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ecommerce-analytics-pipeline\data\processed\"/>
    </mc:Choice>
  </mc:AlternateContent>
  <xr:revisionPtr revIDLastSave="0" documentId="13_ncr:1_{9317E9A1-E3D1-4D43-ABD1-4B11C8D98C48}" xr6:coauthVersionLast="47" xr6:coauthVersionMax="47" xr10:uidLastSave="{00000000-0000-0000-0000-000000000000}"/>
  <bookViews>
    <workbookView xWindow="-108" yWindow="-108" windowWidth="23256" windowHeight="12456" firstSheet="4" activeTab="7" xr2:uid="{43334614-4B35-43C6-8A56-F936E06DBF24}"/>
  </bookViews>
  <sheets>
    <sheet name="products_cleaned" sheetId="6" r:id="rId1"/>
    <sheet name="Payment Method Analysis" sheetId="14" r:id="rId2"/>
    <sheet name="orders_cleaned" sheetId="5" r:id="rId3"/>
    <sheet name="KPI_Summary" sheetId="15" r:id="rId4"/>
    <sheet name="customers_cleaned" sheetId="4" r:id="rId5"/>
    <sheet name="Pivot" sheetId="7" r:id="rId6"/>
    <sheet name="Monthly Sales Trend Analysis" sheetId="12" r:id="rId7"/>
    <sheet name="order_items_cleaned" sheetId="1" r:id="rId8"/>
  </sheets>
  <definedNames>
    <definedName name="ExternalData_1" localSheetId="4" hidden="1">'customers_cleaned'!$A$1:$G$1001</definedName>
    <definedName name="ExternalData_2" localSheetId="2" hidden="1">orders_cleaned!$A$1:$I$5001</definedName>
    <definedName name="ExternalData_3" localSheetId="0" hidden="1">products_cleaned!$A$1:$E$42</definedName>
  </definedNames>
  <calcPr calcId="191029"/>
  <pivotCaches>
    <pivotCache cacheId="4" r:id="rId9"/>
    <pivotCache cacheId="38" r:id="rId10"/>
    <pivotCache cacheId="43" r:id="rId11"/>
  </pivotCaches>
</workbook>
</file>

<file path=xl/calcChain.xml><?xml version="1.0" encoding="utf-8"?>
<calcChain xmlns="http://schemas.openxmlformats.org/spreadsheetml/2006/main">
  <c r="B4" i="15" l="1"/>
  <c r="B8" i="15"/>
  <c r="B7" i="15"/>
  <c r="B6" i="15"/>
  <c r="B5" i="1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2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90" i="1"/>
  <c r="I79" i="1"/>
  <c r="I80" i="1"/>
  <c r="I81" i="1"/>
  <c r="I82" i="1"/>
  <c r="I83" i="1"/>
  <c r="I84" i="1"/>
  <c r="I85" i="1"/>
  <c r="I86" i="1"/>
  <c r="I87" i="1"/>
  <c r="I88" i="1"/>
  <c r="I89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L2" i="5"/>
  <c r="G8350" i="1"/>
  <c r="G83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8D7AC-BE18-4E7F-8129-3DE33BFDDB73}" keepAlive="1" name="Query - customers_cleaned" description="Connection to the 'customers_cleaned' query in the workbook." type="5" refreshedVersion="8" background="1" saveData="1">
    <dbPr connection="Provider=Microsoft.Mashup.OleDb.1;Data Source=$Workbook$;Location=customers_cleaned;Extended Properties=&quot;&quot;" command="SELECT * FROM [customers_cleaned]"/>
  </connection>
  <connection id="2" xr16:uid="{D4EC8A9D-33B6-4CE3-B093-CD3BBB06A042}" keepAlive="1" name="Query - orders_cleaned" description="Connection to the 'orders_cleaned' query in the workbook." type="5" refreshedVersion="8" background="1" saveData="1">
    <dbPr connection="Provider=Microsoft.Mashup.OleDb.1;Data Source=$Workbook$;Location=orders_cleaned;Extended Properties=&quot;&quot;" command="SELECT * FROM [orders_cleaned]"/>
  </connection>
  <connection id="3" xr16:uid="{E5355983-20D5-471F-BACA-09FE9E6E012B}" keepAlive="1" name="Query - products_cleaned" description="Connection to the 'products_cleaned' query in the workbook." type="5" refreshedVersion="8" background="1" saveData="1">
    <dbPr connection="Provider=Microsoft.Mashup.OleDb.1;Data Source=$Workbook$;Location=products_cleaned;Extended Properties=&quot;&quot;" command="SELECT * FROM [products_cleaned]"/>
  </connection>
</connections>
</file>

<file path=xl/sharedStrings.xml><?xml version="1.0" encoding="utf-8"?>
<sst xmlns="http://schemas.openxmlformats.org/spreadsheetml/2006/main" count="56237" uniqueCount="15919">
  <si>
    <t>order_item_id</t>
  </si>
  <si>
    <t>order_id</t>
  </si>
  <si>
    <t>product_id</t>
  </si>
  <si>
    <t>quantity</t>
  </si>
  <si>
    <t>unit_price</t>
  </si>
  <si>
    <t>discount_pct</t>
  </si>
  <si>
    <t>sales_amount</t>
  </si>
  <si>
    <t>profit</t>
  </si>
  <si>
    <t>OI0000001</t>
  </si>
  <si>
    <t>O000001</t>
  </si>
  <si>
    <t>P033</t>
  </si>
  <si>
    <t>OI0000002</t>
  </si>
  <si>
    <t>O000002</t>
  </si>
  <si>
    <t>P021</t>
  </si>
  <si>
    <t>OI0000003</t>
  </si>
  <si>
    <t>P037</t>
  </si>
  <si>
    <t>OI0000004</t>
  </si>
  <si>
    <t>O000003</t>
  </si>
  <si>
    <t>P017</t>
  </si>
  <si>
    <t>OI0000005</t>
  </si>
  <si>
    <t>O000004</t>
  </si>
  <si>
    <t>P005</t>
  </si>
  <si>
    <t>OI0000006</t>
  </si>
  <si>
    <t>O000005</t>
  </si>
  <si>
    <t>OI0000007</t>
  </si>
  <si>
    <t>P014</t>
  </si>
  <si>
    <t>OI0000008</t>
  </si>
  <si>
    <t>O000006</t>
  </si>
  <si>
    <t>P025</t>
  </si>
  <si>
    <t>OI0000009</t>
  </si>
  <si>
    <t>O000007</t>
  </si>
  <si>
    <t>P016</t>
  </si>
  <si>
    <t>OI0000010</t>
  </si>
  <si>
    <t>O000008</t>
  </si>
  <si>
    <t>OI0000011</t>
  </si>
  <si>
    <t>OI0000012</t>
  </si>
  <si>
    <t>O000009</t>
  </si>
  <si>
    <t>P004</t>
  </si>
  <si>
    <t>OI0000013</t>
  </si>
  <si>
    <t>P031</t>
  </si>
  <si>
    <t>OI0000014</t>
  </si>
  <si>
    <t>P026</t>
  </si>
  <si>
    <t>OI0000015</t>
  </si>
  <si>
    <t>O000010</t>
  </si>
  <si>
    <t>P032</t>
  </si>
  <si>
    <t>OI0000016</t>
  </si>
  <si>
    <t>O000011</t>
  </si>
  <si>
    <t>P015</t>
  </si>
  <si>
    <t>OI0000017</t>
  </si>
  <si>
    <t>O000012</t>
  </si>
  <si>
    <t>OI0000018</t>
  </si>
  <si>
    <t>P023</t>
  </si>
  <si>
    <t>OI0000019</t>
  </si>
  <si>
    <t>O000013</t>
  </si>
  <si>
    <t>P013</t>
  </si>
  <si>
    <t>OI0000020</t>
  </si>
  <si>
    <t>O000014</t>
  </si>
  <si>
    <t>P038</t>
  </si>
  <si>
    <t>OI0000021</t>
  </si>
  <si>
    <t>O000015</t>
  </si>
  <si>
    <t>P011</t>
  </si>
  <si>
    <t>OI0000022</t>
  </si>
  <si>
    <t>P001</t>
  </si>
  <si>
    <t>OI0000023</t>
  </si>
  <si>
    <t>OI0000024</t>
  </si>
  <si>
    <t>O000016</t>
  </si>
  <si>
    <t>P020</t>
  </si>
  <si>
    <t>OI0000025</t>
  </si>
  <si>
    <t>O000017</t>
  </si>
  <si>
    <t>OI0000026</t>
  </si>
  <si>
    <t>O000018</t>
  </si>
  <si>
    <t>OI0000027</t>
  </si>
  <si>
    <t>OI0000028</t>
  </si>
  <si>
    <t>O000019</t>
  </si>
  <si>
    <t>P008</t>
  </si>
  <si>
    <t>OI0000029</t>
  </si>
  <si>
    <t>O000020</t>
  </si>
  <si>
    <t>P034</t>
  </si>
  <si>
    <t>OI0000030</t>
  </si>
  <si>
    <t>O000021</t>
  </si>
  <si>
    <t>P035</t>
  </si>
  <si>
    <t>OI0000031</t>
  </si>
  <si>
    <t>P040</t>
  </si>
  <si>
    <t>OI0000032</t>
  </si>
  <si>
    <t>OI0000033</t>
  </si>
  <si>
    <t>O000022</t>
  </si>
  <si>
    <t>OI0000034</t>
  </si>
  <si>
    <t>O000023</t>
  </si>
  <si>
    <t>OI0000035</t>
  </si>
  <si>
    <t>O000024</t>
  </si>
  <si>
    <t>OI0000036</t>
  </si>
  <si>
    <t>OI0000037</t>
  </si>
  <si>
    <t>OI0000038</t>
  </si>
  <si>
    <t>OI0000039</t>
  </si>
  <si>
    <t>O000025</t>
  </si>
  <si>
    <t>P027</t>
  </si>
  <si>
    <t>OI0000040</t>
  </si>
  <si>
    <t>P012</t>
  </si>
  <si>
    <t>OI0000041</t>
  </si>
  <si>
    <t>O000026</t>
  </si>
  <si>
    <t>OI0000042</t>
  </si>
  <si>
    <t>O000027</t>
  </si>
  <si>
    <t>OI0000043</t>
  </si>
  <si>
    <t>O000028</t>
  </si>
  <si>
    <t>OI0000044</t>
  </si>
  <si>
    <t>O000029</t>
  </si>
  <si>
    <t>OI0000045</t>
  </si>
  <si>
    <t>O000030</t>
  </si>
  <si>
    <t>P003</t>
  </si>
  <si>
    <t>OI0000046</t>
  </si>
  <si>
    <t>P010</t>
  </si>
  <si>
    <t>OI0000047</t>
  </si>
  <si>
    <t>O000031</t>
  </si>
  <si>
    <t>OI0000048</t>
  </si>
  <si>
    <t>O000032</t>
  </si>
  <si>
    <t>OI0000049</t>
  </si>
  <si>
    <t>O000033</t>
  </si>
  <si>
    <t>P022</t>
  </si>
  <si>
    <t>OI0000050</t>
  </si>
  <si>
    <t>O000034</t>
  </si>
  <si>
    <t>OI0000051</t>
  </si>
  <si>
    <t>OI0000052</t>
  </si>
  <si>
    <t>OI0000053</t>
  </si>
  <si>
    <t>O000035</t>
  </si>
  <si>
    <t>OI0000054</t>
  </si>
  <si>
    <t>O000036</t>
  </si>
  <si>
    <t>OI0000055</t>
  </si>
  <si>
    <t>O000037</t>
  </si>
  <si>
    <t>OI0000056</t>
  </si>
  <si>
    <t>P009</t>
  </si>
  <si>
    <t>OI0000057</t>
  </si>
  <si>
    <t>O000038</t>
  </si>
  <si>
    <t>OI0000058</t>
  </si>
  <si>
    <t>OI0000059</t>
  </si>
  <si>
    <t>O000039</t>
  </si>
  <si>
    <t>OI0000060</t>
  </si>
  <si>
    <t>P018</t>
  </si>
  <si>
    <t>OI0000061</t>
  </si>
  <si>
    <t>O000040</t>
  </si>
  <si>
    <t>OI0000062</t>
  </si>
  <si>
    <t>O000041</t>
  </si>
  <si>
    <t>OI0000063</t>
  </si>
  <si>
    <t>O000042</t>
  </si>
  <si>
    <t>OI0000064</t>
  </si>
  <si>
    <t>P002</t>
  </si>
  <si>
    <t>OI0000065</t>
  </si>
  <si>
    <t>OI0000066</t>
  </si>
  <si>
    <t>O000043</t>
  </si>
  <si>
    <t>OI0000067</t>
  </si>
  <si>
    <t>O000044</t>
  </si>
  <si>
    <t>OI0000068</t>
  </si>
  <si>
    <t>O000045</t>
  </si>
  <si>
    <t>OI0000069</t>
  </si>
  <si>
    <t>O000046</t>
  </si>
  <si>
    <t>OI0000070</t>
  </si>
  <si>
    <t>O000047</t>
  </si>
  <si>
    <t>P041</t>
  </si>
  <si>
    <t>OI0000071</t>
  </si>
  <si>
    <t>O000048</t>
  </si>
  <si>
    <t>OI0000072</t>
  </si>
  <si>
    <t>P029</t>
  </si>
  <si>
    <t>OI0000073</t>
  </si>
  <si>
    <t>OI0000074</t>
  </si>
  <si>
    <t>O000049</t>
  </si>
  <si>
    <t>P024</t>
  </si>
  <si>
    <t>OI0000075</t>
  </si>
  <si>
    <t>OI0000076</t>
  </si>
  <si>
    <t>O000050</t>
  </si>
  <si>
    <t>OI0000077</t>
  </si>
  <si>
    <t>OI0000078</t>
  </si>
  <si>
    <t>OI0000079</t>
  </si>
  <si>
    <t>O000051</t>
  </si>
  <si>
    <t>OI0000080</t>
  </si>
  <si>
    <t>P039</t>
  </si>
  <si>
    <t>OI0000081</t>
  </si>
  <si>
    <t>OI0000082</t>
  </si>
  <si>
    <t>O000052</t>
  </si>
  <si>
    <t>OI0000083</t>
  </si>
  <si>
    <t>OI0000084</t>
  </si>
  <si>
    <t>OI0000085</t>
  </si>
  <si>
    <t>O000053</t>
  </si>
  <si>
    <t>OI0000086</t>
  </si>
  <si>
    <t>O000054</t>
  </si>
  <si>
    <t>OI0000087</t>
  </si>
  <si>
    <t>O000055</t>
  </si>
  <si>
    <t>OI0000088</t>
  </si>
  <si>
    <t>O000056</t>
  </si>
  <si>
    <t>OI0000089</t>
  </si>
  <si>
    <t>OI0000090</t>
  </si>
  <si>
    <t>OI0000091</t>
  </si>
  <si>
    <t>O000057</t>
  </si>
  <si>
    <t>OI0000092</t>
  </si>
  <si>
    <t>O000058</t>
  </si>
  <si>
    <t>OI0000093</t>
  </si>
  <si>
    <t>OI0000094</t>
  </si>
  <si>
    <t>O000059</t>
  </si>
  <si>
    <t>P007</t>
  </si>
  <si>
    <t>OI0000095</t>
  </si>
  <si>
    <t>OI0000096</t>
  </si>
  <si>
    <t>OI0000097</t>
  </si>
  <si>
    <t>O000060</t>
  </si>
  <si>
    <t>OI0000098</t>
  </si>
  <si>
    <t>O000061</t>
  </si>
  <si>
    <t>OI0000099</t>
  </si>
  <si>
    <t>O000062</t>
  </si>
  <si>
    <t>OI0000100</t>
  </si>
  <si>
    <t>O000063</t>
  </si>
  <si>
    <t>OI0000101</t>
  </si>
  <si>
    <t>O000064</t>
  </si>
  <si>
    <t>OI0000102</t>
  </si>
  <si>
    <t>O000065</t>
  </si>
  <si>
    <t>OI0000103</t>
  </si>
  <si>
    <t>O000066</t>
  </si>
  <si>
    <t>OI0000104</t>
  </si>
  <si>
    <t>O000067</t>
  </si>
  <si>
    <t>OI0000105</t>
  </si>
  <si>
    <t>OI0000106</t>
  </si>
  <si>
    <t>OI0000107</t>
  </si>
  <si>
    <t>O000068</t>
  </si>
  <si>
    <t>OI0000108</t>
  </si>
  <si>
    <t>O000069</t>
  </si>
  <si>
    <t>P028</t>
  </si>
  <si>
    <t>OI0000109</t>
  </si>
  <si>
    <t>OI0000110</t>
  </si>
  <si>
    <t>O000070</t>
  </si>
  <si>
    <t>OI0000111</t>
  </si>
  <si>
    <t>OI0000112</t>
  </si>
  <si>
    <t>O000071</t>
  </si>
  <si>
    <t>OI0000113</t>
  </si>
  <si>
    <t>O000072</t>
  </si>
  <si>
    <t>OI0000114</t>
  </si>
  <si>
    <t>OI0000115</t>
  </si>
  <si>
    <t>O000073</t>
  </si>
  <si>
    <t>OI0000116</t>
  </si>
  <si>
    <t>O000074</t>
  </si>
  <si>
    <t>OI0000117</t>
  </si>
  <si>
    <t>O000075</t>
  </si>
  <si>
    <t>OI0000118</t>
  </si>
  <si>
    <t>O000076</t>
  </si>
  <si>
    <t>OI0000119</t>
  </si>
  <si>
    <t>OI0000120</t>
  </si>
  <si>
    <t>OI0000121</t>
  </si>
  <si>
    <t>O000077</t>
  </si>
  <si>
    <t>OI0000122</t>
  </si>
  <si>
    <t>O000078</t>
  </si>
  <si>
    <t>OI0000123</t>
  </si>
  <si>
    <t>O000079</t>
  </si>
  <si>
    <t>OI0000124</t>
  </si>
  <si>
    <t>OI0000125</t>
  </si>
  <si>
    <t>OI0000126</t>
  </si>
  <si>
    <t>O000080</t>
  </si>
  <si>
    <t>OI0000127</t>
  </si>
  <si>
    <t>OI0000128</t>
  </si>
  <si>
    <t>OI0000129</t>
  </si>
  <si>
    <t>OI0000130</t>
  </si>
  <si>
    <t>O000081</t>
  </si>
  <si>
    <t>OI0000131</t>
  </si>
  <si>
    <t>OI0000132</t>
  </si>
  <si>
    <t>O000082</t>
  </si>
  <si>
    <t>P006</t>
  </si>
  <si>
    <t>OI0000133</t>
  </si>
  <si>
    <t>OI0000134</t>
  </si>
  <si>
    <t>OI0000135</t>
  </si>
  <si>
    <t>O000083</t>
  </si>
  <si>
    <t>OI0000136</t>
  </si>
  <si>
    <t>OI0000137</t>
  </si>
  <si>
    <t>O000084</t>
  </si>
  <si>
    <t>OI0000138</t>
  </si>
  <si>
    <t>O000085</t>
  </si>
  <si>
    <t>OI0000139</t>
  </si>
  <si>
    <t>P030</t>
  </si>
  <si>
    <t>OI0000140</t>
  </si>
  <si>
    <t>OI0000141</t>
  </si>
  <si>
    <t>O000086</t>
  </si>
  <si>
    <t>OI0000142</t>
  </si>
  <si>
    <t>O000087</t>
  </si>
  <si>
    <t>OI0000143</t>
  </si>
  <si>
    <t>O000088</t>
  </si>
  <si>
    <t>P036</t>
  </si>
  <si>
    <t>OI0000144</t>
  </si>
  <si>
    <t>O000089</t>
  </si>
  <si>
    <t>OI0000145</t>
  </si>
  <si>
    <t>OI0000146</t>
  </si>
  <si>
    <t>O000090</t>
  </si>
  <si>
    <t>OI0000147</t>
  </si>
  <si>
    <t>O000091</t>
  </si>
  <si>
    <t>OI0000148</t>
  </si>
  <si>
    <t>O000092</t>
  </si>
  <si>
    <t>OI0000149</t>
  </si>
  <si>
    <t>O000093</t>
  </si>
  <si>
    <t>OI0000150</t>
  </si>
  <si>
    <t>P019</t>
  </si>
  <si>
    <t>OI0000151</t>
  </si>
  <si>
    <t>OI0000152</t>
  </si>
  <si>
    <t>OI0000153</t>
  </si>
  <si>
    <t>O000094</t>
  </si>
  <si>
    <t>OI0000154</t>
  </si>
  <si>
    <t>OI0000155</t>
  </si>
  <si>
    <t>O000095</t>
  </si>
  <si>
    <t>OI0000156</t>
  </si>
  <si>
    <t>OI0000157</t>
  </si>
  <si>
    <t>O000096</t>
  </si>
  <si>
    <t>OI0000158</t>
  </si>
  <si>
    <t>OI0000159</t>
  </si>
  <si>
    <t>O000097</t>
  </si>
  <si>
    <t>OI0000160</t>
  </si>
  <si>
    <t>O000098</t>
  </si>
  <si>
    <t>OI0000161</t>
  </si>
  <si>
    <t>O000099</t>
  </si>
  <si>
    <t>OI0000162</t>
  </si>
  <si>
    <t>O000100</t>
  </si>
  <si>
    <t>OI0000163</t>
  </si>
  <si>
    <t>OI0000164</t>
  </si>
  <si>
    <t>OI0000165</t>
  </si>
  <si>
    <t>O000101</t>
  </si>
  <si>
    <t>OI0000166</t>
  </si>
  <si>
    <t>O000102</t>
  </si>
  <si>
    <t>OI0000167</t>
  </si>
  <si>
    <t>O000103</t>
  </si>
  <si>
    <t>OI0000168</t>
  </si>
  <si>
    <t>OI0000169</t>
  </si>
  <si>
    <t>O000104</t>
  </si>
  <si>
    <t>OI0000170</t>
  </si>
  <si>
    <t>OI0000171</t>
  </si>
  <si>
    <t>O000105</t>
  </si>
  <si>
    <t>OI0000172</t>
  </si>
  <si>
    <t>O000106</t>
  </si>
  <si>
    <t>OI0000173</t>
  </si>
  <si>
    <t>OI0000174</t>
  </si>
  <si>
    <t>OI0000175</t>
  </si>
  <si>
    <t>O000107</t>
  </si>
  <si>
    <t>OI0000176</t>
  </si>
  <si>
    <t>O000108</t>
  </si>
  <si>
    <t>OI0000177</t>
  </si>
  <si>
    <t>OI0000178</t>
  </si>
  <si>
    <t>O000109</t>
  </si>
  <si>
    <t>OI0000179</t>
  </si>
  <si>
    <t>OI0000180</t>
  </si>
  <si>
    <t>O000110</t>
  </si>
  <si>
    <t>OI0000181</t>
  </si>
  <si>
    <t>O000111</t>
  </si>
  <si>
    <t>OI0000182</t>
  </si>
  <si>
    <t>O000112</t>
  </si>
  <si>
    <t>OI0000183</t>
  </si>
  <si>
    <t>O000113</t>
  </si>
  <si>
    <t>OI0000184</t>
  </si>
  <si>
    <t>O000114</t>
  </si>
  <si>
    <t>OI0000185</t>
  </si>
  <si>
    <t>O000115</t>
  </si>
  <si>
    <t>OI0000186</t>
  </si>
  <si>
    <t>O000116</t>
  </si>
  <si>
    <t>OI0000187</t>
  </si>
  <si>
    <t>O000117</t>
  </si>
  <si>
    <t>OI0000188</t>
  </si>
  <si>
    <t>OI0000189</t>
  </si>
  <si>
    <t>O000118</t>
  </si>
  <si>
    <t>OI0000190</t>
  </si>
  <si>
    <t>O000119</t>
  </si>
  <si>
    <t>OI0000191</t>
  </si>
  <si>
    <t>O000120</t>
  </si>
  <si>
    <t>OI0000192</t>
  </si>
  <si>
    <t>O000121</t>
  </si>
  <si>
    <t>OI0000193</t>
  </si>
  <si>
    <t>OI0000194</t>
  </si>
  <si>
    <t>O000122</t>
  </si>
  <si>
    <t>OI0000195</t>
  </si>
  <si>
    <t>O000123</t>
  </si>
  <si>
    <t>OI0000196</t>
  </si>
  <si>
    <t>OI0000197</t>
  </si>
  <si>
    <t>OI0000198</t>
  </si>
  <si>
    <t>O000124</t>
  </si>
  <si>
    <t>OI0000199</t>
  </si>
  <si>
    <t>O000125</t>
  </si>
  <si>
    <t>OI0000200</t>
  </si>
  <si>
    <t>O000126</t>
  </si>
  <si>
    <t>OI0000201</t>
  </si>
  <si>
    <t>OI0000202</t>
  </si>
  <si>
    <t>O000127</t>
  </si>
  <si>
    <t>OI0000203</t>
  </si>
  <si>
    <t>OI0000204</t>
  </si>
  <si>
    <t>O000128</t>
  </si>
  <si>
    <t>OI0000205</t>
  </si>
  <si>
    <t>O000129</t>
  </si>
  <si>
    <t>OI0000206</t>
  </si>
  <si>
    <t>O000130</t>
  </si>
  <si>
    <t>OI0000207</t>
  </si>
  <si>
    <t>O000131</t>
  </si>
  <si>
    <t>OI0000208</t>
  </si>
  <si>
    <t>OI0000209</t>
  </si>
  <si>
    <t>O000132</t>
  </si>
  <si>
    <t>OI0000210</t>
  </si>
  <si>
    <t>OI0000211</t>
  </si>
  <si>
    <t>O000133</t>
  </si>
  <si>
    <t>OI0000212</t>
  </si>
  <si>
    <t>OI0000213</t>
  </si>
  <si>
    <t>O000134</t>
  </si>
  <si>
    <t>OI0000214</t>
  </si>
  <si>
    <t>OI0000215</t>
  </si>
  <si>
    <t>OI0000216</t>
  </si>
  <si>
    <t>OI0000217</t>
  </si>
  <si>
    <t>O000135</t>
  </si>
  <si>
    <t>OI0000218</t>
  </si>
  <si>
    <t>O000136</t>
  </si>
  <si>
    <t>OI0000219</t>
  </si>
  <si>
    <t>O000137</t>
  </si>
  <si>
    <t>OI0000220</t>
  </si>
  <si>
    <t>OI0000221</t>
  </si>
  <si>
    <t>O000138</t>
  </si>
  <si>
    <t>OI0000222</t>
  </si>
  <si>
    <t>O000139</t>
  </si>
  <si>
    <t>OI0000223</t>
  </si>
  <si>
    <t>OI0000224</t>
  </si>
  <si>
    <t>OI0000225</t>
  </si>
  <si>
    <t>OI0000226</t>
  </si>
  <si>
    <t>O000140</t>
  </si>
  <si>
    <t>OI0000227</t>
  </si>
  <si>
    <t>OI0000228</t>
  </si>
  <si>
    <t>OI0000229</t>
  </si>
  <si>
    <t>OI0000230</t>
  </si>
  <si>
    <t>O000141</t>
  </si>
  <si>
    <t>OI0000231</t>
  </si>
  <si>
    <t>O000142</t>
  </si>
  <si>
    <t>OI0000232</t>
  </si>
  <si>
    <t>OI0000233</t>
  </si>
  <si>
    <t>O000143</t>
  </si>
  <si>
    <t>OI0000234</t>
  </si>
  <si>
    <t>OI0000235</t>
  </si>
  <si>
    <t>OI0000236</t>
  </si>
  <si>
    <t>OI0000237</t>
  </si>
  <si>
    <t>O000144</t>
  </si>
  <si>
    <t>OI0000238</t>
  </si>
  <si>
    <t>O000145</t>
  </si>
  <si>
    <t>OI0000239</t>
  </si>
  <si>
    <t>OI0000240</t>
  </si>
  <si>
    <t>O000146</t>
  </si>
  <si>
    <t>OI0000241</t>
  </si>
  <si>
    <t>O000147</t>
  </si>
  <si>
    <t>OI0000242</t>
  </si>
  <si>
    <t>OI0000243</t>
  </si>
  <si>
    <t>O000148</t>
  </si>
  <si>
    <t>OI0000244</t>
  </si>
  <si>
    <t>O000149</t>
  </si>
  <si>
    <t>OI0000245</t>
  </si>
  <si>
    <t>OI0000246</t>
  </si>
  <si>
    <t>OI0000247</t>
  </si>
  <si>
    <t>OI0000248</t>
  </si>
  <si>
    <t>O000150</t>
  </si>
  <si>
    <t>OI0000249</t>
  </si>
  <si>
    <t>OI0000250</t>
  </si>
  <si>
    <t>OI0000251</t>
  </si>
  <si>
    <t>O000151</t>
  </si>
  <si>
    <t>OI0000252</t>
  </si>
  <si>
    <t>OI0000253</t>
  </si>
  <si>
    <t>O000152</t>
  </si>
  <si>
    <t>OI0000254</t>
  </si>
  <si>
    <t>O000153</t>
  </si>
  <si>
    <t>OI0000255</t>
  </si>
  <si>
    <t>OI0000256</t>
  </si>
  <si>
    <t>O000154</t>
  </si>
  <si>
    <t>OI0000257</t>
  </si>
  <si>
    <t>OI0000258</t>
  </si>
  <si>
    <t>OI0000259</t>
  </si>
  <si>
    <t>O000155</t>
  </si>
  <si>
    <t>OI0000260</t>
  </si>
  <si>
    <t>OI0000261</t>
  </si>
  <si>
    <t>O000156</t>
  </si>
  <si>
    <t>OI0000262</t>
  </si>
  <si>
    <t>OI0000263</t>
  </si>
  <si>
    <t>OI0000264</t>
  </si>
  <si>
    <t>OI0000265</t>
  </si>
  <si>
    <t>O000157</t>
  </si>
  <si>
    <t>OI0000266</t>
  </si>
  <si>
    <t>O000158</t>
  </si>
  <si>
    <t>OI0000267</t>
  </si>
  <si>
    <t>OI0000268</t>
  </si>
  <si>
    <t>OI0000269</t>
  </si>
  <si>
    <t>O000159</t>
  </si>
  <si>
    <t>OI0000270</t>
  </si>
  <si>
    <t>O000160</t>
  </si>
  <si>
    <t>OI0000271</t>
  </si>
  <si>
    <t>O000161</t>
  </si>
  <si>
    <t>OI0000272</t>
  </si>
  <si>
    <t>O000162</t>
  </si>
  <si>
    <t>OI0000273</t>
  </si>
  <si>
    <t>OI0000274</t>
  </si>
  <si>
    <t>OI0000275</t>
  </si>
  <si>
    <t>O000163</t>
  </si>
  <si>
    <t>OI0000276</t>
  </si>
  <si>
    <t>O000164</t>
  </si>
  <si>
    <t>OI0000277</t>
  </si>
  <si>
    <t>OI0000278</t>
  </si>
  <si>
    <t>OI0000279</t>
  </si>
  <si>
    <t>O000165</t>
  </si>
  <si>
    <t>OI0000280</t>
  </si>
  <si>
    <t>O000166</t>
  </si>
  <si>
    <t>OI0000281</t>
  </si>
  <si>
    <t>O000167</t>
  </si>
  <si>
    <t>OI0000282</t>
  </si>
  <si>
    <t>OI0000283</t>
  </si>
  <si>
    <t>OI0000284</t>
  </si>
  <si>
    <t>O000168</t>
  </si>
  <si>
    <t>OI0000285</t>
  </si>
  <si>
    <t>OI0000286</t>
  </si>
  <si>
    <t>O000169</t>
  </si>
  <si>
    <t>OI0000287</t>
  </si>
  <si>
    <t>O000170</t>
  </si>
  <si>
    <t>OI0000288</t>
  </si>
  <si>
    <t>O000171</t>
  </si>
  <si>
    <t>OI0000289</t>
  </si>
  <si>
    <t>O000172</t>
  </si>
  <si>
    <t>OI0000290</t>
  </si>
  <si>
    <t>OI0000291</t>
  </si>
  <si>
    <t>O000173</t>
  </si>
  <si>
    <t>OI0000292</t>
  </si>
  <si>
    <t>OI0000293</t>
  </si>
  <si>
    <t>OI0000294</t>
  </si>
  <si>
    <t>O000174</t>
  </si>
  <si>
    <t>OI0000295</t>
  </si>
  <si>
    <t>O000175</t>
  </si>
  <si>
    <t>OI0000296</t>
  </si>
  <si>
    <t>O000176</t>
  </si>
  <si>
    <t>OI0000297</t>
  </si>
  <si>
    <t>OI0000298</t>
  </si>
  <si>
    <t>O000177</t>
  </si>
  <si>
    <t>OI0000299</t>
  </si>
  <si>
    <t>O000178</t>
  </si>
  <si>
    <t>OI0000300</t>
  </si>
  <si>
    <t>O000179</t>
  </si>
  <si>
    <t>OI0000301</t>
  </si>
  <si>
    <t>O000180</t>
  </si>
  <si>
    <t>OI0000302</t>
  </si>
  <si>
    <t>O000181</t>
  </si>
  <si>
    <t>OI0000303</t>
  </si>
  <si>
    <t>O000182</t>
  </si>
  <si>
    <t>OI0000304</t>
  </si>
  <si>
    <t>OI0000305</t>
  </si>
  <si>
    <t>O000183</t>
  </si>
  <si>
    <t>OI0000306</t>
  </si>
  <si>
    <t>OI0000307</t>
  </si>
  <si>
    <t>OI0000308</t>
  </si>
  <si>
    <t>OI0000309</t>
  </si>
  <si>
    <t>O000184</t>
  </si>
  <si>
    <t>OI0000310</t>
  </si>
  <si>
    <t>OI0000311</t>
  </si>
  <si>
    <t>O000185</t>
  </si>
  <si>
    <t>OI0000312</t>
  </si>
  <si>
    <t>O000186</t>
  </si>
  <si>
    <t>OI0000313</t>
  </si>
  <si>
    <t>O000187</t>
  </si>
  <si>
    <t>OI0000314</t>
  </si>
  <si>
    <t>OI0000315</t>
  </si>
  <si>
    <t>OI0000316</t>
  </si>
  <si>
    <t>O000188</t>
  </si>
  <si>
    <t>OI0000317</t>
  </si>
  <si>
    <t>OI0000318</t>
  </si>
  <si>
    <t>OI0000319</t>
  </si>
  <si>
    <t>O000189</t>
  </si>
  <si>
    <t>OI0000320</t>
  </si>
  <si>
    <t>O000190</t>
  </si>
  <si>
    <t>OI0000321</t>
  </si>
  <si>
    <t>O000191</t>
  </si>
  <si>
    <t>OI0000322</t>
  </si>
  <si>
    <t>OI0000323</t>
  </si>
  <si>
    <t>O000192</t>
  </si>
  <si>
    <t>OI0000324</t>
  </si>
  <si>
    <t>O000193</t>
  </si>
  <si>
    <t>OI0000325</t>
  </si>
  <si>
    <t>O000194</t>
  </si>
  <si>
    <t>OI0000326</t>
  </si>
  <si>
    <t>OI0000327</t>
  </si>
  <si>
    <t>O000195</t>
  </si>
  <si>
    <t>OI0000328</t>
  </si>
  <si>
    <t>O000196</t>
  </si>
  <si>
    <t>OI0000329</t>
  </si>
  <si>
    <t>OI0000330</t>
  </si>
  <si>
    <t>OI0000331</t>
  </si>
  <si>
    <t>OI0000332</t>
  </si>
  <si>
    <t>O000197</t>
  </si>
  <si>
    <t>OI0000333</t>
  </si>
  <si>
    <t>OI0000334</t>
  </si>
  <si>
    <t>O000198</t>
  </si>
  <si>
    <t>OI0000335</t>
  </si>
  <si>
    <t>OI0000336</t>
  </si>
  <si>
    <t>O000199</t>
  </si>
  <si>
    <t>OI0000337</t>
  </si>
  <si>
    <t>OI0000338</t>
  </si>
  <si>
    <t>OI0000339</t>
  </si>
  <si>
    <t>O000200</t>
  </si>
  <si>
    <t>OI0000340</t>
  </si>
  <si>
    <t>OI0000341</t>
  </si>
  <si>
    <t>OI0000342</t>
  </si>
  <si>
    <t>OI0000343</t>
  </si>
  <si>
    <t>O000201</t>
  </si>
  <si>
    <t>OI0000344</t>
  </si>
  <si>
    <t>O000202</t>
  </si>
  <si>
    <t>OI0000345</t>
  </si>
  <si>
    <t>OI0000346</t>
  </si>
  <si>
    <t>OI0000347</t>
  </si>
  <si>
    <t>O000203</t>
  </si>
  <si>
    <t>OI0000348</t>
  </si>
  <si>
    <t>OI0000349</t>
  </si>
  <si>
    <t>OI0000350</t>
  </si>
  <si>
    <t>O000204</t>
  </si>
  <si>
    <t>OI0000351</t>
  </si>
  <si>
    <t>O000205</t>
  </si>
  <si>
    <t>OI0000352</t>
  </si>
  <si>
    <t>OI0000353</t>
  </si>
  <si>
    <t>O000206</t>
  </si>
  <si>
    <t>OI0000354</t>
  </si>
  <si>
    <t>OI0000355</t>
  </si>
  <si>
    <t>O000207</t>
  </si>
  <si>
    <t>OI0000356</t>
  </si>
  <si>
    <t>O000208</t>
  </si>
  <si>
    <t>OI0000357</t>
  </si>
  <si>
    <t>OI0000358</t>
  </si>
  <si>
    <t>O000209</t>
  </si>
  <si>
    <t>OI0000359</t>
  </si>
  <si>
    <t>O000210</t>
  </si>
  <si>
    <t>OI0000360</t>
  </si>
  <si>
    <t>OI0000361</t>
  </si>
  <si>
    <t>O000211</t>
  </si>
  <si>
    <t>OI0000362</t>
  </si>
  <si>
    <t>O000212</t>
  </si>
  <si>
    <t>OI0000363</t>
  </si>
  <si>
    <t>OI0000364</t>
  </si>
  <si>
    <t>OI0000365</t>
  </si>
  <si>
    <t>O000213</t>
  </si>
  <si>
    <t>OI0000366</t>
  </si>
  <si>
    <t>OI0000367</t>
  </si>
  <si>
    <t>O000214</t>
  </si>
  <si>
    <t>OI0000368</t>
  </si>
  <si>
    <t>O000215</t>
  </si>
  <si>
    <t>OI0000369</t>
  </si>
  <si>
    <t>O000216</t>
  </si>
  <si>
    <t>OI0000370</t>
  </si>
  <si>
    <t>OI0000371</t>
  </si>
  <si>
    <t>OI0000372</t>
  </si>
  <si>
    <t>O000217</t>
  </si>
  <si>
    <t>OI0000373</t>
  </si>
  <si>
    <t>OI0000374</t>
  </si>
  <si>
    <t>OI0000375</t>
  </si>
  <si>
    <t>O000218</t>
  </si>
  <si>
    <t>OI0000376</t>
  </si>
  <si>
    <t>O000219</t>
  </si>
  <si>
    <t>OI0000377</t>
  </si>
  <si>
    <t>O000220</t>
  </si>
  <si>
    <t>OI0000378</t>
  </si>
  <si>
    <t>O000221</t>
  </si>
  <si>
    <t>OI0000379</t>
  </si>
  <si>
    <t>O000222</t>
  </si>
  <si>
    <t>OI0000380</t>
  </si>
  <si>
    <t>O000223</t>
  </si>
  <si>
    <t>OI0000381</t>
  </si>
  <si>
    <t>OI0000382</t>
  </si>
  <si>
    <t>O000224</t>
  </si>
  <si>
    <t>OI0000383</t>
  </si>
  <si>
    <t>O000225</t>
  </si>
  <si>
    <t>OI0000384</t>
  </si>
  <si>
    <t>O000226</t>
  </si>
  <si>
    <t>OI0000385</t>
  </si>
  <si>
    <t>O000227</t>
  </si>
  <si>
    <t>OI0000386</t>
  </si>
  <si>
    <t>O000228</t>
  </si>
  <si>
    <t>OI0000387</t>
  </si>
  <si>
    <t>OI0000388</t>
  </si>
  <si>
    <t>O000229</t>
  </si>
  <si>
    <t>OI0000389</t>
  </si>
  <si>
    <t>O000230</t>
  </si>
  <si>
    <t>OI0000390</t>
  </si>
  <si>
    <t>OI0000391</t>
  </si>
  <si>
    <t>OI0000392</t>
  </si>
  <si>
    <t>O000231</t>
  </si>
  <si>
    <t>OI0000393</t>
  </si>
  <si>
    <t>OI0000394</t>
  </si>
  <si>
    <t>O000232</t>
  </si>
  <si>
    <t>OI0000395</t>
  </si>
  <si>
    <t>O000233</t>
  </si>
  <si>
    <t>OI0000396</t>
  </si>
  <si>
    <t>OI0000397</t>
  </si>
  <si>
    <t>O000234</t>
  </si>
  <si>
    <t>OI0000398</t>
  </si>
  <si>
    <t>O000235</t>
  </si>
  <si>
    <t>OI0000399</t>
  </si>
  <si>
    <t>O000236</t>
  </si>
  <si>
    <t>OI0000400</t>
  </si>
  <si>
    <t>O000237</t>
  </si>
  <si>
    <t>OI0000401</t>
  </si>
  <si>
    <t>OI0000402</t>
  </si>
  <si>
    <t>O000238</t>
  </si>
  <si>
    <t>OI0000403</t>
  </si>
  <si>
    <t>O000239</t>
  </si>
  <si>
    <t>OI0000404</t>
  </si>
  <si>
    <t>O000240</t>
  </si>
  <si>
    <t>OI0000405</t>
  </si>
  <si>
    <t>O000241</t>
  </si>
  <si>
    <t>OI0000406</t>
  </si>
  <si>
    <t>OI0000407</t>
  </si>
  <si>
    <t>O000242</t>
  </si>
  <si>
    <t>OI0000408</t>
  </si>
  <si>
    <t>OI0000409</t>
  </si>
  <si>
    <t>O000243</t>
  </si>
  <si>
    <t>OI0000410</t>
  </si>
  <si>
    <t>OI0000411</t>
  </si>
  <si>
    <t>O000244</t>
  </si>
  <si>
    <t>OI0000412</t>
  </si>
  <si>
    <t>O000245</t>
  </si>
  <si>
    <t>OI0000413</t>
  </si>
  <si>
    <t>O000246</t>
  </si>
  <si>
    <t>OI0000414</t>
  </si>
  <si>
    <t>OI0000415</t>
  </si>
  <si>
    <t>OI0000416</t>
  </si>
  <si>
    <t>O000247</t>
  </si>
  <si>
    <t>OI0000417</t>
  </si>
  <si>
    <t>OI0000418</t>
  </si>
  <si>
    <t>O000248</t>
  </si>
  <si>
    <t>OI0000419</t>
  </si>
  <si>
    <t>O000249</t>
  </si>
  <si>
    <t>OI0000420</t>
  </si>
  <si>
    <t>O000250</t>
  </si>
  <si>
    <t>OI0000421</t>
  </si>
  <si>
    <t>O000251</t>
  </si>
  <si>
    <t>OI0000422</t>
  </si>
  <si>
    <t>O000252</t>
  </si>
  <si>
    <t>OI0000423</t>
  </si>
  <si>
    <t>O000253</t>
  </si>
  <si>
    <t>OI0000424</t>
  </si>
  <si>
    <t>OI0000425</t>
  </si>
  <si>
    <t>O000254</t>
  </si>
  <si>
    <t>OI0000426</t>
  </si>
  <si>
    <t>O000255</t>
  </si>
  <si>
    <t>OI0000427</t>
  </si>
  <si>
    <t>O000256</t>
  </si>
  <si>
    <t>OI0000428</t>
  </si>
  <si>
    <t>OI0000429</t>
  </si>
  <si>
    <t>OI0000430</t>
  </si>
  <si>
    <t>OI0000431</t>
  </si>
  <si>
    <t>O000257</t>
  </si>
  <si>
    <t>OI0000432</t>
  </si>
  <si>
    <t>O000258</t>
  </si>
  <si>
    <t>OI0000433</t>
  </si>
  <si>
    <t>O000259</t>
  </si>
  <si>
    <t>OI0000434</t>
  </si>
  <si>
    <t>OI0000435</t>
  </si>
  <si>
    <t>OI0000436</t>
  </si>
  <si>
    <t>OI0000437</t>
  </si>
  <si>
    <t>O000260</t>
  </si>
  <si>
    <t>OI0000438</t>
  </si>
  <si>
    <t>OI0000439</t>
  </si>
  <si>
    <t>OI0000440</t>
  </si>
  <si>
    <t>OI0000441</t>
  </si>
  <si>
    <t>O000261</t>
  </si>
  <si>
    <t>OI0000442</t>
  </si>
  <si>
    <t>O000262</t>
  </si>
  <si>
    <t>OI0000443</t>
  </si>
  <si>
    <t>O000263</t>
  </si>
  <si>
    <t>OI0000444</t>
  </si>
  <si>
    <t>OI0000445</t>
  </si>
  <si>
    <t>O000264</t>
  </si>
  <si>
    <t>OI0000446</t>
  </si>
  <si>
    <t>OI0000447</t>
  </si>
  <si>
    <t>OI0000448</t>
  </si>
  <si>
    <t>OI0000449</t>
  </si>
  <si>
    <t>O000265</t>
  </si>
  <si>
    <t>OI0000450</t>
  </si>
  <si>
    <t>O000266</t>
  </si>
  <si>
    <t>OI0000451</t>
  </si>
  <si>
    <t>OI0000452</t>
  </si>
  <si>
    <t>O000267</t>
  </si>
  <si>
    <t>OI0000453</t>
  </si>
  <si>
    <t>OI0000454</t>
  </si>
  <si>
    <t>O000268</t>
  </si>
  <si>
    <t>OI0000455</t>
  </si>
  <si>
    <t>O000269</t>
  </si>
  <si>
    <t>OI0000456</t>
  </si>
  <si>
    <t>O000270</t>
  </si>
  <si>
    <t>OI0000457</t>
  </si>
  <si>
    <t>OI0000458</t>
  </si>
  <si>
    <t>O000271</t>
  </si>
  <si>
    <t>OI0000459</t>
  </si>
  <si>
    <t>O000272</t>
  </si>
  <si>
    <t>OI0000460</t>
  </si>
  <si>
    <t>O000273</t>
  </si>
  <si>
    <t>OI0000461</t>
  </si>
  <si>
    <t>OI0000462</t>
  </si>
  <si>
    <t>O000274</t>
  </si>
  <si>
    <t>OI0000463</t>
  </si>
  <si>
    <t>OI0000464</t>
  </si>
  <si>
    <t>O000275</t>
  </si>
  <si>
    <t>OI0000465</t>
  </si>
  <si>
    <t>OI0000466</t>
  </si>
  <si>
    <t>O000276</t>
  </si>
  <si>
    <t>OI0000467</t>
  </si>
  <si>
    <t>O000277</t>
  </si>
  <si>
    <t>OI0000468</t>
  </si>
  <si>
    <t>OI0000469</t>
  </si>
  <si>
    <t>OI0000470</t>
  </si>
  <si>
    <t>O000278</t>
  </si>
  <si>
    <t>OI0000471</t>
  </si>
  <si>
    <t>O000279</t>
  </si>
  <si>
    <t>OI0000472</t>
  </si>
  <si>
    <t>OI0000473</t>
  </si>
  <si>
    <t>O000280</t>
  </si>
  <si>
    <t>OI0000474</t>
  </si>
  <si>
    <t>OI0000475</t>
  </si>
  <si>
    <t>OI0000476</t>
  </si>
  <si>
    <t>O000281</t>
  </si>
  <si>
    <t>OI0000477</t>
  </si>
  <si>
    <t>O000282</t>
  </si>
  <si>
    <t>OI0000478</t>
  </si>
  <si>
    <t>O000283</t>
  </si>
  <si>
    <t>OI0000479</t>
  </si>
  <si>
    <t>O000284</t>
  </si>
  <si>
    <t>OI0000480</t>
  </si>
  <si>
    <t>OI0000481</t>
  </si>
  <si>
    <t>O000285</t>
  </si>
  <si>
    <t>OI0000482</t>
  </si>
  <si>
    <t>O000286</t>
  </si>
  <si>
    <t>OI0000483</t>
  </si>
  <si>
    <t>OI0000484</t>
  </si>
  <si>
    <t>OI0000485</t>
  </si>
  <si>
    <t>OI0000486</t>
  </si>
  <si>
    <t>O000287</t>
  </si>
  <si>
    <t>OI0000487</t>
  </si>
  <si>
    <t>OI0000488</t>
  </si>
  <si>
    <t>O000288</t>
  </si>
  <si>
    <t>OI0000489</t>
  </si>
  <si>
    <t>O000289</t>
  </si>
  <si>
    <t>OI0000490</t>
  </si>
  <si>
    <t>O000290</t>
  </si>
  <si>
    <t>OI0000491</t>
  </si>
  <si>
    <t>OI0000492</t>
  </si>
  <si>
    <t>O000291</t>
  </si>
  <si>
    <t>OI0000493</t>
  </si>
  <si>
    <t>O000292</t>
  </si>
  <si>
    <t>OI0000494</t>
  </si>
  <si>
    <t>O000293</t>
  </si>
  <si>
    <t>OI0000495</t>
  </si>
  <si>
    <t>O000294</t>
  </si>
  <si>
    <t>OI0000496</t>
  </si>
  <si>
    <t>OI0000497</t>
  </si>
  <si>
    <t>OI0000498</t>
  </si>
  <si>
    <t>O000295</t>
  </si>
  <si>
    <t>OI0000499</t>
  </si>
  <si>
    <t>O000296</t>
  </si>
  <si>
    <t>OI0000500</t>
  </si>
  <si>
    <t>O000297</t>
  </si>
  <si>
    <t>OI0000501</t>
  </si>
  <si>
    <t>O000298</t>
  </si>
  <si>
    <t>OI0000502</t>
  </si>
  <si>
    <t>O000299</t>
  </si>
  <si>
    <t>OI0000503</t>
  </si>
  <si>
    <t>OI0000504</t>
  </si>
  <si>
    <t>O000300</t>
  </si>
  <si>
    <t>OI0000505</t>
  </si>
  <si>
    <t>O000301</t>
  </si>
  <si>
    <t>OI0000506</t>
  </si>
  <si>
    <t>O000302</t>
  </si>
  <si>
    <t>OI0000507</t>
  </si>
  <si>
    <t>O000303</t>
  </si>
  <si>
    <t>OI0000508</t>
  </si>
  <si>
    <t>OI0000509</t>
  </si>
  <si>
    <t>O000304</t>
  </si>
  <si>
    <t>OI0000510</t>
  </si>
  <si>
    <t>O000305</t>
  </si>
  <si>
    <t>OI0000511</t>
  </si>
  <si>
    <t>OI0000512</t>
  </si>
  <si>
    <t>O000306</t>
  </si>
  <si>
    <t>OI0000513</t>
  </si>
  <si>
    <t>OI0000514</t>
  </si>
  <si>
    <t>O000307</t>
  </si>
  <si>
    <t>OI0000515</t>
  </si>
  <si>
    <t>O000308</t>
  </si>
  <si>
    <t>OI0000516</t>
  </si>
  <si>
    <t>O000309</t>
  </si>
  <si>
    <t>OI0000517</t>
  </si>
  <si>
    <t>O000310</t>
  </si>
  <si>
    <t>OI0000518</t>
  </si>
  <si>
    <t>OI0000519</t>
  </si>
  <si>
    <t>O000311</t>
  </si>
  <si>
    <t>OI0000520</t>
  </si>
  <si>
    <t>O000312</t>
  </si>
  <si>
    <t>OI0000521</t>
  </si>
  <si>
    <t>O000313</t>
  </si>
  <si>
    <t>OI0000522</t>
  </si>
  <si>
    <t>O000314</t>
  </si>
  <si>
    <t>OI0000523</t>
  </si>
  <si>
    <t>O000315</t>
  </si>
  <si>
    <t>OI0000524</t>
  </si>
  <si>
    <t>OI0000525</t>
  </si>
  <si>
    <t>OI0000526</t>
  </si>
  <si>
    <t>OI0000527</t>
  </si>
  <si>
    <t>O000316</t>
  </si>
  <si>
    <t>OI0000528</t>
  </si>
  <si>
    <t>OI0000529</t>
  </si>
  <si>
    <t>OI0000530</t>
  </si>
  <si>
    <t>OI0000531</t>
  </si>
  <si>
    <t>O000317</t>
  </si>
  <si>
    <t>OI0000532</t>
  </si>
  <si>
    <t>O000318</t>
  </si>
  <si>
    <t>OI0000533</t>
  </si>
  <si>
    <t>O000319</t>
  </si>
  <si>
    <t>OI0000534</t>
  </si>
  <si>
    <t>O000320</t>
  </si>
  <si>
    <t>OI0000535</t>
  </si>
  <si>
    <t>OI0000536</t>
  </si>
  <si>
    <t>O000321</t>
  </si>
  <si>
    <t>OI0000537</t>
  </si>
  <si>
    <t>O000322</t>
  </si>
  <si>
    <t>OI0000538</t>
  </si>
  <si>
    <t>O000323</t>
  </si>
  <si>
    <t>OI0000539</t>
  </si>
  <si>
    <t>O000324</t>
  </si>
  <si>
    <t>OI0000540</t>
  </si>
  <si>
    <t>OI0000541</t>
  </si>
  <si>
    <t>O000325</t>
  </si>
  <si>
    <t>OI0000542</t>
  </si>
  <si>
    <t>OI0000543</t>
  </si>
  <si>
    <t>O000326</t>
  </si>
  <si>
    <t>OI0000544</t>
  </si>
  <si>
    <t>O000327</t>
  </si>
  <si>
    <t>OI0000545</t>
  </si>
  <si>
    <t>OI0000546</t>
  </si>
  <si>
    <t>OI0000547</t>
  </si>
  <si>
    <t>O000328</t>
  </si>
  <si>
    <t>OI0000548</t>
  </si>
  <si>
    <t>O000329</t>
  </si>
  <si>
    <t>OI0000549</t>
  </si>
  <si>
    <t>O000330</t>
  </si>
  <si>
    <t>OI0000550</t>
  </si>
  <si>
    <t>OI0000551</t>
  </si>
  <si>
    <t>OI0000552</t>
  </si>
  <si>
    <t>O000331</t>
  </si>
  <si>
    <t>OI0000553</t>
  </si>
  <si>
    <t>O000332</t>
  </si>
  <si>
    <t>OI0000554</t>
  </si>
  <si>
    <t>O000333</t>
  </si>
  <si>
    <t>OI0000555</t>
  </si>
  <si>
    <t>O000334</t>
  </si>
  <si>
    <t>OI0000556</t>
  </si>
  <si>
    <t>OI0000557</t>
  </si>
  <si>
    <t>O000335</t>
  </si>
  <si>
    <t>OI0000558</t>
  </si>
  <si>
    <t>OI0000559</t>
  </si>
  <si>
    <t>O000336</t>
  </si>
  <si>
    <t>OI0000560</t>
  </si>
  <si>
    <t>OI0000561</t>
  </si>
  <si>
    <t>OI0000562</t>
  </si>
  <si>
    <t>O000337</t>
  </si>
  <si>
    <t>OI0000563</t>
  </si>
  <si>
    <t>O000338</t>
  </si>
  <si>
    <t>OI0000564</t>
  </si>
  <si>
    <t>O000339</t>
  </si>
  <si>
    <t>OI0000565</t>
  </si>
  <si>
    <t>OI0000566</t>
  </si>
  <si>
    <t>O000340</t>
  </si>
  <si>
    <t>OI0000567</t>
  </si>
  <si>
    <t>O000341</t>
  </si>
  <si>
    <t>OI0000568</t>
  </si>
  <si>
    <t>O000342</t>
  </si>
  <si>
    <t>OI0000569</t>
  </si>
  <si>
    <t>O000343</t>
  </si>
  <si>
    <t>OI0000570</t>
  </si>
  <si>
    <t>O000344</t>
  </si>
  <si>
    <t>OI0000571</t>
  </si>
  <si>
    <t>OI0000572</t>
  </si>
  <si>
    <t>O000345</t>
  </si>
  <si>
    <t>OI0000573</t>
  </si>
  <si>
    <t>O000346</t>
  </si>
  <si>
    <t>OI0000574</t>
  </si>
  <si>
    <t>OI0000575</t>
  </si>
  <si>
    <t>O000347</t>
  </si>
  <si>
    <t>OI0000576</t>
  </si>
  <si>
    <t>OI0000577</t>
  </si>
  <si>
    <t>O000348</t>
  </si>
  <si>
    <t>OI0000578</t>
  </si>
  <si>
    <t>OI0000579</t>
  </si>
  <si>
    <t>O000349</t>
  </si>
  <si>
    <t>OI0000580</t>
  </si>
  <si>
    <t>O000350</t>
  </si>
  <si>
    <t>OI0000581</t>
  </si>
  <si>
    <t>O000351</t>
  </si>
  <si>
    <t>OI0000582</t>
  </si>
  <si>
    <t>OI0000583</t>
  </si>
  <si>
    <t>O000352</t>
  </si>
  <si>
    <t>OI0000584</t>
  </si>
  <si>
    <t>OI0000585</t>
  </si>
  <si>
    <t>O000353</t>
  </si>
  <si>
    <t>OI0000586</t>
  </si>
  <si>
    <t>OI0000587</t>
  </si>
  <si>
    <t>O000354</t>
  </si>
  <si>
    <t>OI0000588</t>
  </si>
  <si>
    <t>O000355</t>
  </si>
  <si>
    <t>OI0000589</t>
  </si>
  <si>
    <t>O000356</t>
  </si>
  <si>
    <t>OI0000590</t>
  </si>
  <si>
    <t>OI0000591</t>
  </si>
  <si>
    <t>O000357</t>
  </si>
  <si>
    <t>OI0000592</t>
  </si>
  <si>
    <t>O000358</t>
  </si>
  <si>
    <t>OI0000593</t>
  </si>
  <si>
    <t>O000359</t>
  </si>
  <si>
    <t>OI0000594</t>
  </si>
  <si>
    <t>O000360</t>
  </si>
  <si>
    <t>OI0000595</t>
  </si>
  <si>
    <t>OI0000596</t>
  </si>
  <si>
    <t>O000361</t>
  </si>
  <si>
    <t>OI0000597</t>
  </si>
  <si>
    <t>OI0000598</t>
  </si>
  <si>
    <t>OI0000599</t>
  </si>
  <si>
    <t>O000362</t>
  </si>
  <si>
    <t>OI0000600</t>
  </si>
  <si>
    <t>O000363</t>
  </si>
  <si>
    <t>OI0000601</t>
  </si>
  <si>
    <t>O000364</t>
  </si>
  <si>
    <t>OI0000602</t>
  </si>
  <si>
    <t>OI0000603</t>
  </si>
  <si>
    <t>OI0000604</t>
  </si>
  <si>
    <t>O000365</t>
  </si>
  <si>
    <t>OI0000605</t>
  </si>
  <si>
    <t>OI0000606</t>
  </si>
  <si>
    <t>O000366</t>
  </si>
  <si>
    <t>OI0000607</t>
  </si>
  <si>
    <t>OI0000608</t>
  </si>
  <si>
    <t>O000367</t>
  </si>
  <si>
    <t>OI0000609</t>
  </si>
  <si>
    <t>O000368</t>
  </si>
  <si>
    <t>OI0000610</t>
  </si>
  <si>
    <t>OI0000611</t>
  </si>
  <si>
    <t>O000369</t>
  </si>
  <si>
    <t>OI0000612</t>
  </si>
  <si>
    <t>OI0000613</t>
  </si>
  <si>
    <t>O000370</t>
  </si>
  <si>
    <t>OI0000614</t>
  </si>
  <si>
    <t>O000371</t>
  </si>
  <si>
    <t>OI0000615</t>
  </si>
  <si>
    <t>O000372</t>
  </si>
  <si>
    <t>OI0000616</t>
  </si>
  <si>
    <t>O000373</t>
  </si>
  <si>
    <t>OI0000617</t>
  </si>
  <si>
    <t>O000374</t>
  </si>
  <si>
    <t>OI0000618</t>
  </si>
  <si>
    <t>OI0000619</t>
  </si>
  <si>
    <t>OI0000620</t>
  </si>
  <si>
    <t>O000375</t>
  </si>
  <si>
    <t>OI0000621</t>
  </si>
  <si>
    <t>O000376</t>
  </si>
  <si>
    <t>OI0000622</t>
  </si>
  <si>
    <t>OI0000623</t>
  </si>
  <si>
    <t>OI0000624</t>
  </si>
  <si>
    <t>O000377</t>
  </si>
  <si>
    <t>OI0000625</t>
  </si>
  <si>
    <t>O000378</t>
  </si>
  <si>
    <t>OI0000626</t>
  </si>
  <si>
    <t>O000379</t>
  </si>
  <si>
    <t>OI0000627</t>
  </si>
  <si>
    <t>OI0000628</t>
  </si>
  <si>
    <t>OI0000629</t>
  </si>
  <si>
    <t>O000380</t>
  </si>
  <si>
    <t>OI0000630</t>
  </si>
  <si>
    <t>OI0000631</t>
  </si>
  <si>
    <t>OI0000632</t>
  </si>
  <si>
    <t>O000381</t>
  </si>
  <si>
    <t>OI0000633</t>
  </si>
  <si>
    <t>O000382</t>
  </si>
  <si>
    <t>OI0000634</t>
  </si>
  <si>
    <t>OI0000635</t>
  </si>
  <si>
    <t>O000383</t>
  </si>
  <si>
    <t>OI0000636</t>
  </si>
  <si>
    <t>O000384</t>
  </si>
  <si>
    <t>OI0000637</t>
  </si>
  <si>
    <t>O000385</t>
  </si>
  <si>
    <t>OI0000638</t>
  </si>
  <si>
    <t>O000386</t>
  </si>
  <si>
    <t>OI0000639</t>
  </si>
  <si>
    <t>OI0000640</t>
  </si>
  <si>
    <t>O000387</t>
  </si>
  <si>
    <t>OI0000641</t>
  </si>
  <si>
    <t>O000388</t>
  </si>
  <si>
    <t>OI0000642</t>
  </si>
  <si>
    <t>O000389</t>
  </si>
  <si>
    <t>OI0000643</t>
  </si>
  <si>
    <t>O000390</t>
  </si>
  <si>
    <t>OI0000644</t>
  </si>
  <si>
    <t>O000391</t>
  </si>
  <si>
    <t>OI0000645</t>
  </si>
  <si>
    <t>OI0000646</t>
  </si>
  <si>
    <t>O000392</t>
  </si>
  <si>
    <t>OI0000647</t>
  </si>
  <si>
    <t>OI0000648</t>
  </si>
  <si>
    <t>O000393</t>
  </si>
  <si>
    <t>OI0000649</t>
  </si>
  <si>
    <t>O000394</t>
  </si>
  <si>
    <t>OI0000650</t>
  </si>
  <si>
    <t>OI0000651</t>
  </si>
  <si>
    <t>OI0000652</t>
  </si>
  <si>
    <t>OI0000653</t>
  </si>
  <si>
    <t>O000395</t>
  </si>
  <si>
    <t>OI0000654</t>
  </si>
  <si>
    <t>O000396</t>
  </si>
  <si>
    <t>OI0000655</t>
  </si>
  <si>
    <t>O000397</t>
  </si>
  <si>
    <t>OI0000656</t>
  </si>
  <si>
    <t>O000398</t>
  </si>
  <si>
    <t>OI0000657</t>
  </si>
  <si>
    <t>OI0000658</t>
  </si>
  <si>
    <t>O000399</t>
  </si>
  <si>
    <t>OI0000659</t>
  </si>
  <si>
    <t>OI0000660</t>
  </si>
  <si>
    <t>O000400</t>
  </si>
  <si>
    <t>OI0000661</t>
  </si>
  <si>
    <t>OI0000662</t>
  </si>
  <si>
    <t>O000401</t>
  </si>
  <si>
    <t>OI0000663</t>
  </si>
  <si>
    <t>O000402</t>
  </si>
  <si>
    <t>OI0000664</t>
  </si>
  <si>
    <t>O000403</t>
  </si>
  <si>
    <t>OI0000665</t>
  </si>
  <si>
    <t>O000404</t>
  </si>
  <si>
    <t>OI0000666</t>
  </si>
  <si>
    <t>OI0000667</t>
  </si>
  <si>
    <t>O000405</t>
  </si>
  <si>
    <t>OI0000668</t>
  </si>
  <si>
    <t>OI0000669</t>
  </si>
  <si>
    <t>OI0000670</t>
  </si>
  <si>
    <t>O000406</t>
  </si>
  <si>
    <t>OI0000671</t>
  </si>
  <si>
    <t>OI0000672</t>
  </si>
  <si>
    <t>OI0000673</t>
  </si>
  <si>
    <t>O000407</t>
  </si>
  <si>
    <t>OI0000674</t>
  </si>
  <si>
    <t>O000408</t>
  </si>
  <si>
    <t>OI0000675</t>
  </si>
  <si>
    <t>O000409</t>
  </si>
  <si>
    <t>OI0000676</t>
  </si>
  <si>
    <t>O000410</t>
  </si>
  <si>
    <t>OI0000677</t>
  </si>
  <si>
    <t>O000411</t>
  </si>
  <si>
    <t>OI0000678</t>
  </si>
  <si>
    <t>O000412</t>
  </si>
  <si>
    <t>OI0000679</t>
  </si>
  <si>
    <t>O000413</t>
  </si>
  <si>
    <t>OI0000680</t>
  </si>
  <si>
    <t>O000414</t>
  </si>
  <si>
    <t>OI0000681</t>
  </si>
  <si>
    <t>O000415</t>
  </si>
  <si>
    <t>OI0000682</t>
  </si>
  <si>
    <t>OI0000683</t>
  </si>
  <si>
    <t>OI0000684</t>
  </si>
  <si>
    <t>O000416</t>
  </si>
  <si>
    <t>OI0000685</t>
  </si>
  <si>
    <t>O000417</t>
  </si>
  <si>
    <t>OI0000686</t>
  </si>
  <si>
    <t>OI0000687</t>
  </si>
  <si>
    <t>O000418</t>
  </si>
  <si>
    <t>OI0000688</t>
  </si>
  <si>
    <t>O000419</t>
  </si>
  <si>
    <t>OI0000689</t>
  </si>
  <si>
    <t>O000420</t>
  </si>
  <si>
    <t>OI0000690</t>
  </si>
  <si>
    <t>OI0000691</t>
  </si>
  <si>
    <t>O000421</t>
  </si>
  <si>
    <t>OI0000692</t>
  </si>
  <si>
    <t>OI0000693</t>
  </si>
  <si>
    <t>O000422</t>
  </si>
  <si>
    <t>OI0000694</t>
  </si>
  <si>
    <t>OI0000695</t>
  </si>
  <si>
    <t>O000423</t>
  </si>
  <si>
    <t>OI0000696</t>
  </si>
  <si>
    <t>O000424</t>
  </si>
  <si>
    <t>OI0000697</t>
  </si>
  <si>
    <t>OI0000698</t>
  </si>
  <si>
    <t>OI0000699</t>
  </si>
  <si>
    <t>OI0000700</t>
  </si>
  <si>
    <t>O000425</t>
  </si>
  <si>
    <t>OI0000701</t>
  </si>
  <si>
    <t>OI0000702</t>
  </si>
  <si>
    <t>OI0000703</t>
  </si>
  <si>
    <t>O000426</t>
  </si>
  <si>
    <t>OI0000704</t>
  </si>
  <si>
    <t>O000427</t>
  </si>
  <si>
    <t>OI0000705</t>
  </si>
  <si>
    <t>O000428</t>
  </si>
  <si>
    <t>OI0000706</t>
  </si>
  <si>
    <t>OI0000707</t>
  </si>
  <si>
    <t>OI0000708</t>
  </si>
  <si>
    <t>OI0000709</t>
  </si>
  <si>
    <t>O000429</t>
  </si>
  <si>
    <t>OI0000710</t>
  </si>
  <si>
    <t>O000430</t>
  </si>
  <si>
    <t>OI0000711</t>
  </si>
  <si>
    <t>O000431</t>
  </si>
  <si>
    <t>OI0000712</t>
  </si>
  <si>
    <t>O000432</t>
  </si>
  <si>
    <t>OI0000713</t>
  </si>
  <si>
    <t>OI0000714</t>
  </si>
  <si>
    <t>O000433</t>
  </si>
  <si>
    <t>OI0000715</t>
  </si>
  <si>
    <t>OI0000716</t>
  </si>
  <si>
    <t>OI0000717</t>
  </si>
  <si>
    <t>OI0000718</t>
  </si>
  <si>
    <t>O000434</t>
  </si>
  <si>
    <t>OI0000719</t>
  </si>
  <si>
    <t>OI0000720</t>
  </si>
  <si>
    <t>O000435</t>
  </si>
  <si>
    <t>OI0000721</t>
  </si>
  <si>
    <t>O000436</t>
  </si>
  <si>
    <t>OI0000722</t>
  </si>
  <si>
    <t>O000437</t>
  </si>
  <si>
    <t>OI0000723</t>
  </si>
  <si>
    <t>O000438</t>
  </si>
  <si>
    <t>OI0000724</t>
  </si>
  <si>
    <t>O000439</t>
  </si>
  <si>
    <t>OI0000725</t>
  </si>
  <si>
    <t>O000440</t>
  </si>
  <si>
    <t>OI0000726</t>
  </si>
  <si>
    <t>O000441</t>
  </si>
  <si>
    <t>OI0000727</t>
  </si>
  <si>
    <t>OI0000728</t>
  </si>
  <si>
    <t>OI0000729</t>
  </si>
  <si>
    <t>OI0000730</t>
  </si>
  <si>
    <t>O000442</t>
  </si>
  <si>
    <t>OI0000731</t>
  </si>
  <si>
    <t>O000443</t>
  </si>
  <si>
    <t>OI0000732</t>
  </si>
  <si>
    <t>OI0000733</t>
  </si>
  <si>
    <t>O000444</t>
  </si>
  <si>
    <t>OI0000734</t>
  </si>
  <si>
    <t>O000445</t>
  </si>
  <si>
    <t>OI0000735</t>
  </si>
  <si>
    <t>O000446</t>
  </si>
  <si>
    <t>OI0000736</t>
  </si>
  <si>
    <t>OI0000737</t>
  </si>
  <si>
    <t>OI0000738</t>
  </si>
  <si>
    <t>OI0000739</t>
  </si>
  <si>
    <t>O000447</t>
  </si>
  <si>
    <t>OI0000740</t>
  </si>
  <si>
    <t>O000448</t>
  </si>
  <si>
    <t>OI0000741</t>
  </si>
  <si>
    <t>OI0000742</t>
  </si>
  <si>
    <t>OI0000743</t>
  </si>
  <si>
    <t>O000449</t>
  </si>
  <si>
    <t>OI0000744</t>
  </si>
  <si>
    <t>OI0000745</t>
  </si>
  <si>
    <t>O000450</t>
  </si>
  <si>
    <t>OI0000746</t>
  </si>
  <si>
    <t>OI0000747</t>
  </si>
  <si>
    <t>OI0000748</t>
  </si>
  <si>
    <t>O000451</t>
  </si>
  <si>
    <t>OI0000749</t>
  </si>
  <si>
    <t>O000452</t>
  </si>
  <si>
    <t>OI0000750</t>
  </si>
  <si>
    <t>OI0000751</t>
  </si>
  <si>
    <t>O000453</t>
  </si>
  <si>
    <t>OI0000752</t>
  </si>
  <si>
    <t>O000454</t>
  </si>
  <si>
    <t>OI0000753</t>
  </si>
  <si>
    <t>O000455</t>
  </si>
  <si>
    <t>OI0000754</t>
  </si>
  <si>
    <t>O000456</t>
  </si>
  <si>
    <t>OI0000755</t>
  </si>
  <si>
    <t>O000457</t>
  </si>
  <si>
    <t>OI0000756</t>
  </si>
  <si>
    <t>OI0000757</t>
  </si>
  <si>
    <t>OI0000758</t>
  </si>
  <si>
    <t>OI0000759</t>
  </si>
  <si>
    <t>O000458</t>
  </si>
  <si>
    <t>OI0000760</t>
  </si>
  <si>
    <t>O000459</t>
  </si>
  <si>
    <t>OI0000761</t>
  </si>
  <si>
    <t>OI0000762</t>
  </si>
  <si>
    <t>O000460</t>
  </si>
  <si>
    <t>OI0000763</t>
  </si>
  <si>
    <t>O000461</t>
  </si>
  <si>
    <t>OI0000764</t>
  </si>
  <si>
    <t>OI0000765</t>
  </si>
  <si>
    <t>OI0000766</t>
  </si>
  <si>
    <t>OI0000767</t>
  </si>
  <si>
    <t>O000462</t>
  </si>
  <si>
    <t>OI0000768</t>
  </si>
  <si>
    <t>O000463</t>
  </si>
  <si>
    <t>OI0000769</t>
  </si>
  <si>
    <t>O000464</t>
  </si>
  <si>
    <t>OI0000770</t>
  </si>
  <si>
    <t>OI0000771</t>
  </si>
  <si>
    <t>O000465</t>
  </si>
  <si>
    <t>OI0000772</t>
  </si>
  <si>
    <t>OI0000773</t>
  </si>
  <si>
    <t>O000466</t>
  </si>
  <si>
    <t>OI0000774</t>
  </si>
  <si>
    <t>O000467</t>
  </si>
  <si>
    <t>OI0000775</t>
  </si>
  <si>
    <t>O000468</t>
  </si>
  <si>
    <t>OI0000776</t>
  </si>
  <si>
    <t>OI0000777</t>
  </si>
  <si>
    <t>OI0000778</t>
  </si>
  <si>
    <t>OI0000779</t>
  </si>
  <si>
    <t>O000469</t>
  </si>
  <si>
    <t>OI0000780</t>
  </si>
  <si>
    <t>OI0000781</t>
  </si>
  <si>
    <t>OI0000782</t>
  </si>
  <si>
    <t>OI0000783</t>
  </si>
  <si>
    <t>O000470</t>
  </si>
  <si>
    <t>OI0000784</t>
  </si>
  <si>
    <t>OI0000785</t>
  </si>
  <si>
    <t>O000471</t>
  </si>
  <si>
    <t>OI0000786</t>
  </si>
  <si>
    <t>O000472</t>
  </si>
  <si>
    <t>OI0000787</t>
  </si>
  <si>
    <t>OI0000788</t>
  </si>
  <si>
    <t>O000473</t>
  </si>
  <si>
    <t>OI0000789</t>
  </si>
  <si>
    <t>O000474</t>
  </si>
  <si>
    <t>OI0000790</t>
  </si>
  <si>
    <t>OI0000791</t>
  </si>
  <si>
    <t>O000475</t>
  </si>
  <si>
    <t>OI0000792</t>
  </si>
  <si>
    <t>O000476</t>
  </si>
  <si>
    <t>OI0000793</t>
  </si>
  <si>
    <t>OI0000794</t>
  </si>
  <si>
    <t>OI0000795</t>
  </si>
  <si>
    <t>O000477</t>
  </si>
  <si>
    <t>OI0000796</t>
  </si>
  <si>
    <t>OI0000797</t>
  </si>
  <si>
    <t>O000478</t>
  </si>
  <si>
    <t>OI0000798</t>
  </si>
  <si>
    <t>OI0000799</t>
  </si>
  <si>
    <t>OI0000800</t>
  </si>
  <si>
    <t>OI0000801</t>
  </si>
  <si>
    <t>O000479</t>
  </si>
  <si>
    <t>OI0000802</t>
  </si>
  <si>
    <t>OI0000803</t>
  </si>
  <si>
    <t>O000480</t>
  </si>
  <si>
    <t>OI0000804</t>
  </si>
  <si>
    <t>O000481</t>
  </si>
  <si>
    <t>OI0000805</t>
  </si>
  <si>
    <t>O000482</t>
  </si>
  <si>
    <t>OI0000806</t>
  </si>
  <si>
    <t>OI0000807</t>
  </si>
  <si>
    <t>O000483</t>
  </si>
  <si>
    <t>OI0000808</t>
  </si>
  <si>
    <t>O000484</t>
  </si>
  <si>
    <t>OI0000809</t>
  </si>
  <si>
    <t>OI0000810</t>
  </si>
  <si>
    <t>OI0000811</t>
  </si>
  <si>
    <t>O000485</t>
  </si>
  <si>
    <t>OI0000812</t>
  </si>
  <si>
    <t>O000486</t>
  </si>
  <si>
    <t>OI0000813</t>
  </si>
  <si>
    <t>O000487</t>
  </si>
  <si>
    <t>OI0000814</t>
  </si>
  <si>
    <t>O000488</t>
  </si>
  <si>
    <t>OI0000815</t>
  </si>
  <si>
    <t>OI0000816</t>
  </si>
  <si>
    <t>O000489</t>
  </si>
  <si>
    <t>OI0000817</t>
  </si>
  <si>
    <t>O000490</t>
  </si>
  <si>
    <t>OI0000818</t>
  </si>
  <si>
    <t>O000491</t>
  </si>
  <si>
    <t>OI0000819</t>
  </si>
  <si>
    <t>O000492</t>
  </si>
  <si>
    <t>OI0000820</t>
  </si>
  <si>
    <t>O000493</t>
  </si>
  <si>
    <t>OI0000821</t>
  </si>
  <si>
    <t>OI0000822</t>
  </si>
  <si>
    <t>OI0000823</t>
  </si>
  <si>
    <t>OI0000824</t>
  </si>
  <si>
    <t>O000494</t>
  </si>
  <si>
    <t>OI0000825</t>
  </si>
  <si>
    <t>O000495</t>
  </si>
  <si>
    <t>OI0000826</t>
  </si>
  <si>
    <t>OI0000827</t>
  </si>
  <si>
    <t>OI0000828</t>
  </si>
  <si>
    <t>OI0000829</t>
  </si>
  <si>
    <t>O000496</t>
  </si>
  <si>
    <t>OI0000830</t>
  </si>
  <si>
    <t>O000497</t>
  </si>
  <si>
    <t>OI0000831</t>
  </si>
  <si>
    <t>OI0000832</t>
  </si>
  <si>
    <t>O000498</t>
  </si>
  <si>
    <t>OI0000833</t>
  </si>
  <si>
    <t>O000499</t>
  </si>
  <si>
    <t>OI0000834</t>
  </si>
  <si>
    <t>OI0000835</t>
  </si>
  <si>
    <t>OI0000836</t>
  </si>
  <si>
    <t>O000500</t>
  </si>
  <si>
    <t>OI0000837</t>
  </si>
  <si>
    <t>OI0000838</t>
  </si>
  <si>
    <t>O000501</t>
  </si>
  <si>
    <t>OI0000839</t>
  </si>
  <si>
    <t>O000502</t>
  </si>
  <si>
    <t>OI0000840</t>
  </si>
  <si>
    <t>O000503</t>
  </si>
  <si>
    <t>OI0000841</t>
  </si>
  <si>
    <t>O000504</t>
  </si>
  <si>
    <t>OI0000842</t>
  </si>
  <si>
    <t>OI0000843</t>
  </si>
  <si>
    <t>OI0000844</t>
  </si>
  <si>
    <t>O000505</t>
  </si>
  <si>
    <t>OI0000845</t>
  </si>
  <si>
    <t>O000506</t>
  </si>
  <si>
    <t>OI0000846</t>
  </si>
  <si>
    <t>O000507</t>
  </si>
  <si>
    <t>OI0000847</t>
  </si>
  <si>
    <t>O000508</t>
  </si>
  <si>
    <t>OI0000848</t>
  </si>
  <si>
    <t>OI0000849</t>
  </si>
  <si>
    <t>O000509</t>
  </si>
  <si>
    <t>OI0000850</t>
  </si>
  <si>
    <t>O000510</t>
  </si>
  <si>
    <t>OI0000851</t>
  </si>
  <si>
    <t>OI0000852</t>
  </si>
  <si>
    <t>OI0000853</t>
  </si>
  <si>
    <t>OI0000854</t>
  </si>
  <si>
    <t>O000511</t>
  </si>
  <si>
    <t>OI0000855</t>
  </si>
  <si>
    <t>O000512</t>
  </si>
  <si>
    <t>OI0000856</t>
  </si>
  <si>
    <t>OI0000857</t>
  </si>
  <si>
    <t>OI0000858</t>
  </si>
  <si>
    <t>O000513</t>
  </si>
  <si>
    <t>OI0000859</t>
  </si>
  <si>
    <t>O000514</t>
  </si>
  <si>
    <t>OI0000860</t>
  </si>
  <si>
    <t>OI0000861</t>
  </si>
  <si>
    <t>O000515</t>
  </si>
  <si>
    <t>OI0000862</t>
  </si>
  <si>
    <t>O000516</t>
  </si>
  <si>
    <t>OI0000863</t>
  </si>
  <si>
    <t>OI0000864</t>
  </si>
  <si>
    <t>OI0000865</t>
  </si>
  <si>
    <t>O000517</t>
  </si>
  <si>
    <t>OI0000866</t>
  </si>
  <si>
    <t>O000518</t>
  </si>
  <si>
    <t>OI0000867</t>
  </si>
  <si>
    <t>O000519</t>
  </si>
  <si>
    <t>OI0000868</t>
  </si>
  <si>
    <t>O000520</t>
  </si>
  <si>
    <t>OI0000869</t>
  </si>
  <si>
    <t>OI0000870</t>
  </si>
  <si>
    <t>O000521</t>
  </si>
  <si>
    <t>OI0000871</t>
  </si>
  <si>
    <t>O000522</t>
  </si>
  <si>
    <t>OI0000872</t>
  </si>
  <si>
    <t>O000523</t>
  </si>
  <si>
    <t>OI0000873</t>
  </si>
  <si>
    <t>O000524</t>
  </si>
  <si>
    <t>OI0000874</t>
  </si>
  <si>
    <t>O000525</t>
  </si>
  <si>
    <t>OI0000875</t>
  </si>
  <si>
    <t>OI0000876</t>
  </si>
  <si>
    <t>OI0000877</t>
  </si>
  <si>
    <t>O000526</t>
  </si>
  <si>
    <t>OI0000878</t>
  </si>
  <si>
    <t>O000527</t>
  </si>
  <si>
    <t>OI0000879</t>
  </si>
  <si>
    <t>OI0000880</t>
  </si>
  <si>
    <t>O000528</t>
  </si>
  <si>
    <t>OI0000881</t>
  </si>
  <si>
    <t>OI0000882</t>
  </si>
  <si>
    <t>O000529</t>
  </si>
  <si>
    <t>OI0000883</t>
  </si>
  <si>
    <t>O000530</t>
  </si>
  <si>
    <t>OI0000884</t>
  </si>
  <si>
    <t>O000531</t>
  </si>
  <si>
    <t>OI0000885</t>
  </si>
  <si>
    <t>OI0000886</t>
  </si>
  <si>
    <t>O000532</t>
  </si>
  <si>
    <t>OI0000887</t>
  </si>
  <si>
    <t>O000533</t>
  </si>
  <si>
    <t>OI0000888</t>
  </si>
  <si>
    <t>O000534</t>
  </si>
  <si>
    <t>OI0000889</t>
  </si>
  <si>
    <t>OI0000890</t>
  </si>
  <si>
    <t>O000535</t>
  </si>
  <si>
    <t>OI0000891</t>
  </si>
  <si>
    <t>OI0000892</t>
  </si>
  <si>
    <t>OI0000893</t>
  </si>
  <si>
    <t>OI0000894</t>
  </si>
  <si>
    <t>O000536</t>
  </si>
  <si>
    <t>OI0000895</t>
  </si>
  <si>
    <t>OI0000896</t>
  </si>
  <si>
    <t>O000537</t>
  </si>
  <si>
    <t>OI0000897</t>
  </si>
  <si>
    <t>OI0000898</t>
  </si>
  <si>
    <t>OI0000899</t>
  </si>
  <si>
    <t>OI0000900</t>
  </si>
  <si>
    <t>O000538</t>
  </si>
  <si>
    <t>OI0000901</t>
  </si>
  <si>
    <t>OI0000902</t>
  </si>
  <si>
    <t>O000539</t>
  </si>
  <si>
    <t>OI0000903</t>
  </si>
  <si>
    <t>OI0000904</t>
  </si>
  <si>
    <t>OI0000905</t>
  </si>
  <si>
    <t>OI0000906</t>
  </si>
  <si>
    <t>O000540</t>
  </si>
  <si>
    <t>OI0000907</t>
  </si>
  <si>
    <t>O000541</t>
  </si>
  <si>
    <t>OI0000908</t>
  </si>
  <si>
    <t>OI0000909</t>
  </si>
  <si>
    <t>O000542</t>
  </si>
  <si>
    <t>OI0000910</t>
  </si>
  <si>
    <t>O000543</t>
  </si>
  <si>
    <t>OI0000911</t>
  </si>
  <si>
    <t>OI0000912</t>
  </si>
  <si>
    <t>OI0000913</t>
  </si>
  <si>
    <t>O000544</t>
  </si>
  <si>
    <t>OI0000914</t>
  </si>
  <si>
    <t>O000545</t>
  </si>
  <si>
    <t>OI0000915</t>
  </si>
  <si>
    <t>O000546</t>
  </si>
  <si>
    <t>OI0000916</t>
  </si>
  <si>
    <t>OI0000917</t>
  </si>
  <si>
    <t>O000547</t>
  </si>
  <si>
    <t>OI0000918</t>
  </si>
  <si>
    <t>OI0000919</t>
  </si>
  <si>
    <t>O000548</t>
  </si>
  <si>
    <t>OI0000920</t>
  </si>
  <si>
    <t>O000549</t>
  </si>
  <si>
    <t>OI0000921</t>
  </si>
  <si>
    <t>O000550</t>
  </si>
  <si>
    <t>OI0000922</t>
  </si>
  <si>
    <t>O000551</t>
  </si>
  <si>
    <t>OI0000923</t>
  </si>
  <si>
    <t>O000552</t>
  </si>
  <si>
    <t>OI0000924</t>
  </si>
  <si>
    <t>OI0000925</t>
  </si>
  <si>
    <t>OI0000926</t>
  </si>
  <si>
    <t>OI0000927</t>
  </si>
  <si>
    <t>O000553</t>
  </si>
  <si>
    <t>OI0000928</t>
  </si>
  <si>
    <t>OI0000929</t>
  </si>
  <si>
    <t>O000554</t>
  </si>
  <si>
    <t>OI0000930</t>
  </si>
  <si>
    <t>O000555</t>
  </si>
  <si>
    <t>OI0000931</t>
  </si>
  <si>
    <t>O000556</t>
  </si>
  <si>
    <t>OI0000932</t>
  </si>
  <si>
    <t>O000557</t>
  </si>
  <si>
    <t>OI0000933</t>
  </si>
  <si>
    <t>OI0000934</t>
  </si>
  <si>
    <t>O000558</t>
  </si>
  <si>
    <t>OI0000935</t>
  </si>
  <si>
    <t>OI0000936</t>
  </si>
  <si>
    <t>O000559</t>
  </si>
  <si>
    <t>OI0000937</t>
  </si>
  <si>
    <t>O000560</t>
  </si>
  <si>
    <t>OI0000938</t>
  </si>
  <si>
    <t>OI0000939</t>
  </si>
  <si>
    <t>OI0000940</t>
  </si>
  <si>
    <t>OI0000941</t>
  </si>
  <si>
    <t>O000561</t>
  </si>
  <si>
    <t>OI0000942</t>
  </si>
  <si>
    <t>O000562</t>
  </si>
  <si>
    <t>OI0000943</t>
  </si>
  <si>
    <t>O000563</t>
  </si>
  <si>
    <t>OI0000944</t>
  </si>
  <si>
    <t>OI0000945</t>
  </si>
  <si>
    <t>OI0000946</t>
  </si>
  <si>
    <t>O000564</t>
  </si>
  <si>
    <t>OI0000947</t>
  </si>
  <si>
    <t>O000565</t>
  </si>
  <si>
    <t>OI0000948</t>
  </si>
  <si>
    <t>OI0000949</t>
  </si>
  <si>
    <t>OI0000950</t>
  </si>
  <si>
    <t>O000566</t>
  </si>
  <si>
    <t>OI0000951</t>
  </si>
  <si>
    <t>OI0000952</t>
  </si>
  <si>
    <t>OI0000953</t>
  </si>
  <si>
    <t>O000567</t>
  </si>
  <si>
    <t>OI0000954</t>
  </si>
  <si>
    <t>OI0000955</t>
  </si>
  <si>
    <t>O000568</t>
  </si>
  <si>
    <t>OI0000956</t>
  </si>
  <si>
    <t>OI0000957</t>
  </si>
  <si>
    <t>OI0000958</t>
  </si>
  <si>
    <t>O000569</t>
  </si>
  <si>
    <t>OI0000959</t>
  </si>
  <si>
    <t>OI0000960</t>
  </si>
  <si>
    <t>OI0000961</t>
  </si>
  <si>
    <t>OI0000962</t>
  </si>
  <si>
    <t>O000570</t>
  </si>
  <si>
    <t>OI0000963</t>
  </si>
  <si>
    <t>O000571</t>
  </si>
  <si>
    <t>OI0000964</t>
  </si>
  <si>
    <t>O000572</t>
  </si>
  <si>
    <t>OI0000965</t>
  </si>
  <si>
    <t>O000573</t>
  </si>
  <si>
    <t>OI0000966</t>
  </si>
  <si>
    <t>OI0000967</t>
  </si>
  <si>
    <t>O000574</t>
  </si>
  <si>
    <t>OI0000968</t>
  </si>
  <si>
    <t>O000575</t>
  </si>
  <si>
    <t>OI0000969</t>
  </si>
  <si>
    <t>OI0000970</t>
  </si>
  <si>
    <t>O000576</t>
  </si>
  <si>
    <t>OI0000971</t>
  </si>
  <si>
    <t>OI0000972</t>
  </si>
  <si>
    <t>O000577</t>
  </si>
  <si>
    <t>OI0000973</t>
  </si>
  <si>
    <t>OI0000974</t>
  </si>
  <si>
    <t>OI0000975</t>
  </si>
  <si>
    <t>O000578</t>
  </si>
  <si>
    <t>OI0000976</t>
  </si>
  <si>
    <t>O000579</t>
  </si>
  <si>
    <t>OI0000977</t>
  </si>
  <si>
    <t>O000580</t>
  </si>
  <si>
    <t>OI0000978</t>
  </si>
  <si>
    <t>OI0000979</t>
  </si>
  <si>
    <t>O000581</t>
  </si>
  <si>
    <t>OI0000980</t>
  </si>
  <si>
    <t>OI0000981</t>
  </si>
  <si>
    <t>O000582</t>
  </si>
  <si>
    <t>OI0000982</t>
  </si>
  <si>
    <t>OI0000983</t>
  </si>
  <si>
    <t>O000583</t>
  </si>
  <si>
    <t>OI0000984</t>
  </si>
  <si>
    <t>OI0000985</t>
  </si>
  <si>
    <t>O000584</t>
  </si>
  <si>
    <t>OI0000986</t>
  </si>
  <si>
    <t>O000585</t>
  </si>
  <si>
    <t>OI0000987</t>
  </si>
  <si>
    <t>OI0000988</t>
  </si>
  <si>
    <t>O000586</t>
  </si>
  <si>
    <t>OI0000989</t>
  </si>
  <si>
    <t>OI0000990</t>
  </si>
  <si>
    <t>O000587</t>
  </si>
  <si>
    <t>OI0000991</t>
  </si>
  <si>
    <t>O000588</t>
  </si>
  <si>
    <t>OI0000992</t>
  </si>
  <si>
    <t>O000589</t>
  </si>
  <si>
    <t>OI0000993</t>
  </si>
  <si>
    <t>O000590</t>
  </si>
  <si>
    <t>OI0000994</t>
  </si>
  <si>
    <t>O000591</t>
  </si>
  <si>
    <t>OI0000995</t>
  </si>
  <si>
    <t>OI0000996</t>
  </si>
  <si>
    <t>O000592</t>
  </si>
  <si>
    <t>OI0000997</t>
  </si>
  <si>
    <t>O000593</t>
  </si>
  <si>
    <t>OI0000998</t>
  </si>
  <si>
    <t>O000594</t>
  </si>
  <si>
    <t>OI0000999</t>
  </si>
  <si>
    <t>O000595</t>
  </si>
  <si>
    <t>OI0001000</t>
  </si>
  <si>
    <t>O000596</t>
  </si>
  <si>
    <t>OI0001001</t>
  </si>
  <si>
    <t>OI0001002</t>
  </si>
  <si>
    <t>O000597</t>
  </si>
  <si>
    <t>OI0001003</t>
  </si>
  <si>
    <t>OI0001004</t>
  </si>
  <si>
    <t>O000598</t>
  </si>
  <si>
    <t>OI0001005</t>
  </si>
  <si>
    <t>O000599</t>
  </si>
  <si>
    <t>OI0001006</t>
  </si>
  <si>
    <t>O000600</t>
  </si>
  <si>
    <t>OI0001007</t>
  </si>
  <si>
    <t>OI0001008</t>
  </si>
  <si>
    <t>O000601</t>
  </si>
  <si>
    <t>OI0001009</t>
  </si>
  <si>
    <t>OI0001010</t>
  </si>
  <si>
    <t>O000602</t>
  </si>
  <si>
    <t>OI0001011</t>
  </si>
  <si>
    <t>O000603</t>
  </si>
  <si>
    <t>OI0001012</t>
  </si>
  <si>
    <t>O000604</t>
  </si>
  <si>
    <t>OI0001013</t>
  </si>
  <si>
    <t>OI0001014</t>
  </si>
  <si>
    <t>O000605</t>
  </si>
  <si>
    <t>OI0001015</t>
  </si>
  <si>
    <t>OI0001016</t>
  </si>
  <si>
    <t>O000606</t>
  </si>
  <si>
    <t>OI0001017</t>
  </si>
  <si>
    <t>OI0001018</t>
  </si>
  <si>
    <t>O000607</t>
  </si>
  <si>
    <t>OI0001019</t>
  </si>
  <si>
    <t>OI0001020</t>
  </si>
  <si>
    <t>O000608</t>
  </si>
  <si>
    <t>OI0001021</t>
  </si>
  <si>
    <t>OI0001022</t>
  </si>
  <si>
    <t>O000609</t>
  </si>
  <si>
    <t>OI0001023</t>
  </si>
  <si>
    <t>O000610</t>
  </si>
  <si>
    <t>OI0001024</t>
  </si>
  <si>
    <t>O000611</t>
  </si>
  <si>
    <t>OI0001025</t>
  </si>
  <si>
    <t>O000612</t>
  </si>
  <si>
    <t>OI0001026</t>
  </si>
  <si>
    <t>OI0001027</t>
  </si>
  <si>
    <t>O000613</t>
  </si>
  <si>
    <t>OI0001028</t>
  </si>
  <si>
    <t>OI0001029</t>
  </si>
  <si>
    <t>OI0001030</t>
  </si>
  <si>
    <t>O000614</t>
  </si>
  <si>
    <t>OI0001031</t>
  </si>
  <si>
    <t>OI0001032</t>
  </si>
  <si>
    <t>O000615</t>
  </si>
  <si>
    <t>OI0001033</t>
  </si>
  <si>
    <t>OI0001034</t>
  </si>
  <si>
    <t>OI0001035</t>
  </si>
  <si>
    <t>O000616</t>
  </si>
  <si>
    <t>OI0001036</t>
  </si>
  <si>
    <t>O000617</t>
  </si>
  <si>
    <t>OI0001037</t>
  </si>
  <si>
    <t>O000618</t>
  </si>
  <si>
    <t>OI0001038</t>
  </si>
  <si>
    <t>O000619</t>
  </si>
  <si>
    <t>OI0001039</t>
  </si>
  <si>
    <t>OI0001040</t>
  </si>
  <si>
    <t>O000620</t>
  </si>
  <si>
    <t>OI0001041</t>
  </si>
  <si>
    <t>O000621</t>
  </si>
  <si>
    <t>OI0001042</t>
  </si>
  <si>
    <t>O000622</t>
  </si>
  <si>
    <t>OI0001043</t>
  </si>
  <si>
    <t>O000623</t>
  </si>
  <si>
    <t>OI0001044</t>
  </si>
  <si>
    <t>OI0001045</t>
  </si>
  <si>
    <t>OI0001046</t>
  </si>
  <si>
    <t>O000624</t>
  </si>
  <si>
    <t>OI0001047</t>
  </si>
  <si>
    <t>OI0001048</t>
  </si>
  <si>
    <t>O000625</t>
  </si>
  <si>
    <t>OI0001049</t>
  </si>
  <si>
    <t>O000626</t>
  </si>
  <si>
    <t>OI0001050</t>
  </si>
  <si>
    <t>OI0001051</t>
  </si>
  <si>
    <t>OI0001052</t>
  </si>
  <si>
    <t>O000627</t>
  </si>
  <si>
    <t>OI0001053</t>
  </si>
  <si>
    <t>O000628</t>
  </si>
  <si>
    <t>OI0001054</t>
  </si>
  <si>
    <t>O000629</t>
  </si>
  <si>
    <t>OI0001055</t>
  </si>
  <si>
    <t>O000630</t>
  </si>
  <si>
    <t>OI0001056</t>
  </si>
  <si>
    <t>OI0001057</t>
  </si>
  <si>
    <t>O000631</t>
  </si>
  <si>
    <t>OI0001058</t>
  </si>
  <si>
    <t>O000632</t>
  </si>
  <si>
    <t>OI0001059</t>
  </si>
  <si>
    <t>OI0001060</t>
  </si>
  <si>
    <t>OI0001061</t>
  </si>
  <si>
    <t>O000633</t>
  </si>
  <si>
    <t>OI0001062</t>
  </si>
  <si>
    <t>OI0001063</t>
  </si>
  <si>
    <t>O000634</t>
  </si>
  <si>
    <t>OI0001064</t>
  </si>
  <si>
    <t>O000635</t>
  </si>
  <si>
    <t>OI0001065</t>
  </si>
  <si>
    <t>OI0001066</t>
  </si>
  <si>
    <t>O000636</t>
  </si>
  <si>
    <t>OI0001067</t>
  </si>
  <si>
    <t>OI0001068</t>
  </si>
  <si>
    <t>O000637</t>
  </si>
  <si>
    <t>OI0001069</t>
  </si>
  <si>
    <t>O000638</t>
  </si>
  <si>
    <t>OI0001070</t>
  </si>
  <si>
    <t>O000639</t>
  </si>
  <si>
    <t>OI0001071</t>
  </si>
  <si>
    <t>OI0001072</t>
  </si>
  <si>
    <t>OI0001073</t>
  </si>
  <si>
    <t>OI0001074</t>
  </si>
  <si>
    <t>O000640</t>
  </si>
  <si>
    <t>OI0001075</t>
  </si>
  <si>
    <t>OI0001076</t>
  </si>
  <si>
    <t>O000641</t>
  </si>
  <si>
    <t>OI0001077</t>
  </si>
  <si>
    <t>OI0001078</t>
  </si>
  <si>
    <t>O000642</t>
  </si>
  <si>
    <t>OI0001079</t>
  </si>
  <si>
    <t>O000643</t>
  </si>
  <si>
    <t>OI0001080</t>
  </si>
  <si>
    <t>O000644</t>
  </si>
  <si>
    <t>OI0001081</t>
  </si>
  <si>
    <t>OI0001082</t>
  </si>
  <si>
    <t>OI0001083</t>
  </si>
  <si>
    <t>O000645</t>
  </si>
  <si>
    <t>OI0001084</t>
  </si>
  <si>
    <t>OI0001085</t>
  </si>
  <si>
    <t>O000646</t>
  </si>
  <si>
    <t>OI0001086</t>
  </si>
  <si>
    <t>O000647</t>
  </si>
  <si>
    <t>OI0001087</t>
  </si>
  <si>
    <t>O000648</t>
  </si>
  <si>
    <t>OI0001088</t>
  </si>
  <si>
    <t>O000649</t>
  </si>
  <si>
    <t>OI0001089</t>
  </si>
  <si>
    <t>O000650</t>
  </si>
  <si>
    <t>OI0001090</t>
  </si>
  <si>
    <t>O000651</t>
  </si>
  <si>
    <t>OI0001091</t>
  </si>
  <si>
    <t>O000652</t>
  </si>
  <si>
    <t>OI0001092</t>
  </si>
  <si>
    <t>O000653</t>
  </si>
  <si>
    <t>OI0001093</t>
  </si>
  <si>
    <t>OI0001094</t>
  </si>
  <si>
    <t>O000654</t>
  </si>
  <si>
    <t>OI0001095</t>
  </si>
  <si>
    <t>O000655</t>
  </si>
  <si>
    <t>OI0001096</t>
  </si>
  <si>
    <t>OI0001097</t>
  </si>
  <si>
    <t>OI0001098</t>
  </si>
  <si>
    <t>O000656</t>
  </si>
  <si>
    <t>OI0001099</t>
  </si>
  <si>
    <t>OI0001100</t>
  </si>
  <si>
    <t>OI0001101</t>
  </si>
  <si>
    <t>O000657</t>
  </si>
  <si>
    <t>OI0001102</t>
  </si>
  <si>
    <t>OI0001103</t>
  </si>
  <si>
    <t>O000658</t>
  </si>
  <si>
    <t>OI0001104</t>
  </si>
  <si>
    <t>O000659</t>
  </si>
  <si>
    <t>OI0001105</t>
  </si>
  <si>
    <t>O000660</t>
  </si>
  <si>
    <t>OI0001106</t>
  </si>
  <si>
    <t>O000661</t>
  </si>
  <si>
    <t>OI0001107</t>
  </si>
  <si>
    <t>O000662</t>
  </si>
  <si>
    <t>OI0001108</t>
  </si>
  <si>
    <t>OI0001109</t>
  </si>
  <si>
    <t>OI0001110</t>
  </si>
  <si>
    <t>OI0001111</t>
  </si>
  <si>
    <t>O000663</t>
  </si>
  <si>
    <t>OI0001112</t>
  </si>
  <si>
    <t>O000664</t>
  </si>
  <si>
    <t>OI0001113</t>
  </si>
  <si>
    <t>O000665</t>
  </si>
  <si>
    <t>OI0001114</t>
  </si>
  <si>
    <t>OI0001115</t>
  </si>
  <si>
    <t>O000666</t>
  </si>
  <si>
    <t>OI0001116</t>
  </si>
  <si>
    <t>O000667</t>
  </si>
  <si>
    <t>OI0001117</t>
  </si>
  <si>
    <t>O000668</t>
  </si>
  <si>
    <t>OI0001118</t>
  </si>
  <si>
    <t>O000669</t>
  </si>
  <si>
    <t>OI0001119</t>
  </si>
  <si>
    <t>OI0001120</t>
  </si>
  <si>
    <t>O000670</t>
  </si>
  <si>
    <t>OI0001121</t>
  </si>
  <si>
    <t>O000671</t>
  </si>
  <si>
    <t>OI0001122</t>
  </si>
  <si>
    <t>O000672</t>
  </si>
  <si>
    <t>OI0001123</t>
  </si>
  <si>
    <t>O000673</t>
  </si>
  <si>
    <t>OI0001124</t>
  </si>
  <si>
    <t>O000674</t>
  </si>
  <si>
    <t>OI0001125</t>
  </si>
  <si>
    <t>OI0001126</t>
  </si>
  <si>
    <t>O000675</t>
  </si>
  <si>
    <t>OI0001127</t>
  </si>
  <si>
    <t>O000676</t>
  </si>
  <si>
    <t>OI0001128</t>
  </si>
  <si>
    <t>OI0001129</t>
  </si>
  <si>
    <t>OI0001130</t>
  </si>
  <si>
    <t>O000677</t>
  </si>
  <si>
    <t>OI0001131</t>
  </si>
  <si>
    <t>OI0001132</t>
  </si>
  <si>
    <t>O000678</t>
  </si>
  <si>
    <t>OI0001133</t>
  </si>
  <si>
    <t>OI0001134</t>
  </si>
  <si>
    <t>O000679</t>
  </si>
  <si>
    <t>OI0001135</t>
  </si>
  <si>
    <t>OI0001136</t>
  </si>
  <si>
    <t>OI0001137</t>
  </si>
  <si>
    <t>O000680</t>
  </si>
  <si>
    <t>OI0001138</t>
  </si>
  <si>
    <t>O000681</t>
  </si>
  <si>
    <t>OI0001139</t>
  </si>
  <si>
    <t>O000682</t>
  </si>
  <si>
    <t>OI0001140</t>
  </si>
  <si>
    <t>O000683</t>
  </si>
  <si>
    <t>OI0001141</t>
  </si>
  <si>
    <t>O000684</t>
  </si>
  <si>
    <t>OI0001142</t>
  </si>
  <si>
    <t>OI0001143</t>
  </si>
  <si>
    <t>O000685</t>
  </si>
  <si>
    <t>OI0001144</t>
  </si>
  <si>
    <t>OI0001145</t>
  </si>
  <si>
    <t>O000686</t>
  </si>
  <si>
    <t>OI0001146</t>
  </si>
  <si>
    <t>OI0001147</t>
  </si>
  <si>
    <t>O000687</t>
  </si>
  <si>
    <t>OI0001148</t>
  </si>
  <si>
    <t>O000688</t>
  </si>
  <si>
    <t>OI0001149</t>
  </si>
  <si>
    <t>OI0001150</t>
  </si>
  <si>
    <t>OI0001151</t>
  </si>
  <si>
    <t>O000689</t>
  </si>
  <si>
    <t>OI0001152</t>
  </si>
  <si>
    <t>OI0001153</t>
  </si>
  <si>
    <t>O000690</t>
  </si>
  <si>
    <t>OI0001154</t>
  </si>
  <si>
    <t>OI0001155</t>
  </si>
  <si>
    <t>O000691</t>
  </si>
  <si>
    <t>OI0001156</t>
  </si>
  <si>
    <t>O000692</t>
  </si>
  <si>
    <t>OI0001157</t>
  </si>
  <si>
    <t>O000693</t>
  </si>
  <si>
    <t>OI0001158</t>
  </si>
  <si>
    <t>O000694</t>
  </si>
  <si>
    <t>OI0001159</t>
  </si>
  <si>
    <t>O000695</t>
  </si>
  <si>
    <t>OI0001160</t>
  </si>
  <si>
    <t>O000696</t>
  </si>
  <si>
    <t>OI0001161</t>
  </si>
  <si>
    <t>OI0001162</t>
  </si>
  <si>
    <t>OI0001163</t>
  </si>
  <si>
    <t>O000697</t>
  </si>
  <si>
    <t>OI0001164</t>
  </si>
  <si>
    <t>OI0001165</t>
  </si>
  <si>
    <t>OI0001166</t>
  </si>
  <si>
    <t>OI0001167</t>
  </si>
  <si>
    <t>O000698</t>
  </si>
  <si>
    <t>OI0001168</t>
  </si>
  <si>
    <t>O000699</t>
  </si>
  <si>
    <t>OI0001169</t>
  </si>
  <si>
    <t>O000700</t>
  </si>
  <si>
    <t>OI0001170</t>
  </si>
  <si>
    <t>OI0001171</t>
  </si>
  <si>
    <t>O000701</t>
  </si>
  <si>
    <t>OI0001172</t>
  </si>
  <si>
    <t>O000702</t>
  </si>
  <si>
    <t>OI0001173</t>
  </si>
  <si>
    <t>OI0001174</t>
  </si>
  <si>
    <t>O000703</t>
  </si>
  <si>
    <t>OI0001175</t>
  </si>
  <si>
    <t>O000704</t>
  </si>
  <si>
    <t>OI0001176</t>
  </si>
  <si>
    <t>O000705</t>
  </si>
  <si>
    <t>OI0001177</t>
  </si>
  <si>
    <t>OI0001178</t>
  </si>
  <si>
    <t>O000706</t>
  </si>
  <si>
    <t>OI0001179</t>
  </si>
  <si>
    <t>O000707</t>
  </si>
  <si>
    <t>OI0001180</t>
  </si>
  <si>
    <t>OI0001181</t>
  </si>
  <si>
    <t>O000708</t>
  </si>
  <si>
    <t>OI0001182</t>
  </si>
  <si>
    <t>O000709</t>
  </si>
  <si>
    <t>OI0001183</t>
  </si>
  <si>
    <t>O000710</t>
  </si>
  <si>
    <t>OI0001184</t>
  </si>
  <si>
    <t>OI0001185</t>
  </si>
  <si>
    <t>OI0001186</t>
  </si>
  <si>
    <t>O000711</t>
  </si>
  <si>
    <t>OI0001187</t>
  </si>
  <si>
    <t>O000712</t>
  </si>
  <si>
    <t>OI0001188</t>
  </si>
  <si>
    <t>O000713</t>
  </si>
  <si>
    <t>OI0001189</t>
  </si>
  <si>
    <t>OI0001190</t>
  </si>
  <si>
    <t>O000714</t>
  </si>
  <si>
    <t>OI0001191</t>
  </si>
  <si>
    <t>O000715</t>
  </si>
  <si>
    <t>OI0001192</t>
  </si>
  <si>
    <t>O000716</t>
  </si>
  <si>
    <t>OI0001193</t>
  </si>
  <si>
    <t>OI0001194</t>
  </si>
  <si>
    <t>OI0001195</t>
  </si>
  <si>
    <t>O000717</t>
  </si>
  <si>
    <t>OI0001196</t>
  </si>
  <si>
    <t>O000718</t>
  </si>
  <si>
    <t>OI0001197</t>
  </si>
  <si>
    <t>OI0001198</t>
  </si>
  <si>
    <t>O000719</t>
  </si>
  <si>
    <t>OI0001199</t>
  </si>
  <si>
    <t>OI0001200</t>
  </si>
  <si>
    <t>O000720</t>
  </si>
  <si>
    <t>OI0001201</t>
  </si>
  <si>
    <t>OI0001202</t>
  </si>
  <si>
    <t>O000721</t>
  </si>
  <si>
    <t>OI0001203</t>
  </si>
  <si>
    <t>OI0001204</t>
  </si>
  <si>
    <t>OI0001205</t>
  </si>
  <si>
    <t>OI0001206</t>
  </si>
  <si>
    <t>O000722</t>
  </si>
  <si>
    <t>OI0001207</t>
  </si>
  <si>
    <t>OI0001208</t>
  </si>
  <si>
    <t>O000723</t>
  </si>
  <si>
    <t>OI0001209</t>
  </si>
  <si>
    <t>OI0001210</t>
  </si>
  <si>
    <t>O000724</t>
  </si>
  <si>
    <t>OI0001211</t>
  </si>
  <si>
    <t>O000725</t>
  </si>
  <si>
    <t>OI0001212</t>
  </si>
  <si>
    <t>OI0001213</t>
  </si>
  <si>
    <t>O000726</t>
  </si>
  <si>
    <t>OI0001214</t>
  </si>
  <si>
    <t>O000727</t>
  </si>
  <si>
    <t>OI0001215</t>
  </si>
  <si>
    <t>OI0001216</t>
  </si>
  <si>
    <t>O000728</t>
  </si>
  <si>
    <t>OI0001217</t>
  </si>
  <si>
    <t>O000729</t>
  </si>
  <si>
    <t>OI0001218</t>
  </si>
  <si>
    <t>O000730</t>
  </si>
  <si>
    <t>OI0001219</t>
  </si>
  <si>
    <t>OI0001220</t>
  </si>
  <si>
    <t>OI0001221</t>
  </si>
  <si>
    <t>O000731</t>
  </si>
  <si>
    <t>OI0001222</t>
  </si>
  <si>
    <t>OI0001223</t>
  </si>
  <si>
    <t>O000732</t>
  </si>
  <si>
    <t>OI0001224</t>
  </si>
  <si>
    <t>O000733</t>
  </si>
  <si>
    <t>OI0001225</t>
  </si>
  <si>
    <t>O000734</t>
  </si>
  <si>
    <t>OI0001226</t>
  </si>
  <si>
    <t>O000735</t>
  </si>
  <si>
    <t>OI0001227</t>
  </si>
  <si>
    <t>OI0001228</t>
  </si>
  <si>
    <t>OI0001229</t>
  </si>
  <si>
    <t>OI0001230</t>
  </si>
  <si>
    <t>O000736</t>
  </si>
  <si>
    <t>OI0001231</t>
  </si>
  <si>
    <t>O000737</t>
  </si>
  <si>
    <t>OI0001232</t>
  </si>
  <si>
    <t>OI0001233</t>
  </si>
  <si>
    <t>O000738</t>
  </si>
  <si>
    <t>OI0001234</t>
  </si>
  <si>
    <t>O000739</t>
  </si>
  <si>
    <t>OI0001235</t>
  </si>
  <si>
    <t>OI0001236</t>
  </si>
  <si>
    <t>O000740</t>
  </si>
  <si>
    <t>OI0001237</t>
  </si>
  <si>
    <t>O000741</t>
  </si>
  <si>
    <t>OI0001238</t>
  </si>
  <si>
    <t>OI0001239</t>
  </si>
  <si>
    <t>OI0001240</t>
  </si>
  <si>
    <t>O000742</t>
  </si>
  <si>
    <t>OI0001241</t>
  </si>
  <si>
    <t>O000743</t>
  </si>
  <si>
    <t>OI0001242</t>
  </si>
  <si>
    <t>O000744</t>
  </si>
  <si>
    <t>OI0001243</t>
  </si>
  <si>
    <t>OI0001244</t>
  </si>
  <si>
    <t>OI0001245</t>
  </si>
  <si>
    <t>OI0001246</t>
  </si>
  <si>
    <t>O000745</t>
  </si>
  <si>
    <t>OI0001247</t>
  </si>
  <si>
    <t>O000746</t>
  </si>
  <si>
    <t>OI0001248</t>
  </si>
  <si>
    <t>O000747</t>
  </si>
  <si>
    <t>OI0001249</t>
  </si>
  <si>
    <t>OI0001250</t>
  </si>
  <si>
    <t>O000748</t>
  </si>
  <si>
    <t>OI0001251</t>
  </si>
  <si>
    <t>O000749</t>
  </si>
  <si>
    <t>OI0001252</t>
  </si>
  <si>
    <t>OI0001253</t>
  </si>
  <si>
    <t>O000750</t>
  </si>
  <si>
    <t>OI0001254</t>
  </si>
  <si>
    <t>OI0001255</t>
  </si>
  <si>
    <t>OI0001256</t>
  </si>
  <si>
    <t>O000751</t>
  </si>
  <si>
    <t>OI0001257</t>
  </si>
  <si>
    <t>OI0001258</t>
  </si>
  <si>
    <t>O000752</t>
  </si>
  <si>
    <t>OI0001259</t>
  </si>
  <si>
    <t>O000753</t>
  </si>
  <si>
    <t>OI0001260</t>
  </si>
  <si>
    <t>O000754</t>
  </si>
  <si>
    <t>OI0001261</t>
  </si>
  <si>
    <t>O000755</t>
  </si>
  <si>
    <t>OI0001262</t>
  </si>
  <si>
    <t>OI0001263</t>
  </si>
  <si>
    <t>OI0001264</t>
  </si>
  <si>
    <t>O000756</t>
  </si>
  <si>
    <t>OI0001265</t>
  </si>
  <si>
    <t>OI0001266</t>
  </si>
  <si>
    <t>OI0001267</t>
  </si>
  <si>
    <t>O000757</t>
  </si>
  <si>
    <t>OI0001268</t>
  </si>
  <si>
    <t>O000758</t>
  </si>
  <si>
    <t>OI0001269</t>
  </si>
  <si>
    <t>O000759</t>
  </si>
  <si>
    <t>OI0001270</t>
  </si>
  <si>
    <t>O000760</t>
  </si>
  <si>
    <t>OI0001271</t>
  </si>
  <si>
    <t>OI0001272</t>
  </si>
  <si>
    <t>OI0001273</t>
  </si>
  <si>
    <t>O000761</t>
  </si>
  <si>
    <t>OI0001274</t>
  </si>
  <si>
    <t>O000762</t>
  </si>
  <si>
    <t>OI0001275</t>
  </si>
  <si>
    <t>OI0001276</t>
  </si>
  <si>
    <t>O000763</t>
  </si>
  <si>
    <t>OI0001277</t>
  </si>
  <si>
    <t>OI0001278</t>
  </si>
  <si>
    <t>OI0001279</t>
  </si>
  <si>
    <t>O000764</t>
  </si>
  <si>
    <t>OI0001280</t>
  </si>
  <si>
    <t>O000765</t>
  </si>
  <si>
    <t>OI0001281</t>
  </si>
  <si>
    <t>OI0001282</t>
  </si>
  <si>
    <t>O000766</t>
  </si>
  <si>
    <t>OI0001283</t>
  </si>
  <si>
    <t>O000767</t>
  </si>
  <si>
    <t>OI0001284</t>
  </si>
  <si>
    <t>OI0001285</t>
  </si>
  <si>
    <t>O000768</t>
  </si>
  <si>
    <t>OI0001286</t>
  </si>
  <si>
    <t>O000769</t>
  </si>
  <si>
    <t>OI0001287</t>
  </si>
  <si>
    <t>OI0001288</t>
  </si>
  <si>
    <t>O000770</t>
  </si>
  <si>
    <t>OI0001289</t>
  </si>
  <si>
    <t>OI0001290</t>
  </si>
  <si>
    <t>OI0001291</t>
  </si>
  <si>
    <t>OI0001292</t>
  </si>
  <si>
    <t>O000771</t>
  </si>
  <si>
    <t>OI0001293</t>
  </si>
  <si>
    <t>OI0001294</t>
  </si>
  <si>
    <t>O000772</t>
  </si>
  <si>
    <t>OI0001295</t>
  </si>
  <si>
    <t>O000773</t>
  </si>
  <si>
    <t>OI0001296</t>
  </si>
  <si>
    <t>OI0001297</t>
  </si>
  <si>
    <t>OI0001298</t>
  </si>
  <si>
    <t>O000774</t>
  </si>
  <si>
    <t>OI0001299</t>
  </si>
  <si>
    <t>OI0001300</t>
  </si>
  <si>
    <t>O000775</t>
  </si>
  <si>
    <t>OI0001301</t>
  </si>
  <si>
    <t>O000776</t>
  </si>
  <si>
    <t>OI0001302</t>
  </si>
  <si>
    <t>OI0001303</t>
  </si>
  <si>
    <t>O000777</t>
  </si>
  <si>
    <t>OI0001304</t>
  </si>
  <si>
    <t>O000778</t>
  </si>
  <si>
    <t>OI0001305</t>
  </si>
  <si>
    <t>O000779</t>
  </si>
  <si>
    <t>OI0001306</t>
  </si>
  <si>
    <t>OI0001307</t>
  </si>
  <si>
    <t>OI0001308</t>
  </si>
  <si>
    <t>O000780</t>
  </si>
  <si>
    <t>OI0001309</t>
  </si>
  <si>
    <t>O000781</t>
  </si>
  <si>
    <t>OI0001310</t>
  </si>
  <si>
    <t>O000782</t>
  </si>
  <si>
    <t>OI0001311</t>
  </si>
  <si>
    <t>O000783</t>
  </si>
  <si>
    <t>OI0001312</t>
  </si>
  <si>
    <t>O000784</t>
  </si>
  <si>
    <t>OI0001313</t>
  </si>
  <si>
    <t>O000785</t>
  </si>
  <si>
    <t>OI0001314</t>
  </si>
  <si>
    <t>O000786</t>
  </si>
  <si>
    <t>OI0001315</t>
  </si>
  <si>
    <t>OI0001316</t>
  </si>
  <si>
    <t>OI0001317</t>
  </si>
  <si>
    <t>O000787</t>
  </si>
  <si>
    <t>OI0001318</t>
  </si>
  <si>
    <t>O000788</t>
  </si>
  <si>
    <t>OI0001319</t>
  </si>
  <si>
    <t>O000789</t>
  </si>
  <si>
    <t>OI0001320</t>
  </si>
  <si>
    <t>O000790</t>
  </si>
  <si>
    <t>OI0001321</t>
  </si>
  <si>
    <t>OI0001322</t>
  </si>
  <si>
    <t>O000791</t>
  </si>
  <si>
    <t>OI0001323</t>
  </si>
  <si>
    <t>O000792</t>
  </si>
  <si>
    <t>OI0001324</t>
  </si>
  <si>
    <t>OI0001325</t>
  </si>
  <si>
    <t>OI0001326</t>
  </si>
  <si>
    <t>O000793</t>
  </si>
  <si>
    <t>OI0001327</t>
  </si>
  <si>
    <t>O000794</t>
  </si>
  <si>
    <t>OI0001328</t>
  </si>
  <si>
    <t>O000795</t>
  </si>
  <si>
    <t>OI0001329</t>
  </si>
  <si>
    <t>O000796</t>
  </si>
  <si>
    <t>OI0001330</t>
  </si>
  <si>
    <t>O000797</t>
  </si>
  <si>
    <t>OI0001331</t>
  </si>
  <si>
    <t>OI0001332</t>
  </si>
  <si>
    <t>O000798</t>
  </si>
  <si>
    <t>OI0001333</t>
  </si>
  <si>
    <t>O000799</t>
  </si>
  <si>
    <t>OI0001334</t>
  </si>
  <si>
    <t>O000800</t>
  </si>
  <si>
    <t>OI0001335</t>
  </si>
  <si>
    <t>OI0001336</t>
  </si>
  <si>
    <t>OI0001337</t>
  </si>
  <si>
    <t>O000801</t>
  </si>
  <si>
    <t>OI0001338</t>
  </si>
  <si>
    <t>O000802</t>
  </si>
  <si>
    <t>OI0001339</t>
  </si>
  <si>
    <t>OI0001340</t>
  </si>
  <si>
    <t>O000803</t>
  </si>
  <si>
    <t>OI0001341</t>
  </si>
  <si>
    <t>OI0001342</t>
  </si>
  <si>
    <t>O000804</t>
  </si>
  <si>
    <t>OI0001343</t>
  </si>
  <si>
    <t>OI0001344</t>
  </si>
  <si>
    <t>OI0001345</t>
  </si>
  <si>
    <t>O000805</t>
  </si>
  <si>
    <t>OI0001346</t>
  </si>
  <si>
    <t>OI0001347</t>
  </si>
  <si>
    <t>OI0001348</t>
  </si>
  <si>
    <t>O000806</t>
  </si>
  <si>
    <t>OI0001349</t>
  </si>
  <si>
    <t>OI0001350</t>
  </si>
  <si>
    <t>OI0001351</t>
  </si>
  <si>
    <t>OI0001352</t>
  </si>
  <si>
    <t>O000807</t>
  </si>
  <si>
    <t>OI0001353</t>
  </si>
  <si>
    <t>OI0001354</t>
  </si>
  <si>
    <t>O000808</t>
  </si>
  <si>
    <t>OI0001355</t>
  </si>
  <si>
    <t>OI0001356</t>
  </si>
  <si>
    <t>O000809</t>
  </si>
  <si>
    <t>OI0001357</t>
  </si>
  <si>
    <t>O000810</t>
  </si>
  <si>
    <t>OI0001358</t>
  </si>
  <si>
    <t>O000811</t>
  </si>
  <si>
    <t>OI0001359</t>
  </si>
  <si>
    <t>O000812</t>
  </si>
  <si>
    <t>OI0001360</t>
  </si>
  <si>
    <t>OI0001361</t>
  </si>
  <si>
    <t>O000813</t>
  </si>
  <si>
    <t>OI0001362</t>
  </si>
  <si>
    <t>O000814</t>
  </si>
  <si>
    <t>OI0001363</t>
  </si>
  <si>
    <t>OI0001364</t>
  </si>
  <si>
    <t>O000815</t>
  </si>
  <si>
    <t>OI0001365</t>
  </si>
  <si>
    <t>OI0001366</t>
  </si>
  <si>
    <t>O000816</t>
  </si>
  <si>
    <t>OI0001367</t>
  </si>
  <si>
    <t>O000817</t>
  </si>
  <si>
    <t>OI0001368</t>
  </si>
  <si>
    <t>OI0001369</t>
  </si>
  <si>
    <t>OI0001370</t>
  </si>
  <si>
    <t>O000818</t>
  </si>
  <si>
    <t>OI0001371</t>
  </si>
  <si>
    <t>OI0001372</t>
  </si>
  <si>
    <t>O000819</t>
  </si>
  <si>
    <t>OI0001373</t>
  </si>
  <si>
    <t>O000820</t>
  </si>
  <si>
    <t>OI0001374</t>
  </si>
  <si>
    <t>OI0001375</t>
  </si>
  <si>
    <t>O000821</t>
  </si>
  <si>
    <t>OI0001376</t>
  </si>
  <si>
    <t>O000822</t>
  </si>
  <si>
    <t>OI0001377</t>
  </si>
  <si>
    <t>OI0001378</t>
  </si>
  <si>
    <t>OI0001379</t>
  </si>
  <si>
    <t>O000823</t>
  </si>
  <si>
    <t>OI0001380</t>
  </si>
  <si>
    <t>O000824</t>
  </si>
  <si>
    <t>OI0001381</t>
  </si>
  <si>
    <t>OI0001382</t>
  </si>
  <si>
    <t>O000825</t>
  </si>
  <si>
    <t>OI0001383</t>
  </si>
  <si>
    <t>OI0001384</t>
  </si>
  <si>
    <t>O000826</t>
  </si>
  <si>
    <t>OI0001385</t>
  </si>
  <si>
    <t>O000827</t>
  </si>
  <si>
    <t>OI0001386</t>
  </si>
  <si>
    <t>O000828</t>
  </si>
  <si>
    <t>OI0001387</t>
  </si>
  <si>
    <t>O000829</t>
  </si>
  <si>
    <t>OI0001388</t>
  </si>
  <si>
    <t>O000830</t>
  </si>
  <si>
    <t>OI0001389</t>
  </si>
  <si>
    <t>OI0001390</t>
  </si>
  <si>
    <t>O000831</t>
  </si>
  <si>
    <t>OI0001391</t>
  </si>
  <si>
    <t>OI0001392</t>
  </si>
  <si>
    <t>O000832</t>
  </si>
  <si>
    <t>OI0001393</t>
  </si>
  <si>
    <t>OI0001394</t>
  </si>
  <si>
    <t>O000833</t>
  </si>
  <si>
    <t>OI0001395</t>
  </si>
  <si>
    <t>O000834</t>
  </si>
  <si>
    <t>OI0001396</t>
  </si>
  <si>
    <t>O000835</t>
  </si>
  <si>
    <t>OI0001397</t>
  </si>
  <si>
    <t>O000836</t>
  </si>
  <si>
    <t>OI0001398</t>
  </si>
  <si>
    <t>O000837</t>
  </si>
  <si>
    <t>OI0001399</t>
  </si>
  <si>
    <t>OI0001400</t>
  </si>
  <si>
    <t>O000838</t>
  </si>
  <si>
    <t>OI0001401</t>
  </si>
  <si>
    <t>O000839</t>
  </si>
  <si>
    <t>OI0001402</t>
  </si>
  <si>
    <t>O000840</t>
  </si>
  <si>
    <t>OI0001403</t>
  </si>
  <si>
    <t>OI0001404</t>
  </si>
  <si>
    <t>O000841</t>
  </si>
  <si>
    <t>OI0001405</t>
  </si>
  <si>
    <t>O000842</t>
  </si>
  <si>
    <t>OI0001406</t>
  </si>
  <si>
    <t>O000843</t>
  </si>
  <si>
    <t>OI0001407</t>
  </si>
  <si>
    <t>O000844</t>
  </si>
  <si>
    <t>OI0001408</t>
  </si>
  <si>
    <t>OI0001409</t>
  </si>
  <si>
    <t>O000845</t>
  </si>
  <si>
    <t>OI0001410</t>
  </si>
  <si>
    <t>OI0001411</t>
  </si>
  <si>
    <t>O000846</t>
  </si>
  <si>
    <t>OI0001412</t>
  </si>
  <si>
    <t>O000847</t>
  </si>
  <si>
    <t>OI0001413</t>
  </si>
  <si>
    <t>O000848</t>
  </si>
  <si>
    <t>OI0001414</t>
  </si>
  <si>
    <t>O000849</t>
  </si>
  <si>
    <t>OI0001415</t>
  </si>
  <si>
    <t>O000850</t>
  </si>
  <si>
    <t>OI0001416</t>
  </si>
  <si>
    <t>O000851</t>
  </si>
  <si>
    <t>OI0001417</t>
  </si>
  <si>
    <t>OI0001418</t>
  </si>
  <si>
    <t>OI0001419</t>
  </si>
  <si>
    <t>O000852</t>
  </si>
  <si>
    <t>OI0001420</t>
  </si>
  <si>
    <t>OI0001421</t>
  </si>
  <si>
    <t>OI0001422</t>
  </si>
  <si>
    <t>O000853</t>
  </si>
  <si>
    <t>OI0001423</t>
  </si>
  <si>
    <t>O000854</t>
  </si>
  <si>
    <t>OI0001424</t>
  </si>
  <si>
    <t>O000855</t>
  </si>
  <si>
    <t>OI0001425</t>
  </si>
  <si>
    <t>O000856</t>
  </si>
  <si>
    <t>OI0001426</t>
  </si>
  <si>
    <t>O000857</t>
  </si>
  <si>
    <t>OI0001427</t>
  </si>
  <si>
    <t>OI0001428</t>
  </si>
  <si>
    <t>O000858</t>
  </si>
  <si>
    <t>OI0001429</t>
  </si>
  <si>
    <t>O000859</t>
  </si>
  <si>
    <t>OI0001430</t>
  </si>
  <si>
    <t>O000860</t>
  </si>
  <si>
    <t>OI0001431</t>
  </si>
  <si>
    <t>O000861</t>
  </si>
  <si>
    <t>OI0001432</t>
  </si>
  <si>
    <t>OI0001433</t>
  </si>
  <si>
    <t>OI0001434</t>
  </si>
  <si>
    <t>O000862</t>
  </si>
  <si>
    <t>OI0001435</t>
  </si>
  <si>
    <t>OI0001436</t>
  </si>
  <si>
    <t>OI0001437</t>
  </si>
  <si>
    <t>OI0001438</t>
  </si>
  <si>
    <t>O000863</t>
  </si>
  <si>
    <t>OI0001439</t>
  </si>
  <si>
    <t>OI0001440</t>
  </si>
  <si>
    <t>O000864</t>
  </si>
  <si>
    <t>OI0001441</t>
  </si>
  <si>
    <t>OI0001442</t>
  </si>
  <si>
    <t>O000865</t>
  </si>
  <si>
    <t>OI0001443</t>
  </si>
  <si>
    <t>O000866</t>
  </si>
  <si>
    <t>OI0001444</t>
  </si>
  <si>
    <t>O000867</t>
  </si>
  <si>
    <t>OI0001445</t>
  </si>
  <si>
    <t>O000868</t>
  </si>
  <si>
    <t>OI0001446</t>
  </si>
  <si>
    <t>OI0001447</t>
  </si>
  <si>
    <t>O000869</t>
  </si>
  <si>
    <t>OI0001448</t>
  </si>
  <si>
    <t>O000870</t>
  </si>
  <si>
    <t>OI0001449</t>
  </si>
  <si>
    <t>O000871</t>
  </si>
  <si>
    <t>OI0001450</t>
  </si>
  <si>
    <t>O000872</t>
  </si>
  <si>
    <t>OI0001451</t>
  </si>
  <si>
    <t>OI0001452</t>
  </si>
  <si>
    <t>O000873</t>
  </si>
  <si>
    <t>OI0001453</t>
  </si>
  <si>
    <t>OI0001454</t>
  </si>
  <si>
    <t>OI0001455</t>
  </si>
  <si>
    <t>O000874</t>
  </si>
  <si>
    <t>OI0001456</t>
  </si>
  <si>
    <t>O000875</t>
  </si>
  <si>
    <t>OI0001457</t>
  </si>
  <si>
    <t>OI0001458</t>
  </si>
  <si>
    <t>OI0001459</t>
  </si>
  <si>
    <t>OI0001460</t>
  </si>
  <si>
    <t>O000876</t>
  </si>
  <si>
    <t>OI0001461</t>
  </si>
  <si>
    <t>OI0001462</t>
  </si>
  <si>
    <t>O000877</t>
  </si>
  <si>
    <t>OI0001463</t>
  </si>
  <si>
    <t>OI0001464</t>
  </si>
  <si>
    <t>O000878</t>
  </si>
  <si>
    <t>OI0001465</t>
  </si>
  <si>
    <t>O000879</t>
  </si>
  <si>
    <t>OI0001466</t>
  </si>
  <si>
    <t>O000880</t>
  </si>
  <si>
    <t>OI0001467</t>
  </si>
  <si>
    <t>O000881</t>
  </si>
  <si>
    <t>OI0001468</t>
  </si>
  <si>
    <t>OI0001469</t>
  </si>
  <si>
    <t>OI0001470</t>
  </si>
  <si>
    <t>O000882</t>
  </si>
  <si>
    <t>OI0001471</t>
  </si>
  <si>
    <t>O000883</t>
  </si>
  <si>
    <t>OI0001472</t>
  </si>
  <si>
    <t>OI0001473</t>
  </si>
  <si>
    <t>OI0001474</t>
  </si>
  <si>
    <t>O000884</t>
  </si>
  <si>
    <t>OI0001475</t>
  </si>
  <si>
    <t>OI0001476</t>
  </si>
  <si>
    <t>O000885</t>
  </si>
  <si>
    <t>OI0001477</t>
  </si>
  <si>
    <t>O000886</t>
  </si>
  <si>
    <t>OI0001478</t>
  </si>
  <si>
    <t>O000887</t>
  </si>
  <si>
    <t>OI0001479</t>
  </si>
  <si>
    <t>OI0001480</t>
  </si>
  <si>
    <t>O000888</t>
  </si>
  <si>
    <t>OI0001481</t>
  </si>
  <si>
    <t>OI0001482</t>
  </si>
  <si>
    <t>OI0001483</t>
  </si>
  <si>
    <t>OI0001484</t>
  </si>
  <si>
    <t>O000889</t>
  </si>
  <si>
    <t>OI0001485</t>
  </si>
  <si>
    <t>O000890</t>
  </si>
  <si>
    <t>OI0001486</t>
  </si>
  <si>
    <t>O000891</t>
  </si>
  <si>
    <t>OI0001487</t>
  </si>
  <si>
    <t>O000892</t>
  </si>
  <si>
    <t>OI0001488</t>
  </si>
  <si>
    <t>OI0001489</t>
  </si>
  <si>
    <t>O000893</t>
  </si>
  <si>
    <t>OI0001490</t>
  </si>
  <si>
    <t>O000894</t>
  </si>
  <si>
    <t>OI0001491</t>
  </si>
  <si>
    <t>OI0001492</t>
  </si>
  <si>
    <t>OI0001493</t>
  </si>
  <si>
    <t>O000895</t>
  </si>
  <si>
    <t>OI0001494</t>
  </si>
  <si>
    <t>OI0001495</t>
  </si>
  <si>
    <t>O000896</t>
  </si>
  <si>
    <t>OI0001496</t>
  </si>
  <si>
    <t>O000897</t>
  </si>
  <si>
    <t>OI0001497</t>
  </si>
  <si>
    <t>O000898</t>
  </si>
  <si>
    <t>OI0001498</t>
  </si>
  <si>
    <t>O000899</t>
  </si>
  <si>
    <t>OI0001499</t>
  </si>
  <si>
    <t>OI0001500</t>
  </si>
  <si>
    <t>OI0001501</t>
  </si>
  <si>
    <t>O000900</t>
  </si>
  <si>
    <t>OI0001502</t>
  </si>
  <si>
    <t>OI0001503</t>
  </si>
  <si>
    <t>O000901</t>
  </si>
  <si>
    <t>OI0001504</t>
  </si>
  <si>
    <t>OI0001505</t>
  </si>
  <si>
    <t>O000902</t>
  </si>
  <si>
    <t>OI0001506</t>
  </si>
  <si>
    <t>O000903</t>
  </si>
  <si>
    <t>OI0001507</t>
  </si>
  <si>
    <t>OI0001508</t>
  </si>
  <si>
    <t>O000904</t>
  </si>
  <si>
    <t>OI0001509</t>
  </si>
  <si>
    <t>O000905</t>
  </si>
  <si>
    <t>OI0001510</t>
  </si>
  <si>
    <t>O000906</t>
  </si>
  <si>
    <t>OI0001511</t>
  </si>
  <si>
    <t>OI0001512</t>
  </si>
  <si>
    <t>O000907</t>
  </si>
  <si>
    <t>OI0001513</t>
  </si>
  <si>
    <t>OI0001514</t>
  </si>
  <si>
    <t>O000908</t>
  </si>
  <si>
    <t>OI0001515</t>
  </si>
  <si>
    <t>OI0001516</t>
  </si>
  <si>
    <t>O000909</t>
  </si>
  <si>
    <t>OI0001517</t>
  </si>
  <si>
    <t>O000910</t>
  </si>
  <si>
    <t>OI0001518</t>
  </si>
  <si>
    <t>OI0001519</t>
  </si>
  <si>
    <t>OI0001520</t>
  </si>
  <si>
    <t>O000911</t>
  </si>
  <si>
    <t>OI0001521</t>
  </si>
  <si>
    <t>O000912</t>
  </si>
  <si>
    <t>OI0001522</t>
  </si>
  <si>
    <t>O000913</t>
  </si>
  <si>
    <t>OI0001523</t>
  </si>
  <si>
    <t>OI0001524</t>
  </si>
  <si>
    <t>O000914</t>
  </si>
  <si>
    <t>OI0001525</t>
  </si>
  <si>
    <t>O000915</t>
  </si>
  <si>
    <t>OI0001526</t>
  </si>
  <si>
    <t>O000916</t>
  </si>
  <si>
    <t>OI0001527</t>
  </si>
  <si>
    <t>O000917</t>
  </si>
  <si>
    <t>OI0001528</t>
  </si>
  <si>
    <t>O000918</t>
  </si>
  <si>
    <t>OI0001529</t>
  </si>
  <si>
    <t>OI0001530</t>
  </si>
  <si>
    <t>O000919</t>
  </si>
  <si>
    <t>OI0001531</t>
  </si>
  <si>
    <t>O000920</t>
  </si>
  <si>
    <t>OI0001532</t>
  </si>
  <si>
    <t>O000921</t>
  </si>
  <si>
    <t>OI0001533</t>
  </si>
  <si>
    <t>OI0001534</t>
  </si>
  <si>
    <t>OI0001535</t>
  </si>
  <si>
    <t>O000922</t>
  </si>
  <si>
    <t>OI0001536</t>
  </si>
  <si>
    <t>O000923</t>
  </si>
  <si>
    <t>OI0001537</t>
  </si>
  <si>
    <t>OI0001538</t>
  </si>
  <si>
    <t>O000924</t>
  </si>
  <si>
    <t>OI0001539</t>
  </si>
  <si>
    <t>O000925</t>
  </si>
  <si>
    <t>OI0001540</t>
  </si>
  <si>
    <t>OI0001541</t>
  </si>
  <si>
    <t>OI0001542</t>
  </si>
  <si>
    <t>O000926</t>
  </si>
  <si>
    <t>OI0001543</t>
  </si>
  <si>
    <t>O000927</t>
  </si>
  <si>
    <t>OI0001544</t>
  </si>
  <si>
    <t>OI0001545</t>
  </si>
  <si>
    <t>O000928</t>
  </si>
  <si>
    <t>OI0001546</t>
  </si>
  <si>
    <t>O000929</t>
  </si>
  <si>
    <t>OI0001547</t>
  </si>
  <si>
    <t>O000930</t>
  </si>
  <si>
    <t>OI0001548</t>
  </si>
  <si>
    <t>O000931</t>
  </si>
  <si>
    <t>OI0001549</t>
  </si>
  <si>
    <t>OI0001550</t>
  </si>
  <si>
    <t>O000932</t>
  </si>
  <si>
    <t>OI0001551</t>
  </si>
  <si>
    <t>O000933</t>
  </si>
  <si>
    <t>OI0001552</t>
  </si>
  <si>
    <t>O000934</t>
  </si>
  <si>
    <t>OI0001553</t>
  </si>
  <si>
    <t>OI0001554</t>
  </si>
  <si>
    <t>O000935</t>
  </si>
  <si>
    <t>OI0001555</t>
  </si>
  <si>
    <t>O000936</t>
  </si>
  <si>
    <t>OI0001556</t>
  </si>
  <si>
    <t>O000937</t>
  </si>
  <si>
    <t>OI0001557</t>
  </si>
  <si>
    <t>O000938</t>
  </si>
  <si>
    <t>OI0001558</t>
  </si>
  <si>
    <t>OI0001559</t>
  </si>
  <si>
    <t>O000939</t>
  </si>
  <si>
    <t>OI0001560</t>
  </si>
  <si>
    <t>OI0001561</t>
  </si>
  <si>
    <t>OI0001562</t>
  </si>
  <si>
    <t>O000940</t>
  </si>
  <si>
    <t>OI0001563</t>
  </si>
  <si>
    <t>OI0001564</t>
  </si>
  <si>
    <t>O000941</t>
  </si>
  <si>
    <t>OI0001565</t>
  </si>
  <si>
    <t>OI0001566</t>
  </si>
  <si>
    <t>O000942</t>
  </si>
  <si>
    <t>OI0001567</t>
  </si>
  <si>
    <t>O000943</t>
  </si>
  <si>
    <t>OI0001568</t>
  </si>
  <si>
    <t>O000944</t>
  </si>
  <si>
    <t>OI0001569</t>
  </si>
  <si>
    <t>O000945</t>
  </si>
  <si>
    <t>OI0001570</t>
  </si>
  <si>
    <t>OI0001571</t>
  </si>
  <si>
    <t>OI0001572</t>
  </si>
  <si>
    <t>O000946</t>
  </si>
  <si>
    <t>OI0001573</t>
  </si>
  <si>
    <t>O000947</t>
  </si>
  <si>
    <t>OI0001574</t>
  </si>
  <si>
    <t>O000948</t>
  </si>
  <si>
    <t>OI0001575</t>
  </si>
  <si>
    <t>O000949</t>
  </si>
  <si>
    <t>OI0001576</t>
  </si>
  <si>
    <t>O000950</t>
  </si>
  <si>
    <t>OI0001577</t>
  </si>
  <si>
    <t>OI0001578</t>
  </si>
  <si>
    <t>O000951</t>
  </si>
  <si>
    <t>OI0001579</t>
  </si>
  <si>
    <t>OI0001580</t>
  </si>
  <si>
    <t>OI0001581</t>
  </si>
  <si>
    <t>O000952</t>
  </si>
  <si>
    <t>OI0001582</t>
  </si>
  <si>
    <t>OI0001583</t>
  </si>
  <si>
    <t>OI0001584</t>
  </si>
  <si>
    <t>O000953</t>
  </si>
  <si>
    <t>OI0001585</t>
  </si>
  <si>
    <t>O000954</t>
  </si>
  <si>
    <t>OI0001586</t>
  </si>
  <si>
    <t>OI0001587</t>
  </si>
  <si>
    <t>O000955</t>
  </si>
  <si>
    <t>OI0001588</t>
  </si>
  <si>
    <t>OI0001589</t>
  </si>
  <si>
    <t>O000956</t>
  </si>
  <si>
    <t>OI0001590</t>
  </si>
  <si>
    <t>O000957</t>
  </si>
  <si>
    <t>OI0001591</t>
  </si>
  <si>
    <t>O000958</t>
  </si>
  <si>
    <t>OI0001592</t>
  </si>
  <si>
    <t>O000959</t>
  </si>
  <si>
    <t>OI0001593</t>
  </si>
  <si>
    <t>OI0001594</t>
  </si>
  <si>
    <t>O000960</t>
  </si>
  <si>
    <t>OI0001595</t>
  </si>
  <si>
    <t>OI0001596</t>
  </si>
  <si>
    <t>O000961</t>
  </si>
  <si>
    <t>OI0001597</t>
  </si>
  <si>
    <t>O000962</t>
  </si>
  <si>
    <t>OI0001598</t>
  </si>
  <si>
    <t>OI0001599</t>
  </si>
  <si>
    <t>OI0001600</t>
  </si>
  <si>
    <t>O000963</t>
  </si>
  <si>
    <t>OI0001601</t>
  </si>
  <si>
    <t>O000964</t>
  </si>
  <si>
    <t>OI0001602</t>
  </si>
  <si>
    <t>O000965</t>
  </si>
  <si>
    <t>OI0001603</t>
  </si>
  <si>
    <t>OI0001604</t>
  </si>
  <si>
    <t>O000966</t>
  </si>
  <si>
    <t>OI0001605</t>
  </si>
  <si>
    <t>O000967</t>
  </si>
  <si>
    <t>OI0001606</t>
  </si>
  <si>
    <t>O000968</t>
  </si>
  <si>
    <t>OI0001607</t>
  </si>
  <si>
    <t>O000969</t>
  </si>
  <si>
    <t>OI0001608</t>
  </si>
  <si>
    <t>O000970</t>
  </si>
  <si>
    <t>OI0001609</t>
  </si>
  <si>
    <t>OI0001610</t>
  </si>
  <si>
    <t>O000971</t>
  </si>
  <si>
    <t>OI0001611</t>
  </si>
  <si>
    <t>O000972</t>
  </si>
  <si>
    <t>OI0001612</t>
  </si>
  <si>
    <t>O000973</t>
  </si>
  <si>
    <t>OI0001613</t>
  </si>
  <si>
    <t>O000974</t>
  </si>
  <si>
    <t>OI0001614</t>
  </si>
  <si>
    <t>OI0001615</t>
  </si>
  <si>
    <t>O000975</t>
  </si>
  <si>
    <t>OI0001616</t>
  </si>
  <si>
    <t>OI0001617</t>
  </si>
  <si>
    <t>O000976</t>
  </si>
  <si>
    <t>OI0001618</t>
  </si>
  <si>
    <t>O000977</t>
  </si>
  <si>
    <t>OI0001619</t>
  </si>
  <si>
    <t>O000978</t>
  </si>
  <si>
    <t>OI0001620</t>
  </si>
  <si>
    <t>OI0001621</t>
  </si>
  <si>
    <t>O000979</t>
  </si>
  <si>
    <t>OI0001622</t>
  </si>
  <si>
    <t>O000980</t>
  </si>
  <si>
    <t>OI0001623</t>
  </si>
  <si>
    <t>O000981</t>
  </si>
  <si>
    <t>OI0001624</t>
  </si>
  <si>
    <t>O000982</t>
  </si>
  <si>
    <t>OI0001625</t>
  </si>
  <si>
    <t>O000983</t>
  </si>
  <si>
    <t>OI0001626</t>
  </si>
  <si>
    <t>OI0001627</t>
  </si>
  <si>
    <t>O000984</t>
  </si>
  <si>
    <t>OI0001628</t>
  </si>
  <si>
    <t>O000985</t>
  </si>
  <si>
    <t>OI0001629</t>
  </si>
  <si>
    <t>OI0001630</t>
  </si>
  <si>
    <t>OI0001631</t>
  </si>
  <si>
    <t>O000986</t>
  </si>
  <si>
    <t>OI0001632</t>
  </si>
  <si>
    <t>OI0001633</t>
  </si>
  <si>
    <t>OI0001634</t>
  </si>
  <si>
    <t>O000987</t>
  </si>
  <si>
    <t>OI0001635</t>
  </si>
  <si>
    <t>OI0001636</t>
  </si>
  <si>
    <t>O000988</t>
  </si>
  <si>
    <t>OI0001637</t>
  </si>
  <si>
    <t>O000989</t>
  </si>
  <si>
    <t>OI0001638</t>
  </si>
  <si>
    <t>O000990</t>
  </si>
  <si>
    <t>OI0001639</t>
  </si>
  <si>
    <t>OI0001640</t>
  </si>
  <si>
    <t>O000991</t>
  </si>
  <si>
    <t>OI0001641</t>
  </si>
  <si>
    <t>OI0001642</t>
  </si>
  <si>
    <t>OI0001643</t>
  </si>
  <si>
    <t>O000992</t>
  </si>
  <si>
    <t>OI0001644</t>
  </si>
  <si>
    <t>O000993</t>
  </si>
  <si>
    <t>OI0001645</t>
  </si>
  <si>
    <t>O000994</t>
  </si>
  <si>
    <t>OI0001646</t>
  </si>
  <si>
    <t>OI0001647</t>
  </si>
  <si>
    <t>O000995</t>
  </si>
  <si>
    <t>OI0001648</t>
  </si>
  <si>
    <t>O000996</t>
  </si>
  <si>
    <t>OI0001649</t>
  </si>
  <si>
    <t>O000997</t>
  </si>
  <si>
    <t>OI0001650</t>
  </si>
  <si>
    <t>OI0001651</t>
  </si>
  <si>
    <t>OI0001652</t>
  </si>
  <si>
    <t>O000998</t>
  </si>
  <si>
    <t>OI0001653</t>
  </si>
  <si>
    <t>O000999</t>
  </si>
  <si>
    <t>OI0001654</t>
  </si>
  <si>
    <t>O001000</t>
  </si>
  <si>
    <t>OI0001655</t>
  </si>
  <si>
    <t>O001001</t>
  </si>
  <si>
    <t>OI0001656</t>
  </si>
  <si>
    <t>OI0001657</t>
  </si>
  <si>
    <t>O001002</t>
  </si>
  <si>
    <t>OI0001658</t>
  </si>
  <si>
    <t>OI0001659</t>
  </si>
  <si>
    <t>OI0001660</t>
  </si>
  <si>
    <t>OI0001661</t>
  </si>
  <si>
    <t>O001003</t>
  </si>
  <si>
    <t>OI0001662</t>
  </si>
  <si>
    <t>OI0001663</t>
  </si>
  <si>
    <t>O001004</t>
  </si>
  <si>
    <t>OI0001664</t>
  </si>
  <si>
    <t>OI0001665</t>
  </si>
  <si>
    <t>O001005</t>
  </si>
  <si>
    <t>OI0001666</t>
  </si>
  <si>
    <t>OI0001667</t>
  </si>
  <si>
    <t>OI0001668</t>
  </si>
  <si>
    <t>O001006</t>
  </si>
  <si>
    <t>OI0001669</t>
  </si>
  <si>
    <t>OI0001670</t>
  </si>
  <si>
    <t>O001007</t>
  </si>
  <si>
    <t>OI0001671</t>
  </si>
  <si>
    <t>O001008</t>
  </si>
  <si>
    <t>OI0001672</t>
  </si>
  <si>
    <t>O001009</t>
  </si>
  <si>
    <t>OI0001673</t>
  </si>
  <si>
    <t>OI0001674</t>
  </si>
  <si>
    <t>O001010</t>
  </si>
  <si>
    <t>OI0001675</t>
  </si>
  <si>
    <t>OI0001676</t>
  </si>
  <si>
    <t>O001011</t>
  </si>
  <si>
    <t>OI0001677</t>
  </si>
  <si>
    <t>O001012</t>
  </si>
  <si>
    <t>OI0001678</t>
  </si>
  <si>
    <t>O001013</t>
  </si>
  <si>
    <t>OI0001679</t>
  </si>
  <si>
    <t>OI0001680</t>
  </si>
  <si>
    <t>OI0001681</t>
  </si>
  <si>
    <t>O001014</t>
  </si>
  <si>
    <t>OI0001682</t>
  </si>
  <si>
    <t>OI0001683</t>
  </si>
  <si>
    <t>O001015</t>
  </si>
  <si>
    <t>OI0001684</t>
  </si>
  <si>
    <t>OI0001685</t>
  </si>
  <si>
    <t>O001016</t>
  </si>
  <si>
    <t>OI0001686</t>
  </si>
  <si>
    <t>OI0001687</t>
  </si>
  <si>
    <t>O001017</t>
  </si>
  <si>
    <t>OI0001688</t>
  </si>
  <si>
    <t>OI0001689</t>
  </si>
  <si>
    <t>O001018</t>
  </si>
  <si>
    <t>OI0001690</t>
  </si>
  <si>
    <t>OI0001691</t>
  </si>
  <si>
    <t>O001019</t>
  </si>
  <si>
    <t>OI0001692</t>
  </si>
  <si>
    <t>O001020</t>
  </si>
  <si>
    <t>OI0001693</t>
  </si>
  <si>
    <t>OI0001694</t>
  </si>
  <si>
    <t>O001021</t>
  </si>
  <si>
    <t>OI0001695</t>
  </si>
  <si>
    <t>OI0001696</t>
  </si>
  <si>
    <t>O001022</t>
  </si>
  <si>
    <t>OI0001697</t>
  </si>
  <si>
    <t>O001023</t>
  </si>
  <si>
    <t>OI0001698</t>
  </si>
  <si>
    <t>OI0001699</t>
  </si>
  <si>
    <t>O001024</t>
  </si>
  <si>
    <t>OI0001700</t>
  </si>
  <si>
    <t>OI0001701</t>
  </si>
  <si>
    <t>O001025</t>
  </si>
  <si>
    <t>OI0001702</t>
  </si>
  <si>
    <t>O001026</t>
  </si>
  <si>
    <t>OI0001703</t>
  </si>
  <si>
    <t>OI0001704</t>
  </si>
  <si>
    <t>O001027</t>
  </si>
  <si>
    <t>OI0001705</t>
  </si>
  <si>
    <t>O001028</t>
  </si>
  <si>
    <t>OI0001706</t>
  </si>
  <si>
    <t>O001029</t>
  </si>
  <si>
    <t>OI0001707</t>
  </si>
  <si>
    <t>OI0001708</t>
  </si>
  <si>
    <t>O001030</t>
  </si>
  <si>
    <t>OI0001709</t>
  </si>
  <si>
    <t>OI0001710</t>
  </si>
  <si>
    <t>O001031</t>
  </si>
  <si>
    <t>OI0001711</t>
  </si>
  <si>
    <t>OI0001712</t>
  </si>
  <si>
    <t>OI0001713</t>
  </si>
  <si>
    <t>O001032</t>
  </si>
  <si>
    <t>OI0001714</t>
  </si>
  <si>
    <t>OI0001715</t>
  </si>
  <si>
    <t>OI0001716</t>
  </si>
  <si>
    <t>O001033</t>
  </si>
  <si>
    <t>OI0001717</t>
  </si>
  <si>
    <t>O001034</t>
  </si>
  <si>
    <t>OI0001718</t>
  </si>
  <si>
    <t>OI0001719</t>
  </si>
  <si>
    <t>OI0001720</t>
  </si>
  <si>
    <t>O001035</t>
  </si>
  <si>
    <t>OI0001721</t>
  </si>
  <si>
    <t>OI0001722</t>
  </si>
  <si>
    <t>O001036</t>
  </si>
  <si>
    <t>OI0001723</t>
  </si>
  <si>
    <t>OI0001724</t>
  </si>
  <si>
    <t>OI0001725</t>
  </si>
  <si>
    <t>O001037</t>
  </si>
  <si>
    <t>OI0001726</t>
  </si>
  <si>
    <t>OI0001727</t>
  </si>
  <si>
    <t>O001038</t>
  </si>
  <si>
    <t>OI0001728</t>
  </si>
  <si>
    <t>O001039</t>
  </si>
  <si>
    <t>OI0001729</t>
  </si>
  <si>
    <t>OI0001730</t>
  </si>
  <si>
    <t>O001040</t>
  </si>
  <si>
    <t>OI0001731</t>
  </si>
  <si>
    <t>O001041</t>
  </si>
  <si>
    <t>OI0001732</t>
  </si>
  <si>
    <t>OI0001733</t>
  </si>
  <si>
    <t>OI0001734</t>
  </si>
  <si>
    <t>OI0001735</t>
  </si>
  <si>
    <t>O001042</t>
  </si>
  <si>
    <t>OI0001736</t>
  </si>
  <si>
    <t>OI0001737</t>
  </si>
  <si>
    <t>O001043</t>
  </si>
  <si>
    <t>OI0001738</t>
  </si>
  <si>
    <t>OI0001739</t>
  </si>
  <si>
    <t>OI0001740</t>
  </si>
  <si>
    <t>O001044</t>
  </si>
  <si>
    <t>OI0001741</t>
  </si>
  <si>
    <t>OI0001742</t>
  </si>
  <si>
    <t>O001045</t>
  </si>
  <si>
    <t>OI0001743</t>
  </si>
  <si>
    <t>O001046</t>
  </si>
  <si>
    <t>OI0001744</t>
  </si>
  <si>
    <t>OI0001745</t>
  </si>
  <si>
    <t>O001047</t>
  </si>
  <si>
    <t>OI0001746</t>
  </si>
  <si>
    <t>OI0001747</t>
  </si>
  <si>
    <t>OI0001748</t>
  </si>
  <si>
    <t>O001048</t>
  </si>
  <si>
    <t>OI0001749</t>
  </si>
  <si>
    <t>OI0001750</t>
  </si>
  <si>
    <t>O001049</t>
  </si>
  <si>
    <t>OI0001751</t>
  </si>
  <si>
    <t>O001050</t>
  </si>
  <si>
    <t>OI0001752</t>
  </si>
  <si>
    <t>OI0001753</t>
  </si>
  <si>
    <t>O001051</t>
  </si>
  <si>
    <t>OI0001754</t>
  </si>
  <si>
    <t>OI0001755</t>
  </si>
  <si>
    <t>O001052</t>
  </si>
  <si>
    <t>OI0001756</t>
  </si>
  <si>
    <t>O001053</t>
  </si>
  <si>
    <t>OI0001757</t>
  </si>
  <si>
    <t>O001054</t>
  </si>
  <si>
    <t>OI0001758</t>
  </si>
  <si>
    <t>O001055</t>
  </si>
  <si>
    <t>OI0001759</t>
  </si>
  <si>
    <t>OI0001760</t>
  </si>
  <si>
    <t>O001056</t>
  </si>
  <si>
    <t>OI0001761</t>
  </si>
  <si>
    <t>OI0001762</t>
  </si>
  <si>
    <t>O001057</t>
  </si>
  <si>
    <t>OI0001763</t>
  </si>
  <si>
    <t>OI0001764</t>
  </si>
  <si>
    <t>OI0001765</t>
  </si>
  <si>
    <t>O001058</t>
  </si>
  <si>
    <t>OI0001766</t>
  </si>
  <si>
    <t>OI0001767</t>
  </si>
  <si>
    <t>O001059</t>
  </si>
  <si>
    <t>OI0001768</t>
  </si>
  <si>
    <t>O001060</t>
  </si>
  <si>
    <t>OI0001769</t>
  </si>
  <si>
    <t>OI0001770</t>
  </si>
  <si>
    <t>O001061</t>
  </si>
  <si>
    <t>OI0001771</t>
  </si>
  <si>
    <t>O001062</t>
  </si>
  <si>
    <t>OI0001772</t>
  </si>
  <si>
    <t>O001063</t>
  </si>
  <si>
    <t>OI0001773</t>
  </si>
  <si>
    <t>O001064</t>
  </si>
  <si>
    <t>OI0001774</t>
  </si>
  <si>
    <t>OI0001775</t>
  </si>
  <si>
    <t>O001065</t>
  </si>
  <si>
    <t>OI0001776</t>
  </si>
  <si>
    <t>O001066</t>
  </si>
  <si>
    <t>OI0001777</t>
  </si>
  <si>
    <t>O001067</t>
  </si>
  <si>
    <t>OI0001778</t>
  </si>
  <si>
    <t>OI0001779</t>
  </si>
  <si>
    <t>O001068</t>
  </si>
  <si>
    <t>OI0001780</t>
  </si>
  <si>
    <t>O001069</t>
  </si>
  <si>
    <t>OI0001781</t>
  </si>
  <si>
    <t>OI0001782</t>
  </si>
  <si>
    <t>O001070</t>
  </si>
  <si>
    <t>OI0001783</t>
  </si>
  <si>
    <t>O001071</t>
  </si>
  <si>
    <t>OI0001784</t>
  </si>
  <si>
    <t>O001072</t>
  </si>
  <si>
    <t>OI0001785</t>
  </si>
  <si>
    <t>OI0001786</t>
  </si>
  <si>
    <t>O001073</t>
  </si>
  <si>
    <t>OI0001787</t>
  </si>
  <si>
    <t>OI0001788</t>
  </si>
  <si>
    <t>O001074</t>
  </si>
  <si>
    <t>OI0001789</t>
  </si>
  <si>
    <t>OI0001790</t>
  </si>
  <si>
    <t>O001075</t>
  </si>
  <si>
    <t>OI0001791</t>
  </si>
  <si>
    <t>O001076</t>
  </si>
  <si>
    <t>OI0001792</t>
  </si>
  <si>
    <t>OI0001793</t>
  </si>
  <si>
    <t>O001077</t>
  </si>
  <si>
    <t>OI0001794</t>
  </si>
  <si>
    <t>OI0001795</t>
  </si>
  <si>
    <t>O001078</t>
  </si>
  <si>
    <t>OI0001796</t>
  </si>
  <si>
    <t>O001079</t>
  </si>
  <si>
    <t>OI0001797</t>
  </si>
  <si>
    <t>O001080</t>
  </si>
  <si>
    <t>OI0001798</t>
  </si>
  <si>
    <t>O001081</t>
  </si>
  <si>
    <t>OI0001799</t>
  </si>
  <si>
    <t>O001082</t>
  </si>
  <si>
    <t>OI0001800</t>
  </si>
  <si>
    <t>OI0001801</t>
  </si>
  <si>
    <t>OI0001802</t>
  </si>
  <si>
    <t>O001083</t>
  </si>
  <si>
    <t>OI0001803</t>
  </si>
  <si>
    <t>O001084</t>
  </si>
  <si>
    <t>OI0001804</t>
  </si>
  <si>
    <t>OI0001805</t>
  </si>
  <si>
    <t>O001085</t>
  </si>
  <si>
    <t>OI0001806</t>
  </si>
  <si>
    <t>O001086</t>
  </si>
  <si>
    <t>OI0001807</t>
  </si>
  <si>
    <t>OI0001808</t>
  </si>
  <si>
    <t>O001087</t>
  </si>
  <si>
    <t>OI0001809</t>
  </si>
  <si>
    <t>OI0001810</t>
  </si>
  <si>
    <t>O001088</t>
  </si>
  <si>
    <t>OI0001811</t>
  </si>
  <si>
    <t>O001089</t>
  </si>
  <si>
    <t>OI0001812</t>
  </si>
  <si>
    <t>OI0001813</t>
  </si>
  <si>
    <t>OI0001814</t>
  </si>
  <si>
    <t>OI0001815</t>
  </si>
  <si>
    <t>O001090</t>
  </si>
  <si>
    <t>OI0001816</t>
  </si>
  <si>
    <t>OI0001817</t>
  </si>
  <si>
    <t>O001091</t>
  </si>
  <si>
    <t>OI0001818</t>
  </si>
  <si>
    <t>O001092</t>
  </si>
  <si>
    <t>OI0001819</t>
  </si>
  <si>
    <t>OI0001820</t>
  </si>
  <si>
    <t>OI0001821</t>
  </si>
  <si>
    <t>O001093</t>
  </si>
  <si>
    <t>OI0001822</t>
  </si>
  <si>
    <t>O001094</t>
  </si>
  <si>
    <t>OI0001823</t>
  </si>
  <si>
    <t>OI0001824</t>
  </si>
  <si>
    <t>O001095</t>
  </si>
  <si>
    <t>OI0001825</t>
  </si>
  <si>
    <t>O001096</t>
  </si>
  <si>
    <t>OI0001826</t>
  </si>
  <si>
    <t>OI0001827</t>
  </si>
  <si>
    <t>O001097</t>
  </si>
  <si>
    <t>OI0001828</t>
  </si>
  <si>
    <t>O001098</t>
  </si>
  <si>
    <t>OI0001829</t>
  </si>
  <si>
    <t>O001099</t>
  </si>
  <si>
    <t>OI0001830</t>
  </si>
  <si>
    <t>OI0001831</t>
  </si>
  <si>
    <t>OI0001832</t>
  </si>
  <si>
    <t>O001100</t>
  </si>
  <si>
    <t>OI0001833</t>
  </si>
  <si>
    <t>OI0001834</t>
  </si>
  <si>
    <t>O001101</t>
  </si>
  <si>
    <t>OI0001835</t>
  </si>
  <si>
    <t>O001102</t>
  </si>
  <si>
    <t>OI0001836</t>
  </si>
  <si>
    <t>O001103</t>
  </si>
  <si>
    <t>OI0001837</t>
  </si>
  <si>
    <t>O001104</t>
  </si>
  <si>
    <t>OI0001838</t>
  </si>
  <si>
    <t>OI0001839</t>
  </si>
  <si>
    <t>O001105</t>
  </si>
  <si>
    <t>OI0001840</t>
  </si>
  <si>
    <t>O001106</t>
  </si>
  <si>
    <t>OI0001841</t>
  </si>
  <si>
    <t>O001107</t>
  </si>
  <si>
    <t>OI0001842</t>
  </si>
  <si>
    <t>O001108</t>
  </si>
  <si>
    <t>OI0001843</t>
  </si>
  <si>
    <t>OI0001844</t>
  </si>
  <si>
    <t>O001109</t>
  </si>
  <si>
    <t>OI0001845</t>
  </si>
  <si>
    <t>OI0001846</t>
  </si>
  <si>
    <t>O001110</t>
  </si>
  <si>
    <t>OI0001847</t>
  </si>
  <si>
    <t>O001111</t>
  </si>
  <si>
    <t>OI0001848</t>
  </si>
  <si>
    <t>O001112</t>
  </si>
  <si>
    <t>OI0001849</t>
  </si>
  <si>
    <t>O001113</t>
  </si>
  <si>
    <t>OI0001850</t>
  </si>
  <si>
    <t>OI0001851</t>
  </si>
  <si>
    <t>O001114</t>
  </si>
  <si>
    <t>OI0001852</t>
  </si>
  <si>
    <t>O001115</t>
  </si>
  <si>
    <t>OI0001853</t>
  </si>
  <si>
    <t>OI0001854</t>
  </si>
  <si>
    <t>O001116</t>
  </si>
  <si>
    <t>OI0001855</t>
  </si>
  <si>
    <t>OI0001856</t>
  </si>
  <si>
    <t>OI0001857</t>
  </si>
  <si>
    <t>OI0001858</t>
  </si>
  <si>
    <t>O001117</t>
  </si>
  <si>
    <t>OI0001859</t>
  </si>
  <si>
    <t>O001118</t>
  </si>
  <si>
    <t>OI0001860</t>
  </si>
  <si>
    <t>OI0001861</t>
  </si>
  <si>
    <t>O001119</t>
  </si>
  <si>
    <t>OI0001862</t>
  </si>
  <si>
    <t>O001120</t>
  </si>
  <si>
    <t>OI0001863</t>
  </si>
  <si>
    <t>OI0001864</t>
  </si>
  <si>
    <t>OI0001865</t>
  </si>
  <si>
    <t>OI0001866</t>
  </si>
  <si>
    <t>O001121</t>
  </si>
  <si>
    <t>OI0001867</t>
  </si>
  <si>
    <t>O001122</t>
  </si>
  <si>
    <t>OI0001868</t>
  </si>
  <si>
    <t>O001123</t>
  </si>
  <si>
    <t>OI0001869</t>
  </si>
  <si>
    <t>O001124</t>
  </si>
  <si>
    <t>OI0001870</t>
  </si>
  <si>
    <t>OI0001871</t>
  </si>
  <si>
    <t>O001125</t>
  </si>
  <si>
    <t>OI0001872</t>
  </si>
  <si>
    <t>O001126</t>
  </si>
  <si>
    <t>OI0001873</t>
  </si>
  <si>
    <t>OI0001874</t>
  </si>
  <si>
    <t>O001127</t>
  </si>
  <si>
    <t>OI0001875</t>
  </si>
  <si>
    <t>OI0001876</t>
  </si>
  <si>
    <t>OI0001877</t>
  </si>
  <si>
    <t>O001128</t>
  </si>
  <si>
    <t>OI0001878</t>
  </si>
  <si>
    <t>OI0001879</t>
  </si>
  <si>
    <t>OI0001880</t>
  </si>
  <si>
    <t>O001129</t>
  </si>
  <si>
    <t>OI0001881</t>
  </si>
  <si>
    <t>O001130</t>
  </si>
  <si>
    <t>OI0001882</t>
  </si>
  <si>
    <t>OI0001883</t>
  </si>
  <si>
    <t>O001131</t>
  </si>
  <si>
    <t>OI0001884</t>
  </si>
  <si>
    <t>OI0001885</t>
  </si>
  <si>
    <t>O001132</t>
  </si>
  <si>
    <t>OI0001886</t>
  </si>
  <si>
    <t>O001133</t>
  </si>
  <si>
    <t>OI0001887</t>
  </si>
  <si>
    <t>O001134</t>
  </si>
  <si>
    <t>OI0001888</t>
  </si>
  <si>
    <t>O001135</t>
  </si>
  <si>
    <t>OI0001889</t>
  </si>
  <si>
    <t>OI0001890</t>
  </si>
  <si>
    <t>O001136</t>
  </si>
  <si>
    <t>OI0001891</t>
  </si>
  <si>
    <t>O001137</t>
  </si>
  <si>
    <t>OI0001892</t>
  </si>
  <si>
    <t>O001138</t>
  </si>
  <si>
    <t>OI0001893</t>
  </si>
  <si>
    <t>OI0001894</t>
  </si>
  <si>
    <t>O001139</t>
  </si>
  <si>
    <t>OI0001895</t>
  </si>
  <si>
    <t>O001140</t>
  </si>
  <si>
    <t>OI0001896</t>
  </si>
  <si>
    <t>O001141</t>
  </si>
  <si>
    <t>OI0001897</t>
  </si>
  <si>
    <t>OI0001898</t>
  </si>
  <si>
    <t>O001142</t>
  </si>
  <si>
    <t>OI0001899</t>
  </si>
  <si>
    <t>O001143</t>
  </si>
  <si>
    <t>OI0001900</t>
  </si>
  <si>
    <t>O001144</t>
  </si>
  <si>
    <t>OI0001901</t>
  </si>
  <si>
    <t>O001145</t>
  </si>
  <si>
    <t>OI0001902</t>
  </si>
  <si>
    <t>O001146</t>
  </si>
  <si>
    <t>OI0001903</t>
  </si>
  <si>
    <t>OI0001904</t>
  </si>
  <si>
    <t>O001147</t>
  </si>
  <si>
    <t>OI0001905</t>
  </si>
  <si>
    <t>OI0001906</t>
  </si>
  <si>
    <t>OI0001907</t>
  </si>
  <si>
    <t>O001148</t>
  </si>
  <si>
    <t>OI0001908</t>
  </si>
  <si>
    <t>OI0001909</t>
  </si>
  <si>
    <t>O001149</t>
  </si>
  <si>
    <t>OI0001910</t>
  </si>
  <si>
    <t>O001150</t>
  </si>
  <si>
    <t>OI0001911</t>
  </si>
  <si>
    <t>OI0001912</t>
  </si>
  <si>
    <t>O001151</t>
  </si>
  <si>
    <t>OI0001913</t>
  </si>
  <si>
    <t>OI0001914</t>
  </si>
  <si>
    <t>OI0001915</t>
  </si>
  <si>
    <t>O001152</t>
  </si>
  <si>
    <t>OI0001916</t>
  </si>
  <si>
    <t>O001153</t>
  </si>
  <si>
    <t>OI0001917</t>
  </si>
  <si>
    <t>OI0001918</t>
  </si>
  <si>
    <t>OI0001919</t>
  </si>
  <si>
    <t>O001154</t>
  </si>
  <si>
    <t>OI0001920</t>
  </si>
  <si>
    <t>O001155</t>
  </si>
  <si>
    <t>OI0001921</t>
  </si>
  <si>
    <t>OI0001922</t>
  </si>
  <si>
    <t>O001156</t>
  </si>
  <si>
    <t>OI0001923</t>
  </si>
  <si>
    <t>O001157</t>
  </si>
  <si>
    <t>OI0001924</t>
  </si>
  <si>
    <t>O001158</t>
  </si>
  <si>
    <t>OI0001925</t>
  </si>
  <si>
    <t>OI0001926</t>
  </si>
  <si>
    <t>OI0001927</t>
  </si>
  <si>
    <t>O001159</t>
  </si>
  <si>
    <t>OI0001928</t>
  </si>
  <si>
    <t>OI0001929</t>
  </si>
  <si>
    <t>OI0001930</t>
  </si>
  <si>
    <t>O001160</t>
  </si>
  <si>
    <t>OI0001931</t>
  </si>
  <si>
    <t>OI0001932</t>
  </si>
  <si>
    <t>O001161</t>
  </si>
  <si>
    <t>OI0001933</t>
  </si>
  <si>
    <t>O001162</t>
  </si>
  <si>
    <t>OI0001934</t>
  </si>
  <si>
    <t>OI0001935</t>
  </si>
  <si>
    <t>O001163</t>
  </si>
  <si>
    <t>OI0001936</t>
  </si>
  <si>
    <t>O001164</t>
  </si>
  <si>
    <t>OI0001937</t>
  </si>
  <si>
    <t>O001165</t>
  </si>
  <si>
    <t>OI0001938</t>
  </si>
  <si>
    <t>O001166</t>
  </si>
  <si>
    <t>OI0001939</t>
  </si>
  <si>
    <t>O001167</t>
  </si>
  <si>
    <t>OI0001940</t>
  </si>
  <si>
    <t>O001168</t>
  </si>
  <si>
    <t>OI0001941</t>
  </si>
  <si>
    <t>OI0001942</t>
  </si>
  <si>
    <t>OI0001943</t>
  </si>
  <si>
    <t>O001169</t>
  </si>
  <si>
    <t>OI0001944</t>
  </si>
  <si>
    <t>O001170</t>
  </si>
  <si>
    <t>OI0001945</t>
  </si>
  <si>
    <t>O001171</t>
  </si>
  <si>
    <t>OI0001946</t>
  </si>
  <si>
    <t>OI0001947</t>
  </si>
  <si>
    <t>OI0001948</t>
  </si>
  <si>
    <t>O001172</t>
  </si>
  <si>
    <t>OI0001949</t>
  </si>
  <si>
    <t>O001173</t>
  </si>
  <si>
    <t>OI0001950</t>
  </si>
  <si>
    <t>O001174</t>
  </si>
  <si>
    <t>OI0001951</t>
  </si>
  <si>
    <t>O001175</t>
  </si>
  <si>
    <t>OI0001952</t>
  </si>
  <si>
    <t>O001176</t>
  </si>
  <si>
    <t>OI0001953</t>
  </si>
  <si>
    <t>OI0001954</t>
  </si>
  <si>
    <t>O001177</t>
  </si>
  <si>
    <t>OI0001955</t>
  </si>
  <si>
    <t>O001178</t>
  </si>
  <si>
    <t>OI0001956</t>
  </si>
  <si>
    <t>OI0001957</t>
  </si>
  <si>
    <t>OI0001958</t>
  </si>
  <si>
    <t>OI0001959</t>
  </si>
  <si>
    <t>O001179</t>
  </si>
  <si>
    <t>OI0001960</t>
  </si>
  <si>
    <t>OI0001961</t>
  </si>
  <si>
    <t>OI0001962</t>
  </si>
  <si>
    <t>OI0001963</t>
  </si>
  <si>
    <t>O001180</t>
  </si>
  <si>
    <t>OI0001964</t>
  </si>
  <si>
    <t>OI0001965</t>
  </si>
  <si>
    <t>O001181</t>
  </si>
  <si>
    <t>OI0001966</t>
  </si>
  <si>
    <t>OI0001967</t>
  </si>
  <si>
    <t>O001182</t>
  </si>
  <si>
    <t>OI0001968</t>
  </si>
  <si>
    <t>OI0001969</t>
  </si>
  <si>
    <t>O001183</t>
  </si>
  <si>
    <t>OI0001970</t>
  </si>
  <si>
    <t>OI0001971</t>
  </si>
  <si>
    <t>O001184</t>
  </si>
  <si>
    <t>OI0001972</t>
  </si>
  <si>
    <t>O001185</t>
  </si>
  <si>
    <t>OI0001973</t>
  </si>
  <si>
    <t>OI0001974</t>
  </si>
  <si>
    <t>O001186</t>
  </si>
  <si>
    <t>OI0001975</t>
  </si>
  <si>
    <t>O001187</t>
  </si>
  <si>
    <t>OI0001976</t>
  </si>
  <si>
    <t>OI0001977</t>
  </si>
  <si>
    <t>O001188</t>
  </si>
  <si>
    <t>OI0001978</t>
  </si>
  <si>
    <t>O001189</t>
  </si>
  <si>
    <t>OI0001979</t>
  </si>
  <si>
    <t>OI0001980</t>
  </si>
  <si>
    <t>O001190</t>
  </si>
  <si>
    <t>OI0001981</t>
  </si>
  <si>
    <t>O001191</t>
  </si>
  <si>
    <t>OI0001982</t>
  </si>
  <si>
    <t>O001192</t>
  </si>
  <si>
    <t>OI0001983</t>
  </si>
  <si>
    <t>O001193</t>
  </si>
  <si>
    <t>OI0001984</t>
  </si>
  <si>
    <t>O001194</t>
  </si>
  <si>
    <t>OI0001985</t>
  </si>
  <si>
    <t>O001195</t>
  </si>
  <si>
    <t>OI0001986</t>
  </si>
  <si>
    <t>OI0001987</t>
  </si>
  <si>
    <t>O001196</t>
  </si>
  <si>
    <t>OI0001988</t>
  </si>
  <si>
    <t>OI0001989</t>
  </si>
  <si>
    <t>O001197</t>
  </si>
  <si>
    <t>OI0001990</t>
  </si>
  <si>
    <t>OI0001991</t>
  </si>
  <si>
    <t>O001198</t>
  </si>
  <si>
    <t>OI0001992</t>
  </si>
  <si>
    <t>OI0001993</t>
  </si>
  <si>
    <t>O001199</t>
  </si>
  <si>
    <t>OI0001994</t>
  </si>
  <si>
    <t>OI0001995</t>
  </si>
  <si>
    <t>O001200</t>
  </si>
  <si>
    <t>OI0001996</t>
  </si>
  <si>
    <t>OI0001997</t>
  </si>
  <si>
    <t>O001201</t>
  </si>
  <si>
    <t>OI0001998</t>
  </si>
  <si>
    <t>O001202</t>
  </si>
  <si>
    <t>OI0001999</t>
  </si>
  <si>
    <t>OI0002000</t>
  </si>
  <si>
    <t>O001203</t>
  </si>
  <si>
    <t>OI0002001</t>
  </si>
  <si>
    <t>OI0002002</t>
  </si>
  <si>
    <t>OI0002003</t>
  </si>
  <si>
    <t>O001204</t>
  </si>
  <si>
    <t>OI0002004</t>
  </si>
  <si>
    <t>OI0002005</t>
  </si>
  <si>
    <t>O001205</t>
  </si>
  <si>
    <t>OI0002006</t>
  </si>
  <si>
    <t>O001206</t>
  </si>
  <si>
    <t>OI0002007</t>
  </si>
  <si>
    <t>O001207</t>
  </si>
  <si>
    <t>OI0002008</t>
  </si>
  <si>
    <t>O001208</t>
  </si>
  <si>
    <t>OI0002009</t>
  </si>
  <si>
    <t>O001209</t>
  </si>
  <si>
    <t>OI0002010</t>
  </si>
  <si>
    <t>O001210</t>
  </si>
  <si>
    <t>OI0002011</t>
  </si>
  <si>
    <t>O001211</t>
  </si>
  <si>
    <t>OI0002012</t>
  </si>
  <si>
    <t>OI0002013</t>
  </si>
  <si>
    <t>OI0002014</t>
  </si>
  <si>
    <t>O001212</t>
  </si>
  <si>
    <t>OI0002015</t>
  </si>
  <si>
    <t>OI0002016</t>
  </si>
  <si>
    <t>O001213</t>
  </si>
  <si>
    <t>OI0002017</t>
  </si>
  <si>
    <t>O001214</t>
  </si>
  <si>
    <t>OI0002018</t>
  </si>
  <si>
    <t>O001215</t>
  </si>
  <si>
    <t>OI0002019</t>
  </si>
  <si>
    <t>OI0002020</t>
  </si>
  <si>
    <t>O001216</t>
  </si>
  <si>
    <t>OI0002021</t>
  </si>
  <si>
    <t>OI0002022</t>
  </si>
  <si>
    <t>O001217</t>
  </si>
  <si>
    <t>OI0002023</t>
  </si>
  <si>
    <t>O001218</t>
  </si>
  <si>
    <t>OI0002024</t>
  </si>
  <si>
    <t>O001219</t>
  </si>
  <si>
    <t>OI0002025</t>
  </si>
  <si>
    <t>OI0002026</t>
  </si>
  <si>
    <t>O001220</t>
  </si>
  <si>
    <t>OI0002027</t>
  </si>
  <si>
    <t>OI0002028</t>
  </si>
  <si>
    <t>O001221</t>
  </si>
  <si>
    <t>OI0002029</t>
  </si>
  <si>
    <t>OI0002030</t>
  </si>
  <si>
    <t>OI0002031</t>
  </si>
  <si>
    <t>O001222</t>
  </si>
  <si>
    <t>OI0002032</t>
  </si>
  <si>
    <t>O001223</t>
  </si>
  <si>
    <t>OI0002033</t>
  </si>
  <si>
    <t>OI0002034</t>
  </si>
  <si>
    <t>OI0002035</t>
  </si>
  <si>
    <t>OI0002036</t>
  </si>
  <si>
    <t>O001224</t>
  </si>
  <si>
    <t>OI0002037</t>
  </si>
  <si>
    <t>O001225</t>
  </si>
  <si>
    <t>OI0002038</t>
  </si>
  <si>
    <t>OI0002039</t>
  </si>
  <si>
    <t>O001226</t>
  </si>
  <si>
    <t>OI0002040</t>
  </si>
  <si>
    <t>OI0002041</t>
  </si>
  <si>
    <t>OI0002042</t>
  </si>
  <si>
    <t>OI0002043</t>
  </si>
  <si>
    <t>O001227</t>
  </si>
  <si>
    <t>OI0002044</t>
  </si>
  <si>
    <t>O001228</t>
  </si>
  <si>
    <t>OI0002045</t>
  </si>
  <si>
    <t>O001229</t>
  </si>
  <si>
    <t>OI0002046</t>
  </si>
  <si>
    <t>O001230</t>
  </si>
  <si>
    <t>OI0002047</t>
  </si>
  <si>
    <t>O001231</t>
  </si>
  <si>
    <t>OI0002048</t>
  </si>
  <si>
    <t>OI0002049</t>
  </si>
  <si>
    <t>OI0002050</t>
  </si>
  <si>
    <t>OI0002051</t>
  </si>
  <si>
    <t>O001232</t>
  </si>
  <si>
    <t>OI0002052</t>
  </si>
  <si>
    <t>OI0002053</t>
  </si>
  <si>
    <t>O001233</t>
  </si>
  <si>
    <t>OI0002054</t>
  </si>
  <si>
    <t>OI0002055</t>
  </si>
  <si>
    <t>O001234</t>
  </si>
  <si>
    <t>OI0002056</t>
  </si>
  <si>
    <t>OI0002057</t>
  </si>
  <si>
    <t>OI0002058</t>
  </si>
  <si>
    <t>O001235</t>
  </si>
  <si>
    <t>OI0002059</t>
  </si>
  <si>
    <t>O001236</t>
  </si>
  <si>
    <t>OI0002060</t>
  </si>
  <si>
    <t>OI0002061</t>
  </si>
  <si>
    <t>O001237</t>
  </si>
  <si>
    <t>OI0002062</t>
  </si>
  <si>
    <t>O001238</t>
  </si>
  <si>
    <t>OI0002063</t>
  </si>
  <si>
    <t>OI0002064</t>
  </si>
  <si>
    <t>OI0002065</t>
  </si>
  <si>
    <t>O001239</t>
  </si>
  <si>
    <t>OI0002066</t>
  </si>
  <si>
    <t>O001240</t>
  </si>
  <si>
    <t>OI0002067</t>
  </si>
  <si>
    <t>O001241</t>
  </si>
  <si>
    <t>OI0002068</t>
  </si>
  <si>
    <t>OI0002069</t>
  </si>
  <si>
    <t>OI0002070</t>
  </si>
  <si>
    <t>O001242</t>
  </si>
  <si>
    <t>OI0002071</t>
  </si>
  <si>
    <t>O001243</t>
  </si>
  <si>
    <t>OI0002072</t>
  </si>
  <si>
    <t>OI0002073</t>
  </si>
  <si>
    <t>OI0002074</t>
  </si>
  <si>
    <t>OI0002075</t>
  </si>
  <si>
    <t>O001244</t>
  </si>
  <si>
    <t>OI0002076</t>
  </si>
  <si>
    <t>O001245</t>
  </si>
  <si>
    <t>OI0002077</t>
  </si>
  <si>
    <t>OI0002078</t>
  </si>
  <si>
    <t>OI0002079</t>
  </si>
  <si>
    <t>O001246</t>
  </si>
  <si>
    <t>OI0002080</t>
  </si>
  <si>
    <t>OI0002081</t>
  </si>
  <si>
    <t>OI0002082</t>
  </si>
  <si>
    <t>OI0002083</t>
  </si>
  <si>
    <t>O001247</t>
  </si>
  <si>
    <t>OI0002084</t>
  </si>
  <si>
    <t>OI0002085</t>
  </si>
  <si>
    <t>O001248</t>
  </si>
  <si>
    <t>OI0002086</t>
  </si>
  <si>
    <t>OI0002087</t>
  </si>
  <si>
    <t>OI0002088</t>
  </si>
  <si>
    <t>O001249</t>
  </si>
  <si>
    <t>OI0002089</t>
  </si>
  <si>
    <t>O001250</t>
  </si>
  <si>
    <t>OI0002090</t>
  </si>
  <si>
    <t>O001251</t>
  </si>
  <si>
    <t>OI0002091</t>
  </si>
  <si>
    <t>O001252</t>
  </si>
  <si>
    <t>OI0002092</t>
  </si>
  <si>
    <t>OI0002093</t>
  </si>
  <si>
    <t>O001253</t>
  </si>
  <si>
    <t>OI0002094</t>
  </si>
  <si>
    <t>O001254</t>
  </si>
  <si>
    <t>OI0002095</t>
  </si>
  <si>
    <t>O001255</t>
  </si>
  <si>
    <t>OI0002096</t>
  </si>
  <si>
    <t>O001256</t>
  </si>
  <si>
    <t>OI0002097</t>
  </si>
  <si>
    <t>O001257</t>
  </si>
  <si>
    <t>OI0002098</t>
  </si>
  <si>
    <t>O001258</t>
  </si>
  <si>
    <t>OI0002099</t>
  </si>
  <si>
    <t>OI0002100</t>
  </si>
  <si>
    <t>OI0002101</t>
  </si>
  <si>
    <t>O001259</t>
  </si>
  <si>
    <t>OI0002102</t>
  </si>
  <si>
    <t>O001260</t>
  </si>
  <si>
    <t>OI0002103</t>
  </si>
  <si>
    <t>O001261</t>
  </si>
  <si>
    <t>OI0002104</t>
  </si>
  <si>
    <t>O001262</t>
  </si>
  <si>
    <t>OI0002105</t>
  </si>
  <si>
    <t>OI0002106</t>
  </si>
  <si>
    <t>OI0002107</t>
  </si>
  <si>
    <t>O001263</t>
  </si>
  <si>
    <t>OI0002108</t>
  </si>
  <si>
    <t>OI0002109</t>
  </si>
  <si>
    <t>OI0002110</t>
  </si>
  <si>
    <t>OI0002111</t>
  </si>
  <si>
    <t>O001264</t>
  </si>
  <si>
    <t>OI0002112</t>
  </si>
  <si>
    <t>OI0002113</t>
  </si>
  <si>
    <t>O001265</t>
  </si>
  <si>
    <t>OI0002114</t>
  </si>
  <si>
    <t>O001266</t>
  </si>
  <si>
    <t>OI0002115</t>
  </si>
  <si>
    <t>O001267</t>
  </si>
  <si>
    <t>OI0002116</t>
  </si>
  <si>
    <t>OI0002117</t>
  </si>
  <si>
    <t>O001268</t>
  </si>
  <si>
    <t>OI0002118</t>
  </si>
  <si>
    <t>OI0002119</t>
  </si>
  <si>
    <t>O001269</t>
  </si>
  <si>
    <t>OI0002120</t>
  </si>
  <si>
    <t>OI0002121</t>
  </si>
  <si>
    <t>OI0002122</t>
  </si>
  <si>
    <t>O001270</t>
  </si>
  <si>
    <t>OI0002123</t>
  </si>
  <si>
    <t>OI0002124</t>
  </si>
  <si>
    <t>OI0002125</t>
  </si>
  <si>
    <t>OI0002126</t>
  </si>
  <si>
    <t>O001271</t>
  </si>
  <si>
    <t>OI0002127</t>
  </si>
  <si>
    <t>OI0002128</t>
  </si>
  <si>
    <t>OI0002129</t>
  </si>
  <si>
    <t>O001272</t>
  </si>
  <si>
    <t>OI0002130</t>
  </si>
  <si>
    <t>OI0002131</t>
  </si>
  <si>
    <t>OI0002132</t>
  </si>
  <si>
    <t>OI0002133</t>
  </si>
  <si>
    <t>O001273</t>
  </si>
  <si>
    <t>OI0002134</t>
  </si>
  <si>
    <t>O001274</t>
  </si>
  <si>
    <t>OI0002135</t>
  </si>
  <si>
    <t>O001275</t>
  </si>
  <si>
    <t>OI0002136</t>
  </si>
  <si>
    <t>OI0002137</t>
  </si>
  <si>
    <t>O001276</t>
  </si>
  <si>
    <t>OI0002138</t>
  </si>
  <si>
    <t>OI0002139</t>
  </si>
  <si>
    <t>OI0002140</t>
  </si>
  <si>
    <t>O001277</t>
  </si>
  <si>
    <t>OI0002141</t>
  </si>
  <si>
    <t>OI0002142</t>
  </si>
  <si>
    <t>O001278</t>
  </si>
  <si>
    <t>OI0002143</t>
  </si>
  <si>
    <t>O001279</t>
  </si>
  <si>
    <t>OI0002144</t>
  </si>
  <si>
    <t>OI0002145</t>
  </si>
  <si>
    <t>O001280</t>
  </si>
  <si>
    <t>OI0002146</t>
  </si>
  <si>
    <t>OI0002147</t>
  </si>
  <si>
    <t>OI0002148</t>
  </si>
  <si>
    <t>O001281</t>
  </si>
  <si>
    <t>OI0002149</t>
  </si>
  <si>
    <t>OI0002150</t>
  </si>
  <si>
    <t>O001282</t>
  </si>
  <si>
    <t>OI0002151</t>
  </si>
  <si>
    <t>OI0002152</t>
  </si>
  <si>
    <t>O001283</t>
  </si>
  <si>
    <t>OI0002153</t>
  </si>
  <si>
    <t>O001284</t>
  </si>
  <si>
    <t>OI0002154</t>
  </si>
  <si>
    <t>OI0002155</t>
  </si>
  <si>
    <t>O001285</t>
  </si>
  <si>
    <t>OI0002156</t>
  </si>
  <si>
    <t>O001286</t>
  </si>
  <si>
    <t>OI0002157</t>
  </si>
  <si>
    <t>O001287</t>
  </si>
  <si>
    <t>OI0002158</t>
  </si>
  <si>
    <t>O001288</t>
  </si>
  <si>
    <t>OI0002159</t>
  </si>
  <si>
    <t>OI0002160</t>
  </si>
  <si>
    <t>O001289</t>
  </si>
  <si>
    <t>OI0002161</t>
  </si>
  <si>
    <t>O001290</t>
  </si>
  <si>
    <t>OI0002162</t>
  </si>
  <si>
    <t>OI0002163</t>
  </si>
  <si>
    <t>OI0002164</t>
  </si>
  <si>
    <t>O001291</t>
  </si>
  <si>
    <t>OI0002165</t>
  </si>
  <si>
    <t>O001292</t>
  </si>
  <si>
    <t>OI0002166</t>
  </si>
  <si>
    <t>O001293</t>
  </si>
  <si>
    <t>OI0002167</t>
  </si>
  <si>
    <t>O001294</t>
  </si>
  <si>
    <t>OI0002168</t>
  </si>
  <si>
    <t>OI0002169</t>
  </si>
  <si>
    <t>O001295</t>
  </si>
  <si>
    <t>OI0002170</t>
  </si>
  <si>
    <t>OI0002171</t>
  </si>
  <si>
    <t>O001296</t>
  </si>
  <si>
    <t>OI0002172</t>
  </si>
  <si>
    <t>OI0002173</t>
  </si>
  <si>
    <t>O001297</t>
  </si>
  <si>
    <t>OI0002174</t>
  </si>
  <si>
    <t>O001298</t>
  </si>
  <si>
    <t>OI0002175</t>
  </si>
  <si>
    <t>OI0002176</t>
  </si>
  <si>
    <t>O001299</t>
  </si>
  <si>
    <t>OI0002177</t>
  </si>
  <si>
    <t>OI0002178</t>
  </si>
  <si>
    <t>OI0002179</t>
  </si>
  <si>
    <t>O001300</t>
  </si>
  <si>
    <t>OI0002180</t>
  </si>
  <si>
    <t>O001301</t>
  </si>
  <si>
    <t>OI0002181</t>
  </si>
  <si>
    <t>OI0002182</t>
  </si>
  <si>
    <t>O001302</t>
  </si>
  <si>
    <t>OI0002183</t>
  </si>
  <si>
    <t>OI0002184</t>
  </si>
  <si>
    <t>O001303</t>
  </si>
  <si>
    <t>OI0002185</t>
  </si>
  <si>
    <t>O001304</t>
  </si>
  <si>
    <t>OI0002186</t>
  </si>
  <si>
    <t>OI0002187</t>
  </si>
  <si>
    <t>O001305</t>
  </si>
  <si>
    <t>OI0002188</t>
  </si>
  <si>
    <t>OI0002189</t>
  </si>
  <si>
    <t>OI0002190</t>
  </si>
  <si>
    <t>O001306</t>
  </si>
  <si>
    <t>OI0002191</t>
  </si>
  <si>
    <t>OI0002192</t>
  </si>
  <si>
    <t>O001307</t>
  </si>
  <si>
    <t>OI0002193</t>
  </si>
  <si>
    <t>OI0002194</t>
  </si>
  <si>
    <t>OI0002195</t>
  </si>
  <si>
    <t>O001308</t>
  </si>
  <si>
    <t>OI0002196</t>
  </si>
  <si>
    <t>O001309</t>
  </si>
  <si>
    <t>OI0002197</t>
  </si>
  <si>
    <t>O001310</t>
  </si>
  <si>
    <t>OI0002198</t>
  </si>
  <si>
    <t>OI0002199</t>
  </si>
  <si>
    <t>O001311</t>
  </si>
  <si>
    <t>OI0002200</t>
  </si>
  <si>
    <t>OI0002201</t>
  </si>
  <si>
    <t>O001312</t>
  </si>
  <si>
    <t>OI0002202</t>
  </si>
  <si>
    <t>O001313</t>
  </si>
  <si>
    <t>OI0002203</t>
  </si>
  <si>
    <t>OI0002204</t>
  </si>
  <si>
    <t>O001314</t>
  </si>
  <si>
    <t>OI0002205</t>
  </si>
  <si>
    <t>O001315</t>
  </si>
  <si>
    <t>OI0002206</t>
  </si>
  <si>
    <t>O001316</t>
  </si>
  <si>
    <t>OI0002207</t>
  </si>
  <si>
    <t>OI0002208</t>
  </si>
  <si>
    <t>O001317</t>
  </si>
  <si>
    <t>OI0002209</t>
  </si>
  <si>
    <t>OI0002210</t>
  </si>
  <si>
    <t>O001318</t>
  </si>
  <si>
    <t>OI0002211</t>
  </si>
  <si>
    <t>O001319</t>
  </si>
  <si>
    <t>OI0002212</t>
  </si>
  <si>
    <t>OI0002213</t>
  </si>
  <si>
    <t>OI0002214</t>
  </si>
  <si>
    <t>O001320</t>
  </si>
  <si>
    <t>OI0002215</t>
  </si>
  <si>
    <t>O001321</t>
  </si>
  <si>
    <t>OI0002216</t>
  </si>
  <si>
    <t>O001322</t>
  </si>
  <si>
    <t>OI0002217</t>
  </si>
  <si>
    <t>OI0002218</t>
  </si>
  <si>
    <t>OI0002219</t>
  </si>
  <si>
    <t>O001323</t>
  </si>
  <si>
    <t>OI0002220</t>
  </si>
  <si>
    <t>O001324</t>
  </si>
  <si>
    <t>OI0002221</t>
  </si>
  <si>
    <t>OI0002222</t>
  </si>
  <si>
    <t>O001325</t>
  </si>
  <si>
    <t>OI0002223</t>
  </si>
  <si>
    <t>OI0002224</t>
  </si>
  <si>
    <t>O001326</t>
  </si>
  <si>
    <t>OI0002225</t>
  </si>
  <si>
    <t>O001327</t>
  </si>
  <si>
    <t>OI0002226</t>
  </si>
  <si>
    <t>O001328</t>
  </si>
  <si>
    <t>OI0002227</t>
  </si>
  <si>
    <t>O001329</t>
  </si>
  <si>
    <t>OI0002228</t>
  </si>
  <si>
    <t>O001330</t>
  </si>
  <si>
    <t>OI0002229</t>
  </si>
  <si>
    <t>O001331</t>
  </si>
  <si>
    <t>OI0002230</t>
  </si>
  <si>
    <t>O001332</t>
  </si>
  <si>
    <t>OI0002231</t>
  </si>
  <si>
    <t>O001333</t>
  </si>
  <si>
    <t>OI0002232</t>
  </si>
  <si>
    <t>O001334</t>
  </si>
  <si>
    <t>OI0002233</t>
  </si>
  <si>
    <t>O001335</t>
  </si>
  <si>
    <t>OI0002234</t>
  </si>
  <si>
    <t>OI0002235</t>
  </si>
  <si>
    <t>O001336</t>
  </si>
  <si>
    <t>OI0002236</t>
  </si>
  <si>
    <t>O001337</t>
  </si>
  <si>
    <t>OI0002237</t>
  </si>
  <si>
    <t>O001338</t>
  </si>
  <si>
    <t>OI0002238</t>
  </si>
  <si>
    <t>OI0002239</t>
  </si>
  <si>
    <t>O001339</t>
  </si>
  <si>
    <t>OI0002240</t>
  </si>
  <si>
    <t>O001340</t>
  </si>
  <si>
    <t>OI0002241</t>
  </si>
  <si>
    <t>OI0002242</t>
  </si>
  <si>
    <t>O001341</t>
  </si>
  <si>
    <t>OI0002243</t>
  </si>
  <si>
    <t>OI0002244</t>
  </si>
  <si>
    <t>OI0002245</t>
  </si>
  <si>
    <t>O001342</t>
  </si>
  <si>
    <t>OI0002246</t>
  </si>
  <si>
    <t>OI0002247</t>
  </si>
  <si>
    <t>O001343</t>
  </si>
  <si>
    <t>OI0002248</t>
  </si>
  <si>
    <t>OI0002249</t>
  </si>
  <si>
    <t>O001344</t>
  </si>
  <si>
    <t>OI0002250</t>
  </si>
  <si>
    <t>OI0002251</t>
  </si>
  <si>
    <t>O001345</t>
  </si>
  <si>
    <t>OI0002252</t>
  </si>
  <si>
    <t>O001346</t>
  </si>
  <si>
    <t>OI0002253</t>
  </si>
  <si>
    <t>OI0002254</t>
  </si>
  <si>
    <t>O001347</t>
  </si>
  <si>
    <t>OI0002255</t>
  </si>
  <si>
    <t>OI0002256</t>
  </si>
  <si>
    <t>O001348</t>
  </si>
  <si>
    <t>OI0002257</t>
  </si>
  <si>
    <t>O001349</t>
  </si>
  <si>
    <t>OI0002258</t>
  </si>
  <si>
    <t>O001350</t>
  </si>
  <si>
    <t>OI0002259</t>
  </si>
  <si>
    <t>OI0002260</t>
  </si>
  <si>
    <t>O001351</t>
  </si>
  <si>
    <t>OI0002261</t>
  </si>
  <si>
    <t>OI0002262</t>
  </si>
  <si>
    <t>OI0002263</t>
  </si>
  <si>
    <t>O001352</t>
  </si>
  <si>
    <t>OI0002264</t>
  </si>
  <si>
    <t>O001353</t>
  </si>
  <si>
    <t>OI0002265</t>
  </si>
  <si>
    <t>OI0002266</t>
  </si>
  <si>
    <t>O001354</t>
  </si>
  <si>
    <t>OI0002267</t>
  </si>
  <si>
    <t>OI0002268</t>
  </si>
  <si>
    <t>OI0002269</t>
  </si>
  <si>
    <t>O001355</t>
  </si>
  <si>
    <t>OI0002270</t>
  </si>
  <si>
    <t>OI0002271</t>
  </si>
  <si>
    <t>O001356</t>
  </si>
  <si>
    <t>OI0002272</t>
  </si>
  <si>
    <t>O001357</t>
  </si>
  <si>
    <t>OI0002273</t>
  </si>
  <si>
    <t>OI0002274</t>
  </si>
  <si>
    <t>O001358</t>
  </si>
  <si>
    <t>OI0002275</t>
  </si>
  <si>
    <t>OI0002276</t>
  </si>
  <si>
    <t>O001359</t>
  </si>
  <si>
    <t>OI0002277</t>
  </si>
  <si>
    <t>O001360</t>
  </si>
  <si>
    <t>OI0002278</t>
  </si>
  <si>
    <t>O001361</t>
  </si>
  <si>
    <t>OI0002279</t>
  </si>
  <si>
    <t>OI0002280</t>
  </si>
  <si>
    <t>O001362</t>
  </si>
  <si>
    <t>OI0002281</t>
  </si>
  <si>
    <t>O001363</t>
  </si>
  <si>
    <t>OI0002282</t>
  </si>
  <si>
    <t>OI0002283</t>
  </si>
  <si>
    <t>O001364</t>
  </si>
  <si>
    <t>OI0002284</t>
  </si>
  <si>
    <t>OI0002285</t>
  </si>
  <si>
    <t>O001365</t>
  </si>
  <si>
    <t>OI0002286</t>
  </si>
  <si>
    <t>OI0002287</t>
  </si>
  <si>
    <t>OI0002288</t>
  </si>
  <si>
    <t>OI0002289</t>
  </si>
  <si>
    <t>O001366</t>
  </si>
  <si>
    <t>OI0002290</t>
  </si>
  <si>
    <t>O001367</t>
  </si>
  <si>
    <t>OI0002291</t>
  </si>
  <si>
    <t>OI0002292</t>
  </si>
  <si>
    <t>OI0002293</t>
  </si>
  <si>
    <t>OI0002294</t>
  </si>
  <si>
    <t>O001368</t>
  </si>
  <si>
    <t>OI0002295</t>
  </si>
  <si>
    <t>OI0002296</t>
  </si>
  <si>
    <t>O001369</t>
  </si>
  <si>
    <t>OI0002297</t>
  </si>
  <si>
    <t>OI0002298</t>
  </si>
  <si>
    <t>O001370</t>
  </si>
  <si>
    <t>OI0002299</t>
  </si>
  <si>
    <t>OI0002300</t>
  </si>
  <si>
    <t>O001371</t>
  </si>
  <si>
    <t>OI0002301</t>
  </si>
  <si>
    <t>O001372</t>
  </si>
  <si>
    <t>OI0002302</t>
  </si>
  <si>
    <t>O001373</t>
  </si>
  <si>
    <t>OI0002303</t>
  </si>
  <si>
    <t>OI0002304</t>
  </si>
  <si>
    <t>O001374</t>
  </si>
  <si>
    <t>OI0002305</t>
  </si>
  <si>
    <t>O001375</t>
  </si>
  <si>
    <t>OI0002306</t>
  </si>
  <si>
    <t>OI0002307</t>
  </si>
  <si>
    <t>O001376</t>
  </si>
  <si>
    <t>OI0002308</t>
  </si>
  <si>
    <t>O001377</t>
  </si>
  <si>
    <t>OI0002309</t>
  </si>
  <si>
    <t>O001378</t>
  </si>
  <si>
    <t>OI0002310</t>
  </si>
  <si>
    <t>OI0002311</t>
  </si>
  <si>
    <t>O001379</t>
  </si>
  <si>
    <t>OI0002312</t>
  </si>
  <si>
    <t>O001380</t>
  </si>
  <si>
    <t>OI0002313</t>
  </si>
  <si>
    <t>OI0002314</t>
  </si>
  <si>
    <t>O001381</t>
  </si>
  <si>
    <t>OI0002315</t>
  </si>
  <si>
    <t>O001382</t>
  </si>
  <si>
    <t>OI0002316</t>
  </si>
  <si>
    <t>O001383</t>
  </si>
  <si>
    <t>OI0002317</t>
  </si>
  <si>
    <t>O001384</t>
  </si>
  <si>
    <t>OI0002318</t>
  </si>
  <si>
    <t>OI0002319</t>
  </si>
  <si>
    <t>OI0002320</t>
  </si>
  <si>
    <t>O001385</t>
  </si>
  <si>
    <t>OI0002321</t>
  </si>
  <si>
    <t>O001386</t>
  </si>
  <si>
    <t>OI0002322</t>
  </si>
  <si>
    <t>OI0002323</t>
  </si>
  <si>
    <t>O001387</t>
  </si>
  <si>
    <t>OI0002324</t>
  </si>
  <si>
    <t>OI0002325</t>
  </si>
  <si>
    <t>O001388</t>
  </si>
  <si>
    <t>OI0002326</t>
  </si>
  <si>
    <t>O001389</t>
  </si>
  <si>
    <t>OI0002327</t>
  </si>
  <si>
    <t>OI0002328</t>
  </si>
  <si>
    <t>OI0002329</t>
  </si>
  <si>
    <t>O001390</t>
  </si>
  <si>
    <t>OI0002330</t>
  </si>
  <si>
    <t>O001391</t>
  </si>
  <si>
    <t>OI0002331</t>
  </si>
  <si>
    <t>O001392</t>
  </si>
  <si>
    <t>OI0002332</t>
  </si>
  <si>
    <t>O001393</t>
  </si>
  <si>
    <t>OI0002333</t>
  </si>
  <si>
    <t>O001394</t>
  </si>
  <si>
    <t>OI0002334</t>
  </si>
  <si>
    <t>O001395</t>
  </si>
  <si>
    <t>OI0002335</t>
  </si>
  <si>
    <t>O001396</t>
  </si>
  <si>
    <t>OI0002336</t>
  </si>
  <si>
    <t>OI0002337</t>
  </si>
  <si>
    <t>OI0002338</t>
  </si>
  <si>
    <t>OI0002339</t>
  </si>
  <si>
    <t>O001397</t>
  </si>
  <si>
    <t>OI0002340</t>
  </si>
  <si>
    <t>OI0002341</t>
  </si>
  <si>
    <t>OI0002342</t>
  </si>
  <si>
    <t>OI0002343</t>
  </si>
  <si>
    <t>O001398</t>
  </si>
  <si>
    <t>OI0002344</t>
  </si>
  <si>
    <t>O001399</t>
  </si>
  <si>
    <t>OI0002345</t>
  </si>
  <si>
    <t>O001400</t>
  </si>
  <si>
    <t>OI0002346</t>
  </si>
  <si>
    <t>O001401</t>
  </si>
  <si>
    <t>OI0002347</t>
  </si>
  <si>
    <t>OI0002348</t>
  </si>
  <si>
    <t>OI0002349</t>
  </si>
  <si>
    <t>O001402</t>
  </si>
  <si>
    <t>OI0002350</t>
  </si>
  <si>
    <t>OI0002351</t>
  </si>
  <si>
    <t>O001403</t>
  </si>
  <si>
    <t>OI0002352</t>
  </si>
  <si>
    <t>OI0002353</t>
  </si>
  <si>
    <t>OI0002354</t>
  </si>
  <si>
    <t>O001404</t>
  </si>
  <si>
    <t>OI0002355</t>
  </si>
  <si>
    <t>OI0002356</t>
  </si>
  <si>
    <t>O001405</t>
  </si>
  <si>
    <t>OI0002357</t>
  </si>
  <si>
    <t>OI0002358</t>
  </si>
  <si>
    <t>O001406</t>
  </si>
  <si>
    <t>OI0002359</t>
  </si>
  <si>
    <t>OI0002360</t>
  </si>
  <si>
    <t>OI0002361</t>
  </si>
  <si>
    <t>O001407</t>
  </si>
  <si>
    <t>OI0002362</t>
  </si>
  <si>
    <t>OI0002363</t>
  </si>
  <si>
    <t>OI0002364</t>
  </si>
  <si>
    <t>OI0002365</t>
  </si>
  <si>
    <t>O001408</t>
  </si>
  <si>
    <t>OI0002366</t>
  </si>
  <si>
    <t>O001409</t>
  </si>
  <si>
    <t>OI0002367</t>
  </si>
  <si>
    <t>O001410</t>
  </si>
  <si>
    <t>OI0002368</t>
  </si>
  <si>
    <t>O001411</t>
  </si>
  <si>
    <t>OI0002369</t>
  </si>
  <si>
    <t>OI0002370</t>
  </si>
  <si>
    <t>O001412</t>
  </si>
  <si>
    <t>OI0002371</t>
  </si>
  <si>
    <t>OI0002372</t>
  </si>
  <si>
    <t>O001413</t>
  </si>
  <si>
    <t>OI0002373</t>
  </si>
  <si>
    <t>O001414</t>
  </si>
  <si>
    <t>OI0002374</t>
  </si>
  <si>
    <t>O001415</t>
  </si>
  <si>
    <t>OI0002375</t>
  </si>
  <si>
    <t>O001416</t>
  </si>
  <si>
    <t>OI0002376</t>
  </si>
  <si>
    <t>O001417</t>
  </si>
  <si>
    <t>OI0002377</t>
  </si>
  <si>
    <t>OI0002378</t>
  </si>
  <si>
    <t>O001418</t>
  </si>
  <si>
    <t>OI0002379</t>
  </si>
  <si>
    <t>OI0002380</t>
  </si>
  <si>
    <t>OI0002381</t>
  </si>
  <si>
    <t>O001419</t>
  </si>
  <si>
    <t>OI0002382</t>
  </si>
  <si>
    <t>O001420</t>
  </si>
  <si>
    <t>OI0002383</t>
  </si>
  <si>
    <t>OI0002384</t>
  </si>
  <si>
    <t>O001421</t>
  </si>
  <si>
    <t>OI0002385</t>
  </si>
  <si>
    <t>OI0002386</t>
  </si>
  <si>
    <t>O001422</t>
  </si>
  <si>
    <t>OI0002387</t>
  </si>
  <si>
    <t>O001423</t>
  </si>
  <si>
    <t>OI0002388</t>
  </si>
  <si>
    <t>O001424</t>
  </si>
  <si>
    <t>OI0002389</t>
  </si>
  <si>
    <t>OI0002390</t>
  </si>
  <si>
    <t>OI0002391</t>
  </si>
  <si>
    <t>O001425</t>
  </si>
  <si>
    <t>OI0002392</t>
  </si>
  <si>
    <t>OI0002393</t>
  </si>
  <si>
    <t>O001426</t>
  </si>
  <si>
    <t>OI0002394</t>
  </si>
  <si>
    <t>O001427</t>
  </si>
  <si>
    <t>OI0002395</t>
  </si>
  <si>
    <t>O001428</t>
  </si>
  <si>
    <t>OI0002396</t>
  </si>
  <si>
    <t>OI0002397</t>
  </si>
  <si>
    <t>OI0002398</t>
  </si>
  <si>
    <t>O001429</t>
  </si>
  <si>
    <t>OI0002399</t>
  </si>
  <si>
    <t>O001430</t>
  </si>
  <si>
    <t>OI0002400</t>
  </si>
  <si>
    <t>OI0002401</t>
  </si>
  <si>
    <t>O001431</t>
  </si>
  <si>
    <t>OI0002402</t>
  </si>
  <si>
    <t>OI0002403</t>
  </si>
  <si>
    <t>O001432</t>
  </si>
  <si>
    <t>OI0002404</t>
  </si>
  <si>
    <t>O001433</t>
  </si>
  <si>
    <t>OI0002405</t>
  </si>
  <si>
    <t>OI0002406</t>
  </si>
  <si>
    <t>O001434</t>
  </si>
  <si>
    <t>OI0002407</t>
  </si>
  <si>
    <t>O001435</t>
  </si>
  <si>
    <t>OI0002408</t>
  </si>
  <si>
    <t>OI0002409</t>
  </si>
  <si>
    <t>O001436</t>
  </si>
  <si>
    <t>OI0002410</t>
  </si>
  <si>
    <t>OI0002411</t>
  </si>
  <si>
    <t>O001437</t>
  </si>
  <si>
    <t>OI0002412</t>
  </si>
  <si>
    <t>OI0002413</t>
  </si>
  <si>
    <t>O001438</t>
  </si>
  <si>
    <t>OI0002414</t>
  </si>
  <si>
    <t>O001439</t>
  </si>
  <si>
    <t>OI0002415</t>
  </si>
  <si>
    <t>OI0002416</t>
  </si>
  <si>
    <t>O001440</t>
  </si>
  <si>
    <t>OI0002417</t>
  </si>
  <si>
    <t>OI0002418</t>
  </si>
  <si>
    <t>O001441</t>
  </si>
  <si>
    <t>OI0002419</t>
  </si>
  <si>
    <t>O001442</t>
  </si>
  <si>
    <t>OI0002420</t>
  </si>
  <si>
    <t>O001443</t>
  </si>
  <si>
    <t>OI0002421</t>
  </si>
  <si>
    <t>OI0002422</t>
  </si>
  <si>
    <t>O001444</t>
  </si>
  <si>
    <t>OI0002423</t>
  </si>
  <si>
    <t>O001445</t>
  </si>
  <si>
    <t>OI0002424</t>
  </si>
  <si>
    <t>O001446</t>
  </si>
  <si>
    <t>OI0002425</t>
  </si>
  <si>
    <t>OI0002426</t>
  </si>
  <si>
    <t>O001447</t>
  </si>
  <si>
    <t>OI0002427</t>
  </si>
  <si>
    <t>O001448</t>
  </si>
  <si>
    <t>OI0002428</t>
  </si>
  <si>
    <t>O001449</t>
  </si>
  <si>
    <t>OI0002429</t>
  </si>
  <si>
    <t>OI0002430</t>
  </si>
  <si>
    <t>OI0002431</t>
  </si>
  <si>
    <t>O001450</t>
  </si>
  <si>
    <t>OI0002432</t>
  </si>
  <si>
    <t>OI0002433</t>
  </si>
  <si>
    <t>OI0002434</t>
  </si>
  <si>
    <t>O001451</t>
  </si>
  <si>
    <t>OI0002435</t>
  </si>
  <si>
    <t>OI0002436</t>
  </si>
  <si>
    <t>OI0002437</t>
  </si>
  <si>
    <t>O001452</t>
  </si>
  <si>
    <t>OI0002438</t>
  </si>
  <si>
    <t>OI0002439</t>
  </si>
  <si>
    <t>OI0002440</t>
  </si>
  <si>
    <t>O001453</t>
  </si>
  <si>
    <t>OI0002441</t>
  </si>
  <si>
    <t>OI0002442</t>
  </si>
  <si>
    <t>OI0002443</t>
  </si>
  <si>
    <t>OI0002444</t>
  </si>
  <si>
    <t>O001454</t>
  </si>
  <si>
    <t>OI0002445</t>
  </si>
  <si>
    <t>OI0002446</t>
  </si>
  <si>
    <t>O001455</t>
  </si>
  <si>
    <t>OI0002447</t>
  </si>
  <si>
    <t>O001456</t>
  </si>
  <si>
    <t>OI0002448</t>
  </si>
  <si>
    <t>O001457</t>
  </si>
  <si>
    <t>OI0002449</t>
  </si>
  <si>
    <t>OI0002450</t>
  </si>
  <si>
    <t>O001458</t>
  </si>
  <si>
    <t>OI0002451</t>
  </si>
  <si>
    <t>O001459</t>
  </si>
  <si>
    <t>OI0002452</t>
  </si>
  <si>
    <t>OI0002453</t>
  </si>
  <si>
    <t>O001460</t>
  </si>
  <si>
    <t>OI0002454</t>
  </si>
  <si>
    <t>O001461</t>
  </si>
  <si>
    <t>OI0002455</t>
  </si>
  <si>
    <t>OI0002456</t>
  </si>
  <si>
    <t>OI0002457</t>
  </si>
  <si>
    <t>OI0002458</t>
  </si>
  <si>
    <t>O001462</t>
  </si>
  <si>
    <t>OI0002459</t>
  </si>
  <si>
    <t>OI0002460</t>
  </si>
  <si>
    <t>OI0002461</t>
  </si>
  <si>
    <t>O001463</t>
  </si>
  <si>
    <t>OI0002462</t>
  </si>
  <si>
    <t>O001464</t>
  </si>
  <si>
    <t>OI0002463</t>
  </si>
  <si>
    <t>OI0002464</t>
  </si>
  <si>
    <t>O001465</t>
  </si>
  <si>
    <t>OI0002465</t>
  </si>
  <si>
    <t>OI0002466</t>
  </si>
  <si>
    <t>OI0002467</t>
  </si>
  <si>
    <t>O001466</t>
  </si>
  <si>
    <t>OI0002468</t>
  </si>
  <si>
    <t>O001467</t>
  </si>
  <si>
    <t>OI0002469</t>
  </si>
  <si>
    <t>O001468</t>
  </si>
  <si>
    <t>OI0002470</t>
  </si>
  <si>
    <t>O001469</t>
  </si>
  <si>
    <t>OI0002471</t>
  </si>
  <si>
    <t>OI0002472</t>
  </si>
  <si>
    <t>O001470</t>
  </si>
  <si>
    <t>OI0002473</t>
  </si>
  <si>
    <t>OI0002474</t>
  </si>
  <si>
    <t>O001471</t>
  </si>
  <si>
    <t>OI0002475</t>
  </si>
  <si>
    <t>OI0002476</t>
  </si>
  <si>
    <t>OI0002477</t>
  </si>
  <si>
    <t>O001472</t>
  </si>
  <si>
    <t>OI0002478</t>
  </si>
  <si>
    <t>OI0002479</t>
  </si>
  <si>
    <t>O001473</t>
  </si>
  <si>
    <t>OI0002480</t>
  </si>
  <si>
    <t>O001474</t>
  </si>
  <si>
    <t>OI0002481</t>
  </si>
  <si>
    <t>OI0002482</t>
  </si>
  <si>
    <t>O001475</t>
  </si>
  <si>
    <t>OI0002483</t>
  </si>
  <si>
    <t>O001476</t>
  </si>
  <si>
    <t>OI0002484</t>
  </si>
  <si>
    <t>OI0002485</t>
  </si>
  <si>
    <t>OI0002486</t>
  </si>
  <si>
    <t>O001477</t>
  </si>
  <si>
    <t>OI0002487</t>
  </si>
  <si>
    <t>O001478</t>
  </si>
  <si>
    <t>OI0002488</t>
  </si>
  <si>
    <t>OI0002489</t>
  </si>
  <si>
    <t>OI0002490</t>
  </si>
  <si>
    <t>OI0002491</t>
  </si>
  <si>
    <t>O001479</t>
  </si>
  <si>
    <t>OI0002492</t>
  </si>
  <si>
    <t>O001480</t>
  </si>
  <si>
    <t>OI0002493</t>
  </si>
  <si>
    <t>OI0002494</t>
  </si>
  <si>
    <t>O001481</t>
  </si>
  <si>
    <t>OI0002495</t>
  </si>
  <si>
    <t>OI0002496</t>
  </si>
  <si>
    <t>O001482</t>
  </si>
  <si>
    <t>OI0002497</t>
  </si>
  <si>
    <t>O001483</t>
  </si>
  <si>
    <t>OI0002498</t>
  </si>
  <si>
    <t>O001484</t>
  </si>
  <si>
    <t>OI0002499</t>
  </si>
  <si>
    <t>O001485</t>
  </si>
  <si>
    <t>OI0002500</t>
  </si>
  <si>
    <t>OI0002501</t>
  </si>
  <si>
    <t>O001486</t>
  </si>
  <si>
    <t>OI0002502</t>
  </si>
  <si>
    <t>OI0002503</t>
  </si>
  <si>
    <t>O001487</t>
  </si>
  <si>
    <t>OI0002504</t>
  </si>
  <si>
    <t>OI0002505</t>
  </si>
  <si>
    <t>O001488</t>
  </si>
  <si>
    <t>OI0002506</t>
  </si>
  <si>
    <t>O001489</t>
  </si>
  <si>
    <t>OI0002507</t>
  </si>
  <si>
    <t>O001490</t>
  </si>
  <si>
    <t>OI0002508</t>
  </si>
  <si>
    <t>OI0002509</t>
  </si>
  <si>
    <t>OI0002510</t>
  </si>
  <si>
    <t>OI0002511</t>
  </si>
  <si>
    <t>O001491</t>
  </si>
  <si>
    <t>OI0002512</t>
  </si>
  <si>
    <t>O001492</t>
  </si>
  <si>
    <t>OI0002513</t>
  </si>
  <si>
    <t>O001493</t>
  </si>
  <si>
    <t>OI0002514</t>
  </si>
  <si>
    <t>OI0002515</t>
  </si>
  <si>
    <t>O001494</t>
  </si>
  <si>
    <t>OI0002516</t>
  </si>
  <si>
    <t>OI0002517</t>
  </si>
  <si>
    <t>O001495</t>
  </si>
  <si>
    <t>OI0002518</t>
  </si>
  <si>
    <t>O001496</t>
  </si>
  <si>
    <t>OI0002519</t>
  </si>
  <si>
    <t>O001497</t>
  </si>
  <si>
    <t>OI0002520</t>
  </si>
  <si>
    <t>O001498</t>
  </si>
  <si>
    <t>OI0002521</t>
  </si>
  <si>
    <t>OI0002522</t>
  </si>
  <si>
    <t>O001499</t>
  </si>
  <si>
    <t>OI0002523</t>
  </si>
  <si>
    <t>OI0002524</t>
  </si>
  <si>
    <t>OI0002525</t>
  </si>
  <si>
    <t>OI0002526</t>
  </si>
  <si>
    <t>O001500</t>
  </si>
  <si>
    <t>OI0002527</t>
  </si>
  <si>
    <t>O001501</t>
  </si>
  <si>
    <t>OI0002528</t>
  </si>
  <si>
    <t>O001502</t>
  </si>
  <si>
    <t>OI0002529</t>
  </si>
  <si>
    <t>O001503</t>
  </si>
  <si>
    <t>OI0002530</t>
  </si>
  <si>
    <t>O001504</t>
  </si>
  <si>
    <t>OI0002531</t>
  </si>
  <si>
    <t>O001505</t>
  </si>
  <si>
    <t>OI0002532</t>
  </si>
  <si>
    <t>O001506</t>
  </si>
  <si>
    <t>OI0002533</t>
  </si>
  <si>
    <t>O001507</t>
  </si>
  <si>
    <t>OI0002534</t>
  </si>
  <si>
    <t>O001508</t>
  </si>
  <si>
    <t>OI0002535</t>
  </si>
  <si>
    <t>O001509</t>
  </si>
  <si>
    <t>OI0002536</t>
  </si>
  <si>
    <t>O001510</t>
  </si>
  <si>
    <t>OI0002537</t>
  </si>
  <si>
    <t>O001511</t>
  </si>
  <si>
    <t>OI0002538</t>
  </si>
  <si>
    <t>O001512</t>
  </si>
  <si>
    <t>OI0002539</t>
  </si>
  <si>
    <t>OI0002540</t>
  </si>
  <si>
    <t>OI0002541</t>
  </si>
  <si>
    <t>OI0002542</t>
  </si>
  <si>
    <t>O001513</t>
  </si>
  <si>
    <t>OI0002543</t>
  </si>
  <si>
    <t>O001514</t>
  </si>
  <si>
    <t>OI0002544</t>
  </si>
  <si>
    <t>OI0002545</t>
  </si>
  <si>
    <t>OI0002546</t>
  </si>
  <si>
    <t>O001515</t>
  </si>
  <si>
    <t>OI0002547</t>
  </si>
  <si>
    <t>OI0002548</t>
  </si>
  <si>
    <t>OI0002549</t>
  </si>
  <si>
    <t>O001516</t>
  </si>
  <si>
    <t>OI0002550</t>
  </si>
  <si>
    <t>OI0002551</t>
  </si>
  <si>
    <t>OI0002552</t>
  </si>
  <si>
    <t>O001517</t>
  </si>
  <si>
    <t>OI0002553</t>
  </si>
  <si>
    <t>OI0002554</t>
  </si>
  <si>
    <t>O001518</t>
  </si>
  <si>
    <t>OI0002555</t>
  </si>
  <si>
    <t>OI0002556</t>
  </si>
  <si>
    <t>O001519</t>
  </si>
  <si>
    <t>OI0002557</t>
  </si>
  <si>
    <t>O001520</t>
  </si>
  <si>
    <t>OI0002558</t>
  </si>
  <si>
    <t>OI0002559</t>
  </si>
  <si>
    <t>O001521</t>
  </si>
  <si>
    <t>OI0002560</t>
  </si>
  <si>
    <t>OI0002561</t>
  </si>
  <si>
    <t>O001522</t>
  </si>
  <si>
    <t>OI0002562</t>
  </si>
  <si>
    <t>OI0002563</t>
  </si>
  <si>
    <t>OI0002564</t>
  </si>
  <si>
    <t>O001523</t>
  </si>
  <si>
    <t>OI0002565</t>
  </si>
  <si>
    <t>O001524</t>
  </si>
  <si>
    <t>OI0002566</t>
  </si>
  <si>
    <t>O001525</t>
  </si>
  <si>
    <t>OI0002567</t>
  </si>
  <si>
    <t>O001526</t>
  </si>
  <si>
    <t>OI0002568</t>
  </si>
  <si>
    <t>O001527</t>
  </si>
  <si>
    <t>OI0002569</t>
  </si>
  <si>
    <t>OI0002570</t>
  </si>
  <si>
    <t>O001528</t>
  </si>
  <si>
    <t>OI0002571</t>
  </si>
  <si>
    <t>OI0002572</t>
  </si>
  <si>
    <t>O001529</t>
  </si>
  <si>
    <t>OI0002573</t>
  </si>
  <si>
    <t>O001530</t>
  </si>
  <si>
    <t>OI0002574</t>
  </si>
  <si>
    <t>O001531</t>
  </si>
  <si>
    <t>OI0002575</t>
  </si>
  <si>
    <t>OI0002576</t>
  </si>
  <si>
    <t>O001532</t>
  </si>
  <si>
    <t>OI0002577</t>
  </si>
  <si>
    <t>O001533</t>
  </si>
  <si>
    <t>OI0002578</t>
  </si>
  <si>
    <t>O001534</t>
  </si>
  <si>
    <t>OI0002579</t>
  </si>
  <si>
    <t>O001535</t>
  </si>
  <si>
    <t>OI0002580</t>
  </si>
  <si>
    <t>O001536</t>
  </si>
  <si>
    <t>OI0002581</t>
  </si>
  <si>
    <t>OI0002582</t>
  </si>
  <si>
    <t>OI0002583</t>
  </si>
  <si>
    <t>O001537</t>
  </si>
  <si>
    <t>OI0002584</t>
  </si>
  <si>
    <t>OI0002585</t>
  </si>
  <si>
    <t>O001538</t>
  </si>
  <si>
    <t>OI0002586</t>
  </si>
  <si>
    <t>OI0002587</t>
  </si>
  <si>
    <t>O001539</t>
  </si>
  <si>
    <t>OI0002588</t>
  </si>
  <si>
    <t>O001540</t>
  </si>
  <si>
    <t>OI0002589</t>
  </si>
  <si>
    <t>OI0002590</t>
  </si>
  <si>
    <t>O001541</t>
  </si>
  <si>
    <t>OI0002591</t>
  </si>
  <si>
    <t>O001542</t>
  </si>
  <si>
    <t>OI0002592</t>
  </si>
  <si>
    <t>OI0002593</t>
  </si>
  <si>
    <t>OI0002594</t>
  </si>
  <si>
    <t>O001543</t>
  </si>
  <si>
    <t>OI0002595</t>
  </si>
  <si>
    <t>O001544</t>
  </si>
  <si>
    <t>OI0002596</t>
  </si>
  <si>
    <t>O001545</t>
  </si>
  <si>
    <t>OI0002597</t>
  </si>
  <si>
    <t>O001546</t>
  </si>
  <si>
    <t>OI0002598</t>
  </si>
  <si>
    <t>OI0002599</t>
  </si>
  <si>
    <t>O001547</t>
  </si>
  <si>
    <t>OI0002600</t>
  </si>
  <si>
    <t>O001548</t>
  </si>
  <si>
    <t>OI0002601</t>
  </si>
  <si>
    <t>OI0002602</t>
  </si>
  <si>
    <t>O001549</t>
  </si>
  <si>
    <t>OI0002603</t>
  </si>
  <si>
    <t>OI0002604</t>
  </si>
  <si>
    <t>O001550</t>
  </si>
  <si>
    <t>OI0002605</t>
  </si>
  <si>
    <t>OI0002606</t>
  </si>
  <si>
    <t>OI0002607</t>
  </si>
  <si>
    <t>O001551</t>
  </si>
  <si>
    <t>OI0002608</t>
  </si>
  <si>
    <t>OI0002609</t>
  </si>
  <si>
    <t>OI0002610</t>
  </si>
  <si>
    <t>O001552</t>
  </si>
  <si>
    <t>OI0002611</t>
  </si>
  <si>
    <t>OI0002612</t>
  </si>
  <si>
    <t>O001553</t>
  </si>
  <si>
    <t>OI0002613</t>
  </si>
  <si>
    <t>O001554</t>
  </si>
  <si>
    <t>OI0002614</t>
  </si>
  <si>
    <t>O001555</t>
  </si>
  <si>
    <t>OI0002615</t>
  </si>
  <si>
    <t>O001556</t>
  </si>
  <si>
    <t>OI0002616</t>
  </si>
  <si>
    <t>OI0002617</t>
  </si>
  <si>
    <t>O001557</t>
  </si>
  <si>
    <t>OI0002618</t>
  </si>
  <si>
    <t>OI0002619</t>
  </si>
  <si>
    <t>OI0002620</t>
  </si>
  <si>
    <t>O001558</t>
  </si>
  <si>
    <t>OI0002621</t>
  </si>
  <si>
    <t>OI0002622</t>
  </si>
  <si>
    <t>OI0002623</t>
  </si>
  <si>
    <t>O001559</t>
  </si>
  <si>
    <t>OI0002624</t>
  </si>
  <si>
    <t>O001560</t>
  </si>
  <si>
    <t>OI0002625</t>
  </si>
  <si>
    <t>OI0002626</t>
  </si>
  <si>
    <t>O001561</t>
  </si>
  <si>
    <t>OI0002627</t>
  </si>
  <si>
    <t>O001562</t>
  </si>
  <si>
    <t>OI0002628</t>
  </si>
  <si>
    <t>OI0002629</t>
  </si>
  <si>
    <t>O001563</t>
  </si>
  <si>
    <t>OI0002630</t>
  </si>
  <si>
    <t>O001564</t>
  </si>
  <si>
    <t>OI0002631</t>
  </si>
  <si>
    <t>O001565</t>
  </si>
  <si>
    <t>OI0002632</t>
  </si>
  <si>
    <t>O001566</t>
  </si>
  <si>
    <t>OI0002633</t>
  </si>
  <si>
    <t>O001567</t>
  </si>
  <si>
    <t>OI0002634</t>
  </si>
  <si>
    <t>OI0002635</t>
  </si>
  <si>
    <t>O001568</t>
  </si>
  <si>
    <t>OI0002636</t>
  </si>
  <si>
    <t>OI0002637</t>
  </si>
  <si>
    <t>OI0002638</t>
  </si>
  <si>
    <t>O001569</t>
  </si>
  <si>
    <t>OI0002639</t>
  </si>
  <si>
    <t>OI0002640</t>
  </si>
  <si>
    <t>OI0002641</t>
  </si>
  <si>
    <t>OI0002642</t>
  </si>
  <si>
    <t>O001570</t>
  </si>
  <si>
    <t>OI0002643</t>
  </si>
  <si>
    <t>O001571</t>
  </si>
  <si>
    <t>OI0002644</t>
  </si>
  <si>
    <t>O001572</t>
  </si>
  <si>
    <t>OI0002645</t>
  </si>
  <si>
    <t>O001573</t>
  </si>
  <si>
    <t>OI0002646</t>
  </si>
  <si>
    <t>O001574</t>
  </si>
  <si>
    <t>OI0002647</t>
  </si>
  <si>
    <t>O001575</t>
  </si>
  <si>
    <t>OI0002648</t>
  </si>
  <si>
    <t>O001576</t>
  </si>
  <si>
    <t>OI0002649</t>
  </si>
  <si>
    <t>OI0002650</t>
  </si>
  <si>
    <t>OI0002651</t>
  </si>
  <si>
    <t>O001577</t>
  </si>
  <si>
    <t>OI0002652</t>
  </si>
  <si>
    <t>OI0002653</t>
  </si>
  <si>
    <t>OI0002654</t>
  </si>
  <si>
    <t>O001578</t>
  </si>
  <si>
    <t>OI0002655</t>
  </si>
  <si>
    <t>O001579</t>
  </si>
  <si>
    <t>OI0002656</t>
  </si>
  <si>
    <t>O001580</t>
  </si>
  <si>
    <t>OI0002657</t>
  </si>
  <si>
    <t>OI0002658</t>
  </si>
  <si>
    <t>O001581</t>
  </si>
  <si>
    <t>OI0002659</t>
  </si>
  <si>
    <t>O001582</t>
  </si>
  <si>
    <t>OI0002660</t>
  </si>
  <si>
    <t>OI0002661</t>
  </si>
  <si>
    <t>O001583</t>
  </si>
  <si>
    <t>OI0002662</t>
  </si>
  <si>
    <t>OI0002663</t>
  </si>
  <si>
    <t>O001584</t>
  </si>
  <si>
    <t>OI0002664</t>
  </si>
  <si>
    <t>O001585</t>
  </si>
  <si>
    <t>OI0002665</t>
  </si>
  <si>
    <t>O001586</t>
  </si>
  <si>
    <t>OI0002666</t>
  </si>
  <si>
    <t>OI0002667</t>
  </si>
  <si>
    <t>O001587</t>
  </si>
  <si>
    <t>OI0002668</t>
  </si>
  <si>
    <t>OI0002669</t>
  </si>
  <si>
    <t>O001588</t>
  </si>
  <si>
    <t>OI0002670</t>
  </si>
  <si>
    <t>O001589</t>
  </si>
  <si>
    <t>OI0002671</t>
  </si>
  <si>
    <t>O001590</t>
  </si>
  <si>
    <t>OI0002672</t>
  </si>
  <si>
    <t>O001591</t>
  </si>
  <si>
    <t>OI0002673</t>
  </si>
  <si>
    <t>O001592</t>
  </si>
  <si>
    <t>OI0002674</t>
  </si>
  <si>
    <t>O001593</t>
  </si>
  <si>
    <t>OI0002675</t>
  </si>
  <si>
    <t>OI0002676</t>
  </si>
  <si>
    <t>O001594</t>
  </si>
  <si>
    <t>OI0002677</t>
  </si>
  <si>
    <t>O001595</t>
  </si>
  <si>
    <t>OI0002678</t>
  </si>
  <si>
    <t>OI0002679</t>
  </si>
  <si>
    <t>O001596</t>
  </si>
  <si>
    <t>OI0002680</t>
  </si>
  <si>
    <t>O001597</t>
  </si>
  <si>
    <t>OI0002681</t>
  </si>
  <si>
    <t>O001598</t>
  </si>
  <si>
    <t>OI0002682</t>
  </si>
  <si>
    <t>O001599</t>
  </si>
  <si>
    <t>OI0002683</t>
  </si>
  <si>
    <t>O001600</t>
  </si>
  <si>
    <t>OI0002684</t>
  </si>
  <si>
    <t>O001601</t>
  </si>
  <si>
    <t>OI0002685</t>
  </si>
  <si>
    <t>OI0002686</t>
  </si>
  <si>
    <t>OI0002687</t>
  </si>
  <si>
    <t>O001602</t>
  </si>
  <si>
    <t>OI0002688</t>
  </si>
  <si>
    <t>OI0002689</t>
  </si>
  <si>
    <t>O001603</t>
  </si>
  <si>
    <t>OI0002690</t>
  </si>
  <si>
    <t>O001604</t>
  </si>
  <si>
    <t>OI0002691</t>
  </si>
  <si>
    <t>OI0002692</t>
  </si>
  <si>
    <t>OI0002693</t>
  </si>
  <si>
    <t>O001605</t>
  </si>
  <si>
    <t>OI0002694</t>
  </si>
  <si>
    <t>O001606</t>
  </si>
  <si>
    <t>OI0002695</t>
  </si>
  <si>
    <t>OI0002696</t>
  </si>
  <si>
    <t>O001607</t>
  </si>
  <si>
    <t>OI0002697</t>
  </si>
  <si>
    <t>OI0002698</t>
  </si>
  <si>
    <t>OI0002699</t>
  </si>
  <si>
    <t>O001608</t>
  </si>
  <si>
    <t>OI0002700</t>
  </si>
  <si>
    <t>OI0002701</t>
  </si>
  <si>
    <t>O001609</t>
  </si>
  <si>
    <t>OI0002702</t>
  </si>
  <si>
    <t>OI0002703</t>
  </si>
  <si>
    <t>O001610</t>
  </si>
  <si>
    <t>OI0002704</t>
  </si>
  <si>
    <t>O001611</t>
  </si>
  <si>
    <t>OI0002705</t>
  </si>
  <si>
    <t>O001612</t>
  </si>
  <si>
    <t>OI0002706</t>
  </si>
  <si>
    <t>O001613</t>
  </si>
  <si>
    <t>OI0002707</t>
  </si>
  <si>
    <t>OI0002708</t>
  </si>
  <si>
    <t>O001614</t>
  </si>
  <si>
    <t>OI0002709</t>
  </si>
  <si>
    <t>O001615</t>
  </si>
  <si>
    <t>OI0002710</t>
  </si>
  <si>
    <t>O001616</t>
  </si>
  <si>
    <t>OI0002711</t>
  </si>
  <si>
    <t>OI0002712</t>
  </si>
  <si>
    <t>O001617</t>
  </si>
  <si>
    <t>OI0002713</t>
  </si>
  <si>
    <t>OI0002714</t>
  </si>
  <si>
    <t>OI0002715</t>
  </si>
  <si>
    <t>OI0002716</t>
  </si>
  <si>
    <t>O001618</t>
  </si>
  <si>
    <t>OI0002717</t>
  </si>
  <si>
    <t>OI0002718</t>
  </si>
  <si>
    <t>O001619</t>
  </si>
  <si>
    <t>OI0002719</t>
  </si>
  <si>
    <t>O001620</t>
  </si>
  <si>
    <t>OI0002720</t>
  </si>
  <si>
    <t>OI0002721</t>
  </si>
  <si>
    <t>O001621</t>
  </si>
  <si>
    <t>OI0002722</t>
  </si>
  <si>
    <t>OI0002723</t>
  </si>
  <si>
    <t>O001622</t>
  </si>
  <si>
    <t>OI0002724</t>
  </si>
  <si>
    <t>O001623</t>
  </si>
  <si>
    <t>OI0002725</t>
  </si>
  <si>
    <t>O001624</t>
  </si>
  <si>
    <t>OI0002726</t>
  </si>
  <si>
    <t>O001625</t>
  </si>
  <si>
    <t>OI0002727</t>
  </si>
  <si>
    <t>OI0002728</t>
  </si>
  <si>
    <t>OI0002729</t>
  </si>
  <si>
    <t>O001626</t>
  </si>
  <si>
    <t>OI0002730</t>
  </si>
  <si>
    <t>O001627</t>
  </si>
  <si>
    <t>OI0002731</t>
  </si>
  <si>
    <t>O001628</t>
  </si>
  <si>
    <t>OI0002732</t>
  </si>
  <si>
    <t>O001629</t>
  </si>
  <si>
    <t>OI0002733</t>
  </si>
  <si>
    <t>OI0002734</t>
  </si>
  <si>
    <t>OI0002735</t>
  </si>
  <si>
    <t>O001630</t>
  </si>
  <si>
    <t>OI0002736</t>
  </si>
  <si>
    <t>OI0002737</t>
  </si>
  <si>
    <t>O001631</t>
  </si>
  <si>
    <t>OI0002738</t>
  </si>
  <si>
    <t>O001632</t>
  </si>
  <si>
    <t>OI0002739</t>
  </si>
  <si>
    <t>OI0002740</t>
  </si>
  <si>
    <t>O001633</t>
  </si>
  <si>
    <t>OI0002741</t>
  </si>
  <si>
    <t>OI0002742</t>
  </si>
  <si>
    <t>O001634</t>
  </si>
  <si>
    <t>OI0002743</t>
  </si>
  <si>
    <t>O001635</t>
  </si>
  <si>
    <t>OI0002744</t>
  </si>
  <si>
    <t>O001636</t>
  </si>
  <si>
    <t>OI0002745</t>
  </si>
  <si>
    <t>O001637</t>
  </si>
  <si>
    <t>OI0002746</t>
  </si>
  <si>
    <t>OI0002747</t>
  </si>
  <si>
    <t>OI0002748</t>
  </si>
  <si>
    <t>O001638</t>
  </si>
  <si>
    <t>OI0002749</t>
  </si>
  <si>
    <t>OI0002750</t>
  </si>
  <si>
    <t>O001639</t>
  </si>
  <si>
    <t>OI0002751</t>
  </si>
  <si>
    <t>OI0002752</t>
  </si>
  <si>
    <t>OI0002753</t>
  </si>
  <si>
    <t>O001640</t>
  </si>
  <si>
    <t>OI0002754</t>
  </si>
  <si>
    <t>O001641</t>
  </si>
  <si>
    <t>OI0002755</t>
  </si>
  <si>
    <t>OI0002756</t>
  </si>
  <si>
    <t>OI0002757</t>
  </si>
  <si>
    <t>O001642</t>
  </si>
  <si>
    <t>OI0002758</t>
  </si>
  <si>
    <t>O001643</t>
  </si>
  <si>
    <t>OI0002759</t>
  </si>
  <si>
    <t>OI0002760</t>
  </si>
  <si>
    <t>OI0002761</t>
  </si>
  <si>
    <t>O001644</t>
  </si>
  <si>
    <t>OI0002762</t>
  </si>
  <si>
    <t>OI0002763</t>
  </si>
  <si>
    <t>OI0002764</t>
  </si>
  <si>
    <t>O001645</t>
  </si>
  <si>
    <t>OI0002765</t>
  </si>
  <si>
    <t>OI0002766</t>
  </si>
  <si>
    <t>OI0002767</t>
  </si>
  <si>
    <t>OI0002768</t>
  </si>
  <si>
    <t>O001646</t>
  </si>
  <si>
    <t>OI0002769</t>
  </si>
  <si>
    <t>O001647</t>
  </si>
  <si>
    <t>OI0002770</t>
  </si>
  <si>
    <t>OI0002771</t>
  </si>
  <si>
    <t>O001648</t>
  </si>
  <si>
    <t>OI0002772</t>
  </si>
  <si>
    <t>O001649</t>
  </si>
  <si>
    <t>OI0002773</t>
  </si>
  <si>
    <t>OI0002774</t>
  </si>
  <si>
    <t>OI0002775</t>
  </si>
  <si>
    <t>O001650</t>
  </si>
  <si>
    <t>OI0002776</t>
  </si>
  <si>
    <t>OI0002777</t>
  </si>
  <si>
    <t>O001651</t>
  </si>
  <si>
    <t>OI0002778</t>
  </si>
  <si>
    <t>OI0002779</t>
  </si>
  <si>
    <t>O001652</t>
  </si>
  <si>
    <t>OI0002780</t>
  </si>
  <si>
    <t>O001653</t>
  </si>
  <si>
    <t>OI0002781</t>
  </si>
  <si>
    <t>OI0002782</t>
  </si>
  <si>
    <t>O001654</t>
  </si>
  <si>
    <t>OI0002783</t>
  </si>
  <si>
    <t>O001655</t>
  </si>
  <si>
    <t>OI0002784</t>
  </si>
  <si>
    <t>O001656</t>
  </si>
  <si>
    <t>OI0002785</t>
  </si>
  <si>
    <t>O001657</t>
  </si>
  <si>
    <t>OI0002786</t>
  </si>
  <si>
    <t>OI0002787</t>
  </si>
  <si>
    <t>O001658</t>
  </si>
  <si>
    <t>OI0002788</t>
  </si>
  <si>
    <t>O001659</t>
  </si>
  <si>
    <t>OI0002789</t>
  </si>
  <si>
    <t>O001660</t>
  </si>
  <si>
    <t>OI0002790</t>
  </si>
  <si>
    <t>O001661</t>
  </si>
  <si>
    <t>OI0002791</t>
  </si>
  <si>
    <t>O001662</t>
  </si>
  <si>
    <t>OI0002792</t>
  </si>
  <si>
    <t>OI0002793</t>
  </si>
  <si>
    <t>O001663</t>
  </si>
  <si>
    <t>OI0002794</t>
  </si>
  <si>
    <t>OI0002795</t>
  </si>
  <si>
    <t>O001664</t>
  </si>
  <si>
    <t>OI0002796</t>
  </si>
  <si>
    <t>OI0002797</t>
  </si>
  <si>
    <t>O001665</t>
  </si>
  <si>
    <t>OI0002798</t>
  </si>
  <si>
    <t>O001666</t>
  </si>
  <si>
    <t>OI0002799</t>
  </si>
  <si>
    <t>OI0002800</t>
  </si>
  <si>
    <t>O001667</t>
  </si>
  <si>
    <t>OI0002801</t>
  </si>
  <si>
    <t>O001668</t>
  </si>
  <si>
    <t>OI0002802</t>
  </si>
  <si>
    <t>O001669</t>
  </si>
  <si>
    <t>OI0002803</t>
  </si>
  <si>
    <t>O001670</t>
  </si>
  <si>
    <t>OI0002804</t>
  </si>
  <si>
    <t>OI0002805</t>
  </si>
  <si>
    <t>OI0002806</t>
  </si>
  <si>
    <t>OI0002807</t>
  </si>
  <si>
    <t>O001671</t>
  </si>
  <si>
    <t>OI0002808</t>
  </si>
  <si>
    <t>OI0002809</t>
  </si>
  <si>
    <t>O001672</t>
  </si>
  <si>
    <t>OI0002810</t>
  </si>
  <si>
    <t>OI0002811</t>
  </si>
  <si>
    <t>OI0002812</t>
  </si>
  <si>
    <t>O001673</t>
  </si>
  <si>
    <t>OI0002813</t>
  </si>
  <si>
    <t>OI0002814</t>
  </si>
  <si>
    <t>OI0002815</t>
  </si>
  <si>
    <t>O001674</t>
  </si>
  <si>
    <t>OI0002816</t>
  </si>
  <si>
    <t>O001675</t>
  </si>
  <si>
    <t>OI0002817</t>
  </si>
  <si>
    <t>O001676</t>
  </si>
  <si>
    <t>OI0002818</t>
  </si>
  <si>
    <t>OI0002819</t>
  </si>
  <si>
    <t>O001677</t>
  </si>
  <si>
    <t>OI0002820</t>
  </si>
  <si>
    <t>O001678</t>
  </si>
  <si>
    <t>OI0002821</t>
  </si>
  <si>
    <t>OI0002822</t>
  </si>
  <si>
    <t>OI0002823</t>
  </si>
  <si>
    <t>O001679</t>
  </si>
  <si>
    <t>OI0002824</t>
  </si>
  <si>
    <t>OI0002825</t>
  </si>
  <si>
    <t>OI0002826</t>
  </si>
  <si>
    <t>OI0002827</t>
  </si>
  <si>
    <t>O001680</t>
  </si>
  <si>
    <t>OI0002828</t>
  </si>
  <si>
    <t>O001681</t>
  </si>
  <si>
    <t>OI0002829</t>
  </si>
  <si>
    <t>O001682</t>
  </si>
  <si>
    <t>OI0002830</t>
  </si>
  <si>
    <t>O001683</t>
  </si>
  <si>
    <t>OI0002831</t>
  </si>
  <si>
    <t>O001684</t>
  </si>
  <si>
    <t>OI0002832</t>
  </si>
  <si>
    <t>OI0002833</t>
  </si>
  <si>
    <t>OI0002834</t>
  </si>
  <si>
    <t>OI0002835</t>
  </si>
  <si>
    <t>O001685</t>
  </si>
  <si>
    <t>OI0002836</t>
  </si>
  <si>
    <t>O001686</t>
  </si>
  <si>
    <t>OI0002837</t>
  </si>
  <si>
    <t>O001687</t>
  </si>
  <si>
    <t>OI0002838</t>
  </si>
  <si>
    <t>OI0002839</t>
  </si>
  <si>
    <t>O001688</t>
  </si>
  <si>
    <t>OI0002840</t>
  </si>
  <si>
    <t>OI0002841</t>
  </si>
  <si>
    <t>O001689</t>
  </si>
  <si>
    <t>OI0002842</t>
  </si>
  <si>
    <t>OI0002843</t>
  </si>
  <si>
    <t>O001690</t>
  </si>
  <si>
    <t>OI0002844</t>
  </si>
  <si>
    <t>O001691</t>
  </si>
  <si>
    <t>OI0002845</t>
  </si>
  <si>
    <t>O001692</t>
  </si>
  <si>
    <t>OI0002846</t>
  </si>
  <si>
    <t>O001693</t>
  </si>
  <si>
    <t>OI0002847</t>
  </si>
  <si>
    <t>OI0002848</t>
  </si>
  <si>
    <t>OI0002849</t>
  </si>
  <si>
    <t>O001694</t>
  </si>
  <si>
    <t>OI0002850</t>
  </si>
  <si>
    <t>OI0002851</t>
  </si>
  <si>
    <t>OI0002852</t>
  </si>
  <si>
    <t>OI0002853</t>
  </si>
  <si>
    <t>O001695</t>
  </si>
  <si>
    <t>OI0002854</t>
  </si>
  <si>
    <t>OI0002855</t>
  </si>
  <si>
    <t>O001696</t>
  </si>
  <si>
    <t>OI0002856</t>
  </si>
  <si>
    <t>OI0002857</t>
  </si>
  <si>
    <t>O001697</t>
  </si>
  <si>
    <t>OI0002858</t>
  </si>
  <si>
    <t>OI0002859</t>
  </si>
  <si>
    <t>O001698</t>
  </si>
  <si>
    <t>OI0002860</t>
  </si>
  <si>
    <t>O001699</t>
  </si>
  <si>
    <t>OI0002861</t>
  </si>
  <si>
    <t>OI0002862</t>
  </si>
  <si>
    <t>OI0002863</t>
  </si>
  <si>
    <t>O001700</t>
  </si>
  <si>
    <t>OI0002864</t>
  </si>
  <si>
    <t>OI0002865</t>
  </si>
  <si>
    <t>O001701</t>
  </si>
  <si>
    <t>OI0002866</t>
  </si>
  <si>
    <t>O001702</t>
  </si>
  <si>
    <t>OI0002867</t>
  </si>
  <si>
    <t>O001703</t>
  </si>
  <si>
    <t>OI0002868</t>
  </si>
  <si>
    <t>OI0002869</t>
  </si>
  <si>
    <t>O001704</t>
  </si>
  <si>
    <t>OI0002870</t>
  </si>
  <si>
    <t>O001705</t>
  </si>
  <si>
    <t>OI0002871</t>
  </si>
  <si>
    <t>O001706</t>
  </si>
  <si>
    <t>OI0002872</t>
  </si>
  <si>
    <t>O001707</t>
  </si>
  <si>
    <t>OI0002873</t>
  </si>
  <si>
    <t>OI0002874</t>
  </si>
  <si>
    <t>O001708</t>
  </si>
  <si>
    <t>OI0002875</t>
  </si>
  <si>
    <t>O001709</t>
  </si>
  <si>
    <t>OI0002876</t>
  </si>
  <si>
    <t>OI0002877</t>
  </si>
  <si>
    <t>OI0002878</t>
  </si>
  <si>
    <t>O001710</t>
  </si>
  <si>
    <t>OI0002879</t>
  </si>
  <si>
    <t>O001711</t>
  </si>
  <si>
    <t>OI0002880</t>
  </si>
  <si>
    <t>O001712</t>
  </si>
  <si>
    <t>OI0002881</t>
  </si>
  <si>
    <t>OI0002882</t>
  </si>
  <si>
    <t>O001713</t>
  </si>
  <si>
    <t>OI0002883</t>
  </si>
  <si>
    <t>OI0002884</t>
  </si>
  <si>
    <t>O001714</t>
  </si>
  <si>
    <t>OI0002885</t>
  </si>
  <si>
    <t>O001715</t>
  </si>
  <si>
    <t>OI0002886</t>
  </si>
  <si>
    <t>O001716</t>
  </si>
  <si>
    <t>OI0002887</t>
  </si>
  <si>
    <t>O001717</t>
  </si>
  <si>
    <t>OI0002888</t>
  </si>
  <si>
    <t>OI0002889</t>
  </si>
  <si>
    <t>O001718</t>
  </si>
  <si>
    <t>OI0002890</t>
  </si>
  <si>
    <t>O001719</t>
  </si>
  <si>
    <t>OI0002891</t>
  </si>
  <si>
    <t>OI0002892</t>
  </si>
  <si>
    <t>OI0002893</t>
  </si>
  <si>
    <t>O001720</t>
  </si>
  <si>
    <t>OI0002894</t>
  </si>
  <si>
    <t>OI0002895</t>
  </si>
  <si>
    <t>O001721</t>
  </si>
  <si>
    <t>OI0002896</t>
  </si>
  <si>
    <t>OI0002897</t>
  </si>
  <si>
    <t>O001722</t>
  </si>
  <si>
    <t>OI0002898</t>
  </si>
  <si>
    <t>OI0002899</t>
  </si>
  <si>
    <t>O001723</t>
  </si>
  <si>
    <t>OI0002900</t>
  </si>
  <si>
    <t>OI0002901</t>
  </si>
  <si>
    <t>O001724</t>
  </si>
  <si>
    <t>OI0002902</t>
  </si>
  <si>
    <t>O001725</t>
  </si>
  <si>
    <t>OI0002903</t>
  </si>
  <si>
    <t>OI0002904</t>
  </si>
  <si>
    <t>O001726</t>
  </si>
  <si>
    <t>OI0002905</t>
  </si>
  <si>
    <t>O001727</t>
  </si>
  <si>
    <t>OI0002906</t>
  </si>
  <si>
    <t>O001728</t>
  </si>
  <si>
    <t>OI0002907</t>
  </si>
  <si>
    <t>O001729</t>
  </si>
  <si>
    <t>OI0002908</t>
  </si>
  <si>
    <t>O001730</t>
  </si>
  <si>
    <t>OI0002909</t>
  </si>
  <si>
    <t>O001731</t>
  </si>
  <si>
    <t>OI0002910</t>
  </si>
  <si>
    <t>OI0002911</t>
  </si>
  <si>
    <t>O001732</t>
  </si>
  <si>
    <t>OI0002912</t>
  </si>
  <si>
    <t>OI0002913</t>
  </si>
  <si>
    <t>O001733</t>
  </si>
  <si>
    <t>OI0002914</t>
  </si>
  <si>
    <t>O001734</t>
  </si>
  <si>
    <t>OI0002915</t>
  </si>
  <si>
    <t>OI0002916</t>
  </si>
  <si>
    <t>O001735</t>
  </si>
  <si>
    <t>OI0002917</t>
  </si>
  <si>
    <t>OI0002918</t>
  </si>
  <si>
    <t>OI0002919</t>
  </si>
  <si>
    <t>O001736</t>
  </si>
  <si>
    <t>OI0002920</t>
  </si>
  <si>
    <t>OI0002921</t>
  </si>
  <si>
    <t>OI0002922</t>
  </si>
  <si>
    <t>O001737</t>
  </si>
  <si>
    <t>OI0002923</t>
  </si>
  <si>
    <t>OI0002924</t>
  </si>
  <si>
    <t>OI0002925</t>
  </si>
  <si>
    <t>O001738</t>
  </si>
  <si>
    <t>OI0002926</t>
  </si>
  <si>
    <t>OI0002927</t>
  </si>
  <si>
    <t>O001739</t>
  </si>
  <si>
    <t>OI0002928</t>
  </si>
  <si>
    <t>OI0002929</t>
  </si>
  <si>
    <t>O001740</t>
  </si>
  <si>
    <t>OI0002930</t>
  </si>
  <si>
    <t>O001741</t>
  </si>
  <si>
    <t>OI0002931</t>
  </si>
  <si>
    <t>OI0002932</t>
  </si>
  <si>
    <t>O001742</t>
  </si>
  <si>
    <t>OI0002933</t>
  </si>
  <si>
    <t>OI0002934</t>
  </si>
  <si>
    <t>OI0002935</t>
  </si>
  <si>
    <t>O001743</t>
  </si>
  <si>
    <t>OI0002936</t>
  </si>
  <si>
    <t>OI0002937</t>
  </si>
  <si>
    <t>OI0002938</t>
  </si>
  <si>
    <t>O001744</t>
  </si>
  <si>
    <t>OI0002939</t>
  </si>
  <si>
    <t>O001745</t>
  </si>
  <si>
    <t>OI0002940</t>
  </si>
  <si>
    <t>O001746</t>
  </si>
  <si>
    <t>OI0002941</t>
  </si>
  <si>
    <t>OI0002942</t>
  </si>
  <si>
    <t>OI0002943</t>
  </si>
  <si>
    <t>O001747</t>
  </si>
  <si>
    <t>OI0002944</t>
  </si>
  <si>
    <t>O001748</t>
  </si>
  <si>
    <t>OI0002945</t>
  </si>
  <si>
    <t>O001749</t>
  </si>
  <si>
    <t>OI0002946</t>
  </si>
  <si>
    <t>O001750</t>
  </si>
  <si>
    <t>OI0002947</t>
  </si>
  <si>
    <t>OI0002948</t>
  </si>
  <si>
    <t>OI0002949</t>
  </si>
  <si>
    <t>OI0002950</t>
  </si>
  <si>
    <t>O001751</t>
  </si>
  <si>
    <t>OI0002951</t>
  </si>
  <si>
    <t>OI0002952</t>
  </si>
  <si>
    <t>O001752</t>
  </si>
  <si>
    <t>OI0002953</t>
  </si>
  <si>
    <t>OI0002954</t>
  </si>
  <si>
    <t>OI0002955</t>
  </si>
  <si>
    <t>O001753</t>
  </si>
  <si>
    <t>OI0002956</t>
  </si>
  <si>
    <t>O001754</t>
  </si>
  <si>
    <t>OI0002957</t>
  </si>
  <si>
    <t>OI0002958</t>
  </si>
  <si>
    <t>O001755</t>
  </si>
  <si>
    <t>OI0002959</t>
  </si>
  <si>
    <t>OI0002960</t>
  </si>
  <si>
    <t>O001756</t>
  </si>
  <si>
    <t>OI0002961</t>
  </si>
  <si>
    <t>OI0002962</t>
  </si>
  <si>
    <t>OI0002963</t>
  </si>
  <si>
    <t>O001757</t>
  </si>
  <si>
    <t>OI0002964</t>
  </si>
  <si>
    <t>OI0002965</t>
  </si>
  <si>
    <t>OI0002966</t>
  </si>
  <si>
    <t>O001758</t>
  </si>
  <si>
    <t>OI0002967</t>
  </si>
  <si>
    <t>OI0002968</t>
  </si>
  <si>
    <t>O001759</t>
  </si>
  <si>
    <t>OI0002969</t>
  </si>
  <si>
    <t>O001760</t>
  </si>
  <si>
    <t>OI0002970</t>
  </si>
  <si>
    <t>OI0002971</t>
  </si>
  <si>
    <t>O001761</t>
  </si>
  <si>
    <t>OI0002972</t>
  </si>
  <si>
    <t>O001762</t>
  </si>
  <si>
    <t>OI0002973</t>
  </si>
  <si>
    <t>OI0002974</t>
  </si>
  <si>
    <t>O001763</t>
  </si>
  <si>
    <t>OI0002975</t>
  </si>
  <si>
    <t>OI0002976</t>
  </si>
  <si>
    <t>OI0002977</t>
  </si>
  <si>
    <t>O001764</t>
  </si>
  <si>
    <t>OI0002978</t>
  </si>
  <si>
    <t>O001765</t>
  </si>
  <si>
    <t>OI0002979</t>
  </si>
  <si>
    <t>O001766</t>
  </si>
  <si>
    <t>OI0002980</t>
  </si>
  <si>
    <t>O001767</t>
  </si>
  <si>
    <t>OI0002981</t>
  </si>
  <si>
    <t>OI0002982</t>
  </si>
  <si>
    <t>O001768</t>
  </si>
  <si>
    <t>OI0002983</t>
  </si>
  <si>
    <t>O001769</t>
  </si>
  <si>
    <t>OI0002984</t>
  </si>
  <si>
    <t>O001770</t>
  </si>
  <si>
    <t>OI0002985</t>
  </si>
  <si>
    <t>O001771</t>
  </si>
  <si>
    <t>OI0002986</t>
  </si>
  <si>
    <t>O001772</t>
  </si>
  <si>
    <t>OI0002987</t>
  </si>
  <si>
    <t>OI0002988</t>
  </si>
  <si>
    <t>O001773</t>
  </si>
  <si>
    <t>OI0002989</t>
  </si>
  <si>
    <t>O001774</t>
  </si>
  <si>
    <t>OI0002990</t>
  </si>
  <si>
    <t>OI0002991</t>
  </si>
  <si>
    <t>O001775</t>
  </si>
  <si>
    <t>OI0002992</t>
  </si>
  <si>
    <t>OI0002993</t>
  </si>
  <si>
    <t>O001776</t>
  </si>
  <si>
    <t>OI0002994</t>
  </si>
  <si>
    <t>O001777</t>
  </si>
  <si>
    <t>OI0002995</t>
  </si>
  <si>
    <t>OI0002996</t>
  </si>
  <si>
    <t>OI0002997</t>
  </si>
  <si>
    <t>O001778</t>
  </si>
  <si>
    <t>OI0002998</t>
  </si>
  <si>
    <t>O001779</t>
  </si>
  <si>
    <t>OI0002999</t>
  </si>
  <si>
    <t>O001780</t>
  </si>
  <si>
    <t>OI0003000</t>
  </si>
  <si>
    <t>O001781</t>
  </si>
  <si>
    <t>OI0003001</t>
  </si>
  <si>
    <t>OI0003002</t>
  </si>
  <si>
    <t>O001782</t>
  </si>
  <si>
    <t>OI0003003</t>
  </si>
  <si>
    <t>O001783</t>
  </si>
  <si>
    <t>OI0003004</t>
  </si>
  <si>
    <t>OI0003005</t>
  </si>
  <si>
    <t>O001784</t>
  </si>
  <si>
    <t>OI0003006</t>
  </si>
  <si>
    <t>O001785</t>
  </si>
  <si>
    <t>OI0003007</t>
  </si>
  <si>
    <t>OI0003008</t>
  </si>
  <si>
    <t>O001786</t>
  </si>
  <si>
    <t>OI0003009</t>
  </si>
  <si>
    <t>OI0003010</t>
  </si>
  <si>
    <t>OI0003011</t>
  </si>
  <si>
    <t>OI0003012</t>
  </si>
  <si>
    <t>O001787</t>
  </si>
  <si>
    <t>OI0003013</t>
  </si>
  <si>
    <t>O001788</t>
  </si>
  <si>
    <t>OI0003014</t>
  </si>
  <si>
    <t>OI0003015</t>
  </si>
  <si>
    <t>O001789</t>
  </si>
  <si>
    <t>OI0003016</t>
  </si>
  <si>
    <t>O001790</t>
  </si>
  <si>
    <t>OI0003017</t>
  </si>
  <si>
    <t>O001791</t>
  </si>
  <si>
    <t>OI0003018</t>
  </si>
  <si>
    <t>O001792</t>
  </si>
  <si>
    <t>OI0003019</t>
  </si>
  <si>
    <t>OI0003020</t>
  </si>
  <si>
    <t>O001793</t>
  </si>
  <si>
    <t>OI0003021</t>
  </si>
  <si>
    <t>O001794</t>
  </si>
  <si>
    <t>OI0003022</t>
  </si>
  <si>
    <t>O001795</t>
  </si>
  <si>
    <t>OI0003023</t>
  </si>
  <si>
    <t>OI0003024</t>
  </si>
  <si>
    <t>O001796</t>
  </si>
  <si>
    <t>OI0003025</t>
  </si>
  <si>
    <t>O001797</t>
  </si>
  <si>
    <t>OI0003026</t>
  </si>
  <si>
    <t>O001798</t>
  </si>
  <si>
    <t>OI0003027</t>
  </si>
  <si>
    <t>OI0003028</t>
  </si>
  <si>
    <t>OI0003029</t>
  </si>
  <si>
    <t>O001799</t>
  </si>
  <si>
    <t>OI0003030</t>
  </si>
  <si>
    <t>O001800</t>
  </si>
  <si>
    <t>OI0003031</t>
  </si>
  <si>
    <t>OI0003032</t>
  </si>
  <si>
    <t>OI0003033</t>
  </si>
  <si>
    <t>O001801</t>
  </si>
  <si>
    <t>OI0003034</t>
  </si>
  <si>
    <t>O001802</t>
  </si>
  <si>
    <t>OI0003035</t>
  </si>
  <si>
    <t>OI0003036</t>
  </si>
  <si>
    <t>O001803</t>
  </si>
  <si>
    <t>OI0003037</t>
  </si>
  <si>
    <t>OI0003038</t>
  </si>
  <si>
    <t>OI0003039</t>
  </si>
  <si>
    <t>O001804</t>
  </si>
  <si>
    <t>OI0003040</t>
  </si>
  <si>
    <t>O001805</t>
  </si>
  <si>
    <t>OI0003041</t>
  </si>
  <si>
    <t>O001806</t>
  </si>
  <si>
    <t>OI0003042</t>
  </si>
  <si>
    <t>O001807</t>
  </si>
  <si>
    <t>OI0003043</t>
  </si>
  <si>
    <t>O001808</t>
  </si>
  <si>
    <t>OI0003044</t>
  </si>
  <si>
    <t>O001809</t>
  </si>
  <si>
    <t>OI0003045</t>
  </si>
  <si>
    <t>O001810</t>
  </si>
  <si>
    <t>OI0003046</t>
  </si>
  <si>
    <t>O001811</t>
  </si>
  <si>
    <t>OI0003047</t>
  </si>
  <si>
    <t>O001812</t>
  </si>
  <si>
    <t>OI0003048</t>
  </si>
  <si>
    <t>OI0003049</t>
  </si>
  <si>
    <t>O001813</t>
  </si>
  <si>
    <t>OI0003050</t>
  </si>
  <si>
    <t>O001814</t>
  </si>
  <si>
    <t>OI0003051</t>
  </si>
  <si>
    <t>OI0003052</t>
  </si>
  <si>
    <t>O001815</t>
  </si>
  <si>
    <t>OI0003053</t>
  </si>
  <si>
    <t>O001816</t>
  </si>
  <si>
    <t>OI0003054</t>
  </si>
  <si>
    <t>O001817</t>
  </si>
  <si>
    <t>OI0003055</t>
  </si>
  <si>
    <t>OI0003056</t>
  </si>
  <si>
    <t>OI0003057</t>
  </si>
  <si>
    <t>O001818</t>
  </si>
  <si>
    <t>OI0003058</t>
  </si>
  <si>
    <t>OI0003059</t>
  </si>
  <si>
    <t>O001819</t>
  </si>
  <si>
    <t>OI0003060</t>
  </si>
  <si>
    <t>OI0003061</t>
  </si>
  <si>
    <t>O001820</t>
  </si>
  <si>
    <t>OI0003062</t>
  </si>
  <si>
    <t>O001821</t>
  </si>
  <si>
    <t>OI0003063</t>
  </si>
  <si>
    <t>O001822</t>
  </si>
  <si>
    <t>OI0003064</t>
  </si>
  <si>
    <t>OI0003065</t>
  </si>
  <si>
    <t>O001823</t>
  </si>
  <si>
    <t>OI0003066</t>
  </si>
  <si>
    <t>O001824</t>
  </si>
  <si>
    <t>OI0003067</t>
  </si>
  <si>
    <t>OI0003068</t>
  </si>
  <si>
    <t>O001825</t>
  </si>
  <si>
    <t>OI0003069</t>
  </si>
  <si>
    <t>OI0003070</t>
  </si>
  <si>
    <t>O001826</t>
  </si>
  <si>
    <t>OI0003071</t>
  </si>
  <si>
    <t>O001827</t>
  </si>
  <si>
    <t>OI0003072</t>
  </si>
  <si>
    <t>OI0003073</t>
  </si>
  <si>
    <t>O001828</t>
  </si>
  <si>
    <t>OI0003074</t>
  </si>
  <si>
    <t>O001829</t>
  </si>
  <si>
    <t>OI0003075</t>
  </si>
  <si>
    <t>O001830</t>
  </si>
  <si>
    <t>OI0003076</t>
  </si>
  <si>
    <t>OI0003077</t>
  </si>
  <si>
    <t>O001831</t>
  </si>
  <si>
    <t>OI0003078</t>
  </si>
  <si>
    <t>O001832</t>
  </si>
  <si>
    <t>OI0003079</t>
  </si>
  <si>
    <t>O001833</t>
  </si>
  <si>
    <t>OI0003080</t>
  </si>
  <si>
    <t>O001834</t>
  </si>
  <si>
    <t>OI0003081</t>
  </si>
  <si>
    <t>OI0003082</t>
  </si>
  <si>
    <t>O001835</t>
  </si>
  <si>
    <t>OI0003083</t>
  </si>
  <si>
    <t>O001836</t>
  </si>
  <si>
    <t>OI0003084</t>
  </si>
  <si>
    <t>O001837</t>
  </si>
  <si>
    <t>OI0003085</t>
  </si>
  <si>
    <t>OI0003086</t>
  </si>
  <si>
    <t>O001838</t>
  </si>
  <si>
    <t>OI0003087</t>
  </si>
  <si>
    <t>OI0003088</t>
  </si>
  <si>
    <t>OI0003089</t>
  </si>
  <si>
    <t>O001839</t>
  </si>
  <si>
    <t>OI0003090</t>
  </si>
  <si>
    <t>O001840</t>
  </si>
  <si>
    <t>OI0003091</t>
  </si>
  <si>
    <t>O001841</t>
  </si>
  <si>
    <t>OI0003092</t>
  </si>
  <si>
    <t>OI0003093</t>
  </si>
  <si>
    <t>OI0003094</t>
  </si>
  <si>
    <t>O001842</t>
  </si>
  <si>
    <t>OI0003095</t>
  </si>
  <si>
    <t>O001843</t>
  </si>
  <si>
    <t>OI0003096</t>
  </si>
  <si>
    <t>OI0003097</t>
  </si>
  <si>
    <t>OI0003098</t>
  </si>
  <si>
    <t>OI0003099</t>
  </si>
  <si>
    <t>O001844</t>
  </si>
  <si>
    <t>OI0003100</t>
  </si>
  <si>
    <t>OI0003101</t>
  </si>
  <si>
    <t>O001845</t>
  </si>
  <si>
    <t>OI0003102</t>
  </si>
  <si>
    <t>O001846</t>
  </si>
  <si>
    <t>OI0003103</t>
  </si>
  <si>
    <t>OI0003104</t>
  </si>
  <si>
    <t>OI0003105</t>
  </si>
  <si>
    <t>O001847</t>
  </si>
  <si>
    <t>OI0003106</t>
  </si>
  <si>
    <t>O001848</t>
  </si>
  <si>
    <t>OI0003107</t>
  </si>
  <si>
    <t>OI0003108</t>
  </si>
  <si>
    <t>O001849</t>
  </si>
  <si>
    <t>OI0003109</t>
  </si>
  <si>
    <t>OI0003110</t>
  </si>
  <si>
    <t>O001850</t>
  </si>
  <si>
    <t>OI0003111</t>
  </si>
  <si>
    <t>OI0003112</t>
  </si>
  <si>
    <t>OI0003113</t>
  </si>
  <si>
    <t>OI0003114</t>
  </si>
  <si>
    <t>O001851</t>
  </si>
  <si>
    <t>OI0003115</t>
  </si>
  <si>
    <t>OI0003116</t>
  </si>
  <si>
    <t>O001852</t>
  </si>
  <si>
    <t>OI0003117</t>
  </si>
  <si>
    <t>O001853</t>
  </si>
  <si>
    <t>OI0003118</t>
  </si>
  <si>
    <t>O001854</t>
  </si>
  <si>
    <t>OI0003119</t>
  </si>
  <si>
    <t>OI0003120</t>
  </si>
  <si>
    <t>OI0003121</t>
  </si>
  <si>
    <t>O001855</t>
  </si>
  <si>
    <t>OI0003122</t>
  </si>
  <si>
    <t>O001856</t>
  </si>
  <si>
    <t>OI0003123</t>
  </si>
  <si>
    <t>OI0003124</t>
  </si>
  <si>
    <t>O001857</t>
  </si>
  <si>
    <t>OI0003125</t>
  </si>
  <si>
    <t>OI0003126</t>
  </si>
  <si>
    <t>O001858</t>
  </si>
  <si>
    <t>OI0003127</t>
  </si>
  <si>
    <t>O001859</t>
  </si>
  <si>
    <t>OI0003128</t>
  </si>
  <si>
    <t>O001860</t>
  </si>
  <si>
    <t>OI0003129</t>
  </si>
  <si>
    <t>O001861</t>
  </si>
  <si>
    <t>OI0003130</t>
  </si>
  <si>
    <t>O001862</t>
  </si>
  <si>
    <t>OI0003131</t>
  </si>
  <si>
    <t>O001863</t>
  </si>
  <si>
    <t>OI0003132</t>
  </si>
  <si>
    <t>OI0003133</t>
  </si>
  <si>
    <t>OI0003134</t>
  </si>
  <si>
    <t>O001864</t>
  </si>
  <si>
    <t>OI0003135</t>
  </si>
  <si>
    <t>OI0003136</t>
  </si>
  <si>
    <t>OI0003137</t>
  </si>
  <si>
    <t>OI0003138</t>
  </si>
  <si>
    <t>O001865</t>
  </si>
  <si>
    <t>OI0003139</t>
  </si>
  <si>
    <t>OI0003140</t>
  </si>
  <si>
    <t>O001866</t>
  </si>
  <si>
    <t>OI0003141</t>
  </si>
  <si>
    <t>OI0003142</t>
  </si>
  <si>
    <t>OI0003143</t>
  </si>
  <si>
    <t>O001867</t>
  </si>
  <si>
    <t>OI0003144</t>
  </si>
  <si>
    <t>OI0003145</t>
  </si>
  <si>
    <t>O001868</t>
  </si>
  <si>
    <t>OI0003146</t>
  </si>
  <si>
    <t>O001869</t>
  </si>
  <si>
    <t>OI0003147</t>
  </si>
  <si>
    <t>O001870</t>
  </si>
  <si>
    <t>OI0003148</t>
  </si>
  <si>
    <t>O001871</t>
  </si>
  <si>
    <t>OI0003149</t>
  </si>
  <si>
    <t>O001872</t>
  </si>
  <si>
    <t>OI0003150</t>
  </si>
  <si>
    <t>O001873</t>
  </si>
  <si>
    <t>OI0003151</t>
  </si>
  <si>
    <t>OI0003152</t>
  </si>
  <si>
    <t>O001874</t>
  </si>
  <si>
    <t>OI0003153</t>
  </si>
  <si>
    <t>OI0003154</t>
  </si>
  <si>
    <t>OI0003155</t>
  </si>
  <si>
    <t>O001875</t>
  </si>
  <si>
    <t>OI0003156</t>
  </si>
  <si>
    <t>O001876</t>
  </si>
  <si>
    <t>OI0003157</t>
  </si>
  <si>
    <t>O001877</t>
  </si>
  <si>
    <t>OI0003158</t>
  </si>
  <si>
    <t>OI0003159</t>
  </si>
  <si>
    <t>OI0003160</t>
  </si>
  <si>
    <t>O001878</t>
  </si>
  <si>
    <t>OI0003161</t>
  </si>
  <si>
    <t>OI0003162</t>
  </si>
  <si>
    <t>O001879</t>
  </si>
  <si>
    <t>OI0003163</t>
  </si>
  <si>
    <t>O001880</t>
  </si>
  <si>
    <t>OI0003164</t>
  </si>
  <si>
    <t>O001881</t>
  </si>
  <si>
    <t>OI0003165</t>
  </si>
  <si>
    <t>OI0003166</t>
  </si>
  <si>
    <t>O001882</t>
  </si>
  <si>
    <t>OI0003167</t>
  </si>
  <si>
    <t>O001883</t>
  </si>
  <si>
    <t>OI0003168</t>
  </si>
  <si>
    <t>O001884</t>
  </si>
  <si>
    <t>OI0003169</t>
  </si>
  <si>
    <t>O001885</t>
  </si>
  <si>
    <t>OI0003170</t>
  </si>
  <si>
    <t>OI0003171</t>
  </si>
  <si>
    <t>O001886</t>
  </si>
  <si>
    <t>OI0003172</t>
  </si>
  <si>
    <t>O001887</t>
  </si>
  <si>
    <t>OI0003173</t>
  </si>
  <si>
    <t>O001888</t>
  </si>
  <si>
    <t>OI0003174</t>
  </si>
  <si>
    <t>O001889</t>
  </si>
  <si>
    <t>OI0003175</t>
  </si>
  <si>
    <t>O001890</t>
  </si>
  <si>
    <t>OI0003176</t>
  </si>
  <si>
    <t>O001891</t>
  </si>
  <si>
    <t>OI0003177</t>
  </si>
  <si>
    <t>O001892</t>
  </si>
  <si>
    <t>OI0003178</t>
  </si>
  <si>
    <t>OI0003179</t>
  </si>
  <si>
    <t>OI0003180</t>
  </si>
  <si>
    <t>O001893</t>
  </si>
  <si>
    <t>OI0003181</t>
  </si>
  <si>
    <t>OI0003182</t>
  </si>
  <si>
    <t>O001894</t>
  </si>
  <si>
    <t>OI0003183</t>
  </si>
  <si>
    <t>O001895</t>
  </si>
  <si>
    <t>OI0003184</t>
  </si>
  <si>
    <t>OI0003185</t>
  </si>
  <si>
    <t>O001896</t>
  </si>
  <si>
    <t>OI0003186</t>
  </si>
  <si>
    <t>O001897</t>
  </si>
  <si>
    <t>OI0003187</t>
  </si>
  <si>
    <t>O001898</t>
  </si>
  <si>
    <t>OI0003188</t>
  </si>
  <si>
    <t>OI0003189</t>
  </si>
  <si>
    <t>OI0003190</t>
  </si>
  <si>
    <t>OI0003191</t>
  </si>
  <si>
    <t>O001899</t>
  </si>
  <si>
    <t>OI0003192</t>
  </si>
  <si>
    <t>O001900</t>
  </si>
  <si>
    <t>OI0003193</t>
  </si>
  <si>
    <t>O001901</t>
  </si>
  <si>
    <t>OI0003194</t>
  </si>
  <si>
    <t>OI0003195</t>
  </si>
  <si>
    <t>O001902</t>
  </si>
  <si>
    <t>OI0003196</t>
  </si>
  <si>
    <t>O001903</t>
  </si>
  <si>
    <t>OI0003197</t>
  </si>
  <si>
    <t>O001904</t>
  </si>
  <si>
    <t>OI0003198</t>
  </si>
  <si>
    <t>O001905</t>
  </si>
  <si>
    <t>OI0003199</t>
  </si>
  <si>
    <t>OI0003200</t>
  </si>
  <si>
    <t>OI0003201</t>
  </si>
  <si>
    <t>OI0003202</t>
  </si>
  <si>
    <t>O001906</t>
  </si>
  <si>
    <t>OI0003203</t>
  </si>
  <si>
    <t>OI0003204</t>
  </si>
  <si>
    <t>OI0003205</t>
  </si>
  <si>
    <t>OI0003206</t>
  </si>
  <si>
    <t>O001907</t>
  </si>
  <si>
    <t>OI0003207</t>
  </si>
  <si>
    <t>OI0003208</t>
  </si>
  <si>
    <t>OI0003209</t>
  </si>
  <si>
    <t>O001908</t>
  </si>
  <si>
    <t>OI0003210</t>
  </si>
  <si>
    <t>OI0003211</t>
  </si>
  <si>
    <t>O001909</t>
  </si>
  <si>
    <t>OI0003212</t>
  </si>
  <si>
    <t>OI0003213</t>
  </si>
  <si>
    <t>OI0003214</t>
  </si>
  <si>
    <t>O001910</t>
  </si>
  <si>
    <t>OI0003215</t>
  </si>
  <si>
    <t>O001911</t>
  </si>
  <si>
    <t>OI0003216</t>
  </si>
  <si>
    <t>O001912</t>
  </si>
  <si>
    <t>OI0003217</t>
  </si>
  <si>
    <t>O001913</t>
  </si>
  <si>
    <t>OI0003218</t>
  </si>
  <si>
    <t>O001914</t>
  </si>
  <si>
    <t>OI0003219</t>
  </si>
  <si>
    <t>O001915</t>
  </si>
  <si>
    <t>OI0003220</t>
  </si>
  <si>
    <t>OI0003221</t>
  </si>
  <si>
    <t>O001916</t>
  </si>
  <si>
    <t>OI0003222</t>
  </si>
  <si>
    <t>OI0003223</t>
  </si>
  <si>
    <t>OI0003224</t>
  </si>
  <si>
    <t>O001917</t>
  </si>
  <si>
    <t>OI0003225</t>
  </si>
  <si>
    <t>O001918</t>
  </si>
  <si>
    <t>OI0003226</t>
  </si>
  <si>
    <t>OI0003227</t>
  </si>
  <si>
    <t>O001919</t>
  </si>
  <si>
    <t>OI0003228</t>
  </si>
  <si>
    <t>OI0003229</t>
  </si>
  <si>
    <t>O001920</t>
  </si>
  <si>
    <t>OI0003230</t>
  </si>
  <si>
    <t>O001921</t>
  </si>
  <si>
    <t>OI0003231</t>
  </si>
  <si>
    <t>O001922</t>
  </si>
  <si>
    <t>OI0003232</t>
  </si>
  <si>
    <t>O001923</t>
  </si>
  <si>
    <t>OI0003233</t>
  </si>
  <si>
    <t>OI0003234</t>
  </si>
  <si>
    <t>OI0003235</t>
  </si>
  <si>
    <t>O001924</t>
  </si>
  <si>
    <t>OI0003236</t>
  </si>
  <si>
    <t>O001925</t>
  </si>
  <si>
    <t>OI0003237</t>
  </si>
  <si>
    <t>O001926</t>
  </si>
  <si>
    <t>OI0003238</t>
  </si>
  <si>
    <t>OI0003239</t>
  </si>
  <si>
    <t>OI0003240</t>
  </si>
  <si>
    <t>O001927</t>
  </si>
  <si>
    <t>OI0003241</t>
  </si>
  <si>
    <t>O001928</t>
  </si>
  <si>
    <t>OI0003242</t>
  </si>
  <si>
    <t>O001929</t>
  </si>
  <si>
    <t>OI0003243</t>
  </si>
  <si>
    <t>OI0003244</t>
  </si>
  <si>
    <t>OI0003245</t>
  </si>
  <si>
    <t>OI0003246</t>
  </si>
  <si>
    <t>O001930</t>
  </si>
  <si>
    <t>OI0003247</t>
  </si>
  <si>
    <t>O001931</t>
  </si>
  <si>
    <t>OI0003248</t>
  </si>
  <si>
    <t>O001932</t>
  </si>
  <si>
    <t>OI0003249</t>
  </si>
  <si>
    <t>O001933</t>
  </si>
  <si>
    <t>OI0003250</t>
  </si>
  <si>
    <t>OI0003251</t>
  </si>
  <si>
    <t>OI0003252</t>
  </si>
  <si>
    <t>OI0003253</t>
  </si>
  <si>
    <t>O001934</t>
  </si>
  <si>
    <t>OI0003254</t>
  </si>
  <si>
    <t>O001935</t>
  </si>
  <si>
    <t>OI0003255</t>
  </si>
  <si>
    <t>OI0003256</t>
  </si>
  <si>
    <t>O001936</t>
  </si>
  <si>
    <t>OI0003257</t>
  </si>
  <si>
    <t>OI0003258</t>
  </si>
  <si>
    <t>O001937</t>
  </si>
  <si>
    <t>OI0003259</t>
  </si>
  <si>
    <t>O001938</t>
  </si>
  <si>
    <t>OI0003260</t>
  </si>
  <si>
    <t>O001939</t>
  </si>
  <si>
    <t>OI0003261</t>
  </si>
  <si>
    <t>OI0003262</t>
  </si>
  <si>
    <t>O001940</t>
  </si>
  <si>
    <t>OI0003263</t>
  </si>
  <si>
    <t>O001941</t>
  </si>
  <si>
    <t>OI0003264</t>
  </si>
  <si>
    <t>O001942</t>
  </si>
  <si>
    <t>OI0003265</t>
  </si>
  <si>
    <t>OI0003266</t>
  </si>
  <si>
    <t>OI0003267</t>
  </si>
  <si>
    <t>O001943</t>
  </si>
  <si>
    <t>OI0003268</t>
  </si>
  <si>
    <t>OI0003269</t>
  </si>
  <si>
    <t>OI0003270</t>
  </si>
  <si>
    <t>O001944</t>
  </si>
  <si>
    <t>OI0003271</t>
  </si>
  <si>
    <t>O001945</t>
  </si>
  <si>
    <t>OI0003272</t>
  </si>
  <si>
    <t>OI0003273</t>
  </si>
  <si>
    <t>OI0003274</t>
  </si>
  <si>
    <t>OI0003275</t>
  </si>
  <si>
    <t>O001946</t>
  </si>
  <si>
    <t>OI0003276</t>
  </si>
  <si>
    <t>OI0003277</t>
  </si>
  <si>
    <t>OI0003278</t>
  </si>
  <si>
    <t>O001947</t>
  </si>
  <si>
    <t>OI0003279</t>
  </si>
  <si>
    <t>O001948</t>
  </si>
  <si>
    <t>OI0003280</t>
  </si>
  <si>
    <t>OI0003281</t>
  </si>
  <si>
    <t>OI0003282</t>
  </si>
  <si>
    <t>OI0003283</t>
  </si>
  <si>
    <t>O001949</t>
  </si>
  <si>
    <t>OI0003284</t>
  </si>
  <si>
    <t>OI0003285</t>
  </si>
  <si>
    <t>OI0003286</t>
  </si>
  <si>
    <t>O001950</t>
  </si>
  <si>
    <t>OI0003287</t>
  </si>
  <si>
    <t>O001951</t>
  </si>
  <si>
    <t>OI0003288</t>
  </si>
  <si>
    <t>OI0003289</t>
  </si>
  <si>
    <t>O001952</t>
  </si>
  <si>
    <t>OI0003290</t>
  </si>
  <si>
    <t>OI0003291</t>
  </si>
  <si>
    <t>O001953</t>
  </si>
  <si>
    <t>OI0003292</t>
  </si>
  <si>
    <t>OI0003293</t>
  </si>
  <si>
    <t>OI0003294</t>
  </si>
  <si>
    <t>OI0003295</t>
  </si>
  <si>
    <t>O001954</t>
  </si>
  <si>
    <t>OI0003296</t>
  </si>
  <si>
    <t>O001955</t>
  </si>
  <si>
    <t>OI0003297</t>
  </si>
  <si>
    <t>O001956</t>
  </si>
  <si>
    <t>OI0003298</t>
  </si>
  <si>
    <t>O001957</t>
  </si>
  <si>
    <t>OI0003299</t>
  </si>
  <si>
    <t>OI0003300</t>
  </si>
  <si>
    <t>O001958</t>
  </si>
  <si>
    <t>OI0003301</t>
  </si>
  <si>
    <t>OI0003302</t>
  </si>
  <si>
    <t>O001959</t>
  </si>
  <si>
    <t>OI0003303</t>
  </si>
  <si>
    <t>O001960</t>
  </si>
  <si>
    <t>OI0003304</t>
  </si>
  <si>
    <t>O001961</t>
  </si>
  <si>
    <t>OI0003305</t>
  </si>
  <si>
    <t>OI0003306</t>
  </si>
  <si>
    <t>OI0003307</t>
  </si>
  <si>
    <t>O001962</t>
  </si>
  <si>
    <t>OI0003308</t>
  </si>
  <si>
    <t>O001963</t>
  </si>
  <si>
    <t>OI0003309</t>
  </si>
  <si>
    <t>O001964</t>
  </si>
  <si>
    <t>OI0003310</t>
  </si>
  <si>
    <t>O001965</t>
  </si>
  <si>
    <t>OI0003311</t>
  </si>
  <si>
    <t>O001966</t>
  </si>
  <si>
    <t>OI0003312</t>
  </si>
  <si>
    <t>O001967</t>
  </si>
  <si>
    <t>OI0003313</t>
  </si>
  <si>
    <t>O001968</t>
  </si>
  <si>
    <t>OI0003314</t>
  </si>
  <si>
    <t>O001969</t>
  </si>
  <si>
    <t>OI0003315</t>
  </si>
  <si>
    <t>O001970</t>
  </si>
  <si>
    <t>OI0003316</t>
  </si>
  <si>
    <t>OI0003317</t>
  </si>
  <si>
    <t>O001971</t>
  </si>
  <si>
    <t>OI0003318</t>
  </si>
  <si>
    <t>O001972</t>
  </si>
  <si>
    <t>OI0003319</t>
  </si>
  <si>
    <t>OI0003320</t>
  </si>
  <si>
    <t>OI0003321</t>
  </si>
  <si>
    <t>OI0003322</t>
  </si>
  <si>
    <t>O001973</t>
  </si>
  <si>
    <t>OI0003323</t>
  </si>
  <si>
    <t>OI0003324</t>
  </si>
  <si>
    <t>O001974</t>
  </si>
  <si>
    <t>OI0003325</t>
  </si>
  <si>
    <t>O001975</t>
  </si>
  <si>
    <t>OI0003326</t>
  </si>
  <si>
    <t>OI0003327</t>
  </si>
  <si>
    <t>O001976</t>
  </si>
  <si>
    <t>OI0003328</t>
  </si>
  <si>
    <t>OI0003329</t>
  </si>
  <si>
    <t>O001977</t>
  </si>
  <si>
    <t>OI0003330</t>
  </si>
  <si>
    <t>OI0003331</t>
  </si>
  <si>
    <t>OI0003332</t>
  </si>
  <si>
    <t>O001978</t>
  </si>
  <si>
    <t>OI0003333</t>
  </si>
  <si>
    <t>O001979</t>
  </si>
  <si>
    <t>OI0003334</t>
  </si>
  <si>
    <t>OI0003335</t>
  </si>
  <si>
    <t>O001980</t>
  </si>
  <si>
    <t>OI0003336</t>
  </si>
  <si>
    <t>OI0003337</t>
  </si>
  <si>
    <t>OI0003338</t>
  </si>
  <si>
    <t>O001981</t>
  </si>
  <si>
    <t>OI0003339</t>
  </si>
  <si>
    <t>OI0003340</t>
  </si>
  <si>
    <t>OI0003341</t>
  </si>
  <si>
    <t>O001982</t>
  </si>
  <si>
    <t>OI0003342</t>
  </si>
  <si>
    <t>O001983</t>
  </si>
  <si>
    <t>OI0003343</t>
  </si>
  <si>
    <t>OI0003344</t>
  </si>
  <si>
    <t>O001984</t>
  </si>
  <si>
    <t>OI0003345</t>
  </si>
  <si>
    <t>O001985</t>
  </si>
  <si>
    <t>OI0003346</t>
  </si>
  <si>
    <t>O001986</t>
  </si>
  <si>
    <t>OI0003347</t>
  </si>
  <si>
    <t>OI0003348</t>
  </si>
  <si>
    <t>OI0003349</t>
  </si>
  <si>
    <t>O001987</t>
  </si>
  <si>
    <t>OI0003350</t>
  </si>
  <si>
    <t>OI0003351</t>
  </si>
  <si>
    <t>O001988</t>
  </si>
  <si>
    <t>OI0003352</t>
  </si>
  <si>
    <t>O001989</t>
  </si>
  <si>
    <t>OI0003353</t>
  </si>
  <si>
    <t>OI0003354</t>
  </si>
  <si>
    <t>O001990</t>
  </si>
  <si>
    <t>OI0003355</t>
  </si>
  <si>
    <t>OI0003356</t>
  </si>
  <si>
    <t>OI0003357</t>
  </si>
  <si>
    <t>O001991</t>
  </si>
  <si>
    <t>OI0003358</t>
  </si>
  <si>
    <t>OI0003359</t>
  </si>
  <si>
    <t>O001992</t>
  </si>
  <si>
    <t>OI0003360</t>
  </si>
  <si>
    <t>OI0003361</t>
  </si>
  <si>
    <t>OI0003362</t>
  </si>
  <si>
    <t>O001993</t>
  </si>
  <si>
    <t>OI0003363</t>
  </si>
  <si>
    <t>O001994</t>
  </si>
  <si>
    <t>OI0003364</t>
  </si>
  <si>
    <t>O001995</t>
  </si>
  <si>
    <t>OI0003365</t>
  </si>
  <si>
    <t>O001996</t>
  </si>
  <si>
    <t>OI0003366</t>
  </si>
  <si>
    <t>O001997</t>
  </si>
  <si>
    <t>OI0003367</t>
  </si>
  <si>
    <t>O001998</t>
  </si>
  <si>
    <t>OI0003368</t>
  </si>
  <si>
    <t>OI0003369</t>
  </si>
  <si>
    <t>O001999</t>
  </si>
  <si>
    <t>OI0003370</t>
  </si>
  <si>
    <t>OI0003371</t>
  </si>
  <si>
    <t>O002000</t>
  </si>
  <si>
    <t>OI0003372</t>
  </si>
  <si>
    <t>O002001</t>
  </si>
  <si>
    <t>OI0003373</t>
  </si>
  <si>
    <t>OI0003374</t>
  </si>
  <si>
    <t>O002002</t>
  </si>
  <si>
    <t>OI0003375</t>
  </si>
  <si>
    <t>O002003</t>
  </si>
  <si>
    <t>OI0003376</t>
  </si>
  <si>
    <t>OI0003377</t>
  </si>
  <si>
    <t>OI0003378</t>
  </si>
  <si>
    <t>OI0003379</t>
  </si>
  <si>
    <t>O002004</t>
  </si>
  <si>
    <t>OI0003380</t>
  </si>
  <si>
    <t>O002005</t>
  </si>
  <si>
    <t>OI0003381</t>
  </si>
  <si>
    <t>O002006</t>
  </si>
  <si>
    <t>OI0003382</t>
  </si>
  <si>
    <t>O002007</t>
  </si>
  <si>
    <t>OI0003383</t>
  </si>
  <si>
    <t>O002008</t>
  </si>
  <si>
    <t>OI0003384</t>
  </si>
  <si>
    <t>O002009</t>
  </si>
  <si>
    <t>OI0003385</t>
  </si>
  <si>
    <t>OI0003386</t>
  </si>
  <si>
    <t>O002010</t>
  </si>
  <si>
    <t>OI0003387</t>
  </si>
  <si>
    <t>O002011</t>
  </si>
  <si>
    <t>OI0003388</t>
  </si>
  <si>
    <t>O002012</t>
  </si>
  <si>
    <t>OI0003389</t>
  </si>
  <si>
    <t>OI0003390</t>
  </si>
  <si>
    <t>O002013</t>
  </si>
  <si>
    <t>OI0003391</t>
  </si>
  <si>
    <t>OI0003392</t>
  </si>
  <si>
    <t>O002014</t>
  </si>
  <si>
    <t>OI0003393</t>
  </si>
  <si>
    <t>OI0003394</t>
  </si>
  <si>
    <t>O002015</t>
  </si>
  <si>
    <t>OI0003395</t>
  </si>
  <si>
    <t>O002016</t>
  </si>
  <si>
    <t>OI0003396</t>
  </si>
  <si>
    <t>OI0003397</t>
  </si>
  <si>
    <t>O002017</t>
  </si>
  <si>
    <t>OI0003398</t>
  </si>
  <si>
    <t>O002018</t>
  </si>
  <si>
    <t>OI0003399</t>
  </si>
  <si>
    <t>OI0003400</t>
  </si>
  <si>
    <t>OI0003401</t>
  </si>
  <si>
    <t>O002019</t>
  </si>
  <si>
    <t>OI0003402</t>
  </si>
  <si>
    <t>OI0003403</t>
  </si>
  <si>
    <t>O002020</t>
  </si>
  <si>
    <t>OI0003404</t>
  </si>
  <si>
    <t>O002021</t>
  </si>
  <si>
    <t>OI0003405</t>
  </si>
  <si>
    <t>OI0003406</t>
  </si>
  <si>
    <t>O002022</t>
  </si>
  <si>
    <t>OI0003407</t>
  </si>
  <si>
    <t>O002023</t>
  </si>
  <si>
    <t>OI0003408</t>
  </si>
  <si>
    <t>OI0003409</t>
  </si>
  <si>
    <t>O002024</t>
  </si>
  <si>
    <t>OI0003410</t>
  </si>
  <si>
    <t>OI0003411</t>
  </si>
  <si>
    <t>O002025</t>
  </si>
  <si>
    <t>OI0003412</t>
  </si>
  <si>
    <t>O002026</t>
  </si>
  <si>
    <t>OI0003413</t>
  </si>
  <si>
    <t>O002027</t>
  </si>
  <si>
    <t>OI0003414</t>
  </si>
  <si>
    <t>O002028</t>
  </si>
  <si>
    <t>OI0003415</t>
  </si>
  <si>
    <t>OI0003416</t>
  </si>
  <si>
    <t>O002029</t>
  </si>
  <si>
    <t>OI0003417</t>
  </si>
  <si>
    <t>O002030</t>
  </si>
  <si>
    <t>OI0003418</t>
  </si>
  <si>
    <t>O002031</t>
  </si>
  <si>
    <t>OI0003419</t>
  </si>
  <si>
    <t>O002032</t>
  </si>
  <si>
    <t>OI0003420</t>
  </si>
  <si>
    <t>O002033</t>
  </si>
  <si>
    <t>OI0003421</t>
  </si>
  <si>
    <t>O002034</t>
  </si>
  <si>
    <t>OI0003422</t>
  </si>
  <si>
    <t>O002035</t>
  </si>
  <si>
    <t>OI0003423</t>
  </si>
  <si>
    <t>O002036</t>
  </si>
  <si>
    <t>OI0003424</t>
  </si>
  <si>
    <t>OI0003425</t>
  </si>
  <si>
    <t>O002037</t>
  </si>
  <si>
    <t>OI0003426</t>
  </si>
  <si>
    <t>O002038</t>
  </si>
  <si>
    <t>OI0003427</t>
  </si>
  <si>
    <t>O002039</t>
  </si>
  <si>
    <t>OI0003428</t>
  </si>
  <si>
    <t>O002040</t>
  </si>
  <si>
    <t>OI0003429</t>
  </si>
  <si>
    <t>O002041</t>
  </si>
  <si>
    <t>OI0003430</t>
  </si>
  <si>
    <t>O002042</t>
  </si>
  <si>
    <t>OI0003431</t>
  </si>
  <si>
    <t>OI0003432</t>
  </si>
  <si>
    <t>O002043</t>
  </si>
  <si>
    <t>OI0003433</t>
  </si>
  <si>
    <t>OI0003434</t>
  </si>
  <si>
    <t>OI0003435</t>
  </si>
  <si>
    <t>O002044</t>
  </si>
  <si>
    <t>OI0003436</t>
  </si>
  <si>
    <t>O002045</t>
  </si>
  <si>
    <t>OI0003437</t>
  </si>
  <si>
    <t>O002046</t>
  </si>
  <si>
    <t>OI0003438</t>
  </si>
  <si>
    <t>OI0003439</t>
  </si>
  <si>
    <t>O002047</t>
  </si>
  <si>
    <t>OI0003440</t>
  </si>
  <si>
    <t>O002048</t>
  </si>
  <si>
    <t>OI0003441</t>
  </si>
  <si>
    <t>OI0003442</t>
  </si>
  <si>
    <t>OI0003443</t>
  </si>
  <si>
    <t>O002049</t>
  </si>
  <si>
    <t>OI0003444</t>
  </si>
  <si>
    <t>OI0003445</t>
  </si>
  <si>
    <t>OI0003446</t>
  </si>
  <si>
    <t>O002050</t>
  </si>
  <si>
    <t>OI0003447</t>
  </si>
  <si>
    <t>O002051</t>
  </si>
  <si>
    <t>OI0003448</t>
  </si>
  <si>
    <t>OI0003449</t>
  </si>
  <si>
    <t>O002052</t>
  </si>
  <si>
    <t>OI0003450</t>
  </si>
  <si>
    <t>OI0003451</t>
  </si>
  <si>
    <t>OI0003452</t>
  </si>
  <si>
    <t>O002053</t>
  </si>
  <si>
    <t>OI0003453</t>
  </si>
  <si>
    <t>OI0003454</t>
  </si>
  <si>
    <t>O002054</t>
  </si>
  <si>
    <t>OI0003455</t>
  </si>
  <si>
    <t>O002055</t>
  </si>
  <si>
    <t>OI0003456</t>
  </si>
  <si>
    <t>OI0003457</t>
  </si>
  <si>
    <t>O002056</t>
  </si>
  <si>
    <t>OI0003458</t>
  </si>
  <si>
    <t>OI0003459</t>
  </si>
  <si>
    <t>OI0003460</t>
  </si>
  <si>
    <t>OI0003461</t>
  </si>
  <si>
    <t>O002057</t>
  </si>
  <si>
    <t>OI0003462</t>
  </si>
  <si>
    <t>OI0003463</t>
  </si>
  <si>
    <t>O002058</t>
  </si>
  <si>
    <t>OI0003464</t>
  </si>
  <si>
    <t>OI0003465</t>
  </si>
  <si>
    <t>OI0003466</t>
  </si>
  <si>
    <t>OI0003467</t>
  </si>
  <si>
    <t>O002059</t>
  </si>
  <si>
    <t>OI0003468</t>
  </si>
  <si>
    <t>OI0003469</t>
  </si>
  <si>
    <t>OI0003470</t>
  </si>
  <si>
    <t>O002060</t>
  </si>
  <si>
    <t>OI0003471</t>
  </si>
  <si>
    <t>OI0003472</t>
  </si>
  <si>
    <t>OI0003473</t>
  </si>
  <si>
    <t>OI0003474</t>
  </si>
  <si>
    <t>O002061</t>
  </si>
  <si>
    <t>OI0003475</t>
  </si>
  <si>
    <t>OI0003476</t>
  </si>
  <si>
    <t>O002062</t>
  </si>
  <si>
    <t>OI0003477</t>
  </si>
  <si>
    <t>O002063</t>
  </si>
  <si>
    <t>OI0003478</t>
  </si>
  <si>
    <t>OI0003479</t>
  </si>
  <si>
    <t>O002064</t>
  </si>
  <si>
    <t>OI0003480</t>
  </si>
  <si>
    <t>O002065</t>
  </si>
  <si>
    <t>OI0003481</t>
  </si>
  <si>
    <t>OI0003482</t>
  </si>
  <si>
    <t>OI0003483</t>
  </si>
  <si>
    <t>O002066</t>
  </si>
  <si>
    <t>OI0003484</t>
  </si>
  <si>
    <t>O002067</t>
  </si>
  <si>
    <t>OI0003485</t>
  </si>
  <si>
    <t>O002068</t>
  </si>
  <si>
    <t>OI0003486</t>
  </si>
  <si>
    <t>O002069</t>
  </si>
  <si>
    <t>OI0003487</t>
  </si>
  <si>
    <t>O002070</t>
  </si>
  <si>
    <t>OI0003488</t>
  </si>
  <si>
    <t>O002071</t>
  </si>
  <si>
    <t>OI0003489</t>
  </si>
  <si>
    <t>OI0003490</t>
  </si>
  <si>
    <t>O002072</t>
  </si>
  <si>
    <t>OI0003491</t>
  </si>
  <si>
    <t>OI0003492</t>
  </si>
  <si>
    <t>OI0003493</t>
  </si>
  <si>
    <t>O002073</t>
  </si>
  <si>
    <t>OI0003494</t>
  </si>
  <si>
    <t>O002074</t>
  </si>
  <si>
    <t>OI0003495</t>
  </si>
  <si>
    <t>OI0003496</t>
  </si>
  <si>
    <t>O002075</t>
  </si>
  <si>
    <t>OI0003497</t>
  </si>
  <si>
    <t>O002076</t>
  </si>
  <si>
    <t>OI0003498</t>
  </si>
  <si>
    <t>O002077</t>
  </si>
  <si>
    <t>OI0003499</t>
  </si>
  <si>
    <t>OI0003500</t>
  </si>
  <si>
    <t>O002078</t>
  </si>
  <si>
    <t>OI0003501</t>
  </si>
  <si>
    <t>O002079</t>
  </si>
  <si>
    <t>OI0003502</t>
  </si>
  <si>
    <t>OI0003503</t>
  </si>
  <si>
    <t>O002080</t>
  </si>
  <si>
    <t>OI0003504</t>
  </si>
  <si>
    <t>OI0003505</t>
  </si>
  <si>
    <t>OI0003506</t>
  </si>
  <si>
    <t>O002081</t>
  </si>
  <si>
    <t>OI0003507</t>
  </si>
  <si>
    <t>OI0003508</t>
  </si>
  <si>
    <t>O002082</t>
  </si>
  <si>
    <t>OI0003509</t>
  </si>
  <si>
    <t>O002083</t>
  </si>
  <si>
    <t>OI0003510</t>
  </si>
  <si>
    <t>OI0003511</t>
  </si>
  <si>
    <t>OI0003512</t>
  </si>
  <si>
    <t>O002084</t>
  </si>
  <si>
    <t>OI0003513</t>
  </si>
  <si>
    <t>O002085</t>
  </si>
  <si>
    <t>OI0003514</t>
  </si>
  <si>
    <t>OI0003515</t>
  </si>
  <si>
    <t>O002086</t>
  </si>
  <si>
    <t>OI0003516</t>
  </si>
  <si>
    <t>OI0003517</t>
  </si>
  <si>
    <t>O002087</t>
  </si>
  <si>
    <t>OI0003518</t>
  </si>
  <si>
    <t>OI0003519</t>
  </si>
  <si>
    <t>O002088</t>
  </si>
  <si>
    <t>OI0003520</t>
  </si>
  <si>
    <t>OI0003521</t>
  </si>
  <si>
    <t>O002089</t>
  </si>
  <si>
    <t>OI0003522</t>
  </si>
  <si>
    <t>O002090</t>
  </si>
  <si>
    <t>OI0003523</t>
  </si>
  <si>
    <t>OI0003524</t>
  </si>
  <si>
    <t>OI0003525</t>
  </si>
  <si>
    <t>O002091</t>
  </si>
  <si>
    <t>OI0003526</t>
  </si>
  <si>
    <t>O002092</t>
  </si>
  <si>
    <t>OI0003527</t>
  </si>
  <si>
    <t>OI0003528</t>
  </si>
  <si>
    <t>OI0003529</t>
  </si>
  <si>
    <t>OI0003530</t>
  </si>
  <si>
    <t>O002093</t>
  </si>
  <si>
    <t>OI0003531</t>
  </si>
  <si>
    <t>O002094</t>
  </si>
  <si>
    <t>OI0003532</t>
  </si>
  <si>
    <t>OI0003533</t>
  </si>
  <si>
    <t>OI0003534</t>
  </si>
  <si>
    <t>OI0003535</t>
  </si>
  <si>
    <t>O002095</t>
  </si>
  <si>
    <t>OI0003536</t>
  </si>
  <si>
    <t>O002096</t>
  </si>
  <si>
    <t>OI0003537</t>
  </si>
  <si>
    <t>O002097</t>
  </si>
  <si>
    <t>OI0003538</t>
  </si>
  <si>
    <t>O002098</t>
  </si>
  <si>
    <t>OI0003539</t>
  </si>
  <si>
    <t>OI0003540</t>
  </si>
  <si>
    <t>OI0003541</t>
  </si>
  <si>
    <t>OI0003542</t>
  </si>
  <si>
    <t>O002099</t>
  </si>
  <si>
    <t>OI0003543</t>
  </si>
  <si>
    <t>O002100</t>
  </si>
  <si>
    <t>OI0003544</t>
  </si>
  <si>
    <t>O002101</t>
  </si>
  <si>
    <t>OI0003545</t>
  </si>
  <si>
    <t>O002102</t>
  </si>
  <si>
    <t>OI0003546</t>
  </si>
  <si>
    <t>OI0003547</t>
  </si>
  <si>
    <t>OI0003548</t>
  </si>
  <si>
    <t>O002103</t>
  </si>
  <si>
    <t>OI0003549</t>
  </si>
  <si>
    <t>O002104</t>
  </si>
  <si>
    <t>OI0003550</t>
  </si>
  <si>
    <t>O002105</t>
  </si>
  <si>
    <t>OI0003551</t>
  </si>
  <si>
    <t>O002106</t>
  </si>
  <si>
    <t>OI0003552</t>
  </si>
  <si>
    <t>O002107</t>
  </si>
  <si>
    <t>OI0003553</t>
  </si>
  <si>
    <t>O002108</t>
  </si>
  <si>
    <t>OI0003554</t>
  </si>
  <si>
    <t>O002109</t>
  </si>
  <si>
    <t>OI0003555</t>
  </si>
  <si>
    <t>O002110</t>
  </si>
  <si>
    <t>OI0003556</t>
  </si>
  <si>
    <t>O002111</t>
  </si>
  <si>
    <t>OI0003557</t>
  </si>
  <si>
    <t>OI0003558</t>
  </si>
  <si>
    <t>O002112</t>
  </si>
  <si>
    <t>OI0003559</t>
  </si>
  <si>
    <t>O002113</t>
  </si>
  <si>
    <t>OI0003560</t>
  </si>
  <si>
    <t>OI0003561</t>
  </si>
  <si>
    <t>OI0003562</t>
  </si>
  <si>
    <t>O002114</t>
  </si>
  <si>
    <t>OI0003563</t>
  </si>
  <si>
    <t>O002115</t>
  </si>
  <si>
    <t>OI0003564</t>
  </si>
  <si>
    <t>O002116</t>
  </si>
  <si>
    <t>OI0003565</t>
  </si>
  <si>
    <t>O002117</t>
  </si>
  <si>
    <t>OI0003566</t>
  </si>
  <si>
    <t>OI0003567</t>
  </si>
  <si>
    <t>OI0003568</t>
  </si>
  <si>
    <t>O002118</t>
  </si>
  <si>
    <t>OI0003569</t>
  </si>
  <si>
    <t>OI0003570</t>
  </si>
  <si>
    <t>OI0003571</t>
  </si>
  <si>
    <t>OI0003572</t>
  </si>
  <si>
    <t>O002119</t>
  </si>
  <si>
    <t>OI0003573</t>
  </si>
  <si>
    <t>OI0003574</t>
  </si>
  <si>
    <t>O002120</t>
  </si>
  <si>
    <t>OI0003575</t>
  </si>
  <si>
    <t>OI0003576</t>
  </si>
  <si>
    <t>O002121</t>
  </si>
  <si>
    <t>OI0003577</t>
  </si>
  <si>
    <t>O002122</t>
  </si>
  <si>
    <t>OI0003578</t>
  </si>
  <si>
    <t>OI0003579</t>
  </si>
  <si>
    <t>O002123</t>
  </si>
  <si>
    <t>OI0003580</t>
  </si>
  <si>
    <t>OI0003581</t>
  </si>
  <si>
    <t>OI0003582</t>
  </si>
  <si>
    <t>O002124</t>
  </si>
  <si>
    <t>OI0003583</t>
  </si>
  <si>
    <t>OI0003584</t>
  </si>
  <si>
    <t>OI0003585</t>
  </si>
  <si>
    <t>OI0003586</t>
  </si>
  <si>
    <t>O002125</t>
  </si>
  <si>
    <t>OI0003587</t>
  </si>
  <si>
    <t>O002126</t>
  </si>
  <si>
    <t>OI0003588</t>
  </si>
  <si>
    <t>O002127</t>
  </si>
  <si>
    <t>OI0003589</t>
  </si>
  <si>
    <t>OI0003590</t>
  </si>
  <si>
    <t>OI0003591</t>
  </si>
  <si>
    <t>O002128</t>
  </si>
  <si>
    <t>OI0003592</t>
  </si>
  <si>
    <t>O002129</t>
  </si>
  <si>
    <t>OI0003593</t>
  </si>
  <si>
    <t>OI0003594</t>
  </si>
  <si>
    <t>OI0003595</t>
  </si>
  <si>
    <t>O002130</t>
  </si>
  <si>
    <t>OI0003596</t>
  </si>
  <si>
    <t>OI0003597</t>
  </si>
  <si>
    <t>O002131</t>
  </si>
  <si>
    <t>OI0003598</t>
  </si>
  <si>
    <t>O002132</t>
  </si>
  <si>
    <t>OI0003599</t>
  </si>
  <si>
    <t>OI0003600</t>
  </si>
  <si>
    <t>O002133</t>
  </si>
  <si>
    <t>OI0003601</t>
  </si>
  <si>
    <t>O002134</t>
  </si>
  <si>
    <t>OI0003602</t>
  </si>
  <si>
    <t>O002135</t>
  </si>
  <si>
    <t>OI0003603</t>
  </si>
  <si>
    <t>O002136</t>
  </si>
  <si>
    <t>OI0003604</t>
  </si>
  <si>
    <t>O002137</t>
  </si>
  <si>
    <t>OI0003605</t>
  </si>
  <si>
    <t>O002138</t>
  </si>
  <si>
    <t>OI0003606</t>
  </si>
  <si>
    <t>OI0003607</t>
  </si>
  <si>
    <t>O002139</t>
  </si>
  <si>
    <t>OI0003608</t>
  </si>
  <si>
    <t>OI0003609</t>
  </si>
  <si>
    <t>O002140</t>
  </si>
  <si>
    <t>OI0003610</t>
  </si>
  <si>
    <t>O002141</t>
  </si>
  <si>
    <t>OI0003611</t>
  </si>
  <si>
    <t>O002142</t>
  </si>
  <si>
    <t>OI0003612</t>
  </si>
  <si>
    <t>O002143</t>
  </si>
  <si>
    <t>OI0003613</t>
  </si>
  <si>
    <t>OI0003614</t>
  </si>
  <si>
    <t>OI0003615</t>
  </si>
  <si>
    <t>O002144</t>
  </si>
  <si>
    <t>OI0003616</t>
  </si>
  <si>
    <t>OI0003617</t>
  </si>
  <si>
    <t>O002145</t>
  </si>
  <si>
    <t>OI0003618</t>
  </si>
  <si>
    <t>OI0003619</t>
  </si>
  <si>
    <t>O002146</t>
  </si>
  <si>
    <t>OI0003620</t>
  </si>
  <si>
    <t>OI0003621</t>
  </si>
  <si>
    <t>O002147</t>
  </si>
  <si>
    <t>OI0003622</t>
  </si>
  <si>
    <t>OI0003623</t>
  </si>
  <si>
    <t>OI0003624</t>
  </si>
  <si>
    <t>O002148</t>
  </si>
  <si>
    <t>OI0003625</t>
  </si>
  <si>
    <t>OI0003626</t>
  </si>
  <si>
    <t>O002149</t>
  </si>
  <si>
    <t>OI0003627</t>
  </si>
  <si>
    <t>OI0003628</t>
  </si>
  <si>
    <t>OI0003629</t>
  </si>
  <si>
    <t>OI0003630</t>
  </si>
  <si>
    <t>O002150</t>
  </si>
  <si>
    <t>OI0003631</t>
  </si>
  <si>
    <t>OI0003632</t>
  </si>
  <si>
    <t>OI0003633</t>
  </si>
  <si>
    <t>O002151</t>
  </si>
  <si>
    <t>OI0003634</t>
  </si>
  <si>
    <t>O002152</t>
  </si>
  <si>
    <t>OI0003635</t>
  </si>
  <si>
    <t>O002153</t>
  </si>
  <si>
    <t>OI0003636</t>
  </si>
  <si>
    <t>O002154</t>
  </si>
  <si>
    <t>OI0003637</t>
  </si>
  <si>
    <t>O002155</t>
  </si>
  <si>
    <t>OI0003638</t>
  </si>
  <si>
    <t>O002156</t>
  </si>
  <si>
    <t>OI0003639</t>
  </si>
  <si>
    <t>OI0003640</t>
  </si>
  <si>
    <t>O002157</t>
  </si>
  <si>
    <t>OI0003641</t>
  </si>
  <si>
    <t>OI0003642</t>
  </si>
  <si>
    <t>O002158</t>
  </si>
  <si>
    <t>OI0003643</t>
  </si>
  <si>
    <t>OI0003644</t>
  </si>
  <si>
    <t>O002159</t>
  </si>
  <si>
    <t>OI0003645</t>
  </si>
  <si>
    <t>O002160</t>
  </si>
  <si>
    <t>OI0003646</t>
  </si>
  <si>
    <t>O002161</t>
  </si>
  <si>
    <t>OI0003647</t>
  </si>
  <si>
    <t>OI0003648</t>
  </si>
  <si>
    <t>O002162</t>
  </si>
  <si>
    <t>OI0003649</t>
  </si>
  <si>
    <t>OI0003650</t>
  </si>
  <si>
    <t>O002163</t>
  </si>
  <si>
    <t>OI0003651</t>
  </si>
  <si>
    <t>O002164</t>
  </si>
  <si>
    <t>OI0003652</t>
  </si>
  <si>
    <t>O002165</t>
  </si>
  <si>
    <t>OI0003653</t>
  </si>
  <si>
    <t>O002166</t>
  </si>
  <si>
    <t>OI0003654</t>
  </si>
  <si>
    <t>O002167</t>
  </si>
  <si>
    <t>OI0003655</t>
  </si>
  <si>
    <t>O002168</t>
  </si>
  <si>
    <t>OI0003656</t>
  </si>
  <si>
    <t>O002169</t>
  </si>
  <si>
    <t>OI0003657</t>
  </si>
  <si>
    <t>O002170</t>
  </si>
  <si>
    <t>OI0003658</t>
  </si>
  <si>
    <t>OI0003659</t>
  </si>
  <si>
    <t>O002171</t>
  </si>
  <si>
    <t>OI0003660</t>
  </si>
  <si>
    <t>OI0003661</t>
  </si>
  <si>
    <t>O002172</t>
  </si>
  <si>
    <t>OI0003662</t>
  </si>
  <si>
    <t>OI0003663</t>
  </si>
  <si>
    <t>OI0003664</t>
  </si>
  <si>
    <t>OI0003665</t>
  </si>
  <si>
    <t>O002173</t>
  </si>
  <si>
    <t>OI0003666</t>
  </si>
  <si>
    <t>O002174</t>
  </si>
  <si>
    <t>OI0003667</t>
  </si>
  <si>
    <t>O002175</t>
  </si>
  <si>
    <t>OI0003668</t>
  </si>
  <si>
    <t>O002176</t>
  </si>
  <si>
    <t>OI0003669</t>
  </si>
  <si>
    <t>O002177</t>
  </si>
  <si>
    <t>OI0003670</t>
  </si>
  <si>
    <t>OI0003671</t>
  </si>
  <si>
    <t>OI0003672</t>
  </si>
  <si>
    <t>OI0003673</t>
  </si>
  <si>
    <t>O002178</t>
  </si>
  <si>
    <t>OI0003674</t>
  </si>
  <si>
    <t>O002179</t>
  </si>
  <si>
    <t>OI0003675</t>
  </si>
  <si>
    <t>OI0003676</t>
  </si>
  <si>
    <t>O002180</t>
  </si>
  <si>
    <t>OI0003677</t>
  </si>
  <si>
    <t>O002181</t>
  </si>
  <si>
    <t>OI0003678</t>
  </si>
  <si>
    <t>OI0003679</t>
  </si>
  <si>
    <t>O002182</t>
  </si>
  <si>
    <t>OI0003680</t>
  </si>
  <si>
    <t>O002183</t>
  </si>
  <si>
    <t>OI0003681</t>
  </si>
  <si>
    <t>O002184</t>
  </si>
  <si>
    <t>OI0003682</t>
  </si>
  <si>
    <t>OI0003683</t>
  </si>
  <si>
    <t>O002185</t>
  </si>
  <si>
    <t>OI0003684</t>
  </si>
  <si>
    <t>OI0003685</t>
  </si>
  <si>
    <t>O002186</t>
  </si>
  <si>
    <t>OI0003686</t>
  </si>
  <si>
    <t>OI0003687</t>
  </si>
  <si>
    <t>O002187</t>
  </si>
  <si>
    <t>OI0003688</t>
  </si>
  <si>
    <t>O002188</t>
  </si>
  <si>
    <t>OI0003689</t>
  </si>
  <si>
    <t>OI0003690</t>
  </si>
  <si>
    <t>OI0003691</t>
  </si>
  <si>
    <t>O002189</t>
  </si>
  <si>
    <t>OI0003692</t>
  </si>
  <si>
    <t>OI0003693</t>
  </si>
  <si>
    <t>OI0003694</t>
  </si>
  <si>
    <t>O002190</t>
  </si>
  <si>
    <t>OI0003695</t>
  </si>
  <si>
    <t>O002191</t>
  </si>
  <si>
    <t>OI0003696</t>
  </si>
  <si>
    <t>O002192</t>
  </si>
  <si>
    <t>OI0003697</t>
  </si>
  <si>
    <t>OI0003698</t>
  </si>
  <si>
    <t>O002193</t>
  </si>
  <si>
    <t>OI0003699</t>
  </si>
  <si>
    <t>OI0003700</t>
  </si>
  <si>
    <t>OI0003701</t>
  </si>
  <si>
    <t>O002194</t>
  </si>
  <si>
    <t>OI0003702</t>
  </si>
  <si>
    <t>O002195</t>
  </si>
  <si>
    <t>OI0003703</t>
  </si>
  <si>
    <t>O002196</t>
  </si>
  <si>
    <t>OI0003704</t>
  </si>
  <si>
    <t>O002197</t>
  </si>
  <si>
    <t>OI0003705</t>
  </si>
  <si>
    <t>O002198</t>
  </si>
  <si>
    <t>OI0003706</t>
  </si>
  <si>
    <t>OI0003707</t>
  </si>
  <si>
    <t>O002199</t>
  </si>
  <si>
    <t>OI0003708</t>
  </si>
  <si>
    <t>OI0003709</t>
  </si>
  <si>
    <t>O002200</t>
  </si>
  <si>
    <t>OI0003710</t>
  </si>
  <si>
    <t>O002201</t>
  </si>
  <si>
    <t>OI0003711</t>
  </si>
  <si>
    <t>OI0003712</t>
  </si>
  <si>
    <t>O002202</t>
  </si>
  <si>
    <t>OI0003713</t>
  </si>
  <si>
    <t>O002203</t>
  </si>
  <si>
    <t>OI0003714</t>
  </si>
  <si>
    <t>O002204</t>
  </si>
  <si>
    <t>OI0003715</t>
  </si>
  <si>
    <t>OI0003716</t>
  </si>
  <si>
    <t>O002205</t>
  </si>
  <si>
    <t>OI0003717</t>
  </si>
  <si>
    <t>OI0003718</t>
  </si>
  <si>
    <t>OI0003719</t>
  </si>
  <si>
    <t>O002206</t>
  </si>
  <si>
    <t>OI0003720</t>
  </si>
  <si>
    <t>OI0003721</t>
  </si>
  <si>
    <t>O002207</t>
  </si>
  <si>
    <t>OI0003722</t>
  </si>
  <si>
    <t>O002208</t>
  </si>
  <si>
    <t>OI0003723</t>
  </si>
  <si>
    <t>OI0003724</t>
  </si>
  <si>
    <t>OI0003725</t>
  </si>
  <si>
    <t>OI0003726</t>
  </si>
  <si>
    <t>O002209</t>
  </si>
  <si>
    <t>OI0003727</t>
  </si>
  <si>
    <t>OI0003728</t>
  </si>
  <si>
    <t>O002210</t>
  </si>
  <si>
    <t>OI0003729</t>
  </si>
  <si>
    <t>O002211</t>
  </si>
  <si>
    <t>OI0003730</t>
  </si>
  <si>
    <t>OI0003731</t>
  </si>
  <si>
    <t>O002212</t>
  </si>
  <si>
    <t>OI0003732</t>
  </si>
  <si>
    <t>OI0003733</t>
  </si>
  <si>
    <t>O002213</t>
  </si>
  <si>
    <t>OI0003734</t>
  </si>
  <si>
    <t>O002214</t>
  </si>
  <si>
    <t>OI0003735</t>
  </si>
  <si>
    <t>O002215</t>
  </si>
  <si>
    <t>OI0003736</t>
  </si>
  <si>
    <t>OI0003737</t>
  </si>
  <si>
    <t>O002216</t>
  </si>
  <si>
    <t>OI0003738</t>
  </si>
  <si>
    <t>O002217</t>
  </si>
  <si>
    <t>OI0003739</t>
  </si>
  <si>
    <t>OI0003740</t>
  </si>
  <si>
    <t>OI0003741</t>
  </si>
  <si>
    <t>O002218</t>
  </si>
  <si>
    <t>OI0003742</t>
  </si>
  <si>
    <t>O002219</t>
  </si>
  <si>
    <t>OI0003743</t>
  </si>
  <si>
    <t>OI0003744</t>
  </si>
  <si>
    <t>O002220</t>
  </si>
  <si>
    <t>OI0003745</t>
  </si>
  <si>
    <t>O002221</t>
  </si>
  <si>
    <t>OI0003746</t>
  </si>
  <si>
    <t>OI0003747</t>
  </si>
  <si>
    <t>OI0003748</t>
  </si>
  <si>
    <t>O002222</t>
  </si>
  <si>
    <t>OI0003749</t>
  </si>
  <si>
    <t>O002223</t>
  </si>
  <si>
    <t>OI0003750</t>
  </si>
  <si>
    <t>OI0003751</t>
  </si>
  <si>
    <t>O002224</t>
  </si>
  <si>
    <t>OI0003752</t>
  </si>
  <si>
    <t>O002225</t>
  </si>
  <si>
    <t>OI0003753</t>
  </si>
  <si>
    <t>OI0003754</t>
  </si>
  <si>
    <t>OI0003755</t>
  </si>
  <si>
    <t>OI0003756</t>
  </si>
  <si>
    <t>O002226</t>
  </si>
  <si>
    <t>OI0003757</t>
  </si>
  <si>
    <t>O002227</t>
  </si>
  <si>
    <t>OI0003758</t>
  </si>
  <si>
    <t>OI0003759</t>
  </si>
  <si>
    <t>O002228</t>
  </si>
  <si>
    <t>OI0003760</t>
  </si>
  <si>
    <t>OI0003761</t>
  </si>
  <si>
    <t>O002229</t>
  </si>
  <si>
    <t>OI0003762</t>
  </si>
  <si>
    <t>OI0003763</t>
  </si>
  <si>
    <t>O002230</t>
  </si>
  <si>
    <t>OI0003764</t>
  </si>
  <si>
    <t>OI0003765</t>
  </si>
  <si>
    <t>OI0003766</t>
  </si>
  <si>
    <t>OI0003767</t>
  </si>
  <si>
    <t>O002231</t>
  </si>
  <si>
    <t>OI0003768</t>
  </si>
  <si>
    <t>OI0003769</t>
  </si>
  <si>
    <t>O002232</t>
  </si>
  <si>
    <t>OI0003770</t>
  </si>
  <si>
    <t>OI0003771</t>
  </si>
  <si>
    <t>O002233</t>
  </si>
  <si>
    <t>OI0003772</t>
  </si>
  <si>
    <t>OI0003773</t>
  </si>
  <si>
    <t>O002234</t>
  </si>
  <si>
    <t>OI0003774</t>
  </si>
  <si>
    <t>OI0003775</t>
  </si>
  <si>
    <t>OI0003776</t>
  </si>
  <si>
    <t>OI0003777</t>
  </si>
  <si>
    <t>O002235</t>
  </si>
  <si>
    <t>OI0003778</t>
  </si>
  <si>
    <t>OI0003779</t>
  </si>
  <si>
    <t>O002236</t>
  </si>
  <si>
    <t>OI0003780</t>
  </si>
  <si>
    <t>OI0003781</t>
  </si>
  <si>
    <t>OI0003782</t>
  </si>
  <si>
    <t>OI0003783</t>
  </si>
  <si>
    <t>O002237</t>
  </si>
  <si>
    <t>OI0003784</t>
  </si>
  <si>
    <t>O002238</t>
  </si>
  <si>
    <t>OI0003785</t>
  </si>
  <si>
    <t>O002239</t>
  </si>
  <si>
    <t>OI0003786</t>
  </si>
  <si>
    <t>O002240</t>
  </si>
  <si>
    <t>OI0003787</t>
  </si>
  <si>
    <t>O002241</t>
  </si>
  <si>
    <t>OI0003788</t>
  </si>
  <si>
    <t>OI0003789</t>
  </si>
  <si>
    <t>OI0003790</t>
  </si>
  <si>
    <t>O002242</t>
  </si>
  <si>
    <t>OI0003791</t>
  </si>
  <si>
    <t>OI0003792</t>
  </si>
  <si>
    <t>OI0003793</t>
  </si>
  <si>
    <t>OI0003794</t>
  </si>
  <si>
    <t>O002243</t>
  </si>
  <si>
    <t>OI0003795</t>
  </si>
  <si>
    <t>OI0003796</t>
  </si>
  <si>
    <t>O002244</t>
  </si>
  <si>
    <t>OI0003797</t>
  </si>
  <si>
    <t>O002245</t>
  </si>
  <si>
    <t>OI0003798</t>
  </si>
  <si>
    <t>O002246</t>
  </si>
  <si>
    <t>OI0003799</t>
  </si>
  <si>
    <t>O002247</t>
  </si>
  <si>
    <t>OI0003800</t>
  </si>
  <si>
    <t>O002248</t>
  </si>
  <si>
    <t>OI0003801</t>
  </si>
  <si>
    <t>O002249</t>
  </si>
  <si>
    <t>OI0003802</t>
  </si>
  <si>
    <t>OI0003803</t>
  </si>
  <si>
    <t>OI0003804</t>
  </si>
  <si>
    <t>OI0003805</t>
  </si>
  <si>
    <t>O002250</t>
  </si>
  <si>
    <t>OI0003806</t>
  </si>
  <si>
    <t>OI0003807</t>
  </si>
  <si>
    <t>OI0003808</t>
  </si>
  <si>
    <t>O002251</t>
  </si>
  <si>
    <t>OI0003809</t>
  </si>
  <si>
    <t>OI0003810</t>
  </si>
  <si>
    <t>O002252</t>
  </si>
  <si>
    <t>OI0003811</t>
  </si>
  <si>
    <t>O002253</t>
  </si>
  <si>
    <t>OI0003812</t>
  </si>
  <si>
    <t>O002254</t>
  </si>
  <si>
    <t>OI0003813</t>
  </si>
  <si>
    <t>O002255</t>
  </si>
  <si>
    <t>OI0003814</t>
  </si>
  <si>
    <t>OI0003815</t>
  </si>
  <si>
    <t>OI0003816</t>
  </si>
  <si>
    <t>OI0003817</t>
  </si>
  <si>
    <t>O002256</t>
  </si>
  <si>
    <t>OI0003818</t>
  </si>
  <si>
    <t>OI0003819</t>
  </si>
  <si>
    <t>O002257</t>
  </si>
  <si>
    <t>OI0003820</t>
  </si>
  <si>
    <t>O002258</t>
  </si>
  <si>
    <t>OI0003821</t>
  </si>
  <si>
    <t>O002259</t>
  </si>
  <si>
    <t>OI0003822</t>
  </si>
  <si>
    <t>O002260</t>
  </si>
  <si>
    <t>OI0003823</t>
  </si>
  <si>
    <t>OI0003824</t>
  </si>
  <si>
    <t>O002261</t>
  </si>
  <si>
    <t>OI0003825</t>
  </si>
  <si>
    <t>O002262</t>
  </si>
  <si>
    <t>OI0003826</t>
  </si>
  <si>
    <t>OI0003827</t>
  </si>
  <si>
    <t>O002263</t>
  </si>
  <si>
    <t>OI0003828</t>
  </si>
  <si>
    <t>O002264</t>
  </si>
  <si>
    <t>OI0003829</t>
  </si>
  <si>
    <t>O002265</t>
  </si>
  <si>
    <t>OI0003830</t>
  </si>
  <si>
    <t>O002266</t>
  </si>
  <si>
    <t>OI0003831</t>
  </si>
  <si>
    <t>O002267</t>
  </si>
  <si>
    <t>OI0003832</t>
  </si>
  <si>
    <t>O002268</t>
  </si>
  <si>
    <t>OI0003833</t>
  </si>
  <si>
    <t>O002269</t>
  </si>
  <si>
    <t>OI0003834</t>
  </si>
  <si>
    <t>O002270</t>
  </si>
  <si>
    <t>OI0003835</t>
  </si>
  <si>
    <t>OI0003836</t>
  </si>
  <si>
    <t>OI0003837</t>
  </si>
  <si>
    <t>O002271</t>
  </si>
  <si>
    <t>OI0003838</t>
  </si>
  <si>
    <t>OI0003839</t>
  </si>
  <si>
    <t>OI0003840</t>
  </si>
  <si>
    <t>O002272</t>
  </si>
  <si>
    <t>OI0003841</t>
  </si>
  <si>
    <t>O002273</t>
  </si>
  <si>
    <t>OI0003842</t>
  </si>
  <si>
    <t>OI0003843</t>
  </si>
  <si>
    <t>OI0003844</t>
  </si>
  <si>
    <t>OI0003845</t>
  </si>
  <si>
    <t>O002274</t>
  </si>
  <si>
    <t>OI0003846</t>
  </si>
  <si>
    <t>O002275</t>
  </si>
  <si>
    <t>OI0003847</t>
  </si>
  <si>
    <t>O002276</t>
  </si>
  <si>
    <t>OI0003848</t>
  </si>
  <si>
    <t>O002277</t>
  </si>
  <si>
    <t>OI0003849</t>
  </si>
  <si>
    <t>O002278</t>
  </si>
  <si>
    <t>OI0003850</t>
  </si>
  <si>
    <t>OI0003851</t>
  </si>
  <si>
    <t>O002279</t>
  </si>
  <si>
    <t>OI0003852</t>
  </si>
  <si>
    <t>O002280</t>
  </si>
  <si>
    <t>OI0003853</t>
  </si>
  <si>
    <t>OI0003854</t>
  </si>
  <si>
    <t>O002281</t>
  </si>
  <si>
    <t>OI0003855</t>
  </si>
  <si>
    <t>O002282</t>
  </si>
  <si>
    <t>OI0003856</t>
  </si>
  <si>
    <t>O002283</t>
  </si>
  <si>
    <t>OI0003857</t>
  </si>
  <si>
    <t>O002284</t>
  </si>
  <si>
    <t>OI0003858</t>
  </si>
  <si>
    <t>O002285</t>
  </si>
  <si>
    <t>OI0003859</t>
  </si>
  <si>
    <t>OI0003860</t>
  </si>
  <si>
    <t>OI0003861</t>
  </si>
  <si>
    <t>OI0003862</t>
  </si>
  <si>
    <t>O002286</t>
  </si>
  <si>
    <t>OI0003863</t>
  </si>
  <si>
    <t>O002287</t>
  </si>
  <si>
    <t>OI0003864</t>
  </si>
  <si>
    <t>OI0003865</t>
  </si>
  <si>
    <t>O002288</t>
  </si>
  <si>
    <t>OI0003866</t>
  </si>
  <si>
    <t>OI0003867</t>
  </si>
  <si>
    <t>O002289</t>
  </si>
  <si>
    <t>OI0003868</t>
  </si>
  <si>
    <t>OI0003869</t>
  </si>
  <si>
    <t>O002290</t>
  </si>
  <si>
    <t>OI0003870</t>
  </si>
  <si>
    <t>O002291</t>
  </si>
  <si>
    <t>OI0003871</t>
  </si>
  <si>
    <t>OI0003872</t>
  </si>
  <si>
    <t>OI0003873</t>
  </si>
  <si>
    <t>O002292</t>
  </si>
  <si>
    <t>OI0003874</t>
  </si>
  <si>
    <t>OI0003875</t>
  </si>
  <si>
    <t>O002293</t>
  </si>
  <si>
    <t>OI0003876</t>
  </si>
  <si>
    <t>OI0003877</t>
  </si>
  <si>
    <t>OI0003878</t>
  </si>
  <si>
    <t>O002294</t>
  </si>
  <si>
    <t>OI0003879</t>
  </si>
  <si>
    <t>O002295</t>
  </si>
  <si>
    <t>OI0003880</t>
  </si>
  <si>
    <t>O002296</t>
  </si>
  <si>
    <t>OI0003881</t>
  </si>
  <si>
    <t>OI0003882</t>
  </si>
  <si>
    <t>O002297</t>
  </si>
  <si>
    <t>OI0003883</t>
  </si>
  <si>
    <t>OI0003884</t>
  </si>
  <si>
    <t>O002298</t>
  </si>
  <si>
    <t>OI0003885</t>
  </si>
  <si>
    <t>OI0003886</t>
  </si>
  <si>
    <t>OI0003887</t>
  </si>
  <si>
    <t>O002299</t>
  </si>
  <si>
    <t>OI0003888</t>
  </si>
  <si>
    <t>O002300</t>
  </si>
  <si>
    <t>OI0003889</t>
  </si>
  <si>
    <t>OI0003890</t>
  </si>
  <si>
    <t>OI0003891</t>
  </si>
  <si>
    <t>O002301</t>
  </si>
  <si>
    <t>OI0003892</t>
  </si>
  <si>
    <t>O002302</t>
  </si>
  <si>
    <t>OI0003893</t>
  </si>
  <si>
    <t>OI0003894</t>
  </si>
  <si>
    <t>OI0003895</t>
  </si>
  <si>
    <t>O002303</t>
  </si>
  <si>
    <t>OI0003896</t>
  </si>
  <si>
    <t>OI0003897</t>
  </si>
  <si>
    <t>O002304</t>
  </si>
  <si>
    <t>OI0003898</t>
  </si>
  <si>
    <t>O002305</t>
  </si>
  <si>
    <t>OI0003899</t>
  </si>
  <si>
    <t>OI0003900</t>
  </si>
  <si>
    <t>OI0003901</t>
  </si>
  <si>
    <t>O002306</t>
  </si>
  <si>
    <t>OI0003902</t>
  </si>
  <si>
    <t>OI0003903</t>
  </si>
  <si>
    <t>O002307</t>
  </si>
  <si>
    <t>OI0003904</t>
  </si>
  <si>
    <t>O002308</t>
  </si>
  <si>
    <t>OI0003905</t>
  </si>
  <si>
    <t>OI0003906</t>
  </si>
  <si>
    <t>O002309</t>
  </si>
  <si>
    <t>OI0003907</t>
  </si>
  <si>
    <t>OI0003908</t>
  </si>
  <si>
    <t>OI0003909</t>
  </si>
  <si>
    <t>O002310</t>
  </si>
  <si>
    <t>OI0003910</t>
  </si>
  <si>
    <t>OI0003911</t>
  </si>
  <si>
    <t>OI0003912</t>
  </si>
  <si>
    <t>O002311</t>
  </si>
  <si>
    <t>OI0003913</t>
  </si>
  <si>
    <t>O002312</t>
  </si>
  <si>
    <t>OI0003914</t>
  </si>
  <si>
    <t>O002313</t>
  </si>
  <si>
    <t>OI0003915</t>
  </si>
  <si>
    <t>O002314</t>
  </si>
  <si>
    <t>OI0003916</t>
  </si>
  <si>
    <t>OI0003917</t>
  </si>
  <si>
    <t>O002315</t>
  </si>
  <si>
    <t>OI0003918</t>
  </si>
  <si>
    <t>O002316</t>
  </si>
  <si>
    <t>OI0003919</t>
  </si>
  <si>
    <t>OI0003920</t>
  </si>
  <si>
    <t>O002317</t>
  </si>
  <si>
    <t>OI0003921</t>
  </si>
  <si>
    <t>O002318</t>
  </si>
  <si>
    <t>OI0003922</t>
  </si>
  <si>
    <t>O002319</t>
  </si>
  <si>
    <t>OI0003923</t>
  </si>
  <si>
    <t>OI0003924</t>
  </si>
  <si>
    <t>OI0003925</t>
  </si>
  <si>
    <t>O002320</t>
  </si>
  <si>
    <t>OI0003926</t>
  </si>
  <si>
    <t>O002321</t>
  </si>
  <si>
    <t>OI0003927</t>
  </si>
  <si>
    <t>O002322</t>
  </si>
  <si>
    <t>OI0003928</t>
  </si>
  <si>
    <t>O002323</t>
  </si>
  <si>
    <t>OI0003929</t>
  </si>
  <si>
    <t>O002324</t>
  </si>
  <si>
    <t>OI0003930</t>
  </si>
  <si>
    <t>O002325</t>
  </si>
  <si>
    <t>OI0003931</t>
  </si>
  <si>
    <t>OI0003932</t>
  </si>
  <si>
    <t>O002326</t>
  </si>
  <si>
    <t>OI0003933</t>
  </si>
  <si>
    <t>O002327</t>
  </si>
  <si>
    <t>OI0003934</t>
  </si>
  <si>
    <t>O002328</t>
  </si>
  <si>
    <t>OI0003935</t>
  </si>
  <si>
    <t>O002329</t>
  </si>
  <si>
    <t>OI0003936</t>
  </si>
  <si>
    <t>OI0003937</t>
  </si>
  <si>
    <t>O002330</t>
  </si>
  <si>
    <t>OI0003938</t>
  </si>
  <si>
    <t>O002331</t>
  </si>
  <si>
    <t>OI0003939</t>
  </si>
  <si>
    <t>OI0003940</t>
  </si>
  <si>
    <t>OI0003941</t>
  </si>
  <si>
    <t>O002332</t>
  </si>
  <si>
    <t>OI0003942</t>
  </si>
  <si>
    <t>OI0003943</t>
  </si>
  <si>
    <t>OI0003944</t>
  </si>
  <si>
    <t>O002333</t>
  </si>
  <si>
    <t>OI0003945</t>
  </si>
  <si>
    <t>O002334</t>
  </si>
  <si>
    <t>OI0003946</t>
  </si>
  <si>
    <t>O002335</t>
  </si>
  <si>
    <t>OI0003947</t>
  </si>
  <si>
    <t>O002336</t>
  </si>
  <si>
    <t>OI0003948</t>
  </si>
  <si>
    <t>OI0003949</t>
  </si>
  <si>
    <t>O002337</t>
  </si>
  <si>
    <t>OI0003950</t>
  </si>
  <si>
    <t>O002338</t>
  </si>
  <si>
    <t>OI0003951</t>
  </si>
  <si>
    <t>O002339</t>
  </si>
  <si>
    <t>OI0003952</t>
  </si>
  <si>
    <t>O002340</t>
  </si>
  <si>
    <t>OI0003953</t>
  </si>
  <si>
    <t>OI0003954</t>
  </si>
  <si>
    <t>O002341</t>
  </si>
  <si>
    <t>OI0003955</t>
  </si>
  <si>
    <t>OI0003956</t>
  </si>
  <si>
    <t>O002342</t>
  </si>
  <si>
    <t>OI0003957</t>
  </si>
  <si>
    <t>OI0003958</t>
  </si>
  <si>
    <t>OI0003959</t>
  </si>
  <si>
    <t>O002343</t>
  </si>
  <si>
    <t>OI0003960</t>
  </si>
  <si>
    <t>O002344</t>
  </si>
  <si>
    <t>OI0003961</t>
  </si>
  <si>
    <t>O002345</t>
  </si>
  <si>
    <t>OI0003962</t>
  </si>
  <si>
    <t>OI0003963</t>
  </si>
  <si>
    <t>O002346</t>
  </si>
  <si>
    <t>OI0003964</t>
  </si>
  <si>
    <t>O002347</t>
  </si>
  <si>
    <t>OI0003965</t>
  </si>
  <si>
    <t>OI0003966</t>
  </si>
  <si>
    <t>O002348</t>
  </si>
  <si>
    <t>OI0003967</t>
  </si>
  <si>
    <t>OI0003968</t>
  </si>
  <si>
    <t>O002349</t>
  </si>
  <si>
    <t>OI0003969</t>
  </si>
  <si>
    <t>OI0003970</t>
  </si>
  <si>
    <t>O002350</t>
  </si>
  <si>
    <t>OI0003971</t>
  </si>
  <si>
    <t>O002351</t>
  </si>
  <si>
    <t>OI0003972</t>
  </si>
  <si>
    <t>O002352</t>
  </si>
  <si>
    <t>OI0003973</t>
  </si>
  <si>
    <t>OI0003974</t>
  </si>
  <si>
    <t>O002353</t>
  </si>
  <si>
    <t>OI0003975</t>
  </si>
  <si>
    <t>O002354</t>
  </si>
  <si>
    <t>OI0003976</t>
  </si>
  <si>
    <t>OI0003977</t>
  </si>
  <si>
    <t>OI0003978</t>
  </si>
  <si>
    <t>O002355</t>
  </si>
  <si>
    <t>OI0003979</t>
  </si>
  <si>
    <t>O002356</t>
  </si>
  <si>
    <t>OI0003980</t>
  </si>
  <si>
    <t>O002357</t>
  </si>
  <si>
    <t>OI0003981</t>
  </si>
  <si>
    <t>OI0003982</t>
  </si>
  <si>
    <t>O002358</t>
  </si>
  <si>
    <t>OI0003983</t>
  </si>
  <si>
    <t>O002359</t>
  </si>
  <si>
    <t>OI0003984</t>
  </si>
  <si>
    <t>OI0003985</t>
  </si>
  <si>
    <t>O002360</t>
  </si>
  <si>
    <t>OI0003986</t>
  </si>
  <si>
    <t>OI0003987</t>
  </si>
  <si>
    <t>O002361</t>
  </si>
  <si>
    <t>OI0003988</t>
  </si>
  <si>
    <t>OI0003989</t>
  </si>
  <si>
    <t>OI0003990</t>
  </si>
  <si>
    <t>OI0003991</t>
  </si>
  <si>
    <t>O002362</t>
  </si>
  <si>
    <t>OI0003992</t>
  </si>
  <si>
    <t>O002363</t>
  </si>
  <si>
    <t>OI0003993</t>
  </si>
  <si>
    <t>O002364</t>
  </si>
  <si>
    <t>OI0003994</t>
  </si>
  <si>
    <t>OI0003995</t>
  </si>
  <si>
    <t>O002365</t>
  </si>
  <si>
    <t>OI0003996</t>
  </si>
  <si>
    <t>O002366</t>
  </si>
  <si>
    <t>OI0003997</t>
  </si>
  <si>
    <t>OI0003998</t>
  </si>
  <si>
    <t>O002367</t>
  </si>
  <si>
    <t>OI0003999</t>
  </si>
  <si>
    <t>O002368</t>
  </si>
  <si>
    <t>OI0004000</t>
  </si>
  <si>
    <t>OI0004001</t>
  </si>
  <si>
    <t>O002369</t>
  </si>
  <si>
    <t>OI0004002</t>
  </si>
  <si>
    <t>O002370</t>
  </si>
  <si>
    <t>OI0004003</t>
  </si>
  <si>
    <t>O002371</t>
  </si>
  <si>
    <t>OI0004004</t>
  </si>
  <si>
    <t>O002372</t>
  </si>
  <si>
    <t>OI0004005</t>
  </si>
  <si>
    <t>O002373</t>
  </si>
  <si>
    <t>OI0004006</t>
  </si>
  <si>
    <t>O002374</t>
  </si>
  <si>
    <t>OI0004007</t>
  </si>
  <si>
    <t>OI0004008</t>
  </si>
  <si>
    <t>OI0004009</t>
  </si>
  <si>
    <t>OI0004010</t>
  </si>
  <si>
    <t>O002375</t>
  </si>
  <si>
    <t>OI0004011</t>
  </si>
  <si>
    <t>O002376</t>
  </si>
  <si>
    <t>OI0004012</t>
  </si>
  <si>
    <t>OI0004013</t>
  </si>
  <si>
    <t>O002377</t>
  </si>
  <si>
    <t>OI0004014</t>
  </si>
  <si>
    <t>OI0004015</t>
  </si>
  <si>
    <t>O002378</t>
  </si>
  <si>
    <t>OI0004016</t>
  </si>
  <si>
    <t>OI0004017</t>
  </si>
  <si>
    <t>OI0004018</t>
  </si>
  <si>
    <t>O002379</t>
  </si>
  <si>
    <t>OI0004019</t>
  </si>
  <si>
    <t>O002380</t>
  </si>
  <si>
    <t>OI0004020</t>
  </si>
  <si>
    <t>OI0004021</t>
  </si>
  <si>
    <t>O002381</t>
  </si>
  <si>
    <t>OI0004022</t>
  </si>
  <si>
    <t>O002382</t>
  </si>
  <si>
    <t>OI0004023</t>
  </si>
  <si>
    <t>O002383</t>
  </si>
  <si>
    <t>OI0004024</t>
  </si>
  <si>
    <t>O002384</t>
  </si>
  <si>
    <t>OI0004025</t>
  </si>
  <si>
    <t>OI0004026</t>
  </si>
  <si>
    <t>OI0004027</t>
  </si>
  <si>
    <t>O002385</t>
  </si>
  <si>
    <t>OI0004028</t>
  </si>
  <si>
    <t>O002386</t>
  </si>
  <si>
    <t>OI0004029</t>
  </si>
  <si>
    <t>OI0004030</t>
  </si>
  <si>
    <t>O002387</t>
  </si>
  <si>
    <t>OI0004031</t>
  </si>
  <si>
    <t>OI0004032</t>
  </si>
  <si>
    <t>O002388</t>
  </si>
  <si>
    <t>OI0004033</t>
  </si>
  <si>
    <t>O002389</t>
  </si>
  <si>
    <t>OI0004034</t>
  </si>
  <si>
    <t>O002390</t>
  </si>
  <si>
    <t>OI0004035</t>
  </si>
  <si>
    <t>O002391</t>
  </si>
  <si>
    <t>OI0004036</t>
  </si>
  <si>
    <t>OI0004037</t>
  </si>
  <si>
    <t>O002392</t>
  </si>
  <si>
    <t>OI0004038</t>
  </si>
  <si>
    <t>O002393</t>
  </si>
  <si>
    <t>OI0004039</t>
  </si>
  <si>
    <t>O002394</t>
  </si>
  <si>
    <t>OI0004040</t>
  </si>
  <si>
    <t>O002395</t>
  </si>
  <si>
    <t>OI0004041</t>
  </si>
  <si>
    <t>OI0004042</t>
  </si>
  <si>
    <t>O002396</t>
  </si>
  <si>
    <t>OI0004043</t>
  </si>
  <si>
    <t>O002397</t>
  </si>
  <si>
    <t>OI0004044</t>
  </si>
  <si>
    <t>O002398</t>
  </si>
  <si>
    <t>OI0004045</t>
  </si>
  <si>
    <t>OI0004046</t>
  </si>
  <si>
    <t>O002399</t>
  </si>
  <si>
    <t>OI0004047</t>
  </si>
  <si>
    <t>O002400</t>
  </si>
  <si>
    <t>OI0004048</t>
  </si>
  <si>
    <t>OI0004049</t>
  </si>
  <si>
    <t>O002401</t>
  </si>
  <si>
    <t>OI0004050</t>
  </si>
  <si>
    <t>O002402</t>
  </si>
  <si>
    <t>OI0004051</t>
  </si>
  <si>
    <t>O002403</t>
  </si>
  <si>
    <t>OI0004052</t>
  </si>
  <si>
    <t>O002404</t>
  </si>
  <si>
    <t>OI0004053</t>
  </si>
  <si>
    <t>OI0004054</t>
  </si>
  <si>
    <t>O002405</t>
  </si>
  <si>
    <t>OI0004055</t>
  </si>
  <si>
    <t>O002406</t>
  </si>
  <si>
    <t>OI0004056</t>
  </si>
  <si>
    <t>OI0004057</t>
  </si>
  <si>
    <t>O002407</t>
  </si>
  <si>
    <t>OI0004058</t>
  </si>
  <si>
    <t>O002408</t>
  </si>
  <si>
    <t>OI0004059</t>
  </si>
  <si>
    <t>O002409</t>
  </si>
  <si>
    <t>OI0004060</t>
  </si>
  <si>
    <t>OI0004061</t>
  </si>
  <si>
    <t>O002410</t>
  </si>
  <si>
    <t>OI0004062</t>
  </si>
  <si>
    <t>O002411</t>
  </si>
  <si>
    <t>OI0004063</t>
  </si>
  <si>
    <t>O002412</t>
  </si>
  <si>
    <t>OI0004064</t>
  </si>
  <si>
    <t>OI0004065</t>
  </si>
  <si>
    <t>OI0004066</t>
  </si>
  <si>
    <t>O002413</t>
  </si>
  <si>
    <t>OI0004067</t>
  </si>
  <si>
    <t>O002414</t>
  </si>
  <si>
    <t>OI0004068</t>
  </si>
  <si>
    <t>O002415</t>
  </si>
  <si>
    <t>OI0004069</t>
  </si>
  <si>
    <t>OI0004070</t>
  </si>
  <si>
    <t>OI0004071</t>
  </si>
  <si>
    <t>O002416</t>
  </si>
  <si>
    <t>OI0004072</t>
  </si>
  <si>
    <t>OI0004073</t>
  </si>
  <si>
    <t>O002417</t>
  </si>
  <si>
    <t>OI0004074</t>
  </si>
  <si>
    <t>OI0004075</t>
  </si>
  <si>
    <t>O002418</t>
  </si>
  <si>
    <t>OI0004076</t>
  </si>
  <si>
    <t>O002419</t>
  </si>
  <si>
    <t>OI0004077</t>
  </si>
  <si>
    <t>OI0004078</t>
  </si>
  <si>
    <t>O002420</t>
  </si>
  <si>
    <t>OI0004079</t>
  </si>
  <si>
    <t>OI0004080</t>
  </si>
  <si>
    <t>O002421</t>
  </si>
  <si>
    <t>OI0004081</t>
  </si>
  <si>
    <t>OI0004082</t>
  </si>
  <si>
    <t>O002422</t>
  </si>
  <si>
    <t>OI0004083</t>
  </si>
  <si>
    <t>OI0004084</t>
  </si>
  <si>
    <t>OI0004085</t>
  </si>
  <si>
    <t>OI0004086</t>
  </si>
  <si>
    <t>O002423</t>
  </si>
  <si>
    <t>OI0004087</t>
  </si>
  <si>
    <t>O002424</t>
  </si>
  <si>
    <t>OI0004088</t>
  </si>
  <si>
    <t>OI0004089</t>
  </si>
  <si>
    <t>OI0004090</t>
  </si>
  <si>
    <t>O002425</t>
  </si>
  <si>
    <t>OI0004091</t>
  </si>
  <si>
    <t>OI0004092</t>
  </si>
  <si>
    <t>O002426</t>
  </si>
  <si>
    <t>OI0004093</t>
  </si>
  <si>
    <t>O002427</t>
  </si>
  <si>
    <t>OI0004094</t>
  </si>
  <si>
    <t>OI0004095</t>
  </si>
  <si>
    <t>OI0004096</t>
  </si>
  <si>
    <t>O002428</t>
  </si>
  <si>
    <t>OI0004097</t>
  </si>
  <si>
    <t>O002429</t>
  </si>
  <si>
    <t>OI0004098</t>
  </si>
  <si>
    <t>O002430</t>
  </si>
  <si>
    <t>OI0004099</t>
  </si>
  <si>
    <t>OI0004100</t>
  </si>
  <si>
    <t>O002431</t>
  </si>
  <si>
    <t>OI0004101</t>
  </si>
  <si>
    <t>OI0004102</t>
  </si>
  <si>
    <t>OI0004103</t>
  </si>
  <si>
    <t>OI0004104</t>
  </si>
  <si>
    <t>O002432</t>
  </si>
  <si>
    <t>OI0004105</t>
  </si>
  <si>
    <t>OI0004106</t>
  </si>
  <si>
    <t>OI0004107</t>
  </si>
  <si>
    <t>O002433</t>
  </si>
  <si>
    <t>OI0004108</t>
  </si>
  <si>
    <t>OI0004109</t>
  </si>
  <si>
    <t>OI0004110</t>
  </si>
  <si>
    <t>O002434</t>
  </si>
  <si>
    <t>OI0004111</t>
  </si>
  <si>
    <t>OI0004112</t>
  </si>
  <si>
    <t>O002435</t>
  </si>
  <si>
    <t>OI0004113</t>
  </si>
  <si>
    <t>OI0004114</t>
  </si>
  <si>
    <t>OI0004115</t>
  </si>
  <si>
    <t>O002436</t>
  </si>
  <si>
    <t>OI0004116</t>
  </si>
  <si>
    <t>O002437</t>
  </si>
  <si>
    <t>OI0004117</t>
  </si>
  <si>
    <t>O002438</t>
  </si>
  <si>
    <t>OI0004118</t>
  </si>
  <si>
    <t>OI0004119</t>
  </si>
  <si>
    <t>OI0004120</t>
  </si>
  <si>
    <t>O002439</t>
  </si>
  <si>
    <t>OI0004121</t>
  </si>
  <si>
    <t>O002440</t>
  </si>
  <si>
    <t>OI0004122</t>
  </si>
  <si>
    <t>O002441</t>
  </si>
  <si>
    <t>OI0004123</t>
  </si>
  <si>
    <t>OI0004124</t>
  </si>
  <si>
    <t>OI0004125</t>
  </si>
  <si>
    <t>OI0004126</t>
  </si>
  <si>
    <t>O002442</t>
  </si>
  <si>
    <t>OI0004127</t>
  </si>
  <si>
    <t>OI0004128</t>
  </si>
  <si>
    <t>OI0004129</t>
  </si>
  <si>
    <t>OI0004130</t>
  </si>
  <si>
    <t>O002443</t>
  </si>
  <si>
    <t>OI0004131</t>
  </si>
  <si>
    <t>O002444</t>
  </si>
  <si>
    <t>OI0004132</t>
  </si>
  <si>
    <t>OI0004133</t>
  </si>
  <si>
    <t>O002445</t>
  </si>
  <si>
    <t>OI0004134</t>
  </si>
  <si>
    <t>OI0004135</t>
  </si>
  <si>
    <t>O002446</t>
  </si>
  <si>
    <t>OI0004136</t>
  </si>
  <si>
    <t>O002447</t>
  </si>
  <si>
    <t>OI0004137</t>
  </si>
  <si>
    <t>O002448</t>
  </si>
  <si>
    <t>OI0004138</t>
  </si>
  <si>
    <t>OI0004139</t>
  </si>
  <si>
    <t>O002449</t>
  </si>
  <si>
    <t>OI0004140</t>
  </si>
  <si>
    <t>O002450</t>
  </si>
  <si>
    <t>OI0004141</t>
  </si>
  <si>
    <t>O002451</t>
  </si>
  <si>
    <t>OI0004142</t>
  </si>
  <si>
    <t>OI0004143</t>
  </si>
  <si>
    <t>OI0004144</t>
  </si>
  <si>
    <t>O002452</t>
  </si>
  <si>
    <t>OI0004145</t>
  </si>
  <si>
    <t>OI0004146</t>
  </si>
  <si>
    <t>O002453</t>
  </si>
  <si>
    <t>OI0004147</t>
  </si>
  <si>
    <t>O002454</t>
  </si>
  <si>
    <t>OI0004148</t>
  </si>
  <si>
    <t>OI0004149</t>
  </si>
  <si>
    <t>O002455</t>
  </si>
  <si>
    <t>OI0004150</t>
  </si>
  <si>
    <t>O002456</t>
  </si>
  <si>
    <t>OI0004151</t>
  </si>
  <si>
    <t>OI0004152</t>
  </si>
  <si>
    <t>O002457</t>
  </si>
  <si>
    <t>OI0004153</t>
  </si>
  <si>
    <t>OI0004154</t>
  </si>
  <si>
    <t>O002458</t>
  </si>
  <si>
    <t>OI0004155</t>
  </si>
  <si>
    <t>OI0004156</t>
  </si>
  <si>
    <t>O002459</t>
  </si>
  <si>
    <t>OI0004157</t>
  </si>
  <si>
    <t>O002460</t>
  </si>
  <si>
    <t>OI0004158</t>
  </si>
  <si>
    <t>OI0004159</t>
  </si>
  <si>
    <t>O002461</t>
  </si>
  <si>
    <t>OI0004160</t>
  </si>
  <si>
    <t>OI0004161</t>
  </si>
  <si>
    <t>O002462</t>
  </si>
  <si>
    <t>OI0004162</t>
  </si>
  <si>
    <t>O002463</t>
  </si>
  <si>
    <t>OI0004163</t>
  </si>
  <si>
    <t>O002464</t>
  </si>
  <si>
    <t>OI0004164</t>
  </si>
  <si>
    <t>OI0004165</t>
  </si>
  <si>
    <t>OI0004166</t>
  </si>
  <si>
    <t>OI0004167</t>
  </si>
  <si>
    <t>O002465</t>
  </si>
  <si>
    <t>OI0004168</t>
  </si>
  <si>
    <t>O002466</t>
  </si>
  <si>
    <t>OI0004169</t>
  </si>
  <si>
    <t>OI0004170</t>
  </si>
  <si>
    <t>O002467</t>
  </si>
  <si>
    <t>OI0004171</t>
  </si>
  <si>
    <t>O002468</t>
  </si>
  <si>
    <t>OI0004172</t>
  </si>
  <si>
    <t>O002469</t>
  </si>
  <si>
    <t>OI0004173</t>
  </si>
  <si>
    <t>OI0004174</t>
  </si>
  <si>
    <t>OI0004175</t>
  </si>
  <si>
    <t>O002470</t>
  </si>
  <si>
    <t>OI0004176</t>
  </si>
  <si>
    <t>O002471</t>
  </si>
  <si>
    <t>OI0004177</t>
  </si>
  <si>
    <t>O002472</t>
  </si>
  <si>
    <t>OI0004178</t>
  </si>
  <si>
    <t>O002473</t>
  </si>
  <si>
    <t>OI0004179</t>
  </si>
  <si>
    <t>O002474</t>
  </si>
  <si>
    <t>OI0004180</t>
  </si>
  <si>
    <t>O002475</t>
  </si>
  <si>
    <t>OI0004181</t>
  </si>
  <si>
    <t>O002476</t>
  </si>
  <si>
    <t>OI0004182</t>
  </si>
  <si>
    <t>OI0004183</t>
  </si>
  <si>
    <t>OI0004184</t>
  </si>
  <si>
    <t>O002477</t>
  </si>
  <si>
    <t>OI0004185</t>
  </si>
  <si>
    <t>OI0004186</t>
  </si>
  <si>
    <t>OI0004187</t>
  </si>
  <si>
    <t>O002478</t>
  </si>
  <si>
    <t>OI0004188</t>
  </si>
  <si>
    <t>O002479</t>
  </si>
  <si>
    <t>OI0004189</t>
  </si>
  <si>
    <t>O002480</t>
  </si>
  <si>
    <t>OI0004190</t>
  </si>
  <si>
    <t>OI0004191</t>
  </si>
  <si>
    <t>OI0004192</t>
  </si>
  <si>
    <t>O002481</t>
  </si>
  <si>
    <t>OI0004193</t>
  </si>
  <si>
    <t>OI0004194</t>
  </si>
  <si>
    <t>O002482</t>
  </si>
  <si>
    <t>OI0004195</t>
  </si>
  <si>
    <t>OI0004196</t>
  </si>
  <si>
    <t>OI0004197</t>
  </si>
  <si>
    <t>OI0004198</t>
  </si>
  <si>
    <t>O002483</t>
  </si>
  <si>
    <t>OI0004199</t>
  </si>
  <si>
    <t>O002484</t>
  </si>
  <si>
    <t>OI0004200</t>
  </si>
  <si>
    <t>O002485</t>
  </si>
  <si>
    <t>OI0004201</t>
  </si>
  <si>
    <t>OI0004202</t>
  </si>
  <si>
    <t>O002486</t>
  </si>
  <si>
    <t>OI0004203</t>
  </si>
  <si>
    <t>O002487</t>
  </si>
  <si>
    <t>OI0004204</t>
  </si>
  <si>
    <t>O002488</t>
  </si>
  <si>
    <t>OI0004205</t>
  </si>
  <si>
    <t>OI0004206</t>
  </si>
  <si>
    <t>O002489</t>
  </si>
  <si>
    <t>OI0004207</t>
  </si>
  <si>
    <t>O002490</t>
  </si>
  <si>
    <t>OI0004208</t>
  </si>
  <si>
    <t>OI0004209</t>
  </si>
  <si>
    <t>O002491</t>
  </si>
  <si>
    <t>OI0004210</t>
  </si>
  <si>
    <t>O002492</t>
  </si>
  <si>
    <t>OI0004211</t>
  </si>
  <si>
    <t>O002493</t>
  </si>
  <si>
    <t>OI0004212</t>
  </si>
  <si>
    <t>O002494</t>
  </si>
  <si>
    <t>OI0004213</t>
  </si>
  <si>
    <t>OI0004214</t>
  </si>
  <si>
    <t>OI0004215</t>
  </si>
  <si>
    <t>OI0004216</t>
  </si>
  <si>
    <t>O002495</t>
  </si>
  <si>
    <t>OI0004217</t>
  </si>
  <si>
    <t>OI0004218</t>
  </si>
  <si>
    <t>OI0004219</t>
  </si>
  <si>
    <t>OI0004220</t>
  </si>
  <si>
    <t>O002496</t>
  </si>
  <si>
    <t>OI0004221</t>
  </si>
  <si>
    <t>O002497</t>
  </si>
  <si>
    <t>OI0004222</t>
  </si>
  <si>
    <t>O002498</t>
  </si>
  <si>
    <t>OI0004223</t>
  </si>
  <si>
    <t>O002499</t>
  </si>
  <si>
    <t>OI0004224</t>
  </si>
  <si>
    <t>O002500</t>
  </si>
  <si>
    <t>OI0004225</t>
  </si>
  <si>
    <t>OI0004226</t>
  </si>
  <si>
    <t>OI0004227</t>
  </si>
  <si>
    <t>OI0004228</t>
  </si>
  <si>
    <t>O002501</t>
  </si>
  <si>
    <t>OI0004229</t>
  </si>
  <si>
    <t>O002502</t>
  </si>
  <si>
    <t>OI0004230</t>
  </si>
  <si>
    <t>OI0004231</t>
  </si>
  <si>
    <t>O002503</t>
  </si>
  <si>
    <t>OI0004232</t>
  </si>
  <si>
    <t>OI0004233</t>
  </si>
  <si>
    <t>O002504</t>
  </si>
  <si>
    <t>OI0004234</t>
  </si>
  <si>
    <t>OI0004235</t>
  </si>
  <si>
    <t>OI0004236</t>
  </si>
  <si>
    <t>O002505</t>
  </si>
  <si>
    <t>OI0004237</t>
  </si>
  <si>
    <t>OI0004238</t>
  </si>
  <si>
    <t>O002506</t>
  </si>
  <si>
    <t>OI0004239</t>
  </si>
  <si>
    <t>O002507</t>
  </si>
  <si>
    <t>OI0004240</t>
  </si>
  <si>
    <t>OI0004241</t>
  </si>
  <si>
    <t>O002508</t>
  </si>
  <si>
    <t>OI0004242</t>
  </si>
  <si>
    <t>OI0004243</t>
  </si>
  <si>
    <t>OI0004244</t>
  </si>
  <si>
    <t>O002509</t>
  </si>
  <si>
    <t>OI0004245</t>
  </si>
  <si>
    <t>O002510</t>
  </si>
  <si>
    <t>OI0004246</t>
  </si>
  <si>
    <t>OI0004247</t>
  </si>
  <si>
    <t>O002511</t>
  </si>
  <si>
    <t>OI0004248</t>
  </si>
  <si>
    <t>OI0004249</t>
  </si>
  <si>
    <t>O002512</t>
  </si>
  <si>
    <t>OI0004250</t>
  </si>
  <si>
    <t>O002513</t>
  </si>
  <si>
    <t>OI0004251</t>
  </si>
  <si>
    <t>OI0004252</t>
  </si>
  <si>
    <t>OI0004253</t>
  </si>
  <si>
    <t>OI0004254</t>
  </si>
  <si>
    <t>O002514</t>
  </si>
  <si>
    <t>OI0004255</t>
  </si>
  <si>
    <t>OI0004256</t>
  </si>
  <si>
    <t>OI0004257</t>
  </si>
  <si>
    <t>O002515</t>
  </si>
  <si>
    <t>OI0004258</t>
  </si>
  <si>
    <t>O002516</t>
  </si>
  <si>
    <t>OI0004259</t>
  </si>
  <si>
    <t>O002517</t>
  </si>
  <si>
    <t>OI0004260</t>
  </si>
  <si>
    <t>OI0004261</t>
  </si>
  <si>
    <t>O002518</t>
  </si>
  <si>
    <t>OI0004262</t>
  </si>
  <si>
    <t>OI0004263</t>
  </si>
  <si>
    <t>O002519</t>
  </si>
  <si>
    <t>OI0004264</t>
  </si>
  <si>
    <t>O002520</t>
  </si>
  <si>
    <t>OI0004265</t>
  </si>
  <si>
    <t>O002521</t>
  </si>
  <si>
    <t>OI0004266</t>
  </si>
  <si>
    <t>OI0004267</t>
  </si>
  <si>
    <t>O002522</t>
  </si>
  <si>
    <t>OI0004268</t>
  </si>
  <si>
    <t>O002523</t>
  </si>
  <si>
    <t>OI0004269</t>
  </si>
  <si>
    <t>O002524</t>
  </si>
  <si>
    <t>OI0004270</t>
  </si>
  <si>
    <t>OI0004271</t>
  </si>
  <si>
    <t>O002525</t>
  </si>
  <si>
    <t>OI0004272</t>
  </si>
  <si>
    <t>OI0004273</t>
  </si>
  <si>
    <t>O002526</t>
  </si>
  <si>
    <t>OI0004274</t>
  </si>
  <si>
    <t>OI0004275</t>
  </si>
  <si>
    <t>OI0004276</t>
  </si>
  <si>
    <t>O002527</t>
  </si>
  <si>
    <t>OI0004277</t>
  </si>
  <si>
    <t>OI0004278</t>
  </si>
  <si>
    <t>OI0004279</t>
  </si>
  <si>
    <t>O002528</t>
  </si>
  <si>
    <t>OI0004280</t>
  </si>
  <si>
    <t>OI0004281</t>
  </si>
  <si>
    <t>O002529</t>
  </si>
  <si>
    <t>OI0004282</t>
  </si>
  <si>
    <t>OI0004283</t>
  </si>
  <si>
    <t>O002530</t>
  </si>
  <si>
    <t>OI0004284</t>
  </si>
  <si>
    <t>O002531</t>
  </si>
  <si>
    <t>OI0004285</t>
  </si>
  <si>
    <t>O002532</t>
  </si>
  <si>
    <t>OI0004286</t>
  </si>
  <si>
    <t>OI0004287</t>
  </si>
  <si>
    <t>O002533</t>
  </si>
  <si>
    <t>OI0004288</t>
  </si>
  <si>
    <t>O002534</t>
  </si>
  <si>
    <t>OI0004289</t>
  </si>
  <si>
    <t>O002535</t>
  </si>
  <si>
    <t>OI0004290</t>
  </si>
  <si>
    <t>OI0004291</t>
  </si>
  <si>
    <t>O002536</t>
  </si>
  <si>
    <t>OI0004292</t>
  </si>
  <si>
    <t>OI0004293</t>
  </si>
  <si>
    <t>OI0004294</t>
  </si>
  <si>
    <t>O002537</t>
  </si>
  <si>
    <t>OI0004295</t>
  </si>
  <si>
    <t>OI0004296</t>
  </si>
  <si>
    <t>O002538</t>
  </si>
  <si>
    <t>OI0004297</t>
  </si>
  <si>
    <t>OI0004298</t>
  </si>
  <si>
    <t>OI0004299</t>
  </si>
  <si>
    <t>O002539</t>
  </si>
  <si>
    <t>OI0004300</t>
  </si>
  <si>
    <t>O002540</t>
  </si>
  <si>
    <t>OI0004301</t>
  </si>
  <si>
    <t>OI0004302</t>
  </si>
  <si>
    <t>O002541</t>
  </si>
  <si>
    <t>OI0004303</t>
  </si>
  <si>
    <t>OI0004304</t>
  </si>
  <si>
    <t>OI0004305</t>
  </si>
  <si>
    <t>O002542</t>
  </si>
  <si>
    <t>OI0004306</t>
  </si>
  <si>
    <t>O002543</t>
  </si>
  <si>
    <t>OI0004307</t>
  </si>
  <si>
    <t>OI0004308</t>
  </si>
  <si>
    <t>OI0004309</t>
  </si>
  <si>
    <t>OI0004310</t>
  </si>
  <si>
    <t>O002544</t>
  </si>
  <si>
    <t>OI0004311</t>
  </si>
  <si>
    <t>O002545</t>
  </si>
  <si>
    <t>OI0004312</t>
  </si>
  <si>
    <t>OI0004313</t>
  </si>
  <si>
    <t>O002546</t>
  </si>
  <si>
    <t>OI0004314</t>
  </si>
  <si>
    <t>O002547</t>
  </si>
  <si>
    <t>OI0004315</t>
  </si>
  <si>
    <t>O002548</t>
  </si>
  <si>
    <t>OI0004316</t>
  </si>
  <si>
    <t>O002549</t>
  </si>
  <si>
    <t>OI0004317</t>
  </si>
  <si>
    <t>O002550</t>
  </si>
  <si>
    <t>OI0004318</t>
  </si>
  <si>
    <t>O002551</t>
  </si>
  <si>
    <t>OI0004319</t>
  </si>
  <si>
    <t>OI0004320</t>
  </si>
  <si>
    <t>O002552</t>
  </si>
  <si>
    <t>OI0004321</t>
  </si>
  <si>
    <t>OI0004322</t>
  </si>
  <si>
    <t>OI0004323</t>
  </si>
  <si>
    <t>OI0004324</t>
  </si>
  <si>
    <t>O002553</t>
  </si>
  <si>
    <t>OI0004325</t>
  </si>
  <si>
    <t>O002554</t>
  </si>
  <si>
    <t>OI0004326</t>
  </si>
  <si>
    <t>OI0004327</t>
  </si>
  <si>
    <t>O002555</t>
  </si>
  <si>
    <t>OI0004328</t>
  </si>
  <si>
    <t>OI0004329</t>
  </si>
  <si>
    <t>O002556</t>
  </si>
  <si>
    <t>OI0004330</t>
  </si>
  <si>
    <t>O002557</t>
  </si>
  <si>
    <t>OI0004331</t>
  </si>
  <si>
    <t>O002558</t>
  </si>
  <si>
    <t>OI0004332</t>
  </si>
  <si>
    <t>O002559</t>
  </si>
  <si>
    <t>OI0004333</t>
  </si>
  <si>
    <t>O002560</t>
  </si>
  <si>
    <t>OI0004334</t>
  </si>
  <si>
    <t>O002561</t>
  </si>
  <si>
    <t>OI0004335</t>
  </si>
  <si>
    <t>O002562</t>
  </si>
  <si>
    <t>OI0004336</t>
  </si>
  <si>
    <t>O002563</t>
  </si>
  <si>
    <t>OI0004337</t>
  </si>
  <si>
    <t>OI0004338</t>
  </si>
  <si>
    <t>O002564</t>
  </si>
  <si>
    <t>OI0004339</t>
  </si>
  <si>
    <t>O002565</t>
  </si>
  <si>
    <t>OI0004340</t>
  </si>
  <si>
    <t>OI0004341</t>
  </si>
  <si>
    <t>O002566</t>
  </si>
  <si>
    <t>OI0004342</t>
  </si>
  <si>
    <t>OI0004343</t>
  </si>
  <si>
    <t>O002567</t>
  </si>
  <si>
    <t>OI0004344</t>
  </si>
  <si>
    <t>O002568</t>
  </si>
  <si>
    <t>OI0004345</t>
  </si>
  <si>
    <t>OI0004346</t>
  </si>
  <si>
    <t>OI0004347</t>
  </si>
  <si>
    <t>OI0004348</t>
  </si>
  <si>
    <t>O002569</t>
  </si>
  <si>
    <t>OI0004349</t>
  </si>
  <si>
    <t>OI0004350</t>
  </si>
  <si>
    <t>O002570</t>
  </si>
  <si>
    <t>OI0004351</t>
  </si>
  <si>
    <t>OI0004352</t>
  </si>
  <si>
    <t>OI0004353</t>
  </si>
  <si>
    <t>O002571</t>
  </si>
  <si>
    <t>OI0004354</t>
  </si>
  <si>
    <t>O002572</t>
  </si>
  <si>
    <t>OI0004355</t>
  </si>
  <si>
    <t>OI0004356</t>
  </si>
  <si>
    <t>OI0004357</t>
  </si>
  <si>
    <t>OI0004358</t>
  </si>
  <si>
    <t>O002573</t>
  </si>
  <si>
    <t>OI0004359</t>
  </si>
  <si>
    <t>O002574</t>
  </si>
  <si>
    <t>OI0004360</t>
  </si>
  <si>
    <t>O002575</t>
  </si>
  <si>
    <t>OI0004361</t>
  </si>
  <si>
    <t>O002576</t>
  </si>
  <si>
    <t>OI0004362</t>
  </si>
  <si>
    <t>O002577</t>
  </si>
  <si>
    <t>OI0004363</t>
  </si>
  <si>
    <t>O002578</t>
  </si>
  <si>
    <t>OI0004364</t>
  </si>
  <si>
    <t>O002579</t>
  </si>
  <si>
    <t>OI0004365</t>
  </si>
  <si>
    <t>OI0004366</t>
  </si>
  <si>
    <t>O002580</t>
  </si>
  <si>
    <t>OI0004367</t>
  </si>
  <si>
    <t>OI0004368</t>
  </si>
  <si>
    <t>O002581</t>
  </si>
  <si>
    <t>OI0004369</t>
  </si>
  <si>
    <t>OI0004370</t>
  </si>
  <si>
    <t>OI0004371</t>
  </si>
  <si>
    <t>O002582</t>
  </si>
  <si>
    <t>OI0004372</t>
  </si>
  <si>
    <t>OI0004373</t>
  </si>
  <si>
    <t>O002583</t>
  </si>
  <si>
    <t>OI0004374</t>
  </si>
  <si>
    <t>OI0004375</t>
  </si>
  <si>
    <t>O002584</t>
  </si>
  <si>
    <t>OI0004376</t>
  </si>
  <si>
    <t>OI0004377</t>
  </si>
  <si>
    <t>O002585</t>
  </si>
  <si>
    <t>OI0004378</t>
  </si>
  <si>
    <t>O002586</t>
  </si>
  <si>
    <t>OI0004379</t>
  </si>
  <si>
    <t>O002587</t>
  </si>
  <si>
    <t>OI0004380</t>
  </si>
  <si>
    <t>OI0004381</t>
  </si>
  <si>
    <t>O002588</t>
  </si>
  <si>
    <t>OI0004382</t>
  </si>
  <si>
    <t>O002589</t>
  </si>
  <si>
    <t>OI0004383</t>
  </si>
  <si>
    <t>OI0004384</t>
  </si>
  <si>
    <t>O002590</t>
  </si>
  <si>
    <t>OI0004385</t>
  </si>
  <si>
    <t>O002591</t>
  </si>
  <si>
    <t>OI0004386</t>
  </si>
  <si>
    <t>O002592</t>
  </si>
  <si>
    <t>OI0004387</t>
  </si>
  <si>
    <t>OI0004388</t>
  </si>
  <si>
    <t>OI0004389</t>
  </si>
  <si>
    <t>O002593</t>
  </si>
  <si>
    <t>OI0004390</t>
  </si>
  <si>
    <t>O002594</t>
  </si>
  <si>
    <t>OI0004391</t>
  </si>
  <si>
    <t>OI0004392</t>
  </si>
  <si>
    <t>O002595</t>
  </si>
  <si>
    <t>OI0004393</t>
  </si>
  <si>
    <t>O002596</t>
  </si>
  <si>
    <t>OI0004394</t>
  </si>
  <si>
    <t>O002597</t>
  </si>
  <si>
    <t>OI0004395</t>
  </si>
  <si>
    <t>O002598</t>
  </si>
  <si>
    <t>OI0004396</t>
  </si>
  <si>
    <t>O002599</t>
  </si>
  <si>
    <t>OI0004397</t>
  </si>
  <si>
    <t>OI0004398</t>
  </si>
  <si>
    <t>O002600</t>
  </si>
  <si>
    <t>OI0004399</t>
  </si>
  <si>
    <t>O002601</t>
  </si>
  <si>
    <t>OI0004400</t>
  </si>
  <si>
    <t>OI0004401</t>
  </si>
  <si>
    <t>OI0004402</t>
  </si>
  <si>
    <t>O002602</t>
  </si>
  <si>
    <t>OI0004403</t>
  </si>
  <si>
    <t>O002603</t>
  </si>
  <si>
    <t>OI0004404</t>
  </si>
  <si>
    <t>OI0004405</t>
  </si>
  <si>
    <t>O002604</t>
  </si>
  <si>
    <t>OI0004406</t>
  </si>
  <si>
    <t>O002605</t>
  </si>
  <si>
    <t>OI0004407</t>
  </si>
  <si>
    <t>OI0004408</t>
  </si>
  <si>
    <t>OI0004409</t>
  </si>
  <si>
    <t>O002606</t>
  </si>
  <si>
    <t>OI0004410</t>
  </si>
  <si>
    <t>O002607</t>
  </si>
  <si>
    <t>OI0004411</t>
  </si>
  <si>
    <t>OI0004412</t>
  </si>
  <si>
    <t>O002608</t>
  </si>
  <si>
    <t>OI0004413</t>
  </si>
  <si>
    <t>O002609</t>
  </si>
  <si>
    <t>OI0004414</t>
  </si>
  <si>
    <t>O002610</t>
  </si>
  <si>
    <t>OI0004415</t>
  </si>
  <si>
    <t>OI0004416</t>
  </si>
  <si>
    <t>O002611</t>
  </si>
  <si>
    <t>OI0004417</t>
  </si>
  <si>
    <t>O002612</t>
  </si>
  <si>
    <t>OI0004418</t>
  </si>
  <si>
    <t>O002613</t>
  </si>
  <si>
    <t>OI0004419</t>
  </si>
  <si>
    <t>O002614</t>
  </si>
  <si>
    <t>OI0004420</t>
  </si>
  <si>
    <t>OI0004421</t>
  </si>
  <si>
    <t>O002615</t>
  </si>
  <si>
    <t>OI0004422</t>
  </si>
  <si>
    <t>O002616</t>
  </si>
  <si>
    <t>OI0004423</t>
  </si>
  <si>
    <t>OI0004424</t>
  </si>
  <si>
    <t>O002617</t>
  </si>
  <si>
    <t>OI0004425</t>
  </si>
  <si>
    <t>OI0004426</t>
  </si>
  <si>
    <t>O002618</t>
  </si>
  <si>
    <t>OI0004427</t>
  </si>
  <si>
    <t>O002619</t>
  </si>
  <si>
    <t>OI0004428</t>
  </si>
  <si>
    <t>OI0004429</t>
  </si>
  <si>
    <t>OI0004430</t>
  </si>
  <si>
    <t>O002620</t>
  </si>
  <si>
    <t>OI0004431</t>
  </si>
  <si>
    <t>O002621</t>
  </si>
  <si>
    <t>OI0004432</t>
  </si>
  <si>
    <t>O002622</t>
  </si>
  <si>
    <t>OI0004433</t>
  </si>
  <si>
    <t>O002623</t>
  </si>
  <si>
    <t>OI0004434</t>
  </si>
  <si>
    <t>O002624</t>
  </si>
  <si>
    <t>OI0004435</t>
  </si>
  <si>
    <t>O002625</t>
  </si>
  <si>
    <t>OI0004436</t>
  </si>
  <si>
    <t>O002626</t>
  </si>
  <si>
    <t>OI0004437</t>
  </si>
  <si>
    <t>OI0004438</t>
  </si>
  <si>
    <t>O002627</t>
  </si>
  <si>
    <t>OI0004439</t>
  </si>
  <si>
    <t>OI0004440</t>
  </si>
  <si>
    <t>OI0004441</t>
  </si>
  <si>
    <t>O002628</t>
  </si>
  <si>
    <t>OI0004442</t>
  </si>
  <si>
    <t>O002629</t>
  </si>
  <si>
    <t>OI0004443</t>
  </si>
  <si>
    <t>O002630</t>
  </si>
  <si>
    <t>OI0004444</t>
  </si>
  <si>
    <t>OI0004445</t>
  </si>
  <si>
    <t>O002631</t>
  </si>
  <si>
    <t>OI0004446</t>
  </si>
  <si>
    <t>O002632</t>
  </si>
  <si>
    <t>OI0004447</t>
  </si>
  <si>
    <t>O002633</t>
  </si>
  <si>
    <t>OI0004448</t>
  </si>
  <si>
    <t>OI0004449</t>
  </si>
  <si>
    <t>OI0004450</t>
  </si>
  <si>
    <t>O002634</t>
  </si>
  <si>
    <t>OI0004451</t>
  </si>
  <si>
    <t>O002635</t>
  </si>
  <si>
    <t>OI0004452</t>
  </si>
  <si>
    <t>O002636</t>
  </si>
  <si>
    <t>OI0004453</t>
  </si>
  <si>
    <t>O002637</t>
  </si>
  <si>
    <t>OI0004454</t>
  </si>
  <si>
    <t>OI0004455</t>
  </si>
  <si>
    <t>OI0004456</t>
  </si>
  <si>
    <t>O002638</t>
  </si>
  <si>
    <t>OI0004457</t>
  </si>
  <si>
    <t>O002639</t>
  </si>
  <si>
    <t>OI0004458</t>
  </si>
  <si>
    <t>O002640</t>
  </si>
  <si>
    <t>OI0004459</t>
  </si>
  <si>
    <t>O002641</t>
  </si>
  <si>
    <t>OI0004460</t>
  </si>
  <si>
    <t>O002642</t>
  </si>
  <si>
    <t>OI0004461</t>
  </si>
  <si>
    <t>O002643</t>
  </si>
  <si>
    <t>OI0004462</t>
  </si>
  <si>
    <t>O002644</t>
  </si>
  <si>
    <t>OI0004463</t>
  </si>
  <si>
    <t>OI0004464</t>
  </si>
  <si>
    <t>O002645</t>
  </si>
  <si>
    <t>OI0004465</t>
  </si>
  <si>
    <t>OI0004466</t>
  </si>
  <si>
    <t>OI0004467</t>
  </si>
  <si>
    <t>OI0004468</t>
  </si>
  <si>
    <t>O002646</t>
  </si>
  <si>
    <t>OI0004469</t>
  </si>
  <si>
    <t>OI0004470</t>
  </si>
  <si>
    <t>O002647</t>
  </si>
  <si>
    <t>OI0004471</t>
  </si>
  <si>
    <t>OI0004472</t>
  </si>
  <si>
    <t>O002648</t>
  </si>
  <si>
    <t>OI0004473</t>
  </si>
  <si>
    <t>O002649</t>
  </si>
  <si>
    <t>OI0004474</t>
  </si>
  <si>
    <t>OI0004475</t>
  </si>
  <si>
    <t>O002650</t>
  </si>
  <si>
    <t>OI0004476</t>
  </si>
  <si>
    <t>O002651</t>
  </si>
  <si>
    <t>OI0004477</t>
  </si>
  <si>
    <t>OI0004478</t>
  </si>
  <si>
    <t>OI0004479</t>
  </si>
  <si>
    <t>O002652</t>
  </si>
  <si>
    <t>OI0004480</t>
  </si>
  <si>
    <t>O002653</t>
  </si>
  <si>
    <t>OI0004481</t>
  </si>
  <si>
    <t>O002654</t>
  </si>
  <si>
    <t>OI0004482</t>
  </si>
  <si>
    <t>OI0004483</t>
  </si>
  <si>
    <t>OI0004484</t>
  </si>
  <si>
    <t>O002655</t>
  </si>
  <si>
    <t>OI0004485</t>
  </si>
  <si>
    <t>O002656</t>
  </si>
  <si>
    <t>OI0004486</t>
  </si>
  <si>
    <t>O002657</t>
  </si>
  <si>
    <t>OI0004487</t>
  </si>
  <si>
    <t>O002658</t>
  </si>
  <si>
    <t>OI0004488</t>
  </si>
  <si>
    <t>OI0004489</t>
  </si>
  <si>
    <t>O002659</t>
  </si>
  <si>
    <t>OI0004490</t>
  </si>
  <si>
    <t>OI0004491</t>
  </si>
  <si>
    <t>O002660</t>
  </si>
  <si>
    <t>OI0004492</t>
  </si>
  <si>
    <t>O002661</t>
  </si>
  <si>
    <t>OI0004493</t>
  </si>
  <si>
    <t>O002662</t>
  </si>
  <si>
    <t>OI0004494</t>
  </si>
  <si>
    <t>OI0004495</t>
  </si>
  <si>
    <t>OI0004496</t>
  </si>
  <si>
    <t>O002663</t>
  </si>
  <si>
    <t>OI0004497</t>
  </si>
  <si>
    <t>O002664</t>
  </si>
  <si>
    <t>OI0004498</t>
  </si>
  <si>
    <t>OI0004499</t>
  </si>
  <si>
    <t>OI0004500</t>
  </si>
  <si>
    <t>OI0004501</t>
  </si>
  <si>
    <t>O002665</t>
  </si>
  <si>
    <t>OI0004502</t>
  </si>
  <si>
    <t>OI0004503</t>
  </si>
  <si>
    <t>O002666</t>
  </si>
  <si>
    <t>OI0004504</t>
  </si>
  <si>
    <t>O002667</t>
  </si>
  <si>
    <t>OI0004505</t>
  </si>
  <si>
    <t>O002668</t>
  </si>
  <si>
    <t>OI0004506</t>
  </si>
  <si>
    <t>OI0004507</t>
  </si>
  <si>
    <t>O002669</t>
  </si>
  <si>
    <t>OI0004508</t>
  </si>
  <si>
    <t>OI0004509</t>
  </si>
  <si>
    <t>O002670</t>
  </si>
  <si>
    <t>OI0004510</t>
  </si>
  <si>
    <t>O002671</t>
  </si>
  <si>
    <t>OI0004511</t>
  </si>
  <si>
    <t>OI0004512</t>
  </si>
  <si>
    <t>OI0004513</t>
  </si>
  <si>
    <t>O002672</t>
  </si>
  <si>
    <t>OI0004514</t>
  </si>
  <si>
    <t>O002673</t>
  </si>
  <si>
    <t>OI0004515</t>
  </si>
  <si>
    <t>O002674</t>
  </si>
  <si>
    <t>OI0004516</t>
  </si>
  <si>
    <t>OI0004517</t>
  </si>
  <si>
    <t>O002675</t>
  </si>
  <si>
    <t>OI0004518</t>
  </si>
  <si>
    <t>OI0004519</t>
  </si>
  <si>
    <t>OI0004520</t>
  </si>
  <si>
    <t>O002676</t>
  </si>
  <si>
    <t>OI0004521</t>
  </si>
  <si>
    <t>O002677</t>
  </si>
  <si>
    <t>OI0004522</t>
  </si>
  <si>
    <t>O002678</t>
  </si>
  <si>
    <t>OI0004523</t>
  </si>
  <si>
    <t>OI0004524</t>
  </si>
  <si>
    <t>OI0004525</t>
  </si>
  <si>
    <t>OI0004526</t>
  </si>
  <si>
    <t>O002679</t>
  </si>
  <si>
    <t>OI0004527</t>
  </si>
  <si>
    <t>OI0004528</t>
  </si>
  <si>
    <t>O002680</t>
  </si>
  <si>
    <t>OI0004529</t>
  </si>
  <si>
    <t>O002681</t>
  </si>
  <si>
    <t>OI0004530</t>
  </si>
  <si>
    <t>O002682</t>
  </si>
  <si>
    <t>OI0004531</t>
  </si>
  <si>
    <t>OI0004532</t>
  </si>
  <si>
    <t>O002683</t>
  </si>
  <si>
    <t>OI0004533</t>
  </si>
  <si>
    <t>OI0004534</t>
  </si>
  <si>
    <t>O002684</t>
  </si>
  <si>
    <t>OI0004535</t>
  </si>
  <si>
    <t>OI0004536</t>
  </si>
  <si>
    <t>O002685</t>
  </si>
  <si>
    <t>OI0004537</t>
  </si>
  <si>
    <t>OI0004538</t>
  </si>
  <si>
    <t>OI0004539</t>
  </si>
  <si>
    <t>O002686</t>
  </si>
  <si>
    <t>OI0004540</t>
  </si>
  <si>
    <t>O002687</t>
  </si>
  <si>
    <t>OI0004541</t>
  </si>
  <si>
    <t>O002688</t>
  </si>
  <si>
    <t>OI0004542</t>
  </si>
  <si>
    <t>OI0004543</t>
  </si>
  <si>
    <t>OI0004544</t>
  </si>
  <si>
    <t>O002689</t>
  </si>
  <si>
    <t>OI0004545</t>
  </si>
  <si>
    <t>OI0004546</t>
  </si>
  <si>
    <t>OI0004547</t>
  </si>
  <si>
    <t>OI0004548</t>
  </si>
  <si>
    <t>O002690</t>
  </si>
  <si>
    <t>OI0004549</t>
  </si>
  <si>
    <t>O002691</t>
  </si>
  <si>
    <t>OI0004550</t>
  </si>
  <si>
    <t>O002692</t>
  </si>
  <si>
    <t>OI0004551</t>
  </si>
  <si>
    <t>OI0004552</t>
  </si>
  <si>
    <t>O002693</t>
  </si>
  <si>
    <t>OI0004553</t>
  </si>
  <si>
    <t>O002694</t>
  </si>
  <si>
    <t>OI0004554</t>
  </si>
  <si>
    <t>O002695</t>
  </si>
  <si>
    <t>OI0004555</t>
  </si>
  <si>
    <t>OI0004556</t>
  </si>
  <si>
    <t>O002696</t>
  </si>
  <si>
    <t>OI0004557</t>
  </si>
  <si>
    <t>OI0004558</t>
  </si>
  <si>
    <t>O002697</t>
  </si>
  <si>
    <t>OI0004559</t>
  </si>
  <si>
    <t>O002698</t>
  </si>
  <si>
    <t>OI0004560</t>
  </si>
  <si>
    <t>O002699</t>
  </si>
  <si>
    <t>OI0004561</t>
  </si>
  <si>
    <t>OI0004562</t>
  </si>
  <si>
    <t>OI0004563</t>
  </si>
  <si>
    <t>OI0004564</t>
  </si>
  <si>
    <t>O002700</t>
  </si>
  <si>
    <t>OI0004565</t>
  </si>
  <si>
    <t>OI0004566</t>
  </si>
  <si>
    <t>O002701</t>
  </si>
  <si>
    <t>OI0004567</t>
  </si>
  <si>
    <t>OI0004568</t>
  </si>
  <si>
    <t>O002702</t>
  </si>
  <si>
    <t>OI0004569</t>
  </si>
  <si>
    <t>OI0004570</t>
  </si>
  <si>
    <t>O002703</t>
  </si>
  <si>
    <t>OI0004571</t>
  </si>
  <si>
    <t>O002704</t>
  </si>
  <si>
    <t>OI0004572</t>
  </si>
  <si>
    <t>OI0004573</t>
  </si>
  <si>
    <t>O002705</t>
  </si>
  <si>
    <t>OI0004574</t>
  </si>
  <si>
    <t>OI0004575</t>
  </si>
  <si>
    <t>O002706</t>
  </si>
  <si>
    <t>OI0004576</t>
  </si>
  <si>
    <t>O002707</t>
  </si>
  <si>
    <t>OI0004577</t>
  </si>
  <si>
    <t>O002708</t>
  </si>
  <si>
    <t>OI0004578</t>
  </si>
  <si>
    <t>O002709</t>
  </si>
  <si>
    <t>OI0004579</t>
  </si>
  <si>
    <t>O002710</t>
  </si>
  <si>
    <t>OI0004580</t>
  </si>
  <si>
    <t>O002711</t>
  </si>
  <si>
    <t>OI0004581</t>
  </si>
  <si>
    <t>OI0004582</t>
  </si>
  <si>
    <t>O002712</t>
  </si>
  <si>
    <t>OI0004583</t>
  </si>
  <si>
    <t>O002713</t>
  </si>
  <si>
    <t>OI0004584</t>
  </si>
  <si>
    <t>OI0004585</t>
  </si>
  <si>
    <t>O002714</t>
  </si>
  <si>
    <t>OI0004586</t>
  </si>
  <si>
    <t>OI0004587</t>
  </si>
  <si>
    <t>O002715</t>
  </si>
  <si>
    <t>OI0004588</t>
  </si>
  <si>
    <t>OI0004589</t>
  </si>
  <si>
    <t>OI0004590</t>
  </si>
  <si>
    <t>O002716</t>
  </si>
  <si>
    <t>OI0004591</t>
  </si>
  <si>
    <t>OI0004592</t>
  </si>
  <si>
    <t>OI0004593</t>
  </si>
  <si>
    <t>O002717</t>
  </si>
  <si>
    <t>OI0004594</t>
  </si>
  <si>
    <t>O002718</t>
  </si>
  <si>
    <t>OI0004595</t>
  </si>
  <si>
    <t>OI0004596</t>
  </si>
  <si>
    <t>O002719</t>
  </si>
  <si>
    <t>OI0004597</t>
  </si>
  <si>
    <t>O002720</t>
  </si>
  <si>
    <t>OI0004598</t>
  </si>
  <si>
    <t>O002721</t>
  </si>
  <si>
    <t>OI0004599</t>
  </si>
  <si>
    <t>O002722</t>
  </si>
  <si>
    <t>OI0004600</t>
  </si>
  <si>
    <t>O002723</t>
  </si>
  <si>
    <t>OI0004601</t>
  </si>
  <si>
    <t>OI0004602</t>
  </si>
  <si>
    <t>OI0004603</t>
  </si>
  <si>
    <t>O002724</t>
  </si>
  <si>
    <t>OI0004604</t>
  </si>
  <si>
    <t>O002725</t>
  </si>
  <si>
    <t>OI0004605</t>
  </si>
  <si>
    <t>O002726</t>
  </si>
  <si>
    <t>OI0004606</t>
  </si>
  <si>
    <t>O002727</t>
  </si>
  <si>
    <t>OI0004607</t>
  </si>
  <si>
    <t>OI0004608</t>
  </si>
  <si>
    <t>OI0004609</t>
  </si>
  <si>
    <t>O002728</t>
  </si>
  <si>
    <t>OI0004610</t>
  </si>
  <si>
    <t>O002729</t>
  </si>
  <si>
    <t>OI0004611</t>
  </si>
  <si>
    <t>O002730</t>
  </si>
  <si>
    <t>OI0004612</t>
  </si>
  <si>
    <t>O002731</t>
  </si>
  <si>
    <t>OI0004613</t>
  </si>
  <si>
    <t>O002732</t>
  </si>
  <si>
    <t>OI0004614</t>
  </si>
  <si>
    <t>O002733</t>
  </si>
  <si>
    <t>OI0004615</t>
  </si>
  <si>
    <t>O002734</t>
  </si>
  <si>
    <t>OI0004616</t>
  </si>
  <si>
    <t>O002735</t>
  </si>
  <si>
    <t>OI0004617</t>
  </si>
  <si>
    <t>O002736</t>
  </si>
  <si>
    <t>OI0004618</t>
  </si>
  <si>
    <t>O002737</t>
  </si>
  <si>
    <t>OI0004619</t>
  </si>
  <si>
    <t>O002738</t>
  </si>
  <si>
    <t>OI0004620</t>
  </si>
  <si>
    <t>O002739</t>
  </si>
  <si>
    <t>OI0004621</t>
  </si>
  <si>
    <t>OI0004622</t>
  </si>
  <si>
    <t>O002740</t>
  </si>
  <si>
    <t>OI0004623</t>
  </si>
  <si>
    <t>O002741</t>
  </si>
  <si>
    <t>OI0004624</t>
  </si>
  <si>
    <t>OI0004625</t>
  </si>
  <si>
    <t>O002742</t>
  </si>
  <si>
    <t>OI0004626</t>
  </si>
  <si>
    <t>OI0004627</t>
  </si>
  <si>
    <t>O002743</t>
  </si>
  <si>
    <t>OI0004628</t>
  </si>
  <si>
    <t>O002744</t>
  </si>
  <si>
    <t>OI0004629</t>
  </si>
  <si>
    <t>O002745</t>
  </si>
  <si>
    <t>OI0004630</t>
  </si>
  <si>
    <t>OI0004631</t>
  </si>
  <si>
    <t>O002746</t>
  </si>
  <si>
    <t>OI0004632</t>
  </si>
  <si>
    <t>O002747</t>
  </si>
  <si>
    <t>OI0004633</t>
  </si>
  <si>
    <t>OI0004634</t>
  </si>
  <si>
    <t>O002748</t>
  </si>
  <si>
    <t>OI0004635</t>
  </si>
  <si>
    <t>O002749</t>
  </si>
  <si>
    <t>OI0004636</t>
  </si>
  <si>
    <t>OI0004637</t>
  </si>
  <si>
    <t>O002750</t>
  </si>
  <si>
    <t>OI0004638</t>
  </si>
  <si>
    <t>OI0004639</t>
  </si>
  <si>
    <t>O002751</t>
  </si>
  <si>
    <t>OI0004640</t>
  </si>
  <si>
    <t>OI0004641</t>
  </si>
  <si>
    <t>OI0004642</t>
  </si>
  <si>
    <t>O002752</t>
  </si>
  <si>
    <t>OI0004643</t>
  </si>
  <si>
    <t>OI0004644</t>
  </si>
  <si>
    <t>O002753</t>
  </si>
  <si>
    <t>OI0004645</t>
  </si>
  <si>
    <t>O002754</t>
  </si>
  <si>
    <t>OI0004646</t>
  </si>
  <si>
    <t>OI0004647</t>
  </si>
  <si>
    <t>O002755</t>
  </si>
  <si>
    <t>OI0004648</t>
  </si>
  <si>
    <t>O002756</t>
  </si>
  <si>
    <t>OI0004649</t>
  </si>
  <si>
    <t>OI0004650</t>
  </si>
  <si>
    <t>O002757</t>
  </si>
  <si>
    <t>OI0004651</t>
  </si>
  <si>
    <t>O002758</t>
  </si>
  <si>
    <t>OI0004652</t>
  </si>
  <si>
    <t>OI0004653</t>
  </si>
  <si>
    <t>OI0004654</t>
  </si>
  <si>
    <t>O002759</t>
  </si>
  <si>
    <t>OI0004655</t>
  </si>
  <si>
    <t>OI0004656</t>
  </si>
  <si>
    <t>O002760</t>
  </si>
  <si>
    <t>OI0004657</t>
  </si>
  <si>
    <t>O002761</t>
  </si>
  <si>
    <t>OI0004658</t>
  </si>
  <si>
    <t>O002762</t>
  </si>
  <si>
    <t>OI0004659</t>
  </si>
  <si>
    <t>OI0004660</t>
  </si>
  <si>
    <t>OI0004661</t>
  </si>
  <si>
    <t>O002763</t>
  </si>
  <si>
    <t>OI0004662</t>
  </si>
  <si>
    <t>O002764</t>
  </si>
  <si>
    <t>OI0004663</t>
  </si>
  <si>
    <t>OI0004664</t>
  </si>
  <si>
    <t>OI0004665</t>
  </si>
  <si>
    <t>O002765</t>
  </si>
  <si>
    <t>OI0004666</t>
  </si>
  <si>
    <t>OI0004667</t>
  </si>
  <si>
    <t>O002766</t>
  </si>
  <si>
    <t>OI0004668</t>
  </si>
  <si>
    <t>OI0004669</t>
  </si>
  <si>
    <t>OI0004670</t>
  </si>
  <si>
    <t>O002767</t>
  </si>
  <si>
    <t>OI0004671</t>
  </si>
  <si>
    <t>OI0004672</t>
  </si>
  <si>
    <t>O002768</t>
  </si>
  <si>
    <t>OI0004673</t>
  </si>
  <si>
    <t>O002769</t>
  </si>
  <si>
    <t>OI0004674</t>
  </si>
  <si>
    <t>OI0004675</t>
  </si>
  <si>
    <t>O002770</t>
  </si>
  <si>
    <t>OI0004676</t>
  </si>
  <si>
    <t>O002771</t>
  </si>
  <si>
    <t>OI0004677</t>
  </si>
  <si>
    <t>OI0004678</t>
  </si>
  <si>
    <t>O002772</t>
  </si>
  <si>
    <t>OI0004679</t>
  </si>
  <si>
    <t>O002773</t>
  </si>
  <si>
    <t>OI0004680</t>
  </si>
  <si>
    <t>O002774</t>
  </si>
  <si>
    <t>OI0004681</t>
  </si>
  <si>
    <t>O002775</t>
  </si>
  <si>
    <t>OI0004682</t>
  </si>
  <si>
    <t>OI0004683</t>
  </si>
  <si>
    <t>OI0004684</t>
  </si>
  <si>
    <t>OI0004685</t>
  </si>
  <si>
    <t>O002776</t>
  </si>
  <si>
    <t>OI0004686</t>
  </si>
  <si>
    <t>O002777</t>
  </si>
  <si>
    <t>OI0004687</t>
  </si>
  <si>
    <t>OI0004688</t>
  </si>
  <si>
    <t>O002778</t>
  </si>
  <si>
    <t>OI0004689</t>
  </si>
  <si>
    <t>OI0004690</t>
  </si>
  <si>
    <t>O002779</t>
  </si>
  <si>
    <t>OI0004691</t>
  </si>
  <si>
    <t>O002780</t>
  </si>
  <si>
    <t>OI0004692</t>
  </si>
  <si>
    <t>O002781</t>
  </si>
  <si>
    <t>OI0004693</t>
  </si>
  <si>
    <t>OI0004694</t>
  </si>
  <si>
    <t>OI0004695</t>
  </si>
  <si>
    <t>OI0004696</t>
  </si>
  <si>
    <t>O002782</t>
  </si>
  <si>
    <t>OI0004697</t>
  </si>
  <si>
    <t>O002783</t>
  </si>
  <si>
    <t>OI0004698</t>
  </si>
  <si>
    <t>O002784</t>
  </si>
  <si>
    <t>OI0004699</t>
  </si>
  <si>
    <t>OI0004700</t>
  </si>
  <si>
    <t>O002785</t>
  </si>
  <si>
    <t>OI0004701</t>
  </si>
  <si>
    <t>O002786</t>
  </si>
  <si>
    <t>OI0004702</t>
  </si>
  <si>
    <t>OI0004703</t>
  </si>
  <si>
    <t>O002787</t>
  </si>
  <si>
    <t>OI0004704</t>
  </si>
  <si>
    <t>OI0004705</t>
  </si>
  <si>
    <t>OI0004706</t>
  </si>
  <si>
    <t>O002788</t>
  </si>
  <si>
    <t>OI0004707</t>
  </si>
  <si>
    <t>O002789</t>
  </si>
  <si>
    <t>OI0004708</t>
  </si>
  <si>
    <t>O002790</t>
  </si>
  <si>
    <t>OI0004709</t>
  </si>
  <si>
    <t>O002791</t>
  </si>
  <si>
    <t>OI0004710</t>
  </si>
  <si>
    <t>OI0004711</t>
  </si>
  <si>
    <t>OI0004712</t>
  </si>
  <si>
    <t>O002792</t>
  </si>
  <si>
    <t>OI0004713</t>
  </si>
  <si>
    <t>O002793</t>
  </si>
  <si>
    <t>OI0004714</t>
  </si>
  <si>
    <t>O002794</t>
  </si>
  <si>
    <t>OI0004715</t>
  </si>
  <si>
    <t>O002795</t>
  </si>
  <si>
    <t>OI0004716</t>
  </si>
  <si>
    <t>O002796</t>
  </si>
  <si>
    <t>OI0004717</t>
  </si>
  <si>
    <t>O002797</t>
  </si>
  <si>
    <t>OI0004718</t>
  </si>
  <si>
    <t>OI0004719</t>
  </si>
  <si>
    <t>OI0004720</t>
  </si>
  <si>
    <t>O002798</t>
  </si>
  <si>
    <t>OI0004721</t>
  </si>
  <si>
    <t>O002799</t>
  </si>
  <si>
    <t>OI0004722</t>
  </si>
  <si>
    <t>O002800</t>
  </si>
  <si>
    <t>OI0004723</t>
  </si>
  <si>
    <t>OI0004724</t>
  </si>
  <si>
    <t>O002801</t>
  </si>
  <si>
    <t>OI0004725</t>
  </si>
  <si>
    <t>OI0004726</t>
  </si>
  <si>
    <t>O002802</t>
  </si>
  <si>
    <t>OI0004727</t>
  </si>
  <si>
    <t>OI0004728</t>
  </si>
  <si>
    <t>OI0004729</t>
  </si>
  <si>
    <t>OI0004730</t>
  </si>
  <si>
    <t>O002803</t>
  </si>
  <si>
    <t>OI0004731</t>
  </si>
  <si>
    <t>O002804</t>
  </si>
  <si>
    <t>OI0004732</t>
  </si>
  <si>
    <t>OI0004733</t>
  </si>
  <si>
    <t>O002805</t>
  </si>
  <si>
    <t>OI0004734</t>
  </si>
  <si>
    <t>OI0004735</t>
  </si>
  <si>
    <t>OI0004736</t>
  </si>
  <si>
    <t>O002806</t>
  </si>
  <si>
    <t>OI0004737</t>
  </si>
  <si>
    <t>OI0004738</t>
  </si>
  <si>
    <t>O002807</t>
  </si>
  <si>
    <t>OI0004739</t>
  </si>
  <si>
    <t>O002808</t>
  </si>
  <si>
    <t>OI0004740</t>
  </si>
  <si>
    <t>O002809</t>
  </si>
  <si>
    <t>OI0004741</t>
  </si>
  <si>
    <t>O002810</t>
  </si>
  <si>
    <t>OI0004742</t>
  </si>
  <si>
    <t>OI0004743</t>
  </si>
  <si>
    <t>O002811</t>
  </si>
  <si>
    <t>OI0004744</t>
  </si>
  <si>
    <t>O002812</t>
  </si>
  <si>
    <t>OI0004745</t>
  </si>
  <si>
    <t>O002813</t>
  </si>
  <si>
    <t>OI0004746</t>
  </si>
  <si>
    <t>OI0004747</t>
  </si>
  <si>
    <t>OI0004748</t>
  </si>
  <si>
    <t>OI0004749</t>
  </si>
  <si>
    <t>O002814</t>
  </si>
  <si>
    <t>OI0004750</t>
  </si>
  <si>
    <t>OI0004751</t>
  </si>
  <si>
    <t>O002815</t>
  </si>
  <si>
    <t>OI0004752</t>
  </si>
  <si>
    <t>O002816</t>
  </si>
  <si>
    <t>OI0004753</t>
  </si>
  <si>
    <t>OI0004754</t>
  </si>
  <si>
    <t>OI0004755</t>
  </si>
  <si>
    <t>O002817</t>
  </si>
  <si>
    <t>OI0004756</t>
  </si>
  <si>
    <t>O002818</t>
  </si>
  <si>
    <t>OI0004757</t>
  </si>
  <si>
    <t>O002819</t>
  </si>
  <si>
    <t>OI0004758</t>
  </si>
  <si>
    <t>O002820</t>
  </si>
  <si>
    <t>OI0004759</t>
  </si>
  <si>
    <t>O002821</t>
  </si>
  <si>
    <t>OI0004760</t>
  </si>
  <si>
    <t>O002822</t>
  </si>
  <si>
    <t>OI0004761</t>
  </si>
  <si>
    <t>OI0004762</t>
  </si>
  <si>
    <t>O002823</t>
  </si>
  <si>
    <t>OI0004763</t>
  </si>
  <si>
    <t>OI0004764</t>
  </si>
  <si>
    <t>OI0004765</t>
  </si>
  <si>
    <t>O002824</t>
  </si>
  <si>
    <t>OI0004766</t>
  </si>
  <si>
    <t>O002825</t>
  </si>
  <si>
    <t>OI0004767</t>
  </si>
  <si>
    <t>O002826</t>
  </si>
  <si>
    <t>OI0004768</t>
  </si>
  <si>
    <t>OI0004769</t>
  </si>
  <si>
    <t>O002827</t>
  </si>
  <si>
    <t>OI0004770</t>
  </si>
  <si>
    <t>O002828</t>
  </si>
  <si>
    <t>OI0004771</t>
  </si>
  <si>
    <t>O002829</t>
  </si>
  <si>
    <t>OI0004772</t>
  </si>
  <si>
    <t>O002830</t>
  </si>
  <si>
    <t>OI0004773</t>
  </si>
  <si>
    <t>O002831</t>
  </si>
  <si>
    <t>OI0004774</t>
  </si>
  <si>
    <t>O002832</t>
  </si>
  <si>
    <t>OI0004775</t>
  </si>
  <si>
    <t>OI0004776</t>
  </si>
  <si>
    <t>O002833</t>
  </si>
  <si>
    <t>OI0004777</t>
  </si>
  <si>
    <t>OI0004778</t>
  </si>
  <si>
    <t>OI0004779</t>
  </si>
  <si>
    <t>O002834</t>
  </si>
  <si>
    <t>OI0004780</t>
  </si>
  <si>
    <t>O002835</t>
  </si>
  <si>
    <t>OI0004781</t>
  </si>
  <si>
    <t>O002836</t>
  </si>
  <si>
    <t>OI0004782</t>
  </si>
  <si>
    <t>OI0004783</t>
  </si>
  <si>
    <t>OI0004784</t>
  </si>
  <si>
    <t>OI0004785</t>
  </si>
  <si>
    <t>O002837</t>
  </si>
  <si>
    <t>OI0004786</t>
  </si>
  <si>
    <t>O002838</t>
  </si>
  <si>
    <t>OI0004787</t>
  </si>
  <si>
    <t>O002839</t>
  </si>
  <si>
    <t>OI0004788</t>
  </si>
  <si>
    <t>OI0004789</t>
  </si>
  <si>
    <t>O002840</t>
  </si>
  <si>
    <t>OI0004790</t>
  </si>
  <si>
    <t>O002841</t>
  </si>
  <si>
    <t>OI0004791</t>
  </si>
  <si>
    <t>O002842</t>
  </si>
  <si>
    <t>OI0004792</t>
  </si>
  <si>
    <t>O002843</t>
  </si>
  <si>
    <t>OI0004793</t>
  </si>
  <si>
    <t>O002844</t>
  </si>
  <si>
    <t>OI0004794</t>
  </si>
  <si>
    <t>O002845</t>
  </si>
  <si>
    <t>OI0004795</t>
  </si>
  <si>
    <t>OI0004796</t>
  </si>
  <si>
    <t>O002846</t>
  </si>
  <si>
    <t>OI0004797</t>
  </si>
  <si>
    <t>OI0004798</t>
  </si>
  <si>
    <t>O002847</t>
  </si>
  <si>
    <t>OI0004799</t>
  </si>
  <si>
    <t>O002848</t>
  </si>
  <si>
    <t>OI0004800</t>
  </si>
  <si>
    <t>OI0004801</t>
  </si>
  <si>
    <t>O002849</t>
  </si>
  <si>
    <t>OI0004802</t>
  </si>
  <si>
    <t>O002850</t>
  </si>
  <si>
    <t>OI0004803</t>
  </si>
  <si>
    <t>OI0004804</t>
  </si>
  <si>
    <t>O002851</t>
  </si>
  <si>
    <t>OI0004805</t>
  </si>
  <si>
    <t>OI0004806</t>
  </si>
  <si>
    <t>OI0004807</t>
  </si>
  <si>
    <t>O002852</t>
  </si>
  <si>
    <t>OI0004808</t>
  </si>
  <si>
    <t>O002853</t>
  </si>
  <si>
    <t>OI0004809</t>
  </si>
  <si>
    <t>OI0004810</t>
  </si>
  <si>
    <t>O002854</t>
  </si>
  <si>
    <t>OI0004811</t>
  </si>
  <si>
    <t>O002855</t>
  </si>
  <si>
    <t>OI0004812</t>
  </si>
  <si>
    <t>OI0004813</t>
  </si>
  <si>
    <t>OI0004814</t>
  </si>
  <si>
    <t>OI0004815</t>
  </si>
  <si>
    <t>O002856</t>
  </si>
  <si>
    <t>OI0004816</t>
  </si>
  <si>
    <t>O002857</t>
  </si>
  <si>
    <t>OI0004817</t>
  </si>
  <si>
    <t>O002858</t>
  </si>
  <si>
    <t>OI0004818</t>
  </si>
  <si>
    <t>OI0004819</t>
  </si>
  <si>
    <t>OI0004820</t>
  </si>
  <si>
    <t>O002859</t>
  </si>
  <si>
    <t>OI0004821</t>
  </si>
  <si>
    <t>O002860</t>
  </si>
  <si>
    <t>OI0004822</t>
  </si>
  <si>
    <t>O002861</t>
  </si>
  <si>
    <t>OI0004823</t>
  </si>
  <si>
    <t>O002862</t>
  </si>
  <si>
    <t>OI0004824</t>
  </si>
  <si>
    <t>O002863</t>
  </si>
  <si>
    <t>OI0004825</t>
  </si>
  <si>
    <t>O002864</t>
  </si>
  <si>
    <t>OI0004826</t>
  </si>
  <si>
    <t>OI0004827</t>
  </si>
  <si>
    <t>O002865</t>
  </si>
  <si>
    <t>OI0004828</t>
  </si>
  <si>
    <t>OI0004829</t>
  </si>
  <si>
    <t>OI0004830</t>
  </si>
  <si>
    <t>O002866</t>
  </si>
  <si>
    <t>OI0004831</t>
  </si>
  <si>
    <t>O002867</t>
  </si>
  <si>
    <t>OI0004832</t>
  </si>
  <si>
    <t>O002868</t>
  </si>
  <si>
    <t>OI0004833</t>
  </si>
  <si>
    <t>OI0004834</t>
  </si>
  <si>
    <t>O002869</t>
  </si>
  <si>
    <t>OI0004835</t>
  </si>
  <si>
    <t>O002870</t>
  </si>
  <si>
    <t>OI0004836</t>
  </si>
  <si>
    <t>O002871</t>
  </si>
  <si>
    <t>OI0004837</t>
  </si>
  <si>
    <t>OI0004838</t>
  </si>
  <si>
    <t>OI0004839</t>
  </si>
  <si>
    <t>O002872</t>
  </si>
  <si>
    <t>OI0004840</t>
  </si>
  <si>
    <t>O002873</t>
  </si>
  <si>
    <t>OI0004841</t>
  </si>
  <si>
    <t>OI0004842</t>
  </si>
  <si>
    <t>O002874</t>
  </si>
  <si>
    <t>OI0004843</t>
  </si>
  <si>
    <t>O002875</t>
  </si>
  <si>
    <t>OI0004844</t>
  </si>
  <si>
    <t>OI0004845</t>
  </si>
  <si>
    <t>OI0004846</t>
  </si>
  <si>
    <t>OI0004847</t>
  </si>
  <si>
    <t>O002876</t>
  </si>
  <si>
    <t>OI0004848</t>
  </si>
  <si>
    <t>OI0004849</t>
  </si>
  <si>
    <t>O002877</t>
  </si>
  <si>
    <t>OI0004850</t>
  </si>
  <si>
    <t>O002878</t>
  </si>
  <si>
    <t>OI0004851</t>
  </si>
  <si>
    <t>O002879</t>
  </si>
  <si>
    <t>OI0004852</t>
  </si>
  <si>
    <t>O002880</t>
  </si>
  <si>
    <t>OI0004853</t>
  </si>
  <si>
    <t>O002881</t>
  </si>
  <si>
    <t>OI0004854</t>
  </si>
  <si>
    <t>O002882</t>
  </si>
  <si>
    <t>OI0004855</t>
  </si>
  <si>
    <t>OI0004856</t>
  </si>
  <si>
    <t>O002883</t>
  </si>
  <si>
    <t>OI0004857</t>
  </si>
  <si>
    <t>O002884</t>
  </si>
  <si>
    <t>OI0004858</t>
  </si>
  <si>
    <t>O002885</t>
  </si>
  <si>
    <t>OI0004859</t>
  </si>
  <si>
    <t>OI0004860</t>
  </si>
  <si>
    <t>O002886</t>
  </si>
  <si>
    <t>OI0004861</t>
  </si>
  <si>
    <t>O002887</t>
  </si>
  <si>
    <t>OI0004862</t>
  </si>
  <si>
    <t>OI0004863</t>
  </si>
  <si>
    <t>O002888</t>
  </si>
  <si>
    <t>OI0004864</t>
  </si>
  <si>
    <t>OI0004865</t>
  </si>
  <si>
    <t>OI0004866</t>
  </si>
  <si>
    <t>O002889</t>
  </si>
  <si>
    <t>OI0004867</t>
  </si>
  <si>
    <t>O002890</t>
  </si>
  <si>
    <t>OI0004868</t>
  </si>
  <si>
    <t>O002891</t>
  </si>
  <si>
    <t>OI0004869</t>
  </si>
  <si>
    <t>OI0004870</t>
  </si>
  <si>
    <t>O002892</t>
  </si>
  <si>
    <t>OI0004871</t>
  </si>
  <si>
    <t>OI0004872</t>
  </si>
  <si>
    <t>O002893</t>
  </si>
  <si>
    <t>OI0004873</t>
  </si>
  <si>
    <t>O002894</t>
  </si>
  <si>
    <t>OI0004874</t>
  </si>
  <si>
    <t>OI0004875</t>
  </si>
  <si>
    <t>OI0004876</t>
  </si>
  <si>
    <t>OI0004877</t>
  </si>
  <si>
    <t>O002895</t>
  </si>
  <si>
    <t>OI0004878</t>
  </si>
  <si>
    <t>O002896</t>
  </si>
  <si>
    <t>OI0004879</t>
  </si>
  <si>
    <t>OI0004880</t>
  </si>
  <si>
    <t>O002897</t>
  </si>
  <si>
    <t>OI0004881</t>
  </si>
  <si>
    <t>O002898</t>
  </si>
  <si>
    <t>OI0004882</t>
  </si>
  <si>
    <t>O002899</t>
  </si>
  <si>
    <t>OI0004883</t>
  </si>
  <si>
    <t>O002900</t>
  </si>
  <si>
    <t>OI0004884</t>
  </si>
  <si>
    <t>OI0004885</t>
  </si>
  <si>
    <t>OI0004886</t>
  </si>
  <si>
    <t>OI0004887</t>
  </si>
  <si>
    <t>O002901</t>
  </si>
  <si>
    <t>OI0004888</t>
  </si>
  <si>
    <t>O002902</t>
  </si>
  <si>
    <t>OI0004889</t>
  </si>
  <si>
    <t>OI0004890</t>
  </si>
  <si>
    <t>O002903</t>
  </si>
  <si>
    <t>OI0004891</t>
  </si>
  <si>
    <t>OI0004892</t>
  </si>
  <si>
    <t>OI0004893</t>
  </si>
  <si>
    <t>OI0004894</t>
  </si>
  <si>
    <t>O002904</t>
  </si>
  <si>
    <t>OI0004895</t>
  </si>
  <si>
    <t>O002905</t>
  </si>
  <si>
    <t>OI0004896</t>
  </si>
  <si>
    <t>O002906</t>
  </si>
  <si>
    <t>OI0004897</t>
  </si>
  <si>
    <t>O002907</t>
  </si>
  <si>
    <t>OI0004898</t>
  </si>
  <si>
    <t>O002908</t>
  </si>
  <si>
    <t>OI0004899</t>
  </si>
  <si>
    <t>O002909</t>
  </si>
  <si>
    <t>OI0004900</t>
  </si>
  <si>
    <t>O002910</t>
  </si>
  <si>
    <t>OI0004901</t>
  </si>
  <si>
    <t>OI0004902</t>
  </si>
  <si>
    <t>O002911</t>
  </si>
  <si>
    <t>OI0004903</t>
  </si>
  <si>
    <t>OI0004904</t>
  </si>
  <si>
    <t>O002912</t>
  </si>
  <si>
    <t>OI0004905</t>
  </si>
  <si>
    <t>OI0004906</t>
  </si>
  <si>
    <t>O002913</t>
  </si>
  <si>
    <t>OI0004907</t>
  </si>
  <si>
    <t>O002914</t>
  </si>
  <si>
    <t>OI0004908</t>
  </si>
  <si>
    <t>O002915</t>
  </si>
  <si>
    <t>OI0004909</t>
  </si>
  <si>
    <t>O002916</t>
  </si>
  <si>
    <t>OI0004910</t>
  </si>
  <si>
    <t>OI0004911</t>
  </si>
  <si>
    <t>OI0004912</t>
  </si>
  <si>
    <t>OI0004913</t>
  </si>
  <si>
    <t>O002917</t>
  </si>
  <si>
    <t>OI0004914</t>
  </si>
  <si>
    <t>O002918</t>
  </si>
  <si>
    <t>OI0004915</t>
  </si>
  <si>
    <t>OI0004916</t>
  </si>
  <si>
    <t>O002919</t>
  </si>
  <si>
    <t>OI0004917</t>
  </si>
  <si>
    <t>O002920</t>
  </si>
  <si>
    <t>OI0004918</t>
  </si>
  <si>
    <t>O002921</t>
  </si>
  <si>
    <t>OI0004919</t>
  </si>
  <si>
    <t>O002922</t>
  </si>
  <si>
    <t>OI0004920</t>
  </si>
  <si>
    <t>O002923</t>
  </si>
  <si>
    <t>OI0004921</t>
  </si>
  <si>
    <t>O002924</t>
  </si>
  <si>
    <t>OI0004922</t>
  </si>
  <si>
    <t>OI0004923</t>
  </si>
  <si>
    <t>O002925</t>
  </si>
  <si>
    <t>OI0004924</t>
  </si>
  <si>
    <t>OI0004925</t>
  </si>
  <si>
    <t>O002926</t>
  </si>
  <si>
    <t>OI0004926</t>
  </si>
  <si>
    <t>O002927</t>
  </si>
  <si>
    <t>OI0004927</t>
  </si>
  <si>
    <t>OI0004928</t>
  </si>
  <si>
    <t>OI0004929</t>
  </si>
  <si>
    <t>O002928</t>
  </si>
  <si>
    <t>OI0004930</t>
  </si>
  <si>
    <t>O002929</t>
  </si>
  <si>
    <t>OI0004931</t>
  </si>
  <si>
    <t>OI0004932</t>
  </si>
  <si>
    <t>O002930</t>
  </si>
  <si>
    <t>OI0004933</t>
  </si>
  <si>
    <t>OI0004934</t>
  </si>
  <si>
    <t>O002931</t>
  </si>
  <si>
    <t>OI0004935</t>
  </si>
  <si>
    <t>O002932</t>
  </si>
  <si>
    <t>OI0004936</t>
  </si>
  <si>
    <t>OI0004937</t>
  </si>
  <si>
    <t>O002933</t>
  </si>
  <si>
    <t>OI0004938</t>
  </si>
  <si>
    <t>O002934</t>
  </si>
  <si>
    <t>OI0004939</t>
  </si>
  <si>
    <t>O002935</t>
  </si>
  <si>
    <t>OI0004940</t>
  </si>
  <si>
    <t>OI0004941</t>
  </si>
  <si>
    <t>OI0004942</t>
  </si>
  <si>
    <t>OI0004943</t>
  </si>
  <si>
    <t>O002936</t>
  </si>
  <si>
    <t>OI0004944</t>
  </si>
  <si>
    <t>OI0004945</t>
  </si>
  <si>
    <t>OI0004946</t>
  </si>
  <si>
    <t>OI0004947</t>
  </si>
  <si>
    <t>O002937</t>
  </si>
  <si>
    <t>OI0004948</t>
  </si>
  <si>
    <t>O002938</t>
  </si>
  <si>
    <t>OI0004949</t>
  </si>
  <si>
    <t>O002939</t>
  </si>
  <si>
    <t>OI0004950</t>
  </si>
  <si>
    <t>OI0004951</t>
  </si>
  <si>
    <t>OI0004952</t>
  </si>
  <si>
    <t>O002940</t>
  </si>
  <si>
    <t>OI0004953</t>
  </si>
  <si>
    <t>OI0004954</t>
  </si>
  <si>
    <t>OI0004955</t>
  </si>
  <si>
    <t>O002941</t>
  </si>
  <si>
    <t>OI0004956</t>
  </si>
  <si>
    <t>OI0004957</t>
  </si>
  <si>
    <t>O002942</t>
  </si>
  <si>
    <t>OI0004958</t>
  </si>
  <si>
    <t>OI0004959</t>
  </si>
  <si>
    <t>O002943</t>
  </si>
  <si>
    <t>OI0004960</t>
  </si>
  <si>
    <t>OI0004961</t>
  </si>
  <si>
    <t>O002944</t>
  </si>
  <si>
    <t>OI0004962</t>
  </si>
  <si>
    <t>OI0004963</t>
  </si>
  <si>
    <t>O002945</t>
  </si>
  <si>
    <t>OI0004964</t>
  </si>
  <si>
    <t>OI0004965</t>
  </si>
  <si>
    <t>O002946</t>
  </si>
  <si>
    <t>OI0004966</t>
  </si>
  <si>
    <t>O002947</t>
  </si>
  <si>
    <t>OI0004967</t>
  </si>
  <si>
    <t>OI0004968</t>
  </si>
  <si>
    <t>OI0004969</t>
  </si>
  <si>
    <t>O002948</t>
  </si>
  <si>
    <t>OI0004970</t>
  </si>
  <si>
    <t>O002949</t>
  </si>
  <si>
    <t>OI0004971</t>
  </si>
  <si>
    <t>O002950</t>
  </si>
  <si>
    <t>OI0004972</t>
  </si>
  <si>
    <t>OI0004973</t>
  </si>
  <si>
    <t>O002951</t>
  </si>
  <si>
    <t>OI0004974</t>
  </si>
  <si>
    <t>O002952</t>
  </si>
  <si>
    <t>OI0004975</t>
  </si>
  <si>
    <t>O002953</t>
  </si>
  <si>
    <t>OI0004976</t>
  </si>
  <si>
    <t>O002954</t>
  </si>
  <si>
    <t>OI0004977</t>
  </si>
  <si>
    <t>O002955</t>
  </si>
  <si>
    <t>OI0004978</t>
  </si>
  <si>
    <t>O002956</t>
  </si>
  <si>
    <t>OI0004979</t>
  </si>
  <si>
    <t>OI0004980</t>
  </si>
  <si>
    <t>O002957</t>
  </si>
  <si>
    <t>OI0004981</t>
  </si>
  <si>
    <t>O002958</t>
  </si>
  <si>
    <t>OI0004982</t>
  </si>
  <si>
    <t>O002959</t>
  </si>
  <si>
    <t>OI0004983</t>
  </si>
  <si>
    <t>O002960</t>
  </si>
  <si>
    <t>OI0004984</t>
  </si>
  <si>
    <t>O002961</t>
  </si>
  <si>
    <t>OI0004985</t>
  </si>
  <si>
    <t>OI0004986</t>
  </si>
  <si>
    <t>O002962</t>
  </si>
  <si>
    <t>OI0004987</t>
  </si>
  <si>
    <t>O002963</t>
  </si>
  <si>
    <t>OI0004988</t>
  </si>
  <si>
    <t>O002964</t>
  </si>
  <si>
    <t>OI0004989</t>
  </si>
  <si>
    <t>O002965</t>
  </si>
  <si>
    <t>OI0004990</t>
  </si>
  <si>
    <t>O002966</t>
  </si>
  <si>
    <t>OI0004991</t>
  </si>
  <si>
    <t>O002967</t>
  </si>
  <si>
    <t>OI0004992</t>
  </si>
  <si>
    <t>O002968</t>
  </si>
  <si>
    <t>OI0004993</t>
  </si>
  <si>
    <t>OI0004994</t>
  </si>
  <si>
    <t>O002969</t>
  </si>
  <si>
    <t>OI0004995</t>
  </si>
  <si>
    <t>O002970</t>
  </si>
  <si>
    <t>OI0004996</t>
  </si>
  <si>
    <t>O002971</t>
  </si>
  <si>
    <t>OI0004997</t>
  </si>
  <si>
    <t>O002972</t>
  </si>
  <si>
    <t>OI0004998</t>
  </si>
  <si>
    <t>OI0004999</t>
  </si>
  <si>
    <t>O002973</t>
  </si>
  <si>
    <t>OI0005000</t>
  </si>
  <si>
    <t>OI0005001</t>
  </si>
  <si>
    <t>OI0005002</t>
  </si>
  <si>
    <t>OI0005003</t>
  </si>
  <si>
    <t>O002974</t>
  </si>
  <si>
    <t>OI0005004</t>
  </si>
  <si>
    <t>OI0005005</t>
  </si>
  <si>
    <t>OI0005006</t>
  </si>
  <si>
    <t>O002975</t>
  </si>
  <si>
    <t>OI0005007</t>
  </si>
  <si>
    <t>O002976</t>
  </si>
  <si>
    <t>OI0005008</t>
  </si>
  <si>
    <t>O002977</t>
  </si>
  <si>
    <t>OI0005009</t>
  </si>
  <si>
    <t>O002978</t>
  </si>
  <si>
    <t>OI0005010</t>
  </si>
  <si>
    <t>OI0005011</t>
  </si>
  <si>
    <t>O002979</t>
  </si>
  <si>
    <t>OI0005012</t>
  </si>
  <si>
    <t>O002980</t>
  </si>
  <si>
    <t>OI0005013</t>
  </si>
  <si>
    <t>O002981</t>
  </si>
  <si>
    <t>OI0005014</t>
  </si>
  <si>
    <t>OI0005015</t>
  </si>
  <si>
    <t>O002982</t>
  </si>
  <si>
    <t>OI0005016</t>
  </si>
  <si>
    <t>O002983</t>
  </si>
  <si>
    <t>OI0005017</t>
  </si>
  <si>
    <t>O002984</t>
  </si>
  <si>
    <t>OI0005018</t>
  </si>
  <si>
    <t>OI0005019</t>
  </si>
  <si>
    <t>O002985</t>
  </si>
  <si>
    <t>OI0005020</t>
  </si>
  <si>
    <t>OI0005021</t>
  </si>
  <si>
    <t>O002986</t>
  </si>
  <si>
    <t>OI0005022</t>
  </si>
  <si>
    <t>OI0005023</t>
  </si>
  <si>
    <t>O002987</t>
  </si>
  <si>
    <t>OI0005024</t>
  </si>
  <si>
    <t>O002988</t>
  </si>
  <si>
    <t>OI0005025</t>
  </si>
  <si>
    <t>O002989</t>
  </si>
  <si>
    <t>OI0005026</t>
  </si>
  <si>
    <t>OI0005027</t>
  </si>
  <si>
    <t>OI0005028</t>
  </si>
  <si>
    <t>O002990</t>
  </si>
  <si>
    <t>OI0005029</t>
  </si>
  <si>
    <t>O002991</t>
  </si>
  <si>
    <t>OI0005030</t>
  </si>
  <si>
    <t>O002992</t>
  </si>
  <si>
    <t>OI0005031</t>
  </si>
  <si>
    <t>O002993</t>
  </si>
  <si>
    <t>OI0005032</t>
  </si>
  <si>
    <t>O002994</t>
  </si>
  <si>
    <t>OI0005033</t>
  </si>
  <si>
    <t>OI0005034</t>
  </si>
  <si>
    <t>O002995</t>
  </si>
  <si>
    <t>OI0005035</t>
  </si>
  <si>
    <t>O002996</t>
  </si>
  <si>
    <t>OI0005036</t>
  </si>
  <si>
    <t>OI0005037</t>
  </si>
  <si>
    <t>OI0005038</t>
  </si>
  <si>
    <t>OI0005039</t>
  </si>
  <si>
    <t>O002997</t>
  </si>
  <si>
    <t>OI0005040</t>
  </si>
  <si>
    <t>O002998</t>
  </si>
  <si>
    <t>OI0005041</t>
  </si>
  <si>
    <t>O002999</t>
  </si>
  <si>
    <t>OI0005042</t>
  </si>
  <si>
    <t>OI0005043</t>
  </si>
  <si>
    <t>O003000</t>
  </si>
  <si>
    <t>OI0005044</t>
  </si>
  <si>
    <t>O003001</t>
  </si>
  <si>
    <t>OI0005045</t>
  </si>
  <si>
    <t>OI0005046</t>
  </si>
  <si>
    <t>OI0005047</t>
  </si>
  <si>
    <t>O003002</t>
  </si>
  <si>
    <t>OI0005048</t>
  </si>
  <si>
    <t>O003003</t>
  </si>
  <si>
    <t>OI0005049</t>
  </si>
  <si>
    <t>O003004</t>
  </si>
  <si>
    <t>OI0005050</t>
  </si>
  <si>
    <t>O003005</t>
  </si>
  <si>
    <t>OI0005051</t>
  </si>
  <si>
    <t>O003006</t>
  </si>
  <si>
    <t>OI0005052</t>
  </si>
  <si>
    <t>O003007</t>
  </si>
  <si>
    <t>OI0005053</t>
  </si>
  <si>
    <t>O003008</t>
  </si>
  <si>
    <t>OI0005054</t>
  </si>
  <si>
    <t>O003009</t>
  </si>
  <si>
    <t>OI0005055</t>
  </si>
  <si>
    <t>O003010</t>
  </si>
  <si>
    <t>OI0005056</t>
  </si>
  <si>
    <t>OI0005057</t>
  </si>
  <si>
    <t>O003011</t>
  </si>
  <si>
    <t>OI0005058</t>
  </si>
  <si>
    <t>OI0005059</t>
  </si>
  <si>
    <t>O003012</t>
  </si>
  <si>
    <t>OI0005060</t>
  </si>
  <si>
    <t>OI0005061</t>
  </si>
  <si>
    <t>OI0005062</t>
  </si>
  <si>
    <t>O003013</t>
  </si>
  <si>
    <t>OI0005063</t>
  </si>
  <si>
    <t>O003014</t>
  </si>
  <si>
    <t>OI0005064</t>
  </si>
  <si>
    <t>O003015</t>
  </si>
  <si>
    <t>OI0005065</t>
  </si>
  <si>
    <t>O003016</t>
  </si>
  <si>
    <t>OI0005066</t>
  </si>
  <si>
    <t>O003017</t>
  </si>
  <si>
    <t>OI0005067</t>
  </si>
  <si>
    <t>O003018</t>
  </si>
  <si>
    <t>OI0005068</t>
  </si>
  <si>
    <t>OI0005069</t>
  </si>
  <si>
    <t>O003019</t>
  </si>
  <si>
    <t>OI0005070</t>
  </si>
  <si>
    <t>OI0005071</t>
  </si>
  <si>
    <t>O003020</t>
  </si>
  <si>
    <t>OI0005072</t>
  </si>
  <si>
    <t>OI0005073</t>
  </si>
  <si>
    <t>OI0005074</t>
  </si>
  <si>
    <t>O003021</t>
  </si>
  <si>
    <t>OI0005075</t>
  </si>
  <si>
    <t>OI0005076</t>
  </si>
  <si>
    <t>OI0005077</t>
  </si>
  <si>
    <t>OI0005078</t>
  </si>
  <si>
    <t>O003022</t>
  </si>
  <si>
    <t>OI0005079</t>
  </si>
  <si>
    <t>OI0005080</t>
  </si>
  <si>
    <t>OI0005081</t>
  </si>
  <si>
    <t>O003023</t>
  </si>
  <si>
    <t>OI0005082</t>
  </si>
  <si>
    <t>O003024</t>
  </si>
  <si>
    <t>OI0005083</t>
  </si>
  <si>
    <t>OI0005084</t>
  </si>
  <si>
    <t>OI0005085</t>
  </si>
  <si>
    <t>O003025</t>
  </si>
  <si>
    <t>OI0005086</t>
  </si>
  <si>
    <t>O003026</t>
  </si>
  <si>
    <t>OI0005087</t>
  </si>
  <si>
    <t>O003027</t>
  </si>
  <si>
    <t>OI0005088</t>
  </si>
  <si>
    <t>OI0005089</t>
  </si>
  <si>
    <t>OI0005090</t>
  </si>
  <si>
    <t>O003028</t>
  </si>
  <si>
    <t>OI0005091</t>
  </si>
  <si>
    <t>OI0005092</t>
  </si>
  <si>
    <t>O003029</t>
  </si>
  <si>
    <t>OI0005093</t>
  </si>
  <si>
    <t>O003030</t>
  </si>
  <si>
    <t>OI0005094</t>
  </si>
  <si>
    <t>OI0005095</t>
  </si>
  <si>
    <t>O003031</t>
  </si>
  <si>
    <t>OI0005096</t>
  </si>
  <si>
    <t>O003032</t>
  </si>
  <si>
    <t>OI0005097</t>
  </si>
  <si>
    <t>O003033</t>
  </si>
  <si>
    <t>OI0005098</t>
  </si>
  <si>
    <t>O003034</t>
  </si>
  <si>
    <t>OI0005099</t>
  </si>
  <si>
    <t>O003035</t>
  </si>
  <si>
    <t>OI0005100</t>
  </si>
  <si>
    <t>OI0005101</t>
  </si>
  <si>
    <t>O003036</t>
  </si>
  <si>
    <t>OI0005102</t>
  </si>
  <si>
    <t>O003037</t>
  </si>
  <si>
    <t>OI0005103</t>
  </si>
  <si>
    <t>OI0005104</t>
  </si>
  <si>
    <t>O003038</t>
  </si>
  <si>
    <t>OI0005105</t>
  </si>
  <si>
    <t>OI0005106</t>
  </si>
  <si>
    <t>O003039</t>
  </si>
  <si>
    <t>OI0005107</t>
  </si>
  <si>
    <t>OI0005108</t>
  </si>
  <si>
    <t>O003040</t>
  </si>
  <si>
    <t>OI0005109</t>
  </si>
  <si>
    <t>OI0005110</t>
  </si>
  <si>
    <t>OI0005111</t>
  </si>
  <si>
    <t>O003041</t>
  </si>
  <si>
    <t>OI0005112</t>
  </si>
  <si>
    <t>OI0005113</t>
  </si>
  <si>
    <t>OI0005114</t>
  </si>
  <si>
    <t>O003042</t>
  </si>
  <si>
    <t>OI0005115</t>
  </si>
  <si>
    <t>OI0005116</t>
  </si>
  <si>
    <t>O003043</t>
  </si>
  <si>
    <t>OI0005117</t>
  </si>
  <si>
    <t>O003044</t>
  </si>
  <si>
    <t>OI0005118</t>
  </si>
  <si>
    <t>O003045</t>
  </si>
  <si>
    <t>OI0005119</t>
  </si>
  <si>
    <t>OI0005120</t>
  </si>
  <si>
    <t>O003046</t>
  </si>
  <si>
    <t>OI0005121</t>
  </si>
  <si>
    <t>OI0005122</t>
  </si>
  <si>
    <t>O003047</t>
  </si>
  <si>
    <t>OI0005123</t>
  </si>
  <si>
    <t>O003048</t>
  </si>
  <si>
    <t>OI0005124</t>
  </si>
  <si>
    <t>O003049</t>
  </si>
  <si>
    <t>OI0005125</t>
  </si>
  <si>
    <t>OI0005126</t>
  </si>
  <si>
    <t>O003050</t>
  </si>
  <si>
    <t>OI0005127</t>
  </si>
  <si>
    <t>O003051</t>
  </si>
  <si>
    <t>OI0005128</t>
  </si>
  <si>
    <t>O003052</t>
  </si>
  <si>
    <t>OI0005129</t>
  </si>
  <si>
    <t>OI0005130</t>
  </si>
  <si>
    <t>O003053</t>
  </si>
  <si>
    <t>OI0005131</t>
  </si>
  <si>
    <t>O003054</t>
  </si>
  <si>
    <t>OI0005132</t>
  </si>
  <si>
    <t>OI0005133</t>
  </si>
  <si>
    <t>O003055</t>
  </si>
  <si>
    <t>OI0005134</t>
  </si>
  <si>
    <t>O003056</t>
  </si>
  <si>
    <t>OI0005135</t>
  </si>
  <si>
    <t>OI0005136</t>
  </si>
  <si>
    <t>OI0005137</t>
  </si>
  <si>
    <t>OI0005138</t>
  </si>
  <si>
    <t>O003057</t>
  </si>
  <si>
    <t>OI0005139</t>
  </si>
  <si>
    <t>OI0005140</t>
  </si>
  <si>
    <t>O003058</t>
  </si>
  <si>
    <t>OI0005141</t>
  </si>
  <si>
    <t>O003059</t>
  </si>
  <si>
    <t>OI0005142</t>
  </si>
  <si>
    <t>OI0005143</t>
  </si>
  <si>
    <t>OI0005144</t>
  </si>
  <si>
    <t>O003060</t>
  </si>
  <si>
    <t>OI0005145</t>
  </si>
  <si>
    <t>O003061</t>
  </si>
  <si>
    <t>OI0005146</t>
  </si>
  <si>
    <t>O003062</t>
  </si>
  <si>
    <t>OI0005147</t>
  </si>
  <si>
    <t>O003063</t>
  </si>
  <si>
    <t>OI0005148</t>
  </si>
  <si>
    <t>OI0005149</t>
  </si>
  <si>
    <t>O003064</t>
  </si>
  <si>
    <t>OI0005150</t>
  </si>
  <si>
    <t>O003065</t>
  </si>
  <si>
    <t>OI0005151</t>
  </si>
  <si>
    <t>O003066</t>
  </si>
  <si>
    <t>OI0005152</t>
  </si>
  <si>
    <t>OI0005153</t>
  </si>
  <si>
    <t>O003067</t>
  </si>
  <si>
    <t>OI0005154</t>
  </si>
  <si>
    <t>OI0005155</t>
  </si>
  <si>
    <t>OI0005156</t>
  </si>
  <si>
    <t>O003068</t>
  </si>
  <si>
    <t>OI0005157</t>
  </si>
  <si>
    <t>OI0005158</t>
  </si>
  <si>
    <t>OI0005159</t>
  </si>
  <si>
    <t>O003069</t>
  </si>
  <si>
    <t>OI0005160</t>
  </si>
  <si>
    <t>OI0005161</t>
  </si>
  <si>
    <t>O003070</t>
  </si>
  <si>
    <t>OI0005162</t>
  </si>
  <si>
    <t>O003071</t>
  </si>
  <si>
    <t>OI0005163</t>
  </si>
  <si>
    <t>OI0005164</t>
  </si>
  <si>
    <t>O003072</t>
  </si>
  <si>
    <t>OI0005165</t>
  </si>
  <si>
    <t>OI0005166</t>
  </si>
  <si>
    <t>O003073</t>
  </si>
  <si>
    <t>OI0005167</t>
  </si>
  <si>
    <t>OI0005168</t>
  </si>
  <si>
    <t>OI0005169</t>
  </si>
  <si>
    <t>O003074</t>
  </si>
  <si>
    <t>OI0005170</t>
  </si>
  <si>
    <t>OI0005171</t>
  </si>
  <si>
    <t>O003075</t>
  </si>
  <si>
    <t>OI0005172</t>
  </si>
  <si>
    <t>O003076</t>
  </si>
  <si>
    <t>OI0005173</t>
  </si>
  <si>
    <t>O003077</t>
  </si>
  <si>
    <t>OI0005174</t>
  </si>
  <si>
    <t>O003078</t>
  </si>
  <si>
    <t>OI0005175</t>
  </si>
  <si>
    <t>OI0005176</t>
  </si>
  <si>
    <t>O003079</t>
  </si>
  <si>
    <t>OI0005177</t>
  </si>
  <si>
    <t>O003080</t>
  </si>
  <si>
    <t>OI0005178</t>
  </si>
  <si>
    <t>OI0005179</t>
  </si>
  <si>
    <t>O003081</t>
  </si>
  <si>
    <t>OI0005180</t>
  </si>
  <si>
    <t>OI0005181</t>
  </si>
  <si>
    <t>OI0005182</t>
  </si>
  <si>
    <t>OI0005183</t>
  </si>
  <si>
    <t>O003082</t>
  </si>
  <si>
    <t>OI0005184</t>
  </si>
  <si>
    <t>O003083</t>
  </si>
  <si>
    <t>OI0005185</t>
  </si>
  <si>
    <t>O003084</t>
  </si>
  <si>
    <t>OI0005186</t>
  </si>
  <si>
    <t>O003085</t>
  </si>
  <si>
    <t>OI0005187</t>
  </si>
  <si>
    <t>O003086</t>
  </si>
  <si>
    <t>OI0005188</t>
  </si>
  <si>
    <t>OI0005189</t>
  </si>
  <si>
    <t>O003087</t>
  </si>
  <si>
    <t>OI0005190</t>
  </si>
  <si>
    <t>OI0005191</t>
  </si>
  <si>
    <t>OI0005192</t>
  </si>
  <si>
    <t>O003088</t>
  </si>
  <si>
    <t>OI0005193</t>
  </si>
  <si>
    <t>O003089</t>
  </si>
  <si>
    <t>OI0005194</t>
  </si>
  <si>
    <t>OI0005195</t>
  </si>
  <si>
    <t>OI0005196</t>
  </si>
  <si>
    <t>O003090</t>
  </si>
  <si>
    <t>OI0005197</t>
  </si>
  <si>
    <t>O003091</t>
  </si>
  <si>
    <t>OI0005198</t>
  </si>
  <si>
    <t>O003092</t>
  </si>
  <si>
    <t>OI0005199</t>
  </si>
  <si>
    <t>O003093</t>
  </si>
  <si>
    <t>OI0005200</t>
  </si>
  <si>
    <t>O003094</t>
  </si>
  <si>
    <t>OI0005201</t>
  </si>
  <si>
    <t>OI0005202</t>
  </si>
  <si>
    <t>O003095</t>
  </si>
  <si>
    <t>OI0005203</t>
  </si>
  <si>
    <t>O003096</t>
  </si>
  <si>
    <t>OI0005204</t>
  </si>
  <si>
    <t>O003097</t>
  </si>
  <si>
    <t>OI0005205</t>
  </si>
  <si>
    <t>O003098</t>
  </si>
  <si>
    <t>OI0005206</t>
  </si>
  <si>
    <t>O003099</t>
  </si>
  <si>
    <t>OI0005207</t>
  </si>
  <si>
    <t>O003100</t>
  </si>
  <si>
    <t>OI0005208</t>
  </si>
  <si>
    <t>O003101</t>
  </si>
  <si>
    <t>OI0005209</t>
  </si>
  <si>
    <t>OI0005210</t>
  </si>
  <si>
    <t>O003102</t>
  </si>
  <si>
    <t>OI0005211</t>
  </si>
  <si>
    <t>OI0005212</t>
  </si>
  <si>
    <t>O003103</t>
  </si>
  <si>
    <t>OI0005213</t>
  </si>
  <si>
    <t>O003104</t>
  </si>
  <si>
    <t>OI0005214</t>
  </si>
  <si>
    <t>OI0005215</t>
  </si>
  <si>
    <t>OI0005216</t>
  </si>
  <si>
    <t>OI0005217</t>
  </si>
  <si>
    <t>O003105</t>
  </si>
  <si>
    <t>OI0005218</t>
  </si>
  <si>
    <t>OI0005219</t>
  </si>
  <si>
    <t>O003106</t>
  </si>
  <si>
    <t>OI0005220</t>
  </si>
  <si>
    <t>OI0005221</t>
  </si>
  <si>
    <t>O003107</t>
  </si>
  <si>
    <t>OI0005222</t>
  </si>
  <si>
    <t>OI0005223</t>
  </si>
  <si>
    <t>O003108</t>
  </si>
  <si>
    <t>OI0005224</t>
  </si>
  <si>
    <t>O003109</t>
  </si>
  <si>
    <t>OI0005225</t>
  </si>
  <si>
    <t>O003110</t>
  </si>
  <si>
    <t>OI0005226</t>
  </si>
  <si>
    <t>O003111</t>
  </si>
  <si>
    <t>OI0005227</t>
  </si>
  <si>
    <t>OI0005228</t>
  </si>
  <si>
    <t>O003112</t>
  </si>
  <si>
    <t>OI0005229</t>
  </si>
  <si>
    <t>O003113</t>
  </si>
  <si>
    <t>OI0005230</t>
  </si>
  <si>
    <t>O003114</t>
  </si>
  <si>
    <t>OI0005231</t>
  </si>
  <si>
    <t>OI0005232</t>
  </si>
  <si>
    <t>O003115</t>
  </si>
  <si>
    <t>OI0005233</t>
  </si>
  <si>
    <t>O003116</t>
  </si>
  <si>
    <t>OI0005234</t>
  </si>
  <si>
    <t>O003117</t>
  </si>
  <si>
    <t>OI0005235</t>
  </si>
  <si>
    <t>OI0005236</t>
  </si>
  <si>
    <t>OI0005237</t>
  </si>
  <si>
    <t>O003118</t>
  </si>
  <si>
    <t>OI0005238</t>
  </si>
  <si>
    <t>O003119</t>
  </si>
  <si>
    <t>OI0005239</t>
  </si>
  <si>
    <t>OI0005240</t>
  </si>
  <si>
    <t>OI0005241</t>
  </si>
  <si>
    <t>O003120</t>
  </si>
  <si>
    <t>OI0005242</t>
  </si>
  <si>
    <t>OI0005243</t>
  </si>
  <si>
    <t>O003121</t>
  </si>
  <si>
    <t>OI0005244</t>
  </si>
  <si>
    <t>O003122</t>
  </si>
  <si>
    <t>OI0005245</t>
  </si>
  <si>
    <t>O003123</t>
  </si>
  <si>
    <t>OI0005246</t>
  </si>
  <si>
    <t>OI0005247</t>
  </si>
  <si>
    <t>O003124</t>
  </si>
  <si>
    <t>OI0005248</t>
  </si>
  <si>
    <t>O003125</t>
  </si>
  <si>
    <t>OI0005249</t>
  </si>
  <si>
    <t>OI0005250</t>
  </si>
  <si>
    <t>O003126</t>
  </si>
  <si>
    <t>OI0005251</t>
  </si>
  <si>
    <t>OI0005252</t>
  </si>
  <si>
    <t>O003127</t>
  </si>
  <si>
    <t>OI0005253</t>
  </si>
  <si>
    <t>OI0005254</t>
  </si>
  <si>
    <t>O003128</t>
  </si>
  <si>
    <t>OI0005255</t>
  </si>
  <si>
    <t>OI0005256</t>
  </si>
  <si>
    <t>O003129</t>
  </si>
  <si>
    <t>OI0005257</t>
  </si>
  <si>
    <t>O003130</t>
  </si>
  <si>
    <t>OI0005258</t>
  </si>
  <si>
    <t>OI0005259</t>
  </si>
  <si>
    <t>OI0005260</t>
  </si>
  <si>
    <t>OI0005261</t>
  </si>
  <si>
    <t>O003131</t>
  </si>
  <si>
    <t>OI0005262</t>
  </si>
  <si>
    <t>O003132</t>
  </si>
  <si>
    <t>OI0005263</t>
  </si>
  <si>
    <t>OI0005264</t>
  </si>
  <si>
    <t>OI0005265</t>
  </si>
  <si>
    <t>OI0005266</t>
  </si>
  <si>
    <t>O003133</t>
  </si>
  <si>
    <t>OI0005267</t>
  </si>
  <si>
    <t>OI0005268</t>
  </si>
  <si>
    <t>O003134</t>
  </si>
  <si>
    <t>OI0005269</t>
  </si>
  <si>
    <t>O003135</t>
  </si>
  <si>
    <t>OI0005270</t>
  </si>
  <si>
    <t>OI0005271</t>
  </si>
  <si>
    <t>O003136</t>
  </si>
  <si>
    <t>OI0005272</t>
  </si>
  <si>
    <t>O003137</t>
  </si>
  <si>
    <t>OI0005273</t>
  </si>
  <si>
    <t>O003138</t>
  </si>
  <si>
    <t>OI0005274</t>
  </si>
  <si>
    <t>O003139</t>
  </si>
  <si>
    <t>OI0005275</t>
  </si>
  <si>
    <t>O003140</t>
  </si>
  <si>
    <t>OI0005276</t>
  </si>
  <si>
    <t>OI0005277</t>
  </si>
  <si>
    <t>OI0005278</t>
  </si>
  <si>
    <t>O003141</t>
  </si>
  <si>
    <t>OI0005279</t>
  </si>
  <si>
    <t>O003142</t>
  </si>
  <si>
    <t>OI0005280</t>
  </si>
  <si>
    <t>OI0005281</t>
  </si>
  <si>
    <t>OI0005282</t>
  </si>
  <si>
    <t>OI0005283</t>
  </si>
  <si>
    <t>O003143</t>
  </si>
  <si>
    <t>OI0005284</t>
  </si>
  <si>
    <t>O003144</t>
  </si>
  <si>
    <t>OI0005285</t>
  </si>
  <si>
    <t>OI0005286</t>
  </si>
  <si>
    <t>O003145</t>
  </si>
  <si>
    <t>OI0005287</t>
  </si>
  <si>
    <t>O003146</t>
  </si>
  <si>
    <t>OI0005288</t>
  </si>
  <si>
    <t>OI0005289</t>
  </si>
  <si>
    <t>O003147</t>
  </si>
  <si>
    <t>OI0005290</t>
  </si>
  <si>
    <t>OI0005291</t>
  </si>
  <si>
    <t>O003148</t>
  </si>
  <si>
    <t>OI0005292</t>
  </si>
  <si>
    <t>O003149</t>
  </si>
  <si>
    <t>OI0005293</t>
  </si>
  <si>
    <t>O003150</t>
  </si>
  <si>
    <t>OI0005294</t>
  </si>
  <si>
    <t>O003151</t>
  </si>
  <si>
    <t>OI0005295</t>
  </si>
  <si>
    <t>O003152</t>
  </si>
  <si>
    <t>OI0005296</t>
  </si>
  <si>
    <t>OI0005297</t>
  </si>
  <si>
    <t>OI0005298</t>
  </si>
  <si>
    <t>OI0005299</t>
  </si>
  <si>
    <t>O003153</t>
  </si>
  <si>
    <t>OI0005300</t>
  </si>
  <si>
    <t>OI0005301</t>
  </si>
  <si>
    <t>O003154</t>
  </si>
  <si>
    <t>OI0005302</t>
  </si>
  <si>
    <t>OI0005303</t>
  </si>
  <si>
    <t>O003155</t>
  </si>
  <si>
    <t>OI0005304</t>
  </si>
  <si>
    <t>OI0005305</t>
  </si>
  <si>
    <t>O003156</t>
  </si>
  <si>
    <t>OI0005306</t>
  </si>
  <si>
    <t>OI0005307</t>
  </si>
  <si>
    <t>O003157</t>
  </si>
  <si>
    <t>OI0005308</t>
  </si>
  <si>
    <t>O003158</t>
  </si>
  <si>
    <t>OI0005309</t>
  </si>
  <si>
    <t>OI0005310</t>
  </si>
  <si>
    <t>OI0005311</t>
  </si>
  <si>
    <t>O003159</t>
  </si>
  <si>
    <t>OI0005312</t>
  </si>
  <si>
    <t>O003160</t>
  </si>
  <si>
    <t>OI0005313</t>
  </si>
  <si>
    <t>O003161</t>
  </si>
  <si>
    <t>OI0005314</t>
  </si>
  <si>
    <t>O003162</t>
  </si>
  <si>
    <t>OI0005315</t>
  </si>
  <si>
    <t>OI0005316</t>
  </si>
  <si>
    <t>O003163</t>
  </si>
  <si>
    <t>OI0005317</t>
  </si>
  <si>
    <t>O003164</t>
  </si>
  <si>
    <t>OI0005318</t>
  </si>
  <si>
    <t>OI0005319</t>
  </si>
  <si>
    <t>OI0005320</t>
  </si>
  <si>
    <t>O003165</t>
  </si>
  <si>
    <t>OI0005321</t>
  </si>
  <si>
    <t>O003166</t>
  </si>
  <si>
    <t>OI0005322</t>
  </si>
  <si>
    <t>O003167</t>
  </si>
  <si>
    <t>OI0005323</t>
  </si>
  <si>
    <t>O003168</t>
  </si>
  <si>
    <t>OI0005324</t>
  </si>
  <si>
    <t>O003169</t>
  </si>
  <si>
    <t>OI0005325</t>
  </si>
  <si>
    <t>O003170</t>
  </si>
  <si>
    <t>OI0005326</t>
  </si>
  <si>
    <t>OI0005327</t>
  </si>
  <si>
    <t>O003171</t>
  </si>
  <si>
    <t>OI0005328</t>
  </si>
  <si>
    <t>O003172</t>
  </si>
  <si>
    <t>OI0005329</t>
  </si>
  <si>
    <t>OI0005330</t>
  </si>
  <si>
    <t>O003173</t>
  </si>
  <si>
    <t>OI0005331</t>
  </si>
  <si>
    <t>O003174</t>
  </si>
  <si>
    <t>OI0005332</t>
  </si>
  <si>
    <t>OI0005333</t>
  </si>
  <si>
    <t>OI0005334</t>
  </si>
  <si>
    <t>OI0005335</t>
  </si>
  <si>
    <t>O003175</t>
  </si>
  <si>
    <t>OI0005336</t>
  </si>
  <si>
    <t>OI0005337</t>
  </si>
  <si>
    <t>O003176</t>
  </si>
  <si>
    <t>OI0005338</t>
  </si>
  <si>
    <t>OI0005339</t>
  </si>
  <si>
    <t>O003177</t>
  </si>
  <si>
    <t>OI0005340</t>
  </si>
  <si>
    <t>O003178</t>
  </si>
  <si>
    <t>OI0005341</t>
  </si>
  <si>
    <t>O003179</t>
  </si>
  <si>
    <t>OI0005342</t>
  </si>
  <si>
    <t>OI0005343</t>
  </si>
  <si>
    <t>OI0005344</t>
  </si>
  <si>
    <t>OI0005345</t>
  </si>
  <si>
    <t>O003180</t>
  </si>
  <si>
    <t>OI0005346</t>
  </si>
  <si>
    <t>OI0005347</t>
  </si>
  <si>
    <t>O003181</t>
  </si>
  <si>
    <t>OI0005348</t>
  </si>
  <si>
    <t>OI0005349</t>
  </si>
  <si>
    <t>O003182</t>
  </si>
  <si>
    <t>OI0005350</t>
  </si>
  <si>
    <t>O003183</t>
  </si>
  <si>
    <t>OI0005351</t>
  </si>
  <si>
    <t>O003184</t>
  </si>
  <si>
    <t>OI0005352</t>
  </si>
  <si>
    <t>O003185</t>
  </si>
  <si>
    <t>OI0005353</t>
  </si>
  <si>
    <t>O003186</t>
  </si>
  <si>
    <t>OI0005354</t>
  </si>
  <si>
    <t>O003187</t>
  </si>
  <si>
    <t>OI0005355</t>
  </si>
  <si>
    <t>OI0005356</t>
  </si>
  <si>
    <t>O003188</t>
  </si>
  <si>
    <t>OI0005357</t>
  </si>
  <si>
    <t>O003189</t>
  </si>
  <si>
    <t>OI0005358</t>
  </si>
  <si>
    <t>OI0005359</t>
  </si>
  <si>
    <t>OI0005360</t>
  </si>
  <si>
    <t>O003190</t>
  </si>
  <si>
    <t>OI0005361</t>
  </si>
  <si>
    <t>O003191</t>
  </si>
  <si>
    <t>OI0005362</t>
  </si>
  <si>
    <t>O003192</t>
  </si>
  <si>
    <t>OI0005363</t>
  </si>
  <si>
    <t>OI0005364</t>
  </si>
  <si>
    <t>O003193</t>
  </si>
  <si>
    <t>OI0005365</t>
  </si>
  <si>
    <t>O003194</t>
  </si>
  <si>
    <t>OI0005366</t>
  </si>
  <si>
    <t>OI0005367</t>
  </si>
  <si>
    <t>O003195</t>
  </si>
  <si>
    <t>OI0005368</t>
  </si>
  <si>
    <t>OI0005369</t>
  </si>
  <si>
    <t>O003196</t>
  </si>
  <si>
    <t>OI0005370</t>
  </si>
  <si>
    <t>O003197</t>
  </si>
  <si>
    <t>OI0005371</t>
  </si>
  <si>
    <t>OI0005372</t>
  </si>
  <si>
    <t>O003198</t>
  </si>
  <si>
    <t>OI0005373</t>
  </si>
  <si>
    <t>O003199</t>
  </si>
  <si>
    <t>OI0005374</t>
  </si>
  <si>
    <t>O003200</t>
  </si>
  <si>
    <t>OI0005375</t>
  </si>
  <si>
    <t>O003201</t>
  </si>
  <si>
    <t>OI0005376</t>
  </si>
  <si>
    <t>O003202</t>
  </si>
  <si>
    <t>OI0005377</t>
  </si>
  <si>
    <t>O003203</t>
  </si>
  <si>
    <t>OI0005378</t>
  </si>
  <si>
    <t>O003204</t>
  </si>
  <si>
    <t>OI0005379</t>
  </si>
  <si>
    <t>O003205</t>
  </si>
  <si>
    <t>OI0005380</t>
  </si>
  <si>
    <t>O003206</t>
  </si>
  <si>
    <t>OI0005381</t>
  </si>
  <si>
    <t>OI0005382</t>
  </si>
  <si>
    <t>O003207</t>
  </si>
  <si>
    <t>OI0005383</t>
  </si>
  <si>
    <t>O003208</t>
  </si>
  <si>
    <t>OI0005384</t>
  </si>
  <si>
    <t>OI0005385</t>
  </si>
  <si>
    <t>O003209</t>
  </si>
  <si>
    <t>OI0005386</t>
  </si>
  <si>
    <t>O003210</t>
  </si>
  <si>
    <t>OI0005387</t>
  </si>
  <si>
    <t>O003211</t>
  </si>
  <si>
    <t>OI0005388</t>
  </si>
  <si>
    <t>OI0005389</t>
  </si>
  <si>
    <t>O003212</t>
  </si>
  <si>
    <t>OI0005390</t>
  </si>
  <si>
    <t>OI0005391</t>
  </si>
  <si>
    <t>OI0005392</t>
  </si>
  <si>
    <t>OI0005393</t>
  </si>
  <si>
    <t>O003213</t>
  </si>
  <si>
    <t>OI0005394</t>
  </si>
  <si>
    <t>O003214</t>
  </si>
  <si>
    <t>OI0005395</t>
  </si>
  <si>
    <t>OI0005396</t>
  </si>
  <si>
    <t>O003215</t>
  </si>
  <si>
    <t>OI0005397</t>
  </si>
  <si>
    <t>OI0005398</t>
  </si>
  <si>
    <t>OI0005399</t>
  </si>
  <si>
    <t>O003216</t>
  </si>
  <si>
    <t>OI0005400</t>
  </si>
  <si>
    <t>OI0005401</t>
  </si>
  <si>
    <t>O003217</t>
  </si>
  <si>
    <t>OI0005402</t>
  </si>
  <si>
    <t>O003218</t>
  </si>
  <si>
    <t>OI0005403</t>
  </si>
  <si>
    <t>OI0005404</t>
  </si>
  <si>
    <t>OI0005405</t>
  </si>
  <si>
    <t>O003219</t>
  </si>
  <si>
    <t>OI0005406</t>
  </si>
  <si>
    <t>OI0005407</t>
  </si>
  <si>
    <t>O003220</t>
  </si>
  <si>
    <t>OI0005408</t>
  </si>
  <si>
    <t>O003221</t>
  </si>
  <si>
    <t>OI0005409</t>
  </si>
  <si>
    <t>OI0005410</t>
  </si>
  <si>
    <t>O003222</t>
  </si>
  <si>
    <t>OI0005411</t>
  </si>
  <si>
    <t>O003223</t>
  </si>
  <si>
    <t>OI0005412</t>
  </si>
  <si>
    <t>O003224</t>
  </si>
  <si>
    <t>OI0005413</t>
  </si>
  <si>
    <t>O003225</t>
  </si>
  <si>
    <t>OI0005414</t>
  </si>
  <si>
    <t>O003226</t>
  </si>
  <si>
    <t>OI0005415</t>
  </si>
  <si>
    <t>O003227</t>
  </si>
  <si>
    <t>OI0005416</t>
  </si>
  <si>
    <t>OI0005417</t>
  </si>
  <si>
    <t>O003228</t>
  </si>
  <si>
    <t>OI0005418</t>
  </si>
  <si>
    <t>OI0005419</t>
  </si>
  <si>
    <t>O003229</t>
  </si>
  <si>
    <t>OI0005420</t>
  </si>
  <si>
    <t>OI0005421</t>
  </si>
  <si>
    <t>OI0005422</t>
  </si>
  <si>
    <t>O003230</t>
  </si>
  <si>
    <t>OI0005423</t>
  </si>
  <si>
    <t>O003231</t>
  </si>
  <si>
    <t>OI0005424</t>
  </si>
  <si>
    <t>O003232</t>
  </si>
  <si>
    <t>OI0005425</t>
  </si>
  <si>
    <t>O003233</t>
  </si>
  <si>
    <t>OI0005426</t>
  </si>
  <si>
    <t>O003234</t>
  </si>
  <si>
    <t>OI0005427</t>
  </si>
  <si>
    <t>OI0005428</t>
  </si>
  <si>
    <t>OI0005429</t>
  </si>
  <si>
    <t>O003235</t>
  </si>
  <si>
    <t>OI0005430</t>
  </si>
  <si>
    <t>OI0005431</t>
  </si>
  <si>
    <t>O003236</t>
  </si>
  <si>
    <t>OI0005432</t>
  </si>
  <si>
    <t>OI0005433</t>
  </si>
  <si>
    <t>O003237</t>
  </si>
  <si>
    <t>OI0005434</t>
  </si>
  <si>
    <t>O003238</t>
  </si>
  <si>
    <t>OI0005435</t>
  </si>
  <si>
    <t>O003239</t>
  </si>
  <si>
    <t>OI0005436</t>
  </si>
  <si>
    <t>OI0005437</t>
  </si>
  <si>
    <t>O003240</t>
  </si>
  <si>
    <t>OI0005438</t>
  </si>
  <si>
    <t>O003241</t>
  </si>
  <si>
    <t>OI0005439</t>
  </si>
  <si>
    <t>O003242</t>
  </si>
  <si>
    <t>OI0005440</t>
  </si>
  <si>
    <t>OI0005441</t>
  </si>
  <si>
    <t>O003243</t>
  </si>
  <si>
    <t>OI0005442</t>
  </si>
  <si>
    <t>OI0005443</t>
  </si>
  <si>
    <t>OI0005444</t>
  </si>
  <si>
    <t>OI0005445</t>
  </si>
  <si>
    <t>O003244</t>
  </si>
  <si>
    <t>OI0005446</t>
  </si>
  <si>
    <t>OI0005447</t>
  </si>
  <si>
    <t>O003245</t>
  </si>
  <si>
    <t>OI0005448</t>
  </si>
  <si>
    <t>O003246</t>
  </si>
  <si>
    <t>OI0005449</t>
  </si>
  <si>
    <t>O003247</t>
  </si>
  <si>
    <t>OI0005450</t>
  </si>
  <si>
    <t>OI0005451</t>
  </si>
  <si>
    <t>OI0005452</t>
  </si>
  <si>
    <t>O003248</t>
  </si>
  <si>
    <t>OI0005453</t>
  </si>
  <si>
    <t>OI0005454</t>
  </si>
  <si>
    <t>OI0005455</t>
  </si>
  <si>
    <t>OI0005456</t>
  </si>
  <si>
    <t>O003249</t>
  </si>
  <si>
    <t>OI0005457</t>
  </si>
  <si>
    <t>OI0005458</t>
  </si>
  <si>
    <t>OI0005459</t>
  </si>
  <si>
    <t>OI0005460</t>
  </si>
  <si>
    <t>O003250</t>
  </si>
  <si>
    <t>OI0005461</t>
  </si>
  <si>
    <t>O003251</t>
  </si>
  <si>
    <t>OI0005462</t>
  </si>
  <si>
    <t>O003252</t>
  </si>
  <si>
    <t>OI0005463</t>
  </si>
  <si>
    <t>O003253</t>
  </si>
  <si>
    <t>OI0005464</t>
  </si>
  <si>
    <t>OI0005465</t>
  </si>
  <si>
    <t>OI0005466</t>
  </si>
  <si>
    <t>OI0005467</t>
  </si>
  <si>
    <t>O003254</t>
  </si>
  <si>
    <t>OI0005468</t>
  </si>
  <si>
    <t>O003255</t>
  </si>
  <si>
    <t>OI0005469</t>
  </si>
  <si>
    <t>OI0005470</t>
  </si>
  <si>
    <t>O003256</t>
  </si>
  <si>
    <t>OI0005471</t>
  </si>
  <si>
    <t>O003257</t>
  </si>
  <si>
    <t>OI0005472</t>
  </si>
  <si>
    <t>OI0005473</t>
  </si>
  <si>
    <t>O003258</t>
  </si>
  <si>
    <t>OI0005474</t>
  </si>
  <si>
    <t>O003259</t>
  </si>
  <si>
    <t>OI0005475</t>
  </si>
  <si>
    <t>O003260</t>
  </si>
  <si>
    <t>OI0005476</t>
  </si>
  <si>
    <t>O003261</t>
  </si>
  <si>
    <t>OI0005477</t>
  </si>
  <si>
    <t>O003262</t>
  </si>
  <si>
    <t>OI0005478</t>
  </si>
  <si>
    <t>OI0005479</t>
  </si>
  <si>
    <t>O003263</t>
  </si>
  <si>
    <t>OI0005480</t>
  </si>
  <si>
    <t>OI0005481</t>
  </si>
  <si>
    <t>OI0005482</t>
  </si>
  <si>
    <t>O003264</t>
  </si>
  <si>
    <t>OI0005483</t>
  </si>
  <si>
    <t>OI0005484</t>
  </si>
  <si>
    <t>O003265</t>
  </si>
  <si>
    <t>OI0005485</t>
  </si>
  <si>
    <t>OI0005486</t>
  </si>
  <si>
    <t>OI0005487</t>
  </si>
  <si>
    <t>O003266</t>
  </si>
  <si>
    <t>OI0005488</t>
  </si>
  <si>
    <t>OI0005489</t>
  </si>
  <si>
    <t>OI0005490</t>
  </si>
  <si>
    <t>OI0005491</t>
  </si>
  <si>
    <t>O003267</t>
  </si>
  <si>
    <t>OI0005492</t>
  </si>
  <si>
    <t>OI0005493</t>
  </si>
  <si>
    <t>OI0005494</t>
  </si>
  <si>
    <t>OI0005495</t>
  </si>
  <si>
    <t>O003268</t>
  </si>
  <si>
    <t>OI0005496</t>
  </si>
  <si>
    <t>O003269</t>
  </si>
  <si>
    <t>OI0005497</t>
  </si>
  <si>
    <t>OI0005498</t>
  </si>
  <si>
    <t>O003270</t>
  </si>
  <si>
    <t>OI0005499</t>
  </si>
  <si>
    <t>O003271</t>
  </si>
  <si>
    <t>OI0005500</t>
  </si>
  <si>
    <t>OI0005501</t>
  </si>
  <si>
    <t>O003272</t>
  </si>
  <si>
    <t>OI0005502</t>
  </si>
  <si>
    <t>O003273</t>
  </si>
  <si>
    <t>OI0005503</t>
  </si>
  <si>
    <t>O003274</t>
  </si>
  <si>
    <t>OI0005504</t>
  </si>
  <si>
    <t>O003275</t>
  </si>
  <si>
    <t>OI0005505</t>
  </si>
  <si>
    <t>O003276</t>
  </si>
  <si>
    <t>OI0005506</t>
  </si>
  <si>
    <t>OI0005507</t>
  </si>
  <si>
    <t>OI0005508</t>
  </si>
  <si>
    <t>OI0005509</t>
  </si>
  <si>
    <t>O003277</t>
  </si>
  <si>
    <t>OI0005510</t>
  </si>
  <si>
    <t>OI0005511</t>
  </si>
  <si>
    <t>OI0005512</t>
  </si>
  <si>
    <t>O003278</t>
  </si>
  <si>
    <t>OI0005513</t>
  </si>
  <si>
    <t>O003279</t>
  </si>
  <si>
    <t>OI0005514</t>
  </si>
  <si>
    <t>O003280</t>
  </si>
  <si>
    <t>OI0005515</t>
  </si>
  <si>
    <t>OI0005516</t>
  </si>
  <si>
    <t>OI0005517</t>
  </si>
  <si>
    <t>OI0005518</t>
  </si>
  <si>
    <t>O003281</t>
  </si>
  <si>
    <t>OI0005519</t>
  </si>
  <si>
    <t>OI0005520</t>
  </si>
  <si>
    <t>OI0005521</t>
  </si>
  <si>
    <t>O003282</t>
  </si>
  <si>
    <t>OI0005522</t>
  </si>
  <si>
    <t>O003283</t>
  </si>
  <si>
    <t>OI0005523</t>
  </si>
  <si>
    <t>O003284</t>
  </si>
  <si>
    <t>OI0005524</t>
  </si>
  <si>
    <t>O003285</t>
  </si>
  <si>
    <t>OI0005525</t>
  </si>
  <si>
    <t>OI0005526</t>
  </si>
  <si>
    <t>OI0005527</t>
  </si>
  <si>
    <t>O003286</t>
  </si>
  <si>
    <t>OI0005528</t>
  </si>
  <si>
    <t>OI0005529</t>
  </si>
  <si>
    <t>OI0005530</t>
  </si>
  <si>
    <t>O003287</t>
  </si>
  <si>
    <t>OI0005531</t>
  </si>
  <si>
    <t>O003288</t>
  </si>
  <si>
    <t>OI0005532</t>
  </si>
  <si>
    <t>OI0005533</t>
  </si>
  <si>
    <t>O003289</t>
  </si>
  <si>
    <t>OI0005534</t>
  </si>
  <si>
    <t>OI0005535</t>
  </si>
  <si>
    <t>OI0005536</t>
  </si>
  <si>
    <t>O003290</t>
  </si>
  <si>
    <t>OI0005537</t>
  </si>
  <si>
    <t>OI0005538</t>
  </si>
  <si>
    <t>OI0005539</t>
  </si>
  <si>
    <t>OI0005540</t>
  </si>
  <si>
    <t>O003291</t>
  </si>
  <si>
    <t>OI0005541</t>
  </si>
  <si>
    <t>O003292</t>
  </si>
  <si>
    <t>OI0005542</t>
  </si>
  <si>
    <t>OI0005543</t>
  </si>
  <si>
    <t>O003293</t>
  </si>
  <si>
    <t>OI0005544</t>
  </si>
  <si>
    <t>O003294</t>
  </si>
  <si>
    <t>OI0005545</t>
  </si>
  <si>
    <t>OI0005546</t>
  </si>
  <si>
    <t>O003295</t>
  </si>
  <si>
    <t>OI0005547</t>
  </si>
  <si>
    <t>OI0005548</t>
  </si>
  <si>
    <t>O003296</t>
  </si>
  <si>
    <t>OI0005549</t>
  </si>
  <si>
    <t>OI0005550</t>
  </si>
  <si>
    <t>O003297</t>
  </si>
  <si>
    <t>OI0005551</t>
  </si>
  <si>
    <t>OI0005552</t>
  </si>
  <si>
    <t>O003298</t>
  </si>
  <si>
    <t>OI0005553</t>
  </si>
  <si>
    <t>OI0005554</t>
  </si>
  <si>
    <t>OI0005555</t>
  </si>
  <si>
    <t>O003299</t>
  </si>
  <si>
    <t>OI0005556</t>
  </si>
  <si>
    <t>OI0005557</t>
  </si>
  <si>
    <t>OI0005558</t>
  </si>
  <si>
    <t>OI0005559</t>
  </si>
  <si>
    <t>O003300</t>
  </si>
  <si>
    <t>OI0005560</t>
  </si>
  <si>
    <t>OI0005561</t>
  </si>
  <si>
    <t>O003301</t>
  </si>
  <si>
    <t>OI0005562</t>
  </si>
  <si>
    <t>O003302</t>
  </si>
  <si>
    <t>OI0005563</t>
  </si>
  <si>
    <t>OI0005564</t>
  </si>
  <si>
    <t>O003303</t>
  </si>
  <si>
    <t>OI0005565</t>
  </si>
  <si>
    <t>OI0005566</t>
  </si>
  <si>
    <t>O003304</t>
  </si>
  <si>
    <t>OI0005567</t>
  </si>
  <si>
    <t>O003305</t>
  </si>
  <si>
    <t>OI0005568</t>
  </si>
  <si>
    <t>O003306</t>
  </si>
  <si>
    <t>OI0005569</t>
  </si>
  <si>
    <t>O003307</t>
  </si>
  <si>
    <t>OI0005570</t>
  </si>
  <si>
    <t>O003308</t>
  </si>
  <si>
    <t>OI0005571</t>
  </si>
  <si>
    <t>O003309</t>
  </si>
  <si>
    <t>OI0005572</t>
  </si>
  <si>
    <t>O003310</t>
  </si>
  <si>
    <t>OI0005573</t>
  </si>
  <si>
    <t>O003311</t>
  </si>
  <si>
    <t>OI0005574</t>
  </si>
  <si>
    <t>O003312</t>
  </si>
  <si>
    <t>OI0005575</t>
  </si>
  <si>
    <t>OI0005576</t>
  </si>
  <si>
    <t>O003313</t>
  </si>
  <si>
    <t>OI0005577</t>
  </si>
  <si>
    <t>OI0005578</t>
  </si>
  <si>
    <t>OI0005579</t>
  </si>
  <si>
    <t>OI0005580</t>
  </si>
  <si>
    <t>O003314</t>
  </si>
  <si>
    <t>OI0005581</t>
  </si>
  <si>
    <t>OI0005582</t>
  </si>
  <si>
    <t>O003315</t>
  </si>
  <si>
    <t>OI0005583</t>
  </si>
  <si>
    <t>O003316</t>
  </si>
  <si>
    <t>OI0005584</t>
  </si>
  <si>
    <t>OI0005585</t>
  </si>
  <si>
    <t>OI0005586</t>
  </si>
  <si>
    <t>O003317</t>
  </si>
  <si>
    <t>OI0005587</t>
  </si>
  <si>
    <t>O003318</t>
  </si>
  <si>
    <t>OI0005588</t>
  </si>
  <si>
    <t>OI0005589</t>
  </si>
  <si>
    <t>O003319</t>
  </si>
  <si>
    <t>OI0005590</t>
  </si>
  <si>
    <t>O003320</t>
  </si>
  <si>
    <t>OI0005591</t>
  </si>
  <si>
    <t>OI0005592</t>
  </si>
  <si>
    <t>O003321</t>
  </si>
  <si>
    <t>OI0005593</t>
  </si>
  <si>
    <t>OI0005594</t>
  </si>
  <si>
    <t>O003322</t>
  </si>
  <si>
    <t>OI0005595</t>
  </si>
  <si>
    <t>OI0005596</t>
  </si>
  <si>
    <t>O003323</t>
  </si>
  <si>
    <t>OI0005597</t>
  </si>
  <si>
    <t>OI0005598</t>
  </si>
  <si>
    <t>O003324</t>
  </si>
  <si>
    <t>OI0005599</t>
  </si>
  <si>
    <t>O003325</t>
  </si>
  <si>
    <t>OI0005600</t>
  </si>
  <si>
    <t>O003326</t>
  </si>
  <si>
    <t>OI0005601</t>
  </si>
  <si>
    <t>OI0005602</t>
  </si>
  <si>
    <t>O003327</t>
  </si>
  <si>
    <t>OI0005603</t>
  </si>
  <si>
    <t>O003328</t>
  </si>
  <si>
    <t>OI0005604</t>
  </si>
  <si>
    <t>OI0005605</t>
  </si>
  <si>
    <t>O003329</t>
  </si>
  <si>
    <t>OI0005606</t>
  </si>
  <si>
    <t>O003330</t>
  </si>
  <si>
    <t>OI0005607</t>
  </si>
  <si>
    <t>O003331</t>
  </si>
  <si>
    <t>OI0005608</t>
  </si>
  <si>
    <t>O003332</t>
  </si>
  <si>
    <t>OI0005609</t>
  </si>
  <si>
    <t>OI0005610</t>
  </si>
  <si>
    <t>O003333</t>
  </si>
  <si>
    <t>OI0005611</t>
  </si>
  <si>
    <t>O003334</t>
  </si>
  <si>
    <t>OI0005612</t>
  </si>
  <si>
    <t>O003335</t>
  </si>
  <si>
    <t>OI0005613</t>
  </si>
  <si>
    <t>OI0005614</t>
  </si>
  <si>
    <t>O003336</t>
  </si>
  <si>
    <t>OI0005615</t>
  </si>
  <si>
    <t>OI0005616</t>
  </si>
  <si>
    <t>O003337</t>
  </si>
  <si>
    <t>OI0005617</t>
  </si>
  <si>
    <t>O003338</t>
  </si>
  <si>
    <t>OI0005618</t>
  </si>
  <si>
    <t>O003339</t>
  </si>
  <si>
    <t>OI0005619</t>
  </si>
  <si>
    <t>OI0005620</t>
  </si>
  <si>
    <t>OI0005621</t>
  </si>
  <si>
    <t>OI0005622</t>
  </si>
  <si>
    <t>O003340</t>
  </si>
  <si>
    <t>OI0005623</t>
  </si>
  <si>
    <t>O003341</t>
  </si>
  <si>
    <t>OI0005624</t>
  </si>
  <si>
    <t>O003342</t>
  </si>
  <si>
    <t>OI0005625</t>
  </si>
  <si>
    <t>O003343</t>
  </si>
  <si>
    <t>OI0005626</t>
  </si>
  <si>
    <t>O003344</t>
  </si>
  <si>
    <t>OI0005627</t>
  </si>
  <si>
    <t>O003345</t>
  </si>
  <si>
    <t>OI0005628</t>
  </si>
  <si>
    <t>OI0005629</t>
  </si>
  <si>
    <t>OI0005630</t>
  </si>
  <si>
    <t>OI0005631</t>
  </si>
  <si>
    <t>O003346</t>
  </si>
  <si>
    <t>OI0005632</t>
  </si>
  <si>
    <t>O003347</t>
  </si>
  <si>
    <t>OI0005633</t>
  </si>
  <si>
    <t>OI0005634</t>
  </si>
  <si>
    <t>OI0005635</t>
  </si>
  <si>
    <t>O003348</t>
  </si>
  <si>
    <t>OI0005636</t>
  </si>
  <si>
    <t>O003349</t>
  </si>
  <si>
    <t>OI0005637</t>
  </si>
  <si>
    <t>OI0005638</t>
  </si>
  <si>
    <t>OI0005639</t>
  </si>
  <si>
    <t>OI0005640</t>
  </si>
  <si>
    <t>O003350</t>
  </si>
  <si>
    <t>OI0005641</t>
  </si>
  <si>
    <t>O003351</t>
  </si>
  <si>
    <t>OI0005642</t>
  </si>
  <si>
    <t>OI0005643</t>
  </si>
  <si>
    <t>OI0005644</t>
  </si>
  <si>
    <t>OI0005645</t>
  </si>
  <si>
    <t>O003352</t>
  </si>
  <si>
    <t>OI0005646</t>
  </si>
  <si>
    <t>O003353</t>
  </si>
  <si>
    <t>OI0005647</t>
  </si>
  <si>
    <t>O003354</t>
  </si>
  <si>
    <t>OI0005648</t>
  </si>
  <si>
    <t>OI0005649</t>
  </si>
  <si>
    <t>OI0005650</t>
  </si>
  <si>
    <t>O003355</t>
  </si>
  <si>
    <t>OI0005651</t>
  </si>
  <si>
    <t>OI0005652</t>
  </si>
  <si>
    <t>O003356</t>
  </si>
  <si>
    <t>OI0005653</t>
  </si>
  <si>
    <t>O003357</t>
  </si>
  <si>
    <t>OI0005654</t>
  </si>
  <si>
    <t>OI0005655</t>
  </si>
  <si>
    <t>OI0005656</t>
  </si>
  <si>
    <t>O003358</t>
  </si>
  <si>
    <t>OI0005657</t>
  </si>
  <si>
    <t>OI0005658</t>
  </si>
  <si>
    <t>O003359</t>
  </si>
  <si>
    <t>OI0005659</t>
  </si>
  <si>
    <t>O003360</t>
  </si>
  <si>
    <t>OI0005660</t>
  </si>
  <si>
    <t>O003361</t>
  </si>
  <si>
    <t>OI0005661</t>
  </si>
  <si>
    <t>O003362</t>
  </si>
  <si>
    <t>OI0005662</t>
  </si>
  <si>
    <t>O003363</t>
  </si>
  <si>
    <t>OI0005663</t>
  </si>
  <si>
    <t>OI0005664</t>
  </si>
  <si>
    <t>OI0005665</t>
  </si>
  <si>
    <t>O003364</t>
  </si>
  <si>
    <t>OI0005666</t>
  </si>
  <si>
    <t>OI0005667</t>
  </si>
  <si>
    <t>OI0005668</t>
  </si>
  <si>
    <t>OI0005669</t>
  </si>
  <si>
    <t>O003365</t>
  </si>
  <si>
    <t>OI0005670</t>
  </si>
  <si>
    <t>OI0005671</t>
  </si>
  <si>
    <t>OI0005672</t>
  </si>
  <si>
    <t>O003366</t>
  </si>
  <si>
    <t>OI0005673</t>
  </si>
  <si>
    <t>OI0005674</t>
  </si>
  <si>
    <t>OI0005675</t>
  </si>
  <si>
    <t>O003367</t>
  </si>
  <si>
    <t>OI0005676</t>
  </si>
  <si>
    <t>OI0005677</t>
  </si>
  <si>
    <t>OI0005678</t>
  </si>
  <si>
    <t>O003368</t>
  </si>
  <si>
    <t>OI0005679</t>
  </si>
  <si>
    <t>OI0005680</t>
  </si>
  <si>
    <t>O003369</t>
  </si>
  <si>
    <t>OI0005681</t>
  </si>
  <si>
    <t>O003370</t>
  </si>
  <si>
    <t>OI0005682</t>
  </si>
  <si>
    <t>O003371</t>
  </si>
  <si>
    <t>OI0005683</t>
  </si>
  <si>
    <t>O003372</t>
  </si>
  <si>
    <t>OI0005684</t>
  </si>
  <si>
    <t>O003373</t>
  </si>
  <si>
    <t>OI0005685</t>
  </si>
  <si>
    <t>O003374</t>
  </si>
  <si>
    <t>OI0005686</t>
  </si>
  <si>
    <t>OI0005687</t>
  </si>
  <si>
    <t>O003375</t>
  </si>
  <si>
    <t>OI0005688</t>
  </si>
  <si>
    <t>O003376</t>
  </si>
  <si>
    <t>OI0005689</t>
  </si>
  <si>
    <t>O003377</t>
  </si>
  <si>
    <t>OI0005690</t>
  </si>
  <si>
    <t>OI0005691</t>
  </si>
  <si>
    <t>O003378</t>
  </si>
  <si>
    <t>OI0005692</t>
  </si>
  <si>
    <t>OI0005693</t>
  </si>
  <si>
    <t>O003379</t>
  </si>
  <si>
    <t>OI0005694</t>
  </si>
  <si>
    <t>OI0005695</t>
  </si>
  <si>
    <t>OI0005696</t>
  </si>
  <si>
    <t>O003380</t>
  </si>
  <si>
    <t>OI0005697</t>
  </si>
  <si>
    <t>OI0005698</t>
  </si>
  <si>
    <t>OI0005699</t>
  </si>
  <si>
    <t>OI0005700</t>
  </si>
  <si>
    <t>O003381</t>
  </si>
  <si>
    <t>OI0005701</t>
  </si>
  <si>
    <t>O003382</t>
  </si>
  <si>
    <t>OI0005702</t>
  </si>
  <si>
    <t>O003383</t>
  </si>
  <si>
    <t>OI0005703</t>
  </si>
  <si>
    <t>OI0005704</t>
  </si>
  <si>
    <t>O003384</t>
  </si>
  <si>
    <t>OI0005705</t>
  </si>
  <si>
    <t>OI0005706</t>
  </si>
  <si>
    <t>OI0005707</t>
  </si>
  <si>
    <t>OI0005708</t>
  </si>
  <si>
    <t>O003385</t>
  </si>
  <si>
    <t>OI0005709</t>
  </si>
  <si>
    <t>OI0005710</t>
  </si>
  <si>
    <t>OI0005711</t>
  </si>
  <si>
    <t>OI0005712</t>
  </si>
  <si>
    <t>O003386</t>
  </si>
  <si>
    <t>OI0005713</t>
  </si>
  <si>
    <t>O003387</t>
  </si>
  <si>
    <t>OI0005714</t>
  </si>
  <si>
    <t>O003388</t>
  </si>
  <si>
    <t>OI0005715</t>
  </si>
  <si>
    <t>OI0005716</t>
  </si>
  <si>
    <t>O003389</t>
  </si>
  <si>
    <t>OI0005717</t>
  </si>
  <si>
    <t>O003390</t>
  </si>
  <si>
    <t>OI0005718</t>
  </si>
  <si>
    <t>OI0005719</t>
  </si>
  <si>
    <t>O003391</t>
  </si>
  <si>
    <t>OI0005720</t>
  </si>
  <si>
    <t>O003392</t>
  </si>
  <si>
    <t>OI0005721</t>
  </si>
  <si>
    <t>OI0005722</t>
  </si>
  <si>
    <t>OI0005723</t>
  </si>
  <si>
    <t>OI0005724</t>
  </si>
  <si>
    <t>O003393</t>
  </si>
  <si>
    <t>OI0005725</t>
  </si>
  <si>
    <t>OI0005726</t>
  </si>
  <si>
    <t>OI0005727</t>
  </si>
  <si>
    <t>O003394</t>
  </si>
  <si>
    <t>OI0005728</t>
  </si>
  <si>
    <t>O003395</t>
  </si>
  <si>
    <t>OI0005729</t>
  </si>
  <si>
    <t>OI0005730</t>
  </si>
  <si>
    <t>O003396</t>
  </si>
  <si>
    <t>OI0005731</t>
  </si>
  <si>
    <t>OI0005732</t>
  </si>
  <si>
    <t>O003397</t>
  </si>
  <si>
    <t>OI0005733</t>
  </si>
  <si>
    <t>O003398</t>
  </si>
  <si>
    <t>OI0005734</t>
  </si>
  <si>
    <t>O003399</t>
  </si>
  <si>
    <t>OI0005735</t>
  </si>
  <si>
    <t>OI0005736</t>
  </si>
  <si>
    <t>OI0005737</t>
  </si>
  <si>
    <t>O003400</t>
  </si>
  <si>
    <t>OI0005738</t>
  </si>
  <si>
    <t>O003401</t>
  </si>
  <si>
    <t>OI0005739</t>
  </si>
  <si>
    <t>O003402</t>
  </si>
  <si>
    <t>OI0005740</t>
  </si>
  <si>
    <t>OI0005741</t>
  </si>
  <si>
    <t>O003403</t>
  </si>
  <si>
    <t>OI0005742</t>
  </si>
  <si>
    <t>OI0005743</t>
  </si>
  <si>
    <t>O003404</t>
  </si>
  <si>
    <t>OI0005744</t>
  </si>
  <si>
    <t>O003405</t>
  </si>
  <si>
    <t>OI0005745</t>
  </si>
  <si>
    <t>O003406</t>
  </si>
  <si>
    <t>OI0005746</t>
  </si>
  <si>
    <t>OI0005747</t>
  </si>
  <si>
    <t>OI0005748</t>
  </si>
  <si>
    <t>O003407</t>
  </si>
  <si>
    <t>OI0005749</t>
  </si>
  <si>
    <t>OI0005750</t>
  </si>
  <si>
    <t>O003408</t>
  </si>
  <si>
    <t>OI0005751</t>
  </si>
  <si>
    <t>OI0005752</t>
  </si>
  <si>
    <t>OI0005753</t>
  </si>
  <si>
    <t>O003409</t>
  </si>
  <si>
    <t>OI0005754</t>
  </si>
  <si>
    <t>O003410</t>
  </si>
  <si>
    <t>OI0005755</t>
  </si>
  <si>
    <t>OI0005756</t>
  </si>
  <si>
    <t>O003411</t>
  </si>
  <si>
    <t>OI0005757</t>
  </si>
  <si>
    <t>O003412</t>
  </si>
  <si>
    <t>OI0005758</t>
  </si>
  <si>
    <t>O003413</t>
  </si>
  <si>
    <t>OI0005759</t>
  </si>
  <si>
    <t>O003414</t>
  </si>
  <si>
    <t>OI0005760</t>
  </si>
  <si>
    <t>OI0005761</t>
  </si>
  <si>
    <t>OI0005762</t>
  </si>
  <si>
    <t>O003415</t>
  </si>
  <si>
    <t>OI0005763</t>
  </si>
  <si>
    <t>OI0005764</t>
  </si>
  <si>
    <t>O003416</t>
  </si>
  <si>
    <t>OI0005765</t>
  </si>
  <si>
    <t>OI0005766</t>
  </si>
  <si>
    <t>O003417</t>
  </si>
  <si>
    <t>OI0005767</t>
  </si>
  <si>
    <t>OI0005768</t>
  </si>
  <si>
    <t>O003418</t>
  </si>
  <si>
    <t>OI0005769</t>
  </si>
  <si>
    <t>O003419</t>
  </si>
  <si>
    <t>OI0005770</t>
  </si>
  <si>
    <t>O003420</t>
  </si>
  <si>
    <t>OI0005771</t>
  </si>
  <si>
    <t>OI0005772</t>
  </si>
  <si>
    <t>O003421</t>
  </si>
  <si>
    <t>OI0005773</t>
  </si>
  <si>
    <t>OI0005774</t>
  </si>
  <si>
    <t>OI0005775</t>
  </si>
  <si>
    <t>O003422</t>
  </si>
  <si>
    <t>OI0005776</t>
  </si>
  <si>
    <t>OI0005777</t>
  </si>
  <si>
    <t>OI0005778</t>
  </si>
  <si>
    <t>OI0005779</t>
  </si>
  <si>
    <t>O003423</t>
  </si>
  <si>
    <t>OI0005780</t>
  </si>
  <si>
    <t>O003424</t>
  </si>
  <si>
    <t>OI0005781</t>
  </si>
  <si>
    <t>OI0005782</t>
  </si>
  <si>
    <t>OI0005783</t>
  </si>
  <si>
    <t>O003425</t>
  </si>
  <si>
    <t>OI0005784</t>
  </si>
  <si>
    <t>O003426</t>
  </si>
  <si>
    <t>OI0005785</t>
  </si>
  <si>
    <t>OI0005786</t>
  </si>
  <si>
    <t>O003427</t>
  </si>
  <si>
    <t>OI0005787</t>
  </si>
  <si>
    <t>OI0005788</t>
  </si>
  <si>
    <t>OI0005789</t>
  </si>
  <si>
    <t>O003428</t>
  </si>
  <si>
    <t>OI0005790</t>
  </si>
  <si>
    <t>O003429</t>
  </si>
  <si>
    <t>OI0005791</t>
  </si>
  <si>
    <t>O003430</t>
  </si>
  <si>
    <t>OI0005792</t>
  </si>
  <si>
    <t>O003431</t>
  </si>
  <si>
    <t>OI0005793</t>
  </si>
  <si>
    <t>O003432</t>
  </si>
  <si>
    <t>OI0005794</t>
  </si>
  <si>
    <t>O003433</t>
  </si>
  <si>
    <t>OI0005795</t>
  </si>
  <si>
    <t>OI0005796</t>
  </si>
  <si>
    <t>O003434</t>
  </si>
  <si>
    <t>OI0005797</t>
  </si>
  <si>
    <t>OI0005798</t>
  </si>
  <si>
    <t>OI0005799</t>
  </si>
  <si>
    <t>O003435</t>
  </si>
  <si>
    <t>OI0005800</t>
  </si>
  <si>
    <t>OI0005801</t>
  </si>
  <si>
    <t>O003436</t>
  </si>
  <si>
    <t>OI0005802</t>
  </si>
  <si>
    <t>OI0005803</t>
  </si>
  <si>
    <t>O003437</t>
  </si>
  <si>
    <t>OI0005804</t>
  </si>
  <si>
    <t>O003438</t>
  </si>
  <si>
    <t>OI0005805</t>
  </si>
  <si>
    <t>O003439</t>
  </si>
  <si>
    <t>OI0005806</t>
  </si>
  <si>
    <t>OI0005807</t>
  </si>
  <si>
    <t>O003440</t>
  </si>
  <si>
    <t>OI0005808</t>
  </si>
  <si>
    <t>O003441</t>
  </si>
  <si>
    <t>OI0005809</t>
  </si>
  <si>
    <t>O003442</t>
  </si>
  <si>
    <t>OI0005810</t>
  </si>
  <si>
    <t>OI0005811</t>
  </si>
  <si>
    <t>O003443</t>
  </si>
  <si>
    <t>OI0005812</t>
  </si>
  <si>
    <t>OI0005813</t>
  </si>
  <si>
    <t>OI0005814</t>
  </si>
  <si>
    <t>O003444</t>
  </si>
  <si>
    <t>OI0005815</t>
  </si>
  <si>
    <t>O003445</t>
  </si>
  <si>
    <t>OI0005816</t>
  </si>
  <si>
    <t>OI0005817</t>
  </si>
  <si>
    <t>O003446</t>
  </si>
  <si>
    <t>OI0005818</t>
  </si>
  <si>
    <t>O003447</t>
  </si>
  <si>
    <t>OI0005819</t>
  </si>
  <si>
    <t>OI0005820</t>
  </si>
  <si>
    <t>O003448</t>
  </si>
  <si>
    <t>OI0005821</t>
  </si>
  <si>
    <t>O003449</t>
  </si>
  <si>
    <t>OI0005822</t>
  </si>
  <si>
    <t>O003450</t>
  </si>
  <si>
    <t>OI0005823</t>
  </si>
  <si>
    <t>O003451</t>
  </si>
  <si>
    <t>OI0005824</t>
  </si>
  <si>
    <t>O003452</t>
  </si>
  <si>
    <t>OI0005825</t>
  </si>
  <si>
    <t>O003453</t>
  </si>
  <si>
    <t>OI0005826</t>
  </si>
  <si>
    <t>OI0005827</t>
  </si>
  <si>
    <t>OI0005828</t>
  </si>
  <si>
    <t>O003454</t>
  </si>
  <si>
    <t>OI0005829</t>
  </si>
  <si>
    <t>O003455</t>
  </si>
  <si>
    <t>OI0005830</t>
  </si>
  <si>
    <t>O003456</t>
  </si>
  <si>
    <t>OI0005831</t>
  </si>
  <si>
    <t>OI0005832</t>
  </si>
  <si>
    <t>O003457</t>
  </si>
  <si>
    <t>OI0005833</t>
  </si>
  <si>
    <t>O003458</t>
  </si>
  <si>
    <t>OI0005834</t>
  </si>
  <si>
    <t>OI0005835</t>
  </si>
  <si>
    <t>O003459</t>
  </si>
  <si>
    <t>OI0005836</t>
  </si>
  <si>
    <t>O003460</t>
  </si>
  <si>
    <t>OI0005837</t>
  </si>
  <si>
    <t>OI0005838</t>
  </si>
  <si>
    <t>OI0005839</t>
  </si>
  <si>
    <t>O003461</t>
  </si>
  <si>
    <t>OI0005840</t>
  </si>
  <si>
    <t>O003462</t>
  </si>
  <si>
    <t>OI0005841</t>
  </si>
  <si>
    <t>O003463</t>
  </si>
  <si>
    <t>OI0005842</t>
  </si>
  <si>
    <t>OI0005843</t>
  </si>
  <si>
    <t>O003464</t>
  </si>
  <si>
    <t>OI0005844</t>
  </si>
  <si>
    <t>OI0005845</t>
  </si>
  <si>
    <t>O003465</t>
  </si>
  <si>
    <t>OI0005846</t>
  </si>
  <si>
    <t>OI0005847</t>
  </si>
  <si>
    <t>O003466</t>
  </si>
  <si>
    <t>OI0005848</t>
  </si>
  <si>
    <t>O003467</t>
  </si>
  <si>
    <t>OI0005849</t>
  </si>
  <si>
    <t>OI0005850</t>
  </si>
  <si>
    <t>O003468</t>
  </si>
  <si>
    <t>OI0005851</t>
  </si>
  <si>
    <t>O003469</t>
  </si>
  <si>
    <t>OI0005852</t>
  </si>
  <si>
    <t>O003470</t>
  </si>
  <si>
    <t>OI0005853</t>
  </si>
  <si>
    <t>O003471</t>
  </si>
  <si>
    <t>OI0005854</t>
  </si>
  <si>
    <t>OI0005855</t>
  </si>
  <si>
    <t>OI0005856</t>
  </si>
  <si>
    <t>OI0005857</t>
  </si>
  <si>
    <t>O003472</t>
  </si>
  <si>
    <t>OI0005858</t>
  </si>
  <si>
    <t>O003473</t>
  </si>
  <si>
    <t>OI0005859</t>
  </si>
  <si>
    <t>O003474</t>
  </si>
  <si>
    <t>OI0005860</t>
  </si>
  <si>
    <t>O003475</t>
  </si>
  <si>
    <t>OI0005861</t>
  </si>
  <si>
    <t>O003476</t>
  </si>
  <si>
    <t>OI0005862</t>
  </si>
  <si>
    <t>OI0005863</t>
  </si>
  <si>
    <t>O003477</t>
  </si>
  <si>
    <t>OI0005864</t>
  </si>
  <si>
    <t>OI0005865</t>
  </si>
  <si>
    <t>O003478</t>
  </si>
  <si>
    <t>OI0005866</t>
  </si>
  <si>
    <t>OI0005867</t>
  </si>
  <si>
    <t>O003479</t>
  </si>
  <si>
    <t>OI0005868</t>
  </si>
  <si>
    <t>O003480</t>
  </si>
  <si>
    <t>OI0005869</t>
  </si>
  <si>
    <t>OI0005870</t>
  </si>
  <si>
    <t>O003481</t>
  </si>
  <si>
    <t>OI0005871</t>
  </si>
  <si>
    <t>O003482</t>
  </si>
  <si>
    <t>OI0005872</t>
  </si>
  <si>
    <t>O003483</t>
  </si>
  <si>
    <t>OI0005873</t>
  </si>
  <si>
    <t>O003484</t>
  </si>
  <si>
    <t>OI0005874</t>
  </si>
  <si>
    <t>O003485</t>
  </si>
  <si>
    <t>OI0005875</t>
  </si>
  <si>
    <t>O003486</t>
  </si>
  <si>
    <t>OI0005876</t>
  </si>
  <si>
    <t>OI0005877</t>
  </si>
  <si>
    <t>OI0005878</t>
  </si>
  <si>
    <t>O003487</t>
  </si>
  <si>
    <t>OI0005879</t>
  </si>
  <si>
    <t>O003488</t>
  </si>
  <si>
    <t>OI0005880</t>
  </si>
  <si>
    <t>OI0005881</t>
  </si>
  <si>
    <t>O003489</t>
  </si>
  <si>
    <t>OI0005882</t>
  </si>
  <si>
    <t>O003490</t>
  </si>
  <si>
    <t>OI0005883</t>
  </si>
  <si>
    <t>OI0005884</t>
  </si>
  <si>
    <t>OI0005885</t>
  </si>
  <si>
    <t>OI0005886</t>
  </si>
  <si>
    <t>O003491</t>
  </si>
  <si>
    <t>OI0005887</t>
  </si>
  <si>
    <t>OI0005888</t>
  </si>
  <si>
    <t>O003492</t>
  </si>
  <si>
    <t>OI0005889</t>
  </si>
  <si>
    <t>O003493</t>
  </si>
  <si>
    <t>OI0005890</t>
  </si>
  <si>
    <t>OI0005891</t>
  </si>
  <si>
    <t>O003494</t>
  </si>
  <si>
    <t>OI0005892</t>
  </si>
  <si>
    <t>OI0005893</t>
  </si>
  <si>
    <t>OI0005894</t>
  </si>
  <si>
    <t>OI0005895</t>
  </si>
  <si>
    <t>O003495</t>
  </si>
  <si>
    <t>OI0005896</t>
  </si>
  <si>
    <t>O003496</t>
  </si>
  <si>
    <t>OI0005897</t>
  </si>
  <si>
    <t>OI0005898</t>
  </si>
  <si>
    <t>OI0005899</t>
  </si>
  <si>
    <t>OI0005900</t>
  </si>
  <si>
    <t>O003497</t>
  </si>
  <si>
    <t>OI0005901</t>
  </si>
  <si>
    <t>OI0005902</t>
  </si>
  <si>
    <t>O003498</t>
  </si>
  <si>
    <t>OI0005903</t>
  </si>
  <si>
    <t>O003499</t>
  </si>
  <si>
    <t>OI0005904</t>
  </si>
  <si>
    <t>O003500</t>
  </si>
  <si>
    <t>OI0005905</t>
  </si>
  <si>
    <t>O003501</t>
  </si>
  <si>
    <t>OI0005906</t>
  </si>
  <si>
    <t>O003502</t>
  </si>
  <si>
    <t>OI0005907</t>
  </si>
  <si>
    <t>O003503</t>
  </si>
  <si>
    <t>OI0005908</t>
  </si>
  <si>
    <t>O003504</t>
  </si>
  <si>
    <t>OI0005909</t>
  </si>
  <si>
    <t>O003505</t>
  </si>
  <si>
    <t>OI0005910</t>
  </si>
  <si>
    <t>O003506</t>
  </si>
  <si>
    <t>OI0005911</t>
  </si>
  <si>
    <t>OI0005912</t>
  </si>
  <si>
    <t>OI0005913</t>
  </si>
  <si>
    <t>O003507</t>
  </si>
  <si>
    <t>OI0005914</t>
  </si>
  <si>
    <t>OI0005915</t>
  </si>
  <si>
    <t>OI0005916</t>
  </si>
  <si>
    <t>O003508</t>
  </si>
  <si>
    <t>OI0005917</t>
  </si>
  <si>
    <t>OI0005918</t>
  </si>
  <si>
    <t>O003509</t>
  </si>
  <si>
    <t>OI0005919</t>
  </si>
  <si>
    <t>OI0005920</t>
  </si>
  <si>
    <t>O003510</t>
  </si>
  <si>
    <t>OI0005921</t>
  </si>
  <si>
    <t>O003511</t>
  </si>
  <si>
    <t>OI0005922</t>
  </si>
  <si>
    <t>O003512</t>
  </si>
  <si>
    <t>OI0005923</t>
  </si>
  <si>
    <t>OI0005924</t>
  </si>
  <si>
    <t>OI0005925</t>
  </si>
  <si>
    <t>O003513</t>
  </si>
  <si>
    <t>OI0005926</t>
  </si>
  <si>
    <t>OI0005927</t>
  </si>
  <si>
    <t>O003514</t>
  </si>
  <si>
    <t>OI0005928</t>
  </si>
  <si>
    <t>O003515</t>
  </si>
  <si>
    <t>OI0005929</t>
  </si>
  <si>
    <t>O003516</t>
  </si>
  <si>
    <t>OI0005930</t>
  </si>
  <si>
    <t>O003517</t>
  </si>
  <si>
    <t>OI0005931</t>
  </si>
  <si>
    <t>O003518</t>
  </si>
  <si>
    <t>OI0005932</t>
  </si>
  <si>
    <t>O003519</t>
  </si>
  <si>
    <t>OI0005933</t>
  </si>
  <si>
    <t>OI0005934</t>
  </si>
  <si>
    <t>O003520</t>
  </si>
  <si>
    <t>OI0005935</t>
  </si>
  <si>
    <t>OI0005936</t>
  </si>
  <si>
    <t>O003521</t>
  </si>
  <si>
    <t>OI0005937</t>
  </si>
  <si>
    <t>OI0005938</t>
  </si>
  <si>
    <t>OI0005939</t>
  </si>
  <si>
    <t>O003522</t>
  </si>
  <si>
    <t>OI0005940</t>
  </si>
  <si>
    <t>OI0005941</t>
  </si>
  <si>
    <t>O003523</t>
  </si>
  <si>
    <t>OI0005942</t>
  </si>
  <si>
    <t>O003524</t>
  </si>
  <si>
    <t>OI0005943</t>
  </si>
  <si>
    <t>O003525</t>
  </si>
  <si>
    <t>OI0005944</t>
  </si>
  <si>
    <t>OI0005945</t>
  </si>
  <si>
    <t>O003526</t>
  </si>
  <si>
    <t>OI0005946</t>
  </si>
  <si>
    <t>OI0005947</t>
  </si>
  <si>
    <t>O003527</t>
  </si>
  <si>
    <t>OI0005948</t>
  </si>
  <si>
    <t>OI0005949</t>
  </si>
  <si>
    <t>O003528</t>
  </si>
  <si>
    <t>OI0005950</t>
  </si>
  <si>
    <t>OI0005951</t>
  </si>
  <si>
    <t>OI0005952</t>
  </si>
  <si>
    <t>O003529</t>
  </si>
  <si>
    <t>OI0005953</t>
  </si>
  <si>
    <t>OI0005954</t>
  </si>
  <si>
    <t>OI0005955</t>
  </si>
  <si>
    <t>O003530</t>
  </si>
  <si>
    <t>OI0005956</t>
  </si>
  <si>
    <t>OI0005957</t>
  </si>
  <si>
    <t>O003531</t>
  </si>
  <si>
    <t>OI0005958</t>
  </si>
  <si>
    <t>OI0005959</t>
  </si>
  <si>
    <t>O003532</t>
  </si>
  <si>
    <t>OI0005960</t>
  </si>
  <si>
    <t>O003533</t>
  </si>
  <si>
    <t>OI0005961</t>
  </si>
  <si>
    <t>OI0005962</t>
  </si>
  <si>
    <t>OI0005963</t>
  </si>
  <si>
    <t>O003534</t>
  </si>
  <si>
    <t>OI0005964</t>
  </si>
  <si>
    <t>OI0005965</t>
  </si>
  <si>
    <t>O003535</t>
  </si>
  <si>
    <t>OI0005966</t>
  </si>
  <si>
    <t>O003536</t>
  </si>
  <si>
    <t>OI0005967</t>
  </si>
  <si>
    <t>OI0005968</t>
  </si>
  <si>
    <t>O003537</t>
  </si>
  <si>
    <t>OI0005969</t>
  </si>
  <si>
    <t>OI0005970</t>
  </si>
  <si>
    <t>OI0005971</t>
  </si>
  <si>
    <t>O003538</t>
  </si>
  <si>
    <t>OI0005972</t>
  </si>
  <si>
    <t>O003539</t>
  </si>
  <si>
    <t>OI0005973</t>
  </si>
  <si>
    <t>OI0005974</t>
  </si>
  <si>
    <t>OI0005975</t>
  </si>
  <si>
    <t>O003540</t>
  </si>
  <si>
    <t>OI0005976</t>
  </si>
  <si>
    <t>OI0005977</t>
  </si>
  <si>
    <t>O003541</t>
  </si>
  <si>
    <t>OI0005978</t>
  </si>
  <si>
    <t>O003542</t>
  </si>
  <si>
    <t>OI0005979</t>
  </si>
  <si>
    <t>OI0005980</t>
  </si>
  <si>
    <t>O003543</t>
  </si>
  <si>
    <t>OI0005981</t>
  </si>
  <si>
    <t>O003544</t>
  </si>
  <si>
    <t>OI0005982</t>
  </si>
  <si>
    <t>O003545</t>
  </si>
  <si>
    <t>OI0005983</t>
  </si>
  <si>
    <t>O003546</t>
  </si>
  <si>
    <t>OI0005984</t>
  </si>
  <si>
    <t>OI0005985</t>
  </si>
  <si>
    <t>O003547</t>
  </si>
  <si>
    <t>OI0005986</t>
  </si>
  <si>
    <t>O003548</t>
  </si>
  <si>
    <t>OI0005987</t>
  </si>
  <si>
    <t>OI0005988</t>
  </si>
  <si>
    <t>OI0005989</t>
  </si>
  <si>
    <t>O003549</t>
  </si>
  <si>
    <t>OI0005990</t>
  </si>
  <si>
    <t>OI0005991</t>
  </si>
  <si>
    <t>O003550</t>
  </si>
  <si>
    <t>OI0005992</t>
  </si>
  <si>
    <t>O003551</t>
  </si>
  <si>
    <t>OI0005993</t>
  </si>
  <si>
    <t>O003552</t>
  </si>
  <si>
    <t>OI0005994</t>
  </si>
  <si>
    <t>OI0005995</t>
  </si>
  <si>
    <t>O003553</t>
  </si>
  <si>
    <t>OI0005996</t>
  </si>
  <si>
    <t>O003554</t>
  </si>
  <si>
    <t>OI0005997</t>
  </si>
  <si>
    <t>O003555</t>
  </si>
  <si>
    <t>OI0005998</t>
  </si>
  <si>
    <t>O003556</t>
  </si>
  <si>
    <t>OI0005999</t>
  </si>
  <si>
    <t>OI0006000</t>
  </si>
  <si>
    <t>O003557</t>
  </si>
  <si>
    <t>OI0006001</t>
  </si>
  <si>
    <t>OI0006002</t>
  </si>
  <si>
    <t>OI0006003</t>
  </si>
  <si>
    <t>O003558</t>
  </si>
  <si>
    <t>OI0006004</t>
  </si>
  <si>
    <t>O003559</t>
  </si>
  <si>
    <t>OI0006005</t>
  </si>
  <si>
    <t>O003560</t>
  </si>
  <si>
    <t>OI0006006</t>
  </si>
  <si>
    <t>OI0006007</t>
  </si>
  <si>
    <t>O003561</t>
  </si>
  <si>
    <t>OI0006008</t>
  </si>
  <si>
    <t>OI0006009</t>
  </si>
  <si>
    <t>O003562</t>
  </si>
  <si>
    <t>OI0006010</t>
  </si>
  <si>
    <t>O003563</t>
  </si>
  <si>
    <t>OI0006011</t>
  </si>
  <si>
    <t>O003564</t>
  </si>
  <si>
    <t>OI0006012</t>
  </si>
  <si>
    <t>OI0006013</t>
  </si>
  <si>
    <t>O003565</t>
  </si>
  <si>
    <t>OI0006014</t>
  </si>
  <si>
    <t>O003566</t>
  </si>
  <si>
    <t>OI0006015</t>
  </si>
  <si>
    <t>OI0006016</t>
  </si>
  <si>
    <t>OI0006017</t>
  </si>
  <si>
    <t>O003567</t>
  </si>
  <si>
    <t>OI0006018</t>
  </si>
  <si>
    <t>O003568</t>
  </si>
  <si>
    <t>OI0006019</t>
  </si>
  <si>
    <t>OI0006020</t>
  </si>
  <si>
    <t>O003569</t>
  </si>
  <si>
    <t>OI0006021</t>
  </si>
  <si>
    <t>O003570</t>
  </si>
  <si>
    <t>OI0006022</t>
  </si>
  <si>
    <t>O003571</t>
  </si>
  <si>
    <t>OI0006023</t>
  </si>
  <si>
    <t>O003572</t>
  </si>
  <si>
    <t>OI0006024</t>
  </si>
  <si>
    <t>OI0006025</t>
  </si>
  <si>
    <t>OI0006026</t>
  </si>
  <si>
    <t>O003573</t>
  </si>
  <si>
    <t>OI0006027</t>
  </si>
  <si>
    <t>O003574</t>
  </si>
  <si>
    <t>OI0006028</t>
  </si>
  <si>
    <t>OI0006029</t>
  </si>
  <si>
    <t>O003575</t>
  </si>
  <si>
    <t>OI0006030</t>
  </si>
  <si>
    <t>O003576</t>
  </si>
  <si>
    <t>OI0006031</t>
  </si>
  <si>
    <t>OI0006032</t>
  </si>
  <si>
    <t>O003577</t>
  </si>
  <si>
    <t>OI0006033</t>
  </si>
  <si>
    <t>OI0006034</t>
  </si>
  <si>
    <t>O003578</t>
  </si>
  <si>
    <t>OI0006035</t>
  </si>
  <si>
    <t>O003579</t>
  </si>
  <si>
    <t>OI0006036</t>
  </si>
  <si>
    <t>O003580</t>
  </si>
  <si>
    <t>OI0006037</t>
  </si>
  <si>
    <t>O003581</t>
  </si>
  <si>
    <t>OI0006038</t>
  </si>
  <si>
    <t>OI0006039</t>
  </si>
  <si>
    <t>OI0006040</t>
  </si>
  <si>
    <t>O003582</t>
  </si>
  <si>
    <t>OI0006041</t>
  </si>
  <si>
    <t>O003583</t>
  </si>
  <si>
    <t>OI0006042</t>
  </si>
  <si>
    <t>O003584</t>
  </si>
  <si>
    <t>OI0006043</t>
  </si>
  <si>
    <t>OI0006044</t>
  </si>
  <si>
    <t>O003585</t>
  </si>
  <si>
    <t>OI0006045</t>
  </si>
  <si>
    <t>O003586</t>
  </si>
  <si>
    <t>OI0006046</t>
  </si>
  <si>
    <t>OI0006047</t>
  </si>
  <si>
    <t>O003587</t>
  </si>
  <si>
    <t>OI0006048</t>
  </si>
  <si>
    <t>OI0006049</t>
  </si>
  <si>
    <t>OI0006050</t>
  </si>
  <si>
    <t>O003588</t>
  </si>
  <si>
    <t>OI0006051</t>
  </si>
  <si>
    <t>O003589</t>
  </si>
  <si>
    <t>OI0006052</t>
  </si>
  <si>
    <t>OI0006053</t>
  </si>
  <si>
    <t>O003590</t>
  </si>
  <si>
    <t>OI0006054</t>
  </si>
  <si>
    <t>O003591</t>
  </si>
  <si>
    <t>OI0006055</t>
  </si>
  <si>
    <t>O003592</t>
  </si>
  <si>
    <t>OI0006056</t>
  </si>
  <si>
    <t>OI0006057</t>
  </si>
  <si>
    <t>O003593</t>
  </si>
  <si>
    <t>OI0006058</t>
  </si>
  <si>
    <t>O003594</t>
  </si>
  <si>
    <t>OI0006059</t>
  </si>
  <si>
    <t>OI0006060</t>
  </si>
  <si>
    <t>O003595</t>
  </si>
  <si>
    <t>OI0006061</t>
  </si>
  <si>
    <t>O003596</t>
  </si>
  <si>
    <t>OI0006062</t>
  </si>
  <si>
    <t>OI0006063</t>
  </si>
  <si>
    <t>OI0006064</t>
  </si>
  <si>
    <t>O003597</t>
  </si>
  <si>
    <t>OI0006065</t>
  </si>
  <si>
    <t>OI0006066</t>
  </si>
  <si>
    <t>O003598</t>
  </si>
  <si>
    <t>OI0006067</t>
  </si>
  <si>
    <t>OI0006068</t>
  </si>
  <si>
    <t>O003599</t>
  </si>
  <si>
    <t>OI0006069</t>
  </si>
  <si>
    <t>OI0006070</t>
  </si>
  <si>
    <t>OI0006071</t>
  </si>
  <si>
    <t>O003600</t>
  </si>
  <si>
    <t>OI0006072</t>
  </si>
  <si>
    <t>OI0006073</t>
  </si>
  <si>
    <t>O003601</t>
  </si>
  <si>
    <t>OI0006074</t>
  </si>
  <si>
    <t>O003602</t>
  </si>
  <si>
    <t>OI0006075</t>
  </si>
  <si>
    <t>O003603</t>
  </si>
  <si>
    <t>OI0006076</t>
  </si>
  <si>
    <t>O003604</t>
  </si>
  <si>
    <t>OI0006077</t>
  </si>
  <si>
    <t>O003605</t>
  </si>
  <si>
    <t>OI0006078</t>
  </si>
  <si>
    <t>O003606</t>
  </si>
  <si>
    <t>OI0006079</t>
  </si>
  <si>
    <t>OI0006080</t>
  </si>
  <si>
    <t>OI0006081</t>
  </si>
  <si>
    <t>O003607</t>
  </si>
  <si>
    <t>OI0006082</t>
  </si>
  <si>
    <t>O003608</t>
  </si>
  <si>
    <t>OI0006083</t>
  </si>
  <si>
    <t>OI0006084</t>
  </si>
  <si>
    <t>O003609</t>
  </si>
  <si>
    <t>OI0006085</t>
  </si>
  <si>
    <t>OI0006086</t>
  </si>
  <si>
    <t>O003610</t>
  </si>
  <si>
    <t>OI0006087</t>
  </si>
  <si>
    <t>O003611</t>
  </si>
  <si>
    <t>OI0006088</t>
  </si>
  <si>
    <t>OI0006089</t>
  </si>
  <si>
    <t>O003612</t>
  </si>
  <si>
    <t>OI0006090</t>
  </si>
  <si>
    <t>OI0006091</t>
  </si>
  <si>
    <t>OI0006092</t>
  </si>
  <si>
    <t>O003613</t>
  </si>
  <si>
    <t>OI0006093</t>
  </si>
  <si>
    <t>OI0006094</t>
  </si>
  <si>
    <t>OI0006095</t>
  </si>
  <si>
    <t>OI0006096</t>
  </si>
  <si>
    <t>O003614</t>
  </si>
  <si>
    <t>OI0006097</t>
  </si>
  <si>
    <t>OI0006098</t>
  </si>
  <si>
    <t>OI0006099</t>
  </si>
  <si>
    <t>O003615</t>
  </si>
  <si>
    <t>OI0006100</t>
  </si>
  <si>
    <t>O003616</t>
  </si>
  <si>
    <t>OI0006101</t>
  </si>
  <si>
    <t>O003617</t>
  </si>
  <si>
    <t>OI0006102</t>
  </si>
  <si>
    <t>OI0006103</t>
  </si>
  <si>
    <t>O003618</t>
  </si>
  <si>
    <t>OI0006104</t>
  </si>
  <si>
    <t>O003619</t>
  </si>
  <si>
    <t>OI0006105</t>
  </si>
  <si>
    <t>OI0006106</t>
  </si>
  <si>
    <t>OI0006107</t>
  </si>
  <si>
    <t>O003620</t>
  </si>
  <si>
    <t>OI0006108</t>
  </si>
  <si>
    <t>OI0006109</t>
  </si>
  <si>
    <t>O003621</t>
  </si>
  <si>
    <t>OI0006110</t>
  </si>
  <si>
    <t>O003622</t>
  </si>
  <si>
    <t>OI0006111</t>
  </si>
  <si>
    <t>OI0006112</t>
  </si>
  <si>
    <t>OI0006113</t>
  </si>
  <si>
    <t>O003623</t>
  </si>
  <si>
    <t>OI0006114</t>
  </si>
  <si>
    <t>O003624</t>
  </si>
  <si>
    <t>OI0006115</t>
  </si>
  <si>
    <t>O003625</t>
  </si>
  <si>
    <t>OI0006116</t>
  </si>
  <si>
    <t>O003626</t>
  </si>
  <si>
    <t>OI0006117</t>
  </si>
  <si>
    <t>OI0006118</t>
  </si>
  <si>
    <t>O003627</t>
  </si>
  <si>
    <t>OI0006119</t>
  </si>
  <si>
    <t>O003628</t>
  </si>
  <si>
    <t>OI0006120</t>
  </si>
  <si>
    <t>OI0006121</t>
  </si>
  <si>
    <t>O003629</t>
  </si>
  <si>
    <t>OI0006122</t>
  </si>
  <si>
    <t>O003630</t>
  </si>
  <si>
    <t>OI0006123</t>
  </si>
  <si>
    <t>OI0006124</t>
  </si>
  <si>
    <t>O003631</t>
  </si>
  <si>
    <t>OI0006125</t>
  </si>
  <si>
    <t>O003632</t>
  </si>
  <si>
    <t>OI0006126</t>
  </si>
  <si>
    <t>OI0006127</t>
  </si>
  <si>
    <t>OI0006128</t>
  </si>
  <si>
    <t>O003633</t>
  </si>
  <si>
    <t>OI0006129</t>
  </si>
  <si>
    <t>OI0006130</t>
  </si>
  <si>
    <t>O003634</t>
  </si>
  <si>
    <t>OI0006131</t>
  </si>
  <si>
    <t>O003635</t>
  </si>
  <si>
    <t>OI0006132</t>
  </si>
  <si>
    <t>O003636</t>
  </si>
  <si>
    <t>OI0006133</t>
  </si>
  <si>
    <t>O003637</t>
  </si>
  <si>
    <t>OI0006134</t>
  </si>
  <si>
    <t>OI0006135</t>
  </si>
  <si>
    <t>OI0006136</t>
  </si>
  <si>
    <t>OI0006137</t>
  </si>
  <si>
    <t>O003638</t>
  </si>
  <si>
    <t>OI0006138</t>
  </si>
  <si>
    <t>OI0006139</t>
  </si>
  <si>
    <t>OI0006140</t>
  </si>
  <si>
    <t>O003639</t>
  </si>
  <si>
    <t>OI0006141</t>
  </si>
  <si>
    <t>OI0006142</t>
  </si>
  <si>
    <t>OI0006143</t>
  </si>
  <si>
    <t>O003640</t>
  </si>
  <si>
    <t>OI0006144</t>
  </si>
  <si>
    <t>O003641</t>
  </si>
  <si>
    <t>OI0006145</t>
  </si>
  <si>
    <t>O003642</t>
  </si>
  <si>
    <t>OI0006146</t>
  </si>
  <si>
    <t>OI0006147</t>
  </si>
  <si>
    <t>O003643</t>
  </si>
  <si>
    <t>OI0006148</t>
  </si>
  <si>
    <t>O003644</t>
  </si>
  <si>
    <t>OI0006149</t>
  </si>
  <si>
    <t>OI0006150</t>
  </si>
  <si>
    <t>O003645</t>
  </si>
  <si>
    <t>OI0006151</t>
  </si>
  <si>
    <t>O003646</t>
  </si>
  <si>
    <t>OI0006152</t>
  </si>
  <si>
    <t>OI0006153</t>
  </si>
  <si>
    <t>O003647</t>
  </si>
  <si>
    <t>OI0006154</t>
  </si>
  <si>
    <t>O003648</t>
  </si>
  <si>
    <t>OI0006155</t>
  </si>
  <si>
    <t>OI0006156</t>
  </si>
  <si>
    <t>O003649</t>
  </si>
  <si>
    <t>OI0006157</t>
  </si>
  <si>
    <t>O003650</t>
  </si>
  <si>
    <t>OI0006158</t>
  </si>
  <si>
    <t>OI0006159</t>
  </si>
  <si>
    <t>OI0006160</t>
  </si>
  <si>
    <t>O003651</t>
  </si>
  <si>
    <t>OI0006161</t>
  </si>
  <si>
    <t>OI0006162</t>
  </si>
  <si>
    <t>OI0006163</t>
  </si>
  <si>
    <t>OI0006164</t>
  </si>
  <si>
    <t>O003652</t>
  </si>
  <si>
    <t>OI0006165</t>
  </si>
  <si>
    <t>OI0006166</t>
  </si>
  <si>
    <t>OI0006167</t>
  </si>
  <si>
    <t>O003653</t>
  </si>
  <si>
    <t>OI0006168</t>
  </si>
  <si>
    <t>OI0006169</t>
  </si>
  <si>
    <t>OI0006170</t>
  </si>
  <si>
    <t>OI0006171</t>
  </si>
  <si>
    <t>O003654</t>
  </si>
  <si>
    <t>OI0006172</t>
  </si>
  <si>
    <t>O003655</t>
  </si>
  <si>
    <t>OI0006173</t>
  </si>
  <si>
    <t>O003656</t>
  </si>
  <si>
    <t>OI0006174</t>
  </si>
  <si>
    <t>OI0006175</t>
  </si>
  <si>
    <t>O003657</t>
  </si>
  <si>
    <t>OI0006176</t>
  </si>
  <si>
    <t>OI0006177</t>
  </si>
  <si>
    <t>O003658</t>
  </si>
  <si>
    <t>OI0006178</t>
  </si>
  <si>
    <t>OI0006179</t>
  </si>
  <si>
    <t>OI0006180</t>
  </si>
  <si>
    <t>O003659</t>
  </si>
  <si>
    <t>OI0006181</t>
  </si>
  <si>
    <t>O003660</t>
  </si>
  <si>
    <t>OI0006182</t>
  </si>
  <si>
    <t>O003661</t>
  </si>
  <si>
    <t>OI0006183</t>
  </si>
  <si>
    <t>OI0006184</t>
  </si>
  <si>
    <t>OI0006185</t>
  </si>
  <si>
    <t>O003662</t>
  </si>
  <si>
    <t>OI0006186</t>
  </si>
  <si>
    <t>O003663</t>
  </si>
  <si>
    <t>OI0006187</t>
  </si>
  <si>
    <t>O003664</t>
  </si>
  <si>
    <t>OI0006188</t>
  </si>
  <si>
    <t>O003665</t>
  </si>
  <si>
    <t>OI0006189</t>
  </si>
  <si>
    <t>O003666</t>
  </si>
  <si>
    <t>OI0006190</t>
  </si>
  <si>
    <t>O003667</t>
  </si>
  <si>
    <t>OI0006191</t>
  </si>
  <si>
    <t>OI0006192</t>
  </si>
  <si>
    <t>OI0006193</t>
  </si>
  <si>
    <t>O003668</t>
  </si>
  <si>
    <t>OI0006194</t>
  </si>
  <si>
    <t>OI0006195</t>
  </si>
  <si>
    <t>OI0006196</t>
  </si>
  <si>
    <t>O003669</t>
  </si>
  <si>
    <t>OI0006197</t>
  </si>
  <si>
    <t>O003670</t>
  </si>
  <si>
    <t>OI0006198</t>
  </si>
  <si>
    <t>OI0006199</t>
  </si>
  <si>
    <t>O003671</t>
  </si>
  <si>
    <t>OI0006200</t>
  </si>
  <si>
    <t>O003672</t>
  </si>
  <si>
    <t>OI0006201</t>
  </si>
  <si>
    <t>O003673</t>
  </si>
  <si>
    <t>OI0006202</t>
  </si>
  <si>
    <t>O003674</t>
  </si>
  <si>
    <t>OI0006203</t>
  </si>
  <si>
    <t>O003675</t>
  </si>
  <si>
    <t>OI0006204</t>
  </si>
  <si>
    <t>OI0006205</t>
  </si>
  <si>
    <t>OI0006206</t>
  </si>
  <si>
    <t>O003676</t>
  </si>
  <si>
    <t>OI0006207</t>
  </si>
  <si>
    <t>OI0006208</t>
  </si>
  <si>
    <t>O003677</t>
  </si>
  <si>
    <t>OI0006209</t>
  </si>
  <si>
    <t>O003678</t>
  </si>
  <si>
    <t>OI0006210</t>
  </si>
  <si>
    <t>O003679</t>
  </si>
  <si>
    <t>OI0006211</t>
  </si>
  <si>
    <t>OI0006212</t>
  </si>
  <si>
    <t>O003680</t>
  </si>
  <si>
    <t>OI0006213</t>
  </si>
  <si>
    <t>O003681</t>
  </si>
  <si>
    <t>OI0006214</t>
  </si>
  <si>
    <t>OI0006215</t>
  </si>
  <si>
    <t>O003682</t>
  </si>
  <si>
    <t>OI0006216</t>
  </si>
  <si>
    <t>O003683</t>
  </si>
  <si>
    <t>OI0006217</t>
  </si>
  <si>
    <t>O003684</t>
  </si>
  <si>
    <t>OI0006218</t>
  </si>
  <si>
    <t>O003685</t>
  </si>
  <si>
    <t>OI0006219</t>
  </si>
  <si>
    <t>OI0006220</t>
  </si>
  <si>
    <t>O003686</t>
  </si>
  <si>
    <t>OI0006221</t>
  </si>
  <si>
    <t>OI0006222</t>
  </si>
  <si>
    <t>OI0006223</t>
  </si>
  <si>
    <t>O003687</t>
  </si>
  <si>
    <t>OI0006224</t>
  </si>
  <si>
    <t>OI0006225</t>
  </si>
  <si>
    <t>O003688</t>
  </si>
  <si>
    <t>OI0006226</t>
  </si>
  <si>
    <t>O003689</t>
  </si>
  <si>
    <t>OI0006227</t>
  </si>
  <si>
    <t>O003690</t>
  </si>
  <si>
    <t>OI0006228</t>
  </si>
  <si>
    <t>OI0006229</t>
  </si>
  <si>
    <t>O003691</t>
  </si>
  <si>
    <t>OI0006230</t>
  </si>
  <si>
    <t>O003692</t>
  </si>
  <si>
    <t>OI0006231</t>
  </si>
  <si>
    <t>O003693</t>
  </si>
  <si>
    <t>OI0006232</t>
  </si>
  <si>
    <t>O003694</t>
  </si>
  <si>
    <t>OI0006233</t>
  </si>
  <si>
    <t>O003695</t>
  </si>
  <si>
    <t>OI0006234</t>
  </si>
  <si>
    <t>O003696</t>
  </si>
  <si>
    <t>OI0006235</t>
  </si>
  <si>
    <t>OI0006236</t>
  </si>
  <si>
    <t>OI0006237</t>
  </si>
  <si>
    <t>O003697</t>
  </si>
  <si>
    <t>OI0006238</t>
  </si>
  <si>
    <t>OI0006239</t>
  </si>
  <si>
    <t>O003698</t>
  </si>
  <si>
    <t>OI0006240</t>
  </si>
  <si>
    <t>O003699</t>
  </si>
  <si>
    <t>OI0006241</t>
  </si>
  <si>
    <t>O003700</t>
  </si>
  <si>
    <t>OI0006242</t>
  </si>
  <si>
    <t>OI0006243</t>
  </si>
  <si>
    <t>O003701</t>
  </si>
  <si>
    <t>OI0006244</t>
  </si>
  <si>
    <t>O003702</t>
  </si>
  <si>
    <t>OI0006245</t>
  </si>
  <si>
    <t>OI0006246</t>
  </si>
  <si>
    <t>O003703</t>
  </si>
  <si>
    <t>OI0006247</t>
  </si>
  <si>
    <t>O003704</t>
  </si>
  <si>
    <t>OI0006248</t>
  </si>
  <si>
    <t>OI0006249</t>
  </si>
  <si>
    <t>OI0006250</t>
  </si>
  <si>
    <t>O003705</t>
  </si>
  <si>
    <t>OI0006251</t>
  </si>
  <si>
    <t>O003706</t>
  </si>
  <si>
    <t>OI0006252</t>
  </si>
  <si>
    <t>O003707</t>
  </si>
  <si>
    <t>OI0006253</t>
  </si>
  <si>
    <t>O003708</t>
  </si>
  <si>
    <t>OI0006254</t>
  </si>
  <si>
    <t>OI0006255</t>
  </si>
  <si>
    <t>OI0006256</t>
  </si>
  <si>
    <t>O003709</t>
  </si>
  <si>
    <t>OI0006257</t>
  </si>
  <si>
    <t>O003710</t>
  </si>
  <si>
    <t>OI0006258</t>
  </si>
  <si>
    <t>OI0006259</t>
  </si>
  <si>
    <t>O003711</t>
  </si>
  <si>
    <t>OI0006260</t>
  </si>
  <si>
    <t>OI0006261</t>
  </si>
  <si>
    <t>OI0006262</t>
  </si>
  <si>
    <t>O003712</t>
  </si>
  <si>
    <t>OI0006263</t>
  </si>
  <si>
    <t>OI0006264</t>
  </si>
  <si>
    <t>O003713</t>
  </si>
  <si>
    <t>OI0006265</t>
  </si>
  <si>
    <t>OI0006266</t>
  </si>
  <si>
    <t>O003714</t>
  </si>
  <si>
    <t>OI0006267</t>
  </si>
  <si>
    <t>O003715</t>
  </si>
  <si>
    <t>OI0006268</t>
  </si>
  <si>
    <t>OI0006269</t>
  </si>
  <si>
    <t>O003716</t>
  </si>
  <si>
    <t>OI0006270</t>
  </si>
  <si>
    <t>O003717</t>
  </si>
  <si>
    <t>OI0006271</t>
  </si>
  <si>
    <t>O003718</t>
  </si>
  <si>
    <t>OI0006272</t>
  </si>
  <si>
    <t>OI0006273</t>
  </si>
  <si>
    <t>O003719</t>
  </si>
  <si>
    <t>OI0006274</t>
  </si>
  <si>
    <t>O003720</t>
  </si>
  <si>
    <t>OI0006275</t>
  </si>
  <si>
    <t>OI0006276</t>
  </si>
  <si>
    <t>O003721</t>
  </si>
  <si>
    <t>OI0006277</t>
  </si>
  <si>
    <t>OI0006278</t>
  </si>
  <si>
    <t>O003722</t>
  </si>
  <si>
    <t>OI0006279</t>
  </si>
  <si>
    <t>O003723</t>
  </si>
  <si>
    <t>OI0006280</t>
  </si>
  <si>
    <t>O003724</t>
  </si>
  <si>
    <t>OI0006281</t>
  </si>
  <si>
    <t>O003725</t>
  </si>
  <si>
    <t>OI0006282</t>
  </si>
  <si>
    <t>O003726</t>
  </si>
  <si>
    <t>OI0006283</t>
  </si>
  <si>
    <t>OI0006284</t>
  </si>
  <si>
    <t>O003727</t>
  </si>
  <si>
    <t>OI0006285</t>
  </si>
  <si>
    <t>O003728</t>
  </si>
  <si>
    <t>OI0006286</t>
  </si>
  <si>
    <t>OI0006287</t>
  </si>
  <si>
    <t>O003729</t>
  </si>
  <si>
    <t>OI0006288</t>
  </si>
  <si>
    <t>OI0006289</t>
  </si>
  <si>
    <t>OI0006290</t>
  </si>
  <si>
    <t>OI0006291</t>
  </si>
  <si>
    <t>O003730</t>
  </si>
  <si>
    <t>OI0006292</t>
  </si>
  <si>
    <t>O003731</t>
  </si>
  <si>
    <t>OI0006293</t>
  </si>
  <si>
    <t>OI0006294</t>
  </si>
  <si>
    <t>OI0006295</t>
  </si>
  <si>
    <t>O003732</t>
  </si>
  <si>
    <t>OI0006296</t>
  </si>
  <si>
    <t>O003733</t>
  </si>
  <si>
    <t>OI0006297</t>
  </si>
  <si>
    <t>O003734</t>
  </si>
  <si>
    <t>OI0006298</t>
  </si>
  <si>
    <t>O003735</t>
  </si>
  <si>
    <t>OI0006299</t>
  </si>
  <si>
    <t>OI0006300</t>
  </si>
  <si>
    <t>O003736</t>
  </si>
  <si>
    <t>OI0006301</t>
  </si>
  <si>
    <t>OI0006302</t>
  </si>
  <si>
    <t>O003737</t>
  </si>
  <si>
    <t>OI0006303</t>
  </si>
  <si>
    <t>OI0006304</t>
  </si>
  <si>
    <t>O003738</t>
  </si>
  <si>
    <t>OI0006305</t>
  </si>
  <si>
    <t>OI0006306</t>
  </si>
  <si>
    <t>OI0006307</t>
  </si>
  <si>
    <t>O003739</t>
  </si>
  <si>
    <t>OI0006308</t>
  </si>
  <si>
    <t>O003740</t>
  </si>
  <si>
    <t>OI0006309</t>
  </si>
  <si>
    <t>O003741</t>
  </si>
  <si>
    <t>OI0006310</t>
  </si>
  <si>
    <t>O003742</t>
  </si>
  <si>
    <t>OI0006311</t>
  </si>
  <si>
    <t>OI0006312</t>
  </si>
  <si>
    <t>O003743</t>
  </si>
  <si>
    <t>OI0006313</t>
  </si>
  <si>
    <t>OI0006314</t>
  </si>
  <si>
    <t>O003744</t>
  </si>
  <si>
    <t>OI0006315</t>
  </si>
  <si>
    <t>O003745</t>
  </si>
  <si>
    <t>OI0006316</t>
  </si>
  <si>
    <t>O003746</t>
  </si>
  <si>
    <t>OI0006317</t>
  </si>
  <si>
    <t>O003747</t>
  </si>
  <si>
    <t>OI0006318</t>
  </si>
  <si>
    <t>O003748</t>
  </si>
  <si>
    <t>OI0006319</t>
  </si>
  <si>
    <t>OI0006320</t>
  </si>
  <si>
    <t>O003749</t>
  </si>
  <si>
    <t>OI0006321</t>
  </si>
  <si>
    <t>O003750</t>
  </si>
  <si>
    <t>OI0006322</t>
  </si>
  <si>
    <t>O003751</t>
  </si>
  <si>
    <t>OI0006323</t>
  </si>
  <si>
    <t>OI0006324</t>
  </si>
  <si>
    <t>OI0006325</t>
  </si>
  <si>
    <t>OI0006326</t>
  </si>
  <si>
    <t>O003752</t>
  </si>
  <si>
    <t>OI0006327</t>
  </si>
  <si>
    <t>OI0006328</t>
  </si>
  <si>
    <t>OI0006329</t>
  </si>
  <si>
    <t>O003753</t>
  </si>
  <si>
    <t>OI0006330</t>
  </si>
  <si>
    <t>OI0006331</t>
  </si>
  <si>
    <t>O003754</t>
  </si>
  <si>
    <t>OI0006332</t>
  </si>
  <si>
    <t>O003755</t>
  </si>
  <si>
    <t>OI0006333</t>
  </si>
  <si>
    <t>OI0006334</t>
  </si>
  <si>
    <t>O003756</t>
  </si>
  <si>
    <t>OI0006335</t>
  </si>
  <si>
    <t>OI0006336</t>
  </si>
  <si>
    <t>OI0006337</t>
  </si>
  <si>
    <t>O003757</t>
  </si>
  <si>
    <t>OI0006338</t>
  </si>
  <si>
    <t>OI0006339</t>
  </si>
  <si>
    <t>O003758</t>
  </si>
  <si>
    <t>OI0006340</t>
  </si>
  <si>
    <t>O003759</t>
  </si>
  <si>
    <t>OI0006341</t>
  </si>
  <si>
    <t>O003760</t>
  </si>
  <si>
    <t>OI0006342</t>
  </si>
  <si>
    <t>O003761</t>
  </si>
  <si>
    <t>OI0006343</t>
  </si>
  <si>
    <t>O003762</t>
  </si>
  <si>
    <t>OI0006344</t>
  </si>
  <si>
    <t>OI0006345</t>
  </si>
  <si>
    <t>OI0006346</t>
  </si>
  <si>
    <t>O003763</t>
  </si>
  <si>
    <t>OI0006347</t>
  </si>
  <si>
    <t>OI0006348</t>
  </si>
  <si>
    <t>OI0006349</t>
  </si>
  <si>
    <t>O003764</t>
  </si>
  <si>
    <t>OI0006350</t>
  </si>
  <si>
    <t>O003765</t>
  </si>
  <si>
    <t>OI0006351</t>
  </si>
  <si>
    <t>O003766</t>
  </si>
  <si>
    <t>OI0006352</t>
  </si>
  <si>
    <t>OI0006353</t>
  </si>
  <si>
    <t>OI0006354</t>
  </si>
  <si>
    <t>OI0006355</t>
  </si>
  <si>
    <t>O003767</t>
  </si>
  <si>
    <t>OI0006356</t>
  </si>
  <si>
    <t>OI0006357</t>
  </si>
  <si>
    <t>OI0006358</t>
  </si>
  <si>
    <t>O003768</t>
  </si>
  <si>
    <t>OI0006359</t>
  </si>
  <si>
    <t>O003769</t>
  </si>
  <si>
    <t>OI0006360</t>
  </si>
  <si>
    <t>O003770</t>
  </si>
  <si>
    <t>OI0006361</t>
  </si>
  <si>
    <t>OI0006362</t>
  </si>
  <si>
    <t>O003771</t>
  </si>
  <si>
    <t>OI0006363</t>
  </si>
  <si>
    <t>OI0006364</t>
  </si>
  <si>
    <t>OI0006365</t>
  </si>
  <si>
    <t>O003772</t>
  </si>
  <si>
    <t>OI0006366</t>
  </si>
  <si>
    <t>O003773</t>
  </si>
  <si>
    <t>OI0006367</t>
  </si>
  <si>
    <t>OI0006368</t>
  </si>
  <si>
    <t>O003774</t>
  </si>
  <si>
    <t>OI0006369</t>
  </si>
  <si>
    <t>O003775</t>
  </si>
  <si>
    <t>OI0006370</t>
  </si>
  <si>
    <t>O003776</t>
  </si>
  <si>
    <t>OI0006371</t>
  </si>
  <si>
    <t>O003777</t>
  </si>
  <si>
    <t>OI0006372</t>
  </si>
  <si>
    <t>OI0006373</t>
  </si>
  <si>
    <t>OI0006374</t>
  </si>
  <si>
    <t>O003778</t>
  </si>
  <si>
    <t>OI0006375</t>
  </si>
  <si>
    <t>O003779</t>
  </si>
  <si>
    <t>OI0006376</t>
  </si>
  <si>
    <t>O003780</t>
  </si>
  <si>
    <t>OI0006377</t>
  </si>
  <si>
    <t>OI0006378</t>
  </si>
  <si>
    <t>OI0006379</t>
  </si>
  <si>
    <t>O003781</t>
  </si>
  <si>
    <t>OI0006380</t>
  </si>
  <si>
    <t>OI0006381</t>
  </si>
  <si>
    <t>O003782</t>
  </si>
  <si>
    <t>OI0006382</t>
  </si>
  <si>
    <t>O003783</t>
  </si>
  <si>
    <t>OI0006383</t>
  </si>
  <si>
    <t>OI0006384</t>
  </si>
  <si>
    <t>O003784</t>
  </si>
  <si>
    <t>OI0006385</t>
  </si>
  <si>
    <t>O003785</t>
  </si>
  <si>
    <t>OI0006386</t>
  </si>
  <si>
    <t>O003786</t>
  </si>
  <si>
    <t>OI0006387</t>
  </si>
  <si>
    <t>OI0006388</t>
  </si>
  <si>
    <t>O003787</t>
  </si>
  <si>
    <t>OI0006389</t>
  </si>
  <si>
    <t>O003788</t>
  </si>
  <si>
    <t>OI0006390</t>
  </si>
  <si>
    <t>O003789</t>
  </si>
  <si>
    <t>OI0006391</t>
  </si>
  <si>
    <t>O003790</t>
  </si>
  <si>
    <t>OI0006392</t>
  </si>
  <si>
    <t>O003791</t>
  </si>
  <si>
    <t>OI0006393</t>
  </si>
  <si>
    <t>OI0006394</t>
  </si>
  <si>
    <t>OI0006395</t>
  </si>
  <si>
    <t>OI0006396</t>
  </si>
  <si>
    <t>O003792</t>
  </si>
  <si>
    <t>OI0006397</t>
  </si>
  <si>
    <t>OI0006398</t>
  </si>
  <si>
    <t>OI0006399</t>
  </si>
  <si>
    <t>O003793</t>
  </si>
  <si>
    <t>OI0006400</t>
  </si>
  <si>
    <t>O003794</t>
  </si>
  <si>
    <t>OI0006401</t>
  </si>
  <si>
    <t>O003795</t>
  </si>
  <si>
    <t>OI0006402</t>
  </si>
  <si>
    <t>O003796</t>
  </si>
  <si>
    <t>OI0006403</t>
  </si>
  <si>
    <t>OI0006404</t>
  </si>
  <si>
    <t>O003797</t>
  </si>
  <si>
    <t>OI0006405</t>
  </si>
  <si>
    <t>OI0006406</t>
  </si>
  <si>
    <t>O003798</t>
  </si>
  <si>
    <t>OI0006407</t>
  </si>
  <si>
    <t>OI0006408</t>
  </si>
  <si>
    <t>O003799</t>
  </si>
  <si>
    <t>OI0006409</t>
  </si>
  <si>
    <t>O003800</t>
  </si>
  <si>
    <t>OI0006410</t>
  </si>
  <si>
    <t>OI0006411</t>
  </si>
  <si>
    <t>O003801</t>
  </si>
  <si>
    <t>OI0006412</t>
  </si>
  <si>
    <t>O003802</t>
  </si>
  <si>
    <t>OI0006413</t>
  </si>
  <si>
    <t>OI0006414</t>
  </si>
  <si>
    <t>O003803</t>
  </si>
  <si>
    <t>OI0006415</t>
  </si>
  <si>
    <t>OI0006416</t>
  </si>
  <si>
    <t>OI0006417</t>
  </si>
  <si>
    <t>O003804</t>
  </si>
  <si>
    <t>OI0006418</t>
  </si>
  <si>
    <t>OI0006419</t>
  </si>
  <si>
    <t>O003805</t>
  </si>
  <si>
    <t>OI0006420</t>
  </si>
  <si>
    <t>OI0006421</t>
  </si>
  <si>
    <t>O003806</t>
  </si>
  <si>
    <t>OI0006422</t>
  </si>
  <si>
    <t>O003807</t>
  </si>
  <si>
    <t>OI0006423</t>
  </si>
  <si>
    <t>OI0006424</t>
  </si>
  <si>
    <t>O003808</t>
  </si>
  <si>
    <t>OI0006425</t>
  </si>
  <si>
    <t>OI0006426</t>
  </si>
  <si>
    <t>OI0006427</t>
  </si>
  <si>
    <t>O003809</t>
  </si>
  <si>
    <t>OI0006428</t>
  </si>
  <si>
    <t>OI0006429</t>
  </si>
  <si>
    <t>O003810</t>
  </si>
  <si>
    <t>OI0006430</t>
  </si>
  <si>
    <t>O003811</t>
  </si>
  <si>
    <t>OI0006431</t>
  </si>
  <si>
    <t>OI0006432</t>
  </si>
  <si>
    <t>O003812</t>
  </si>
  <si>
    <t>OI0006433</t>
  </si>
  <si>
    <t>OI0006434</t>
  </si>
  <si>
    <t>OI0006435</t>
  </si>
  <si>
    <t>O003813</t>
  </si>
  <si>
    <t>OI0006436</t>
  </si>
  <si>
    <t>O003814</t>
  </si>
  <si>
    <t>OI0006437</t>
  </si>
  <si>
    <t>OI0006438</t>
  </si>
  <si>
    <t>O003815</t>
  </si>
  <si>
    <t>OI0006439</t>
  </si>
  <si>
    <t>OI0006440</t>
  </si>
  <si>
    <t>O003816</t>
  </si>
  <si>
    <t>OI0006441</t>
  </si>
  <si>
    <t>O003817</t>
  </si>
  <si>
    <t>OI0006442</t>
  </si>
  <si>
    <t>OI0006443</t>
  </si>
  <si>
    <t>O003818</t>
  </si>
  <si>
    <t>OI0006444</t>
  </si>
  <si>
    <t>O003819</t>
  </si>
  <si>
    <t>OI0006445</t>
  </si>
  <si>
    <t>OI0006446</t>
  </si>
  <si>
    <t>O003820</t>
  </si>
  <si>
    <t>OI0006447</t>
  </si>
  <si>
    <t>O003821</t>
  </si>
  <si>
    <t>OI0006448</t>
  </si>
  <si>
    <t>O003822</t>
  </si>
  <si>
    <t>OI0006449</t>
  </si>
  <si>
    <t>O003823</t>
  </si>
  <si>
    <t>OI0006450</t>
  </si>
  <si>
    <t>O003824</t>
  </si>
  <si>
    <t>OI0006451</t>
  </si>
  <si>
    <t>O003825</t>
  </si>
  <si>
    <t>OI0006452</t>
  </si>
  <si>
    <t>O003826</t>
  </si>
  <si>
    <t>OI0006453</t>
  </si>
  <si>
    <t>OI0006454</t>
  </si>
  <si>
    <t>O003827</t>
  </si>
  <si>
    <t>OI0006455</t>
  </si>
  <si>
    <t>OI0006456</t>
  </si>
  <si>
    <t>O003828</t>
  </si>
  <si>
    <t>OI0006457</t>
  </si>
  <si>
    <t>OI0006458</t>
  </si>
  <si>
    <t>O003829</t>
  </si>
  <si>
    <t>OI0006459</t>
  </si>
  <si>
    <t>O003830</t>
  </si>
  <si>
    <t>OI0006460</t>
  </si>
  <si>
    <t>OI0006461</t>
  </si>
  <si>
    <t>O003831</t>
  </si>
  <si>
    <t>OI0006462</t>
  </si>
  <si>
    <t>O003832</t>
  </si>
  <si>
    <t>OI0006463</t>
  </si>
  <si>
    <t>OI0006464</t>
  </si>
  <si>
    <t>O003833</t>
  </si>
  <si>
    <t>OI0006465</t>
  </si>
  <si>
    <t>OI0006466</t>
  </si>
  <si>
    <t>O003834</t>
  </si>
  <si>
    <t>OI0006467</t>
  </si>
  <si>
    <t>OI0006468</t>
  </si>
  <si>
    <t>OI0006469</t>
  </si>
  <si>
    <t>OI0006470</t>
  </si>
  <si>
    <t>O003835</t>
  </si>
  <si>
    <t>OI0006471</t>
  </si>
  <si>
    <t>OI0006472</t>
  </si>
  <si>
    <t>O003836</t>
  </si>
  <si>
    <t>OI0006473</t>
  </si>
  <si>
    <t>OI0006474</t>
  </si>
  <si>
    <t>O003837</t>
  </si>
  <si>
    <t>OI0006475</t>
  </si>
  <si>
    <t>O003838</t>
  </si>
  <si>
    <t>OI0006476</t>
  </si>
  <si>
    <t>O003839</t>
  </si>
  <si>
    <t>OI0006477</t>
  </si>
  <si>
    <t>O003840</t>
  </si>
  <si>
    <t>OI0006478</t>
  </si>
  <si>
    <t>O003841</t>
  </si>
  <si>
    <t>OI0006479</t>
  </si>
  <si>
    <t>OI0006480</t>
  </si>
  <si>
    <t>OI0006481</t>
  </si>
  <si>
    <t>OI0006482</t>
  </si>
  <si>
    <t>O003842</t>
  </si>
  <si>
    <t>OI0006483</t>
  </si>
  <si>
    <t>O003843</t>
  </si>
  <si>
    <t>OI0006484</t>
  </si>
  <si>
    <t>O003844</t>
  </si>
  <si>
    <t>OI0006485</t>
  </si>
  <si>
    <t>O003845</t>
  </si>
  <si>
    <t>OI0006486</t>
  </si>
  <si>
    <t>O003846</t>
  </si>
  <si>
    <t>OI0006487</t>
  </si>
  <si>
    <t>O003847</t>
  </si>
  <si>
    <t>OI0006488</t>
  </si>
  <si>
    <t>O003848</t>
  </si>
  <si>
    <t>OI0006489</t>
  </si>
  <si>
    <t>O003849</t>
  </si>
  <si>
    <t>OI0006490</t>
  </si>
  <si>
    <t>O003850</t>
  </si>
  <si>
    <t>OI0006491</t>
  </si>
  <si>
    <t>O003851</t>
  </si>
  <si>
    <t>OI0006492</t>
  </si>
  <si>
    <t>OI0006493</t>
  </si>
  <si>
    <t>OI0006494</t>
  </si>
  <si>
    <t>O003852</t>
  </si>
  <si>
    <t>OI0006495</t>
  </si>
  <si>
    <t>O003853</t>
  </si>
  <si>
    <t>OI0006496</t>
  </si>
  <si>
    <t>O003854</t>
  </si>
  <si>
    <t>OI0006497</t>
  </si>
  <si>
    <t>OI0006498</t>
  </si>
  <si>
    <t>OI0006499</t>
  </si>
  <si>
    <t>O003855</t>
  </si>
  <si>
    <t>OI0006500</t>
  </si>
  <si>
    <t>O003856</t>
  </si>
  <si>
    <t>OI0006501</t>
  </si>
  <si>
    <t>OI0006502</t>
  </si>
  <si>
    <t>OI0006503</t>
  </si>
  <si>
    <t>OI0006504</t>
  </si>
  <si>
    <t>O003857</t>
  </si>
  <si>
    <t>OI0006505</t>
  </si>
  <si>
    <t>OI0006506</t>
  </si>
  <si>
    <t>OI0006507</t>
  </si>
  <si>
    <t>OI0006508</t>
  </si>
  <si>
    <t>O003858</t>
  </si>
  <si>
    <t>OI0006509</t>
  </si>
  <si>
    <t>O003859</t>
  </si>
  <si>
    <t>OI0006510</t>
  </si>
  <si>
    <t>O003860</t>
  </si>
  <si>
    <t>OI0006511</t>
  </si>
  <si>
    <t>O003861</t>
  </si>
  <si>
    <t>OI0006512</t>
  </si>
  <si>
    <t>OI0006513</t>
  </si>
  <si>
    <t>OI0006514</t>
  </si>
  <si>
    <t>O003862</t>
  </si>
  <si>
    <t>OI0006515</t>
  </si>
  <si>
    <t>O003863</t>
  </si>
  <si>
    <t>OI0006516</t>
  </si>
  <si>
    <t>OI0006517</t>
  </si>
  <si>
    <t>OI0006518</t>
  </si>
  <si>
    <t>O003864</t>
  </si>
  <si>
    <t>OI0006519</t>
  </si>
  <si>
    <t>OI0006520</t>
  </si>
  <si>
    <t>OI0006521</t>
  </si>
  <si>
    <t>O003865</t>
  </si>
  <si>
    <t>OI0006522</t>
  </si>
  <si>
    <t>O003866</t>
  </si>
  <si>
    <t>OI0006523</t>
  </si>
  <si>
    <t>O003867</t>
  </si>
  <si>
    <t>OI0006524</t>
  </si>
  <si>
    <t>OI0006525</t>
  </si>
  <si>
    <t>OI0006526</t>
  </si>
  <si>
    <t>O003868</t>
  </si>
  <si>
    <t>OI0006527</t>
  </si>
  <si>
    <t>OI0006528</t>
  </si>
  <si>
    <t>O003869</t>
  </si>
  <si>
    <t>OI0006529</t>
  </si>
  <si>
    <t>O003870</t>
  </si>
  <si>
    <t>OI0006530</t>
  </si>
  <si>
    <t>OI0006531</t>
  </si>
  <si>
    <t>O003871</t>
  </si>
  <si>
    <t>OI0006532</t>
  </si>
  <si>
    <t>OI0006533</t>
  </si>
  <si>
    <t>O003872</t>
  </si>
  <si>
    <t>OI0006534</t>
  </si>
  <si>
    <t>O003873</t>
  </si>
  <si>
    <t>OI0006535</t>
  </si>
  <si>
    <t>OI0006536</t>
  </si>
  <si>
    <t>OI0006537</t>
  </si>
  <si>
    <t>OI0006538</t>
  </si>
  <si>
    <t>O003874</t>
  </si>
  <si>
    <t>OI0006539</t>
  </si>
  <si>
    <t>O003875</t>
  </si>
  <si>
    <t>OI0006540</t>
  </si>
  <si>
    <t>O003876</t>
  </si>
  <si>
    <t>OI0006541</t>
  </si>
  <si>
    <t>O003877</t>
  </si>
  <si>
    <t>OI0006542</t>
  </si>
  <si>
    <t>OI0006543</t>
  </si>
  <si>
    <t>OI0006544</t>
  </si>
  <si>
    <t>O003878</t>
  </si>
  <si>
    <t>OI0006545</t>
  </si>
  <si>
    <t>O003879</t>
  </si>
  <si>
    <t>OI0006546</t>
  </si>
  <si>
    <t>O003880</t>
  </si>
  <si>
    <t>OI0006547</t>
  </si>
  <si>
    <t>OI0006548</t>
  </si>
  <si>
    <t>O003881</t>
  </si>
  <si>
    <t>OI0006549</t>
  </si>
  <si>
    <t>O003882</t>
  </si>
  <si>
    <t>OI0006550</t>
  </si>
  <si>
    <t>O003883</t>
  </si>
  <si>
    <t>OI0006551</t>
  </si>
  <si>
    <t>O003884</t>
  </si>
  <si>
    <t>OI0006552</t>
  </si>
  <si>
    <t>O003885</t>
  </si>
  <si>
    <t>OI0006553</t>
  </si>
  <si>
    <t>O003886</t>
  </si>
  <si>
    <t>OI0006554</t>
  </si>
  <si>
    <t>OI0006555</t>
  </si>
  <si>
    <t>O003887</t>
  </si>
  <si>
    <t>OI0006556</t>
  </si>
  <si>
    <t>OI0006557</t>
  </si>
  <si>
    <t>OI0006558</t>
  </si>
  <si>
    <t>O003888</t>
  </si>
  <si>
    <t>OI0006559</t>
  </si>
  <si>
    <t>OI0006560</t>
  </si>
  <si>
    <t>O003889</t>
  </si>
  <si>
    <t>OI0006561</t>
  </si>
  <si>
    <t>O003890</t>
  </si>
  <si>
    <t>OI0006562</t>
  </si>
  <si>
    <t>OI0006563</t>
  </si>
  <si>
    <t>O003891</t>
  </si>
  <si>
    <t>OI0006564</t>
  </si>
  <si>
    <t>OI0006565</t>
  </si>
  <si>
    <t>O003892</t>
  </si>
  <si>
    <t>OI0006566</t>
  </si>
  <si>
    <t>OI0006567</t>
  </si>
  <si>
    <t>O003893</t>
  </si>
  <si>
    <t>OI0006568</t>
  </si>
  <si>
    <t>OI0006569</t>
  </si>
  <si>
    <t>O003894</t>
  </si>
  <si>
    <t>OI0006570</t>
  </si>
  <si>
    <t>O003895</t>
  </si>
  <si>
    <t>OI0006571</t>
  </si>
  <si>
    <t>O003896</t>
  </si>
  <si>
    <t>OI0006572</t>
  </si>
  <si>
    <t>O003897</t>
  </si>
  <si>
    <t>OI0006573</t>
  </si>
  <si>
    <t>O003898</t>
  </si>
  <si>
    <t>OI0006574</t>
  </si>
  <si>
    <t>OI0006575</t>
  </si>
  <si>
    <t>O003899</t>
  </si>
  <si>
    <t>OI0006576</t>
  </si>
  <si>
    <t>O003900</t>
  </si>
  <si>
    <t>OI0006577</t>
  </si>
  <si>
    <t>O003901</t>
  </si>
  <si>
    <t>OI0006578</t>
  </si>
  <si>
    <t>O003902</t>
  </si>
  <si>
    <t>OI0006579</t>
  </si>
  <si>
    <t>O003903</t>
  </si>
  <si>
    <t>OI0006580</t>
  </si>
  <si>
    <t>O003904</t>
  </si>
  <si>
    <t>OI0006581</t>
  </si>
  <si>
    <t>O003905</t>
  </si>
  <si>
    <t>OI0006582</t>
  </si>
  <si>
    <t>OI0006583</t>
  </si>
  <si>
    <t>OI0006584</t>
  </si>
  <si>
    <t>O003906</t>
  </si>
  <si>
    <t>OI0006585</t>
  </si>
  <si>
    <t>OI0006586</t>
  </si>
  <si>
    <t>OI0006587</t>
  </si>
  <si>
    <t>OI0006588</t>
  </si>
  <si>
    <t>O003907</t>
  </si>
  <si>
    <t>OI0006589</t>
  </si>
  <si>
    <t>O003908</t>
  </si>
  <si>
    <t>OI0006590</t>
  </si>
  <si>
    <t>O003909</t>
  </si>
  <si>
    <t>OI0006591</t>
  </si>
  <si>
    <t>O003910</t>
  </si>
  <si>
    <t>OI0006592</t>
  </si>
  <si>
    <t>OI0006593</t>
  </si>
  <si>
    <t>O003911</t>
  </si>
  <si>
    <t>OI0006594</t>
  </si>
  <si>
    <t>O003912</t>
  </si>
  <si>
    <t>OI0006595</t>
  </si>
  <si>
    <t>O003913</t>
  </si>
  <si>
    <t>OI0006596</t>
  </si>
  <si>
    <t>OI0006597</t>
  </si>
  <si>
    <t>OI0006598</t>
  </si>
  <si>
    <t>O003914</t>
  </si>
  <si>
    <t>OI0006599</t>
  </si>
  <si>
    <t>OI0006600</t>
  </si>
  <si>
    <t>O003915</t>
  </si>
  <si>
    <t>OI0006601</t>
  </si>
  <si>
    <t>OI0006602</t>
  </si>
  <si>
    <t>O003916</t>
  </si>
  <si>
    <t>OI0006603</t>
  </si>
  <si>
    <t>O003917</t>
  </si>
  <si>
    <t>OI0006604</t>
  </si>
  <si>
    <t>O003918</t>
  </si>
  <si>
    <t>OI0006605</t>
  </si>
  <si>
    <t>OI0006606</t>
  </si>
  <si>
    <t>O003919</t>
  </si>
  <si>
    <t>OI0006607</t>
  </si>
  <si>
    <t>O003920</t>
  </si>
  <si>
    <t>OI0006608</t>
  </si>
  <si>
    <t>OI0006609</t>
  </si>
  <si>
    <t>O003921</t>
  </si>
  <si>
    <t>OI0006610</t>
  </si>
  <si>
    <t>OI0006611</t>
  </si>
  <si>
    <t>OI0006612</t>
  </si>
  <si>
    <t>O003922</t>
  </si>
  <si>
    <t>OI0006613</t>
  </si>
  <si>
    <t>OI0006614</t>
  </si>
  <si>
    <t>O003923</t>
  </si>
  <si>
    <t>OI0006615</t>
  </si>
  <si>
    <t>O003924</t>
  </si>
  <si>
    <t>OI0006616</t>
  </si>
  <si>
    <t>O003925</t>
  </si>
  <si>
    <t>OI0006617</t>
  </si>
  <si>
    <t>OI0006618</t>
  </si>
  <si>
    <t>OI0006619</t>
  </si>
  <si>
    <t>O003926</t>
  </si>
  <si>
    <t>OI0006620</t>
  </si>
  <si>
    <t>O003927</t>
  </si>
  <si>
    <t>OI0006621</t>
  </si>
  <si>
    <t>O003928</t>
  </si>
  <si>
    <t>OI0006622</t>
  </si>
  <si>
    <t>O003929</t>
  </si>
  <si>
    <t>OI0006623</t>
  </si>
  <si>
    <t>OI0006624</t>
  </si>
  <si>
    <t>O003930</t>
  </si>
  <si>
    <t>OI0006625</t>
  </si>
  <si>
    <t>O003931</t>
  </si>
  <si>
    <t>OI0006626</t>
  </si>
  <si>
    <t>O003932</t>
  </si>
  <si>
    <t>OI0006627</t>
  </si>
  <si>
    <t>O003933</t>
  </si>
  <si>
    <t>OI0006628</t>
  </si>
  <si>
    <t>OI0006629</t>
  </si>
  <si>
    <t>O003934</t>
  </si>
  <si>
    <t>OI0006630</t>
  </si>
  <si>
    <t>OI0006631</t>
  </si>
  <si>
    <t>O003935</t>
  </si>
  <si>
    <t>OI0006632</t>
  </si>
  <si>
    <t>O003936</t>
  </si>
  <si>
    <t>OI0006633</t>
  </si>
  <si>
    <t>OI0006634</t>
  </si>
  <si>
    <t>O003937</t>
  </si>
  <si>
    <t>OI0006635</t>
  </si>
  <si>
    <t>O003938</t>
  </si>
  <si>
    <t>OI0006636</t>
  </si>
  <si>
    <t>O003939</t>
  </si>
  <si>
    <t>OI0006637</t>
  </si>
  <si>
    <t>OI0006638</t>
  </si>
  <si>
    <t>OI0006639</t>
  </si>
  <si>
    <t>OI0006640</t>
  </si>
  <si>
    <t>O003940</t>
  </si>
  <si>
    <t>OI0006641</t>
  </si>
  <si>
    <t>O003941</t>
  </si>
  <si>
    <t>OI0006642</t>
  </si>
  <si>
    <t>O003942</t>
  </si>
  <si>
    <t>OI0006643</t>
  </si>
  <si>
    <t>OI0006644</t>
  </si>
  <si>
    <t>O003943</t>
  </si>
  <si>
    <t>OI0006645</t>
  </si>
  <si>
    <t>OI0006646</t>
  </si>
  <si>
    <t>O003944</t>
  </si>
  <si>
    <t>OI0006647</t>
  </si>
  <si>
    <t>O003945</t>
  </si>
  <si>
    <t>OI0006648</t>
  </si>
  <si>
    <t>OI0006649</t>
  </si>
  <si>
    <t>O003946</t>
  </si>
  <si>
    <t>OI0006650</t>
  </si>
  <si>
    <t>OI0006651</t>
  </si>
  <si>
    <t>O003947</t>
  </si>
  <si>
    <t>OI0006652</t>
  </si>
  <si>
    <t>O003948</t>
  </si>
  <si>
    <t>OI0006653</t>
  </si>
  <si>
    <t>O003949</t>
  </si>
  <si>
    <t>OI0006654</t>
  </si>
  <si>
    <t>O003950</t>
  </si>
  <si>
    <t>OI0006655</t>
  </si>
  <si>
    <t>O003951</t>
  </si>
  <si>
    <t>OI0006656</t>
  </si>
  <si>
    <t>O003952</t>
  </si>
  <si>
    <t>OI0006657</t>
  </si>
  <si>
    <t>O003953</t>
  </si>
  <si>
    <t>OI0006658</t>
  </si>
  <si>
    <t>O003954</t>
  </si>
  <si>
    <t>OI0006659</t>
  </si>
  <si>
    <t>O003955</t>
  </si>
  <si>
    <t>OI0006660</t>
  </si>
  <si>
    <t>O003956</t>
  </si>
  <si>
    <t>OI0006661</t>
  </si>
  <si>
    <t>OI0006662</t>
  </si>
  <si>
    <t>O003957</t>
  </si>
  <si>
    <t>OI0006663</t>
  </si>
  <si>
    <t>O003958</t>
  </si>
  <si>
    <t>OI0006664</t>
  </si>
  <si>
    <t>O003959</t>
  </si>
  <si>
    <t>OI0006665</t>
  </si>
  <si>
    <t>OI0006666</t>
  </si>
  <si>
    <t>O003960</t>
  </si>
  <si>
    <t>OI0006667</t>
  </si>
  <si>
    <t>OI0006668</t>
  </si>
  <si>
    <t>O003961</t>
  </si>
  <si>
    <t>OI0006669</t>
  </si>
  <si>
    <t>O003962</t>
  </si>
  <si>
    <t>OI0006670</t>
  </si>
  <si>
    <t>O003963</t>
  </si>
  <si>
    <t>OI0006671</t>
  </si>
  <si>
    <t>O003964</t>
  </si>
  <si>
    <t>OI0006672</t>
  </si>
  <si>
    <t>O003965</t>
  </si>
  <si>
    <t>OI0006673</t>
  </si>
  <si>
    <t>O003966</t>
  </si>
  <si>
    <t>OI0006674</t>
  </si>
  <si>
    <t>O003967</t>
  </si>
  <si>
    <t>OI0006675</t>
  </si>
  <si>
    <t>OI0006676</t>
  </si>
  <si>
    <t>OI0006677</t>
  </si>
  <si>
    <t>OI0006678</t>
  </si>
  <si>
    <t>O003968</t>
  </si>
  <si>
    <t>OI0006679</t>
  </si>
  <si>
    <t>OI0006680</t>
  </si>
  <si>
    <t>O003969</t>
  </si>
  <si>
    <t>OI0006681</t>
  </si>
  <si>
    <t>OI0006682</t>
  </si>
  <si>
    <t>O003970</t>
  </si>
  <si>
    <t>OI0006683</t>
  </si>
  <si>
    <t>O003971</t>
  </si>
  <si>
    <t>OI0006684</t>
  </si>
  <si>
    <t>O003972</t>
  </si>
  <si>
    <t>OI0006685</t>
  </si>
  <si>
    <t>O003973</t>
  </si>
  <si>
    <t>OI0006686</t>
  </si>
  <si>
    <t>O003974</t>
  </si>
  <si>
    <t>OI0006687</t>
  </si>
  <si>
    <t>OI0006688</t>
  </si>
  <si>
    <t>O003975</t>
  </si>
  <si>
    <t>OI0006689</t>
  </si>
  <si>
    <t>O003976</t>
  </si>
  <si>
    <t>OI0006690</t>
  </si>
  <si>
    <t>O003977</t>
  </si>
  <si>
    <t>OI0006691</t>
  </si>
  <si>
    <t>O003978</t>
  </si>
  <si>
    <t>OI0006692</t>
  </si>
  <si>
    <t>OI0006693</t>
  </si>
  <si>
    <t>O003979</t>
  </si>
  <si>
    <t>OI0006694</t>
  </si>
  <si>
    <t>O003980</t>
  </si>
  <si>
    <t>OI0006695</t>
  </si>
  <si>
    <t>OI0006696</t>
  </si>
  <si>
    <t>OI0006697</t>
  </si>
  <si>
    <t>O003981</t>
  </si>
  <si>
    <t>OI0006698</t>
  </si>
  <si>
    <t>O003982</t>
  </si>
  <si>
    <t>OI0006699</t>
  </si>
  <si>
    <t>OI0006700</t>
  </si>
  <si>
    <t>O003983</t>
  </si>
  <si>
    <t>OI0006701</t>
  </si>
  <si>
    <t>OI0006702</t>
  </si>
  <si>
    <t>O003984</t>
  </si>
  <si>
    <t>OI0006703</t>
  </si>
  <si>
    <t>O003985</t>
  </si>
  <si>
    <t>OI0006704</t>
  </si>
  <si>
    <t>O003986</t>
  </si>
  <si>
    <t>OI0006705</t>
  </si>
  <si>
    <t>O003987</t>
  </si>
  <si>
    <t>OI0006706</t>
  </si>
  <si>
    <t>O003988</t>
  </si>
  <si>
    <t>OI0006707</t>
  </si>
  <si>
    <t>O003989</t>
  </si>
  <si>
    <t>OI0006708</t>
  </si>
  <si>
    <t>O003990</t>
  </si>
  <si>
    <t>OI0006709</t>
  </si>
  <si>
    <t>OI0006710</t>
  </si>
  <si>
    <t>O003991</t>
  </si>
  <si>
    <t>OI0006711</t>
  </si>
  <si>
    <t>O003992</t>
  </si>
  <si>
    <t>OI0006712</t>
  </si>
  <si>
    <t>O003993</t>
  </si>
  <si>
    <t>OI0006713</t>
  </si>
  <si>
    <t>O003994</t>
  </si>
  <si>
    <t>OI0006714</t>
  </si>
  <si>
    <t>O003995</t>
  </si>
  <si>
    <t>OI0006715</t>
  </si>
  <si>
    <t>OI0006716</t>
  </si>
  <si>
    <t>O003996</t>
  </si>
  <si>
    <t>OI0006717</t>
  </si>
  <si>
    <t>O003997</t>
  </si>
  <si>
    <t>OI0006718</t>
  </si>
  <si>
    <t>OI0006719</t>
  </si>
  <si>
    <t>OI0006720</t>
  </si>
  <si>
    <t>O003998</t>
  </si>
  <si>
    <t>OI0006721</t>
  </si>
  <si>
    <t>O003999</t>
  </si>
  <si>
    <t>OI0006722</t>
  </si>
  <si>
    <t>OI0006723</t>
  </si>
  <si>
    <t>OI0006724</t>
  </si>
  <si>
    <t>O004000</t>
  </si>
  <si>
    <t>OI0006725</t>
  </si>
  <si>
    <t>O004001</t>
  </si>
  <si>
    <t>OI0006726</t>
  </si>
  <si>
    <t>OI0006727</t>
  </si>
  <si>
    <t>O004002</t>
  </si>
  <si>
    <t>OI0006728</t>
  </si>
  <si>
    <t>OI0006729</t>
  </si>
  <si>
    <t>O004003</t>
  </si>
  <si>
    <t>OI0006730</t>
  </si>
  <si>
    <t>O004004</t>
  </si>
  <si>
    <t>OI0006731</t>
  </si>
  <si>
    <t>OI0006732</t>
  </si>
  <si>
    <t>O004005</t>
  </si>
  <si>
    <t>OI0006733</t>
  </si>
  <si>
    <t>OI0006734</t>
  </si>
  <si>
    <t>OI0006735</t>
  </si>
  <si>
    <t>O004006</t>
  </si>
  <si>
    <t>OI0006736</t>
  </si>
  <si>
    <t>O004007</t>
  </si>
  <si>
    <t>OI0006737</t>
  </si>
  <si>
    <t>O004008</t>
  </si>
  <si>
    <t>OI0006738</t>
  </si>
  <si>
    <t>O004009</t>
  </si>
  <si>
    <t>OI0006739</t>
  </si>
  <si>
    <t>O004010</t>
  </si>
  <si>
    <t>OI0006740</t>
  </si>
  <si>
    <t>O004011</t>
  </si>
  <si>
    <t>OI0006741</t>
  </si>
  <si>
    <t>O004012</t>
  </si>
  <si>
    <t>OI0006742</t>
  </si>
  <si>
    <t>OI0006743</t>
  </si>
  <si>
    <t>OI0006744</t>
  </si>
  <si>
    <t>O004013</t>
  </si>
  <si>
    <t>OI0006745</t>
  </si>
  <si>
    <t>O004014</t>
  </si>
  <si>
    <t>OI0006746</t>
  </si>
  <si>
    <t>O004015</t>
  </si>
  <si>
    <t>OI0006747</t>
  </si>
  <si>
    <t>OI0006748</t>
  </si>
  <si>
    <t>OI0006749</t>
  </si>
  <si>
    <t>O004016</t>
  </si>
  <si>
    <t>OI0006750</t>
  </si>
  <si>
    <t>OI0006751</t>
  </si>
  <si>
    <t>O004017</t>
  </si>
  <si>
    <t>OI0006752</t>
  </si>
  <si>
    <t>OI0006753</t>
  </si>
  <si>
    <t>O004018</t>
  </si>
  <si>
    <t>OI0006754</t>
  </si>
  <si>
    <t>OI0006755</t>
  </si>
  <si>
    <t>O004019</t>
  </si>
  <si>
    <t>OI0006756</t>
  </si>
  <si>
    <t>O004020</t>
  </si>
  <si>
    <t>OI0006757</t>
  </si>
  <si>
    <t>O004021</t>
  </si>
  <si>
    <t>OI0006758</t>
  </si>
  <si>
    <t>O004022</t>
  </si>
  <si>
    <t>OI0006759</t>
  </si>
  <si>
    <t>O004023</t>
  </si>
  <si>
    <t>OI0006760</t>
  </si>
  <si>
    <t>O004024</t>
  </si>
  <si>
    <t>OI0006761</t>
  </si>
  <si>
    <t>O004025</t>
  </si>
  <si>
    <t>OI0006762</t>
  </si>
  <si>
    <t>OI0006763</t>
  </si>
  <si>
    <t>O004026</t>
  </si>
  <si>
    <t>OI0006764</t>
  </si>
  <si>
    <t>OI0006765</t>
  </si>
  <si>
    <t>O004027</t>
  </si>
  <si>
    <t>OI0006766</t>
  </si>
  <si>
    <t>O004028</t>
  </si>
  <si>
    <t>OI0006767</t>
  </si>
  <si>
    <t>O004029</t>
  </si>
  <si>
    <t>OI0006768</t>
  </si>
  <si>
    <t>O004030</t>
  </si>
  <si>
    <t>OI0006769</t>
  </si>
  <si>
    <t>OI0006770</t>
  </si>
  <si>
    <t>O004031</t>
  </si>
  <si>
    <t>OI0006771</t>
  </si>
  <si>
    <t>O004032</t>
  </si>
  <si>
    <t>OI0006772</t>
  </si>
  <si>
    <t>O004033</t>
  </si>
  <si>
    <t>OI0006773</t>
  </si>
  <si>
    <t>OI0006774</t>
  </si>
  <si>
    <t>OI0006775</t>
  </si>
  <si>
    <t>OI0006776</t>
  </si>
  <si>
    <t>O004034</t>
  </si>
  <si>
    <t>OI0006777</t>
  </si>
  <si>
    <t>O004035</t>
  </si>
  <si>
    <t>OI0006778</t>
  </si>
  <si>
    <t>OI0006779</t>
  </si>
  <si>
    <t>O004036</t>
  </si>
  <si>
    <t>OI0006780</t>
  </si>
  <si>
    <t>O004037</t>
  </si>
  <si>
    <t>OI0006781</t>
  </si>
  <si>
    <t>O004038</t>
  </si>
  <si>
    <t>OI0006782</t>
  </si>
  <si>
    <t>O004039</t>
  </si>
  <si>
    <t>OI0006783</t>
  </si>
  <si>
    <t>O004040</t>
  </si>
  <si>
    <t>OI0006784</t>
  </si>
  <si>
    <t>O004041</t>
  </si>
  <si>
    <t>OI0006785</t>
  </si>
  <si>
    <t>O004042</t>
  </si>
  <si>
    <t>OI0006786</t>
  </si>
  <si>
    <t>O004043</t>
  </si>
  <si>
    <t>OI0006787</t>
  </si>
  <si>
    <t>O004044</t>
  </si>
  <si>
    <t>OI0006788</t>
  </si>
  <si>
    <t>O004045</t>
  </si>
  <si>
    <t>OI0006789</t>
  </si>
  <si>
    <t>OI0006790</t>
  </si>
  <si>
    <t>O004046</t>
  </si>
  <si>
    <t>OI0006791</t>
  </si>
  <si>
    <t>O004047</t>
  </si>
  <si>
    <t>OI0006792</t>
  </si>
  <si>
    <t>O004048</t>
  </si>
  <si>
    <t>OI0006793</t>
  </si>
  <si>
    <t>O004049</t>
  </si>
  <si>
    <t>OI0006794</t>
  </si>
  <si>
    <t>OI0006795</t>
  </si>
  <si>
    <t>O004050</t>
  </si>
  <si>
    <t>OI0006796</t>
  </si>
  <si>
    <t>OI0006797</t>
  </si>
  <si>
    <t>O004051</t>
  </si>
  <si>
    <t>OI0006798</t>
  </si>
  <si>
    <t>O004052</t>
  </si>
  <si>
    <t>OI0006799</t>
  </si>
  <si>
    <t>O004053</t>
  </si>
  <si>
    <t>OI0006800</t>
  </si>
  <si>
    <t>OI0006801</t>
  </si>
  <si>
    <t>O004054</t>
  </si>
  <si>
    <t>OI0006802</t>
  </si>
  <si>
    <t>O004055</t>
  </si>
  <si>
    <t>OI0006803</t>
  </si>
  <si>
    <t>O004056</t>
  </si>
  <si>
    <t>OI0006804</t>
  </si>
  <si>
    <t>O004057</t>
  </si>
  <si>
    <t>OI0006805</t>
  </si>
  <si>
    <t>O004058</t>
  </si>
  <si>
    <t>OI0006806</t>
  </si>
  <si>
    <t>OI0006807</t>
  </si>
  <si>
    <t>O004059</t>
  </si>
  <si>
    <t>OI0006808</t>
  </si>
  <si>
    <t>OI0006809</t>
  </si>
  <si>
    <t>OI0006810</t>
  </si>
  <si>
    <t>OI0006811</t>
  </si>
  <si>
    <t>O004060</t>
  </si>
  <si>
    <t>OI0006812</t>
  </si>
  <si>
    <t>O004061</t>
  </si>
  <si>
    <t>OI0006813</t>
  </si>
  <si>
    <t>OI0006814</t>
  </si>
  <si>
    <t>O004062</t>
  </si>
  <si>
    <t>OI0006815</t>
  </si>
  <si>
    <t>O004063</t>
  </si>
  <si>
    <t>OI0006816</t>
  </si>
  <si>
    <t>O004064</t>
  </si>
  <si>
    <t>OI0006817</t>
  </si>
  <si>
    <t>OI0006818</t>
  </si>
  <si>
    <t>O004065</t>
  </si>
  <si>
    <t>OI0006819</t>
  </si>
  <si>
    <t>O004066</t>
  </si>
  <si>
    <t>OI0006820</t>
  </si>
  <si>
    <t>OI0006821</t>
  </si>
  <si>
    <t>O004067</t>
  </si>
  <si>
    <t>OI0006822</t>
  </si>
  <si>
    <t>O004068</t>
  </si>
  <si>
    <t>OI0006823</t>
  </si>
  <si>
    <t>O004069</t>
  </si>
  <si>
    <t>OI0006824</t>
  </si>
  <si>
    <t>O004070</t>
  </si>
  <si>
    <t>OI0006825</t>
  </si>
  <si>
    <t>O004071</t>
  </si>
  <si>
    <t>OI0006826</t>
  </si>
  <si>
    <t>O004072</t>
  </si>
  <si>
    <t>OI0006827</t>
  </si>
  <si>
    <t>O004073</t>
  </si>
  <si>
    <t>OI0006828</t>
  </si>
  <si>
    <t>O004074</t>
  </si>
  <si>
    <t>OI0006829</t>
  </si>
  <si>
    <t>O004075</t>
  </si>
  <si>
    <t>OI0006830</t>
  </si>
  <si>
    <t>OI0006831</t>
  </si>
  <si>
    <t>O004076</t>
  </si>
  <si>
    <t>OI0006832</t>
  </si>
  <si>
    <t>O004077</t>
  </si>
  <si>
    <t>OI0006833</t>
  </si>
  <si>
    <t>OI0006834</t>
  </si>
  <si>
    <t>O004078</t>
  </si>
  <si>
    <t>OI0006835</t>
  </si>
  <si>
    <t>O004079</t>
  </si>
  <si>
    <t>OI0006836</t>
  </si>
  <si>
    <t>O004080</t>
  </si>
  <si>
    <t>OI0006837</t>
  </si>
  <si>
    <t>O004081</t>
  </si>
  <si>
    <t>OI0006838</t>
  </si>
  <si>
    <t>O004082</t>
  </si>
  <si>
    <t>OI0006839</t>
  </si>
  <si>
    <t>O004083</t>
  </si>
  <si>
    <t>OI0006840</t>
  </si>
  <si>
    <t>O004084</t>
  </si>
  <si>
    <t>OI0006841</t>
  </si>
  <si>
    <t>O004085</t>
  </si>
  <si>
    <t>OI0006842</t>
  </si>
  <si>
    <t>OI0006843</t>
  </si>
  <si>
    <t>O004086</t>
  </si>
  <si>
    <t>OI0006844</t>
  </si>
  <si>
    <t>OI0006845</t>
  </si>
  <si>
    <t>O004087</t>
  </si>
  <si>
    <t>OI0006846</t>
  </si>
  <si>
    <t>O004088</t>
  </si>
  <si>
    <t>OI0006847</t>
  </si>
  <si>
    <t>O004089</t>
  </si>
  <si>
    <t>OI0006848</t>
  </si>
  <si>
    <t>O004090</t>
  </si>
  <si>
    <t>OI0006849</t>
  </si>
  <si>
    <t>OI0006850</t>
  </si>
  <si>
    <t>O004091</t>
  </si>
  <si>
    <t>OI0006851</t>
  </si>
  <si>
    <t>O004092</t>
  </si>
  <si>
    <t>OI0006852</t>
  </si>
  <si>
    <t>OI0006853</t>
  </si>
  <si>
    <t>OI0006854</t>
  </si>
  <si>
    <t>O004093</t>
  </si>
  <si>
    <t>OI0006855</t>
  </si>
  <si>
    <t>OI0006856</t>
  </si>
  <si>
    <t>OI0006857</t>
  </si>
  <si>
    <t>O004094</t>
  </si>
  <si>
    <t>OI0006858</t>
  </si>
  <si>
    <t>O004095</t>
  </si>
  <si>
    <t>OI0006859</t>
  </si>
  <si>
    <t>O004096</t>
  </si>
  <si>
    <t>OI0006860</t>
  </si>
  <si>
    <t>OI0006861</t>
  </si>
  <si>
    <t>O004097</t>
  </si>
  <si>
    <t>OI0006862</t>
  </si>
  <si>
    <t>OI0006863</t>
  </si>
  <si>
    <t>O004098</t>
  </si>
  <si>
    <t>OI0006864</t>
  </si>
  <si>
    <t>O004099</t>
  </si>
  <si>
    <t>OI0006865</t>
  </si>
  <si>
    <t>O004100</t>
  </si>
  <si>
    <t>OI0006866</t>
  </si>
  <si>
    <t>OI0006867</t>
  </si>
  <si>
    <t>OI0006868</t>
  </si>
  <si>
    <t>O004101</t>
  </si>
  <si>
    <t>OI0006869</t>
  </si>
  <si>
    <t>O004102</t>
  </si>
  <si>
    <t>OI0006870</t>
  </si>
  <si>
    <t>O004103</t>
  </si>
  <si>
    <t>OI0006871</t>
  </si>
  <si>
    <t>O004104</t>
  </si>
  <si>
    <t>OI0006872</t>
  </si>
  <si>
    <t>OI0006873</t>
  </si>
  <si>
    <t>O004105</t>
  </si>
  <si>
    <t>OI0006874</t>
  </si>
  <si>
    <t>OI0006875</t>
  </si>
  <si>
    <t>O004106</t>
  </si>
  <si>
    <t>OI0006876</t>
  </si>
  <si>
    <t>OI0006877</t>
  </si>
  <si>
    <t>O004107</t>
  </si>
  <si>
    <t>OI0006878</t>
  </si>
  <si>
    <t>O004108</t>
  </si>
  <si>
    <t>OI0006879</t>
  </si>
  <si>
    <t>OI0006880</t>
  </si>
  <si>
    <t>OI0006881</t>
  </si>
  <si>
    <t>O004109</t>
  </si>
  <si>
    <t>OI0006882</t>
  </si>
  <si>
    <t>OI0006883</t>
  </si>
  <si>
    <t>O004110</t>
  </si>
  <si>
    <t>OI0006884</t>
  </si>
  <si>
    <t>O004111</t>
  </si>
  <si>
    <t>OI0006885</t>
  </si>
  <si>
    <t>O004112</t>
  </si>
  <si>
    <t>OI0006886</t>
  </si>
  <si>
    <t>OI0006887</t>
  </si>
  <si>
    <t>OI0006888</t>
  </si>
  <si>
    <t>O004113</t>
  </si>
  <si>
    <t>OI0006889</t>
  </si>
  <si>
    <t>OI0006890</t>
  </si>
  <si>
    <t>OI0006891</t>
  </si>
  <si>
    <t>O004114</t>
  </si>
  <si>
    <t>OI0006892</t>
  </si>
  <si>
    <t>O004115</t>
  </si>
  <si>
    <t>OI0006893</t>
  </si>
  <si>
    <t>OI0006894</t>
  </si>
  <si>
    <t>O004116</t>
  </si>
  <si>
    <t>OI0006895</t>
  </si>
  <si>
    <t>O004117</t>
  </si>
  <si>
    <t>OI0006896</t>
  </si>
  <si>
    <t>O004118</t>
  </si>
  <si>
    <t>OI0006897</t>
  </si>
  <si>
    <t>OI0006898</t>
  </si>
  <si>
    <t>OI0006899</t>
  </si>
  <si>
    <t>O004119</t>
  </si>
  <si>
    <t>OI0006900</t>
  </si>
  <si>
    <t>O004120</t>
  </si>
  <si>
    <t>OI0006901</t>
  </si>
  <si>
    <t>O004121</t>
  </si>
  <si>
    <t>OI0006902</t>
  </si>
  <si>
    <t>OI0006903</t>
  </si>
  <si>
    <t>O004122</t>
  </si>
  <si>
    <t>OI0006904</t>
  </si>
  <si>
    <t>O004123</t>
  </si>
  <si>
    <t>OI0006905</t>
  </si>
  <si>
    <t>O004124</t>
  </si>
  <si>
    <t>OI0006906</t>
  </si>
  <si>
    <t>OI0006907</t>
  </si>
  <si>
    <t>OI0006908</t>
  </si>
  <si>
    <t>O004125</t>
  </si>
  <si>
    <t>OI0006909</t>
  </si>
  <si>
    <t>OI0006910</t>
  </si>
  <si>
    <t>OI0006911</t>
  </si>
  <si>
    <t>OI0006912</t>
  </si>
  <si>
    <t>O004126</t>
  </si>
  <si>
    <t>OI0006913</t>
  </si>
  <si>
    <t>OI0006914</t>
  </si>
  <si>
    <t>OI0006915</t>
  </si>
  <si>
    <t>OI0006916</t>
  </si>
  <si>
    <t>O004127</t>
  </si>
  <si>
    <t>OI0006917</t>
  </si>
  <si>
    <t>OI0006918</t>
  </si>
  <si>
    <t>OI0006919</t>
  </si>
  <si>
    <t>O004128</t>
  </si>
  <si>
    <t>OI0006920</t>
  </si>
  <si>
    <t>OI0006921</t>
  </si>
  <si>
    <t>OI0006922</t>
  </si>
  <si>
    <t>O004129</t>
  </si>
  <si>
    <t>OI0006923</t>
  </si>
  <si>
    <t>OI0006924</t>
  </si>
  <si>
    <t>OI0006925</t>
  </si>
  <si>
    <t>O004130</t>
  </si>
  <si>
    <t>OI0006926</t>
  </si>
  <si>
    <t>OI0006927</t>
  </si>
  <si>
    <t>O004131</t>
  </si>
  <si>
    <t>OI0006928</t>
  </si>
  <si>
    <t>O004132</t>
  </si>
  <si>
    <t>OI0006929</t>
  </si>
  <si>
    <t>O004133</t>
  </si>
  <si>
    <t>OI0006930</t>
  </si>
  <si>
    <t>OI0006931</t>
  </si>
  <si>
    <t>OI0006932</t>
  </si>
  <si>
    <t>O004134</t>
  </si>
  <si>
    <t>OI0006933</t>
  </si>
  <si>
    <t>O004135</t>
  </si>
  <si>
    <t>OI0006934</t>
  </si>
  <si>
    <t>O004136</t>
  </si>
  <si>
    <t>OI0006935</t>
  </si>
  <si>
    <t>O004137</t>
  </si>
  <si>
    <t>OI0006936</t>
  </si>
  <si>
    <t>OI0006937</t>
  </si>
  <si>
    <t>O004138</t>
  </si>
  <si>
    <t>OI0006938</t>
  </si>
  <si>
    <t>O004139</t>
  </si>
  <si>
    <t>OI0006939</t>
  </si>
  <si>
    <t>O004140</t>
  </si>
  <si>
    <t>OI0006940</t>
  </si>
  <si>
    <t>O004141</t>
  </si>
  <si>
    <t>OI0006941</t>
  </si>
  <si>
    <t>OI0006942</t>
  </si>
  <si>
    <t>O004142</t>
  </si>
  <si>
    <t>OI0006943</t>
  </si>
  <si>
    <t>O004143</t>
  </si>
  <si>
    <t>OI0006944</t>
  </si>
  <si>
    <t>O004144</t>
  </si>
  <si>
    <t>OI0006945</t>
  </si>
  <si>
    <t>OI0006946</t>
  </si>
  <si>
    <t>OI0006947</t>
  </si>
  <si>
    <t>O004145</t>
  </si>
  <si>
    <t>OI0006948</t>
  </si>
  <si>
    <t>O004146</t>
  </si>
  <si>
    <t>OI0006949</t>
  </si>
  <si>
    <t>OI0006950</t>
  </si>
  <si>
    <t>OI0006951</t>
  </si>
  <si>
    <t>O004147</t>
  </si>
  <si>
    <t>OI0006952</t>
  </si>
  <si>
    <t>O004148</t>
  </si>
  <si>
    <t>OI0006953</t>
  </si>
  <si>
    <t>O004149</t>
  </si>
  <si>
    <t>OI0006954</t>
  </si>
  <si>
    <t>OI0006955</t>
  </si>
  <si>
    <t>O004150</t>
  </si>
  <si>
    <t>OI0006956</t>
  </si>
  <si>
    <t>OI0006957</t>
  </si>
  <si>
    <t>OI0006958</t>
  </si>
  <si>
    <t>OI0006959</t>
  </si>
  <si>
    <t>O004151</t>
  </si>
  <si>
    <t>OI0006960</t>
  </si>
  <si>
    <t>OI0006961</t>
  </si>
  <si>
    <t>O004152</t>
  </si>
  <si>
    <t>OI0006962</t>
  </si>
  <si>
    <t>O004153</t>
  </si>
  <si>
    <t>OI0006963</t>
  </si>
  <si>
    <t>O004154</t>
  </si>
  <si>
    <t>OI0006964</t>
  </si>
  <si>
    <t>O004155</t>
  </si>
  <si>
    <t>OI0006965</t>
  </si>
  <si>
    <t>OI0006966</t>
  </si>
  <si>
    <t>O004156</t>
  </si>
  <si>
    <t>OI0006967</t>
  </si>
  <si>
    <t>O004157</t>
  </si>
  <si>
    <t>OI0006968</t>
  </si>
  <si>
    <t>OI0006969</t>
  </si>
  <si>
    <t>O004158</t>
  </si>
  <si>
    <t>OI0006970</t>
  </si>
  <si>
    <t>OI0006971</t>
  </si>
  <si>
    <t>OI0006972</t>
  </si>
  <si>
    <t>OI0006973</t>
  </si>
  <si>
    <t>O004159</t>
  </si>
  <si>
    <t>OI0006974</t>
  </si>
  <si>
    <t>OI0006975</t>
  </si>
  <si>
    <t>O004160</t>
  </si>
  <si>
    <t>OI0006976</t>
  </si>
  <si>
    <t>OI0006977</t>
  </si>
  <si>
    <t>O004161</t>
  </si>
  <si>
    <t>OI0006978</t>
  </si>
  <si>
    <t>OI0006979</t>
  </si>
  <si>
    <t>O004162</t>
  </si>
  <si>
    <t>OI0006980</t>
  </si>
  <si>
    <t>OI0006981</t>
  </si>
  <si>
    <t>O004163</t>
  </si>
  <si>
    <t>OI0006982</t>
  </si>
  <si>
    <t>O004164</t>
  </si>
  <si>
    <t>OI0006983</t>
  </si>
  <si>
    <t>O004165</t>
  </si>
  <si>
    <t>OI0006984</t>
  </si>
  <si>
    <t>O004166</t>
  </si>
  <si>
    <t>OI0006985</t>
  </si>
  <si>
    <t>O004167</t>
  </si>
  <si>
    <t>OI0006986</t>
  </si>
  <si>
    <t>OI0006987</t>
  </si>
  <si>
    <t>O004168</t>
  </si>
  <si>
    <t>OI0006988</t>
  </si>
  <si>
    <t>OI0006989</t>
  </si>
  <si>
    <t>O004169</t>
  </si>
  <si>
    <t>OI0006990</t>
  </si>
  <si>
    <t>OI0006991</t>
  </si>
  <si>
    <t>OI0006992</t>
  </si>
  <si>
    <t>O004170</t>
  </si>
  <si>
    <t>OI0006993</t>
  </si>
  <si>
    <t>OI0006994</t>
  </si>
  <si>
    <t>O004171</t>
  </si>
  <si>
    <t>OI0006995</t>
  </si>
  <si>
    <t>OI0006996</t>
  </si>
  <si>
    <t>O004172</t>
  </si>
  <si>
    <t>OI0006997</t>
  </si>
  <si>
    <t>O004173</t>
  </si>
  <si>
    <t>OI0006998</t>
  </si>
  <si>
    <t>OI0006999</t>
  </si>
  <si>
    <t>OI0007000</t>
  </si>
  <si>
    <t>O004174</t>
  </si>
  <si>
    <t>OI0007001</t>
  </si>
  <si>
    <t>OI0007002</t>
  </si>
  <si>
    <t>OI0007003</t>
  </si>
  <si>
    <t>O004175</t>
  </si>
  <si>
    <t>OI0007004</t>
  </si>
  <si>
    <t>OI0007005</t>
  </si>
  <si>
    <t>O004176</t>
  </si>
  <si>
    <t>OI0007006</t>
  </si>
  <si>
    <t>O004177</t>
  </si>
  <si>
    <t>OI0007007</t>
  </si>
  <si>
    <t>O004178</t>
  </si>
  <si>
    <t>OI0007008</t>
  </si>
  <si>
    <t>O004179</t>
  </si>
  <si>
    <t>OI0007009</t>
  </si>
  <si>
    <t>OI0007010</t>
  </si>
  <si>
    <t>O004180</t>
  </si>
  <si>
    <t>OI0007011</t>
  </si>
  <si>
    <t>OI0007012</t>
  </si>
  <si>
    <t>O004181</t>
  </si>
  <si>
    <t>OI0007013</t>
  </si>
  <si>
    <t>O004182</t>
  </si>
  <si>
    <t>OI0007014</t>
  </si>
  <si>
    <t>O004183</t>
  </si>
  <si>
    <t>OI0007015</t>
  </si>
  <si>
    <t>O004184</t>
  </si>
  <si>
    <t>OI0007016</t>
  </si>
  <si>
    <t>O004185</t>
  </si>
  <si>
    <t>OI0007017</t>
  </si>
  <si>
    <t>O004186</t>
  </si>
  <si>
    <t>OI0007018</t>
  </si>
  <si>
    <t>OI0007019</t>
  </si>
  <si>
    <t>OI0007020</t>
  </si>
  <si>
    <t>O004187</t>
  </si>
  <si>
    <t>OI0007021</t>
  </si>
  <si>
    <t>O004188</t>
  </si>
  <si>
    <t>OI0007022</t>
  </si>
  <si>
    <t>OI0007023</t>
  </si>
  <si>
    <t>O004189</t>
  </si>
  <si>
    <t>OI0007024</t>
  </si>
  <si>
    <t>O004190</t>
  </si>
  <si>
    <t>OI0007025</t>
  </si>
  <si>
    <t>O004191</t>
  </si>
  <si>
    <t>OI0007026</t>
  </si>
  <si>
    <t>O004192</t>
  </si>
  <si>
    <t>OI0007027</t>
  </si>
  <si>
    <t>OI0007028</t>
  </si>
  <si>
    <t>O004193</t>
  </si>
  <si>
    <t>OI0007029</t>
  </si>
  <si>
    <t>O004194</t>
  </si>
  <si>
    <t>OI0007030</t>
  </si>
  <si>
    <t>OI0007031</t>
  </si>
  <si>
    <t>O004195</t>
  </si>
  <si>
    <t>OI0007032</t>
  </si>
  <si>
    <t>OI0007033</t>
  </si>
  <si>
    <t>OI0007034</t>
  </si>
  <si>
    <t>OI0007035</t>
  </si>
  <si>
    <t>O004196</t>
  </si>
  <si>
    <t>OI0007036</t>
  </si>
  <si>
    <t>OI0007037</t>
  </si>
  <si>
    <t>OI0007038</t>
  </si>
  <si>
    <t>O004197</t>
  </si>
  <si>
    <t>OI0007039</t>
  </si>
  <si>
    <t>O004198</t>
  </si>
  <si>
    <t>OI0007040</t>
  </si>
  <si>
    <t>O004199</t>
  </si>
  <si>
    <t>OI0007041</t>
  </si>
  <si>
    <t>O004200</t>
  </si>
  <si>
    <t>OI0007042</t>
  </si>
  <si>
    <t>O004201</t>
  </si>
  <si>
    <t>OI0007043</t>
  </si>
  <si>
    <t>OI0007044</t>
  </si>
  <si>
    <t>O004202</t>
  </si>
  <si>
    <t>OI0007045</t>
  </si>
  <si>
    <t>O004203</t>
  </si>
  <si>
    <t>OI0007046</t>
  </si>
  <si>
    <t>O004204</t>
  </si>
  <si>
    <t>OI0007047</t>
  </si>
  <si>
    <t>O004205</t>
  </si>
  <si>
    <t>OI0007048</t>
  </si>
  <si>
    <t>O004206</t>
  </si>
  <si>
    <t>OI0007049</t>
  </si>
  <si>
    <t>OI0007050</t>
  </si>
  <si>
    <t>OI0007051</t>
  </si>
  <si>
    <t>O004207</t>
  </si>
  <si>
    <t>OI0007052</t>
  </si>
  <si>
    <t>O004208</t>
  </si>
  <si>
    <t>OI0007053</t>
  </si>
  <si>
    <t>OI0007054</t>
  </si>
  <si>
    <t>O004209</t>
  </si>
  <si>
    <t>OI0007055</t>
  </si>
  <si>
    <t>O004210</t>
  </si>
  <si>
    <t>OI0007056</t>
  </si>
  <si>
    <t>O004211</t>
  </si>
  <si>
    <t>OI0007057</t>
  </si>
  <si>
    <t>OI0007058</t>
  </si>
  <si>
    <t>O004212</t>
  </si>
  <si>
    <t>OI0007059</t>
  </si>
  <si>
    <t>OI0007060</t>
  </si>
  <si>
    <t>O004213</t>
  </si>
  <si>
    <t>OI0007061</t>
  </si>
  <si>
    <t>OI0007062</t>
  </si>
  <si>
    <t>O004214</t>
  </si>
  <si>
    <t>OI0007063</t>
  </si>
  <si>
    <t>O004215</t>
  </si>
  <si>
    <t>OI0007064</t>
  </si>
  <si>
    <t>O004216</t>
  </si>
  <si>
    <t>OI0007065</t>
  </si>
  <si>
    <t>O004217</t>
  </si>
  <si>
    <t>OI0007066</t>
  </si>
  <si>
    <t>OI0007067</t>
  </si>
  <si>
    <t>O004218</t>
  </si>
  <si>
    <t>OI0007068</t>
  </si>
  <si>
    <t>O004219</t>
  </si>
  <si>
    <t>OI0007069</t>
  </si>
  <si>
    <t>OI0007070</t>
  </si>
  <si>
    <t>OI0007071</t>
  </si>
  <si>
    <t>O004220</t>
  </si>
  <si>
    <t>OI0007072</t>
  </si>
  <si>
    <t>O004221</t>
  </si>
  <si>
    <t>OI0007073</t>
  </si>
  <si>
    <t>OI0007074</t>
  </si>
  <si>
    <t>O004222</t>
  </si>
  <si>
    <t>OI0007075</t>
  </si>
  <si>
    <t>O004223</t>
  </si>
  <si>
    <t>OI0007076</t>
  </si>
  <si>
    <t>OI0007077</t>
  </si>
  <si>
    <t>O004224</t>
  </si>
  <si>
    <t>OI0007078</t>
  </si>
  <si>
    <t>OI0007079</t>
  </si>
  <si>
    <t>O004225</t>
  </si>
  <si>
    <t>OI0007080</t>
  </si>
  <si>
    <t>OI0007081</t>
  </si>
  <si>
    <t>O004226</t>
  </si>
  <si>
    <t>OI0007082</t>
  </si>
  <si>
    <t>OI0007083</t>
  </si>
  <si>
    <t>OI0007084</t>
  </si>
  <si>
    <t>O004227</t>
  </si>
  <si>
    <t>OI0007085</t>
  </si>
  <si>
    <t>O004228</t>
  </si>
  <si>
    <t>OI0007086</t>
  </si>
  <si>
    <t>O004229</t>
  </si>
  <si>
    <t>OI0007087</t>
  </si>
  <si>
    <t>O004230</t>
  </si>
  <si>
    <t>OI0007088</t>
  </si>
  <si>
    <t>OI0007089</t>
  </si>
  <si>
    <t>O004231</t>
  </si>
  <si>
    <t>OI0007090</t>
  </si>
  <si>
    <t>O004232</t>
  </si>
  <si>
    <t>OI0007091</t>
  </si>
  <si>
    <t>O004233</t>
  </si>
  <si>
    <t>OI0007092</t>
  </si>
  <si>
    <t>OI0007093</t>
  </si>
  <si>
    <t>O004234</t>
  </si>
  <si>
    <t>OI0007094</t>
  </si>
  <si>
    <t>OI0007095</t>
  </si>
  <si>
    <t>OI0007096</t>
  </si>
  <si>
    <t>O004235</t>
  </si>
  <si>
    <t>OI0007097</t>
  </si>
  <si>
    <t>OI0007098</t>
  </si>
  <si>
    <t>O004236</t>
  </si>
  <si>
    <t>OI0007099</t>
  </si>
  <si>
    <t>O004237</t>
  </si>
  <si>
    <t>OI0007100</t>
  </si>
  <si>
    <t>O004238</t>
  </si>
  <si>
    <t>OI0007101</t>
  </si>
  <si>
    <t>OI0007102</t>
  </si>
  <si>
    <t>O004239</t>
  </si>
  <si>
    <t>OI0007103</t>
  </si>
  <si>
    <t>OI0007104</t>
  </si>
  <si>
    <t>O004240</t>
  </si>
  <si>
    <t>OI0007105</t>
  </si>
  <si>
    <t>OI0007106</t>
  </si>
  <si>
    <t>OI0007107</t>
  </si>
  <si>
    <t>O004241</t>
  </si>
  <si>
    <t>OI0007108</t>
  </si>
  <si>
    <t>OI0007109</t>
  </si>
  <si>
    <t>OI0007110</t>
  </si>
  <si>
    <t>OI0007111</t>
  </si>
  <si>
    <t>O004242</t>
  </si>
  <si>
    <t>OI0007112</t>
  </si>
  <si>
    <t>OI0007113</t>
  </si>
  <si>
    <t>OI0007114</t>
  </si>
  <si>
    <t>O004243</t>
  </si>
  <si>
    <t>OI0007115</t>
  </si>
  <si>
    <t>O004244</t>
  </si>
  <si>
    <t>OI0007116</t>
  </si>
  <si>
    <t>O004245</t>
  </si>
  <si>
    <t>OI0007117</t>
  </si>
  <si>
    <t>OI0007118</t>
  </si>
  <si>
    <t>O004246</t>
  </si>
  <si>
    <t>OI0007119</t>
  </si>
  <si>
    <t>O004247</t>
  </si>
  <si>
    <t>OI0007120</t>
  </si>
  <si>
    <t>O004248</t>
  </si>
  <si>
    <t>OI0007121</t>
  </si>
  <si>
    <t>O004249</t>
  </si>
  <si>
    <t>OI0007122</t>
  </si>
  <si>
    <t>OI0007123</t>
  </si>
  <si>
    <t>O004250</t>
  </si>
  <si>
    <t>OI0007124</t>
  </si>
  <si>
    <t>OI0007125</t>
  </si>
  <si>
    <t>O004251</t>
  </si>
  <si>
    <t>OI0007126</t>
  </si>
  <si>
    <t>OI0007127</t>
  </si>
  <si>
    <t>OI0007128</t>
  </si>
  <si>
    <t>O004252</t>
  </si>
  <si>
    <t>OI0007129</t>
  </si>
  <si>
    <t>OI0007130</t>
  </si>
  <si>
    <t>O004253</t>
  </si>
  <si>
    <t>OI0007131</t>
  </si>
  <si>
    <t>O004254</t>
  </si>
  <si>
    <t>OI0007132</t>
  </si>
  <si>
    <t>OI0007133</t>
  </si>
  <si>
    <t>O004255</t>
  </si>
  <si>
    <t>OI0007134</t>
  </si>
  <si>
    <t>O004256</t>
  </si>
  <si>
    <t>OI0007135</t>
  </si>
  <si>
    <t>O004257</t>
  </si>
  <si>
    <t>OI0007136</t>
  </si>
  <si>
    <t>OI0007137</t>
  </si>
  <si>
    <t>O004258</t>
  </si>
  <si>
    <t>OI0007138</t>
  </si>
  <si>
    <t>OI0007139</t>
  </si>
  <si>
    <t>OI0007140</t>
  </si>
  <si>
    <t>OI0007141</t>
  </si>
  <si>
    <t>O004259</t>
  </si>
  <si>
    <t>OI0007142</t>
  </si>
  <si>
    <t>O004260</t>
  </si>
  <si>
    <t>OI0007143</t>
  </si>
  <si>
    <t>O004261</t>
  </si>
  <si>
    <t>OI0007144</t>
  </si>
  <si>
    <t>OI0007145</t>
  </si>
  <si>
    <t>O004262</t>
  </si>
  <si>
    <t>OI0007146</t>
  </si>
  <si>
    <t>O004263</t>
  </si>
  <si>
    <t>OI0007147</t>
  </si>
  <si>
    <t>O004264</t>
  </si>
  <si>
    <t>OI0007148</t>
  </si>
  <si>
    <t>OI0007149</t>
  </si>
  <si>
    <t>O004265</t>
  </si>
  <si>
    <t>OI0007150</t>
  </si>
  <si>
    <t>OI0007151</t>
  </si>
  <si>
    <t>O004266</t>
  </si>
  <si>
    <t>OI0007152</t>
  </si>
  <si>
    <t>O004267</t>
  </si>
  <si>
    <t>OI0007153</t>
  </si>
  <si>
    <t>O004268</t>
  </si>
  <si>
    <t>OI0007154</t>
  </si>
  <si>
    <t>OI0007155</t>
  </si>
  <si>
    <t>O004269</t>
  </si>
  <si>
    <t>OI0007156</t>
  </si>
  <si>
    <t>O004270</t>
  </si>
  <si>
    <t>OI0007157</t>
  </si>
  <si>
    <t>OI0007158</t>
  </si>
  <si>
    <t>O004271</t>
  </si>
  <si>
    <t>OI0007159</t>
  </si>
  <si>
    <t>O004272</t>
  </si>
  <si>
    <t>OI0007160</t>
  </si>
  <si>
    <t>O004273</t>
  </si>
  <si>
    <t>OI0007161</t>
  </si>
  <si>
    <t>O004274</t>
  </si>
  <si>
    <t>OI0007162</t>
  </si>
  <si>
    <t>O004275</t>
  </si>
  <si>
    <t>OI0007163</t>
  </si>
  <si>
    <t>OI0007164</t>
  </si>
  <si>
    <t>OI0007165</t>
  </si>
  <si>
    <t>OI0007166</t>
  </si>
  <si>
    <t>O004276</t>
  </si>
  <si>
    <t>OI0007167</t>
  </si>
  <si>
    <t>O004277</t>
  </si>
  <si>
    <t>OI0007168</t>
  </si>
  <si>
    <t>O004278</t>
  </si>
  <si>
    <t>OI0007169</t>
  </si>
  <si>
    <t>O004279</t>
  </si>
  <si>
    <t>OI0007170</t>
  </si>
  <si>
    <t>O004280</t>
  </si>
  <si>
    <t>OI0007171</t>
  </si>
  <si>
    <t>O004281</t>
  </si>
  <si>
    <t>OI0007172</t>
  </si>
  <si>
    <t>OI0007173</t>
  </si>
  <si>
    <t>OI0007174</t>
  </si>
  <si>
    <t>O004282</t>
  </si>
  <si>
    <t>OI0007175</t>
  </si>
  <si>
    <t>O004283</t>
  </si>
  <si>
    <t>OI0007176</t>
  </si>
  <si>
    <t>O004284</t>
  </si>
  <si>
    <t>OI0007177</t>
  </si>
  <si>
    <t>O004285</t>
  </si>
  <si>
    <t>OI0007178</t>
  </si>
  <si>
    <t>OI0007179</t>
  </si>
  <si>
    <t>O004286</t>
  </si>
  <si>
    <t>OI0007180</t>
  </si>
  <si>
    <t>O004287</t>
  </si>
  <si>
    <t>OI0007181</t>
  </si>
  <si>
    <t>OI0007182</t>
  </si>
  <si>
    <t>O004288</t>
  </si>
  <si>
    <t>OI0007183</t>
  </si>
  <si>
    <t>OI0007184</t>
  </si>
  <si>
    <t>OI0007185</t>
  </si>
  <si>
    <t>O004289</t>
  </si>
  <si>
    <t>OI0007186</t>
  </si>
  <si>
    <t>OI0007187</t>
  </si>
  <si>
    <t>O004290</t>
  </si>
  <si>
    <t>OI0007188</t>
  </si>
  <si>
    <t>OI0007189</t>
  </si>
  <si>
    <t>O004291</t>
  </si>
  <si>
    <t>OI0007190</t>
  </si>
  <si>
    <t>O004292</t>
  </si>
  <si>
    <t>OI0007191</t>
  </si>
  <si>
    <t>O004293</t>
  </si>
  <si>
    <t>OI0007192</t>
  </si>
  <si>
    <t>OI0007193</t>
  </si>
  <si>
    <t>OI0007194</t>
  </si>
  <si>
    <t>O004294</t>
  </si>
  <si>
    <t>OI0007195</t>
  </si>
  <si>
    <t>O004295</t>
  </si>
  <si>
    <t>OI0007196</t>
  </si>
  <si>
    <t>OI0007197</t>
  </si>
  <si>
    <t>OI0007198</t>
  </si>
  <si>
    <t>O004296</t>
  </si>
  <si>
    <t>OI0007199</t>
  </si>
  <si>
    <t>O004297</t>
  </si>
  <si>
    <t>OI0007200</t>
  </si>
  <si>
    <t>OI0007201</t>
  </si>
  <si>
    <t>OI0007202</t>
  </si>
  <si>
    <t>O004298</t>
  </si>
  <si>
    <t>OI0007203</t>
  </si>
  <si>
    <t>O004299</t>
  </si>
  <si>
    <t>OI0007204</t>
  </si>
  <si>
    <t>OI0007205</t>
  </si>
  <si>
    <t>O004300</t>
  </si>
  <si>
    <t>OI0007206</t>
  </si>
  <si>
    <t>O004301</t>
  </si>
  <si>
    <t>OI0007207</t>
  </si>
  <si>
    <t>O004302</t>
  </si>
  <si>
    <t>OI0007208</t>
  </si>
  <si>
    <t>O004303</t>
  </si>
  <si>
    <t>OI0007209</t>
  </si>
  <si>
    <t>OI0007210</t>
  </si>
  <si>
    <t>O004304</t>
  </si>
  <si>
    <t>OI0007211</t>
  </si>
  <si>
    <t>OI0007212</t>
  </si>
  <si>
    <t>OI0007213</t>
  </si>
  <si>
    <t>O004305</t>
  </si>
  <si>
    <t>OI0007214</t>
  </si>
  <si>
    <t>O004306</t>
  </si>
  <si>
    <t>OI0007215</t>
  </si>
  <si>
    <t>OI0007216</t>
  </si>
  <si>
    <t>OI0007217</t>
  </si>
  <si>
    <t>OI0007218</t>
  </si>
  <si>
    <t>O004307</t>
  </si>
  <si>
    <t>OI0007219</t>
  </si>
  <si>
    <t>O004308</t>
  </si>
  <si>
    <t>OI0007220</t>
  </si>
  <si>
    <t>OI0007221</t>
  </si>
  <si>
    <t>OI0007222</t>
  </si>
  <si>
    <t>O004309</t>
  </si>
  <si>
    <t>OI0007223</t>
  </si>
  <si>
    <t>O004310</t>
  </si>
  <si>
    <t>OI0007224</t>
  </si>
  <si>
    <t>OI0007225</t>
  </si>
  <si>
    <t>OI0007226</t>
  </si>
  <si>
    <t>O004311</t>
  </si>
  <si>
    <t>OI0007227</t>
  </si>
  <si>
    <t>O004312</t>
  </si>
  <si>
    <t>OI0007228</t>
  </si>
  <si>
    <t>O004313</t>
  </si>
  <si>
    <t>OI0007229</t>
  </si>
  <si>
    <t>O004314</t>
  </si>
  <si>
    <t>OI0007230</t>
  </si>
  <si>
    <t>OI0007231</t>
  </si>
  <si>
    <t>O004315</t>
  </si>
  <si>
    <t>OI0007232</t>
  </si>
  <si>
    <t>OI0007233</t>
  </si>
  <si>
    <t>O004316</t>
  </si>
  <si>
    <t>OI0007234</t>
  </si>
  <si>
    <t>O004317</t>
  </si>
  <si>
    <t>OI0007235</t>
  </si>
  <si>
    <t>OI0007236</t>
  </si>
  <si>
    <t>O004318</t>
  </si>
  <si>
    <t>OI0007237</t>
  </si>
  <si>
    <t>O004319</t>
  </si>
  <si>
    <t>OI0007238</t>
  </si>
  <si>
    <t>OI0007239</t>
  </si>
  <si>
    <t>OI0007240</t>
  </si>
  <si>
    <t>O004320</t>
  </si>
  <si>
    <t>OI0007241</t>
  </si>
  <si>
    <t>O004321</t>
  </si>
  <si>
    <t>OI0007242</t>
  </si>
  <si>
    <t>O004322</t>
  </si>
  <si>
    <t>OI0007243</t>
  </si>
  <si>
    <t>OI0007244</t>
  </si>
  <si>
    <t>OI0007245</t>
  </si>
  <si>
    <t>O004323</t>
  </si>
  <si>
    <t>OI0007246</t>
  </si>
  <si>
    <t>OI0007247</t>
  </si>
  <si>
    <t>OI0007248</t>
  </si>
  <si>
    <t>O004324</t>
  </si>
  <si>
    <t>OI0007249</t>
  </si>
  <si>
    <t>OI0007250</t>
  </si>
  <si>
    <t>OI0007251</t>
  </si>
  <si>
    <t>O004325</t>
  </si>
  <si>
    <t>OI0007252</t>
  </si>
  <si>
    <t>O004326</t>
  </si>
  <si>
    <t>OI0007253</t>
  </si>
  <si>
    <t>OI0007254</t>
  </si>
  <si>
    <t>O004327</t>
  </si>
  <si>
    <t>OI0007255</t>
  </si>
  <si>
    <t>OI0007256</t>
  </si>
  <si>
    <t>O004328</t>
  </si>
  <si>
    <t>OI0007257</t>
  </si>
  <si>
    <t>O004329</t>
  </si>
  <si>
    <t>OI0007258</t>
  </si>
  <si>
    <t>O004330</t>
  </si>
  <si>
    <t>OI0007259</t>
  </si>
  <si>
    <t>O004331</t>
  </si>
  <si>
    <t>OI0007260</t>
  </si>
  <si>
    <t>O004332</t>
  </si>
  <si>
    <t>OI0007261</t>
  </si>
  <si>
    <t>OI0007262</t>
  </si>
  <si>
    <t>O004333</t>
  </si>
  <si>
    <t>OI0007263</t>
  </si>
  <si>
    <t>OI0007264</t>
  </si>
  <si>
    <t>OI0007265</t>
  </si>
  <si>
    <t>O004334</t>
  </si>
  <si>
    <t>OI0007266</t>
  </si>
  <si>
    <t>OI0007267</t>
  </si>
  <si>
    <t>O004335</t>
  </si>
  <si>
    <t>OI0007268</t>
  </si>
  <si>
    <t>O004336</t>
  </si>
  <si>
    <t>OI0007269</t>
  </si>
  <si>
    <t>O004337</t>
  </si>
  <si>
    <t>OI0007270</t>
  </si>
  <si>
    <t>OI0007271</t>
  </si>
  <si>
    <t>OI0007272</t>
  </si>
  <si>
    <t>O004338</t>
  </si>
  <si>
    <t>OI0007273</t>
  </si>
  <si>
    <t>OI0007274</t>
  </si>
  <si>
    <t>O004339</t>
  </si>
  <si>
    <t>OI0007275</t>
  </si>
  <si>
    <t>OI0007276</t>
  </si>
  <si>
    <t>O004340</t>
  </si>
  <si>
    <t>OI0007277</t>
  </si>
  <si>
    <t>O004341</t>
  </si>
  <si>
    <t>OI0007278</t>
  </si>
  <si>
    <t>O004342</t>
  </si>
  <si>
    <t>OI0007279</t>
  </si>
  <si>
    <t>OI0007280</t>
  </si>
  <si>
    <t>O004343</t>
  </si>
  <si>
    <t>OI0007281</t>
  </si>
  <si>
    <t>O004344</t>
  </si>
  <si>
    <t>OI0007282</t>
  </si>
  <si>
    <t>O004345</t>
  </si>
  <si>
    <t>OI0007283</t>
  </si>
  <si>
    <t>O004346</t>
  </si>
  <si>
    <t>OI0007284</t>
  </si>
  <si>
    <t>O004347</t>
  </si>
  <si>
    <t>OI0007285</t>
  </si>
  <si>
    <t>O004348</t>
  </si>
  <si>
    <t>OI0007286</t>
  </si>
  <si>
    <t>O004349</t>
  </si>
  <si>
    <t>OI0007287</t>
  </si>
  <si>
    <t>O004350</t>
  </si>
  <si>
    <t>OI0007288</t>
  </si>
  <si>
    <t>OI0007289</t>
  </si>
  <si>
    <t>O004351</t>
  </si>
  <si>
    <t>OI0007290</t>
  </si>
  <si>
    <t>O004352</t>
  </si>
  <si>
    <t>OI0007291</t>
  </si>
  <si>
    <t>O004353</t>
  </si>
  <si>
    <t>OI0007292</t>
  </si>
  <si>
    <t>OI0007293</t>
  </si>
  <si>
    <t>O004354</t>
  </si>
  <si>
    <t>OI0007294</t>
  </si>
  <si>
    <t>O004355</t>
  </si>
  <si>
    <t>OI0007295</t>
  </si>
  <si>
    <t>O004356</t>
  </si>
  <si>
    <t>OI0007296</t>
  </si>
  <si>
    <t>OI0007297</t>
  </si>
  <si>
    <t>O004357</t>
  </si>
  <si>
    <t>OI0007298</t>
  </si>
  <si>
    <t>O004358</t>
  </si>
  <si>
    <t>OI0007299</t>
  </si>
  <si>
    <t>O004359</t>
  </si>
  <si>
    <t>OI0007300</t>
  </si>
  <si>
    <t>O004360</t>
  </si>
  <si>
    <t>OI0007301</t>
  </si>
  <si>
    <t>O004361</t>
  </si>
  <si>
    <t>OI0007302</t>
  </si>
  <si>
    <t>O004362</t>
  </si>
  <si>
    <t>OI0007303</t>
  </si>
  <si>
    <t>OI0007304</t>
  </si>
  <si>
    <t>O004363</t>
  </si>
  <si>
    <t>OI0007305</t>
  </si>
  <si>
    <t>OI0007306</t>
  </si>
  <si>
    <t>OI0007307</t>
  </si>
  <si>
    <t>OI0007308</t>
  </si>
  <si>
    <t>O004364</t>
  </si>
  <si>
    <t>OI0007309</t>
  </si>
  <si>
    <t>OI0007310</t>
  </si>
  <si>
    <t>O004365</t>
  </si>
  <si>
    <t>OI0007311</t>
  </si>
  <si>
    <t>O004366</t>
  </si>
  <si>
    <t>OI0007312</t>
  </si>
  <si>
    <t>O004367</t>
  </si>
  <si>
    <t>OI0007313</t>
  </si>
  <si>
    <t>O004368</t>
  </si>
  <si>
    <t>OI0007314</t>
  </si>
  <si>
    <t>OI0007315</t>
  </si>
  <si>
    <t>O004369</t>
  </si>
  <si>
    <t>OI0007316</t>
  </si>
  <si>
    <t>O004370</t>
  </si>
  <si>
    <t>OI0007317</t>
  </si>
  <si>
    <t>O004371</t>
  </si>
  <si>
    <t>OI0007318</t>
  </si>
  <si>
    <t>OI0007319</t>
  </si>
  <si>
    <t>OI0007320</t>
  </si>
  <si>
    <t>OI0007321</t>
  </si>
  <si>
    <t>O004372</t>
  </si>
  <si>
    <t>OI0007322</t>
  </si>
  <si>
    <t>O004373</t>
  </si>
  <si>
    <t>OI0007323</t>
  </si>
  <si>
    <t>O004374</t>
  </si>
  <si>
    <t>OI0007324</t>
  </si>
  <si>
    <t>O004375</t>
  </si>
  <si>
    <t>OI0007325</t>
  </si>
  <si>
    <t>O004376</t>
  </si>
  <si>
    <t>OI0007326</t>
  </si>
  <si>
    <t>O004377</t>
  </si>
  <si>
    <t>OI0007327</t>
  </si>
  <si>
    <t>O004378</t>
  </si>
  <si>
    <t>OI0007328</t>
  </si>
  <si>
    <t>OI0007329</t>
  </si>
  <si>
    <t>OI0007330</t>
  </si>
  <si>
    <t>O004379</t>
  </si>
  <si>
    <t>OI0007331</t>
  </si>
  <si>
    <t>OI0007332</t>
  </si>
  <si>
    <t>O004380</t>
  </si>
  <si>
    <t>OI0007333</t>
  </si>
  <si>
    <t>OI0007334</t>
  </si>
  <si>
    <t>OI0007335</t>
  </si>
  <si>
    <t>O004381</t>
  </si>
  <si>
    <t>OI0007336</t>
  </si>
  <si>
    <t>O004382</t>
  </si>
  <si>
    <t>OI0007337</t>
  </si>
  <si>
    <t>O004383</t>
  </si>
  <si>
    <t>OI0007338</t>
  </si>
  <si>
    <t>OI0007339</t>
  </si>
  <si>
    <t>O004384</t>
  </si>
  <si>
    <t>OI0007340</t>
  </si>
  <si>
    <t>O004385</t>
  </si>
  <si>
    <t>OI0007341</t>
  </si>
  <si>
    <t>O004386</t>
  </si>
  <si>
    <t>OI0007342</t>
  </si>
  <si>
    <t>OI0007343</t>
  </si>
  <si>
    <t>O004387</t>
  </si>
  <si>
    <t>OI0007344</t>
  </si>
  <si>
    <t>O004388</t>
  </si>
  <si>
    <t>OI0007345</t>
  </si>
  <si>
    <t>O004389</t>
  </si>
  <si>
    <t>OI0007346</t>
  </si>
  <si>
    <t>OI0007347</t>
  </si>
  <si>
    <t>O004390</t>
  </si>
  <si>
    <t>OI0007348</t>
  </si>
  <si>
    <t>OI0007349</t>
  </si>
  <si>
    <t>O004391</t>
  </si>
  <si>
    <t>OI0007350</t>
  </si>
  <si>
    <t>O004392</t>
  </si>
  <si>
    <t>OI0007351</t>
  </si>
  <si>
    <t>OI0007352</t>
  </si>
  <si>
    <t>O004393</t>
  </si>
  <si>
    <t>OI0007353</t>
  </si>
  <si>
    <t>O004394</t>
  </si>
  <si>
    <t>OI0007354</t>
  </si>
  <si>
    <t>O004395</t>
  </si>
  <si>
    <t>OI0007355</t>
  </si>
  <si>
    <t>OI0007356</t>
  </si>
  <si>
    <t>O004396</t>
  </si>
  <si>
    <t>OI0007357</t>
  </si>
  <si>
    <t>O004397</t>
  </si>
  <si>
    <t>OI0007358</t>
  </si>
  <si>
    <t>O004398</t>
  </si>
  <si>
    <t>OI0007359</t>
  </si>
  <si>
    <t>OI0007360</t>
  </si>
  <si>
    <t>O004399</t>
  </si>
  <si>
    <t>OI0007361</t>
  </si>
  <si>
    <t>O004400</t>
  </si>
  <si>
    <t>OI0007362</t>
  </si>
  <si>
    <t>O004401</t>
  </si>
  <si>
    <t>OI0007363</t>
  </si>
  <si>
    <t>OI0007364</t>
  </si>
  <si>
    <t>OI0007365</t>
  </si>
  <si>
    <t>O004402</t>
  </si>
  <si>
    <t>OI0007366</t>
  </si>
  <si>
    <t>OI0007367</t>
  </si>
  <si>
    <t>O004403</t>
  </si>
  <si>
    <t>OI0007368</t>
  </si>
  <si>
    <t>O004404</t>
  </si>
  <si>
    <t>OI0007369</t>
  </si>
  <si>
    <t>O004405</t>
  </si>
  <si>
    <t>OI0007370</t>
  </si>
  <si>
    <t>O004406</t>
  </si>
  <si>
    <t>OI0007371</t>
  </si>
  <si>
    <t>OI0007372</t>
  </si>
  <si>
    <t>OI0007373</t>
  </si>
  <si>
    <t>O004407</t>
  </si>
  <si>
    <t>OI0007374</t>
  </si>
  <si>
    <t>O004408</t>
  </si>
  <si>
    <t>OI0007375</t>
  </si>
  <si>
    <t>O004409</t>
  </si>
  <si>
    <t>OI0007376</t>
  </si>
  <si>
    <t>O004410</t>
  </si>
  <si>
    <t>OI0007377</t>
  </si>
  <si>
    <t>O004411</t>
  </si>
  <si>
    <t>OI0007378</t>
  </si>
  <si>
    <t>O004412</t>
  </si>
  <si>
    <t>OI0007379</t>
  </si>
  <si>
    <t>O004413</t>
  </si>
  <si>
    <t>OI0007380</t>
  </si>
  <si>
    <t>O004414</t>
  </si>
  <si>
    <t>OI0007381</t>
  </si>
  <si>
    <t>OI0007382</t>
  </si>
  <si>
    <t>OI0007383</t>
  </si>
  <si>
    <t>O004415</t>
  </si>
  <si>
    <t>OI0007384</t>
  </si>
  <si>
    <t>OI0007385</t>
  </si>
  <si>
    <t>O004416</t>
  </si>
  <si>
    <t>OI0007386</t>
  </si>
  <si>
    <t>OI0007387</t>
  </si>
  <si>
    <t>OI0007388</t>
  </si>
  <si>
    <t>O004417</t>
  </si>
  <si>
    <t>OI0007389</t>
  </si>
  <si>
    <t>OI0007390</t>
  </si>
  <si>
    <t>O004418</t>
  </si>
  <si>
    <t>OI0007391</t>
  </si>
  <si>
    <t>O004419</t>
  </si>
  <si>
    <t>OI0007392</t>
  </si>
  <si>
    <t>OI0007393</t>
  </si>
  <si>
    <t>O004420</t>
  </si>
  <si>
    <t>OI0007394</t>
  </si>
  <si>
    <t>O004421</t>
  </si>
  <si>
    <t>OI0007395</t>
  </si>
  <si>
    <t>O004422</t>
  </si>
  <si>
    <t>OI0007396</t>
  </si>
  <si>
    <t>O004423</t>
  </si>
  <si>
    <t>OI0007397</t>
  </si>
  <si>
    <t>OI0007398</t>
  </si>
  <si>
    <t>OI0007399</t>
  </si>
  <si>
    <t>O004424</t>
  </si>
  <si>
    <t>OI0007400</t>
  </si>
  <si>
    <t>O004425</t>
  </si>
  <si>
    <t>OI0007401</t>
  </si>
  <si>
    <t>O004426</t>
  </si>
  <si>
    <t>OI0007402</t>
  </si>
  <si>
    <t>O004427</t>
  </si>
  <si>
    <t>OI0007403</t>
  </si>
  <si>
    <t>O004428</t>
  </si>
  <si>
    <t>OI0007404</t>
  </si>
  <si>
    <t>OI0007405</t>
  </si>
  <si>
    <t>O004429</t>
  </si>
  <si>
    <t>OI0007406</t>
  </si>
  <si>
    <t>OI0007407</t>
  </si>
  <si>
    <t>O004430</t>
  </si>
  <si>
    <t>OI0007408</t>
  </si>
  <si>
    <t>OI0007409</t>
  </si>
  <si>
    <t>OI0007410</t>
  </si>
  <si>
    <t>O004431</t>
  </si>
  <si>
    <t>OI0007411</t>
  </si>
  <si>
    <t>O004432</t>
  </si>
  <si>
    <t>OI0007412</t>
  </si>
  <si>
    <t>O004433</t>
  </si>
  <si>
    <t>OI0007413</t>
  </si>
  <si>
    <t>O004434</t>
  </si>
  <si>
    <t>OI0007414</t>
  </si>
  <si>
    <t>OI0007415</t>
  </si>
  <si>
    <t>O004435</t>
  </si>
  <si>
    <t>OI0007416</t>
  </si>
  <si>
    <t>O004436</t>
  </si>
  <si>
    <t>OI0007417</t>
  </si>
  <si>
    <t>OI0007418</t>
  </si>
  <si>
    <t>O004437</t>
  </si>
  <si>
    <t>OI0007419</t>
  </si>
  <si>
    <t>O004438</t>
  </si>
  <si>
    <t>OI0007420</t>
  </si>
  <si>
    <t>O004439</t>
  </si>
  <si>
    <t>OI0007421</t>
  </si>
  <si>
    <t>O004440</t>
  </si>
  <si>
    <t>OI0007422</t>
  </si>
  <si>
    <t>O004441</t>
  </si>
  <si>
    <t>OI0007423</t>
  </si>
  <si>
    <t>O004442</t>
  </si>
  <si>
    <t>OI0007424</t>
  </si>
  <si>
    <t>O004443</t>
  </si>
  <si>
    <t>OI0007425</t>
  </si>
  <si>
    <t>O004444</t>
  </si>
  <si>
    <t>OI0007426</t>
  </si>
  <si>
    <t>OI0007427</t>
  </si>
  <si>
    <t>O004445</t>
  </si>
  <si>
    <t>OI0007428</t>
  </si>
  <si>
    <t>OI0007429</t>
  </si>
  <si>
    <t>OI0007430</t>
  </si>
  <si>
    <t>OI0007431</t>
  </si>
  <si>
    <t>O004446</t>
  </si>
  <si>
    <t>OI0007432</t>
  </si>
  <si>
    <t>O004447</t>
  </si>
  <si>
    <t>OI0007433</t>
  </si>
  <si>
    <t>OI0007434</t>
  </si>
  <si>
    <t>OI0007435</t>
  </si>
  <si>
    <t>O004448</t>
  </si>
  <si>
    <t>OI0007436</t>
  </si>
  <si>
    <t>O004449</t>
  </si>
  <si>
    <t>OI0007437</t>
  </si>
  <si>
    <t>O004450</t>
  </si>
  <si>
    <t>OI0007438</t>
  </si>
  <si>
    <t>O004451</t>
  </si>
  <si>
    <t>OI0007439</t>
  </si>
  <si>
    <t>OI0007440</t>
  </si>
  <si>
    <t>OI0007441</t>
  </si>
  <si>
    <t>O004452</t>
  </si>
  <si>
    <t>OI0007442</t>
  </si>
  <si>
    <t>OI0007443</t>
  </si>
  <si>
    <t>O004453</t>
  </si>
  <si>
    <t>OI0007444</t>
  </si>
  <si>
    <t>O004454</t>
  </si>
  <si>
    <t>OI0007445</t>
  </si>
  <si>
    <t>O004455</t>
  </si>
  <si>
    <t>OI0007446</t>
  </si>
  <si>
    <t>OI0007447</t>
  </si>
  <si>
    <t>O004456</t>
  </si>
  <si>
    <t>OI0007448</t>
  </si>
  <si>
    <t>OI0007449</t>
  </si>
  <si>
    <t>O004457</t>
  </si>
  <si>
    <t>OI0007450</t>
  </si>
  <si>
    <t>OI0007451</t>
  </si>
  <si>
    <t>O004458</t>
  </si>
  <si>
    <t>OI0007452</t>
  </si>
  <si>
    <t>O004459</t>
  </si>
  <si>
    <t>OI0007453</t>
  </si>
  <si>
    <t>OI0007454</t>
  </si>
  <si>
    <t>O004460</t>
  </si>
  <si>
    <t>OI0007455</t>
  </si>
  <si>
    <t>O004461</t>
  </si>
  <si>
    <t>OI0007456</t>
  </si>
  <si>
    <t>OI0007457</t>
  </si>
  <si>
    <t>OI0007458</t>
  </si>
  <si>
    <t>O004462</t>
  </si>
  <si>
    <t>OI0007459</t>
  </si>
  <si>
    <t>O004463</t>
  </si>
  <si>
    <t>OI0007460</t>
  </si>
  <si>
    <t>OI0007461</t>
  </si>
  <si>
    <t>O004464</t>
  </si>
  <si>
    <t>OI0007462</t>
  </si>
  <si>
    <t>OI0007463</t>
  </si>
  <si>
    <t>OI0007464</t>
  </si>
  <si>
    <t>OI0007465</t>
  </si>
  <si>
    <t>O004465</t>
  </si>
  <si>
    <t>OI0007466</t>
  </si>
  <si>
    <t>OI0007467</t>
  </si>
  <si>
    <t>O004466</t>
  </si>
  <si>
    <t>OI0007468</t>
  </si>
  <si>
    <t>OI0007469</t>
  </si>
  <si>
    <t>O004467</t>
  </si>
  <si>
    <t>OI0007470</t>
  </si>
  <si>
    <t>OI0007471</t>
  </si>
  <si>
    <t>O004468</t>
  </si>
  <si>
    <t>OI0007472</t>
  </si>
  <si>
    <t>O004469</t>
  </si>
  <si>
    <t>OI0007473</t>
  </si>
  <si>
    <t>OI0007474</t>
  </si>
  <si>
    <t>O004470</t>
  </si>
  <si>
    <t>OI0007475</t>
  </si>
  <si>
    <t>OI0007476</t>
  </si>
  <si>
    <t>OI0007477</t>
  </si>
  <si>
    <t>OI0007478</t>
  </si>
  <si>
    <t>O004471</t>
  </si>
  <si>
    <t>OI0007479</t>
  </si>
  <si>
    <t>O004472</t>
  </si>
  <si>
    <t>OI0007480</t>
  </si>
  <si>
    <t>OI0007481</t>
  </si>
  <si>
    <t>OI0007482</t>
  </si>
  <si>
    <t>OI0007483</t>
  </si>
  <si>
    <t>O004473</t>
  </si>
  <si>
    <t>OI0007484</t>
  </si>
  <si>
    <t>OI0007485</t>
  </si>
  <si>
    <t>O004474</t>
  </si>
  <si>
    <t>OI0007486</t>
  </si>
  <si>
    <t>OI0007487</t>
  </si>
  <si>
    <t>OI0007488</t>
  </si>
  <si>
    <t>O004475</t>
  </si>
  <si>
    <t>OI0007489</t>
  </si>
  <si>
    <t>O004476</t>
  </si>
  <si>
    <t>OI0007490</t>
  </si>
  <si>
    <t>O004477</t>
  </si>
  <si>
    <t>OI0007491</t>
  </si>
  <si>
    <t>O004478</t>
  </si>
  <si>
    <t>OI0007492</t>
  </si>
  <si>
    <t>OI0007493</t>
  </si>
  <si>
    <t>O004479</t>
  </si>
  <si>
    <t>OI0007494</t>
  </si>
  <si>
    <t>O004480</t>
  </si>
  <si>
    <t>OI0007495</t>
  </si>
  <si>
    <t>OI0007496</t>
  </si>
  <si>
    <t>OI0007497</t>
  </si>
  <si>
    <t>OI0007498</t>
  </si>
  <si>
    <t>O004481</t>
  </si>
  <si>
    <t>OI0007499</t>
  </si>
  <si>
    <t>OI0007500</t>
  </si>
  <si>
    <t>O004482</t>
  </si>
  <si>
    <t>OI0007501</t>
  </si>
  <si>
    <t>OI0007502</t>
  </si>
  <si>
    <t>OI0007503</t>
  </si>
  <si>
    <t>O004483</t>
  </si>
  <si>
    <t>OI0007504</t>
  </si>
  <si>
    <t>OI0007505</t>
  </si>
  <si>
    <t>O004484</t>
  </si>
  <si>
    <t>OI0007506</t>
  </si>
  <si>
    <t>O004485</t>
  </si>
  <si>
    <t>OI0007507</t>
  </si>
  <si>
    <t>OI0007508</t>
  </si>
  <si>
    <t>OI0007509</t>
  </si>
  <si>
    <t>OI0007510</t>
  </si>
  <si>
    <t>O004486</t>
  </si>
  <si>
    <t>OI0007511</t>
  </si>
  <si>
    <t>OI0007512</t>
  </si>
  <si>
    <t>O004487</t>
  </si>
  <si>
    <t>OI0007513</t>
  </si>
  <si>
    <t>O004488</t>
  </si>
  <si>
    <t>OI0007514</t>
  </si>
  <si>
    <t>OI0007515</t>
  </si>
  <si>
    <t>O004489</t>
  </si>
  <si>
    <t>OI0007516</t>
  </si>
  <si>
    <t>O004490</t>
  </si>
  <si>
    <t>OI0007517</t>
  </si>
  <si>
    <t>OI0007518</t>
  </si>
  <si>
    <t>O004491</t>
  </si>
  <si>
    <t>OI0007519</t>
  </si>
  <si>
    <t>O004492</t>
  </si>
  <si>
    <t>OI0007520</t>
  </si>
  <si>
    <t>O004493</t>
  </si>
  <si>
    <t>OI0007521</t>
  </si>
  <si>
    <t>O004494</t>
  </si>
  <si>
    <t>OI0007522</t>
  </si>
  <si>
    <t>O004495</t>
  </si>
  <si>
    <t>OI0007523</t>
  </si>
  <si>
    <t>OI0007524</t>
  </si>
  <si>
    <t>O004496</t>
  </si>
  <si>
    <t>OI0007525</t>
  </si>
  <si>
    <t>OI0007526</t>
  </si>
  <si>
    <t>OI0007527</t>
  </si>
  <si>
    <t>O004497</t>
  </si>
  <si>
    <t>OI0007528</t>
  </si>
  <si>
    <t>O004498</t>
  </si>
  <si>
    <t>OI0007529</t>
  </si>
  <si>
    <t>O004499</t>
  </si>
  <si>
    <t>OI0007530</t>
  </si>
  <si>
    <t>OI0007531</t>
  </si>
  <si>
    <t>O004500</t>
  </si>
  <si>
    <t>OI0007532</t>
  </si>
  <si>
    <t>OI0007533</t>
  </si>
  <si>
    <t>O004501</t>
  </si>
  <si>
    <t>OI0007534</t>
  </si>
  <si>
    <t>O004502</t>
  </si>
  <si>
    <t>OI0007535</t>
  </si>
  <si>
    <t>O004503</t>
  </si>
  <si>
    <t>OI0007536</t>
  </si>
  <si>
    <t>O004504</t>
  </si>
  <si>
    <t>OI0007537</t>
  </si>
  <si>
    <t>OI0007538</t>
  </si>
  <si>
    <t>O004505</t>
  </si>
  <si>
    <t>OI0007539</t>
  </si>
  <si>
    <t>O004506</t>
  </si>
  <si>
    <t>OI0007540</t>
  </si>
  <si>
    <t>O004507</t>
  </si>
  <si>
    <t>OI0007541</t>
  </si>
  <si>
    <t>OI0007542</t>
  </si>
  <si>
    <t>O004508</t>
  </si>
  <si>
    <t>OI0007543</t>
  </si>
  <si>
    <t>OI0007544</t>
  </si>
  <si>
    <t>O004509</t>
  </si>
  <si>
    <t>OI0007545</t>
  </si>
  <si>
    <t>OI0007546</t>
  </si>
  <si>
    <t>O004510</t>
  </si>
  <si>
    <t>OI0007547</t>
  </si>
  <si>
    <t>O004511</t>
  </si>
  <si>
    <t>OI0007548</t>
  </si>
  <si>
    <t>OI0007549</t>
  </si>
  <si>
    <t>O004512</t>
  </si>
  <si>
    <t>OI0007550</t>
  </si>
  <si>
    <t>OI0007551</t>
  </si>
  <si>
    <t>O004513</t>
  </si>
  <si>
    <t>OI0007552</t>
  </si>
  <si>
    <t>OI0007553</t>
  </si>
  <si>
    <t>O004514</t>
  </si>
  <si>
    <t>OI0007554</t>
  </si>
  <si>
    <t>O004515</t>
  </si>
  <si>
    <t>OI0007555</t>
  </si>
  <si>
    <t>O004516</t>
  </si>
  <si>
    <t>OI0007556</t>
  </si>
  <si>
    <t>O004517</t>
  </si>
  <si>
    <t>OI0007557</t>
  </si>
  <si>
    <t>OI0007558</t>
  </si>
  <si>
    <t>OI0007559</t>
  </si>
  <si>
    <t>OI0007560</t>
  </si>
  <si>
    <t>O004518</t>
  </si>
  <si>
    <t>OI0007561</t>
  </si>
  <si>
    <t>OI0007562</t>
  </si>
  <si>
    <t>O004519</t>
  </si>
  <si>
    <t>OI0007563</t>
  </si>
  <si>
    <t>OI0007564</t>
  </si>
  <si>
    <t>O004520</t>
  </si>
  <si>
    <t>OI0007565</t>
  </si>
  <si>
    <t>O004521</t>
  </si>
  <si>
    <t>OI0007566</t>
  </si>
  <si>
    <t>OI0007567</t>
  </si>
  <si>
    <t>OI0007568</t>
  </si>
  <si>
    <t>O004522</t>
  </si>
  <si>
    <t>OI0007569</t>
  </si>
  <si>
    <t>OI0007570</t>
  </si>
  <si>
    <t>O004523</t>
  </si>
  <si>
    <t>OI0007571</t>
  </si>
  <si>
    <t>O004524</t>
  </si>
  <si>
    <t>OI0007572</t>
  </si>
  <si>
    <t>O004525</t>
  </si>
  <si>
    <t>OI0007573</t>
  </si>
  <si>
    <t>OI0007574</t>
  </si>
  <si>
    <t>O004526</t>
  </si>
  <si>
    <t>OI0007575</t>
  </si>
  <si>
    <t>OI0007576</t>
  </si>
  <si>
    <t>OI0007577</t>
  </si>
  <si>
    <t>O004527</t>
  </si>
  <si>
    <t>OI0007578</t>
  </si>
  <si>
    <t>O004528</t>
  </si>
  <si>
    <t>OI0007579</t>
  </si>
  <si>
    <t>OI0007580</t>
  </si>
  <si>
    <t>O004529</t>
  </si>
  <si>
    <t>OI0007581</t>
  </si>
  <si>
    <t>OI0007582</t>
  </si>
  <si>
    <t>OI0007583</t>
  </si>
  <si>
    <t>O004530</t>
  </si>
  <si>
    <t>OI0007584</t>
  </si>
  <si>
    <t>O004531</t>
  </si>
  <si>
    <t>OI0007585</t>
  </si>
  <si>
    <t>O004532</t>
  </si>
  <si>
    <t>OI0007586</t>
  </si>
  <si>
    <t>OI0007587</t>
  </si>
  <si>
    <t>OI0007588</t>
  </si>
  <si>
    <t>OI0007589</t>
  </si>
  <si>
    <t>O004533</t>
  </si>
  <si>
    <t>OI0007590</t>
  </si>
  <si>
    <t>O004534</t>
  </si>
  <si>
    <t>OI0007591</t>
  </si>
  <si>
    <t>O004535</t>
  </si>
  <si>
    <t>OI0007592</t>
  </si>
  <si>
    <t>O004536</t>
  </si>
  <si>
    <t>OI0007593</t>
  </si>
  <si>
    <t>O004537</t>
  </si>
  <si>
    <t>OI0007594</t>
  </si>
  <si>
    <t>OI0007595</t>
  </si>
  <si>
    <t>OI0007596</t>
  </si>
  <si>
    <t>O004538</t>
  </si>
  <si>
    <t>OI0007597</t>
  </si>
  <si>
    <t>O004539</t>
  </si>
  <si>
    <t>OI0007598</t>
  </si>
  <si>
    <t>OI0007599</t>
  </si>
  <si>
    <t>O004540</t>
  </si>
  <si>
    <t>OI0007600</t>
  </si>
  <si>
    <t>O004541</t>
  </si>
  <si>
    <t>OI0007601</t>
  </si>
  <si>
    <t>O004542</t>
  </si>
  <si>
    <t>OI0007602</t>
  </si>
  <si>
    <t>O004543</t>
  </si>
  <si>
    <t>OI0007603</t>
  </si>
  <si>
    <t>O004544</t>
  </si>
  <si>
    <t>OI0007604</t>
  </si>
  <si>
    <t>OI0007605</t>
  </si>
  <si>
    <t>O004545</t>
  </si>
  <si>
    <t>OI0007606</t>
  </si>
  <si>
    <t>O004546</t>
  </si>
  <si>
    <t>OI0007607</t>
  </si>
  <si>
    <t>OI0007608</t>
  </si>
  <si>
    <t>O004547</t>
  </si>
  <si>
    <t>OI0007609</t>
  </si>
  <si>
    <t>O004548</t>
  </si>
  <si>
    <t>OI0007610</t>
  </si>
  <si>
    <t>OI0007611</t>
  </si>
  <si>
    <t>OI0007612</t>
  </si>
  <si>
    <t>OI0007613</t>
  </si>
  <si>
    <t>O004549</t>
  </si>
  <si>
    <t>OI0007614</t>
  </si>
  <si>
    <t>O004550</t>
  </si>
  <si>
    <t>OI0007615</t>
  </si>
  <si>
    <t>O004551</t>
  </si>
  <si>
    <t>OI0007616</t>
  </si>
  <si>
    <t>O004552</t>
  </si>
  <si>
    <t>OI0007617</t>
  </si>
  <si>
    <t>O004553</t>
  </si>
  <si>
    <t>OI0007618</t>
  </si>
  <si>
    <t>OI0007619</t>
  </si>
  <si>
    <t>OI0007620</t>
  </si>
  <si>
    <t>O004554</t>
  </si>
  <si>
    <t>OI0007621</t>
  </si>
  <si>
    <t>O004555</t>
  </si>
  <si>
    <t>OI0007622</t>
  </si>
  <si>
    <t>OI0007623</t>
  </si>
  <si>
    <t>OI0007624</t>
  </si>
  <si>
    <t>O004556</t>
  </si>
  <si>
    <t>OI0007625</t>
  </si>
  <si>
    <t>O004557</t>
  </si>
  <si>
    <t>OI0007626</t>
  </si>
  <si>
    <t>OI0007627</t>
  </si>
  <si>
    <t>OI0007628</t>
  </si>
  <si>
    <t>OI0007629</t>
  </si>
  <si>
    <t>O004558</t>
  </si>
  <si>
    <t>OI0007630</t>
  </si>
  <si>
    <t>O004559</t>
  </si>
  <si>
    <t>OI0007631</t>
  </si>
  <si>
    <t>OI0007632</t>
  </si>
  <si>
    <t>O004560</t>
  </si>
  <si>
    <t>OI0007633</t>
  </si>
  <si>
    <t>OI0007634</t>
  </si>
  <si>
    <t>OI0007635</t>
  </si>
  <si>
    <t>OI0007636</t>
  </si>
  <si>
    <t>O004561</t>
  </si>
  <si>
    <t>OI0007637</t>
  </si>
  <si>
    <t>O004562</t>
  </si>
  <si>
    <t>OI0007638</t>
  </si>
  <si>
    <t>OI0007639</t>
  </si>
  <si>
    <t>O004563</t>
  </si>
  <si>
    <t>OI0007640</t>
  </si>
  <si>
    <t>OI0007641</t>
  </si>
  <si>
    <t>O004564</t>
  </si>
  <si>
    <t>OI0007642</t>
  </si>
  <si>
    <t>O004565</t>
  </si>
  <si>
    <t>OI0007643</t>
  </si>
  <si>
    <t>O004566</t>
  </si>
  <si>
    <t>OI0007644</t>
  </si>
  <si>
    <t>O004567</t>
  </si>
  <si>
    <t>OI0007645</t>
  </si>
  <si>
    <t>O004568</t>
  </si>
  <si>
    <t>OI0007646</t>
  </si>
  <si>
    <t>OI0007647</t>
  </si>
  <si>
    <t>O004569</t>
  </si>
  <si>
    <t>OI0007648</t>
  </si>
  <si>
    <t>OI0007649</t>
  </si>
  <si>
    <t>O004570</t>
  </si>
  <si>
    <t>OI0007650</t>
  </si>
  <si>
    <t>OI0007651</t>
  </si>
  <si>
    <t>O004571</t>
  </si>
  <si>
    <t>OI0007652</t>
  </si>
  <si>
    <t>OI0007653</t>
  </si>
  <si>
    <t>O004572</t>
  </si>
  <si>
    <t>OI0007654</t>
  </si>
  <si>
    <t>O004573</t>
  </si>
  <si>
    <t>OI0007655</t>
  </si>
  <si>
    <t>OI0007656</t>
  </si>
  <si>
    <t>OI0007657</t>
  </si>
  <si>
    <t>O004574</t>
  </si>
  <si>
    <t>OI0007658</t>
  </si>
  <si>
    <t>O004575</t>
  </si>
  <si>
    <t>OI0007659</t>
  </si>
  <si>
    <t>O004576</t>
  </si>
  <si>
    <t>OI0007660</t>
  </si>
  <si>
    <t>O004577</t>
  </si>
  <si>
    <t>OI0007661</t>
  </si>
  <si>
    <t>OI0007662</t>
  </si>
  <si>
    <t>O004578</t>
  </si>
  <si>
    <t>OI0007663</t>
  </si>
  <si>
    <t>O004579</t>
  </si>
  <si>
    <t>OI0007664</t>
  </si>
  <si>
    <t>OI0007665</t>
  </si>
  <si>
    <t>O004580</t>
  </si>
  <si>
    <t>OI0007666</t>
  </si>
  <si>
    <t>O004581</t>
  </si>
  <si>
    <t>OI0007667</t>
  </si>
  <si>
    <t>O004582</t>
  </si>
  <si>
    <t>OI0007668</t>
  </si>
  <si>
    <t>O004583</t>
  </si>
  <si>
    <t>OI0007669</t>
  </si>
  <si>
    <t>OI0007670</t>
  </si>
  <si>
    <t>O004584</t>
  </si>
  <si>
    <t>OI0007671</t>
  </si>
  <si>
    <t>O004585</t>
  </si>
  <si>
    <t>OI0007672</t>
  </si>
  <si>
    <t>OI0007673</t>
  </si>
  <si>
    <t>OI0007674</t>
  </si>
  <si>
    <t>O004586</t>
  </si>
  <si>
    <t>OI0007675</t>
  </si>
  <si>
    <t>O004587</t>
  </si>
  <si>
    <t>OI0007676</t>
  </si>
  <si>
    <t>OI0007677</t>
  </si>
  <si>
    <t>O004588</t>
  </si>
  <si>
    <t>OI0007678</t>
  </si>
  <si>
    <t>OI0007679</t>
  </si>
  <si>
    <t>OI0007680</t>
  </si>
  <si>
    <t>O004589</t>
  </si>
  <si>
    <t>OI0007681</t>
  </si>
  <si>
    <t>O004590</t>
  </si>
  <si>
    <t>OI0007682</t>
  </si>
  <si>
    <t>O004591</t>
  </si>
  <si>
    <t>OI0007683</t>
  </si>
  <si>
    <t>O004592</t>
  </si>
  <si>
    <t>OI0007684</t>
  </si>
  <si>
    <t>OI0007685</t>
  </si>
  <si>
    <t>OI0007686</t>
  </si>
  <si>
    <t>O004593</t>
  </si>
  <si>
    <t>OI0007687</t>
  </si>
  <si>
    <t>OI0007688</t>
  </si>
  <si>
    <t>OI0007689</t>
  </si>
  <si>
    <t>O004594</t>
  </si>
  <si>
    <t>OI0007690</t>
  </si>
  <si>
    <t>O004595</t>
  </si>
  <si>
    <t>OI0007691</t>
  </si>
  <si>
    <t>OI0007692</t>
  </si>
  <si>
    <t>OI0007693</t>
  </si>
  <si>
    <t>OI0007694</t>
  </si>
  <si>
    <t>O004596</t>
  </si>
  <si>
    <t>OI0007695</t>
  </si>
  <si>
    <t>O004597</t>
  </si>
  <si>
    <t>OI0007696</t>
  </si>
  <si>
    <t>O004598</t>
  </si>
  <si>
    <t>OI0007697</t>
  </si>
  <si>
    <t>O004599</t>
  </si>
  <si>
    <t>OI0007698</t>
  </si>
  <si>
    <t>O004600</t>
  </si>
  <si>
    <t>OI0007699</t>
  </si>
  <si>
    <t>O004601</t>
  </si>
  <si>
    <t>OI0007700</t>
  </si>
  <si>
    <t>O004602</t>
  </si>
  <si>
    <t>OI0007701</t>
  </si>
  <si>
    <t>O004603</t>
  </si>
  <si>
    <t>OI0007702</t>
  </si>
  <si>
    <t>OI0007703</t>
  </si>
  <si>
    <t>OI0007704</t>
  </si>
  <si>
    <t>O004604</t>
  </si>
  <si>
    <t>OI0007705</t>
  </si>
  <si>
    <t>O004605</t>
  </si>
  <si>
    <t>OI0007706</t>
  </si>
  <si>
    <t>O004606</t>
  </si>
  <si>
    <t>OI0007707</t>
  </si>
  <si>
    <t>OI0007708</t>
  </si>
  <si>
    <t>O004607</t>
  </si>
  <si>
    <t>OI0007709</t>
  </si>
  <si>
    <t>O004608</t>
  </si>
  <si>
    <t>OI0007710</t>
  </si>
  <si>
    <t>O004609</t>
  </si>
  <si>
    <t>OI0007711</t>
  </si>
  <si>
    <t>O004610</t>
  </si>
  <si>
    <t>OI0007712</t>
  </si>
  <si>
    <t>O004611</t>
  </si>
  <si>
    <t>OI0007713</t>
  </si>
  <si>
    <t>O004612</t>
  </si>
  <si>
    <t>OI0007714</t>
  </si>
  <si>
    <t>O004613</t>
  </si>
  <si>
    <t>OI0007715</t>
  </si>
  <si>
    <t>OI0007716</t>
  </si>
  <si>
    <t>OI0007717</t>
  </si>
  <si>
    <t>O004614</t>
  </si>
  <si>
    <t>OI0007718</t>
  </si>
  <si>
    <t>O004615</t>
  </si>
  <si>
    <t>OI0007719</t>
  </si>
  <si>
    <t>OI0007720</t>
  </si>
  <si>
    <t>O004616</t>
  </si>
  <si>
    <t>OI0007721</t>
  </si>
  <si>
    <t>OI0007722</t>
  </si>
  <si>
    <t>O004617</t>
  </si>
  <si>
    <t>OI0007723</t>
  </si>
  <si>
    <t>OI0007724</t>
  </si>
  <si>
    <t>O004618</t>
  </si>
  <si>
    <t>OI0007725</t>
  </si>
  <si>
    <t>O004619</t>
  </si>
  <si>
    <t>OI0007726</t>
  </si>
  <si>
    <t>OI0007727</t>
  </si>
  <si>
    <t>O004620</t>
  </si>
  <si>
    <t>OI0007728</t>
  </si>
  <si>
    <t>OI0007729</t>
  </si>
  <si>
    <t>O004621</t>
  </si>
  <si>
    <t>OI0007730</t>
  </si>
  <si>
    <t>O004622</t>
  </si>
  <si>
    <t>OI0007731</t>
  </si>
  <si>
    <t>O004623</t>
  </si>
  <si>
    <t>OI0007732</t>
  </si>
  <si>
    <t>O004624</t>
  </si>
  <si>
    <t>OI0007733</t>
  </si>
  <si>
    <t>O004625</t>
  </si>
  <si>
    <t>OI0007734</t>
  </si>
  <si>
    <t>OI0007735</t>
  </si>
  <si>
    <t>O004626</t>
  </si>
  <si>
    <t>OI0007736</t>
  </si>
  <si>
    <t>O004627</t>
  </si>
  <si>
    <t>OI0007737</t>
  </si>
  <si>
    <t>OI0007738</t>
  </si>
  <si>
    <t>OI0007739</t>
  </si>
  <si>
    <t>O004628</t>
  </si>
  <si>
    <t>OI0007740</t>
  </si>
  <si>
    <t>OI0007741</t>
  </si>
  <si>
    <t>O004629</t>
  </si>
  <si>
    <t>OI0007742</t>
  </si>
  <si>
    <t>OI0007743</t>
  </si>
  <si>
    <t>O004630</t>
  </si>
  <si>
    <t>OI0007744</t>
  </si>
  <si>
    <t>OI0007745</t>
  </si>
  <si>
    <t>O004631</t>
  </si>
  <si>
    <t>OI0007746</t>
  </si>
  <si>
    <t>O004632</t>
  </si>
  <si>
    <t>OI0007747</t>
  </si>
  <si>
    <t>OI0007748</t>
  </si>
  <si>
    <t>OI0007749</t>
  </si>
  <si>
    <t>O004633</t>
  </si>
  <si>
    <t>OI0007750</t>
  </si>
  <si>
    <t>O004634</t>
  </si>
  <si>
    <t>OI0007751</t>
  </si>
  <si>
    <t>O004635</t>
  </si>
  <si>
    <t>OI0007752</t>
  </si>
  <si>
    <t>O004636</t>
  </si>
  <si>
    <t>OI0007753</t>
  </si>
  <si>
    <t>OI0007754</t>
  </si>
  <si>
    <t>OI0007755</t>
  </si>
  <si>
    <t>O004637</t>
  </si>
  <si>
    <t>OI0007756</t>
  </si>
  <si>
    <t>O004638</t>
  </si>
  <si>
    <t>OI0007757</t>
  </si>
  <si>
    <t>OI0007758</t>
  </si>
  <si>
    <t>O004639</t>
  </si>
  <si>
    <t>OI0007759</t>
  </si>
  <si>
    <t>OI0007760</t>
  </si>
  <si>
    <t>OI0007761</t>
  </si>
  <si>
    <t>O004640</t>
  </si>
  <si>
    <t>OI0007762</t>
  </si>
  <si>
    <t>OI0007763</t>
  </si>
  <si>
    <t>O004641</t>
  </si>
  <si>
    <t>OI0007764</t>
  </si>
  <si>
    <t>OI0007765</t>
  </si>
  <si>
    <t>OI0007766</t>
  </si>
  <si>
    <t>O004642</t>
  </si>
  <si>
    <t>OI0007767</t>
  </si>
  <si>
    <t>OI0007768</t>
  </si>
  <si>
    <t>OI0007769</t>
  </si>
  <si>
    <t>O004643</t>
  </si>
  <si>
    <t>OI0007770</t>
  </si>
  <si>
    <t>OI0007771</t>
  </si>
  <si>
    <t>O004644</t>
  </si>
  <si>
    <t>OI0007772</t>
  </si>
  <si>
    <t>OI0007773</t>
  </si>
  <si>
    <t>OI0007774</t>
  </si>
  <si>
    <t>O004645</t>
  </si>
  <si>
    <t>OI0007775</t>
  </si>
  <si>
    <t>OI0007776</t>
  </si>
  <si>
    <t>OI0007777</t>
  </si>
  <si>
    <t>OI0007778</t>
  </si>
  <si>
    <t>O004646</t>
  </si>
  <si>
    <t>OI0007779</t>
  </si>
  <si>
    <t>O004647</t>
  </si>
  <si>
    <t>OI0007780</t>
  </si>
  <si>
    <t>O004648</t>
  </si>
  <si>
    <t>OI0007781</t>
  </si>
  <si>
    <t>OI0007782</t>
  </si>
  <si>
    <t>OI0007783</t>
  </si>
  <si>
    <t>O004649</t>
  </si>
  <si>
    <t>OI0007784</t>
  </si>
  <si>
    <t>O004650</t>
  </si>
  <si>
    <t>OI0007785</t>
  </si>
  <si>
    <t>O004651</t>
  </si>
  <si>
    <t>OI0007786</t>
  </si>
  <si>
    <t>OI0007787</t>
  </si>
  <si>
    <t>O004652</t>
  </si>
  <si>
    <t>OI0007788</t>
  </si>
  <si>
    <t>O004653</t>
  </si>
  <si>
    <t>OI0007789</t>
  </si>
  <si>
    <t>O004654</t>
  </si>
  <si>
    <t>OI0007790</t>
  </si>
  <si>
    <t>O004655</t>
  </si>
  <si>
    <t>OI0007791</t>
  </si>
  <si>
    <t>O004656</t>
  </si>
  <si>
    <t>OI0007792</t>
  </si>
  <si>
    <t>O004657</t>
  </si>
  <si>
    <t>OI0007793</t>
  </si>
  <si>
    <t>O004658</t>
  </si>
  <si>
    <t>OI0007794</t>
  </si>
  <si>
    <t>O004659</t>
  </si>
  <si>
    <t>OI0007795</t>
  </si>
  <si>
    <t>O004660</t>
  </si>
  <si>
    <t>OI0007796</t>
  </si>
  <si>
    <t>OI0007797</t>
  </si>
  <si>
    <t>OI0007798</t>
  </si>
  <si>
    <t>O004661</t>
  </si>
  <si>
    <t>OI0007799</t>
  </si>
  <si>
    <t>OI0007800</t>
  </si>
  <si>
    <t>O004662</t>
  </si>
  <si>
    <t>OI0007801</t>
  </si>
  <si>
    <t>OI0007802</t>
  </si>
  <si>
    <t>O004663</t>
  </si>
  <si>
    <t>OI0007803</t>
  </si>
  <si>
    <t>OI0007804</t>
  </si>
  <si>
    <t>OI0007805</t>
  </si>
  <si>
    <t>O004664</t>
  </si>
  <si>
    <t>OI0007806</t>
  </si>
  <si>
    <t>OI0007807</t>
  </si>
  <si>
    <t>OI0007808</t>
  </si>
  <si>
    <t>O004665</t>
  </si>
  <si>
    <t>OI0007809</t>
  </si>
  <si>
    <t>O004666</t>
  </si>
  <si>
    <t>OI0007810</t>
  </si>
  <si>
    <t>OI0007811</t>
  </si>
  <si>
    <t>O004667</t>
  </si>
  <si>
    <t>OI0007812</t>
  </si>
  <si>
    <t>O004668</t>
  </si>
  <si>
    <t>OI0007813</t>
  </si>
  <si>
    <t>O004669</t>
  </si>
  <si>
    <t>OI0007814</t>
  </si>
  <si>
    <t>O004670</t>
  </si>
  <si>
    <t>OI0007815</t>
  </si>
  <si>
    <t>O004671</t>
  </si>
  <si>
    <t>OI0007816</t>
  </si>
  <si>
    <t>O004672</t>
  </si>
  <si>
    <t>OI0007817</t>
  </si>
  <si>
    <t>O004673</t>
  </si>
  <si>
    <t>OI0007818</t>
  </si>
  <si>
    <t>OI0007819</t>
  </si>
  <si>
    <t>OI0007820</t>
  </si>
  <si>
    <t>O004674</t>
  </si>
  <si>
    <t>OI0007821</t>
  </si>
  <si>
    <t>OI0007822</t>
  </si>
  <si>
    <t>O004675</t>
  </si>
  <si>
    <t>OI0007823</t>
  </si>
  <si>
    <t>OI0007824</t>
  </si>
  <si>
    <t>OI0007825</t>
  </si>
  <si>
    <t>O004676</t>
  </si>
  <si>
    <t>OI0007826</t>
  </si>
  <si>
    <t>O004677</t>
  </si>
  <si>
    <t>OI0007827</t>
  </si>
  <si>
    <t>O004678</t>
  </si>
  <si>
    <t>OI0007828</t>
  </si>
  <si>
    <t>O004679</t>
  </si>
  <si>
    <t>OI0007829</t>
  </si>
  <si>
    <t>OI0007830</t>
  </si>
  <si>
    <t>O004680</t>
  </si>
  <si>
    <t>OI0007831</t>
  </si>
  <si>
    <t>OI0007832</t>
  </si>
  <si>
    <t>OI0007833</t>
  </si>
  <si>
    <t>O004681</t>
  </si>
  <si>
    <t>OI0007834</t>
  </si>
  <si>
    <t>O004682</t>
  </si>
  <si>
    <t>OI0007835</t>
  </si>
  <si>
    <t>O004683</t>
  </si>
  <si>
    <t>OI0007836</t>
  </si>
  <si>
    <t>O004684</t>
  </si>
  <si>
    <t>OI0007837</t>
  </si>
  <si>
    <t>O004685</t>
  </si>
  <si>
    <t>OI0007838</t>
  </si>
  <si>
    <t>O004686</t>
  </si>
  <si>
    <t>OI0007839</t>
  </si>
  <si>
    <t>O004687</t>
  </si>
  <si>
    <t>OI0007840</t>
  </si>
  <si>
    <t>O004688</t>
  </si>
  <si>
    <t>OI0007841</t>
  </si>
  <si>
    <t>OI0007842</t>
  </si>
  <si>
    <t>OI0007843</t>
  </si>
  <si>
    <t>O004689</t>
  </si>
  <si>
    <t>OI0007844</t>
  </si>
  <si>
    <t>O004690</t>
  </si>
  <si>
    <t>OI0007845</t>
  </si>
  <si>
    <t>O004691</t>
  </si>
  <si>
    <t>OI0007846</t>
  </si>
  <si>
    <t>O004692</t>
  </si>
  <si>
    <t>OI0007847</t>
  </si>
  <si>
    <t>O004693</t>
  </si>
  <si>
    <t>OI0007848</t>
  </si>
  <si>
    <t>OI0007849</t>
  </si>
  <si>
    <t>OI0007850</t>
  </si>
  <si>
    <t>O004694</t>
  </si>
  <si>
    <t>OI0007851</t>
  </si>
  <si>
    <t>OI0007852</t>
  </si>
  <si>
    <t>OI0007853</t>
  </si>
  <si>
    <t>O004695</t>
  </si>
  <si>
    <t>OI0007854</t>
  </si>
  <si>
    <t>OI0007855</t>
  </si>
  <si>
    <t>O004696</t>
  </si>
  <si>
    <t>OI0007856</t>
  </si>
  <si>
    <t>OI0007857</t>
  </si>
  <si>
    <t>O004697</t>
  </si>
  <si>
    <t>OI0007858</t>
  </si>
  <si>
    <t>O004698</t>
  </si>
  <si>
    <t>OI0007859</t>
  </si>
  <si>
    <t>O004699</t>
  </si>
  <si>
    <t>OI0007860</t>
  </si>
  <si>
    <t>OI0007861</t>
  </si>
  <si>
    <t>OI0007862</t>
  </si>
  <si>
    <t>O004700</t>
  </si>
  <si>
    <t>OI0007863</t>
  </si>
  <si>
    <t>O004701</t>
  </si>
  <si>
    <t>OI0007864</t>
  </si>
  <si>
    <t>O004702</t>
  </si>
  <si>
    <t>OI0007865</t>
  </si>
  <si>
    <t>OI0007866</t>
  </si>
  <si>
    <t>O004703</t>
  </si>
  <si>
    <t>OI0007867</t>
  </si>
  <si>
    <t>OI0007868</t>
  </si>
  <si>
    <t>O004704</t>
  </si>
  <si>
    <t>OI0007869</t>
  </si>
  <si>
    <t>O004705</t>
  </si>
  <si>
    <t>OI0007870</t>
  </si>
  <si>
    <t>OI0007871</t>
  </si>
  <si>
    <t>OI0007872</t>
  </si>
  <si>
    <t>O004706</t>
  </si>
  <si>
    <t>OI0007873</t>
  </si>
  <si>
    <t>O004707</t>
  </si>
  <si>
    <t>OI0007874</t>
  </si>
  <si>
    <t>O004708</t>
  </si>
  <si>
    <t>OI0007875</t>
  </si>
  <si>
    <t>O004709</t>
  </si>
  <si>
    <t>OI0007876</t>
  </si>
  <si>
    <t>OI0007877</t>
  </si>
  <si>
    <t>OI0007878</t>
  </si>
  <si>
    <t>O004710</t>
  </si>
  <si>
    <t>OI0007879</t>
  </si>
  <si>
    <t>O004711</t>
  </si>
  <si>
    <t>OI0007880</t>
  </si>
  <si>
    <t>OI0007881</t>
  </si>
  <si>
    <t>O004712</t>
  </si>
  <si>
    <t>OI0007882</t>
  </si>
  <si>
    <t>O004713</t>
  </si>
  <si>
    <t>OI0007883</t>
  </si>
  <si>
    <t>O004714</t>
  </si>
  <si>
    <t>OI0007884</t>
  </si>
  <si>
    <t>OI0007885</t>
  </si>
  <si>
    <t>O004715</t>
  </si>
  <si>
    <t>OI0007886</t>
  </si>
  <si>
    <t>O004716</t>
  </si>
  <si>
    <t>OI0007887</t>
  </si>
  <si>
    <t>O004717</t>
  </si>
  <si>
    <t>OI0007888</t>
  </si>
  <si>
    <t>O004718</t>
  </si>
  <si>
    <t>OI0007889</t>
  </si>
  <si>
    <t>O004719</t>
  </si>
  <si>
    <t>OI0007890</t>
  </si>
  <si>
    <t>OI0007891</t>
  </si>
  <si>
    <t>O004720</t>
  </si>
  <si>
    <t>OI0007892</t>
  </si>
  <si>
    <t>OI0007893</t>
  </si>
  <si>
    <t>O004721</t>
  </si>
  <si>
    <t>OI0007894</t>
  </si>
  <si>
    <t>OI0007895</t>
  </si>
  <si>
    <t>O004722</t>
  </si>
  <si>
    <t>OI0007896</t>
  </si>
  <si>
    <t>OI0007897</t>
  </si>
  <si>
    <t>OI0007898</t>
  </si>
  <si>
    <t>OI0007899</t>
  </si>
  <si>
    <t>O004723</t>
  </si>
  <si>
    <t>OI0007900</t>
  </si>
  <si>
    <t>OI0007901</t>
  </si>
  <si>
    <t>OI0007902</t>
  </si>
  <si>
    <t>O004724</t>
  </si>
  <si>
    <t>OI0007903</t>
  </si>
  <si>
    <t>OI0007904</t>
  </si>
  <si>
    <t>O004725</t>
  </si>
  <si>
    <t>OI0007905</t>
  </si>
  <si>
    <t>O004726</t>
  </si>
  <si>
    <t>OI0007906</t>
  </si>
  <si>
    <t>OI0007907</t>
  </si>
  <si>
    <t>OI0007908</t>
  </si>
  <si>
    <t>O004727</t>
  </si>
  <si>
    <t>OI0007909</t>
  </si>
  <si>
    <t>OI0007910</t>
  </si>
  <si>
    <t>O004728</t>
  </si>
  <si>
    <t>OI0007911</t>
  </si>
  <si>
    <t>OI0007912</t>
  </si>
  <si>
    <t>OI0007913</t>
  </si>
  <si>
    <t>O004729</t>
  </si>
  <si>
    <t>OI0007914</t>
  </si>
  <si>
    <t>OI0007915</t>
  </si>
  <si>
    <t>O004730</t>
  </si>
  <si>
    <t>OI0007916</t>
  </si>
  <si>
    <t>O004731</t>
  </si>
  <si>
    <t>OI0007917</t>
  </si>
  <si>
    <t>OI0007918</t>
  </si>
  <si>
    <t>OI0007919</t>
  </si>
  <si>
    <t>O004732</t>
  </si>
  <si>
    <t>OI0007920</t>
  </si>
  <si>
    <t>OI0007921</t>
  </si>
  <si>
    <t>O004733</t>
  </si>
  <si>
    <t>OI0007922</t>
  </si>
  <si>
    <t>OI0007923</t>
  </si>
  <si>
    <t>O004734</t>
  </si>
  <si>
    <t>OI0007924</t>
  </si>
  <si>
    <t>O004735</t>
  </si>
  <si>
    <t>OI0007925</t>
  </si>
  <si>
    <t>OI0007926</t>
  </si>
  <si>
    <t>O004736</t>
  </si>
  <si>
    <t>OI0007927</t>
  </si>
  <si>
    <t>OI0007928</t>
  </si>
  <si>
    <t>O004737</t>
  </si>
  <si>
    <t>OI0007929</t>
  </si>
  <si>
    <t>O004738</t>
  </si>
  <si>
    <t>OI0007930</t>
  </si>
  <si>
    <t>O004739</t>
  </si>
  <si>
    <t>OI0007931</t>
  </si>
  <si>
    <t>OI0007932</t>
  </si>
  <si>
    <t>O004740</t>
  </si>
  <si>
    <t>OI0007933</t>
  </si>
  <si>
    <t>O004741</t>
  </si>
  <si>
    <t>OI0007934</t>
  </si>
  <si>
    <t>O004742</t>
  </si>
  <si>
    <t>OI0007935</t>
  </si>
  <si>
    <t>OI0007936</t>
  </si>
  <si>
    <t>OI0007937</t>
  </si>
  <si>
    <t>O004743</t>
  </si>
  <si>
    <t>OI0007938</t>
  </si>
  <si>
    <t>OI0007939</t>
  </si>
  <si>
    <t>O004744</t>
  </si>
  <si>
    <t>OI0007940</t>
  </si>
  <si>
    <t>OI0007941</t>
  </si>
  <si>
    <t>OI0007942</t>
  </si>
  <si>
    <t>O004745</t>
  </si>
  <si>
    <t>OI0007943</t>
  </si>
  <si>
    <t>OI0007944</t>
  </si>
  <si>
    <t>OI0007945</t>
  </si>
  <si>
    <t>OI0007946</t>
  </si>
  <si>
    <t>O004746</t>
  </si>
  <si>
    <t>OI0007947</t>
  </si>
  <si>
    <t>OI0007948</t>
  </si>
  <si>
    <t>OI0007949</t>
  </si>
  <si>
    <t>O004747</t>
  </si>
  <si>
    <t>OI0007950</t>
  </si>
  <si>
    <t>O004748</t>
  </si>
  <si>
    <t>OI0007951</t>
  </si>
  <si>
    <t>O004749</t>
  </si>
  <si>
    <t>OI0007952</t>
  </si>
  <si>
    <t>OI0007953</t>
  </si>
  <si>
    <t>O004750</t>
  </si>
  <si>
    <t>OI0007954</t>
  </si>
  <si>
    <t>O004751</t>
  </si>
  <si>
    <t>OI0007955</t>
  </si>
  <si>
    <t>O004752</t>
  </si>
  <si>
    <t>OI0007956</t>
  </si>
  <si>
    <t>O004753</t>
  </si>
  <si>
    <t>OI0007957</t>
  </si>
  <si>
    <t>O004754</t>
  </si>
  <si>
    <t>OI0007958</t>
  </si>
  <si>
    <t>O004755</t>
  </si>
  <si>
    <t>OI0007959</t>
  </si>
  <si>
    <t>OI0007960</t>
  </si>
  <si>
    <t>OI0007961</t>
  </si>
  <si>
    <t>O004756</t>
  </si>
  <si>
    <t>OI0007962</t>
  </si>
  <si>
    <t>OI0007963</t>
  </si>
  <si>
    <t>OI0007964</t>
  </si>
  <si>
    <t>OI0007965</t>
  </si>
  <si>
    <t>O004757</t>
  </si>
  <si>
    <t>OI0007966</t>
  </si>
  <si>
    <t>O004758</t>
  </si>
  <si>
    <t>OI0007967</t>
  </si>
  <si>
    <t>O004759</t>
  </si>
  <si>
    <t>OI0007968</t>
  </si>
  <si>
    <t>OI0007969</t>
  </si>
  <si>
    <t>O004760</t>
  </si>
  <si>
    <t>OI0007970</t>
  </si>
  <si>
    <t>OI0007971</t>
  </si>
  <si>
    <t>O004761</t>
  </si>
  <si>
    <t>OI0007972</t>
  </si>
  <si>
    <t>O004762</t>
  </si>
  <si>
    <t>OI0007973</t>
  </si>
  <si>
    <t>OI0007974</t>
  </si>
  <si>
    <t>O004763</t>
  </si>
  <si>
    <t>OI0007975</t>
  </si>
  <si>
    <t>O004764</t>
  </si>
  <si>
    <t>OI0007976</t>
  </si>
  <si>
    <t>OI0007977</t>
  </si>
  <si>
    <t>O004765</t>
  </si>
  <si>
    <t>OI0007978</t>
  </si>
  <si>
    <t>O004766</t>
  </si>
  <si>
    <t>OI0007979</t>
  </si>
  <si>
    <t>O004767</t>
  </si>
  <si>
    <t>OI0007980</t>
  </si>
  <si>
    <t>O004768</t>
  </si>
  <si>
    <t>OI0007981</t>
  </si>
  <si>
    <t>OI0007982</t>
  </si>
  <si>
    <t>O004769</t>
  </si>
  <si>
    <t>OI0007983</t>
  </si>
  <si>
    <t>O004770</t>
  </si>
  <si>
    <t>OI0007984</t>
  </si>
  <si>
    <t>OI0007985</t>
  </si>
  <si>
    <t>OI0007986</t>
  </si>
  <si>
    <t>O004771</t>
  </si>
  <si>
    <t>OI0007987</t>
  </si>
  <si>
    <t>OI0007988</t>
  </si>
  <si>
    <t>OI0007989</t>
  </si>
  <si>
    <t>O004772</t>
  </si>
  <si>
    <t>OI0007990</t>
  </si>
  <si>
    <t>O004773</t>
  </si>
  <si>
    <t>OI0007991</t>
  </si>
  <si>
    <t>OI0007992</t>
  </si>
  <si>
    <t>O004774</t>
  </si>
  <si>
    <t>OI0007993</t>
  </si>
  <si>
    <t>OI0007994</t>
  </si>
  <si>
    <t>O004775</t>
  </si>
  <si>
    <t>OI0007995</t>
  </si>
  <si>
    <t>OI0007996</t>
  </si>
  <si>
    <t>OI0007997</t>
  </si>
  <si>
    <t>O004776</t>
  </si>
  <si>
    <t>OI0007998</t>
  </si>
  <si>
    <t>OI0007999</t>
  </si>
  <si>
    <t>O004777</t>
  </si>
  <si>
    <t>OI0008000</t>
  </si>
  <si>
    <t>OI0008001</t>
  </si>
  <si>
    <t>O004778</t>
  </si>
  <si>
    <t>OI0008002</t>
  </si>
  <si>
    <t>O004779</t>
  </si>
  <si>
    <t>OI0008003</t>
  </si>
  <si>
    <t>O004780</t>
  </si>
  <si>
    <t>OI0008004</t>
  </si>
  <si>
    <t>OI0008005</t>
  </si>
  <si>
    <t>O004781</t>
  </si>
  <si>
    <t>OI0008006</t>
  </si>
  <si>
    <t>O004782</t>
  </si>
  <si>
    <t>OI0008007</t>
  </si>
  <si>
    <t>O004783</t>
  </si>
  <si>
    <t>OI0008008</t>
  </si>
  <si>
    <t>O004784</t>
  </si>
  <si>
    <t>OI0008009</t>
  </si>
  <si>
    <t>O004785</t>
  </si>
  <si>
    <t>OI0008010</t>
  </si>
  <si>
    <t>O004786</t>
  </si>
  <si>
    <t>OI0008011</t>
  </si>
  <si>
    <t>O004787</t>
  </si>
  <si>
    <t>OI0008012</t>
  </si>
  <si>
    <t>OI0008013</t>
  </si>
  <si>
    <t>O004788</t>
  </si>
  <si>
    <t>OI0008014</t>
  </si>
  <si>
    <t>OI0008015</t>
  </si>
  <si>
    <t>OI0008016</t>
  </si>
  <si>
    <t>OI0008017</t>
  </si>
  <si>
    <t>O004789</t>
  </si>
  <si>
    <t>OI0008018</t>
  </si>
  <si>
    <t>O004790</t>
  </si>
  <si>
    <t>OI0008019</t>
  </si>
  <si>
    <t>OI0008020</t>
  </si>
  <si>
    <t>O004791</t>
  </si>
  <si>
    <t>OI0008021</t>
  </si>
  <si>
    <t>O004792</t>
  </si>
  <si>
    <t>OI0008022</t>
  </si>
  <si>
    <t>OI0008023</t>
  </si>
  <si>
    <t>O004793</t>
  </si>
  <si>
    <t>OI0008024</t>
  </si>
  <si>
    <t>O004794</t>
  </si>
  <si>
    <t>OI0008025</t>
  </si>
  <si>
    <t>O004795</t>
  </si>
  <si>
    <t>OI0008026</t>
  </si>
  <si>
    <t>O004796</t>
  </si>
  <si>
    <t>OI0008027</t>
  </si>
  <si>
    <t>O004797</t>
  </si>
  <si>
    <t>OI0008028</t>
  </si>
  <si>
    <t>O004798</t>
  </si>
  <si>
    <t>OI0008029</t>
  </si>
  <si>
    <t>O004799</t>
  </si>
  <si>
    <t>OI0008030</t>
  </si>
  <si>
    <t>OI0008031</t>
  </si>
  <si>
    <t>O004800</t>
  </si>
  <si>
    <t>OI0008032</t>
  </si>
  <si>
    <t>OI0008033</t>
  </si>
  <si>
    <t>O004801</t>
  </si>
  <si>
    <t>OI0008034</t>
  </si>
  <si>
    <t>OI0008035</t>
  </si>
  <si>
    <t>O004802</t>
  </si>
  <si>
    <t>OI0008036</t>
  </si>
  <si>
    <t>O004803</t>
  </si>
  <si>
    <t>OI0008037</t>
  </si>
  <si>
    <t>O004804</t>
  </si>
  <si>
    <t>OI0008038</t>
  </si>
  <si>
    <t>OI0008039</t>
  </si>
  <si>
    <t>O004805</t>
  </si>
  <si>
    <t>OI0008040</t>
  </si>
  <si>
    <t>O004806</t>
  </si>
  <si>
    <t>OI0008041</t>
  </si>
  <si>
    <t>O004807</t>
  </si>
  <si>
    <t>OI0008042</t>
  </si>
  <si>
    <t>O004808</t>
  </si>
  <si>
    <t>OI0008043</t>
  </si>
  <si>
    <t>O004809</t>
  </si>
  <si>
    <t>OI0008044</t>
  </si>
  <si>
    <t>O004810</t>
  </si>
  <si>
    <t>OI0008045</t>
  </si>
  <si>
    <t>OI0008046</t>
  </si>
  <si>
    <t>O004811</t>
  </si>
  <si>
    <t>OI0008047</t>
  </si>
  <si>
    <t>OI0008048</t>
  </si>
  <si>
    <t>O004812</t>
  </si>
  <si>
    <t>OI0008049</t>
  </si>
  <si>
    <t>OI0008050</t>
  </si>
  <si>
    <t>O004813</t>
  </si>
  <si>
    <t>OI0008051</t>
  </si>
  <si>
    <t>O004814</t>
  </si>
  <si>
    <t>OI0008052</t>
  </si>
  <si>
    <t>O004815</t>
  </si>
  <si>
    <t>OI0008053</t>
  </si>
  <si>
    <t>O004816</t>
  </si>
  <si>
    <t>OI0008054</t>
  </si>
  <si>
    <t>OI0008055</t>
  </si>
  <si>
    <t>O004817</t>
  </si>
  <si>
    <t>OI0008056</t>
  </si>
  <si>
    <t>O004818</t>
  </si>
  <si>
    <t>OI0008057</t>
  </si>
  <si>
    <t>O004819</t>
  </si>
  <si>
    <t>OI0008058</t>
  </si>
  <si>
    <t>OI0008059</t>
  </si>
  <si>
    <t>O004820</t>
  </si>
  <si>
    <t>OI0008060</t>
  </si>
  <si>
    <t>O004821</t>
  </si>
  <si>
    <t>OI0008061</t>
  </si>
  <si>
    <t>OI0008062</t>
  </si>
  <si>
    <t>O004822</t>
  </si>
  <si>
    <t>OI0008063</t>
  </si>
  <si>
    <t>OI0008064</t>
  </si>
  <si>
    <t>O004823</t>
  </si>
  <si>
    <t>OI0008065</t>
  </si>
  <si>
    <t>O004824</t>
  </si>
  <si>
    <t>OI0008066</t>
  </si>
  <si>
    <t>O004825</t>
  </si>
  <si>
    <t>OI0008067</t>
  </si>
  <si>
    <t>O004826</t>
  </si>
  <si>
    <t>OI0008068</t>
  </si>
  <si>
    <t>O004827</t>
  </si>
  <si>
    <t>OI0008069</t>
  </si>
  <si>
    <t>O004828</t>
  </si>
  <si>
    <t>OI0008070</t>
  </si>
  <si>
    <t>O004829</t>
  </si>
  <si>
    <t>OI0008071</t>
  </si>
  <si>
    <t>OI0008072</t>
  </si>
  <si>
    <t>O004830</t>
  </si>
  <si>
    <t>OI0008073</t>
  </si>
  <si>
    <t>O004831</t>
  </si>
  <si>
    <t>OI0008074</t>
  </si>
  <si>
    <t>OI0008075</t>
  </si>
  <si>
    <t>OI0008076</t>
  </si>
  <si>
    <t>O004832</t>
  </si>
  <si>
    <t>OI0008077</t>
  </si>
  <si>
    <t>O004833</t>
  </si>
  <si>
    <t>OI0008078</t>
  </si>
  <si>
    <t>OI0008079</t>
  </si>
  <si>
    <t>O004834</t>
  </si>
  <si>
    <t>OI0008080</t>
  </si>
  <si>
    <t>O004835</t>
  </si>
  <si>
    <t>OI0008081</t>
  </si>
  <si>
    <t>OI0008082</t>
  </si>
  <si>
    <t>O004836</t>
  </si>
  <si>
    <t>OI0008083</t>
  </si>
  <si>
    <t>OI0008084</t>
  </si>
  <si>
    <t>O004837</t>
  </si>
  <si>
    <t>OI0008085</t>
  </si>
  <si>
    <t>O004838</t>
  </si>
  <si>
    <t>OI0008086</t>
  </si>
  <si>
    <t>O004839</t>
  </si>
  <si>
    <t>OI0008087</t>
  </si>
  <si>
    <t>O004840</t>
  </si>
  <si>
    <t>OI0008088</t>
  </si>
  <si>
    <t>OI0008089</t>
  </si>
  <si>
    <t>OI0008090</t>
  </si>
  <si>
    <t>OI0008091</t>
  </si>
  <si>
    <t>O004841</t>
  </si>
  <si>
    <t>OI0008092</t>
  </si>
  <si>
    <t>OI0008093</t>
  </si>
  <si>
    <t>OI0008094</t>
  </si>
  <si>
    <t>OI0008095</t>
  </si>
  <si>
    <t>O004842</t>
  </si>
  <si>
    <t>OI0008096</t>
  </si>
  <si>
    <t>OI0008097</t>
  </si>
  <si>
    <t>OI0008098</t>
  </si>
  <si>
    <t>OI0008099</t>
  </si>
  <si>
    <t>O004843</t>
  </si>
  <si>
    <t>OI0008100</t>
  </si>
  <si>
    <t>O004844</t>
  </si>
  <si>
    <t>OI0008101</t>
  </si>
  <si>
    <t>OI0008102</t>
  </si>
  <si>
    <t>O004845</t>
  </si>
  <si>
    <t>OI0008103</t>
  </si>
  <si>
    <t>OI0008104</t>
  </si>
  <si>
    <t>O004846</t>
  </si>
  <si>
    <t>OI0008105</t>
  </si>
  <si>
    <t>OI0008106</t>
  </si>
  <si>
    <t>OI0008107</t>
  </si>
  <si>
    <t>O004847</t>
  </si>
  <si>
    <t>OI0008108</t>
  </si>
  <si>
    <t>OI0008109</t>
  </si>
  <si>
    <t>O004848</t>
  </si>
  <si>
    <t>OI0008110</t>
  </si>
  <si>
    <t>OI0008111</t>
  </si>
  <si>
    <t>O004849</t>
  </si>
  <si>
    <t>OI0008112</t>
  </si>
  <si>
    <t>O004850</t>
  </si>
  <si>
    <t>OI0008113</t>
  </si>
  <si>
    <t>O004851</t>
  </si>
  <si>
    <t>OI0008114</t>
  </si>
  <si>
    <t>OI0008115</t>
  </si>
  <si>
    <t>O004852</t>
  </si>
  <si>
    <t>OI0008116</t>
  </si>
  <si>
    <t>OI0008117</t>
  </si>
  <si>
    <t>OI0008118</t>
  </si>
  <si>
    <t>O004853</t>
  </si>
  <si>
    <t>OI0008119</t>
  </si>
  <si>
    <t>O004854</t>
  </si>
  <si>
    <t>OI0008120</t>
  </si>
  <si>
    <t>O004855</t>
  </si>
  <si>
    <t>OI0008121</t>
  </si>
  <si>
    <t>OI0008122</t>
  </si>
  <si>
    <t>O004856</t>
  </si>
  <si>
    <t>OI0008123</t>
  </si>
  <si>
    <t>O004857</t>
  </si>
  <si>
    <t>OI0008124</t>
  </si>
  <si>
    <t>O004858</t>
  </si>
  <si>
    <t>OI0008125</t>
  </si>
  <si>
    <t>OI0008126</t>
  </si>
  <si>
    <t>O004859</t>
  </si>
  <si>
    <t>OI0008127</t>
  </si>
  <si>
    <t>O004860</t>
  </si>
  <si>
    <t>OI0008128</t>
  </si>
  <si>
    <t>O004861</t>
  </si>
  <si>
    <t>OI0008129</t>
  </si>
  <si>
    <t>OI0008130</t>
  </si>
  <si>
    <t>OI0008131</t>
  </si>
  <si>
    <t>O004862</t>
  </si>
  <si>
    <t>OI0008132</t>
  </si>
  <si>
    <t>O004863</t>
  </si>
  <si>
    <t>OI0008133</t>
  </si>
  <si>
    <t>OI0008134</t>
  </si>
  <si>
    <t>O004864</t>
  </si>
  <si>
    <t>OI0008135</t>
  </si>
  <si>
    <t>O004865</t>
  </si>
  <si>
    <t>OI0008136</t>
  </si>
  <si>
    <t>O004866</t>
  </si>
  <si>
    <t>OI0008137</t>
  </si>
  <si>
    <t>OI0008138</t>
  </si>
  <si>
    <t>O004867</t>
  </si>
  <si>
    <t>OI0008139</t>
  </si>
  <si>
    <t>O004868</t>
  </si>
  <si>
    <t>OI0008140</t>
  </si>
  <si>
    <t>OI0008141</t>
  </si>
  <si>
    <t>O004869</t>
  </si>
  <si>
    <t>OI0008142</t>
  </si>
  <si>
    <t>OI0008143</t>
  </si>
  <si>
    <t>O004870</t>
  </si>
  <si>
    <t>OI0008144</t>
  </si>
  <si>
    <t>OI0008145</t>
  </si>
  <si>
    <t>O004871</t>
  </si>
  <si>
    <t>OI0008146</t>
  </si>
  <si>
    <t>O004872</t>
  </si>
  <si>
    <t>OI0008147</t>
  </si>
  <si>
    <t>O004873</t>
  </si>
  <si>
    <t>OI0008148</t>
  </si>
  <si>
    <t>OI0008149</t>
  </si>
  <si>
    <t>OI0008150</t>
  </si>
  <si>
    <t>O004874</t>
  </si>
  <si>
    <t>OI0008151</t>
  </si>
  <si>
    <t>OI0008152</t>
  </si>
  <si>
    <t>O004875</t>
  </si>
  <si>
    <t>OI0008153</t>
  </si>
  <si>
    <t>O004876</t>
  </si>
  <si>
    <t>OI0008154</t>
  </si>
  <si>
    <t>O004877</t>
  </si>
  <si>
    <t>OI0008155</t>
  </si>
  <si>
    <t>OI0008156</t>
  </si>
  <si>
    <t>OI0008157</t>
  </si>
  <si>
    <t>O004878</t>
  </si>
  <si>
    <t>OI0008158</t>
  </si>
  <si>
    <t>OI0008159</t>
  </si>
  <si>
    <t>O004879</t>
  </si>
  <si>
    <t>OI0008160</t>
  </si>
  <si>
    <t>O004880</t>
  </si>
  <si>
    <t>OI0008161</t>
  </si>
  <si>
    <t>O004881</t>
  </si>
  <si>
    <t>OI0008162</t>
  </si>
  <si>
    <t>OI0008163</t>
  </si>
  <si>
    <t>O004882</t>
  </si>
  <si>
    <t>OI0008164</t>
  </si>
  <si>
    <t>O004883</t>
  </si>
  <si>
    <t>OI0008165</t>
  </si>
  <si>
    <t>O004884</t>
  </si>
  <si>
    <t>OI0008166</t>
  </si>
  <si>
    <t>O004885</t>
  </si>
  <si>
    <t>OI0008167</t>
  </si>
  <si>
    <t>OI0008168</t>
  </si>
  <si>
    <t>OI0008169</t>
  </si>
  <si>
    <t>O004886</t>
  </si>
  <si>
    <t>OI0008170</t>
  </si>
  <si>
    <t>O004887</t>
  </si>
  <si>
    <t>OI0008171</t>
  </si>
  <si>
    <t>O004888</t>
  </si>
  <si>
    <t>OI0008172</t>
  </si>
  <si>
    <t>O004889</t>
  </si>
  <si>
    <t>OI0008173</t>
  </si>
  <si>
    <t>O004890</t>
  </si>
  <si>
    <t>OI0008174</t>
  </si>
  <si>
    <t>OI0008175</t>
  </si>
  <si>
    <t>O004891</t>
  </si>
  <si>
    <t>OI0008176</t>
  </si>
  <si>
    <t>OI0008177</t>
  </si>
  <si>
    <t>OI0008178</t>
  </si>
  <si>
    <t>O004892</t>
  </si>
  <si>
    <t>OI0008179</t>
  </si>
  <si>
    <t>OI0008180</t>
  </si>
  <si>
    <t>O004893</t>
  </si>
  <si>
    <t>OI0008181</t>
  </si>
  <si>
    <t>OI0008182</t>
  </si>
  <si>
    <t>O004894</t>
  </si>
  <si>
    <t>OI0008183</t>
  </si>
  <si>
    <t>O004895</t>
  </si>
  <si>
    <t>OI0008184</t>
  </si>
  <si>
    <t>O004896</t>
  </si>
  <si>
    <t>OI0008185</t>
  </si>
  <si>
    <t>O004897</t>
  </si>
  <si>
    <t>OI0008186</t>
  </si>
  <si>
    <t>OI0008187</t>
  </si>
  <si>
    <t>O004898</t>
  </si>
  <si>
    <t>OI0008188</t>
  </si>
  <si>
    <t>O004899</t>
  </si>
  <si>
    <t>OI0008189</t>
  </si>
  <si>
    <t>O004900</t>
  </si>
  <si>
    <t>OI0008190</t>
  </si>
  <si>
    <t>O004901</t>
  </si>
  <si>
    <t>OI0008191</t>
  </si>
  <si>
    <t>O004902</t>
  </si>
  <si>
    <t>OI0008192</t>
  </si>
  <si>
    <t>O004903</t>
  </si>
  <si>
    <t>OI0008193</t>
  </si>
  <si>
    <t>O004904</t>
  </si>
  <si>
    <t>OI0008194</t>
  </si>
  <si>
    <t>O004905</t>
  </si>
  <si>
    <t>OI0008195</t>
  </si>
  <si>
    <t>OI0008196</t>
  </si>
  <si>
    <t>O004906</t>
  </si>
  <si>
    <t>OI0008197</t>
  </si>
  <si>
    <t>O004907</t>
  </si>
  <si>
    <t>OI0008198</t>
  </si>
  <si>
    <t>O004908</t>
  </si>
  <si>
    <t>OI0008199</t>
  </si>
  <si>
    <t>O004909</t>
  </si>
  <si>
    <t>OI0008200</t>
  </si>
  <si>
    <t>O004910</t>
  </si>
  <si>
    <t>OI0008201</t>
  </si>
  <si>
    <t>O004911</t>
  </si>
  <si>
    <t>OI0008202</t>
  </si>
  <si>
    <t>OI0008203</t>
  </si>
  <si>
    <t>O004912</t>
  </si>
  <si>
    <t>OI0008204</t>
  </si>
  <si>
    <t>OI0008205</t>
  </si>
  <si>
    <t>O004913</t>
  </si>
  <si>
    <t>OI0008206</t>
  </si>
  <si>
    <t>O004914</t>
  </si>
  <si>
    <t>OI0008207</t>
  </si>
  <si>
    <t>OI0008208</t>
  </si>
  <si>
    <t>O004915</t>
  </si>
  <si>
    <t>OI0008209</t>
  </si>
  <si>
    <t>O004916</t>
  </si>
  <si>
    <t>OI0008210</t>
  </si>
  <si>
    <t>O004917</t>
  </si>
  <si>
    <t>OI0008211</t>
  </si>
  <si>
    <t>O004918</t>
  </si>
  <si>
    <t>OI0008212</t>
  </si>
  <si>
    <t>O004919</t>
  </si>
  <si>
    <t>OI0008213</t>
  </si>
  <si>
    <t>O004920</t>
  </si>
  <si>
    <t>OI0008214</t>
  </si>
  <si>
    <t>OI0008215</t>
  </si>
  <si>
    <t>O004921</t>
  </si>
  <si>
    <t>OI0008216</t>
  </si>
  <si>
    <t>O004922</t>
  </si>
  <si>
    <t>OI0008217</t>
  </si>
  <si>
    <t>O004923</t>
  </si>
  <si>
    <t>OI0008218</t>
  </si>
  <si>
    <t>OI0008219</t>
  </si>
  <si>
    <t>O004924</t>
  </si>
  <si>
    <t>OI0008220</t>
  </si>
  <si>
    <t>O004925</t>
  </si>
  <si>
    <t>OI0008221</t>
  </si>
  <si>
    <t>O004926</t>
  </si>
  <si>
    <t>OI0008222</t>
  </si>
  <si>
    <t>O004927</t>
  </si>
  <si>
    <t>OI0008223</t>
  </si>
  <si>
    <t>O004928</t>
  </si>
  <si>
    <t>OI0008224</t>
  </si>
  <si>
    <t>O004929</t>
  </si>
  <si>
    <t>OI0008225</t>
  </si>
  <si>
    <t>O004930</t>
  </si>
  <si>
    <t>OI0008226</t>
  </si>
  <si>
    <t>OI0008227</t>
  </si>
  <si>
    <t>OI0008228</t>
  </si>
  <si>
    <t>O004931</t>
  </si>
  <si>
    <t>OI0008229</t>
  </si>
  <si>
    <t>O004932</t>
  </si>
  <si>
    <t>OI0008230</t>
  </si>
  <si>
    <t>OI0008231</t>
  </si>
  <si>
    <t>OI0008232</t>
  </si>
  <si>
    <t>OI0008233</t>
  </si>
  <si>
    <t>O004933</t>
  </si>
  <si>
    <t>OI0008234</t>
  </si>
  <si>
    <t>O004934</t>
  </si>
  <si>
    <t>OI0008235</t>
  </si>
  <si>
    <t>O004935</t>
  </si>
  <si>
    <t>OI0008236</t>
  </si>
  <si>
    <t>O004936</t>
  </si>
  <si>
    <t>OI0008237</t>
  </si>
  <si>
    <t>O004937</t>
  </si>
  <si>
    <t>OI0008238</t>
  </si>
  <si>
    <t>O004938</t>
  </si>
  <si>
    <t>OI0008239</t>
  </si>
  <si>
    <t>O004939</t>
  </si>
  <si>
    <t>OI0008240</t>
  </si>
  <si>
    <t>O004940</t>
  </si>
  <si>
    <t>OI0008241</t>
  </si>
  <si>
    <t>O004941</t>
  </si>
  <si>
    <t>OI0008242</t>
  </si>
  <si>
    <t>O004942</t>
  </si>
  <si>
    <t>OI0008243</t>
  </si>
  <si>
    <t>O004943</t>
  </si>
  <si>
    <t>OI0008244</t>
  </si>
  <si>
    <t>O004944</t>
  </si>
  <si>
    <t>OI0008245</t>
  </si>
  <si>
    <t>OI0008246</t>
  </si>
  <si>
    <t>O004945</t>
  </si>
  <si>
    <t>OI0008247</t>
  </si>
  <si>
    <t>OI0008248</t>
  </si>
  <si>
    <t>O004946</t>
  </si>
  <si>
    <t>OI0008249</t>
  </si>
  <si>
    <t>OI0008250</t>
  </si>
  <si>
    <t>OI0008251</t>
  </si>
  <si>
    <t>O004947</t>
  </si>
  <si>
    <t>OI0008252</t>
  </si>
  <si>
    <t>OI0008253</t>
  </si>
  <si>
    <t>O004948</t>
  </si>
  <si>
    <t>OI0008254</t>
  </si>
  <si>
    <t>O004949</t>
  </si>
  <si>
    <t>OI0008255</t>
  </si>
  <si>
    <t>O004950</t>
  </si>
  <si>
    <t>OI0008256</t>
  </si>
  <si>
    <t>O004951</t>
  </si>
  <si>
    <t>OI0008257</t>
  </si>
  <si>
    <t>OI0008258</t>
  </si>
  <si>
    <t>OI0008259</t>
  </si>
  <si>
    <t>OI0008260</t>
  </si>
  <si>
    <t>O004952</t>
  </si>
  <si>
    <t>OI0008261</t>
  </si>
  <si>
    <t>OI0008262</t>
  </si>
  <si>
    <t>O004953</t>
  </si>
  <si>
    <t>OI0008263</t>
  </si>
  <si>
    <t>OI0008264</t>
  </si>
  <si>
    <t>O004954</t>
  </si>
  <si>
    <t>OI0008265</t>
  </si>
  <si>
    <t>OI0008266</t>
  </si>
  <si>
    <t>O004955</t>
  </si>
  <si>
    <t>OI0008267</t>
  </si>
  <si>
    <t>OI0008268</t>
  </si>
  <si>
    <t>OI0008269</t>
  </si>
  <si>
    <t>O004956</t>
  </si>
  <si>
    <t>OI0008270</t>
  </si>
  <si>
    <t>O004957</t>
  </si>
  <si>
    <t>OI0008271</t>
  </si>
  <si>
    <t>O004958</t>
  </si>
  <si>
    <t>OI0008272</t>
  </si>
  <si>
    <t>O004959</t>
  </si>
  <si>
    <t>OI0008273</t>
  </si>
  <si>
    <t>O004960</t>
  </si>
  <si>
    <t>OI0008274</t>
  </si>
  <si>
    <t>O004961</t>
  </si>
  <si>
    <t>OI0008275</t>
  </si>
  <si>
    <t>O004962</t>
  </si>
  <si>
    <t>OI0008276</t>
  </si>
  <si>
    <t>OI0008277</t>
  </si>
  <si>
    <t>O004963</t>
  </si>
  <si>
    <t>OI0008278</t>
  </si>
  <si>
    <t>OI0008279</t>
  </si>
  <si>
    <t>OI0008280</t>
  </si>
  <si>
    <t>O004964</t>
  </si>
  <si>
    <t>OI0008281</t>
  </si>
  <si>
    <t>O004965</t>
  </si>
  <si>
    <t>OI0008282</t>
  </si>
  <si>
    <t>OI0008283</t>
  </si>
  <si>
    <t>OI0008284</t>
  </si>
  <si>
    <t>O004966</t>
  </si>
  <si>
    <t>OI0008285</t>
  </si>
  <si>
    <t>O004967</t>
  </si>
  <si>
    <t>OI0008286</t>
  </si>
  <si>
    <t>OI0008287</t>
  </si>
  <si>
    <t>O004968</t>
  </si>
  <si>
    <t>OI0008288</t>
  </si>
  <si>
    <t>O004969</t>
  </si>
  <si>
    <t>OI0008289</t>
  </si>
  <si>
    <t>O004970</t>
  </si>
  <si>
    <t>OI0008290</t>
  </si>
  <si>
    <t>O004971</t>
  </si>
  <si>
    <t>OI0008291</t>
  </si>
  <si>
    <t>O004972</t>
  </si>
  <si>
    <t>OI0008292</t>
  </si>
  <si>
    <t>OI0008293</t>
  </si>
  <si>
    <t>O004973</t>
  </si>
  <si>
    <t>OI0008294</t>
  </si>
  <si>
    <t>O004974</t>
  </si>
  <si>
    <t>OI0008295</t>
  </si>
  <si>
    <t>OI0008296</t>
  </si>
  <si>
    <t>O004975</t>
  </si>
  <si>
    <t>OI0008297</t>
  </si>
  <si>
    <t>OI0008298</t>
  </si>
  <si>
    <t>OI0008299</t>
  </si>
  <si>
    <t>OI0008300</t>
  </si>
  <si>
    <t>O004976</t>
  </si>
  <si>
    <t>OI0008301</t>
  </si>
  <si>
    <t>OI0008302</t>
  </si>
  <si>
    <t>O004977</t>
  </si>
  <si>
    <t>OI0008303</t>
  </si>
  <si>
    <t>O004978</t>
  </si>
  <si>
    <t>OI0008304</t>
  </si>
  <si>
    <t>O004979</t>
  </si>
  <si>
    <t>OI0008305</t>
  </si>
  <si>
    <t>OI0008306</t>
  </si>
  <si>
    <t>O004980</t>
  </si>
  <si>
    <t>OI0008307</t>
  </si>
  <si>
    <t>OI0008308</t>
  </si>
  <si>
    <t>O004981</t>
  </si>
  <si>
    <t>OI0008309</t>
  </si>
  <si>
    <t>OI0008310</t>
  </si>
  <si>
    <t>O004982</t>
  </si>
  <si>
    <t>OI0008311</t>
  </si>
  <si>
    <t>OI0008312</t>
  </si>
  <si>
    <t>OI0008313</t>
  </si>
  <si>
    <t>OI0008314</t>
  </si>
  <si>
    <t>O004983</t>
  </si>
  <si>
    <t>OI0008315</t>
  </si>
  <si>
    <t>O004984</t>
  </si>
  <si>
    <t>OI0008316</t>
  </si>
  <si>
    <t>O004985</t>
  </si>
  <si>
    <t>OI0008317</t>
  </si>
  <si>
    <t>O004986</t>
  </si>
  <si>
    <t>OI0008318</t>
  </si>
  <si>
    <t>OI0008319</t>
  </si>
  <si>
    <t>OI0008320</t>
  </si>
  <si>
    <t>O004987</t>
  </si>
  <si>
    <t>OI0008321</t>
  </si>
  <si>
    <t>O004988</t>
  </si>
  <si>
    <t>OI0008322</t>
  </si>
  <si>
    <t>O004989</t>
  </si>
  <si>
    <t>OI0008323</t>
  </si>
  <si>
    <t>OI0008324</t>
  </si>
  <si>
    <t>O004990</t>
  </si>
  <si>
    <t>OI0008325</t>
  </si>
  <si>
    <t>OI0008326</t>
  </si>
  <si>
    <t>OI0008327</t>
  </si>
  <si>
    <t>O004991</t>
  </si>
  <si>
    <t>OI0008328</t>
  </si>
  <si>
    <t>OI0008329</t>
  </si>
  <si>
    <t>O004992</t>
  </si>
  <si>
    <t>OI0008330</t>
  </si>
  <si>
    <t>O004993</t>
  </si>
  <si>
    <t>OI0008331</t>
  </si>
  <si>
    <t>O004994</t>
  </si>
  <si>
    <t>OI0008332</t>
  </si>
  <si>
    <t>OI0008333</t>
  </si>
  <si>
    <t>OI0008334</t>
  </si>
  <si>
    <t>OI0008335</t>
  </si>
  <si>
    <t>O004995</t>
  </si>
  <si>
    <t>OI0008336</t>
  </si>
  <si>
    <t>O004996</t>
  </si>
  <si>
    <t>OI0008337</t>
  </si>
  <si>
    <t>OI0008338</t>
  </si>
  <si>
    <t>O004997</t>
  </si>
  <si>
    <t>OI0008339</t>
  </si>
  <si>
    <t>OI0008340</t>
  </si>
  <si>
    <t>OI0008341</t>
  </si>
  <si>
    <t>O004998</t>
  </si>
  <si>
    <t>OI0008342</t>
  </si>
  <si>
    <t>OI0008343</t>
  </si>
  <si>
    <t>OI0008344</t>
  </si>
  <si>
    <t>O004999</t>
  </si>
  <si>
    <t>OI0008345</t>
  </si>
  <si>
    <t>O005000</t>
  </si>
  <si>
    <t>customer_id</t>
  </si>
  <si>
    <t>customer_name</t>
  </si>
  <si>
    <t>email</t>
  </si>
  <si>
    <t>city</t>
  </si>
  <si>
    <t>state</t>
  </si>
  <si>
    <t>signup_date</t>
  </si>
  <si>
    <t>customer_segment</t>
  </si>
  <si>
    <t>C00001</t>
  </si>
  <si>
    <t>Aditi Shinde</t>
  </si>
  <si>
    <t>customer0001@example.com</t>
  </si>
  <si>
    <t>Navi Mumbai</t>
  </si>
  <si>
    <t>Maharashtra</t>
  </si>
  <si>
    <t>New</t>
  </si>
  <si>
    <t>C00002</t>
  </si>
  <si>
    <t>Pooja Mane</t>
  </si>
  <si>
    <t>customer0002@example.com</t>
  </si>
  <si>
    <t>Premium</t>
  </si>
  <si>
    <t>C00003</t>
  </si>
  <si>
    <t>Sana Mane</t>
  </si>
  <si>
    <t>customer0003@example.com</t>
  </si>
  <si>
    <t>Kolhapur</t>
  </si>
  <si>
    <t>C00004</t>
  </si>
  <si>
    <t>Aarav Shah</t>
  </si>
  <si>
    <t>customer0004@example.com</t>
  </si>
  <si>
    <t>Amravati</t>
  </si>
  <si>
    <t>C00005</t>
  </si>
  <si>
    <t>Sneha Chavan</t>
  </si>
  <si>
    <t>customer0005@example.com</t>
  </si>
  <si>
    <t>Jalgaon</t>
  </si>
  <si>
    <t>C00006</t>
  </si>
  <si>
    <t>Nikhil Khan</t>
  </si>
  <si>
    <t>customer0006@example.com</t>
  </si>
  <si>
    <t>Sangli</t>
  </si>
  <si>
    <t>C00007</t>
  </si>
  <si>
    <t>Ananya Kulkarni</t>
  </si>
  <si>
    <t>customer0007@example.com</t>
  </si>
  <si>
    <t>Aurangabad</t>
  </si>
  <si>
    <t>C00008</t>
  </si>
  <si>
    <t>Atharva Mane</t>
  </si>
  <si>
    <t>customer0008@example.com</t>
  </si>
  <si>
    <t>C00009</t>
  </si>
  <si>
    <t>Kunal Sane</t>
  </si>
  <si>
    <t>customer0009@example.com</t>
  </si>
  <si>
    <t>Regular</t>
  </si>
  <si>
    <t>C00010</t>
  </si>
  <si>
    <t>Sakshi Chavan</t>
  </si>
  <si>
    <t>customer0010@example.com</t>
  </si>
  <si>
    <t>Satara</t>
  </si>
  <si>
    <t>C00011</t>
  </si>
  <si>
    <t>Aditya Khan</t>
  </si>
  <si>
    <t>customer0011@example.com</t>
  </si>
  <si>
    <t>C00012</t>
  </si>
  <si>
    <t>Meera Sharma</t>
  </si>
  <si>
    <t>customer0012@example.com</t>
  </si>
  <si>
    <t>C00013</t>
  </si>
  <si>
    <t>Nikhil Gaikwad</t>
  </si>
  <si>
    <t>customer0013@example.com</t>
  </si>
  <si>
    <t>Pimpri-Chinchwad</t>
  </si>
  <si>
    <t>C00014</t>
  </si>
  <si>
    <t>Kavya Joshi</t>
  </si>
  <si>
    <t>customer0014@example.com</t>
  </si>
  <si>
    <t>C00015</t>
  </si>
  <si>
    <t>Neha Chavan</t>
  </si>
  <si>
    <t>customer0015@example.com</t>
  </si>
  <si>
    <t>C00016</t>
  </si>
  <si>
    <t>Sana Shinde</t>
  </si>
  <si>
    <t>customer0016@example.com</t>
  </si>
  <si>
    <t>C00017</t>
  </si>
  <si>
    <t>Siddharth Nair</t>
  </si>
  <si>
    <t>customer0017@example.com</t>
  </si>
  <si>
    <t>C00018</t>
  </si>
  <si>
    <t>Mrunal Chavan</t>
  </si>
  <si>
    <t>customer0018@example.com</t>
  </si>
  <si>
    <t>C00019</t>
  </si>
  <si>
    <t>customer0019@example.com</t>
  </si>
  <si>
    <t>Nashik</t>
  </si>
  <si>
    <t>C00020</t>
  </si>
  <si>
    <t>Rahul Bhosale</t>
  </si>
  <si>
    <t>customer0020@example.com</t>
  </si>
  <si>
    <t>C00021</t>
  </si>
  <si>
    <t>Sana Jadhav</t>
  </si>
  <si>
    <t>customer0021@example.com</t>
  </si>
  <si>
    <t>C00022</t>
  </si>
  <si>
    <t>Aarav Gaikwad</t>
  </si>
  <si>
    <t>customer0022@example.com</t>
  </si>
  <si>
    <t>Mumbai</t>
  </si>
  <si>
    <t>C00023</t>
  </si>
  <si>
    <t>Rohan Joshi</t>
  </si>
  <si>
    <t>customer0023@example.com</t>
  </si>
  <si>
    <t>C00024</t>
  </si>
  <si>
    <t>Sneha Shinde</t>
  </si>
  <si>
    <t>customer0024@example.com</t>
  </si>
  <si>
    <t>Solapur</t>
  </si>
  <si>
    <t>C00025</t>
  </si>
  <si>
    <t>Sakshi Bhosale</t>
  </si>
  <si>
    <t>customer0025@example.com</t>
  </si>
  <si>
    <t>C00026</t>
  </si>
  <si>
    <t>customer0026@example.com</t>
  </si>
  <si>
    <t>Thane</t>
  </si>
  <si>
    <t>C00027</t>
  </si>
  <si>
    <t>Kunal Shah</t>
  </si>
  <si>
    <t>customer0027@example.com</t>
  </si>
  <si>
    <t>C00028</t>
  </si>
  <si>
    <t>Nikhil Chavan</t>
  </si>
  <si>
    <t>customer0028@example.com</t>
  </si>
  <si>
    <t>C00029</t>
  </si>
  <si>
    <t>Atharva More</t>
  </si>
  <si>
    <t>customer0029@example.com</t>
  </si>
  <si>
    <t>C00030</t>
  </si>
  <si>
    <t>Pooja Khan</t>
  </si>
  <si>
    <t>customer0030@example.com</t>
  </si>
  <si>
    <t>C00031</t>
  </si>
  <si>
    <t>Vedant Sane</t>
  </si>
  <si>
    <t>customer0031@example.com</t>
  </si>
  <si>
    <t>C00032</t>
  </si>
  <si>
    <t>Rohan Patil</t>
  </si>
  <si>
    <t>customer0032@example.com</t>
  </si>
  <si>
    <t>C00033</t>
  </si>
  <si>
    <t>Kavya Sharma</t>
  </si>
  <si>
    <t>customer0033@example.com</t>
  </si>
  <si>
    <t>C00034</t>
  </si>
  <si>
    <t>Tanvi Pawar</t>
  </si>
  <si>
    <t>customer0034@example.com</t>
  </si>
  <si>
    <t>C00035</t>
  </si>
  <si>
    <t>Rahul Gaikwad</t>
  </si>
  <si>
    <t>customer0035@example.com</t>
  </si>
  <si>
    <t>C00036</t>
  </si>
  <si>
    <t>Isha Jadhav</t>
  </si>
  <si>
    <t>customer0036@example.com</t>
  </si>
  <si>
    <t>C00037</t>
  </si>
  <si>
    <t>Sana Nair</t>
  </si>
  <si>
    <t>customer0037@example.com</t>
  </si>
  <si>
    <t>Nagpur</t>
  </si>
  <si>
    <t>C00038</t>
  </si>
  <si>
    <t>Atharva Deshmukh</t>
  </si>
  <si>
    <t>customer0038@example.com</t>
  </si>
  <si>
    <t>C00039</t>
  </si>
  <si>
    <t>Vedant More</t>
  </si>
  <si>
    <t>customer0039@example.com</t>
  </si>
  <si>
    <t>Pune</t>
  </si>
  <si>
    <t>C00040</t>
  </si>
  <si>
    <t>Sneha Gaikwad</t>
  </si>
  <si>
    <t>customer0040@example.com</t>
  </si>
  <si>
    <t>C00041</t>
  </si>
  <si>
    <t>Rahul Sharma</t>
  </si>
  <si>
    <t>customer0041@example.com</t>
  </si>
  <si>
    <t>C00042</t>
  </si>
  <si>
    <t>Vedant Chavan</t>
  </si>
  <si>
    <t>customer0042@example.com</t>
  </si>
  <si>
    <t>C00043</t>
  </si>
  <si>
    <t>Isha Sane</t>
  </si>
  <si>
    <t>customer0043@example.com</t>
  </si>
  <si>
    <t>C00044</t>
  </si>
  <si>
    <t>Sana Deshmukh</t>
  </si>
  <si>
    <t>customer0044@example.com</t>
  </si>
  <si>
    <t>C00045</t>
  </si>
  <si>
    <t>Kavya More</t>
  </si>
  <si>
    <t>customer0045@example.com</t>
  </si>
  <si>
    <t>C00046</t>
  </si>
  <si>
    <t>Sana Pawar</t>
  </si>
  <si>
    <t>customer0046@example.com</t>
  </si>
  <si>
    <t>C00047</t>
  </si>
  <si>
    <t>customer0047@example.com</t>
  </si>
  <si>
    <t>C00048</t>
  </si>
  <si>
    <t>Pooja Kale</t>
  </si>
  <si>
    <t>customer0048@example.com</t>
  </si>
  <si>
    <t>C00049</t>
  </si>
  <si>
    <t>Vedant Shah</t>
  </si>
  <si>
    <t>customer0049@example.com</t>
  </si>
  <si>
    <t>C00050</t>
  </si>
  <si>
    <t>Sakshi Nair</t>
  </si>
  <si>
    <t>customer0050@example.com</t>
  </si>
  <si>
    <t>C00051</t>
  </si>
  <si>
    <t>customer0051@example.com</t>
  </si>
  <si>
    <t>C00052</t>
  </si>
  <si>
    <t>Isha Bhosale</t>
  </si>
  <si>
    <t>customer0052@example.com</t>
  </si>
  <si>
    <t>C00053</t>
  </si>
  <si>
    <t>Kunal Joshi</t>
  </si>
  <si>
    <t>customer0053@example.com</t>
  </si>
  <si>
    <t>C00054</t>
  </si>
  <si>
    <t>Meera Shinde</t>
  </si>
  <si>
    <t>customer0054@example.com</t>
  </si>
  <si>
    <t>C00055</t>
  </si>
  <si>
    <t>Vedant Pawar</t>
  </si>
  <si>
    <t>customer0055@example.com</t>
  </si>
  <si>
    <t>C00056</t>
  </si>
  <si>
    <t>Kunal Jadhav</t>
  </si>
  <si>
    <t>customer0056@example.com</t>
  </si>
  <si>
    <t>C00057</t>
  </si>
  <si>
    <t>Sana More</t>
  </si>
  <si>
    <t>customer0057@example.com</t>
  </si>
  <si>
    <t>C00058</t>
  </si>
  <si>
    <t>customer0058@example.com</t>
  </si>
  <si>
    <t>C00059</t>
  </si>
  <si>
    <t>Pooja Nair</t>
  </si>
  <si>
    <t>customer0059@example.com</t>
  </si>
  <si>
    <t>C00060</t>
  </si>
  <si>
    <t>Rohan Pawar</t>
  </si>
  <si>
    <t>customer0060@example.com</t>
  </si>
  <si>
    <t>C00061</t>
  </si>
  <si>
    <t>Meera Deshmukh</t>
  </si>
  <si>
    <t>customer0061@example.com</t>
  </si>
  <si>
    <t>C00062</t>
  </si>
  <si>
    <t>Meera Khan</t>
  </si>
  <si>
    <t>customer0062@example.com</t>
  </si>
  <si>
    <t>C00063</t>
  </si>
  <si>
    <t>Ananya Sharma</t>
  </si>
  <si>
    <t>customer0063@example.com</t>
  </si>
  <si>
    <t>C00064</t>
  </si>
  <si>
    <t>Atharva Shinde</t>
  </si>
  <si>
    <t>customer0064@example.com</t>
  </si>
  <si>
    <t>C00065</t>
  </si>
  <si>
    <t>Neha Patil</t>
  </si>
  <si>
    <t>customer0065@example.com</t>
  </si>
  <si>
    <t>C00066</t>
  </si>
  <si>
    <t>Vedant Gaikwad</t>
  </si>
  <si>
    <t>customer0066@example.com</t>
  </si>
  <si>
    <t>C00067</t>
  </si>
  <si>
    <t>Atharva Bhosale</t>
  </si>
  <si>
    <t>customer0067@example.com</t>
  </si>
  <si>
    <t>C00068</t>
  </si>
  <si>
    <t>Meera Sane</t>
  </si>
  <si>
    <t>customer0068@example.com</t>
  </si>
  <si>
    <t>C00069</t>
  </si>
  <si>
    <t>Tejas Khan</t>
  </si>
  <si>
    <t>customer0069@example.com</t>
  </si>
  <si>
    <t>C00070</t>
  </si>
  <si>
    <t>Mrunal Nair</t>
  </si>
  <si>
    <t>customer0070@example.com</t>
  </si>
  <si>
    <t>C00071</t>
  </si>
  <si>
    <t>Priya Pawar</t>
  </si>
  <si>
    <t>customer0071@example.com</t>
  </si>
  <si>
    <t>C00072</t>
  </si>
  <si>
    <t>Aditi Sharma</t>
  </si>
  <si>
    <t>customer0072@example.com</t>
  </si>
  <si>
    <t>C00073</t>
  </si>
  <si>
    <t>Kunal Patil</t>
  </si>
  <si>
    <t>customer0073@example.com</t>
  </si>
  <si>
    <t>C00074</t>
  </si>
  <si>
    <t>Nikhil Kulkarni</t>
  </si>
  <si>
    <t>customer0074@example.com</t>
  </si>
  <si>
    <t>C00075</t>
  </si>
  <si>
    <t>Pooja Bhosale</t>
  </si>
  <si>
    <t>customer0075@example.com</t>
  </si>
  <si>
    <t>C00076</t>
  </si>
  <si>
    <t>Siddharth Sharma</t>
  </si>
  <si>
    <t>customer0076@example.com</t>
  </si>
  <si>
    <t>C00077</t>
  </si>
  <si>
    <t>Kavya Khan</t>
  </si>
  <si>
    <t>customer0077@example.com</t>
  </si>
  <si>
    <t>C00078</t>
  </si>
  <si>
    <t>Sana Shah</t>
  </si>
  <si>
    <t>customer0078@example.com</t>
  </si>
  <si>
    <t>C00079</t>
  </si>
  <si>
    <t>Kunal Sharma</t>
  </si>
  <si>
    <t>customer0079@example.com</t>
  </si>
  <si>
    <t>C00080</t>
  </si>
  <si>
    <t>customer0080@example.com</t>
  </si>
  <si>
    <t>C00081</t>
  </si>
  <si>
    <t>Om Shah</t>
  </si>
  <si>
    <t>customer0081@example.com</t>
  </si>
  <si>
    <t>C00082</t>
  </si>
  <si>
    <t>Kunal Mane</t>
  </si>
  <si>
    <t>customer0082@example.com</t>
  </si>
  <si>
    <t>C00083</t>
  </si>
  <si>
    <t>Om Deshmukh</t>
  </si>
  <si>
    <t>customer0083@example.com</t>
  </si>
  <si>
    <t>C00084</t>
  </si>
  <si>
    <t>customer0084@example.com</t>
  </si>
  <si>
    <t>C00085</t>
  </si>
  <si>
    <t>customer0085@example.com</t>
  </si>
  <si>
    <t>C00086</t>
  </si>
  <si>
    <t>Sneha Sharma</t>
  </si>
  <si>
    <t>customer0086@example.com</t>
  </si>
  <si>
    <t>C00087</t>
  </si>
  <si>
    <t>Sneha Shah</t>
  </si>
  <si>
    <t>customer0087@example.com</t>
  </si>
  <si>
    <t>C00088</t>
  </si>
  <si>
    <t>Om Sane</t>
  </si>
  <si>
    <t>customer0088@example.com</t>
  </si>
  <si>
    <t>C00089</t>
  </si>
  <si>
    <t>Ananya Shinde</t>
  </si>
  <si>
    <t>customer0089@example.com</t>
  </si>
  <si>
    <t>C00090</t>
  </si>
  <si>
    <t>Vedant Bhosale</t>
  </si>
  <si>
    <t>customer0090@example.com</t>
  </si>
  <si>
    <t>C00091</t>
  </si>
  <si>
    <t>Neha Shinde</t>
  </si>
  <si>
    <t>customer0091@example.com</t>
  </si>
  <si>
    <t>C00092</t>
  </si>
  <si>
    <t>Atharva Pawar</t>
  </si>
  <si>
    <t>customer0092@example.com</t>
  </si>
  <si>
    <t>C00093</t>
  </si>
  <si>
    <t>customer0093@example.com</t>
  </si>
  <si>
    <t>C00094</t>
  </si>
  <si>
    <t>customer0094@example.com</t>
  </si>
  <si>
    <t>C00095</t>
  </si>
  <si>
    <t>Isha Deshmukh</t>
  </si>
  <si>
    <t>customer0095@example.com</t>
  </si>
  <si>
    <t>C00096</t>
  </si>
  <si>
    <t>Tejas Kale</t>
  </si>
  <si>
    <t>customer0096@example.com</t>
  </si>
  <si>
    <t>C00097</t>
  </si>
  <si>
    <t>Priya Sharma</t>
  </si>
  <si>
    <t>customer0097@example.com</t>
  </si>
  <si>
    <t>C00098</t>
  </si>
  <si>
    <t>Mrunal Pawar</t>
  </si>
  <si>
    <t>customer0098@example.com</t>
  </si>
  <si>
    <t>C00099</t>
  </si>
  <si>
    <t>Aditya Shinde</t>
  </si>
  <si>
    <t>customer0099@example.com</t>
  </si>
  <si>
    <t>C00100</t>
  </si>
  <si>
    <t>Isha Chavan</t>
  </si>
  <si>
    <t>customer0100@example.com</t>
  </si>
  <si>
    <t>C00101</t>
  </si>
  <si>
    <t>Tejas Sane</t>
  </si>
  <si>
    <t>customer0101@example.com</t>
  </si>
  <si>
    <t>C00102</t>
  </si>
  <si>
    <t>Siddharth Patil</t>
  </si>
  <si>
    <t>customer0102@example.com</t>
  </si>
  <si>
    <t>C00103</t>
  </si>
  <si>
    <t>customer0103@example.com</t>
  </si>
  <si>
    <t>C00104</t>
  </si>
  <si>
    <t>Siddharth Bhosale</t>
  </si>
  <si>
    <t>customer0104@example.com</t>
  </si>
  <si>
    <t>C00105</t>
  </si>
  <si>
    <t>Tejas Sharma</t>
  </si>
  <si>
    <t>customer0105@example.com</t>
  </si>
  <si>
    <t>C00106</t>
  </si>
  <si>
    <t>Rahul Khan</t>
  </si>
  <si>
    <t>customer0106@example.com</t>
  </si>
  <si>
    <t>C00107</t>
  </si>
  <si>
    <t>Tejas Chavan</t>
  </si>
  <si>
    <t>customer0107@example.com</t>
  </si>
  <si>
    <t>C00108</t>
  </si>
  <si>
    <t>customer0108@example.com</t>
  </si>
  <si>
    <t>C00109</t>
  </si>
  <si>
    <t>Pooja Sharma</t>
  </si>
  <si>
    <t>customer0109@example.com</t>
  </si>
  <si>
    <t>C00110</t>
  </si>
  <si>
    <t>Kavya Pawar</t>
  </si>
  <si>
    <t>customer0110@example.com</t>
  </si>
  <si>
    <t>C00111</t>
  </si>
  <si>
    <t>Nikhil Shah</t>
  </si>
  <si>
    <t>customer0111@example.com</t>
  </si>
  <si>
    <t>C00112</t>
  </si>
  <si>
    <t>Rahul Kulkarni</t>
  </si>
  <si>
    <t>customer0112@example.com</t>
  </si>
  <si>
    <t>C00113</t>
  </si>
  <si>
    <t>Aditya Kale</t>
  </si>
  <si>
    <t>customer0113@example.com</t>
  </si>
  <si>
    <t>C00114</t>
  </si>
  <si>
    <t>Priya Bhosale</t>
  </si>
  <si>
    <t>customer0114@example.com</t>
  </si>
  <si>
    <t>C00115</t>
  </si>
  <si>
    <t>Kunal Chavan</t>
  </si>
  <si>
    <t>customer0115@example.com</t>
  </si>
  <si>
    <t>C00116</t>
  </si>
  <si>
    <t>Neha Bhosale</t>
  </si>
  <si>
    <t>customer0116@example.com</t>
  </si>
  <si>
    <t>C00117</t>
  </si>
  <si>
    <t>Rohan Mane</t>
  </si>
  <si>
    <t>customer0117@example.com</t>
  </si>
  <si>
    <t>C00118</t>
  </si>
  <si>
    <t>Atharva Shah</t>
  </si>
  <si>
    <t>customer0118@example.com</t>
  </si>
  <si>
    <t>C00119</t>
  </si>
  <si>
    <t>Pooja Shinde</t>
  </si>
  <si>
    <t>customer0119@example.com</t>
  </si>
  <si>
    <t>C00120</t>
  </si>
  <si>
    <t>customer0120@example.com</t>
  </si>
  <si>
    <t>C00121</t>
  </si>
  <si>
    <t>customer0121@example.com</t>
  </si>
  <si>
    <t>C00122</t>
  </si>
  <si>
    <t>customer0122@example.com</t>
  </si>
  <si>
    <t>C00123</t>
  </si>
  <si>
    <t>Vedant Jadhav</t>
  </si>
  <si>
    <t>customer0123@example.com</t>
  </si>
  <si>
    <t>C00124</t>
  </si>
  <si>
    <t>Atharva Jadhav</t>
  </si>
  <si>
    <t>customer0124@example.com</t>
  </si>
  <si>
    <t>C00125</t>
  </si>
  <si>
    <t>Priya Nair</t>
  </si>
  <si>
    <t>customer0125@example.com</t>
  </si>
  <si>
    <t>C00126</t>
  </si>
  <si>
    <t>Om Shinde</t>
  </si>
  <si>
    <t>customer0126@example.com</t>
  </si>
  <si>
    <t>C00127</t>
  </si>
  <si>
    <t>Tanvi Jadhav</t>
  </si>
  <si>
    <t>customer0127@example.com</t>
  </si>
  <si>
    <t>C00128</t>
  </si>
  <si>
    <t>Siddharth Gaikwad</t>
  </si>
  <si>
    <t>customer0128@example.com</t>
  </si>
  <si>
    <t>C00129</t>
  </si>
  <si>
    <t>Aarav Shinde</t>
  </si>
  <si>
    <t>customer0129@example.com</t>
  </si>
  <si>
    <t>C00130</t>
  </si>
  <si>
    <t>customer0130@example.com</t>
  </si>
  <si>
    <t>C00131</t>
  </si>
  <si>
    <t>Rahul Shinde</t>
  </si>
  <si>
    <t>customer0131@example.com</t>
  </si>
  <si>
    <t>C00132</t>
  </si>
  <si>
    <t>Kavya Nair</t>
  </si>
  <si>
    <t>customer0132@example.com</t>
  </si>
  <si>
    <t>C00133</t>
  </si>
  <si>
    <t>Isha Sharma</t>
  </si>
  <si>
    <t>customer0133@example.com</t>
  </si>
  <si>
    <t>C00134</t>
  </si>
  <si>
    <t>Meera Jadhav</t>
  </si>
  <si>
    <t>customer0134@example.com</t>
  </si>
  <si>
    <t>C00135</t>
  </si>
  <si>
    <t>customer0135@example.com</t>
  </si>
  <si>
    <t>C00136</t>
  </si>
  <si>
    <t>Rahul Nair</t>
  </si>
  <si>
    <t>customer0136@example.com</t>
  </si>
  <si>
    <t>C00137</t>
  </si>
  <si>
    <t>customer0137@example.com</t>
  </si>
  <si>
    <t>C00138</t>
  </si>
  <si>
    <t>Aarav Joshi</t>
  </si>
  <si>
    <t>customer0138@example.com</t>
  </si>
  <si>
    <t>C00139</t>
  </si>
  <si>
    <t>Meera Bhosale</t>
  </si>
  <si>
    <t>customer0139@example.com</t>
  </si>
  <si>
    <t>C00140</t>
  </si>
  <si>
    <t>Vedant Shinde</t>
  </si>
  <si>
    <t>customer0140@example.com</t>
  </si>
  <si>
    <t>C00141</t>
  </si>
  <si>
    <t>Om Nair</t>
  </si>
  <si>
    <t>customer0141@example.com</t>
  </si>
  <si>
    <t>C00142</t>
  </si>
  <si>
    <t>Nikhil More</t>
  </si>
  <si>
    <t>customer0142@example.com</t>
  </si>
  <si>
    <t>C00143</t>
  </si>
  <si>
    <t>Aditi Khan</t>
  </si>
  <si>
    <t>customer0143@example.com</t>
  </si>
  <si>
    <t>C00144</t>
  </si>
  <si>
    <t>customer0144@example.com</t>
  </si>
  <si>
    <t>C00145</t>
  </si>
  <si>
    <t>customer0145@example.com</t>
  </si>
  <si>
    <t>C00146</t>
  </si>
  <si>
    <t>customer0146@example.com</t>
  </si>
  <si>
    <t>C00147</t>
  </si>
  <si>
    <t>Atharva Nair</t>
  </si>
  <si>
    <t>customer0147@example.com</t>
  </si>
  <si>
    <t>C00148</t>
  </si>
  <si>
    <t>Nikhil Mane</t>
  </si>
  <si>
    <t>customer0148@example.com</t>
  </si>
  <si>
    <t>C00149</t>
  </si>
  <si>
    <t>Meera Patil</t>
  </si>
  <si>
    <t>customer0149@example.com</t>
  </si>
  <si>
    <t>C00150</t>
  </si>
  <si>
    <t>Aarav Mane</t>
  </si>
  <si>
    <t>customer0150@example.com</t>
  </si>
  <si>
    <t>C00151</t>
  </si>
  <si>
    <t>Neha Joshi</t>
  </si>
  <si>
    <t>customer0151@example.com</t>
  </si>
  <si>
    <t>C00152</t>
  </si>
  <si>
    <t>customer0152@example.com</t>
  </si>
  <si>
    <t>C00153</t>
  </si>
  <si>
    <t>Sneha Khan</t>
  </si>
  <si>
    <t>customer0153@example.com</t>
  </si>
  <si>
    <t>C00154</t>
  </si>
  <si>
    <t>customer0154@example.com</t>
  </si>
  <si>
    <t>C00155</t>
  </si>
  <si>
    <t>Siddharth Mane</t>
  </si>
  <si>
    <t>customer0155@example.com</t>
  </si>
  <si>
    <t>C00156</t>
  </si>
  <si>
    <t>Pooja Chavan</t>
  </si>
  <si>
    <t>customer0156@example.com</t>
  </si>
  <si>
    <t>C00157</t>
  </si>
  <si>
    <t>Tanvi Nair</t>
  </si>
  <si>
    <t>customer0157@example.com</t>
  </si>
  <si>
    <t>C00158</t>
  </si>
  <si>
    <t>Kunal More</t>
  </si>
  <si>
    <t>customer0158@example.com</t>
  </si>
  <si>
    <t>C00159</t>
  </si>
  <si>
    <t>customer0159@example.com</t>
  </si>
  <si>
    <t>C00160</t>
  </si>
  <si>
    <t>Priya Joshi</t>
  </si>
  <si>
    <t>customer0160@example.com</t>
  </si>
  <si>
    <t>C00161</t>
  </si>
  <si>
    <t>Vedant Khan</t>
  </si>
  <si>
    <t>customer0161@example.com</t>
  </si>
  <si>
    <t>C00162</t>
  </si>
  <si>
    <t>Pooja Joshi</t>
  </si>
  <si>
    <t>customer0162@example.com</t>
  </si>
  <si>
    <t>C00163</t>
  </si>
  <si>
    <t>Mrunal Mane</t>
  </si>
  <si>
    <t>customer0163@example.com</t>
  </si>
  <si>
    <t>C00164</t>
  </si>
  <si>
    <t>Tanvi Bhosale</t>
  </si>
  <si>
    <t>customer0164@example.com</t>
  </si>
  <si>
    <t>C00165</t>
  </si>
  <si>
    <t>Nikhil Shinde</t>
  </si>
  <si>
    <t>customer0165@example.com</t>
  </si>
  <si>
    <t>C00166</t>
  </si>
  <si>
    <t>customer0166@example.com</t>
  </si>
  <si>
    <t>C00167</t>
  </si>
  <si>
    <t>Atharva Patil</t>
  </si>
  <si>
    <t>customer0167@example.com</t>
  </si>
  <si>
    <t>C00168</t>
  </si>
  <si>
    <t>Sneha Kale</t>
  </si>
  <si>
    <t>customer0168@example.com</t>
  </si>
  <si>
    <t>C00169</t>
  </si>
  <si>
    <t>customer0169@example.com</t>
  </si>
  <si>
    <t>C00170</t>
  </si>
  <si>
    <t>Kavya Jadhav</t>
  </si>
  <si>
    <t>customer0170@example.com</t>
  </si>
  <si>
    <t>C00171</t>
  </si>
  <si>
    <t>Mrunal Patil</t>
  </si>
  <si>
    <t>customer0171@example.com</t>
  </si>
  <si>
    <t>C00172</t>
  </si>
  <si>
    <t>Om Khan</t>
  </si>
  <si>
    <t>customer0172@example.com</t>
  </si>
  <si>
    <t>C00173</t>
  </si>
  <si>
    <t>customer0173@example.com</t>
  </si>
  <si>
    <t>C00174</t>
  </si>
  <si>
    <t>Kavya Shinde</t>
  </si>
  <si>
    <t>customer0174@example.com</t>
  </si>
  <si>
    <t>C00175</t>
  </si>
  <si>
    <t>customer0175@example.com</t>
  </si>
  <si>
    <t>C00176</t>
  </si>
  <si>
    <t>customer0176@example.com</t>
  </si>
  <si>
    <t>C00177</t>
  </si>
  <si>
    <t>Sneha Kulkarni</t>
  </si>
  <si>
    <t>customer0177@example.com</t>
  </si>
  <si>
    <t>C00178</t>
  </si>
  <si>
    <t>Mrunal Kale</t>
  </si>
  <si>
    <t>customer0178@example.com</t>
  </si>
  <si>
    <t>C00179</t>
  </si>
  <si>
    <t>customer0179@example.com</t>
  </si>
  <si>
    <t>C00180</t>
  </si>
  <si>
    <t>Atharva Khan</t>
  </si>
  <si>
    <t>customer0180@example.com</t>
  </si>
  <si>
    <t>C00181</t>
  </si>
  <si>
    <t>Ananya Mane</t>
  </si>
  <si>
    <t>customer0181@example.com</t>
  </si>
  <si>
    <t>C00182</t>
  </si>
  <si>
    <t>Kunal Khan</t>
  </si>
  <si>
    <t>customer0182@example.com</t>
  </si>
  <si>
    <t>C00183</t>
  </si>
  <si>
    <t>customer0183@example.com</t>
  </si>
  <si>
    <t>C00184</t>
  </si>
  <si>
    <t>customer0184@example.com</t>
  </si>
  <si>
    <t>C00185</t>
  </si>
  <si>
    <t>Vedant Joshi</t>
  </si>
  <si>
    <t>customer0185@example.com</t>
  </si>
  <si>
    <t>C00186</t>
  </si>
  <si>
    <t>Mrunal More</t>
  </si>
  <si>
    <t>customer0186@example.com</t>
  </si>
  <si>
    <t>C00187</t>
  </si>
  <si>
    <t>Sakshi Khan</t>
  </si>
  <si>
    <t>customer0187@example.com</t>
  </si>
  <si>
    <t>C00188</t>
  </si>
  <si>
    <t>customer0188@example.com</t>
  </si>
  <si>
    <t>C00189</t>
  </si>
  <si>
    <t>Meera Pawar</t>
  </si>
  <si>
    <t>customer0189@example.com</t>
  </si>
  <si>
    <t>C00190</t>
  </si>
  <si>
    <t>customer0190@example.com</t>
  </si>
  <si>
    <t>C00191</t>
  </si>
  <si>
    <t>Kavya Mane</t>
  </si>
  <si>
    <t>customer0191@example.com</t>
  </si>
  <si>
    <t>C00192</t>
  </si>
  <si>
    <t>customer0192@example.com</t>
  </si>
  <si>
    <t>C00193</t>
  </si>
  <si>
    <t>Aditya Patil</t>
  </si>
  <si>
    <t>customer0193@example.com</t>
  </si>
  <si>
    <t>C00194</t>
  </si>
  <si>
    <t>Tanvi Kale</t>
  </si>
  <si>
    <t>customer0194@example.com</t>
  </si>
  <si>
    <t>C00195</t>
  </si>
  <si>
    <t>customer0195@example.com</t>
  </si>
  <si>
    <t>C00196</t>
  </si>
  <si>
    <t>Pooja Kulkarni</t>
  </si>
  <si>
    <t>customer0196@example.com</t>
  </si>
  <si>
    <t>C00197</t>
  </si>
  <si>
    <t>Sneha Deshmukh</t>
  </si>
  <si>
    <t>customer0197@example.com</t>
  </si>
  <si>
    <t>C00198</t>
  </si>
  <si>
    <t>Pooja Gaikwad</t>
  </si>
  <si>
    <t>customer0198@example.com</t>
  </si>
  <si>
    <t>C00199</t>
  </si>
  <si>
    <t>Sakshi Gaikwad</t>
  </si>
  <si>
    <t>customer0199@example.com</t>
  </si>
  <si>
    <t>C00200</t>
  </si>
  <si>
    <t>Aarav Jadhav</t>
  </si>
  <si>
    <t>customer0200@example.com</t>
  </si>
  <si>
    <t>C00201</t>
  </si>
  <si>
    <t>Priya Sane</t>
  </si>
  <si>
    <t>customer0201@example.com</t>
  </si>
  <si>
    <t>C00202</t>
  </si>
  <si>
    <t>customer0202@example.com</t>
  </si>
  <si>
    <t>C00203</t>
  </si>
  <si>
    <t>customer0203@example.com</t>
  </si>
  <si>
    <t>C00204</t>
  </si>
  <si>
    <t>customer0204@example.com</t>
  </si>
  <si>
    <t>C00205</t>
  </si>
  <si>
    <t>Tanvi Gaikwad</t>
  </si>
  <si>
    <t>customer0205@example.com</t>
  </si>
  <si>
    <t>C00206</t>
  </si>
  <si>
    <t>Ananya Chavan</t>
  </si>
  <si>
    <t>customer0206@example.com</t>
  </si>
  <si>
    <t>C00207</t>
  </si>
  <si>
    <t>Sneha Mane</t>
  </si>
  <si>
    <t>customer0207@example.com</t>
  </si>
  <si>
    <t>C00208</t>
  </si>
  <si>
    <t>customer0208@example.com</t>
  </si>
  <si>
    <t>C00209</t>
  </si>
  <si>
    <t>Rahul Sane</t>
  </si>
  <si>
    <t>customer0209@example.com</t>
  </si>
  <si>
    <t>C00210</t>
  </si>
  <si>
    <t>Rahul Joshi</t>
  </si>
  <si>
    <t>customer0210@example.com</t>
  </si>
  <si>
    <t>C00211</t>
  </si>
  <si>
    <t>customer0211@example.com</t>
  </si>
  <si>
    <t>C00212</t>
  </si>
  <si>
    <t>customer0212@example.com</t>
  </si>
  <si>
    <t>C00213</t>
  </si>
  <si>
    <t>Sana Sharma</t>
  </si>
  <si>
    <t>customer0213@example.com</t>
  </si>
  <si>
    <t>C00214</t>
  </si>
  <si>
    <t>Pooja More</t>
  </si>
  <si>
    <t>customer0214@example.com</t>
  </si>
  <si>
    <t>C00215</t>
  </si>
  <si>
    <t>customer0215@example.com</t>
  </si>
  <si>
    <t>C00216</t>
  </si>
  <si>
    <t>Isha Gaikwad</t>
  </si>
  <si>
    <t>customer0216@example.com</t>
  </si>
  <si>
    <t>C00217</t>
  </si>
  <si>
    <t>Priya Khan</t>
  </si>
  <si>
    <t>customer0217@example.com</t>
  </si>
  <si>
    <t>C00218</t>
  </si>
  <si>
    <t>Vedant Patil</t>
  </si>
  <si>
    <t>customer0218@example.com</t>
  </si>
  <si>
    <t>C00219</t>
  </si>
  <si>
    <t>customer0219@example.com</t>
  </si>
  <si>
    <t>C00220</t>
  </si>
  <si>
    <t>Sneha Joshi</t>
  </si>
  <si>
    <t>customer0220@example.com</t>
  </si>
  <si>
    <t>C00221</t>
  </si>
  <si>
    <t>Mrunal Shinde</t>
  </si>
  <si>
    <t>customer0221@example.com</t>
  </si>
  <si>
    <t>C00222</t>
  </si>
  <si>
    <t>customer0222@example.com</t>
  </si>
  <si>
    <t>C00223</t>
  </si>
  <si>
    <t>Pooja Patil</t>
  </si>
  <si>
    <t>customer0223@example.com</t>
  </si>
  <si>
    <t>C00224</t>
  </si>
  <si>
    <t>Sakshi Mane</t>
  </si>
  <si>
    <t>customer0224@example.com</t>
  </si>
  <si>
    <t>C00225</t>
  </si>
  <si>
    <t>customer0225@example.com</t>
  </si>
  <si>
    <t>C00226</t>
  </si>
  <si>
    <t>customer0226@example.com</t>
  </si>
  <si>
    <t>C00227</t>
  </si>
  <si>
    <t>customer0227@example.com</t>
  </si>
  <si>
    <t>C00228</t>
  </si>
  <si>
    <t>customer0228@example.com</t>
  </si>
  <si>
    <t>C00229</t>
  </si>
  <si>
    <t>customer0229@example.com</t>
  </si>
  <si>
    <t>C00230</t>
  </si>
  <si>
    <t>Aditya Gaikwad</t>
  </si>
  <si>
    <t>customer0230@example.com</t>
  </si>
  <si>
    <t>C00231</t>
  </si>
  <si>
    <t>Aarav Khan</t>
  </si>
  <si>
    <t>customer0231@example.com</t>
  </si>
  <si>
    <t>C00232</t>
  </si>
  <si>
    <t>Neha More</t>
  </si>
  <si>
    <t>customer0232@example.com</t>
  </si>
  <si>
    <t>C00233</t>
  </si>
  <si>
    <t>customer0233@example.com</t>
  </si>
  <si>
    <t>C00234</t>
  </si>
  <si>
    <t>Meera More</t>
  </si>
  <si>
    <t>customer0234@example.com</t>
  </si>
  <si>
    <t>C00235</t>
  </si>
  <si>
    <t>Kavya Deshmukh</t>
  </si>
  <si>
    <t>customer0235@example.com</t>
  </si>
  <si>
    <t>C00236</t>
  </si>
  <si>
    <t>Pooja Shah</t>
  </si>
  <si>
    <t>customer0236@example.com</t>
  </si>
  <si>
    <t>C00237</t>
  </si>
  <si>
    <t>Mrunal Jadhav</t>
  </si>
  <si>
    <t>customer0237@example.com</t>
  </si>
  <si>
    <t>C00238</t>
  </si>
  <si>
    <t>customer0238@example.com</t>
  </si>
  <si>
    <t>C00239</t>
  </si>
  <si>
    <t>Aditya Deshmukh</t>
  </si>
  <si>
    <t>customer0239@example.com</t>
  </si>
  <si>
    <t>C00240</t>
  </si>
  <si>
    <t>customer0240@example.com</t>
  </si>
  <si>
    <t>C00241</t>
  </si>
  <si>
    <t>customer0241@example.com</t>
  </si>
  <si>
    <t>C00242</t>
  </si>
  <si>
    <t>customer0242@example.com</t>
  </si>
  <si>
    <t>C00243</t>
  </si>
  <si>
    <t>customer0243@example.com</t>
  </si>
  <si>
    <t>C00244</t>
  </si>
  <si>
    <t>Aarav Sharma</t>
  </si>
  <si>
    <t>customer0244@example.com</t>
  </si>
  <si>
    <t>C00245</t>
  </si>
  <si>
    <t>Mrunal Gaikwad</t>
  </si>
  <si>
    <t>customer0245@example.com</t>
  </si>
  <si>
    <t>C00246</t>
  </si>
  <si>
    <t>customer0246@example.com</t>
  </si>
  <si>
    <t>C00247</t>
  </si>
  <si>
    <t>customer0247@example.com</t>
  </si>
  <si>
    <t>C00248</t>
  </si>
  <si>
    <t>Aarav Chavan</t>
  </si>
  <si>
    <t>customer0248@example.com</t>
  </si>
  <si>
    <t>C00249</t>
  </si>
  <si>
    <t>customer0249@example.com</t>
  </si>
  <si>
    <t>C00250</t>
  </si>
  <si>
    <t>customer0250@example.com</t>
  </si>
  <si>
    <t>C00251</t>
  </si>
  <si>
    <t>Neha Kulkarni</t>
  </si>
  <si>
    <t>customer0251@example.com</t>
  </si>
  <si>
    <t>C00252</t>
  </si>
  <si>
    <t>customer0252@example.com</t>
  </si>
  <si>
    <t>C00253</t>
  </si>
  <si>
    <t>customer0253@example.com</t>
  </si>
  <si>
    <t>C00254</t>
  </si>
  <si>
    <t>Siddharth Kale</t>
  </si>
  <si>
    <t>customer0254@example.com</t>
  </si>
  <si>
    <t>C00255</t>
  </si>
  <si>
    <t>customer0255@example.com</t>
  </si>
  <si>
    <t>C00256</t>
  </si>
  <si>
    <t>Isha Kulkarni</t>
  </si>
  <si>
    <t>customer0256@example.com</t>
  </si>
  <si>
    <t>C00257</t>
  </si>
  <si>
    <t>customer0257@example.com</t>
  </si>
  <si>
    <t>C00258</t>
  </si>
  <si>
    <t>Aditya Shah</t>
  </si>
  <si>
    <t>customer0258@example.com</t>
  </si>
  <si>
    <t>C00259</t>
  </si>
  <si>
    <t>Tanvi More</t>
  </si>
  <si>
    <t>customer0259@example.com</t>
  </si>
  <si>
    <t>C00260</t>
  </si>
  <si>
    <t>Aditya Jadhav</t>
  </si>
  <si>
    <t>customer0260@example.com</t>
  </si>
  <si>
    <t>C00261</t>
  </si>
  <si>
    <t>customer0261@example.com</t>
  </si>
  <si>
    <t>C00262</t>
  </si>
  <si>
    <t>Siddharth Shinde</t>
  </si>
  <si>
    <t>customer0262@example.com</t>
  </si>
  <si>
    <t>C00263</t>
  </si>
  <si>
    <t>customer0263@example.com</t>
  </si>
  <si>
    <t>C00264</t>
  </si>
  <si>
    <t>customer0264@example.com</t>
  </si>
  <si>
    <t>C00265</t>
  </si>
  <si>
    <t>Nikhil Joshi</t>
  </si>
  <si>
    <t>customer0265@example.com</t>
  </si>
  <si>
    <t>C00266</t>
  </si>
  <si>
    <t>customer0266@example.com</t>
  </si>
  <si>
    <t>C00267</t>
  </si>
  <si>
    <t>Rahul Patil</t>
  </si>
  <si>
    <t>customer0267@example.com</t>
  </si>
  <si>
    <t>C00268</t>
  </si>
  <si>
    <t>customer0268@example.com</t>
  </si>
  <si>
    <t>C00269</t>
  </si>
  <si>
    <t>customer0269@example.com</t>
  </si>
  <si>
    <t>C00270</t>
  </si>
  <si>
    <t>Pooja Pawar</t>
  </si>
  <si>
    <t>customer0270@example.com</t>
  </si>
  <si>
    <t>C00271</t>
  </si>
  <si>
    <t>customer0271@example.com</t>
  </si>
  <si>
    <t>C00272</t>
  </si>
  <si>
    <t>Aditya Chavan</t>
  </si>
  <si>
    <t>customer0272@example.com</t>
  </si>
  <si>
    <t>C00273</t>
  </si>
  <si>
    <t>customer0273@example.com</t>
  </si>
  <si>
    <t>C00274</t>
  </si>
  <si>
    <t>customer0274@example.com</t>
  </si>
  <si>
    <t>C00275</t>
  </si>
  <si>
    <t>customer0275@example.com</t>
  </si>
  <si>
    <t>C00276</t>
  </si>
  <si>
    <t>Isha Mane</t>
  </si>
  <si>
    <t>customer0276@example.com</t>
  </si>
  <si>
    <t>C00277</t>
  </si>
  <si>
    <t>Isha Khan</t>
  </si>
  <si>
    <t>customer0277@example.com</t>
  </si>
  <si>
    <t>C00278</t>
  </si>
  <si>
    <t>customer0278@example.com</t>
  </si>
  <si>
    <t>C00279</t>
  </si>
  <si>
    <t>customer0279@example.com</t>
  </si>
  <si>
    <t>C00280</t>
  </si>
  <si>
    <t>Kavya Chavan</t>
  </si>
  <si>
    <t>customer0280@example.com</t>
  </si>
  <si>
    <t>C00281</t>
  </si>
  <si>
    <t>Ananya Nair</t>
  </si>
  <si>
    <t>customer0281@example.com</t>
  </si>
  <si>
    <t>C00282</t>
  </si>
  <si>
    <t>Rohan Nair</t>
  </si>
  <si>
    <t>customer0282@example.com</t>
  </si>
  <si>
    <t>C00283</t>
  </si>
  <si>
    <t>customer0283@example.com</t>
  </si>
  <si>
    <t>C00284</t>
  </si>
  <si>
    <t>customer0284@example.com</t>
  </si>
  <si>
    <t>C00285</t>
  </si>
  <si>
    <t>customer0285@example.com</t>
  </si>
  <si>
    <t>C00286</t>
  </si>
  <si>
    <t>Ananya Jadhav</t>
  </si>
  <si>
    <t>customer0286@example.com</t>
  </si>
  <si>
    <t>C00287</t>
  </si>
  <si>
    <t>Priya Shinde</t>
  </si>
  <si>
    <t>customer0287@example.com</t>
  </si>
  <si>
    <t>C00288</t>
  </si>
  <si>
    <t>customer0288@example.com</t>
  </si>
  <si>
    <t>C00289</t>
  </si>
  <si>
    <t>customer0289@example.com</t>
  </si>
  <si>
    <t>C00290</t>
  </si>
  <si>
    <t>Neha Mane</t>
  </si>
  <si>
    <t>customer0290@example.com</t>
  </si>
  <si>
    <t>C00291</t>
  </si>
  <si>
    <t>customer0291@example.com</t>
  </si>
  <si>
    <t>C00292</t>
  </si>
  <si>
    <t>Rohan Kale</t>
  </si>
  <si>
    <t>customer0292@example.com</t>
  </si>
  <si>
    <t>C00293</t>
  </si>
  <si>
    <t>Ananya Khan</t>
  </si>
  <si>
    <t>customer0293@example.com</t>
  </si>
  <si>
    <t>C00294</t>
  </si>
  <si>
    <t>customer0294@example.com</t>
  </si>
  <si>
    <t>C00295</t>
  </si>
  <si>
    <t>customer0295@example.com</t>
  </si>
  <si>
    <t>C00296</t>
  </si>
  <si>
    <t>Priya Shah</t>
  </si>
  <si>
    <t>customer0296@example.com</t>
  </si>
  <si>
    <t>C00297</t>
  </si>
  <si>
    <t>Sakshi Deshmukh</t>
  </si>
  <si>
    <t>customer0297@example.com</t>
  </si>
  <si>
    <t>C00298</t>
  </si>
  <si>
    <t>Tanvi Khan</t>
  </si>
  <si>
    <t>customer0298@example.com</t>
  </si>
  <si>
    <t>C00299</t>
  </si>
  <si>
    <t>Aditi Pawar</t>
  </si>
  <si>
    <t>customer0299@example.com</t>
  </si>
  <si>
    <t>C00300</t>
  </si>
  <si>
    <t>customer0300@example.com</t>
  </si>
  <si>
    <t>C00301</t>
  </si>
  <si>
    <t>customer0301@example.com</t>
  </si>
  <si>
    <t>C00302</t>
  </si>
  <si>
    <t>customer0302@example.com</t>
  </si>
  <si>
    <t>C00303</t>
  </si>
  <si>
    <t>Meera Joshi</t>
  </si>
  <si>
    <t>customer0303@example.com</t>
  </si>
  <si>
    <t>C00304</t>
  </si>
  <si>
    <t>customer0304@example.com</t>
  </si>
  <si>
    <t>C00305</t>
  </si>
  <si>
    <t>customer0305@example.com</t>
  </si>
  <si>
    <t>C00306</t>
  </si>
  <si>
    <t>customer0306@example.com</t>
  </si>
  <si>
    <t>C00307</t>
  </si>
  <si>
    <t>customer0307@example.com</t>
  </si>
  <si>
    <t>C00308</t>
  </si>
  <si>
    <t>customer0308@example.com</t>
  </si>
  <si>
    <t>C00309</t>
  </si>
  <si>
    <t>customer0309@example.com</t>
  </si>
  <si>
    <t>C00310</t>
  </si>
  <si>
    <t>customer0310@example.com</t>
  </si>
  <si>
    <t>C00311</t>
  </si>
  <si>
    <t>Atharva Gaikwad</t>
  </si>
  <si>
    <t>customer0311@example.com</t>
  </si>
  <si>
    <t>C00312</t>
  </si>
  <si>
    <t>Aditya Bhosale</t>
  </si>
  <si>
    <t>customer0312@example.com</t>
  </si>
  <si>
    <t>C00313</t>
  </si>
  <si>
    <t>Tejas Bhosale</t>
  </si>
  <si>
    <t>customer0313@example.com</t>
  </si>
  <si>
    <t>C00314</t>
  </si>
  <si>
    <t>customer0314@example.com</t>
  </si>
  <si>
    <t>C00315</t>
  </si>
  <si>
    <t>customer0315@example.com</t>
  </si>
  <si>
    <t>C00316</t>
  </si>
  <si>
    <t>Kunal Shinde</t>
  </si>
  <si>
    <t>customer0316@example.com</t>
  </si>
  <si>
    <t>C00317</t>
  </si>
  <si>
    <t>customer0317@example.com</t>
  </si>
  <si>
    <t>C00318</t>
  </si>
  <si>
    <t>customer0318@example.com</t>
  </si>
  <si>
    <t>C00319</t>
  </si>
  <si>
    <t>customer0319@example.com</t>
  </si>
  <si>
    <t>C00320</t>
  </si>
  <si>
    <t>Mrunal Bhosale</t>
  </si>
  <si>
    <t>customer0320@example.com</t>
  </si>
  <si>
    <t>C00321</t>
  </si>
  <si>
    <t>customer0321@example.com</t>
  </si>
  <si>
    <t>C00322</t>
  </si>
  <si>
    <t>customer0322@example.com</t>
  </si>
  <si>
    <t>C00323</t>
  </si>
  <si>
    <t>customer0323@example.com</t>
  </si>
  <si>
    <t>C00324</t>
  </si>
  <si>
    <t>Priya Deshmukh</t>
  </si>
  <si>
    <t>customer0324@example.com</t>
  </si>
  <si>
    <t>C00325</t>
  </si>
  <si>
    <t>customer0325@example.com</t>
  </si>
  <si>
    <t>C00326</t>
  </si>
  <si>
    <t>customer0326@example.com</t>
  </si>
  <si>
    <t>C00327</t>
  </si>
  <si>
    <t>customer0327@example.com</t>
  </si>
  <si>
    <t>C00328</t>
  </si>
  <si>
    <t>customer0328@example.com</t>
  </si>
  <si>
    <t>C00329</t>
  </si>
  <si>
    <t>Sakshi Shinde</t>
  </si>
  <si>
    <t>customer0329@example.com</t>
  </si>
  <si>
    <t>C00330</t>
  </si>
  <si>
    <t>customer0330@example.com</t>
  </si>
  <si>
    <t>C00331</t>
  </si>
  <si>
    <t>customer0331@example.com</t>
  </si>
  <si>
    <t>C00332</t>
  </si>
  <si>
    <t>Om Sharma</t>
  </si>
  <si>
    <t>customer0332@example.com</t>
  </si>
  <si>
    <t>C00333</t>
  </si>
  <si>
    <t>customer0333@example.com</t>
  </si>
  <si>
    <t>C00334</t>
  </si>
  <si>
    <t>customer0334@example.com</t>
  </si>
  <si>
    <t>C00335</t>
  </si>
  <si>
    <t>customer0335@example.com</t>
  </si>
  <si>
    <t>C00336</t>
  </si>
  <si>
    <t>Aarav Kulkarni</t>
  </si>
  <si>
    <t>customer0336@example.com</t>
  </si>
  <si>
    <t>C00337</t>
  </si>
  <si>
    <t>Rohan Bhosale</t>
  </si>
  <si>
    <t>customer0337@example.com</t>
  </si>
  <si>
    <t>C00338</t>
  </si>
  <si>
    <t>Aarav Bhosale</t>
  </si>
  <si>
    <t>customer0338@example.com</t>
  </si>
  <si>
    <t>C00339</t>
  </si>
  <si>
    <t>customer0339@example.com</t>
  </si>
  <si>
    <t>C00340</t>
  </si>
  <si>
    <t>customer0340@example.com</t>
  </si>
  <si>
    <t>C00341</t>
  </si>
  <si>
    <t>customer0341@example.com</t>
  </si>
  <si>
    <t>C00342</t>
  </si>
  <si>
    <t>customer0342@example.com</t>
  </si>
  <si>
    <t>C00343</t>
  </si>
  <si>
    <t>Om Joshi</t>
  </si>
  <si>
    <t>customer0343@example.com</t>
  </si>
  <si>
    <t>C00344</t>
  </si>
  <si>
    <t>customer0344@example.com</t>
  </si>
  <si>
    <t>C00345</t>
  </si>
  <si>
    <t>customer0345@example.com</t>
  </si>
  <si>
    <t>C00346</t>
  </si>
  <si>
    <t>customer0346@example.com</t>
  </si>
  <si>
    <t>C00347</t>
  </si>
  <si>
    <t>Nikhil Jadhav</t>
  </si>
  <si>
    <t>customer0347@example.com</t>
  </si>
  <si>
    <t>C00348</t>
  </si>
  <si>
    <t>customer0348@example.com</t>
  </si>
  <si>
    <t>C00349</t>
  </si>
  <si>
    <t>Ananya Kale</t>
  </si>
  <si>
    <t>customer0349@example.com</t>
  </si>
  <si>
    <t>C00350</t>
  </si>
  <si>
    <t>Siddharth Jadhav</t>
  </si>
  <si>
    <t>customer0350@example.com</t>
  </si>
  <si>
    <t>C00351</t>
  </si>
  <si>
    <t>Mrunal Kulkarni</t>
  </si>
  <si>
    <t>customer0351@example.com</t>
  </si>
  <si>
    <t>C00352</t>
  </si>
  <si>
    <t>customer0352@example.com</t>
  </si>
  <si>
    <t>C00353</t>
  </si>
  <si>
    <t>Siddharth Pawar</t>
  </si>
  <si>
    <t>customer0353@example.com</t>
  </si>
  <si>
    <t>C00354</t>
  </si>
  <si>
    <t>customer0354@example.com</t>
  </si>
  <si>
    <t>C00355</t>
  </si>
  <si>
    <t>customer0355@example.com</t>
  </si>
  <si>
    <t>C00356</t>
  </si>
  <si>
    <t>Tanvi Joshi</t>
  </si>
  <si>
    <t>customer0356@example.com</t>
  </si>
  <si>
    <t>C00357</t>
  </si>
  <si>
    <t>Tanvi Kulkarni</t>
  </si>
  <si>
    <t>customer0357@example.com</t>
  </si>
  <si>
    <t>C00358</t>
  </si>
  <si>
    <t>customer0358@example.com</t>
  </si>
  <si>
    <t>C00359</t>
  </si>
  <si>
    <t>Ananya Patil</t>
  </si>
  <si>
    <t>customer0359@example.com</t>
  </si>
  <si>
    <t>C00360</t>
  </si>
  <si>
    <t>customer0360@example.com</t>
  </si>
  <si>
    <t>C00361</t>
  </si>
  <si>
    <t>Sana Patil</t>
  </si>
  <si>
    <t>customer0361@example.com</t>
  </si>
  <si>
    <t>C00362</t>
  </si>
  <si>
    <t>customer0362@example.com</t>
  </si>
  <si>
    <t>C00363</t>
  </si>
  <si>
    <t>customer0363@example.com</t>
  </si>
  <si>
    <t>C00364</t>
  </si>
  <si>
    <t>Rohan Sharma</t>
  </si>
  <si>
    <t>customer0364@example.com</t>
  </si>
  <si>
    <t>C00365</t>
  </si>
  <si>
    <t>Sneha Patil</t>
  </si>
  <si>
    <t>customer0365@example.com</t>
  </si>
  <si>
    <t>C00366</t>
  </si>
  <si>
    <t>customer0366@example.com</t>
  </si>
  <si>
    <t>C00367</t>
  </si>
  <si>
    <t>customer0367@example.com</t>
  </si>
  <si>
    <t>C00368</t>
  </si>
  <si>
    <t>customer0368@example.com</t>
  </si>
  <si>
    <t>C00369</t>
  </si>
  <si>
    <t>customer0369@example.com</t>
  </si>
  <si>
    <t>C00370</t>
  </si>
  <si>
    <t>Priya Patil</t>
  </si>
  <si>
    <t>customer0370@example.com</t>
  </si>
  <si>
    <t>C00371</t>
  </si>
  <si>
    <t>customer0371@example.com</t>
  </si>
  <si>
    <t>C00372</t>
  </si>
  <si>
    <t>customer0372@example.com</t>
  </si>
  <si>
    <t>C00373</t>
  </si>
  <si>
    <t>customer0373@example.com</t>
  </si>
  <si>
    <t>C00374</t>
  </si>
  <si>
    <t>Sana Joshi</t>
  </si>
  <si>
    <t>customer0374@example.com</t>
  </si>
  <si>
    <t>C00375</t>
  </si>
  <si>
    <t>customer0375@example.com</t>
  </si>
  <si>
    <t>C00376</t>
  </si>
  <si>
    <t>customer0376@example.com</t>
  </si>
  <si>
    <t>C00377</t>
  </si>
  <si>
    <t>customer0377@example.com</t>
  </si>
  <si>
    <t>C00378</t>
  </si>
  <si>
    <t>Vedant Kale</t>
  </si>
  <si>
    <t>customer0378@example.com</t>
  </si>
  <si>
    <t>C00379</t>
  </si>
  <si>
    <t>Isha Shah</t>
  </si>
  <si>
    <t>customer0379@example.com</t>
  </si>
  <si>
    <t>C00380</t>
  </si>
  <si>
    <t>customer0380@example.com</t>
  </si>
  <si>
    <t>C00381</t>
  </si>
  <si>
    <t>customer0381@example.com</t>
  </si>
  <si>
    <t>C00382</t>
  </si>
  <si>
    <t>customer0382@example.com</t>
  </si>
  <si>
    <t>C00383</t>
  </si>
  <si>
    <t>Mrunal Deshmukh</t>
  </si>
  <si>
    <t>customer0383@example.com</t>
  </si>
  <si>
    <t>C00384</t>
  </si>
  <si>
    <t>customer0384@example.com</t>
  </si>
  <si>
    <t>C00385</t>
  </si>
  <si>
    <t>Rohan Kulkarni</t>
  </si>
  <si>
    <t>customer0385@example.com</t>
  </si>
  <si>
    <t>C00386</t>
  </si>
  <si>
    <t>customer0386@example.com</t>
  </si>
  <si>
    <t>C00387</t>
  </si>
  <si>
    <t>customer0387@example.com</t>
  </si>
  <si>
    <t>C00388</t>
  </si>
  <si>
    <t>Atharva Kale</t>
  </si>
  <si>
    <t>customer0388@example.com</t>
  </si>
  <si>
    <t>C00389</t>
  </si>
  <si>
    <t>Isha Kale</t>
  </si>
  <si>
    <t>customer0389@example.com</t>
  </si>
  <si>
    <t>C00390</t>
  </si>
  <si>
    <t>customer0390@example.com</t>
  </si>
  <si>
    <t>C00391</t>
  </si>
  <si>
    <t>Rohan Shinde</t>
  </si>
  <si>
    <t>customer0391@example.com</t>
  </si>
  <si>
    <t>C00392</t>
  </si>
  <si>
    <t>customer0392@example.com</t>
  </si>
  <si>
    <t>C00393</t>
  </si>
  <si>
    <t>customer0393@example.com</t>
  </si>
  <si>
    <t>C00394</t>
  </si>
  <si>
    <t>customer0394@example.com</t>
  </si>
  <si>
    <t>C00395</t>
  </si>
  <si>
    <t>Aarav Patil</t>
  </si>
  <si>
    <t>customer0395@example.com</t>
  </si>
  <si>
    <t>C00396</t>
  </si>
  <si>
    <t>customer0396@example.com</t>
  </si>
  <si>
    <t>C00397</t>
  </si>
  <si>
    <t>customer0397@example.com</t>
  </si>
  <si>
    <t>C00398</t>
  </si>
  <si>
    <t>customer0398@example.com</t>
  </si>
  <si>
    <t>C00399</t>
  </si>
  <si>
    <t>Sneha Bhosale</t>
  </si>
  <si>
    <t>customer0399@example.com</t>
  </si>
  <si>
    <t>C00400</t>
  </si>
  <si>
    <t>Sneha Pawar</t>
  </si>
  <si>
    <t>customer0400@example.com</t>
  </si>
  <si>
    <t>C00401</t>
  </si>
  <si>
    <t>customer0401@example.com</t>
  </si>
  <si>
    <t>C00402</t>
  </si>
  <si>
    <t>Mrunal Sane</t>
  </si>
  <si>
    <t>customer0402@example.com</t>
  </si>
  <si>
    <t>C00403</t>
  </si>
  <si>
    <t>Siddharth Sane</t>
  </si>
  <si>
    <t>customer0403@example.com</t>
  </si>
  <si>
    <t>C00404</t>
  </si>
  <si>
    <t>customer0404@example.com</t>
  </si>
  <si>
    <t>C00405</t>
  </si>
  <si>
    <t>customer0405@example.com</t>
  </si>
  <si>
    <t>C00406</t>
  </si>
  <si>
    <t>customer0406@example.com</t>
  </si>
  <si>
    <t>C00407</t>
  </si>
  <si>
    <t>Aarav Pawar</t>
  </si>
  <si>
    <t>customer0407@example.com</t>
  </si>
  <si>
    <t>C00408</t>
  </si>
  <si>
    <t>Neha Deshmukh</t>
  </si>
  <si>
    <t>customer0408@example.com</t>
  </si>
  <si>
    <t>C00409</t>
  </si>
  <si>
    <t>customer0409@example.com</t>
  </si>
  <si>
    <t>C00410</t>
  </si>
  <si>
    <t>Aditi Shah</t>
  </si>
  <si>
    <t>customer0410@example.com</t>
  </si>
  <si>
    <t>C00411</t>
  </si>
  <si>
    <t>Sana Gaikwad</t>
  </si>
  <si>
    <t>customer0411@example.com</t>
  </si>
  <si>
    <t>C00412</t>
  </si>
  <si>
    <t>Rohan Jadhav</t>
  </si>
  <si>
    <t>customer0412@example.com</t>
  </si>
  <si>
    <t>C00413</t>
  </si>
  <si>
    <t>customer0413@example.com</t>
  </si>
  <si>
    <t>C00414</t>
  </si>
  <si>
    <t>Rahul More</t>
  </si>
  <si>
    <t>customer0414@example.com</t>
  </si>
  <si>
    <t>C00415</t>
  </si>
  <si>
    <t>Isha Joshi</t>
  </si>
  <si>
    <t>customer0415@example.com</t>
  </si>
  <si>
    <t>C00416</t>
  </si>
  <si>
    <t>Tejas Joshi</t>
  </si>
  <si>
    <t>customer0416@example.com</t>
  </si>
  <si>
    <t>C00417</t>
  </si>
  <si>
    <t>Om Mane</t>
  </si>
  <si>
    <t>customer0417@example.com</t>
  </si>
  <si>
    <t>C00418</t>
  </si>
  <si>
    <t>Sana Kulkarni</t>
  </si>
  <si>
    <t>customer0418@example.com</t>
  </si>
  <si>
    <t>C00419</t>
  </si>
  <si>
    <t>Priya Jadhav</t>
  </si>
  <si>
    <t>customer0419@example.com</t>
  </si>
  <si>
    <t>C00420</t>
  </si>
  <si>
    <t>customer0420@example.com</t>
  </si>
  <si>
    <t>C00421</t>
  </si>
  <si>
    <t>Atharva Sane</t>
  </si>
  <si>
    <t>customer0421@example.com</t>
  </si>
  <si>
    <t>C00422</t>
  </si>
  <si>
    <t>customer0422@example.com</t>
  </si>
  <si>
    <t>C00423</t>
  </si>
  <si>
    <t>customer0423@example.com</t>
  </si>
  <si>
    <t>C00424</t>
  </si>
  <si>
    <t>Aditya Mane</t>
  </si>
  <si>
    <t>customer0424@example.com</t>
  </si>
  <si>
    <t>C00425</t>
  </si>
  <si>
    <t>customer0425@example.com</t>
  </si>
  <si>
    <t>C00426</t>
  </si>
  <si>
    <t>Tejas Deshmukh</t>
  </si>
  <si>
    <t>customer0426@example.com</t>
  </si>
  <si>
    <t>C00427</t>
  </si>
  <si>
    <t>customer0427@example.com</t>
  </si>
  <si>
    <t>C00428</t>
  </si>
  <si>
    <t>customer0428@example.com</t>
  </si>
  <si>
    <t>C00429</t>
  </si>
  <si>
    <t>customer0429@example.com</t>
  </si>
  <si>
    <t>C00430</t>
  </si>
  <si>
    <t>customer0430@example.com</t>
  </si>
  <si>
    <t>C00431</t>
  </si>
  <si>
    <t>Om Pawar</t>
  </si>
  <si>
    <t>customer0431@example.com</t>
  </si>
  <si>
    <t>C00432</t>
  </si>
  <si>
    <t>customer0432@example.com</t>
  </si>
  <si>
    <t>C00433</t>
  </si>
  <si>
    <t>customer0433@example.com</t>
  </si>
  <si>
    <t>C00434</t>
  </si>
  <si>
    <t>customer0434@example.com</t>
  </si>
  <si>
    <t>C00435</t>
  </si>
  <si>
    <t>Sakshi Kulkarni</t>
  </si>
  <si>
    <t>customer0435@example.com</t>
  </si>
  <si>
    <t>C00436</t>
  </si>
  <si>
    <t>customer0436@example.com</t>
  </si>
  <si>
    <t>C00437</t>
  </si>
  <si>
    <t>customer0437@example.com</t>
  </si>
  <si>
    <t>C00438</t>
  </si>
  <si>
    <t>customer0438@example.com</t>
  </si>
  <si>
    <t>C00439</t>
  </si>
  <si>
    <t>Sakshi Jadhav</t>
  </si>
  <si>
    <t>customer0439@example.com</t>
  </si>
  <si>
    <t>C00440</t>
  </si>
  <si>
    <t>Aditi Bhosale</t>
  </si>
  <si>
    <t>customer0440@example.com</t>
  </si>
  <si>
    <t>C00441</t>
  </si>
  <si>
    <t>Vedant Mane</t>
  </si>
  <si>
    <t>customer0441@example.com</t>
  </si>
  <si>
    <t>C00442</t>
  </si>
  <si>
    <t>customer0442@example.com</t>
  </si>
  <si>
    <t>C00443</t>
  </si>
  <si>
    <t>customer0443@example.com</t>
  </si>
  <si>
    <t>C00444</t>
  </si>
  <si>
    <t>customer0444@example.com</t>
  </si>
  <si>
    <t>C00445</t>
  </si>
  <si>
    <t>customer0445@example.com</t>
  </si>
  <si>
    <t>C00446</t>
  </si>
  <si>
    <t>customer0446@example.com</t>
  </si>
  <si>
    <t>C00447</t>
  </si>
  <si>
    <t>customer0447@example.com</t>
  </si>
  <si>
    <t>C00448</t>
  </si>
  <si>
    <t>Meera Shah</t>
  </si>
  <si>
    <t>customer0448@example.com</t>
  </si>
  <si>
    <t>C00449</t>
  </si>
  <si>
    <t>Aditya Nair</t>
  </si>
  <si>
    <t>customer0449@example.com</t>
  </si>
  <si>
    <t>C00450</t>
  </si>
  <si>
    <t>customer0450@example.com</t>
  </si>
  <si>
    <t>C00451</t>
  </si>
  <si>
    <t>customer0451@example.com</t>
  </si>
  <si>
    <t>C00452</t>
  </si>
  <si>
    <t>customer0452@example.com</t>
  </si>
  <si>
    <t>C00453</t>
  </si>
  <si>
    <t>customer0453@example.com</t>
  </si>
  <si>
    <t>C00454</t>
  </si>
  <si>
    <t>customer0454@example.com</t>
  </si>
  <si>
    <t>C00455</t>
  </si>
  <si>
    <t>customer0455@example.com</t>
  </si>
  <si>
    <t>C00456</t>
  </si>
  <si>
    <t>Kavya Patil</t>
  </si>
  <si>
    <t>customer0456@example.com</t>
  </si>
  <si>
    <t>C00457</t>
  </si>
  <si>
    <t>customer0457@example.com</t>
  </si>
  <si>
    <t>C00458</t>
  </si>
  <si>
    <t>customer0458@example.com</t>
  </si>
  <si>
    <t>C00459</t>
  </si>
  <si>
    <t>customer0459@example.com</t>
  </si>
  <si>
    <t>C00460</t>
  </si>
  <si>
    <t>customer0460@example.com</t>
  </si>
  <si>
    <t>C00461</t>
  </si>
  <si>
    <t>customer0461@example.com</t>
  </si>
  <si>
    <t>C00462</t>
  </si>
  <si>
    <t>customer0462@example.com</t>
  </si>
  <si>
    <t>C00463</t>
  </si>
  <si>
    <t>Nikhil Kale</t>
  </si>
  <si>
    <t>customer0463@example.com</t>
  </si>
  <si>
    <t>C00464</t>
  </si>
  <si>
    <t>customer0464@example.com</t>
  </si>
  <si>
    <t>C00465</t>
  </si>
  <si>
    <t>customer0465@example.com</t>
  </si>
  <si>
    <t>C00466</t>
  </si>
  <si>
    <t>customer0466@example.com</t>
  </si>
  <si>
    <t>C00467</t>
  </si>
  <si>
    <t>Om Kulkarni</t>
  </si>
  <si>
    <t>customer0467@example.com</t>
  </si>
  <si>
    <t>C00468</t>
  </si>
  <si>
    <t>customer0468@example.com</t>
  </si>
  <si>
    <t>C00469</t>
  </si>
  <si>
    <t>customer0469@example.com</t>
  </si>
  <si>
    <t>C00470</t>
  </si>
  <si>
    <t>Kunal Gaikwad</t>
  </si>
  <si>
    <t>customer0470@example.com</t>
  </si>
  <si>
    <t>C00471</t>
  </si>
  <si>
    <t>customer0471@example.com</t>
  </si>
  <si>
    <t>C00472</t>
  </si>
  <si>
    <t>customer0472@example.com</t>
  </si>
  <si>
    <t>C00473</t>
  </si>
  <si>
    <t>customer0473@example.com</t>
  </si>
  <si>
    <t>C00474</t>
  </si>
  <si>
    <t>Neha Khan</t>
  </si>
  <si>
    <t>customer0474@example.com</t>
  </si>
  <si>
    <t>C00475</t>
  </si>
  <si>
    <t>customer0475@example.com</t>
  </si>
  <si>
    <t>C00476</t>
  </si>
  <si>
    <t>customer0476@example.com</t>
  </si>
  <si>
    <t>C00477</t>
  </si>
  <si>
    <t>Aditya Sane</t>
  </si>
  <si>
    <t>customer0477@example.com</t>
  </si>
  <si>
    <t>C00478</t>
  </si>
  <si>
    <t>Tejas Gaikwad</t>
  </si>
  <si>
    <t>customer0478@example.com</t>
  </si>
  <si>
    <t>C00479</t>
  </si>
  <si>
    <t>Ananya Sane</t>
  </si>
  <si>
    <t>customer0479@example.com</t>
  </si>
  <si>
    <t>C00480</t>
  </si>
  <si>
    <t>customer0480@example.com</t>
  </si>
  <si>
    <t>C00481</t>
  </si>
  <si>
    <t>customer0481@example.com</t>
  </si>
  <si>
    <t>C00482</t>
  </si>
  <si>
    <t>customer0482@example.com</t>
  </si>
  <si>
    <t>C00483</t>
  </si>
  <si>
    <t>Mrunal Shah</t>
  </si>
  <si>
    <t>customer0483@example.com</t>
  </si>
  <si>
    <t>C00484</t>
  </si>
  <si>
    <t>customer0484@example.com</t>
  </si>
  <si>
    <t>C00485</t>
  </si>
  <si>
    <t>customer0485@example.com</t>
  </si>
  <si>
    <t>C00486</t>
  </si>
  <si>
    <t>Nikhil Sane</t>
  </si>
  <si>
    <t>customer0486@example.com</t>
  </si>
  <si>
    <t>C00487</t>
  </si>
  <si>
    <t>Aditya Pawar</t>
  </si>
  <si>
    <t>customer0487@example.com</t>
  </si>
  <si>
    <t>C00488</t>
  </si>
  <si>
    <t>customer0488@example.com</t>
  </si>
  <si>
    <t>C00489</t>
  </si>
  <si>
    <t>customer0489@example.com</t>
  </si>
  <si>
    <t>C00490</t>
  </si>
  <si>
    <t>Sana Sane</t>
  </si>
  <si>
    <t>customer0490@example.com</t>
  </si>
  <si>
    <t>C00491</t>
  </si>
  <si>
    <t>Tanvi Sane</t>
  </si>
  <si>
    <t>customer0491@example.com</t>
  </si>
  <si>
    <t>C00492</t>
  </si>
  <si>
    <t>customer0492@example.com</t>
  </si>
  <si>
    <t>C00493</t>
  </si>
  <si>
    <t>customer0493@example.com</t>
  </si>
  <si>
    <t>C00494</t>
  </si>
  <si>
    <t>Isha Patil</t>
  </si>
  <si>
    <t>customer0494@example.com</t>
  </si>
  <si>
    <t>C00495</t>
  </si>
  <si>
    <t>customer0495@example.com</t>
  </si>
  <si>
    <t>C00496</t>
  </si>
  <si>
    <t>customer0496@example.com</t>
  </si>
  <si>
    <t>C00497</t>
  </si>
  <si>
    <t>Tanvi Shah</t>
  </si>
  <si>
    <t>customer0497@example.com</t>
  </si>
  <si>
    <t>C00498</t>
  </si>
  <si>
    <t>Rahul Deshmukh</t>
  </si>
  <si>
    <t>customer0498@example.com</t>
  </si>
  <si>
    <t>C00499</t>
  </si>
  <si>
    <t>Aditi Chavan</t>
  </si>
  <si>
    <t>customer0499@example.com</t>
  </si>
  <si>
    <t>C00500</t>
  </si>
  <si>
    <t>Atharva Sharma</t>
  </si>
  <si>
    <t>customer0500@example.com</t>
  </si>
  <si>
    <t>C00501</t>
  </si>
  <si>
    <t>Pooja Jadhav</t>
  </si>
  <si>
    <t>customer0501@example.com</t>
  </si>
  <si>
    <t>C00502</t>
  </si>
  <si>
    <t>customer0502@example.com</t>
  </si>
  <si>
    <t>C00503</t>
  </si>
  <si>
    <t>customer0503@example.com</t>
  </si>
  <si>
    <t>C00504</t>
  </si>
  <si>
    <t>Siddharth More</t>
  </si>
  <si>
    <t>customer0504@example.com</t>
  </si>
  <si>
    <t>C00505</t>
  </si>
  <si>
    <t>Sneha Sane</t>
  </si>
  <si>
    <t>customer0505@example.com</t>
  </si>
  <si>
    <t>C00506</t>
  </si>
  <si>
    <t>customer0506@example.com</t>
  </si>
  <si>
    <t>C00507</t>
  </si>
  <si>
    <t>Neha Kale</t>
  </si>
  <si>
    <t>customer0507@example.com</t>
  </si>
  <si>
    <t>C00508</t>
  </si>
  <si>
    <t>customer0508@example.com</t>
  </si>
  <si>
    <t>C00509</t>
  </si>
  <si>
    <t>customer0509@example.com</t>
  </si>
  <si>
    <t>C00510</t>
  </si>
  <si>
    <t>customer0510@example.com</t>
  </si>
  <si>
    <t>C00511</t>
  </si>
  <si>
    <t>customer0511@example.com</t>
  </si>
  <si>
    <t>C00512</t>
  </si>
  <si>
    <t>Neha Sane</t>
  </si>
  <si>
    <t>customer0512@example.com</t>
  </si>
  <si>
    <t>C00513</t>
  </si>
  <si>
    <t>customer0513@example.com</t>
  </si>
  <si>
    <t>C00514</t>
  </si>
  <si>
    <t>Aditi Patil</t>
  </si>
  <si>
    <t>customer0514@example.com</t>
  </si>
  <si>
    <t>C00515</t>
  </si>
  <si>
    <t>customer0515@example.com</t>
  </si>
  <si>
    <t>C00516</t>
  </si>
  <si>
    <t>customer0516@example.com</t>
  </si>
  <si>
    <t>C00517</t>
  </si>
  <si>
    <t>Isha More</t>
  </si>
  <si>
    <t>customer0517@example.com</t>
  </si>
  <si>
    <t>C00518</t>
  </si>
  <si>
    <t>customer0518@example.com</t>
  </si>
  <si>
    <t>C00519</t>
  </si>
  <si>
    <t>Aditi Kale</t>
  </si>
  <si>
    <t>customer0519@example.com</t>
  </si>
  <si>
    <t>C00520</t>
  </si>
  <si>
    <t>customer0520@example.com</t>
  </si>
  <si>
    <t>C00521</t>
  </si>
  <si>
    <t>customer0521@example.com</t>
  </si>
  <si>
    <t>C00522</t>
  </si>
  <si>
    <t>customer0522@example.com</t>
  </si>
  <si>
    <t>C00523</t>
  </si>
  <si>
    <t>customer0523@example.com</t>
  </si>
  <si>
    <t>C00524</t>
  </si>
  <si>
    <t>customer0524@example.com</t>
  </si>
  <si>
    <t>C00525</t>
  </si>
  <si>
    <t>Aditya Joshi</t>
  </si>
  <si>
    <t>customer0525@example.com</t>
  </si>
  <si>
    <t>C00526</t>
  </si>
  <si>
    <t>customer0526@example.com</t>
  </si>
  <si>
    <t>C00527</t>
  </si>
  <si>
    <t>Meera Nair</t>
  </si>
  <si>
    <t>customer0527@example.com</t>
  </si>
  <si>
    <t>C00528</t>
  </si>
  <si>
    <t>customer0528@example.com</t>
  </si>
  <si>
    <t>C00529</t>
  </si>
  <si>
    <t>customer0529@example.com</t>
  </si>
  <si>
    <t>C00530</t>
  </si>
  <si>
    <t>customer0530@example.com</t>
  </si>
  <si>
    <t>C00531</t>
  </si>
  <si>
    <t>customer0531@example.com</t>
  </si>
  <si>
    <t>C00532</t>
  </si>
  <si>
    <t>customer0532@example.com</t>
  </si>
  <si>
    <t>C00533</t>
  </si>
  <si>
    <t>customer0533@example.com</t>
  </si>
  <si>
    <t>C00534</t>
  </si>
  <si>
    <t>customer0534@example.com</t>
  </si>
  <si>
    <t>C00535</t>
  </si>
  <si>
    <t>customer0535@example.com</t>
  </si>
  <si>
    <t>C00536</t>
  </si>
  <si>
    <t>customer0536@example.com</t>
  </si>
  <si>
    <t>C00537</t>
  </si>
  <si>
    <t>Nikhil Nair</t>
  </si>
  <si>
    <t>customer0537@example.com</t>
  </si>
  <si>
    <t>C00538</t>
  </si>
  <si>
    <t>Mrunal Khan</t>
  </si>
  <si>
    <t>customer0538@example.com</t>
  </si>
  <si>
    <t>C00539</t>
  </si>
  <si>
    <t>customer0539@example.com</t>
  </si>
  <si>
    <t>C00540</t>
  </si>
  <si>
    <t>customer0540@example.com</t>
  </si>
  <si>
    <t>C00541</t>
  </si>
  <si>
    <t>customer0541@example.com</t>
  </si>
  <si>
    <t>C00542</t>
  </si>
  <si>
    <t>Kavya Shah</t>
  </si>
  <si>
    <t>customer0542@example.com</t>
  </si>
  <si>
    <t>C00543</t>
  </si>
  <si>
    <t>customer0543@example.com</t>
  </si>
  <si>
    <t>C00544</t>
  </si>
  <si>
    <t>customer0544@example.com</t>
  </si>
  <si>
    <t>C00545</t>
  </si>
  <si>
    <t>Sakshi More</t>
  </si>
  <si>
    <t>customer0545@example.com</t>
  </si>
  <si>
    <t>C00546</t>
  </si>
  <si>
    <t>customer0546@example.com</t>
  </si>
  <si>
    <t>C00547</t>
  </si>
  <si>
    <t>customer0547@example.com</t>
  </si>
  <si>
    <t>C00548</t>
  </si>
  <si>
    <t>customer0548@example.com</t>
  </si>
  <si>
    <t>C00549</t>
  </si>
  <si>
    <t>Ananya Joshi</t>
  </si>
  <si>
    <t>customer0549@example.com</t>
  </si>
  <si>
    <t>C00550</t>
  </si>
  <si>
    <t>Aditi Gaikwad</t>
  </si>
  <si>
    <t>customer0550@example.com</t>
  </si>
  <si>
    <t>C00551</t>
  </si>
  <si>
    <t>customer0551@example.com</t>
  </si>
  <si>
    <t>C00552</t>
  </si>
  <si>
    <t>Om Kale</t>
  </si>
  <si>
    <t>customer0552@example.com</t>
  </si>
  <si>
    <t>C00553</t>
  </si>
  <si>
    <t>customer0553@example.com</t>
  </si>
  <si>
    <t>C00554</t>
  </si>
  <si>
    <t>Meera Chavan</t>
  </si>
  <si>
    <t>customer0554@example.com</t>
  </si>
  <si>
    <t>C00555</t>
  </si>
  <si>
    <t>Kavya Bhosale</t>
  </si>
  <si>
    <t>customer0555@example.com</t>
  </si>
  <si>
    <t>C00556</t>
  </si>
  <si>
    <t>Tejas Jadhav</t>
  </si>
  <si>
    <t>customer0556@example.com</t>
  </si>
  <si>
    <t>C00557</t>
  </si>
  <si>
    <t>Kunal Kale</t>
  </si>
  <si>
    <t>customer0557@example.com</t>
  </si>
  <si>
    <t>C00558</t>
  </si>
  <si>
    <t>customer0558@example.com</t>
  </si>
  <si>
    <t>C00559</t>
  </si>
  <si>
    <t>customer0559@example.com</t>
  </si>
  <si>
    <t>C00560</t>
  </si>
  <si>
    <t>customer0560@example.com</t>
  </si>
  <si>
    <t>C00561</t>
  </si>
  <si>
    <t>customer0561@example.com</t>
  </si>
  <si>
    <t>C00562</t>
  </si>
  <si>
    <t>customer0562@example.com</t>
  </si>
  <si>
    <t>C00563</t>
  </si>
  <si>
    <t>Siddharth Joshi</t>
  </si>
  <si>
    <t>customer0563@example.com</t>
  </si>
  <si>
    <t>C00564</t>
  </si>
  <si>
    <t>Nikhil Deshmukh</t>
  </si>
  <si>
    <t>customer0564@example.com</t>
  </si>
  <si>
    <t>C00565</t>
  </si>
  <si>
    <t>customer0565@example.com</t>
  </si>
  <si>
    <t>C00566</t>
  </si>
  <si>
    <t>customer0566@example.com</t>
  </si>
  <si>
    <t>C00567</t>
  </si>
  <si>
    <t>customer0567@example.com</t>
  </si>
  <si>
    <t>C00568</t>
  </si>
  <si>
    <t>Aditi Deshmukh</t>
  </si>
  <si>
    <t>customer0568@example.com</t>
  </si>
  <si>
    <t>C00569</t>
  </si>
  <si>
    <t>customer0569@example.com</t>
  </si>
  <si>
    <t>C00570</t>
  </si>
  <si>
    <t>Rohan Shah</t>
  </si>
  <si>
    <t>customer0570@example.com</t>
  </si>
  <si>
    <t>C00571</t>
  </si>
  <si>
    <t>customer0571@example.com</t>
  </si>
  <si>
    <t>C00572</t>
  </si>
  <si>
    <t>customer0572@example.com</t>
  </si>
  <si>
    <t>C00573</t>
  </si>
  <si>
    <t>customer0573@example.com</t>
  </si>
  <si>
    <t>C00574</t>
  </si>
  <si>
    <t>Priya Chavan</t>
  </si>
  <si>
    <t>customer0574@example.com</t>
  </si>
  <si>
    <t>C00575</t>
  </si>
  <si>
    <t>Kavya Sane</t>
  </si>
  <si>
    <t>customer0575@example.com</t>
  </si>
  <si>
    <t>C00576</t>
  </si>
  <si>
    <t>Rahul Jadhav</t>
  </si>
  <si>
    <t>customer0576@example.com</t>
  </si>
  <si>
    <t>C00577</t>
  </si>
  <si>
    <t>customer0577@example.com</t>
  </si>
  <si>
    <t>C00578</t>
  </si>
  <si>
    <t>customer0578@example.com</t>
  </si>
  <si>
    <t>C00579</t>
  </si>
  <si>
    <t>customer0579@example.com</t>
  </si>
  <si>
    <t>C00580</t>
  </si>
  <si>
    <t>Tanvi Shinde</t>
  </si>
  <si>
    <t>customer0580@example.com</t>
  </si>
  <si>
    <t>C00581</t>
  </si>
  <si>
    <t>Kavya Gaikwad</t>
  </si>
  <si>
    <t>customer0581@example.com</t>
  </si>
  <si>
    <t>C00582</t>
  </si>
  <si>
    <t>customer0582@example.com</t>
  </si>
  <si>
    <t>C00583</t>
  </si>
  <si>
    <t>customer0583@example.com</t>
  </si>
  <si>
    <t>C00584</t>
  </si>
  <si>
    <t>customer0584@example.com</t>
  </si>
  <si>
    <t>C00585</t>
  </si>
  <si>
    <t>Aditya Kulkarni</t>
  </si>
  <si>
    <t>customer0585@example.com</t>
  </si>
  <si>
    <t>C00586</t>
  </si>
  <si>
    <t>Kunal Bhosale</t>
  </si>
  <si>
    <t>customer0586@example.com</t>
  </si>
  <si>
    <t>C00587</t>
  </si>
  <si>
    <t>Sana Khan</t>
  </si>
  <si>
    <t>customer0587@example.com</t>
  </si>
  <si>
    <t>C00588</t>
  </si>
  <si>
    <t>customer0588@example.com</t>
  </si>
  <si>
    <t>C00589</t>
  </si>
  <si>
    <t>customer0589@example.com</t>
  </si>
  <si>
    <t>C00590</t>
  </si>
  <si>
    <t>customer0590@example.com</t>
  </si>
  <si>
    <t>C00591</t>
  </si>
  <si>
    <t>Rohan Sane</t>
  </si>
  <si>
    <t>customer0591@example.com</t>
  </si>
  <si>
    <t>C00592</t>
  </si>
  <si>
    <t>Siddharth Chavan</t>
  </si>
  <si>
    <t>customer0592@example.com</t>
  </si>
  <si>
    <t>C00593</t>
  </si>
  <si>
    <t>customer0593@example.com</t>
  </si>
  <si>
    <t>C00594</t>
  </si>
  <si>
    <t>Sakshi Kale</t>
  </si>
  <si>
    <t>customer0594@example.com</t>
  </si>
  <si>
    <t>C00595</t>
  </si>
  <si>
    <t>Aarav Deshmukh</t>
  </si>
  <si>
    <t>customer0595@example.com</t>
  </si>
  <si>
    <t>C00596</t>
  </si>
  <si>
    <t>customer0596@example.com</t>
  </si>
  <si>
    <t>C00597</t>
  </si>
  <si>
    <t>customer0597@example.com</t>
  </si>
  <si>
    <t>C00598</t>
  </si>
  <si>
    <t>customer0598@example.com</t>
  </si>
  <si>
    <t>C00599</t>
  </si>
  <si>
    <t>customer0599@example.com</t>
  </si>
  <si>
    <t>C00600</t>
  </si>
  <si>
    <t>customer0600@example.com</t>
  </si>
  <si>
    <t>C00601</t>
  </si>
  <si>
    <t>Aditya More</t>
  </si>
  <si>
    <t>customer0601@example.com</t>
  </si>
  <si>
    <t>C00602</t>
  </si>
  <si>
    <t>customer0602@example.com</t>
  </si>
  <si>
    <t>C00603</t>
  </si>
  <si>
    <t>customer0603@example.com</t>
  </si>
  <si>
    <t>C00604</t>
  </si>
  <si>
    <t>Priya Kale</t>
  </si>
  <si>
    <t>customer0604@example.com</t>
  </si>
  <si>
    <t>C00605</t>
  </si>
  <si>
    <t>Priya Kulkarni</t>
  </si>
  <si>
    <t>customer0605@example.com</t>
  </si>
  <si>
    <t>C00606</t>
  </si>
  <si>
    <t>Rahul Chavan</t>
  </si>
  <si>
    <t>customer0606@example.com</t>
  </si>
  <si>
    <t>C00607</t>
  </si>
  <si>
    <t>customer0607@example.com</t>
  </si>
  <si>
    <t>C00608</t>
  </si>
  <si>
    <t>customer0608@example.com</t>
  </si>
  <si>
    <t>C00609</t>
  </si>
  <si>
    <t>customer0609@example.com</t>
  </si>
  <si>
    <t>C00610</t>
  </si>
  <si>
    <t>customer0610@example.com</t>
  </si>
  <si>
    <t>C00611</t>
  </si>
  <si>
    <t>customer0611@example.com</t>
  </si>
  <si>
    <t>C00612</t>
  </si>
  <si>
    <t>customer0612@example.com</t>
  </si>
  <si>
    <t>C00613</t>
  </si>
  <si>
    <t>customer0613@example.com</t>
  </si>
  <si>
    <t>C00614</t>
  </si>
  <si>
    <t>customer0614@example.com</t>
  </si>
  <si>
    <t>C00615</t>
  </si>
  <si>
    <t>Vedant Kulkarni</t>
  </si>
  <si>
    <t>customer0615@example.com</t>
  </si>
  <si>
    <t>C00616</t>
  </si>
  <si>
    <t>Tanvi Deshmukh</t>
  </si>
  <si>
    <t>customer0616@example.com</t>
  </si>
  <si>
    <t>C00617</t>
  </si>
  <si>
    <t>customer0617@example.com</t>
  </si>
  <si>
    <t>C00618</t>
  </si>
  <si>
    <t>customer0618@example.com</t>
  </si>
  <si>
    <t>C00619</t>
  </si>
  <si>
    <t>Siddharth Deshmukh</t>
  </si>
  <si>
    <t>customer0619@example.com</t>
  </si>
  <si>
    <t>C00620</t>
  </si>
  <si>
    <t>customer0620@example.com</t>
  </si>
  <si>
    <t>C00621</t>
  </si>
  <si>
    <t>customer0621@example.com</t>
  </si>
  <si>
    <t>C00622</t>
  </si>
  <si>
    <t>customer0622@example.com</t>
  </si>
  <si>
    <t>C00623</t>
  </si>
  <si>
    <t>customer0623@example.com</t>
  </si>
  <si>
    <t>C00624</t>
  </si>
  <si>
    <t>customer0624@example.com</t>
  </si>
  <si>
    <t>C00625</t>
  </si>
  <si>
    <t>customer0625@example.com</t>
  </si>
  <si>
    <t>C00626</t>
  </si>
  <si>
    <t>Tejas Patil</t>
  </si>
  <si>
    <t>customer0626@example.com</t>
  </si>
  <si>
    <t>C00627</t>
  </si>
  <si>
    <t>customer0627@example.com</t>
  </si>
  <si>
    <t>C00628</t>
  </si>
  <si>
    <t>customer0628@example.com</t>
  </si>
  <si>
    <t>C00629</t>
  </si>
  <si>
    <t>Siddharth Khan</t>
  </si>
  <si>
    <t>customer0629@example.com</t>
  </si>
  <si>
    <t>C00630</t>
  </si>
  <si>
    <t>Rohan Chavan</t>
  </si>
  <si>
    <t>customer0630@example.com</t>
  </si>
  <si>
    <t>C00631</t>
  </si>
  <si>
    <t>Sakshi Patil</t>
  </si>
  <si>
    <t>customer0631@example.com</t>
  </si>
  <si>
    <t>C00632</t>
  </si>
  <si>
    <t>customer0632@example.com</t>
  </si>
  <si>
    <t>C00633</t>
  </si>
  <si>
    <t>customer0633@example.com</t>
  </si>
  <si>
    <t>C00634</t>
  </si>
  <si>
    <t>customer0634@example.com</t>
  </si>
  <si>
    <t>C00635</t>
  </si>
  <si>
    <t>Sneha More</t>
  </si>
  <si>
    <t>customer0635@example.com</t>
  </si>
  <si>
    <t>C00636</t>
  </si>
  <si>
    <t>customer0636@example.com</t>
  </si>
  <si>
    <t>C00637</t>
  </si>
  <si>
    <t>customer0637@example.com</t>
  </si>
  <si>
    <t>C00638</t>
  </si>
  <si>
    <t>customer0638@example.com</t>
  </si>
  <si>
    <t>C00639</t>
  </si>
  <si>
    <t>Tanvi Sharma</t>
  </si>
  <si>
    <t>customer0639@example.com</t>
  </si>
  <si>
    <t>C00640</t>
  </si>
  <si>
    <t>customer0640@example.com</t>
  </si>
  <si>
    <t>C00641</t>
  </si>
  <si>
    <t>customer0641@example.com</t>
  </si>
  <si>
    <t>C00642</t>
  </si>
  <si>
    <t>customer0642@example.com</t>
  </si>
  <si>
    <t>C00643</t>
  </si>
  <si>
    <t>Rahul Kale</t>
  </si>
  <si>
    <t>customer0643@example.com</t>
  </si>
  <si>
    <t>C00644</t>
  </si>
  <si>
    <t>customer0644@example.com</t>
  </si>
  <si>
    <t>C00645</t>
  </si>
  <si>
    <t>customer0645@example.com</t>
  </si>
  <si>
    <t>C00646</t>
  </si>
  <si>
    <t>Isha Shinde</t>
  </si>
  <si>
    <t>customer0646@example.com</t>
  </si>
  <si>
    <t>C00647</t>
  </si>
  <si>
    <t>customer0647@example.com</t>
  </si>
  <si>
    <t>C00648</t>
  </si>
  <si>
    <t>Sakshi Joshi</t>
  </si>
  <si>
    <t>customer0648@example.com</t>
  </si>
  <si>
    <t>C00649</t>
  </si>
  <si>
    <t>Vedant Sharma</t>
  </si>
  <si>
    <t>customer0649@example.com</t>
  </si>
  <si>
    <t>C00650</t>
  </si>
  <si>
    <t>customer0650@example.com</t>
  </si>
  <si>
    <t>C00651</t>
  </si>
  <si>
    <t>Aarav Nair</t>
  </si>
  <si>
    <t>customer0651@example.com</t>
  </si>
  <si>
    <t>C00652</t>
  </si>
  <si>
    <t>customer0652@example.com</t>
  </si>
  <si>
    <t>C00653</t>
  </si>
  <si>
    <t>customer0653@example.com</t>
  </si>
  <si>
    <t>C00654</t>
  </si>
  <si>
    <t>customer0654@example.com</t>
  </si>
  <si>
    <t>C00655</t>
  </si>
  <si>
    <t>customer0655@example.com</t>
  </si>
  <si>
    <t>C00656</t>
  </si>
  <si>
    <t>customer0656@example.com</t>
  </si>
  <si>
    <t>C00657</t>
  </si>
  <si>
    <t>customer0657@example.com</t>
  </si>
  <si>
    <t>C00658</t>
  </si>
  <si>
    <t>Tejas Mane</t>
  </si>
  <si>
    <t>customer0658@example.com</t>
  </si>
  <si>
    <t>C00659</t>
  </si>
  <si>
    <t>customer0659@example.com</t>
  </si>
  <si>
    <t>C00660</t>
  </si>
  <si>
    <t>Neha Gaikwad</t>
  </si>
  <si>
    <t>customer0660@example.com</t>
  </si>
  <si>
    <t>C00661</t>
  </si>
  <si>
    <t>Meera Kale</t>
  </si>
  <si>
    <t>customer0661@example.com</t>
  </si>
  <si>
    <t>C00662</t>
  </si>
  <si>
    <t>Siddharth Shah</t>
  </si>
  <si>
    <t>customer0662@example.com</t>
  </si>
  <si>
    <t>C00663</t>
  </si>
  <si>
    <t>Aarav Kale</t>
  </si>
  <si>
    <t>customer0663@example.com</t>
  </si>
  <si>
    <t>C00664</t>
  </si>
  <si>
    <t>Siddharth Kulkarni</t>
  </si>
  <si>
    <t>customer0664@example.com</t>
  </si>
  <si>
    <t>C00665</t>
  </si>
  <si>
    <t>customer0665@example.com</t>
  </si>
  <si>
    <t>C00666</t>
  </si>
  <si>
    <t>Isha Nair</t>
  </si>
  <si>
    <t>customer0666@example.com</t>
  </si>
  <si>
    <t>C00667</t>
  </si>
  <si>
    <t>customer0667@example.com</t>
  </si>
  <si>
    <t>C00668</t>
  </si>
  <si>
    <t>customer0668@example.com</t>
  </si>
  <si>
    <t>C00669</t>
  </si>
  <si>
    <t>customer0669@example.com</t>
  </si>
  <si>
    <t>C00670</t>
  </si>
  <si>
    <t>customer0670@example.com</t>
  </si>
  <si>
    <t>C00671</t>
  </si>
  <si>
    <t>customer0671@example.com</t>
  </si>
  <si>
    <t>C00672</t>
  </si>
  <si>
    <t>customer0672@example.com</t>
  </si>
  <si>
    <t>C00673</t>
  </si>
  <si>
    <t>Nikhil Sharma</t>
  </si>
  <si>
    <t>customer0673@example.com</t>
  </si>
  <si>
    <t>C00674</t>
  </si>
  <si>
    <t>customer0674@example.com</t>
  </si>
  <si>
    <t>C00675</t>
  </si>
  <si>
    <t>Tanvi Mane</t>
  </si>
  <si>
    <t>customer0675@example.com</t>
  </si>
  <si>
    <t>C00676</t>
  </si>
  <si>
    <t>customer0676@example.com</t>
  </si>
  <si>
    <t>C00677</t>
  </si>
  <si>
    <t>customer0677@example.com</t>
  </si>
  <si>
    <t>C00678</t>
  </si>
  <si>
    <t>customer0678@example.com</t>
  </si>
  <si>
    <t>C00679</t>
  </si>
  <si>
    <t>customer0679@example.com</t>
  </si>
  <si>
    <t>C00680</t>
  </si>
  <si>
    <t>customer0680@example.com</t>
  </si>
  <si>
    <t>C00681</t>
  </si>
  <si>
    <t>customer0681@example.com</t>
  </si>
  <si>
    <t>C00682</t>
  </si>
  <si>
    <t>customer0682@example.com</t>
  </si>
  <si>
    <t>C00683</t>
  </si>
  <si>
    <t>customer0683@example.com</t>
  </si>
  <si>
    <t>C00684</t>
  </si>
  <si>
    <t>Neha Nair</t>
  </si>
  <si>
    <t>customer0684@example.com</t>
  </si>
  <si>
    <t>C00685</t>
  </si>
  <si>
    <t>Meera Kulkarni</t>
  </si>
  <si>
    <t>customer0685@example.com</t>
  </si>
  <si>
    <t>C00686</t>
  </si>
  <si>
    <t>customer0686@example.com</t>
  </si>
  <si>
    <t>C00687</t>
  </si>
  <si>
    <t>Neha Pawar</t>
  </si>
  <si>
    <t>customer0687@example.com</t>
  </si>
  <si>
    <t>C00688</t>
  </si>
  <si>
    <t>customer0688@example.com</t>
  </si>
  <si>
    <t>C00689</t>
  </si>
  <si>
    <t>customer0689@example.com</t>
  </si>
  <si>
    <t>C00690</t>
  </si>
  <si>
    <t>customer0690@example.com</t>
  </si>
  <si>
    <t>C00691</t>
  </si>
  <si>
    <t>customer0691@example.com</t>
  </si>
  <si>
    <t>C00692</t>
  </si>
  <si>
    <t>customer0692@example.com</t>
  </si>
  <si>
    <t>C00693</t>
  </si>
  <si>
    <t>customer0693@example.com</t>
  </si>
  <si>
    <t>C00694</t>
  </si>
  <si>
    <t>customer0694@example.com</t>
  </si>
  <si>
    <t>C00695</t>
  </si>
  <si>
    <t>customer0695@example.com</t>
  </si>
  <si>
    <t>C00696</t>
  </si>
  <si>
    <t>customer0696@example.com</t>
  </si>
  <si>
    <t>C00697</t>
  </si>
  <si>
    <t>Vedant Deshmukh</t>
  </si>
  <si>
    <t>customer0697@example.com</t>
  </si>
  <si>
    <t>C00698</t>
  </si>
  <si>
    <t>customer0698@example.com</t>
  </si>
  <si>
    <t>C00699</t>
  </si>
  <si>
    <t>customer0699@example.com</t>
  </si>
  <si>
    <t>C00700</t>
  </si>
  <si>
    <t>customer0700@example.com</t>
  </si>
  <si>
    <t>C00701</t>
  </si>
  <si>
    <t>customer0701@example.com</t>
  </si>
  <si>
    <t>C00702</t>
  </si>
  <si>
    <t>customer0702@example.com</t>
  </si>
  <si>
    <t>C00703</t>
  </si>
  <si>
    <t>customer0703@example.com</t>
  </si>
  <si>
    <t>C00704</t>
  </si>
  <si>
    <t>customer0704@example.com</t>
  </si>
  <si>
    <t>C00705</t>
  </si>
  <si>
    <t>customer0705@example.com</t>
  </si>
  <si>
    <t>C00706</t>
  </si>
  <si>
    <t>customer0706@example.com</t>
  </si>
  <si>
    <t>C00707</t>
  </si>
  <si>
    <t>customer0707@example.com</t>
  </si>
  <si>
    <t>C00708</t>
  </si>
  <si>
    <t>Kunal Kulkarni</t>
  </si>
  <si>
    <t>customer0708@example.com</t>
  </si>
  <si>
    <t>C00709</t>
  </si>
  <si>
    <t>customer0709@example.com</t>
  </si>
  <si>
    <t>C00710</t>
  </si>
  <si>
    <t>customer0710@example.com</t>
  </si>
  <si>
    <t>C00711</t>
  </si>
  <si>
    <t>customer0711@example.com</t>
  </si>
  <si>
    <t>C00712</t>
  </si>
  <si>
    <t>customer0712@example.com</t>
  </si>
  <si>
    <t>C00713</t>
  </si>
  <si>
    <t>customer0713@example.com</t>
  </si>
  <si>
    <t>C00714</t>
  </si>
  <si>
    <t>customer0714@example.com</t>
  </si>
  <si>
    <t>C00715</t>
  </si>
  <si>
    <t>Tejas Shinde</t>
  </si>
  <si>
    <t>customer0715@example.com</t>
  </si>
  <si>
    <t>C00716</t>
  </si>
  <si>
    <t>customer0716@example.com</t>
  </si>
  <si>
    <t>C00717</t>
  </si>
  <si>
    <t>customer0717@example.com</t>
  </si>
  <si>
    <t>C00718</t>
  </si>
  <si>
    <t>customer0718@example.com</t>
  </si>
  <si>
    <t>C00719</t>
  </si>
  <si>
    <t>customer0719@example.com</t>
  </si>
  <si>
    <t>C00720</t>
  </si>
  <si>
    <t>customer0720@example.com</t>
  </si>
  <si>
    <t>C00721</t>
  </si>
  <si>
    <t>customer0721@example.com</t>
  </si>
  <si>
    <t>C00722</t>
  </si>
  <si>
    <t>customer0722@example.com</t>
  </si>
  <si>
    <t>C00723</t>
  </si>
  <si>
    <t>customer0723@example.com</t>
  </si>
  <si>
    <t>C00724</t>
  </si>
  <si>
    <t>customer0724@example.com</t>
  </si>
  <si>
    <t>C00725</t>
  </si>
  <si>
    <t>customer0725@example.com</t>
  </si>
  <si>
    <t>C00726</t>
  </si>
  <si>
    <t>customer0726@example.com</t>
  </si>
  <si>
    <t>C00727</t>
  </si>
  <si>
    <t>customer0727@example.com</t>
  </si>
  <si>
    <t>C00728</t>
  </si>
  <si>
    <t>Priya Gaikwad</t>
  </si>
  <si>
    <t>customer0728@example.com</t>
  </si>
  <si>
    <t>C00729</t>
  </si>
  <si>
    <t>customer0729@example.com</t>
  </si>
  <si>
    <t>C00730</t>
  </si>
  <si>
    <t>customer0730@example.com</t>
  </si>
  <si>
    <t>C00731</t>
  </si>
  <si>
    <t>customer0731@example.com</t>
  </si>
  <si>
    <t>C00732</t>
  </si>
  <si>
    <t>customer0732@example.com</t>
  </si>
  <si>
    <t>C00733</t>
  </si>
  <si>
    <t>Om More</t>
  </si>
  <si>
    <t>customer0733@example.com</t>
  </si>
  <si>
    <t>C00734</t>
  </si>
  <si>
    <t>customer0734@example.com</t>
  </si>
  <si>
    <t>C00735</t>
  </si>
  <si>
    <t>customer0735@example.com</t>
  </si>
  <si>
    <t>C00736</t>
  </si>
  <si>
    <t>customer0736@example.com</t>
  </si>
  <si>
    <t>C00737</t>
  </si>
  <si>
    <t>Neha Jadhav</t>
  </si>
  <si>
    <t>customer0737@example.com</t>
  </si>
  <si>
    <t>C00738</t>
  </si>
  <si>
    <t>customer0738@example.com</t>
  </si>
  <si>
    <t>C00739</t>
  </si>
  <si>
    <t>customer0739@example.com</t>
  </si>
  <si>
    <t>C00740</t>
  </si>
  <si>
    <t>customer0740@example.com</t>
  </si>
  <si>
    <t>C00741</t>
  </si>
  <si>
    <t>customer0741@example.com</t>
  </si>
  <si>
    <t>C00742</t>
  </si>
  <si>
    <t>customer0742@example.com</t>
  </si>
  <si>
    <t>C00743</t>
  </si>
  <si>
    <t>customer0743@example.com</t>
  </si>
  <si>
    <t>C00744</t>
  </si>
  <si>
    <t>customer0744@example.com</t>
  </si>
  <si>
    <t>C00745</t>
  </si>
  <si>
    <t>customer0745@example.com</t>
  </si>
  <si>
    <t>C00746</t>
  </si>
  <si>
    <t>customer0746@example.com</t>
  </si>
  <si>
    <t>C00747</t>
  </si>
  <si>
    <t>customer0747@example.com</t>
  </si>
  <si>
    <t>C00748</t>
  </si>
  <si>
    <t>Sneha Jadhav</t>
  </si>
  <si>
    <t>customer0748@example.com</t>
  </si>
  <si>
    <t>C00749</t>
  </si>
  <si>
    <t>customer0749@example.com</t>
  </si>
  <si>
    <t>C00750</t>
  </si>
  <si>
    <t>Meera Mane</t>
  </si>
  <si>
    <t>customer0750@example.com</t>
  </si>
  <si>
    <t>C00751</t>
  </si>
  <si>
    <t>customer0751@example.com</t>
  </si>
  <si>
    <t>C00752</t>
  </si>
  <si>
    <t>customer0752@example.com</t>
  </si>
  <si>
    <t>C00753</t>
  </si>
  <si>
    <t>customer0753@example.com</t>
  </si>
  <si>
    <t>C00754</t>
  </si>
  <si>
    <t>customer0754@example.com</t>
  </si>
  <si>
    <t>C00755</t>
  </si>
  <si>
    <t>customer0755@example.com</t>
  </si>
  <si>
    <t>C00756</t>
  </si>
  <si>
    <t>customer0756@example.com</t>
  </si>
  <si>
    <t>C00757</t>
  </si>
  <si>
    <t>customer0757@example.com</t>
  </si>
  <si>
    <t>C00758</t>
  </si>
  <si>
    <t>customer0758@example.com</t>
  </si>
  <si>
    <t>C00759</t>
  </si>
  <si>
    <t>customer0759@example.com</t>
  </si>
  <si>
    <t>C00760</t>
  </si>
  <si>
    <t>customer0760@example.com</t>
  </si>
  <si>
    <t>C00761</t>
  </si>
  <si>
    <t>customer0761@example.com</t>
  </si>
  <si>
    <t>C00762</t>
  </si>
  <si>
    <t>customer0762@example.com</t>
  </si>
  <si>
    <t>C00763</t>
  </si>
  <si>
    <t>customer0763@example.com</t>
  </si>
  <si>
    <t>C00764</t>
  </si>
  <si>
    <t>customer0764@example.com</t>
  </si>
  <si>
    <t>C00765</t>
  </si>
  <si>
    <t>customer0765@example.com</t>
  </si>
  <si>
    <t>C00766</t>
  </si>
  <si>
    <t>customer0766@example.com</t>
  </si>
  <si>
    <t>C00767</t>
  </si>
  <si>
    <t>customer0767@example.com</t>
  </si>
  <si>
    <t>C00768</t>
  </si>
  <si>
    <t>customer0768@example.com</t>
  </si>
  <si>
    <t>C00769</t>
  </si>
  <si>
    <t>customer0769@example.com</t>
  </si>
  <si>
    <t>C00770</t>
  </si>
  <si>
    <t>customer0770@example.com</t>
  </si>
  <si>
    <t>C00771</t>
  </si>
  <si>
    <t>customer0771@example.com</t>
  </si>
  <si>
    <t>C00772</t>
  </si>
  <si>
    <t>Kunal Nair</t>
  </si>
  <si>
    <t>customer0772@example.com</t>
  </si>
  <si>
    <t>C00773</t>
  </si>
  <si>
    <t>Isha Pawar</t>
  </si>
  <si>
    <t>customer0773@example.com</t>
  </si>
  <si>
    <t>C00774</t>
  </si>
  <si>
    <t>customer0774@example.com</t>
  </si>
  <si>
    <t>C00775</t>
  </si>
  <si>
    <t>customer0775@example.com</t>
  </si>
  <si>
    <t>C00776</t>
  </si>
  <si>
    <t>Rahul Mane</t>
  </si>
  <si>
    <t>customer0776@example.com</t>
  </si>
  <si>
    <t>C00777</t>
  </si>
  <si>
    <t>customer0777@example.com</t>
  </si>
  <si>
    <t>C00778</t>
  </si>
  <si>
    <t>customer0778@example.com</t>
  </si>
  <si>
    <t>C00779</t>
  </si>
  <si>
    <t>customer0779@example.com</t>
  </si>
  <si>
    <t>C00780</t>
  </si>
  <si>
    <t>customer0780@example.com</t>
  </si>
  <si>
    <t>C00781</t>
  </si>
  <si>
    <t>customer0781@example.com</t>
  </si>
  <si>
    <t>C00782</t>
  </si>
  <si>
    <t>customer0782@example.com</t>
  </si>
  <si>
    <t>C00783</t>
  </si>
  <si>
    <t>customer0783@example.com</t>
  </si>
  <si>
    <t>C00784</t>
  </si>
  <si>
    <t>customer0784@example.com</t>
  </si>
  <si>
    <t>C00785</t>
  </si>
  <si>
    <t>customer0785@example.com</t>
  </si>
  <si>
    <t>C00786</t>
  </si>
  <si>
    <t>customer0786@example.com</t>
  </si>
  <si>
    <t>C00787</t>
  </si>
  <si>
    <t>customer0787@example.com</t>
  </si>
  <si>
    <t>C00788</t>
  </si>
  <si>
    <t>customer0788@example.com</t>
  </si>
  <si>
    <t>C00789</t>
  </si>
  <si>
    <t>customer0789@example.com</t>
  </si>
  <si>
    <t>C00790</t>
  </si>
  <si>
    <t>customer0790@example.com</t>
  </si>
  <si>
    <t>C00791</t>
  </si>
  <si>
    <t>customer0791@example.com</t>
  </si>
  <si>
    <t>C00792</t>
  </si>
  <si>
    <t>customer0792@example.com</t>
  </si>
  <si>
    <t>C00793</t>
  </si>
  <si>
    <t>customer0793@example.com</t>
  </si>
  <si>
    <t>C00794</t>
  </si>
  <si>
    <t>customer0794@example.com</t>
  </si>
  <si>
    <t>C00795</t>
  </si>
  <si>
    <t>customer0795@example.com</t>
  </si>
  <si>
    <t>C00796</t>
  </si>
  <si>
    <t>Aditi Jadhav</t>
  </si>
  <si>
    <t>customer0796@example.com</t>
  </si>
  <si>
    <t>C00797</t>
  </si>
  <si>
    <t>customer0797@example.com</t>
  </si>
  <si>
    <t>C00798</t>
  </si>
  <si>
    <t>customer0798@example.com</t>
  </si>
  <si>
    <t>C00799</t>
  </si>
  <si>
    <t>customer0799@example.com</t>
  </si>
  <si>
    <t>C00800</t>
  </si>
  <si>
    <t>Aditi Kulkarni</t>
  </si>
  <si>
    <t>customer0800@example.com</t>
  </si>
  <si>
    <t>C00801</t>
  </si>
  <si>
    <t>customer0801@example.com</t>
  </si>
  <si>
    <t>C00802</t>
  </si>
  <si>
    <t>Ananya Pawar</t>
  </si>
  <si>
    <t>customer0802@example.com</t>
  </si>
  <si>
    <t>C00803</t>
  </si>
  <si>
    <t>customer0803@example.com</t>
  </si>
  <si>
    <t>C00804</t>
  </si>
  <si>
    <t>customer0804@example.com</t>
  </si>
  <si>
    <t>C00805</t>
  </si>
  <si>
    <t>customer0805@example.com</t>
  </si>
  <si>
    <t>C00806</t>
  </si>
  <si>
    <t>Neha Sharma</t>
  </si>
  <si>
    <t>customer0806@example.com</t>
  </si>
  <si>
    <t>C00807</t>
  </si>
  <si>
    <t>customer0807@example.com</t>
  </si>
  <si>
    <t>C00808</t>
  </si>
  <si>
    <t>customer0808@example.com</t>
  </si>
  <si>
    <t>C00809</t>
  </si>
  <si>
    <t>customer0809@example.com</t>
  </si>
  <si>
    <t>C00810</t>
  </si>
  <si>
    <t>customer0810@example.com</t>
  </si>
  <si>
    <t>C00811</t>
  </si>
  <si>
    <t>Mrunal Sharma</t>
  </si>
  <si>
    <t>customer0811@example.com</t>
  </si>
  <si>
    <t>C00812</t>
  </si>
  <si>
    <t>customer0812@example.com</t>
  </si>
  <si>
    <t>C00813</t>
  </si>
  <si>
    <t>customer0813@example.com</t>
  </si>
  <si>
    <t>C00814</t>
  </si>
  <si>
    <t>customer0814@example.com</t>
  </si>
  <si>
    <t>C00815</t>
  </si>
  <si>
    <t>customer0815@example.com</t>
  </si>
  <si>
    <t>C00816</t>
  </si>
  <si>
    <t>customer0816@example.com</t>
  </si>
  <si>
    <t>C00817</t>
  </si>
  <si>
    <t>customer0817@example.com</t>
  </si>
  <si>
    <t>C00818</t>
  </si>
  <si>
    <t>customer0818@example.com</t>
  </si>
  <si>
    <t>C00819</t>
  </si>
  <si>
    <t>customer0819@example.com</t>
  </si>
  <si>
    <t>C00820</t>
  </si>
  <si>
    <t>customer0820@example.com</t>
  </si>
  <si>
    <t>C00821</t>
  </si>
  <si>
    <t>customer0821@example.com</t>
  </si>
  <si>
    <t>C00822</t>
  </si>
  <si>
    <t>customer0822@example.com</t>
  </si>
  <si>
    <t>C00823</t>
  </si>
  <si>
    <t>customer0823@example.com</t>
  </si>
  <si>
    <t>C00824</t>
  </si>
  <si>
    <t>customer0824@example.com</t>
  </si>
  <si>
    <t>C00825</t>
  </si>
  <si>
    <t>customer0825@example.com</t>
  </si>
  <si>
    <t>C00826</t>
  </si>
  <si>
    <t>customer0826@example.com</t>
  </si>
  <si>
    <t>C00827</t>
  </si>
  <si>
    <t>customer0827@example.com</t>
  </si>
  <si>
    <t>C00828</t>
  </si>
  <si>
    <t>customer0828@example.com</t>
  </si>
  <si>
    <t>C00829</t>
  </si>
  <si>
    <t>customer0829@example.com</t>
  </si>
  <si>
    <t>C00830</t>
  </si>
  <si>
    <t>customer0830@example.com</t>
  </si>
  <si>
    <t>C00831</t>
  </si>
  <si>
    <t>customer0831@example.com</t>
  </si>
  <si>
    <t>C00832</t>
  </si>
  <si>
    <t>customer0832@example.com</t>
  </si>
  <si>
    <t>C00833</t>
  </si>
  <si>
    <t>Kavya Kale</t>
  </si>
  <si>
    <t>customer0833@example.com</t>
  </si>
  <si>
    <t>C00834</t>
  </si>
  <si>
    <t>Om Gaikwad</t>
  </si>
  <si>
    <t>customer0834@example.com</t>
  </si>
  <si>
    <t>C00835</t>
  </si>
  <si>
    <t>customer0835@example.com</t>
  </si>
  <si>
    <t>C00836</t>
  </si>
  <si>
    <t>customer0836@example.com</t>
  </si>
  <si>
    <t>C00837</t>
  </si>
  <si>
    <t>customer0837@example.com</t>
  </si>
  <si>
    <t>C00838</t>
  </si>
  <si>
    <t>Aditi Sane</t>
  </si>
  <si>
    <t>customer0838@example.com</t>
  </si>
  <si>
    <t>C00839</t>
  </si>
  <si>
    <t>customer0839@example.com</t>
  </si>
  <si>
    <t>C00840</t>
  </si>
  <si>
    <t>customer0840@example.com</t>
  </si>
  <si>
    <t>C00841</t>
  </si>
  <si>
    <t>customer0841@example.com</t>
  </si>
  <si>
    <t>C00842</t>
  </si>
  <si>
    <t>customer0842@example.com</t>
  </si>
  <si>
    <t>C00843</t>
  </si>
  <si>
    <t>customer0843@example.com</t>
  </si>
  <si>
    <t>C00844</t>
  </si>
  <si>
    <t>customer0844@example.com</t>
  </si>
  <si>
    <t>C00845</t>
  </si>
  <si>
    <t>customer0845@example.com</t>
  </si>
  <si>
    <t>C00846</t>
  </si>
  <si>
    <t>customer0846@example.com</t>
  </si>
  <si>
    <t>C00847</t>
  </si>
  <si>
    <t>customer0847@example.com</t>
  </si>
  <si>
    <t>C00848</t>
  </si>
  <si>
    <t>customer0848@example.com</t>
  </si>
  <si>
    <t>C00849</t>
  </si>
  <si>
    <t>customer0849@example.com</t>
  </si>
  <si>
    <t>C00850</t>
  </si>
  <si>
    <t>customer0850@example.com</t>
  </si>
  <si>
    <t>C00851</t>
  </si>
  <si>
    <t>customer0851@example.com</t>
  </si>
  <si>
    <t>C00852</t>
  </si>
  <si>
    <t>customer0852@example.com</t>
  </si>
  <si>
    <t>C00853</t>
  </si>
  <si>
    <t>customer0853@example.com</t>
  </si>
  <si>
    <t>C00854</t>
  </si>
  <si>
    <t>customer0854@example.com</t>
  </si>
  <si>
    <t>C00855</t>
  </si>
  <si>
    <t>customer0855@example.com</t>
  </si>
  <si>
    <t>C00856</t>
  </si>
  <si>
    <t>customer0856@example.com</t>
  </si>
  <si>
    <t>C00857</t>
  </si>
  <si>
    <t>customer0857@example.com</t>
  </si>
  <si>
    <t>C00858</t>
  </si>
  <si>
    <t>customer0858@example.com</t>
  </si>
  <si>
    <t>C00859</t>
  </si>
  <si>
    <t>customer0859@example.com</t>
  </si>
  <si>
    <t>C00860</t>
  </si>
  <si>
    <t>customer0860@example.com</t>
  </si>
  <si>
    <t>C00861</t>
  </si>
  <si>
    <t>customer0861@example.com</t>
  </si>
  <si>
    <t>C00862</t>
  </si>
  <si>
    <t>customer0862@example.com</t>
  </si>
  <si>
    <t>C00863</t>
  </si>
  <si>
    <t>customer0863@example.com</t>
  </si>
  <si>
    <t>C00864</t>
  </si>
  <si>
    <t>customer0864@example.com</t>
  </si>
  <si>
    <t>C00865</t>
  </si>
  <si>
    <t>customer0865@example.com</t>
  </si>
  <si>
    <t>C00866</t>
  </si>
  <si>
    <t>Vedant Nair</t>
  </si>
  <si>
    <t>customer0866@example.com</t>
  </si>
  <si>
    <t>C00867</t>
  </si>
  <si>
    <t>customer0867@example.com</t>
  </si>
  <si>
    <t>C00868</t>
  </si>
  <si>
    <t>customer0868@example.com</t>
  </si>
  <si>
    <t>C00869</t>
  </si>
  <si>
    <t>customer0869@example.com</t>
  </si>
  <si>
    <t>C00870</t>
  </si>
  <si>
    <t>customer0870@example.com</t>
  </si>
  <si>
    <t>C00871</t>
  </si>
  <si>
    <t>customer0871@example.com</t>
  </si>
  <si>
    <t>C00872</t>
  </si>
  <si>
    <t>customer0872@example.com</t>
  </si>
  <si>
    <t>C00873</t>
  </si>
  <si>
    <t>customer0873@example.com</t>
  </si>
  <si>
    <t>C00874</t>
  </si>
  <si>
    <t>customer0874@example.com</t>
  </si>
  <si>
    <t>C00875</t>
  </si>
  <si>
    <t>customer0875@example.com</t>
  </si>
  <si>
    <t>C00876</t>
  </si>
  <si>
    <t>Om Patil</t>
  </si>
  <si>
    <t>customer0876@example.com</t>
  </si>
  <si>
    <t>C00877</t>
  </si>
  <si>
    <t>customer0877@example.com</t>
  </si>
  <si>
    <t>C00878</t>
  </si>
  <si>
    <t>customer0878@example.com</t>
  </si>
  <si>
    <t>C00879</t>
  </si>
  <si>
    <t>customer0879@example.com</t>
  </si>
  <si>
    <t>C00880</t>
  </si>
  <si>
    <t>customer0880@example.com</t>
  </si>
  <si>
    <t>C00881</t>
  </si>
  <si>
    <t>customer0881@example.com</t>
  </si>
  <si>
    <t>C00882</t>
  </si>
  <si>
    <t>customer0882@example.com</t>
  </si>
  <si>
    <t>C00883</t>
  </si>
  <si>
    <t>customer0883@example.com</t>
  </si>
  <si>
    <t>C00884</t>
  </si>
  <si>
    <t>customer0884@example.com</t>
  </si>
  <si>
    <t>C00885</t>
  </si>
  <si>
    <t>customer0885@example.com</t>
  </si>
  <si>
    <t>C00886</t>
  </si>
  <si>
    <t>customer0886@example.com</t>
  </si>
  <si>
    <t>C00887</t>
  </si>
  <si>
    <t>customer0887@example.com</t>
  </si>
  <si>
    <t>C00888</t>
  </si>
  <si>
    <t>customer0888@example.com</t>
  </si>
  <si>
    <t>C00889</t>
  </si>
  <si>
    <t>customer0889@example.com</t>
  </si>
  <si>
    <t>C00890</t>
  </si>
  <si>
    <t>customer0890@example.com</t>
  </si>
  <si>
    <t>C00891</t>
  </si>
  <si>
    <t>Kunal Deshmukh</t>
  </si>
  <si>
    <t>customer0891@example.com</t>
  </si>
  <si>
    <t>C00892</t>
  </si>
  <si>
    <t>customer0892@example.com</t>
  </si>
  <si>
    <t>C00893</t>
  </si>
  <si>
    <t>customer0893@example.com</t>
  </si>
  <si>
    <t>C00894</t>
  </si>
  <si>
    <t>customer0894@example.com</t>
  </si>
  <si>
    <t>C00895</t>
  </si>
  <si>
    <t>customer0895@example.com</t>
  </si>
  <si>
    <t>C00896</t>
  </si>
  <si>
    <t>customer0896@example.com</t>
  </si>
  <si>
    <t>C00897</t>
  </si>
  <si>
    <t>customer0897@example.com</t>
  </si>
  <si>
    <t>C00898</t>
  </si>
  <si>
    <t>customer0898@example.com</t>
  </si>
  <si>
    <t>C00899</t>
  </si>
  <si>
    <t>customer0899@example.com</t>
  </si>
  <si>
    <t>C00900</t>
  </si>
  <si>
    <t>customer0900@example.com</t>
  </si>
  <si>
    <t>C00901</t>
  </si>
  <si>
    <t>Aditya Sharma</t>
  </si>
  <si>
    <t>customer0901@example.com</t>
  </si>
  <si>
    <t>C00902</t>
  </si>
  <si>
    <t>customer0902@example.com</t>
  </si>
  <si>
    <t>C00903</t>
  </si>
  <si>
    <t>customer0903@example.com</t>
  </si>
  <si>
    <t>C00904</t>
  </si>
  <si>
    <t>customer0904@example.com</t>
  </si>
  <si>
    <t>C00905</t>
  </si>
  <si>
    <t>customer0905@example.com</t>
  </si>
  <si>
    <t>C00906</t>
  </si>
  <si>
    <t>customer0906@example.com</t>
  </si>
  <si>
    <t>C00907</t>
  </si>
  <si>
    <t>Rohan More</t>
  </si>
  <si>
    <t>customer0907@example.com</t>
  </si>
  <si>
    <t>C00908</t>
  </si>
  <si>
    <t>Sakshi Pawar</t>
  </si>
  <si>
    <t>customer0908@example.com</t>
  </si>
  <si>
    <t>C00909</t>
  </si>
  <si>
    <t>customer0909@example.com</t>
  </si>
  <si>
    <t>C00910</t>
  </si>
  <si>
    <t>customer0910@example.com</t>
  </si>
  <si>
    <t>C00911</t>
  </si>
  <si>
    <t>customer0911@example.com</t>
  </si>
  <si>
    <t>C00912</t>
  </si>
  <si>
    <t>Sakshi Sharma</t>
  </si>
  <si>
    <t>customer0912@example.com</t>
  </si>
  <si>
    <t>C00913</t>
  </si>
  <si>
    <t>customer0913@example.com</t>
  </si>
  <si>
    <t>C00914</t>
  </si>
  <si>
    <t>customer0914@example.com</t>
  </si>
  <si>
    <t>C00915</t>
  </si>
  <si>
    <t>customer0915@example.com</t>
  </si>
  <si>
    <t>C00916</t>
  </si>
  <si>
    <t>customer0916@example.com</t>
  </si>
  <si>
    <t>C00917</t>
  </si>
  <si>
    <t>customer0917@example.com</t>
  </si>
  <si>
    <t>C00918</t>
  </si>
  <si>
    <t>customer0918@example.com</t>
  </si>
  <si>
    <t>C00919</t>
  </si>
  <si>
    <t>customer0919@example.com</t>
  </si>
  <si>
    <t>C00920</t>
  </si>
  <si>
    <t>customer0920@example.com</t>
  </si>
  <si>
    <t>C00921</t>
  </si>
  <si>
    <t>customer0921@example.com</t>
  </si>
  <si>
    <t>C00922</t>
  </si>
  <si>
    <t>customer0922@example.com</t>
  </si>
  <si>
    <t>C00923</t>
  </si>
  <si>
    <t>customer0923@example.com</t>
  </si>
  <si>
    <t>C00924</t>
  </si>
  <si>
    <t>customer0924@example.com</t>
  </si>
  <si>
    <t>C00925</t>
  </si>
  <si>
    <t>customer0925@example.com</t>
  </si>
  <si>
    <t>C00926</t>
  </si>
  <si>
    <t>customer0926@example.com</t>
  </si>
  <si>
    <t>C00927</t>
  </si>
  <si>
    <t>customer0927@example.com</t>
  </si>
  <si>
    <t>C00928</t>
  </si>
  <si>
    <t>customer0928@example.com</t>
  </si>
  <si>
    <t>C00929</t>
  </si>
  <si>
    <t>customer0929@example.com</t>
  </si>
  <si>
    <t>C00930</t>
  </si>
  <si>
    <t>customer0930@example.com</t>
  </si>
  <si>
    <t>C00931</t>
  </si>
  <si>
    <t>customer0931@example.com</t>
  </si>
  <si>
    <t>C00932</t>
  </si>
  <si>
    <t>customer0932@example.com</t>
  </si>
  <si>
    <t>C00933</t>
  </si>
  <si>
    <t>customer0933@example.com</t>
  </si>
  <si>
    <t>C00934</t>
  </si>
  <si>
    <t>customer0934@example.com</t>
  </si>
  <si>
    <t>C00935</t>
  </si>
  <si>
    <t>customer0935@example.com</t>
  </si>
  <si>
    <t>C00936</t>
  </si>
  <si>
    <t>customer0936@example.com</t>
  </si>
  <si>
    <t>C00937</t>
  </si>
  <si>
    <t>Sana Chavan</t>
  </si>
  <si>
    <t>customer0937@example.com</t>
  </si>
  <si>
    <t>C00938</t>
  </si>
  <si>
    <t>customer0938@example.com</t>
  </si>
  <si>
    <t>C00939</t>
  </si>
  <si>
    <t>customer0939@example.com</t>
  </si>
  <si>
    <t>C00940</t>
  </si>
  <si>
    <t>customer0940@example.com</t>
  </si>
  <si>
    <t>C00941</t>
  </si>
  <si>
    <t>Ananya More</t>
  </si>
  <si>
    <t>customer0941@example.com</t>
  </si>
  <si>
    <t>C00942</t>
  </si>
  <si>
    <t>customer0942@example.com</t>
  </si>
  <si>
    <t>C00943</t>
  </si>
  <si>
    <t>customer0943@example.com</t>
  </si>
  <si>
    <t>C00944</t>
  </si>
  <si>
    <t>Sakshi Sane</t>
  </si>
  <si>
    <t>customer0944@example.com</t>
  </si>
  <si>
    <t>C00945</t>
  </si>
  <si>
    <t>customer0945@example.com</t>
  </si>
  <si>
    <t>C00946</t>
  </si>
  <si>
    <t>customer0946@example.com</t>
  </si>
  <si>
    <t>C00947</t>
  </si>
  <si>
    <t>customer0947@example.com</t>
  </si>
  <si>
    <t>C00948</t>
  </si>
  <si>
    <t>customer0948@example.com</t>
  </si>
  <si>
    <t>C00949</t>
  </si>
  <si>
    <t>customer0949@example.com</t>
  </si>
  <si>
    <t>C00950</t>
  </si>
  <si>
    <t>customer0950@example.com</t>
  </si>
  <si>
    <t>C00951</t>
  </si>
  <si>
    <t>customer0951@example.com</t>
  </si>
  <si>
    <t>C00952</t>
  </si>
  <si>
    <t>customer0952@example.com</t>
  </si>
  <si>
    <t>C00953</t>
  </si>
  <si>
    <t>customer0953@example.com</t>
  </si>
  <si>
    <t>C00954</t>
  </si>
  <si>
    <t>customer0954@example.com</t>
  </si>
  <si>
    <t>C00955</t>
  </si>
  <si>
    <t>customer0955@example.com</t>
  </si>
  <si>
    <t>C00956</t>
  </si>
  <si>
    <t>customer0956@example.com</t>
  </si>
  <si>
    <t>C00957</t>
  </si>
  <si>
    <t>customer0957@example.com</t>
  </si>
  <si>
    <t>C00958</t>
  </si>
  <si>
    <t>Ananya Bhosale</t>
  </si>
  <si>
    <t>customer0958@example.com</t>
  </si>
  <si>
    <t>C00959</t>
  </si>
  <si>
    <t>Tejas Pawar</t>
  </si>
  <si>
    <t>customer0959@example.com</t>
  </si>
  <si>
    <t>C00960</t>
  </si>
  <si>
    <t>customer0960@example.com</t>
  </si>
  <si>
    <t>C00961</t>
  </si>
  <si>
    <t>customer0961@example.com</t>
  </si>
  <si>
    <t>C00962</t>
  </si>
  <si>
    <t>customer0962@example.com</t>
  </si>
  <si>
    <t>C00963</t>
  </si>
  <si>
    <t>customer0963@example.com</t>
  </si>
  <si>
    <t>C00964</t>
  </si>
  <si>
    <t>customer0964@example.com</t>
  </si>
  <si>
    <t>C00965</t>
  </si>
  <si>
    <t>customer0965@example.com</t>
  </si>
  <si>
    <t>C00966</t>
  </si>
  <si>
    <t>customer0966@example.com</t>
  </si>
  <si>
    <t>C00967</t>
  </si>
  <si>
    <t>Rohan Gaikwad</t>
  </si>
  <si>
    <t>customer0967@example.com</t>
  </si>
  <si>
    <t>C00968</t>
  </si>
  <si>
    <t>customer0968@example.com</t>
  </si>
  <si>
    <t>C00969</t>
  </si>
  <si>
    <t>customer0969@example.com</t>
  </si>
  <si>
    <t>C00970</t>
  </si>
  <si>
    <t>customer0970@example.com</t>
  </si>
  <si>
    <t>C00971</t>
  </si>
  <si>
    <t>customer0971@example.com</t>
  </si>
  <si>
    <t>C00972</t>
  </si>
  <si>
    <t>Tejas More</t>
  </si>
  <si>
    <t>customer0972@example.com</t>
  </si>
  <si>
    <t>C00973</t>
  </si>
  <si>
    <t>customer0973@example.com</t>
  </si>
  <si>
    <t>C00974</t>
  </si>
  <si>
    <t>customer0974@example.com</t>
  </si>
  <si>
    <t>C00975</t>
  </si>
  <si>
    <t>customer0975@example.com</t>
  </si>
  <si>
    <t>C00976</t>
  </si>
  <si>
    <t>customer0976@example.com</t>
  </si>
  <si>
    <t>C00977</t>
  </si>
  <si>
    <t>customer0977@example.com</t>
  </si>
  <si>
    <t>C00978</t>
  </si>
  <si>
    <t>customer0978@example.com</t>
  </si>
  <si>
    <t>C00979</t>
  </si>
  <si>
    <t>customer0979@example.com</t>
  </si>
  <si>
    <t>C00980</t>
  </si>
  <si>
    <t>customer0980@example.com</t>
  </si>
  <si>
    <t>C00981</t>
  </si>
  <si>
    <t>customer0981@example.com</t>
  </si>
  <si>
    <t>C00982</t>
  </si>
  <si>
    <t>Rahul Pawar</t>
  </si>
  <si>
    <t>customer0982@example.com</t>
  </si>
  <si>
    <t>C00983</t>
  </si>
  <si>
    <t>customer0983@example.com</t>
  </si>
  <si>
    <t>C00984</t>
  </si>
  <si>
    <t>Om Jadhav</t>
  </si>
  <si>
    <t>customer0984@example.com</t>
  </si>
  <si>
    <t>C00985</t>
  </si>
  <si>
    <t>customer0985@example.com</t>
  </si>
  <si>
    <t>C00986</t>
  </si>
  <si>
    <t>Atharva Joshi</t>
  </si>
  <si>
    <t>customer0986@example.com</t>
  </si>
  <si>
    <t>C00987</t>
  </si>
  <si>
    <t>customer0987@example.com</t>
  </si>
  <si>
    <t>C00988</t>
  </si>
  <si>
    <t>customer0988@example.com</t>
  </si>
  <si>
    <t>C00989</t>
  </si>
  <si>
    <t>customer0989@example.com</t>
  </si>
  <si>
    <t>C00990</t>
  </si>
  <si>
    <t>customer0990@example.com</t>
  </si>
  <si>
    <t>C00991</t>
  </si>
  <si>
    <t>customer0991@example.com</t>
  </si>
  <si>
    <t>C00992</t>
  </si>
  <si>
    <t>Sakshi Shah</t>
  </si>
  <si>
    <t>customer0992@example.com</t>
  </si>
  <si>
    <t>C00993</t>
  </si>
  <si>
    <t>customer0993@example.com</t>
  </si>
  <si>
    <t>C00994</t>
  </si>
  <si>
    <t>customer0994@example.com</t>
  </si>
  <si>
    <t>C00995</t>
  </si>
  <si>
    <t>Mrunal Joshi</t>
  </si>
  <si>
    <t>customer0995@example.com</t>
  </si>
  <si>
    <t>C00996</t>
  </si>
  <si>
    <t>Sana Bhosale</t>
  </si>
  <si>
    <t>customer0996@example.com</t>
  </si>
  <si>
    <t>C00997</t>
  </si>
  <si>
    <t>customer0997@example.com</t>
  </si>
  <si>
    <t>C00998</t>
  </si>
  <si>
    <t>customer0998@example.com</t>
  </si>
  <si>
    <t>C00999</t>
  </si>
  <si>
    <t>customer0999@example.com</t>
  </si>
  <si>
    <t>C01000</t>
  </si>
  <si>
    <t>Nikhil Pawar</t>
  </si>
  <si>
    <t>customer1000@example.com</t>
  </si>
  <si>
    <t>order_date</t>
  </si>
  <si>
    <t>payment_method</t>
  </si>
  <si>
    <t>order_status</t>
  </si>
  <si>
    <t>year</t>
  </si>
  <si>
    <t>month</t>
  </si>
  <si>
    <t>day</t>
  </si>
  <si>
    <t>month_name</t>
  </si>
  <si>
    <t>Debit Card</t>
  </si>
  <si>
    <t>Processing</t>
  </si>
  <si>
    <t>February</t>
  </si>
  <si>
    <t>Cash on Delivery</t>
  </si>
  <si>
    <t>Delivered</t>
  </si>
  <si>
    <t>April</t>
  </si>
  <si>
    <t>Credit Card</t>
  </si>
  <si>
    <t>August</t>
  </si>
  <si>
    <t>Net Banking</t>
  </si>
  <si>
    <t>Shipped</t>
  </si>
  <si>
    <t>November</t>
  </si>
  <si>
    <t>Returned</t>
  </si>
  <si>
    <t>January</t>
  </si>
  <si>
    <t>UPI</t>
  </si>
  <si>
    <t>Cancelled</t>
  </si>
  <si>
    <t>May</t>
  </si>
  <si>
    <t>October</t>
  </si>
  <si>
    <t>September</t>
  </si>
  <si>
    <t>July</t>
  </si>
  <si>
    <t>June</t>
  </si>
  <si>
    <t>March</t>
  </si>
  <si>
    <t>December</t>
  </si>
  <si>
    <t>product_name</t>
  </si>
  <si>
    <t>category</t>
  </si>
  <si>
    <t>cost_price</t>
  </si>
  <si>
    <t>Wireless Mouse</t>
  </si>
  <si>
    <t>Electronics</t>
  </si>
  <si>
    <t>Bluetooth Headphones</t>
  </si>
  <si>
    <t>Smart Watch</t>
  </si>
  <si>
    <t>USB-C Hub</t>
  </si>
  <si>
    <t>External SSD</t>
  </si>
  <si>
    <t>Keyboard</t>
  </si>
  <si>
    <t>Power Bank</t>
  </si>
  <si>
    <t>Laptop Stand</t>
  </si>
  <si>
    <t>Cotton T-Shirt</t>
  </si>
  <si>
    <t>Fashion</t>
  </si>
  <si>
    <t>Denim Jeans</t>
  </si>
  <si>
    <t>Travel Backpack</t>
  </si>
  <si>
    <t>Casual Shirt</t>
  </si>
  <si>
    <t>Running Jacket</t>
  </si>
  <si>
    <t>Kurta</t>
  </si>
  <si>
    <t>Python Programming Book</t>
  </si>
  <si>
    <t>Books</t>
  </si>
  <si>
    <t>Fiction Novel</t>
  </si>
  <si>
    <t>Data Analytics Handbook</t>
  </si>
  <si>
    <t>SQL Practice Guide</t>
  </si>
  <si>
    <t>Machine Learning Basics</t>
  </si>
  <si>
    <t>Water Bottle</t>
  </si>
  <si>
    <t>Home &amp; Kitchen</t>
  </si>
  <si>
    <t>Coffee Maker</t>
  </si>
  <si>
    <t>Desk Lamp</t>
  </si>
  <si>
    <t>Ceramic Mug Set</t>
  </si>
  <si>
    <t>Air Fryer</t>
  </si>
  <si>
    <t>Storage Box</t>
  </si>
  <si>
    <t>Running Shoes</t>
  </si>
  <si>
    <t>Footwear</t>
  </si>
  <si>
    <t>Casual Sneakers</t>
  </si>
  <si>
    <t>Sandals</t>
  </si>
  <si>
    <t>Formal Shoes</t>
  </si>
  <si>
    <t>Office Chair</t>
  </si>
  <si>
    <t>Furniture</t>
  </si>
  <si>
    <t>Study Table</t>
  </si>
  <si>
    <t>Bookshelf</t>
  </si>
  <si>
    <t>Side Table</t>
  </si>
  <si>
    <t>Yoga Mat</t>
  </si>
  <si>
    <t>Fitness</t>
  </si>
  <si>
    <t>Resistance Bands</t>
  </si>
  <si>
    <t>Dumbbell Set</t>
  </si>
  <si>
    <t>Skipping Rope</t>
  </si>
  <si>
    <t>Notebook Pack</t>
  </si>
  <si>
    <t>Stationery</t>
  </si>
  <si>
    <t>Pen Set</t>
  </si>
  <si>
    <t>Planner</t>
  </si>
  <si>
    <t>Highlighter Set</t>
  </si>
  <si>
    <t xml:space="preserve"> Total Sales=</t>
  </si>
  <si>
    <t xml:space="preserve"> </t>
  </si>
  <si>
    <t xml:space="preserve"> Total Profit=</t>
  </si>
  <si>
    <t>Total Orders=</t>
  </si>
  <si>
    <t>Category</t>
  </si>
  <si>
    <t>Row Labels</t>
  </si>
  <si>
    <t>Grand Total</t>
  </si>
  <si>
    <t>Sum of sales_amount</t>
  </si>
  <si>
    <t>Sum of profit</t>
  </si>
  <si>
    <t>Month</t>
  </si>
  <si>
    <t>Month_Number</t>
  </si>
  <si>
    <t>Count of order_id</t>
  </si>
  <si>
    <t>E-Commerce Sales &amp; Customer Analytics</t>
  </si>
  <si>
    <t>Total Sales</t>
  </si>
  <si>
    <t>Total Profit</t>
  </si>
  <si>
    <t>Total Orders</t>
  </si>
  <si>
    <t>Total Customers</t>
  </si>
  <si>
    <t>Total Products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</si>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</sst>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[Ecommerce_Analytics.xlsx]Payment Method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Payment Method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Method Analysis'!$B$4:$B$9</c:f>
              <c:numCache>
                <c:formatCode>General</c:formatCode>
                <c:ptCount val="5"/>
                <c:pt idx="0">
                  <c:v>991</c:v>
                </c:pt>
                <c:pt idx="1">
                  <c:v>1033</c:v>
                </c:pt>
                <c:pt idx="2">
                  <c:v>981</c:v>
                </c:pt>
                <c:pt idx="3">
                  <c:v>975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8-4F87-9BEE-2FA51DE3B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809216"/>
        <c:axId val="1023360528"/>
      </c:barChart>
      <c:catAx>
        <c:axId val="68680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60528"/>
        <c:crosses val="autoZero"/>
        <c:auto val="1"/>
        <c:lblAlgn val="ctr"/>
        <c:lblOffset val="100"/>
        <c:noMultiLvlLbl val="0"/>
      </c:catAx>
      <c:valAx>
        <c:axId val="102336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Chart Category-wise Sales &amp; Profit AnalysisTitle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42842344706911639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91447944006999"/>
          <c:y val="0.18283573928258967"/>
          <c:w val="0.51181649168853893"/>
          <c:h val="0.47789114902303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Pivot!$A$4:$A$12</c:f>
              <c:strCache>
                <c:ptCount val="8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Fitness</c:v>
                </c:pt>
                <c:pt idx="4">
                  <c:v>Footwear</c:v>
                </c:pt>
                <c:pt idx="5">
                  <c:v>Furniture</c:v>
                </c:pt>
                <c:pt idx="6">
                  <c:v>Home &amp; Kitchen</c:v>
                </c:pt>
                <c:pt idx="7">
                  <c:v>Stationery</c:v>
                </c:pt>
              </c:strCache>
            </c:strRef>
          </c:cat>
          <c:val>
            <c:numRef>
              <c:f>Pivot!$B$4:$B$12</c:f>
              <c:numCache>
                <c:formatCode>#,##0.00</c:formatCode>
                <c:ptCount val="8"/>
                <c:pt idx="0">
                  <c:v>1407710.6099999996</c:v>
                </c:pt>
                <c:pt idx="1">
                  <c:v>5469410.6400000025</c:v>
                </c:pt>
                <c:pt idx="2">
                  <c:v>2876417.9299999946</c:v>
                </c:pt>
                <c:pt idx="3">
                  <c:v>1126701.2500000002</c:v>
                </c:pt>
                <c:pt idx="4">
                  <c:v>2713983.7000000025</c:v>
                </c:pt>
                <c:pt idx="5">
                  <c:v>5051495.2899999917</c:v>
                </c:pt>
                <c:pt idx="6">
                  <c:v>3702522.810000001</c:v>
                </c:pt>
                <c:pt idx="7">
                  <c:v>282735.90999999992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D-4622-9CCF-71B12960F25C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Pivot!$A$4:$A$12</c:f>
              <c:strCache>
                <c:ptCount val="8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Fitness</c:v>
                </c:pt>
                <c:pt idx="4">
                  <c:v>Footwear</c:v>
                </c:pt>
                <c:pt idx="5">
                  <c:v>Furniture</c:v>
                </c:pt>
                <c:pt idx="6">
                  <c:v>Home &amp; Kitchen</c:v>
                </c:pt>
                <c:pt idx="7">
                  <c:v>Stationery</c:v>
                </c:pt>
              </c:strCache>
            </c:strRef>
          </c:cat>
          <c:val>
            <c:numRef>
              <c:f>Pivot!$C$4:$C$12</c:f>
              <c:numCache>
                <c:formatCode>#,##0.00</c:formatCode>
                <c:ptCount val="8"/>
                <c:pt idx="0">
                  <c:v>425086.16999999969</c:v>
                </c:pt>
                <c:pt idx="1">
                  <c:v>1631363.0599999984</c:v>
                </c:pt>
                <c:pt idx="2">
                  <c:v>658926.53000000084</c:v>
                </c:pt>
                <c:pt idx="3">
                  <c:v>271946.85000000021</c:v>
                </c:pt>
                <c:pt idx="4">
                  <c:v>557007.11000000034</c:v>
                </c:pt>
                <c:pt idx="5">
                  <c:v>1690475.4999999998</c:v>
                </c:pt>
                <c:pt idx="6">
                  <c:v>1050810.690000002</c:v>
                </c:pt>
                <c:pt idx="7">
                  <c:v>88191.609999999957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D-4622-9CCF-71B12960F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050032"/>
        <c:axId val="344537648"/>
      </c:barChart>
      <c:catAx>
        <c:axId val="4760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37648"/>
        <c:crosses val="autoZero"/>
        <c:auto val="1"/>
        <c:lblAlgn val="ctr"/>
        <c:lblOffset val="100"/>
        <c:noMultiLvlLbl val="0"/>
      </c:catAx>
      <c:valAx>
        <c:axId val="3445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5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[Ecommerce_Analytics.xlsx]Monthly Sales Trend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'Monthly Sales Trend Analysis'!$A$4:$A$28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'Monthly Sales Trend Analysis'!$B$4:$B$28</c:f>
              <c:numCache>
                <c:formatCode>General</c:formatCode>
                <c:ptCount val="12"/>
                <c:pt idx="0">
                  <c:v>2177368.7399999993</c:v>
                </c:pt>
                <c:pt idx="1">
                  <c:v>1826203.5300000003</c:v>
                </c:pt>
                <c:pt idx="2">
                  <c:v>2212557.11</c:v>
                </c:pt>
                <c:pt idx="3">
                  <c:v>2056392.3900000006</c:v>
                </c:pt>
                <c:pt idx="4">
                  <c:v>2114838.6800000002</c:v>
                </c:pt>
                <c:pt idx="5">
                  <c:v>2035713.7000000007</c:v>
                </c:pt>
                <c:pt idx="6">
                  <c:v>2206418.3499999987</c:v>
                </c:pt>
                <c:pt idx="7">
                  <c:v>2355987.2999999998</c:v>
                </c:pt>
                <c:pt idx="8">
                  <c:v>1981701.2400000002</c:v>
                </c:pt>
                <c:pt idx="9">
                  <c:v>1576576.5600000022</c:v>
                </c:pt>
                <c:pt idx="10">
                  <c:v>1040407.2299999997</c:v>
                </c:pt>
                <c:pt idx="11">
                  <c:v>1046813.3099999997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A-4D18-985E-CEE32A34B9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5062880"/>
        <c:axId val="1023306768"/>
      </c:lineChart>
      <c:catAx>
        <c:axId val="7050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06768"/>
        <c:crosses val="autoZero"/>
        <c:auto val="1"/>
        <c:lblAlgn val="ctr"/>
        <c:lblOffset val="100"/>
        <c:noMultiLvlLbl val="0"/>
      </c:catAx>
      <c:valAx>
        <c:axId val="10233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06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9</xdr:col>
      <xdr:colOff>304800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6E93F-F6DC-4829-98D6-8CAEE2E0B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304800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0E966-7D65-45C2-BACF-E82AC5697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198120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297F9-936B-42CA-A050-E07E7DAA9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i" refreshedDate="46311.89788877315" createdVersion="8" refreshedVersion="8" minRefreshableVersion="3" recordCount="8345" xr:uid="{A95DF3CD-9CCE-4B42-8C06-D9AF75318914}">
  <cacheSource type="worksheet">
    <worksheetSource ref="A1:I8346" sheet="order_items_cleaned"/>
  </cacheSource>
  <cacheFields count="9">
    <cacheField name="order_item_id" numFmtId="0">
      <sharedItems/>
    </cacheField>
    <cacheField name="ord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37.13" maxValue="5936.88"/>
    </cacheField>
    <cacheField name="discount_pct" numFmtId="0">
      <sharedItems containsSemiMixedTypes="0" containsString="0" containsNumber="1" minValue="0" maxValue="0.2"/>
    </cacheField>
    <cacheField name="sales_amount" numFmtId="0">
      <sharedItems containsSemiMixedTypes="0" containsString="0" containsNumber="1" minValue="109.71" maxValue="28893.35"/>
    </cacheField>
    <cacheField name="profit" numFmtId="0">
      <sharedItems containsSemiMixedTypes="0" containsString="0" containsNumber="1" minValue="-196.5" maxValue="13288.45"/>
    </cacheField>
    <cacheField name="Category" numFmtId="0">
      <sharedItems count="8">
        <s v="Furniture"/>
        <s v="Home &amp; Kitchen"/>
        <s v="Fitness"/>
        <s v="Books"/>
        <s v="Electronics"/>
        <s v="Fashion"/>
        <s v="Footwear"/>
        <s v="Statione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i" refreshedDate="46311.957426504632" createdVersion="8" refreshedVersion="8" minRefreshableVersion="3" recordCount="8345" xr:uid="{092EC798-46B7-4B26-B6E1-D0A867385B03}">
  <cacheSource type="worksheet">
    <worksheetSource ref="A1:K8346" sheet="order_items_cleaned"/>
  </cacheSource>
  <cacheFields count="11">
    <cacheField name="order_item_id" numFmtId="0">
      <sharedItems/>
    </cacheField>
    <cacheField name="ord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37.13" maxValue="5936.88"/>
    </cacheField>
    <cacheField name="discount_pct" numFmtId="0">
      <sharedItems containsSemiMixedTypes="0" containsString="0" containsNumber="1" minValue="0" maxValue="0.2"/>
    </cacheField>
    <cacheField name="sales_amount" numFmtId="0">
      <sharedItems containsSemiMixedTypes="0" containsString="0" containsNumber="1" minValue="109.71" maxValue="28893.35"/>
    </cacheField>
    <cacheField name="profit" numFmtId="0">
      <sharedItems containsSemiMixedTypes="0" containsString="0" containsNumber="1" minValue="-196.5" maxValue="13288.45"/>
    </cacheField>
    <cacheField name="Category" numFmtId="0">
      <sharedItems/>
    </cacheField>
    <cacheField name="Month" numFmtId="0">
      <sharedItems count="12">
        <s v="February"/>
        <s v="April"/>
        <s v="August"/>
        <s v="November"/>
        <s v="January"/>
        <s v="May"/>
        <s v="October"/>
        <s v="September"/>
        <s v="July"/>
        <s v="June"/>
        <s v="March"/>
        <s v="December"/>
      </sharedItems>
    </cacheField>
    <cacheField name="Month_Number" numFmtId="0">
      <sharedItems containsSemiMixedTypes="0" containsString="0" containsNumber="1" containsInteger="1" minValue="1" maxValue="12" count="12">
        <n v="2"/>
        <n v="4"/>
        <n v="8"/>
        <n v="11"/>
        <n v="1"/>
        <n v="5"/>
        <n v="10"/>
        <n v="9"/>
        <n v="7"/>
        <n v="6"/>
        <n v="3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i" refreshedDate="46311.974913773149" createdVersion="8" refreshedVersion="8" minRefreshableVersion="3" recordCount="5000" xr:uid="{65E37A19-E70D-4D1A-A8F7-F6833DBFA35A}">
  <cacheSource type="worksheet">
    <worksheetSource name="orders_cleaned"/>
  </cacheSource>
  <cacheFields count="9">
    <cacheField name="order_id" numFmtId="0">
      <sharedItems count="5000">
        <s v="O000001"/>
        <s v="O000002"/>
        <s v="O000003"/>
        <s v="O000004"/>
        <s v="O000005"/>
        <s v="O000006"/>
        <s v="O000007"/>
        <s v="O000008"/>
        <s v="O000009"/>
        <s v="O000010"/>
        <s v="O000011"/>
        <s v="O000012"/>
        <s v="O000013"/>
        <s v="O000014"/>
        <s v="O000015"/>
        <s v="O000016"/>
        <s v="O000017"/>
        <s v="O000018"/>
        <s v="O000019"/>
        <s v="O000020"/>
        <s v="O000021"/>
        <s v="O000022"/>
        <s v="O000023"/>
        <s v="O000024"/>
        <s v="O000025"/>
        <s v="O000026"/>
        <s v="O000027"/>
        <s v="O000028"/>
        <s v="O000029"/>
        <s v="O000030"/>
        <s v="O000031"/>
        <s v="O000032"/>
        <s v="O000033"/>
        <s v="O000034"/>
        <s v="O000035"/>
        <s v="O000036"/>
        <s v="O000037"/>
        <s v="O000038"/>
        <s v="O000039"/>
        <s v="O000040"/>
        <s v="O000041"/>
        <s v="O000042"/>
        <s v="O000043"/>
        <s v="O000044"/>
        <s v="O000045"/>
        <s v="O000046"/>
        <s v="O000047"/>
        <s v="O000048"/>
        <s v="O000049"/>
        <s v="O000050"/>
        <s v="O000051"/>
        <s v="O000052"/>
        <s v="O000053"/>
        <s v="O000054"/>
        <s v="O000055"/>
        <s v="O000056"/>
        <s v="O000057"/>
        <s v="O000058"/>
        <s v="O000059"/>
        <s v="O000060"/>
        <s v="O000061"/>
        <s v="O000062"/>
        <s v="O000063"/>
        <s v="O000064"/>
        <s v="O000065"/>
        <s v="O000066"/>
        <s v="O000067"/>
        <s v="O000068"/>
        <s v="O000069"/>
        <s v="O000070"/>
        <s v="O000071"/>
        <s v="O000072"/>
        <s v="O000073"/>
        <s v="O000074"/>
        <s v="O000075"/>
        <s v="O000076"/>
        <s v="O000077"/>
        <s v="O000078"/>
        <s v="O000079"/>
        <s v="O000080"/>
        <s v="O000081"/>
        <s v="O000082"/>
        <s v="O000083"/>
        <s v="O000084"/>
        <s v="O000085"/>
        <s v="O000086"/>
        <s v="O000087"/>
        <s v="O000088"/>
        <s v="O000089"/>
        <s v="O000090"/>
        <s v="O000091"/>
        <s v="O000092"/>
        <s v="O000093"/>
        <s v="O000094"/>
        <s v="O000095"/>
        <s v="O000096"/>
        <s v="O000097"/>
        <s v="O000098"/>
        <s v="O000099"/>
        <s v="O000100"/>
        <s v="O000101"/>
        <s v="O000102"/>
        <s v="O000103"/>
        <s v="O000104"/>
        <s v="O000105"/>
        <s v="O000106"/>
        <s v="O000107"/>
        <s v="O000108"/>
        <s v="O000109"/>
        <s v="O000110"/>
        <s v="O000111"/>
        <s v="O000112"/>
        <s v="O000113"/>
        <s v="O000114"/>
        <s v="O000115"/>
        <s v="O000116"/>
        <s v="O000117"/>
        <s v="O000118"/>
        <s v="O000119"/>
        <s v="O000120"/>
        <s v="O000121"/>
        <s v="O000122"/>
        <s v="O000123"/>
        <s v="O000124"/>
        <s v="O000125"/>
        <s v="O000126"/>
        <s v="O000127"/>
        <s v="O000128"/>
        <s v="O000129"/>
        <s v="O000130"/>
        <s v="O000131"/>
        <s v="O000132"/>
        <s v="O000133"/>
        <s v="O000134"/>
        <s v="O000135"/>
        <s v="O000136"/>
        <s v="O000137"/>
        <s v="O000138"/>
        <s v="O000139"/>
        <s v="O000140"/>
        <s v="O000141"/>
        <s v="O000142"/>
        <s v="O000143"/>
        <s v="O000144"/>
        <s v="O000145"/>
        <s v="O000146"/>
        <s v="O000147"/>
        <s v="O000148"/>
        <s v="O000149"/>
        <s v="O000150"/>
        <s v="O000151"/>
        <s v="O000152"/>
        <s v="O000153"/>
        <s v="O000154"/>
        <s v="O000155"/>
        <s v="O000156"/>
        <s v="O000157"/>
        <s v="O000158"/>
        <s v="O000159"/>
        <s v="O000160"/>
        <s v="O000161"/>
        <s v="O000162"/>
        <s v="O000163"/>
        <s v="O000164"/>
        <s v="O000165"/>
        <s v="O000166"/>
        <s v="O000167"/>
        <s v="O000168"/>
        <s v="O000169"/>
        <s v="O000170"/>
        <s v="O000171"/>
        <s v="O000172"/>
        <s v="O000173"/>
        <s v="O000174"/>
        <s v="O000175"/>
        <s v="O000176"/>
        <s v="O000177"/>
        <s v="O000178"/>
        <s v="O000179"/>
        <s v="O000180"/>
        <s v="O000181"/>
        <s v="O000182"/>
        <s v="O000183"/>
        <s v="O000184"/>
        <s v="O000185"/>
        <s v="O000186"/>
        <s v="O000187"/>
        <s v="O000188"/>
        <s v="O000189"/>
        <s v="O000190"/>
        <s v="O000191"/>
        <s v="O000192"/>
        <s v="O000193"/>
        <s v="O000194"/>
        <s v="O000195"/>
        <s v="O000196"/>
        <s v="O000197"/>
        <s v="O000198"/>
        <s v="O000199"/>
        <s v="O000200"/>
        <s v="O000201"/>
        <s v="O000202"/>
        <s v="O000203"/>
        <s v="O000204"/>
        <s v="O000205"/>
        <s v="O000206"/>
        <s v="O000207"/>
        <s v="O000208"/>
        <s v="O000209"/>
        <s v="O000210"/>
        <s v="O000211"/>
        <s v="O000212"/>
        <s v="O000213"/>
        <s v="O000214"/>
        <s v="O000215"/>
        <s v="O000216"/>
        <s v="O000217"/>
        <s v="O000218"/>
        <s v="O000219"/>
        <s v="O000220"/>
        <s v="O000221"/>
        <s v="O000222"/>
        <s v="O000223"/>
        <s v="O000224"/>
        <s v="O000225"/>
        <s v="O000226"/>
        <s v="O000227"/>
        <s v="O000228"/>
        <s v="O000229"/>
        <s v="O000230"/>
        <s v="O000231"/>
        <s v="O000232"/>
        <s v="O000233"/>
        <s v="O000234"/>
        <s v="O000235"/>
        <s v="O000236"/>
        <s v="O000237"/>
        <s v="O000238"/>
        <s v="O000239"/>
        <s v="O000240"/>
        <s v="O000241"/>
        <s v="O000242"/>
        <s v="O000243"/>
        <s v="O000244"/>
        <s v="O000245"/>
        <s v="O000246"/>
        <s v="O000247"/>
        <s v="O000248"/>
        <s v="O000249"/>
        <s v="O000250"/>
        <s v="O000251"/>
        <s v="O000252"/>
        <s v="O000253"/>
        <s v="O000254"/>
        <s v="O000255"/>
        <s v="O000256"/>
        <s v="O000257"/>
        <s v="O000258"/>
        <s v="O000259"/>
        <s v="O000260"/>
        <s v="O000261"/>
        <s v="O000262"/>
        <s v="O000263"/>
        <s v="O000264"/>
        <s v="O000265"/>
        <s v="O000266"/>
        <s v="O000267"/>
        <s v="O000268"/>
        <s v="O000269"/>
        <s v="O000270"/>
        <s v="O000271"/>
        <s v="O000272"/>
        <s v="O000273"/>
        <s v="O000274"/>
        <s v="O000275"/>
        <s v="O000276"/>
        <s v="O000277"/>
        <s v="O000278"/>
        <s v="O000279"/>
        <s v="O000280"/>
        <s v="O000281"/>
        <s v="O000282"/>
        <s v="O000283"/>
        <s v="O000284"/>
        <s v="O000285"/>
        <s v="O000286"/>
        <s v="O000287"/>
        <s v="O000288"/>
        <s v="O000289"/>
        <s v="O000290"/>
        <s v="O000291"/>
        <s v="O000292"/>
        <s v="O000293"/>
        <s v="O000294"/>
        <s v="O000295"/>
        <s v="O000296"/>
        <s v="O000297"/>
        <s v="O000298"/>
        <s v="O000299"/>
        <s v="O000300"/>
        <s v="O000301"/>
        <s v="O000302"/>
        <s v="O000303"/>
        <s v="O000304"/>
        <s v="O000305"/>
        <s v="O000306"/>
        <s v="O000307"/>
        <s v="O000308"/>
        <s v="O000309"/>
        <s v="O000310"/>
        <s v="O000311"/>
        <s v="O000312"/>
        <s v="O000313"/>
        <s v="O000314"/>
        <s v="O000315"/>
        <s v="O000316"/>
        <s v="O000317"/>
        <s v="O000318"/>
        <s v="O000319"/>
        <s v="O000320"/>
        <s v="O000321"/>
        <s v="O000322"/>
        <s v="O000323"/>
        <s v="O000324"/>
        <s v="O000325"/>
        <s v="O000326"/>
        <s v="O000327"/>
        <s v="O000328"/>
        <s v="O000329"/>
        <s v="O000330"/>
        <s v="O000331"/>
        <s v="O000332"/>
        <s v="O000333"/>
        <s v="O000334"/>
        <s v="O000335"/>
        <s v="O000336"/>
        <s v="O000337"/>
        <s v="O000338"/>
        <s v="O000339"/>
        <s v="O000340"/>
        <s v="O000341"/>
        <s v="O000342"/>
        <s v="O000343"/>
        <s v="O000344"/>
        <s v="O000345"/>
        <s v="O000346"/>
        <s v="O000347"/>
        <s v="O000348"/>
        <s v="O000349"/>
        <s v="O000350"/>
        <s v="O000351"/>
        <s v="O000352"/>
        <s v="O000353"/>
        <s v="O000354"/>
        <s v="O000355"/>
        <s v="O000356"/>
        <s v="O000357"/>
        <s v="O000358"/>
        <s v="O000359"/>
        <s v="O000360"/>
        <s v="O000361"/>
        <s v="O000362"/>
        <s v="O000363"/>
        <s v="O000364"/>
        <s v="O000365"/>
        <s v="O000366"/>
        <s v="O000367"/>
        <s v="O000368"/>
        <s v="O000369"/>
        <s v="O000370"/>
        <s v="O000371"/>
        <s v="O000372"/>
        <s v="O000373"/>
        <s v="O000374"/>
        <s v="O000375"/>
        <s v="O000376"/>
        <s v="O000377"/>
        <s v="O000378"/>
        <s v="O000379"/>
        <s v="O000380"/>
        <s v="O000381"/>
        <s v="O000382"/>
        <s v="O000383"/>
        <s v="O000384"/>
        <s v="O000385"/>
        <s v="O000386"/>
        <s v="O000387"/>
        <s v="O000388"/>
        <s v="O000389"/>
        <s v="O000390"/>
        <s v="O000391"/>
        <s v="O000392"/>
        <s v="O000393"/>
        <s v="O000394"/>
        <s v="O000395"/>
        <s v="O000396"/>
        <s v="O000397"/>
        <s v="O000398"/>
        <s v="O000399"/>
        <s v="O000400"/>
        <s v="O000401"/>
        <s v="O000402"/>
        <s v="O000403"/>
        <s v="O000404"/>
        <s v="O000405"/>
        <s v="O000406"/>
        <s v="O000407"/>
        <s v="O000408"/>
        <s v="O000409"/>
        <s v="O000410"/>
        <s v="O000411"/>
        <s v="O000412"/>
        <s v="O000413"/>
        <s v="O000414"/>
        <s v="O000415"/>
        <s v="O000416"/>
        <s v="O000417"/>
        <s v="O000418"/>
        <s v="O000419"/>
        <s v="O000420"/>
        <s v="O000421"/>
        <s v="O000422"/>
        <s v="O000423"/>
        <s v="O000424"/>
        <s v="O000425"/>
        <s v="O000426"/>
        <s v="O000427"/>
        <s v="O000428"/>
        <s v="O000429"/>
        <s v="O000430"/>
        <s v="O000431"/>
        <s v="O000432"/>
        <s v="O000433"/>
        <s v="O000434"/>
        <s v="O000435"/>
        <s v="O000436"/>
        <s v="O000437"/>
        <s v="O000438"/>
        <s v="O000439"/>
        <s v="O000440"/>
        <s v="O000441"/>
        <s v="O000442"/>
        <s v="O000443"/>
        <s v="O000444"/>
        <s v="O000445"/>
        <s v="O000446"/>
        <s v="O000447"/>
        <s v="O000448"/>
        <s v="O000449"/>
        <s v="O000450"/>
        <s v="O000451"/>
        <s v="O000452"/>
        <s v="O000453"/>
        <s v="O000454"/>
        <s v="O000455"/>
        <s v="O000456"/>
        <s v="O000457"/>
        <s v="O000458"/>
        <s v="O000459"/>
        <s v="O000460"/>
        <s v="O000461"/>
        <s v="O000462"/>
        <s v="O000463"/>
        <s v="O000464"/>
        <s v="O000465"/>
        <s v="O000466"/>
        <s v="O000467"/>
        <s v="O000468"/>
        <s v="O000469"/>
        <s v="O000470"/>
        <s v="O000471"/>
        <s v="O000472"/>
        <s v="O000473"/>
        <s v="O000474"/>
        <s v="O000475"/>
        <s v="O000476"/>
        <s v="O000477"/>
        <s v="O000478"/>
        <s v="O000479"/>
        <s v="O000480"/>
        <s v="O000481"/>
        <s v="O000482"/>
        <s v="O000483"/>
        <s v="O000484"/>
        <s v="O000485"/>
        <s v="O000486"/>
        <s v="O000487"/>
        <s v="O000488"/>
        <s v="O000489"/>
        <s v="O000490"/>
        <s v="O000491"/>
        <s v="O000492"/>
        <s v="O000493"/>
        <s v="O000494"/>
        <s v="O000495"/>
        <s v="O000496"/>
        <s v="O000497"/>
        <s v="O000498"/>
        <s v="O000499"/>
        <s v="O000500"/>
        <s v="O000501"/>
        <s v="O000502"/>
        <s v="O000503"/>
        <s v="O000504"/>
        <s v="O000505"/>
        <s v="O000506"/>
        <s v="O000507"/>
        <s v="O000508"/>
        <s v="O000509"/>
        <s v="O000510"/>
        <s v="O000511"/>
        <s v="O000512"/>
        <s v="O000513"/>
        <s v="O000514"/>
        <s v="O000515"/>
        <s v="O000516"/>
        <s v="O000517"/>
        <s v="O000518"/>
        <s v="O000519"/>
        <s v="O000520"/>
        <s v="O000521"/>
        <s v="O000522"/>
        <s v="O000523"/>
        <s v="O000524"/>
        <s v="O000525"/>
        <s v="O000526"/>
        <s v="O000527"/>
        <s v="O000528"/>
        <s v="O000529"/>
        <s v="O000530"/>
        <s v="O000531"/>
        <s v="O000532"/>
        <s v="O000533"/>
        <s v="O000534"/>
        <s v="O000535"/>
        <s v="O000536"/>
        <s v="O000537"/>
        <s v="O000538"/>
        <s v="O000539"/>
        <s v="O000540"/>
        <s v="O000541"/>
        <s v="O000542"/>
        <s v="O000543"/>
        <s v="O000544"/>
        <s v="O000545"/>
        <s v="O000546"/>
        <s v="O000547"/>
        <s v="O000548"/>
        <s v="O000549"/>
        <s v="O000550"/>
        <s v="O000551"/>
        <s v="O000552"/>
        <s v="O000553"/>
        <s v="O000554"/>
        <s v="O000555"/>
        <s v="O000556"/>
        <s v="O000557"/>
        <s v="O000558"/>
        <s v="O000559"/>
        <s v="O000560"/>
        <s v="O000561"/>
        <s v="O000562"/>
        <s v="O000563"/>
        <s v="O000564"/>
        <s v="O000565"/>
        <s v="O000566"/>
        <s v="O000567"/>
        <s v="O000568"/>
        <s v="O000569"/>
        <s v="O000570"/>
        <s v="O000571"/>
        <s v="O000572"/>
        <s v="O000573"/>
        <s v="O000574"/>
        <s v="O000575"/>
        <s v="O000576"/>
        <s v="O000577"/>
        <s v="O000578"/>
        <s v="O000579"/>
        <s v="O000580"/>
        <s v="O000581"/>
        <s v="O000582"/>
        <s v="O000583"/>
        <s v="O000584"/>
        <s v="O000585"/>
        <s v="O000586"/>
        <s v="O000587"/>
        <s v="O000588"/>
        <s v="O000589"/>
        <s v="O000590"/>
        <s v="O000591"/>
        <s v="O000592"/>
        <s v="O000593"/>
        <s v="O000594"/>
        <s v="O000595"/>
        <s v="O000596"/>
        <s v="O000597"/>
        <s v="O000598"/>
        <s v="O000599"/>
        <s v="O000600"/>
        <s v="O000601"/>
        <s v="O000602"/>
        <s v="O000603"/>
        <s v="O000604"/>
        <s v="O000605"/>
        <s v="O000606"/>
        <s v="O000607"/>
        <s v="O000608"/>
        <s v="O000609"/>
        <s v="O000610"/>
        <s v="O000611"/>
        <s v="O000612"/>
        <s v="O000613"/>
        <s v="O000614"/>
        <s v="O000615"/>
        <s v="O000616"/>
        <s v="O000617"/>
        <s v="O000618"/>
        <s v="O000619"/>
        <s v="O000620"/>
        <s v="O000621"/>
        <s v="O000622"/>
        <s v="O000623"/>
        <s v="O000624"/>
        <s v="O000625"/>
        <s v="O000626"/>
        <s v="O000627"/>
        <s v="O000628"/>
        <s v="O000629"/>
        <s v="O000630"/>
        <s v="O000631"/>
        <s v="O000632"/>
        <s v="O000633"/>
        <s v="O000634"/>
        <s v="O000635"/>
        <s v="O000636"/>
        <s v="O000637"/>
        <s v="O000638"/>
        <s v="O000639"/>
        <s v="O000640"/>
        <s v="O000641"/>
        <s v="O000642"/>
        <s v="O000643"/>
        <s v="O000644"/>
        <s v="O000645"/>
        <s v="O000646"/>
        <s v="O000647"/>
        <s v="O000648"/>
        <s v="O000649"/>
        <s v="O000650"/>
        <s v="O000651"/>
        <s v="O000652"/>
        <s v="O000653"/>
        <s v="O000654"/>
        <s v="O000655"/>
        <s v="O000656"/>
        <s v="O000657"/>
        <s v="O000658"/>
        <s v="O000659"/>
        <s v="O000660"/>
        <s v="O000661"/>
        <s v="O000662"/>
        <s v="O000663"/>
        <s v="O000664"/>
        <s v="O000665"/>
        <s v="O000666"/>
        <s v="O000667"/>
        <s v="O000668"/>
        <s v="O000669"/>
        <s v="O000670"/>
        <s v="O000671"/>
        <s v="O000672"/>
        <s v="O000673"/>
        <s v="O000674"/>
        <s v="O000675"/>
        <s v="O000676"/>
        <s v="O000677"/>
        <s v="O000678"/>
        <s v="O000679"/>
        <s v="O000680"/>
        <s v="O000681"/>
        <s v="O000682"/>
        <s v="O000683"/>
        <s v="O000684"/>
        <s v="O000685"/>
        <s v="O000686"/>
        <s v="O000687"/>
        <s v="O000688"/>
        <s v="O000689"/>
        <s v="O000690"/>
        <s v="O000691"/>
        <s v="O000692"/>
        <s v="O000693"/>
        <s v="O000694"/>
        <s v="O000695"/>
        <s v="O000696"/>
        <s v="O000697"/>
        <s v="O000698"/>
        <s v="O000699"/>
        <s v="O000700"/>
        <s v="O000701"/>
        <s v="O000702"/>
        <s v="O000703"/>
        <s v="O000704"/>
        <s v="O000705"/>
        <s v="O000706"/>
        <s v="O000707"/>
        <s v="O000708"/>
        <s v="O000709"/>
        <s v="O000710"/>
        <s v="O000711"/>
        <s v="O000712"/>
        <s v="O000713"/>
        <s v="O000714"/>
        <s v="O000715"/>
        <s v="O000716"/>
        <s v="O000717"/>
        <s v="O000718"/>
        <s v="O000719"/>
        <s v="O000720"/>
        <s v="O000721"/>
        <s v="O000722"/>
        <s v="O000723"/>
        <s v="O000724"/>
        <s v="O000725"/>
        <s v="O000726"/>
        <s v="O000727"/>
        <s v="O000728"/>
        <s v="O000729"/>
        <s v="O000730"/>
        <s v="O000731"/>
        <s v="O000732"/>
        <s v="O000733"/>
        <s v="O000734"/>
        <s v="O000735"/>
        <s v="O000736"/>
        <s v="O000737"/>
        <s v="O000738"/>
        <s v="O000739"/>
        <s v="O000740"/>
        <s v="O000741"/>
        <s v="O000742"/>
        <s v="O000743"/>
        <s v="O000744"/>
        <s v="O000745"/>
        <s v="O000746"/>
        <s v="O000747"/>
        <s v="O000748"/>
        <s v="O000749"/>
        <s v="O000750"/>
        <s v="O000751"/>
        <s v="O000752"/>
        <s v="O000753"/>
        <s v="O000754"/>
        <s v="O000755"/>
        <s v="O000756"/>
        <s v="O000757"/>
        <s v="O000758"/>
        <s v="O000759"/>
        <s v="O000760"/>
        <s v="O000761"/>
        <s v="O000762"/>
        <s v="O000763"/>
        <s v="O000764"/>
        <s v="O000765"/>
        <s v="O000766"/>
        <s v="O000767"/>
        <s v="O000768"/>
        <s v="O000769"/>
        <s v="O000770"/>
        <s v="O000771"/>
        <s v="O000772"/>
        <s v="O000773"/>
        <s v="O000774"/>
        <s v="O000775"/>
        <s v="O000776"/>
        <s v="O000777"/>
        <s v="O000778"/>
        <s v="O000779"/>
        <s v="O000780"/>
        <s v="O000781"/>
        <s v="O000782"/>
        <s v="O000783"/>
        <s v="O000784"/>
        <s v="O000785"/>
        <s v="O000786"/>
        <s v="O000787"/>
        <s v="O000788"/>
        <s v="O000789"/>
        <s v="O000790"/>
        <s v="O000791"/>
        <s v="O000792"/>
        <s v="O000793"/>
        <s v="O000794"/>
        <s v="O000795"/>
        <s v="O000796"/>
        <s v="O000797"/>
        <s v="O000798"/>
        <s v="O000799"/>
        <s v="O000800"/>
        <s v="O000801"/>
        <s v="O000802"/>
        <s v="O000803"/>
        <s v="O000804"/>
        <s v="O000805"/>
        <s v="O000806"/>
        <s v="O000807"/>
        <s v="O000808"/>
        <s v="O000809"/>
        <s v="O000810"/>
        <s v="O000811"/>
        <s v="O000812"/>
        <s v="O000813"/>
        <s v="O000814"/>
        <s v="O000815"/>
        <s v="O000816"/>
        <s v="O000817"/>
        <s v="O000818"/>
        <s v="O000819"/>
        <s v="O000820"/>
        <s v="O000821"/>
        <s v="O000822"/>
        <s v="O000823"/>
        <s v="O000824"/>
        <s v="O000825"/>
        <s v="O000826"/>
        <s v="O000827"/>
        <s v="O000828"/>
        <s v="O000829"/>
        <s v="O000830"/>
        <s v="O000831"/>
        <s v="O000832"/>
        <s v="O000833"/>
        <s v="O000834"/>
        <s v="O000835"/>
        <s v="O000836"/>
        <s v="O000837"/>
        <s v="O000838"/>
        <s v="O000839"/>
        <s v="O000840"/>
        <s v="O000841"/>
        <s v="O000842"/>
        <s v="O000843"/>
        <s v="O000844"/>
        <s v="O000845"/>
        <s v="O000846"/>
        <s v="O000847"/>
        <s v="O000848"/>
        <s v="O000849"/>
        <s v="O000850"/>
        <s v="O000851"/>
        <s v="O000852"/>
        <s v="O000853"/>
        <s v="O000854"/>
        <s v="O000855"/>
        <s v="O000856"/>
        <s v="O000857"/>
        <s v="O000858"/>
        <s v="O000859"/>
        <s v="O000860"/>
        <s v="O000861"/>
        <s v="O000862"/>
        <s v="O000863"/>
        <s v="O000864"/>
        <s v="O000865"/>
        <s v="O000866"/>
        <s v="O000867"/>
        <s v="O000868"/>
        <s v="O000869"/>
        <s v="O000870"/>
        <s v="O000871"/>
        <s v="O000872"/>
        <s v="O000873"/>
        <s v="O000874"/>
        <s v="O000875"/>
        <s v="O000876"/>
        <s v="O000877"/>
        <s v="O000878"/>
        <s v="O000879"/>
        <s v="O000880"/>
        <s v="O000881"/>
        <s v="O000882"/>
        <s v="O000883"/>
        <s v="O000884"/>
        <s v="O000885"/>
        <s v="O000886"/>
        <s v="O000887"/>
        <s v="O000888"/>
        <s v="O000889"/>
        <s v="O000890"/>
        <s v="O000891"/>
        <s v="O000892"/>
        <s v="O000893"/>
        <s v="O000894"/>
        <s v="O000895"/>
        <s v="O000896"/>
        <s v="O000897"/>
        <s v="O000898"/>
        <s v="O000899"/>
        <s v="O000900"/>
        <s v="O000901"/>
        <s v="O000902"/>
        <s v="O000903"/>
        <s v="O000904"/>
        <s v="O000905"/>
        <s v="O000906"/>
        <s v="O000907"/>
        <s v="O000908"/>
        <s v="O000909"/>
        <s v="O000910"/>
        <s v="O000911"/>
        <s v="O000912"/>
        <s v="O000913"/>
        <s v="O000914"/>
        <s v="O000915"/>
        <s v="O000916"/>
        <s v="O000917"/>
        <s v="O000918"/>
        <s v="O000919"/>
        <s v="O000920"/>
        <s v="O000921"/>
        <s v="O000922"/>
        <s v="O000923"/>
        <s v="O000924"/>
        <s v="O000925"/>
        <s v="O000926"/>
        <s v="O000927"/>
        <s v="O000928"/>
        <s v="O000929"/>
        <s v="O000930"/>
        <s v="O000931"/>
        <s v="O000932"/>
        <s v="O000933"/>
        <s v="O000934"/>
        <s v="O000935"/>
        <s v="O000936"/>
        <s v="O000937"/>
        <s v="O000938"/>
        <s v="O000939"/>
        <s v="O000940"/>
        <s v="O000941"/>
        <s v="O000942"/>
        <s v="O000943"/>
        <s v="O000944"/>
        <s v="O000945"/>
        <s v="O000946"/>
        <s v="O000947"/>
        <s v="O000948"/>
        <s v="O000949"/>
        <s v="O000950"/>
        <s v="O000951"/>
        <s v="O000952"/>
        <s v="O000953"/>
        <s v="O000954"/>
        <s v="O000955"/>
        <s v="O000956"/>
        <s v="O000957"/>
        <s v="O000958"/>
        <s v="O000959"/>
        <s v="O000960"/>
        <s v="O000961"/>
        <s v="O000962"/>
        <s v="O000963"/>
        <s v="O000964"/>
        <s v="O000965"/>
        <s v="O000966"/>
        <s v="O000967"/>
        <s v="O000968"/>
        <s v="O000969"/>
        <s v="O000970"/>
        <s v="O000971"/>
        <s v="O000972"/>
        <s v="O000973"/>
        <s v="O000974"/>
        <s v="O000975"/>
        <s v="O000976"/>
        <s v="O000977"/>
        <s v="O000978"/>
        <s v="O000979"/>
        <s v="O000980"/>
        <s v="O000981"/>
        <s v="O000982"/>
        <s v="O000983"/>
        <s v="O000984"/>
        <s v="O000985"/>
        <s v="O000986"/>
        <s v="O000987"/>
        <s v="O000988"/>
        <s v="O000989"/>
        <s v="O000990"/>
        <s v="O000991"/>
        <s v="O000992"/>
        <s v="O000993"/>
        <s v="O000994"/>
        <s v="O000995"/>
        <s v="O000996"/>
        <s v="O000997"/>
        <s v="O000998"/>
        <s v="O000999"/>
        <s v="O001000"/>
        <s v="O001001"/>
        <s v="O001002"/>
        <s v="O001003"/>
        <s v="O001004"/>
        <s v="O001005"/>
        <s v="O001006"/>
        <s v="O001007"/>
        <s v="O001008"/>
        <s v="O001009"/>
        <s v="O001010"/>
        <s v="O001011"/>
        <s v="O001012"/>
        <s v="O001013"/>
        <s v="O001014"/>
        <s v="O001015"/>
        <s v="O001016"/>
        <s v="O001017"/>
        <s v="O001018"/>
        <s v="O001019"/>
        <s v="O001020"/>
        <s v="O001021"/>
        <s v="O001022"/>
        <s v="O001023"/>
        <s v="O001024"/>
        <s v="O001025"/>
        <s v="O001026"/>
        <s v="O001027"/>
        <s v="O001028"/>
        <s v="O001029"/>
        <s v="O001030"/>
        <s v="O001031"/>
        <s v="O001032"/>
        <s v="O001033"/>
        <s v="O001034"/>
        <s v="O001035"/>
        <s v="O001036"/>
        <s v="O001037"/>
        <s v="O001038"/>
        <s v="O001039"/>
        <s v="O001040"/>
        <s v="O001041"/>
        <s v="O001042"/>
        <s v="O001043"/>
        <s v="O001044"/>
        <s v="O001045"/>
        <s v="O001046"/>
        <s v="O001047"/>
        <s v="O001048"/>
        <s v="O001049"/>
        <s v="O001050"/>
        <s v="O001051"/>
        <s v="O001052"/>
        <s v="O001053"/>
        <s v="O001054"/>
        <s v="O001055"/>
        <s v="O001056"/>
        <s v="O001057"/>
        <s v="O001058"/>
        <s v="O001059"/>
        <s v="O001060"/>
        <s v="O001061"/>
        <s v="O001062"/>
        <s v="O001063"/>
        <s v="O001064"/>
        <s v="O001065"/>
        <s v="O001066"/>
        <s v="O001067"/>
        <s v="O001068"/>
        <s v="O001069"/>
        <s v="O001070"/>
        <s v="O001071"/>
        <s v="O001072"/>
        <s v="O001073"/>
        <s v="O001074"/>
        <s v="O001075"/>
        <s v="O001076"/>
        <s v="O001077"/>
        <s v="O001078"/>
        <s v="O001079"/>
        <s v="O001080"/>
        <s v="O001081"/>
        <s v="O001082"/>
        <s v="O001083"/>
        <s v="O001084"/>
        <s v="O001085"/>
        <s v="O001086"/>
        <s v="O001087"/>
        <s v="O001088"/>
        <s v="O001089"/>
        <s v="O001090"/>
        <s v="O001091"/>
        <s v="O001092"/>
        <s v="O001093"/>
        <s v="O001094"/>
        <s v="O001095"/>
        <s v="O001096"/>
        <s v="O001097"/>
        <s v="O001098"/>
        <s v="O001099"/>
        <s v="O001100"/>
        <s v="O001101"/>
        <s v="O001102"/>
        <s v="O001103"/>
        <s v="O001104"/>
        <s v="O001105"/>
        <s v="O001106"/>
        <s v="O001107"/>
        <s v="O001108"/>
        <s v="O001109"/>
        <s v="O001110"/>
        <s v="O001111"/>
        <s v="O001112"/>
        <s v="O001113"/>
        <s v="O001114"/>
        <s v="O001115"/>
        <s v="O001116"/>
        <s v="O001117"/>
        <s v="O001118"/>
        <s v="O001119"/>
        <s v="O001120"/>
        <s v="O001121"/>
        <s v="O001122"/>
        <s v="O001123"/>
        <s v="O001124"/>
        <s v="O001125"/>
        <s v="O001126"/>
        <s v="O001127"/>
        <s v="O001128"/>
        <s v="O001129"/>
        <s v="O001130"/>
        <s v="O001131"/>
        <s v="O001132"/>
        <s v="O001133"/>
        <s v="O001134"/>
        <s v="O001135"/>
        <s v="O001136"/>
        <s v="O001137"/>
        <s v="O001138"/>
        <s v="O001139"/>
        <s v="O001140"/>
        <s v="O001141"/>
        <s v="O001142"/>
        <s v="O001143"/>
        <s v="O001144"/>
        <s v="O001145"/>
        <s v="O001146"/>
        <s v="O001147"/>
        <s v="O001148"/>
        <s v="O001149"/>
        <s v="O001150"/>
        <s v="O001151"/>
        <s v="O001152"/>
        <s v="O001153"/>
        <s v="O001154"/>
        <s v="O001155"/>
        <s v="O001156"/>
        <s v="O001157"/>
        <s v="O001158"/>
        <s v="O001159"/>
        <s v="O001160"/>
        <s v="O001161"/>
        <s v="O001162"/>
        <s v="O001163"/>
        <s v="O001164"/>
        <s v="O001165"/>
        <s v="O001166"/>
        <s v="O001167"/>
        <s v="O001168"/>
        <s v="O001169"/>
        <s v="O001170"/>
        <s v="O001171"/>
        <s v="O001172"/>
        <s v="O001173"/>
        <s v="O001174"/>
        <s v="O001175"/>
        <s v="O001176"/>
        <s v="O001177"/>
        <s v="O001178"/>
        <s v="O001179"/>
        <s v="O001180"/>
        <s v="O001181"/>
        <s v="O001182"/>
        <s v="O001183"/>
        <s v="O001184"/>
        <s v="O001185"/>
        <s v="O001186"/>
        <s v="O001187"/>
        <s v="O001188"/>
        <s v="O001189"/>
        <s v="O001190"/>
        <s v="O001191"/>
        <s v="O001192"/>
        <s v="O001193"/>
        <s v="O001194"/>
        <s v="O001195"/>
        <s v="O001196"/>
        <s v="O001197"/>
        <s v="O001198"/>
        <s v="O001199"/>
        <s v="O001200"/>
        <s v="O001201"/>
        <s v="O001202"/>
        <s v="O001203"/>
        <s v="O001204"/>
        <s v="O001205"/>
        <s v="O001206"/>
        <s v="O001207"/>
        <s v="O001208"/>
        <s v="O001209"/>
        <s v="O001210"/>
        <s v="O001211"/>
        <s v="O001212"/>
        <s v="O001213"/>
        <s v="O001214"/>
        <s v="O001215"/>
        <s v="O001216"/>
        <s v="O001217"/>
        <s v="O001218"/>
        <s v="O001219"/>
        <s v="O001220"/>
        <s v="O001221"/>
        <s v="O001222"/>
        <s v="O001223"/>
        <s v="O001224"/>
        <s v="O001225"/>
        <s v="O001226"/>
        <s v="O001227"/>
        <s v="O001228"/>
        <s v="O001229"/>
        <s v="O001230"/>
        <s v="O001231"/>
        <s v="O001232"/>
        <s v="O001233"/>
        <s v="O001234"/>
        <s v="O001235"/>
        <s v="O001236"/>
        <s v="O001237"/>
        <s v="O001238"/>
        <s v="O001239"/>
        <s v="O001240"/>
        <s v="O001241"/>
        <s v="O001242"/>
        <s v="O001243"/>
        <s v="O001244"/>
        <s v="O001245"/>
        <s v="O001246"/>
        <s v="O001247"/>
        <s v="O001248"/>
        <s v="O001249"/>
        <s v="O001250"/>
        <s v="O001251"/>
        <s v="O001252"/>
        <s v="O001253"/>
        <s v="O001254"/>
        <s v="O001255"/>
        <s v="O001256"/>
        <s v="O001257"/>
        <s v="O001258"/>
        <s v="O001259"/>
        <s v="O001260"/>
        <s v="O001261"/>
        <s v="O001262"/>
        <s v="O001263"/>
        <s v="O001264"/>
        <s v="O001265"/>
        <s v="O001266"/>
        <s v="O001267"/>
        <s v="O001268"/>
        <s v="O001269"/>
        <s v="O001270"/>
        <s v="O001271"/>
        <s v="O001272"/>
        <s v="O001273"/>
        <s v="O001274"/>
        <s v="O001275"/>
        <s v="O001276"/>
        <s v="O001277"/>
        <s v="O001278"/>
        <s v="O001279"/>
        <s v="O001280"/>
        <s v="O001281"/>
        <s v="O001282"/>
        <s v="O001283"/>
        <s v="O001284"/>
        <s v="O001285"/>
        <s v="O001286"/>
        <s v="O001287"/>
        <s v="O001288"/>
        <s v="O001289"/>
        <s v="O001290"/>
        <s v="O001291"/>
        <s v="O001292"/>
        <s v="O001293"/>
        <s v="O001294"/>
        <s v="O001295"/>
        <s v="O001296"/>
        <s v="O001297"/>
        <s v="O001298"/>
        <s v="O001299"/>
        <s v="O001300"/>
        <s v="O001301"/>
        <s v="O001302"/>
        <s v="O001303"/>
        <s v="O001304"/>
        <s v="O001305"/>
        <s v="O001306"/>
        <s v="O001307"/>
        <s v="O001308"/>
        <s v="O001309"/>
        <s v="O001310"/>
        <s v="O001311"/>
        <s v="O001312"/>
        <s v="O001313"/>
        <s v="O001314"/>
        <s v="O001315"/>
        <s v="O001316"/>
        <s v="O001317"/>
        <s v="O001318"/>
        <s v="O001319"/>
        <s v="O001320"/>
        <s v="O001321"/>
        <s v="O001322"/>
        <s v="O001323"/>
        <s v="O001324"/>
        <s v="O001325"/>
        <s v="O001326"/>
        <s v="O001327"/>
        <s v="O001328"/>
        <s v="O001329"/>
        <s v="O001330"/>
        <s v="O001331"/>
        <s v="O001332"/>
        <s v="O001333"/>
        <s v="O001334"/>
        <s v="O001335"/>
        <s v="O001336"/>
        <s v="O001337"/>
        <s v="O001338"/>
        <s v="O001339"/>
        <s v="O001340"/>
        <s v="O001341"/>
        <s v="O001342"/>
        <s v="O001343"/>
        <s v="O001344"/>
        <s v="O001345"/>
        <s v="O001346"/>
        <s v="O001347"/>
        <s v="O001348"/>
        <s v="O001349"/>
        <s v="O001350"/>
        <s v="O001351"/>
        <s v="O001352"/>
        <s v="O001353"/>
        <s v="O001354"/>
        <s v="O001355"/>
        <s v="O001356"/>
        <s v="O001357"/>
        <s v="O001358"/>
        <s v="O001359"/>
        <s v="O001360"/>
        <s v="O001361"/>
        <s v="O001362"/>
        <s v="O001363"/>
        <s v="O001364"/>
        <s v="O001365"/>
        <s v="O001366"/>
        <s v="O001367"/>
        <s v="O001368"/>
        <s v="O001369"/>
        <s v="O001370"/>
        <s v="O001371"/>
        <s v="O001372"/>
        <s v="O001373"/>
        <s v="O001374"/>
        <s v="O001375"/>
        <s v="O001376"/>
        <s v="O001377"/>
        <s v="O001378"/>
        <s v="O001379"/>
        <s v="O001380"/>
        <s v="O001381"/>
        <s v="O001382"/>
        <s v="O001383"/>
        <s v="O001384"/>
        <s v="O001385"/>
        <s v="O001386"/>
        <s v="O001387"/>
        <s v="O001388"/>
        <s v="O001389"/>
        <s v="O001390"/>
        <s v="O001391"/>
        <s v="O001392"/>
        <s v="O001393"/>
        <s v="O001394"/>
        <s v="O001395"/>
        <s v="O001396"/>
        <s v="O001397"/>
        <s v="O001398"/>
        <s v="O001399"/>
        <s v="O001400"/>
        <s v="O001401"/>
        <s v="O001402"/>
        <s v="O001403"/>
        <s v="O001404"/>
        <s v="O001405"/>
        <s v="O001406"/>
        <s v="O001407"/>
        <s v="O001408"/>
        <s v="O001409"/>
        <s v="O001410"/>
        <s v="O001411"/>
        <s v="O001412"/>
        <s v="O001413"/>
        <s v="O001414"/>
        <s v="O001415"/>
        <s v="O001416"/>
        <s v="O001417"/>
        <s v="O001418"/>
        <s v="O001419"/>
        <s v="O001420"/>
        <s v="O001421"/>
        <s v="O001422"/>
        <s v="O001423"/>
        <s v="O001424"/>
        <s v="O001425"/>
        <s v="O001426"/>
        <s v="O001427"/>
        <s v="O001428"/>
        <s v="O001429"/>
        <s v="O001430"/>
        <s v="O001431"/>
        <s v="O001432"/>
        <s v="O001433"/>
        <s v="O001434"/>
        <s v="O001435"/>
        <s v="O001436"/>
        <s v="O001437"/>
        <s v="O001438"/>
        <s v="O001439"/>
        <s v="O001440"/>
        <s v="O001441"/>
        <s v="O001442"/>
        <s v="O001443"/>
        <s v="O001444"/>
        <s v="O001445"/>
        <s v="O001446"/>
        <s v="O001447"/>
        <s v="O001448"/>
        <s v="O001449"/>
        <s v="O001450"/>
        <s v="O001451"/>
        <s v="O001452"/>
        <s v="O001453"/>
        <s v="O001454"/>
        <s v="O001455"/>
        <s v="O001456"/>
        <s v="O001457"/>
        <s v="O001458"/>
        <s v="O001459"/>
        <s v="O001460"/>
        <s v="O001461"/>
        <s v="O001462"/>
        <s v="O001463"/>
        <s v="O001464"/>
        <s v="O001465"/>
        <s v="O001466"/>
        <s v="O001467"/>
        <s v="O001468"/>
        <s v="O001469"/>
        <s v="O001470"/>
        <s v="O001471"/>
        <s v="O001472"/>
        <s v="O001473"/>
        <s v="O001474"/>
        <s v="O001475"/>
        <s v="O001476"/>
        <s v="O001477"/>
        <s v="O001478"/>
        <s v="O001479"/>
        <s v="O001480"/>
        <s v="O001481"/>
        <s v="O001482"/>
        <s v="O001483"/>
        <s v="O001484"/>
        <s v="O001485"/>
        <s v="O001486"/>
        <s v="O001487"/>
        <s v="O001488"/>
        <s v="O001489"/>
        <s v="O001490"/>
        <s v="O001491"/>
        <s v="O001492"/>
        <s v="O001493"/>
        <s v="O001494"/>
        <s v="O001495"/>
        <s v="O001496"/>
        <s v="O001497"/>
        <s v="O001498"/>
        <s v="O001499"/>
        <s v="O001500"/>
        <s v="O001501"/>
        <s v="O001502"/>
        <s v="O001503"/>
        <s v="O001504"/>
        <s v="O001505"/>
        <s v="O001506"/>
        <s v="O001507"/>
        <s v="O001508"/>
        <s v="O001509"/>
        <s v="O001510"/>
        <s v="O001511"/>
        <s v="O001512"/>
        <s v="O001513"/>
        <s v="O001514"/>
        <s v="O001515"/>
        <s v="O001516"/>
        <s v="O001517"/>
        <s v="O001518"/>
        <s v="O001519"/>
        <s v="O001520"/>
        <s v="O001521"/>
        <s v="O001522"/>
        <s v="O001523"/>
        <s v="O001524"/>
        <s v="O001525"/>
        <s v="O001526"/>
        <s v="O001527"/>
        <s v="O001528"/>
        <s v="O001529"/>
        <s v="O001530"/>
        <s v="O001531"/>
        <s v="O001532"/>
        <s v="O001533"/>
        <s v="O001534"/>
        <s v="O001535"/>
        <s v="O001536"/>
        <s v="O001537"/>
        <s v="O001538"/>
        <s v="O001539"/>
        <s v="O001540"/>
        <s v="O001541"/>
        <s v="O001542"/>
        <s v="O001543"/>
        <s v="O001544"/>
        <s v="O001545"/>
        <s v="O001546"/>
        <s v="O001547"/>
        <s v="O001548"/>
        <s v="O001549"/>
        <s v="O001550"/>
        <s v="O001551"/>
        <s v="O001552"/>
        <s v="O001553"/>
        <s v="O001554"/>
        <s v="O001555"/>
        <s v="O001556"/>
        <s v="O001557"/>
        <s v="O001558"/>
        <s v="O001559"/>
        <s v="O001560"/>
        <s v="O001561"/>
        <s v="O001562"/>
        <s v="O001563"/>
        <s v="O001564"/>
        <s v="O001565"/>
        <s v="O001566"/>
        <s v="O001567"/>
        <s v="O001568"/>
        <s v="O001569"/>
        <s v="O001570"/>
        <s v="O001571"/>
        <s v="O001572"/>
        <s v="O001573"/>
        <s v="O001574"/>
        <s v="O001575"/>
        <s v="O001576"/>
        <s v="O001577"/>
        <s v="O001578"/>
        <s v="O001579"/>
        <s v="O001580"/>
        <s v="O001581"/>
        <s v="O001582"/>
        <s v="O001583"/>
        <s v="O001584"/>
        <s v="O001585"/>
        <s v="O001586"/>
        <s v="O001587"/>
        <s v="O001588"/>
        <s v="O001589"/>
        <s v="O001590"/>
        <s v="O001591"/>
        <s v="O001592"/>
        <s v="O001593"/>
        <s v="O001594"/>
        <s v="O001595"/>
        <s v="O001596"/>
        <s v="O001597"/>
        <s v="O001598"/>
        <s v="O001599"/>
        <s v="O001600"/>
        <s v="O001601"/>
        <s v="O001602"/>
        <s v="O001603"/>
        <s v="O001604"/>
        <s v="O001605"/>
        <s v="O001606"/>
        <s v="O001607"/>
        <s v="O001608"/>
        <s v="O001609"/>
        <s v="O001610"/>
        <s v="O001611"/>
        <s v="O001612"/>
        <s v="O001613"/>
        <s v="O001614"/>
        <s v="O001615"/>
        <s v="O001616"/>
        <s v="O001617"/>
        <s v="O001618"/>
        <s v="O001619"/>
        <s v="O001620"/>
        <s v="O001621"/>
        <s v="O001622"/>
        <s v="O001623"/>
        <s v="O001624"/>
        <s v="O001625"/>
        <s v="O001626"/>
        <s v="O001627"/>
        <s v="O001628"/>
        <s v="O001629"/>
        <s v="O001630"/>
        <s v="O001631"/>
        <s v="O001632"/>
        <s v="O001633"/>
        <s v="O001634"/>
        <s v="O001635"/>
        <s v="O001636"/>
        <s v="O001637"/>
        <s v="O001638"/>
        <s v="O001639"/>
        <s v="O001640"/>
        <s v="O001641"/>
        <s v="O001642"/>
        <s v="O001643"/>
        <s v="O001644"/>
        <s v="O001645"/>
        <s v="O001646"/>
        <s v="O001647"/>
        <s v="O001648"/>
        <s v="O001649"/>
        <s v="O001650"/>
        <s v="O001651"/>
        <s v="O001652"/>
        <s v="O001653"/>
        <s v="O001654"/>
        <s v="O001655"/>
        <s v="O001656"/>
        <s v="O001657"/>
        <s v="O001658"/>
        <s v="O001659"/>
        <s v="O001660"/>
        <s v="O001661"/>
        <s v="O001662"/>
        <s v="O001663"/>
        <s v="O001664"/>
        <s v="O001665"/>
        <s v="O001666"/>
        <s v="O001667"/>
        <s v="O001668"/>
        <s v="O001669"/>
        <s v="O001670"/>
        <s v="O001671"/>
        <s v="O001672"/>
        <s v="O001673"/>
        <s v="O001674"/>
        <s v="O001675"/>
        <s v="O001676"/>
        <s v="O001677"/>
        <s v="O001678"/>
        <s v="O001679"/>
        <s v="O001680"/>
        <s v="O001681"/>
        <s v="O001682"/>
        <s v="O001683"/>
        <s v="O001684"/>
        <s v="O001685"/>
        <s v="O001686"/>
        <s v="O001687"/>
        <s v="O001688"/>
        <s v="O001689"/>
        <s v="O001690"/>
        <s v="O001691"/>
        <s v="O001692"/>
        <s v="O001693"/>
        <s v="O001694"/>
        <s v="O001695"/>
        <s v="O001696"/>
        <s v="O001697"/>
        <s v="O001698"/>
        <s v="O001699"/>
        <s v="O001700"/>
        <s v="O001701"/>
        <s v="O001702"/>
        <s v="O001703"/>
        <s v="O001704"/>
        <s v="O001705"/>
        <s v="O001706"/>
        <s v="O001707"/>
        <s v="O001708"/>
        <s v="O001709"/>
        <s v="O001710"/>
        <s v="O001711"/>
        <s v="O001712"/>
        <s v="O001713"/>
        <s v="O001714"/>
        <s v="O001715"/>
        <s v="O001716"/>
        <s v="O001717"/>
        <s v="O001718"/>
        <s v="O001719"/>
        <s v="O001720"/>
        <s v="O001721"/>
        <s v="O001722"/>
        <s v="O001723"/>
        <s v="O001724"/>
        <s v="O001725"/>
        <s v="O001726"/>
        <s v="O001727"/>
        <s v="O001728"/>
        <s v="O001729"/>
        <s v="O001730"/>
        <s v="O001731"/>
        <s v="O001732"/>
        <s v="O001733"/>
        <s v="O001734"/>
        <s v="O001735"/>
        <s v="O001736"/>
        <s v="O001737"/>
        <s v="O001738"/>
        <s v="O001739"/>
        <s v="O001740"/>
        <s v="O001741"/>
        <s v="O001742"/>
        <s v="O001743"/>
        <s v="O001744"/>
        <s v="O001745"/>
        <s v="O001746"/>
        <s v="O001747"/>
        <s v="O001748"/>
        <s v="O001749"/>
        <s v="O001750"/>
        <s v="O001751"/>
        <s v="O001752"/>
        <s v="O001753"/>
        <s v="O001754"/>
        <s v="O001755"/>
        <s v="O001756"/>
        <s v="O001757"/>
        <s v="O001758"/>
        <s v="O001759"/>
        <s v="O001760"/>
        <s v="O001761"/>
        <s v="O001762"/>
        <s v="O001763"/>
        <s v="O001764"/>
        <s v="O001765"/>
        <s v="O001766"/>
        <s v="O001767"/>
        <s v="O001768"/>
        <s v="O001769"/>
        <s v="O001770"/>
        <s v="O001771"/>
        <s v="O001772"/>
        <s v="O001773"/>
        <s v="O001774"/>
        <s v="O001775"/>
        <s v="O001776"/>
        <s v="O001777"/>
        <s v="O001778"/>
        <s v="O001779"/>
        <s v="O001780"/>
        <s v="O001781"/>
        <s v="O001782"/>
        <s v="O001783"/>
        <s v="O001784"/>
        <s v="O001785"/>
        <s v="O001786"/>
        <s v="O001787"/>
        <s v="O001788"/>
        <s v="O001789"/>
        <s v="O001790"/>
        <s v="O001791"/>
        <s v="O001792"/>
        <s v="O001793"/>
        <s v="O001794"/>
        <s v="O001795"/>
        <s v="O001796"/>
        <s v="O001797"/>
        <s v="O001798"/>
        <s v="O001799"/>
        <s v="O001800"/>
        <s v="O001801"/>
        <s v="O001802"/>
        <s v="O001803"/>
        <s v="O001804"/>
        <s v="O001805"/>
        <s v="O001806"/>
        <s v="O001807"/>
        <s v="O001808"/>
        <s v="O001809"/>
        <s v="O001810"/>
        <s v="O001811"/>
        <s v="O001812"/>
        <s v="O001813"/>
        <s v="O001814"/>
        <s v="O001815"/>
        <s v="O001816"/>
        <s v="O001817"/>
        <s v="O001818"/>
        <s v="O001819"/>
        <s v="O001820"/>
        <s v="O001821"/>
        <s v="O001822"/>
        <s v="O001823"/>
        <s v="O001824"/>
        <s v="O001825"/>
        <s v="O001826"/>
        <s v="O001827"/>
        <s v="O001828"/>
        <s v="O001829"/>
        <s v="O001830"/>
        <s v="O001831"/>
        <s v="O001832"/>
        <s v="O001833"/>
        <s v="O001834"/>
        <s v="O001835"/>
        <s v="O001836"/>
        <s v="O001837"/>
        <s v="O001838"/>
        <s v="O001839"/>
        <s v="O001840"/>
        <s v="O001841"/>
        <s v="O001842"/>
        <s v="O001843"/>
        <s v="O001844"/>
        <s v="O001845"/>
        <s v="O001846"/>
        <s v="O001847"/>
        <s v="O001848"/>
        <s v="O001849"/>
        <s v="O001850"/>
        <s v="O001851"/>
        <s v="O001852"/>
        <s v="O001853"/>
        <s v="O001854"/>
        <s v="O001855"/>
        <s v="O001856"/>
        <s v="O001857"/>
        <s v="O001858"/>
        <s v="O001859"/>
        <s v="O001860"/>
        <s v="O001861"/>
        <s v="O001862"/>
        <s v="O001863"/>
        <s v="O001864"/>
        <s v="O001865"/>
        <s v="O001866"/>
        <s v="O001867"/>
        <s v="O001868"/>
        <s v="O001869"/>
        <s v="O001870"/>
        <s v="O001871"/>
        <s v="O001872"/>
        <s v="O001873"/>
        <s v="O001874"/>
        <s v="O001875"/>
        <s v="O001876"/>
        <s v="O001877"/>
        <s v="O001878"/>
        <s v="O001879"/>
        <s v="O001880"/>
        <s v="O001881"/>
        <s v="O001882"/>
        <s v="O001883"/>
        <s v="O001884"/>
        <s v="O001885"/>
        <s v="O001886"/>
        <s v="O001887"/>
        <s v="O001888"/>
        <s v="O001889"/>
        <s v="O001890"/>
        <s v="O001891"/>
        <s v="O001892"/>
        <s v="O001893"/>
        <s v="O001894"/>
        <s v="O001895"/>
        <s v="O001896"/>
        <s v="O001897"/>
        <s v="O001898"/>
        <s v="O001899"/>
        <s v="O001900"/>
        <s v="O001901"/>
        <s v="O001902"/>
        <s v="O001903"/>
        <s v="O001904"/>
        <s v="O001905"/>
        <s v="O001906"/>
        <s v="O001907"/>
        <s v="O001908"/>
        <s v="O001909"/>
        <s v="O001910"/>
        <s v="O001911"/>
        <s v="O001912"/>
        <s v="O001913"/>
        <s v="O001914"/>
        <s v="O001915"/>
        <s v="O001916"/>
        <s v="O001917"/>
        <s v="O001918"/>
        <s v="O001919"/>
        <s v="O001920"/>
        <s v="O001921"/>
        <s v="O001922"/>
        <s v="O001923"/>
        <s v="O001924"/>
        <s v="O001925"/>
        <s v="O001926"/>
        <s v="O001927"/>
        <s v="O001928"/>
        <s v="O001929"/>
        <s v="O001930"/>
        <s v="O001931"/>
        <s v="O001932"/>
        <s v="O001933"/>
        <s v="O001934"/>
        <s v="O001935"/>
        <s v="O001936"/>
        <s v="O001937"/>
        <s v="O001938"/>
        <s v="O001939"/>
        <s v="O001940"/>
        <s v="O001941"/>
        <s v="O001942"/>
        <s v="O001943"/>
        <s v="O001944"/>
        <s v="O001945"/>
        <s v="O001946"/>
        <s v="O001947"/>
        <s v="O001948"/>
        <s v="O001949"/>
        <s v="O001950"/>
        <s v="O001951"/>
        <s v="O001952"/>
        <s v="O001953"/>
        <s v="O001954"/>
        <s v="O001955"/>
        <s v="O001956"/>
        <s v="O001957"/>
        <s v="O001958"/>
        <s v="O001959"/>
        <s v="O001960"/>
        <s v="O001961"/>
        <s v="O001962"/>
        <s v="O001963"/>
        <s v="O001964"/>
        <s v="O001965"/>
        <s v="O001966"/>
        <s v="O001967"/>
        <s v="O001968"/>
        <s v="O001969"/>
        <s v="O001970"/>
        <s v="O001971"/>
        <s v="O001972"/>
        <s v="O001973"/>
        <s v="O001974"/>
        <s v="O001975"/>
        <s v="O001976"/>
        <s v="O001977"/>
        <s v="O001978"/>
        <s v="O001979"/>
        <s v="O001980"/>
        <s v="O001981"/>
        <s v="O001982"/>
        <s v="O001983"/>
        <s v="O001984"/>
        <s v="O001985"/>
        <s v="O001986"/>
        <s v="O001987"/>
        <s v="O001988"/>
        <s v="O001989"/>
        <s v="O001990"/>
        <s v="O001991"/>
        <s v="O001992"/>
        <s v="O001993"/>
        <s v="O001994"/>
        <s v="O001995"/>
        <s v="O001996"/>
        <s v="O001997"/>
        <s v="O001998"/>
        <s v="O001999"/>
        <s v="O002000"/>
        <s v="O002001"/>
        <s v="O002002"/>
        <s v="O002003"/>
        <s v="O002004"/>
        <s v="O002005"/>
        <s v="O002006"/>
        <s v="O002007"/>
        <s v="O002008"/>
        <s v="O002009"/>
        <s v="O002010"/>
        <s v="O002011"/>
        <s v="O002012"/>
        <s v="O002013"/>
        <s v="O002014"/>
        <s v="O002015"/>
        <s v="O002016"/>
        <s v="O002017"/>
        <s v="O002018"/>
        <s v="O002019"/>
        <s v="O002020"/>
        <s v="O002021"/>
        <s v="O002022"/>
        <s v="O002023"/>
        <s v="O002024"/>
        <s v="O002025"/>
        <s v="O002026"/>
        <s v="O002027"/>
        <s v="O002028"/>
        <s v="O002029"/>
        <s v="O002030"/>
        <s v="O002031"/>
        <s v="O002032"/>
        <s v="O002033"/>
        <s v="O002034"/>
        <s v="O002035"/>
        <s v="O002036"/>
        <s v="O002037"/>
        <s v="O002038"/>
        <s v="O002039"/>
        <s v="O002040"/>
        <s v="O002041"/>
        <s v="O002042"/>
        <s v="O002043"/>
        <s v="O002044"/>
        <s v="O002045"/>
        <s v="O002046"/>
        <s v="O002047"/>
        <s v="O002048"/>
        <s v="O002049"/>
        <s v="O002050"/>
        <s v="O002051"/>
        <s v="O002052"/>
        <s v="O002053"/>
        <s v="O002054"/>
        <s v="O002055"/>
        <s v="O002056"/>
        <s v="O002057"/>
        <s v="O002058"/>
        <s v="O002059"/>
        <s v="O002060"/>
        <s v="O002061"/>
        <s v="O002062"/>
        <s v="O002063"/>
        <s v="O002064"/>
        <s v="O002065"/>
        <s v="O002066"/>
        <s v="O002067"/>
        <s v="O002068"/>
        <s v="O002069"/>
        <s v="O002070"/>
        <s v="O002071"/>
        <s v="O002072"/>
        <s v="O002073"/>
        <s v="O002074"/>
        <s v="O002075"/>
        <s v="O002076"/>
        <s v="O002077"/>
        <s v="O002078"/>
        <s v="O002079"/>
        <s v="O002080"/>
        <s v="O002081"/>
        <s v="O002082"/>
        <s v="O002083"/>
        <s v="O002084"/>
        <s v="O002085"/>
        <s v="O002086"/>
        <s v="O002087"/>
        <s v="O002088"/>
        <s v="O002089"/>
        <s v="O002090"/>
        <s v="O002091"/>
        <s v="O002092"/>
        <s v="O002093"/>
        <s v="O002094"/>
        <s v="O002095"/>
        <s v="O002096"/>
        <s v="O002097"/>
        <s v="O002098"/>
        <s v="O002099"/>
        <s v="O002100"/>
        <s v="O002101"/>
        <s v="O002102"/>
        <s v="O002103"/>
        <s v="O002104"/>
        <s v="O002105"/>
        <s v="O002106"/>
        <s v="O002107"/>
        <s v="O002108"/>
        <s v="O002109"/>
        <s v="O002110"/>
        <s v="O002111"/>
        <s v="O002112"/>
        <s v="O002113"/>
        <s v="O002114"/>
        <s v="O002115"/>
        <s v="O002116"/>
        <s v="O002117"/>
        <s v="O002118"/>
        <s v="O002119"/>
        <s v="O002120"/>
        <s v="O002121"/>
        <s v="O002122"/>
        <s v="O002123"/>
        <s v="O002124"/>
        <s v="O002125"/>
        <s v="O002126"/>
        <s v="O002127"/>
        <s v="O002128"/>
        <s v="O002129"/>
        <s v="O002130"/>
        <s v="O002131"/>
        <s v="O002132"/>
        <s v="O002133"/>
        <s v="O002134"/>
        <s v="O002135"/>
        <s v="O002136"/>
        <s v="O002137"/>
        <s v="O002138"/>
        <s v="O002139"/>
        <s v="O002140"/>
        <s v="O002141"/>
        <s v="O002142"/>
        <s v="O002143"/>
        <s v="O002144"/>
        <s v="O002145"/>
        <s v="O002146"/>
        <s v="O002147"/>
        <s v="O002148"/>
        <s v="O002149"/>
        <s v="O002150"/>
        <s v="O002151"/>
        <s v="O002152"/>
        <s v="O002153"/>
        <s v="O002154"/>
        <s v="O002155"/>
        <s v="O002156"/>
        <s v="O002157"/>
        <s v="O002158"/>
        <s v="O002159"/>
        <s v="O002160"/>
        <s v="O002161"/>
        <s v="O002162"/>
        <s v="O002163"/>
        <s v="O002164"/>
        <s v="O002165"/>
        <s v="O002166"/>
        <s v="O002167"/>
        <s v="O002168"/>
        <s v="O002169"/>
        <s v="O002170"/>
        <s v="O002171"/>
        <s v="O002172"/>
        <s v="O002173"/>
        <s v="O002174"/>
        <s v="O002175"/>
        <s v="O002176"/>
        <s v="O002177"/>
        <s v="O002178"/>
        <s v="O002179"/>
        <s v="O002180"/>
        <s v="O002181"/>
        <s v="O002182"/>
        <s v="O002183"/>
        <s v="O002184"/>
        <s v="O002185"/>
        <s v="O002186"/>
        <s v="O002187"/>
        <s v="O002188"/>
        <s v="O002189"/>
        <s v="O002190"/>
        <s v="O002191"/>
        <s v="O002192"/>
        <s v="O002193"/>
        <s v="O002194"/>
        <s v="O002195"/>
        <s v="O002196"/>
        <s v="O002197"/>
        <s v="O002198"/>
        <s v="O002199"/>
        <s v="O002200"/>
        <s v="O002201"/>
        <s v="O002202"/>
        <s v="O002203"/>
        <s v="O002204"/>
        <s v="O002205"/>
        <s v="O002206"/>
        <s v="O002207"/>
        <s v="O002208"/>
        <s v="O002209"/>
        <s v="O002210"/>
        <s v="O002211"/>
        <s v="O002212"/>
        <s v="O002213"/>
        <s v="O002214"/>
        <s v="O002215"/>
        <s v="O002216"/>
        <s v="O002217"/>
        <s v="O002218"/>
        <s v="O002219"/>
        <s v="O002220"/>
        <s v="O002221"/>
        <s v="O002222"/>
        <s v="O002223"/>
        <s v="O002224"/>
        <s v="O002225"/>
        <s v="O002226"/>
        <s v="O002227"/>
        <s v="O002228"/>
        <s v="O002229"/>
        <s v="O002230"/>
        <s v="O002231"/>
        <s v="O002232"/>
        <s v="O002233"/>
        <s v="O002234"/>
        <s v="O002235"/>
        <s v="O002236"/>
        <s v="O002237"/>
        <s v="O002238"/>
        <s v="O002239"/>
        <s v="O002240"/>
        <s v="O002241"/>
        <s v="O002242"/>
        <s v="O002243"/>
        <s v="O002244"/>
        <s v="O002245"/>
        <s v="O002246"/>
        <s v="O002247"/>
        <s v="O002248"/>
        <s v="O002249"/>
        <s v="O002250"/>
        <s v="O002251"/>
        <s v="O002252"/>
        <s v="O002253"/>
        <s v="O002254"/>
        <s v="O002255"/>
        <s v="O002256"/>
        <s v="O002257"/>
        <s v="O002258"/>
        <s v="O002259"/>
        <s v="O002260"/>
        <s v="O002261"/>
        <s v="O002262"/>
        <s v="O002263"/>
        <s v="O002264"/>
        <s v="O002265"/>
        <s v="O002266"/>
        <s v="O002267"/>
        <s v="O002268"/>
        <s v="O002269"/>
        <s v="O002270"/>
        <s v="O002271"/>
        <s v="O002272"/>
        <s v="O002273"/>
        <s v="O002274"/>
        <s v="O002275"/>
        <s v="O002276"/>
        <s v="O002277"/>
        <s v="O002278"/>
        <s v="O002279"/>
        <s v="O002280"/>
        <s v="O002281"/>
        <s v="O002282"/>
        <s v="O002283"/>
        <s v="O002284"/>
        <s v="O002285"/>
        <s v="O002286"/>
        <s v="O002287"/>
        <s v="O002288"/>
        <s v="O002289"/>
        <s v="O002290"/>
        <s v="O002291"/>
        <s v="O002292"/>
        <s v="O002293"/>
        <s v="O002294"/>
        <s v="O002295"/>
        <s v="O002296"/>
        <s v="O002297"/>
        <s v="O002298"/>
        <s v="O002299"/>
        <s v="O002300"/>
        <s v="O002301"/>
        <s v="O002302"/>
        <s v="O002303"/>
        <s v="O002304"/>
        <s v="O002305"/>
        <s v="O002306"/>
        <s v="O002307"/>
        <s v="O002308"/>
        <s v="O002309"/>
        <s v="O002310"/>
        <s v="O002311"/>
        <s v="O002312"/>
        <s v="O002313"/>
        <s v="O002314"/>
        <s v="O002315"/>
        <s v="O002316"/>
        <s v="O002317"/>
        <s v="O002318"/>
        <s v="O002319"/>
        <s v="O002320"/>
        <s v="O002321"/>
        <s v="O002322"/>
        <s v="O002323"/>
        <s v="O002324"/>
        <s v="O002325"/>
        <s v="O002326"/>
        <s v="O002327"/>
        <s v="O002328"/>
        <s v="O002329"/>
        <s v="O002330"/>
        <s v="O002331"/>
        <s v="O002332"/>
        <s v="O002333"/>
        <s v="O002334"/>
        <s v="O002335"/>
        <s v="O002336"/>
        <s v="O002337"/>
        <s v="O002338"/>
        <s v="O002339"/>
        <s v="O002340"/>
        <s v="O002341"/>
        <s v="O002342"/>
        <s v="O002343"/>
        <s v="O002344"/>
        <s v="O002345"/>
        <s v="O002346"/>
        <s v="O002347"/>
        <s v="O002348"/>
        <s v="O002349"/>
        <s v="O002350"/>
        <s v="O002351"/>
        <s v="O002352"/>
        <s v="O002353"/>
        <s v="O002354"/>
        <s v="O002355"/>
        <s v="O002356"/>
        <s v="O002357"/>
        <s v="O002358"/>
        <s v="O002359"/>
        <s v="O002360"/>
        <s v="O002361"/>
        <s v="O002362"/>
        <s v="O002363"/>
        <s v="O002364"/>
        <s v="O002365"/>
        <s v="O002366"/>
        <s v="O002367"/>
        <s v="O002368"/>
        <s v="O002369"/>
        <s v="O002370"/>
        <s v="O002371"/>
        <s v="O002372"/>
        <s v="O002373"/>
        <s v="O002374"/>
        <s v="O002375"/>
        <s v="O002376"/>
        <s v="O002377"/>
        <s v="O002378"/>
        <s v="O002379"/>
        <s v="O002380"/>
        <s v="O002381"/>
        <s v="O002382"/>
        <s v="O002383"/>
        <s v="O002384"/>
        <s v="O002385"/>
        <s v="O002386"/>
        <s v="O002387"/>
        <s v="O002388"/>
        <s v="O002389"/>
        <s v="O002390"/>
        <s v="O002391"/>
        <s v="O002392"/>
        <s v="O002393"/>
        <s v="O002394"/>
        <s v="O002395"/>
        <s v="O002396"/>
        <s v="O002397"/>
        <s v="O002398"/>
        <s v="O002399"/>
        <s v="O002400"/>
        <s v="O002401"/>
        <s v="O002402"/>
        <s v="O002403"/>
        <s v="O002404"/>
        <s v="O002405"/>
        <s v="O002406"/>
        <s v="O002407"/>
        <s v="O002408"/>
        <s v="O002409"/>
        <s v="O002410"/>
        <s v="O002411"/>
        <s v="O002412"/>
        <s v="O002413"/>
        <s v="O002414"/>
        <s v="O002415"/>
        <s v="O002416"/>
        <s v="O002417"/>
        <s v="O002418"/>
        <s v="O002419"/>
        <s v="O002420"/>
        <s v="O002421"/>
        <s v="O002422"/>
        <s v="O002423"/>
        <s v="O002424"/>
        <s v="O002425"/>
        <s v="O002426"/>
        <s v="O002427"/>
        <s v="O002428"/>
        <s v="O002429"/>
        <s v="O002430"/>
        <s v="O002431"/>
        <s v="O002432"/>
        <s v="O002433"/>
        <s v="O002434"/>
        <s v="O002435"/>
        <s v="O002436"/>
        <s v="O002437"/>
        <s v="O002438"/>
        <s v="O002439"/>
        <s v="O002440"/>
        <s v="O002441"/>
        <s v="O002442"/>
        <s v="O002443"/>
        <s v="O002444"/>
        <s v="O002445"/>
        <s v="O002446"/>
        <s v="O002447"/>
        <s v="O002448"/>
        <s v="O002449"/>
        <s v="O002450"/>
        <s v="O002451"/>
        <s v="O002452"/>
        <s v="O002453"/>
        <s v="O002454"/>
        <s v="O002455"/>
        <s v="O002456"/>
        <s v="O002457"/>
        <s v="O002458"/>
        <s v="O002459"/>
        <s v="O002460"/>
        <s v="O002461"/>
        <s v="O002462"/>
        <s v="O002463"/>
        <s v="O002464"/>
        <s v="O002465"/>
        <s v="O002466"/>
        <s v="O002467"/>
        <s v="O002468"/>
        <s v="O002469"/>
        <s v="O002470"/>
        <s v="O002471"/>
        <s v="O002472"/>
        <s v="O002473"/>
        <s v="O002474"/>
        <s v="O002475"/>
        <s v="O002476"/>
        <s v="O002477"/>
        <s v="O002478"/>
        <s v="O002479"/>
        <s v="O002480"/>
        <s v="O002481"/>
        <s v="O002482"/>
        <s v="O002483"/>
        <s v="O002484"/>
        <s v="O002485"/>
        <s v="O002486"/>
        <s v="O002487"/>
        <s v="O002488"/>
        <s v="O002489"/>
        <s v="O002490"/>
        <s v="O002491"/>
        <s v="O002492"/>
        <s v="O002493"/>
        <s v="O002494"/>
        <s v="O002495"/>
        <s v="O002496"/>
        <s v="O002497"/>
        <s v="O002498"/>
        <s v="O002499"/>
        <s v="O002500"/>
        <s v="O002501"/>
        <s v="O002502"/>
        <s v="O002503"/>
        <s v="O002504"/>
        <s v="O002505"/>
        <s v="O002506"/>
        <s v="O002507"/>
        <s v="O002508"/>
        <s v="O002509"/>
        <s v="O002510"/>
        <s v="O002511"/>
        <s v="O002512"/>
        <s v="O002513"/>
        <s v="O002514"/>
        <s v="O002515"/>
        <s v="O002516"/>
        <s v="O002517"/>
        <s v="O002518"/>
        <s v="O002519"/>
        <s v="O002520"/>
        <s v="O002521"/>
        <s v="O002522"/>
        <s v="O002523"/>
        <s v="O002524"/>
        <s v="O002525"/>
        <s v="O002526"/>
        <s v="O002527"/>
        <s v="O002528"/>
        <s v="O002529"/>
        <s v="O002530"/>
        <s v="O002531"/>
        <s v="O002532"/>
        <s v="O002533"/>
        <s v="O002534"/>
        <s v="O002535"/>
        <s v="O002536"/>
        <s v="O002537"/>
        <s v="O002538"/>
        <s v="O002539"/>
        <s v="O002540"/>
        <s v="O002541"/>
        <s v="O002542"/>
        <s v="O002543"/>
        <s v="O002544"/>
        <s v="O002545"/>
        <s v="O002546"/>
        <s v="O002547"/>
        <s v="O002548"/>
        <s v="O002549"/>
        <s v="O002550"/>
        <s v="O002551"/>
        <s v="O002552"/>
        <s v="O002553"/>
        <s v="O002554"/>
        <s v="O002555"/>
        <s v="O002556"/>
        <s v="O002557"/>
        <s v="O002558"/>
        <s v="O002559"/>
        <s v="O002560"/>
        <s v="O002561"/>
        <s v="O002562"/>
        <s v="O002563"/>
        <s v="O002564"/>
        <s v="O002565"/>
        <s v="O002566"/>
        <s v="O002567"/>
        <s v="O002568"/>
        <s v="O002569"/>
        <s v="O002570"/>
        <s v="O002571"/>
        <s v="O002572"/>
        <s v="O002573"/>
        <s v="O002574"/>
        <s v="O002575"/>
        <s v="O002576"/>
        <s v="O002577"/>
        <s v="O002578"/>
        <s v="O002579"/>
        <s v="O002580"/>
        <s v="O002581"/>
        <s v="O002582"/>
        <s v="O002583"/>
        <s v="O002584"/>
        <s v="O002585"/>
        <s v="O002586"/>
        <s v="O002587"/>
        <s v="O002588"/>
        <s v="O002589"/>
        <s v="O002590"/>
        <s v="O002591"/>
        <s v="O002592"/>
        <s v="O002593"/>
        <s v="O002594"/>
        <s v="O002595"/>
        <s v="O002596"/>
        <s v="O002597"/>
        <s v="O002598"/>
        <s v="O002599"/>
        <s v="O002600"/>
        <s v="O002601"/>
        <s v="O002602"/>
        <s v="O002603"/>
        <s v="O002604"/>
        <s v="O002605"/>
        <s v="O002606"/>
        <s v="O002607"/>
        <s v="O002608"/>
        <s v="O002609"/>
        <s v="O002610"/>
        <s v="O002611"/>
        <s v="O002612"/>
        <s v="O002613"/>
        <s v="O002614"/>
        <s v="O002615"/>
        <s v="O002616"/>
        <s v="O002617"/>
        <s v="O002618"/>
        <s v="O002619"/>
        <s v="O002620"/>
        <s v="O002621"/>
        <s v="O002622"/>
        <s v="O002623"/>
        <s v="O002624"/>
        <s v="O002625"/>
        <s v="O002626"/>
        <s v="O002627"/>
        <s v="O002628"/>
        <s v="O002629"/>
        <s v="O002630"/>
        <s v="O002631"/>
        <s v="O002632"/>
        <s v="O002633"/>
        <s v="O002634"/>
        <s v="O002635"/>
        <s v="O002636"/>
        <s v="O002637"/>
        <s v="O002638"/>
        <s v="O002639"/>
        <s v="O002640"/>
        <s v="O002641"/>
        <s v="O002642"/>
        <s v="O002643"/>
        <s v="O002644"/>
        <s v="O002645"/>
        <s v="O002646"/>
        <s v="O002647"/>
        <s v="O002648"/>
        <s v="O002649"/>
        <s v="O002650"/>
        <s v="O002651"/>
        <s v="O002652"/>
        <s v="O002653"/>
        <s v="O002654"/>
        <s v="O002655"/>
        <s v="O002656"/>
        <s v="O002657"/>
        <s v="O002658"/>
        <s v="O002659"/>
        <s v="O002660"/>
        <s v="O002661"/>
        <s v="O002662"/>
        <s v="O002663"/>
        <s v="O002664"/>
        <s v="O002665"/>
        <s v="O002666"/>
        <s v="O002667"/>
        <s v="O002668"/>
        <s v="O002669"/>
        <s v="O002670"/>
        <s v="O002671"/>
        <s v="O002672"/>
        <s v="O002673"/>
        <s v="O002674"/>
        <s v="O002675"/>
        <s v="O002676"/>
        <s v="O002677"/>
        <s v="O002678"/>
        <s v="O002679"/>
        <s v="O002680"/>
        <s v="O002681"/>
        <s v="O002682"/>
        <s v="O002683"/>
        <s v="O002684"/>
        <s v="O002685"/>
        <s v="O002686"/>
        <s v="O002687"/>
        <s v="O002688"/>
        <s v="O002689"/>
        <s v="O002690"/>
        <s v="O002691"/>
        <s v="O002692"/>
        <s v="O002693"/>
        <s v="O002694"/>
        <s v="O002695"/>
        <s v="O002696"/>
        <s v="O002697"/>
        <s v="O002698"/>
        <s v="O002699"/>
        <s v="O002700"/>
        <s v="O002701"/>
        <s v="O002702"/>
        <s v="O002703"/>
        <s v="O002704"/>
        <s v="O002705"/>
        <s v="O002706"/>
        <s v="O002707"/>
        <s v="O002708"/>
        <s v="O002709"/>
        <s v="O002710"/>
        <s v="O002711"/>
        <s v="O002712"/>
        <s v="O002713"/>
        <s v="O002714"/>
        <s v="O002715"/>
        <s v="O002716"/>
        <s v="O002717"/>
        <s v="O002718"/>
        <s v="O002719"/>
        <s v="O002720"/>
        <s v="O002721"/>
        <s v="O002722"/>
        <s v="O002723"/>
        <s v="O002724"/>
        <s v="O002725"/>
        <s v="O002726"/>
        <s v="O002727"/>
        <s v="O002728"/>
        <s v="O002729"/>
        <s v="O002730"/>
        <s v="O002731"/>
        <s v="O002732"/>
        <s v="O002733"/>
        <s v="O002734"/>
        <s v="O002735"/>
        <s v="O002736"/>
        <s v="O002737"/>
        <s v="O002738"/>
        <s v="O002739"/>
        <s v="O002740"/>
        <s v="O002741"/>
        <s v="O002742"/>
        <s v="O002743"/>
        <s v="O002744"/>
        <s v="O002745"/>
        <s v="O002746"/>
        <s v="O002747"/>
        <s v="O002748"/>
        <s v="O002749"/>
        <s v="O002750"/>
        <s v="O002751"/>
        <s v="O002752"/>
        <s v="O002753"/>
        <s v="O002754"/>
        <s v="O002755"/>
        <s v="O002756"/>
        <s v="O002757"/>
        <s v="O002758"/>
        <s v="O002759"/>
        <s v="O002760"/>
        <s v="O002761"/>
        <s v="O002762"/>
        <s v="O002763"/>
        <s v="O002764"/>
        <s v="O002765"/>
        <s v="O002766"/>
        <s v="O002767"/>
        <s v="O002768"/>
        <s v="O002769"/>
        <s v="O002770"/>
        <s v="O002771"/>
        <s v="O002772"/>
        <s v="O002773"/>
        <s v="O002774"/>
        <s v="O002775"/>
        <s v="O002776"/>
        <s v="O002777"/>
        <s v="O002778"/>
        <s v="O002779"/>
        <s v="O002780"/>
        <s v="O002781"/>
        <s v="O002782"/>
        <s v="O002783"/>
        <s v="O002784"/>
        <s v="O002785"/>
        <s v="O002786"/>
        <s v="O002787"/>
        <s v="O002788"/>
        <s v="O002789"/>
        <s v="O002790"/>
        <s v="O002791"/>
        <s v="O002792"/>
        <s v="O002793"/>
        <s v="O002794"/>
        <s v="O002795"/>
        <s v="O002796"/>
        <s v="O002797"/>
        <s v="O002798"/>
        <s v="O002799"/>
        <s v="O002800"/>
        <s v="O002801"/>
        <s v="O002802"/>
        <s v="O002803"/>
        <s v="O002804"/>
        <s v="O002805"/>
        <s v="O002806"/>
        <s v="O002807"/>
        <s v="O002808"/>
        <s v="O002809"/>
        <s v="O002810"/>
        <s v="O002811"/>
        <s v="O002812"/>
        <s v="O002813"/>
        <s v="O002814"/>
        <s v="O002815"/>
        <s v="O002816"/>
        <s v="O002817"/>
        <s v="O002818"/>
        <s v="O002819"/>
        <s v="O002820"/>
        <s v="O002821"/>
        <s v="O002822"/>
        <s v="O002823"/>
        <s v="O002824"/>
        <s v="O002825"/>
        <s v="O002826"/>
        <s v="O002827"/>
        <s v="O002828"/>
        <s v="O002829"/>
        <s v="O002830"/>
        <s v="O002831"/>
        <s v="O002832"/>
        <s v="O002833"/>
        <s v="O002834"/>
        <s v="O002835"/>
        <s v="O002836"/>
        <s v="O002837"/>
        <s v="O002838"/>
        <s v="O002839"/>
        <s v="O002840"/>
        <s v="O002841"/>
        <s v="O002842"/>
        <s v="O002843"/>
        <s v="O002844"/>
        <s v="O002845"/>
        <s v="O002846"/>
        <s v="O002847"/>
        <s v="O002848"/>
        <s v="O002849"/>
        <s v="O002850"/>
        <s v="O002851"/>
        <s v="O002852"/>
        <s v="O002853"/>
        <s v="O002854"/>
        <s v="O002855"/>
        <s v="O002856"/>
        <s v="O002857"/>
        <s v="O002858"/>
        <s v="O002859"/>
        <s v="O002860"/>
        <s v="O002861"/>
        <s v="O002862"/>
        <s v="O002863"/>
        <s v="O002864"/>
        <s v="O002865"/>
        <s v="O002866"/>
        <s v="O002867"/>
        <s v="O002868"/>
        <s v="O002869"/>
        <s v="O002870"/>
        <s v="O002871"/>
        <s v="O002872"/>
        <s v="O002873"/>
        <s v="O002874"/>
        <s v="O002875"/>
        <s v="O002876"/>
        <s v="O002877"/>
        <s v="O002878"/>
        <s v="O002879"/>
        <s v="O002880"/>
        <s v="O002881"/>
        <s v="O002882"/>
        <s v="O002883"/>
        <s v="O002884"/>
        <s v="O002885"/>
        <s v="O002886"/>
        <s v="O002887"/>
        <s v="O002888"/>
        <s v="O002889"/>
        <s v="O002890"/>
        <s v="O002891"/>
        <s v="O002892"/>
        <s v="O002893"/>
        <s v="O002894"/>
        <s v="O002895"/>
        <s v="O002896"/>
        <s v="O002897"/>
        <s v="O002898"/>
        <s v="O002899"/>
        <s v="O002900"/>
        <s v="O002901"/>
        <s v="O002902"/>
        <s v="O002903"/>
        <s v="O002904"/>
        <s v="O002905"/>
        <s v="O002906"/>
        <s v="O002907"/>
        <s v="O002908"/>
        <s v="O002909"/>
        <s v="O002910"/>
        <s v="O002911"/>
        <s v="O002912"/>
        <s v="O002913"/>
        <s v="O002914"/>
        <s v="O002915"/>
        <s v="O002916"/>
        <s v="O002917"/>
        <s v="O002918"/>
        <s v="O002919"/>
        <s v="O002920"/>
        <s v="O002921"/>
        <s v="O002922"/>
        <s v="O002923"/>
        <s v="O002924"/>
        <s v="O002925"/>
        <s v="O002926"/>
        <s v="O002927"/>
        <s v="O002928"/>
        <s v="O002929"/>
        <s v="O002930"/>
        <s v="O002931"/>
        <s v="O002932"/>
        <s v="O002933"/>
        <s v="O002934"/>
        <s v="O002935"/>
        <s v="O002936"/>
        <s v="O002937"/>
        <s v="O002938"/>
        <s v="O002939"/>
        <s v="O002940"/>
        <s v="O002941"/>
        <s v="O002942"/>
        <s v="O002943"/>
        <s v="O002944"/>
        <s v="O002945"/>
        <s v="O002946"/>
        <s v="O002947"/>
        <s v="O002948"/>
        <s v="O002949"/>
        <s v="O002950"/>
        <s v="O002951"/>
        <s v="O002952"/>
        <s v="O002953"/>
        <s v="O002954"/>
        <s v="O002955"/>
        <s v="O002956"/>
        <s v="O002957"/>
        <s v="O002958"/>
        <s v="O002959"/>
        <s v="O002960"/>
        <s v="O002961"/>
        <s v="O002962"/>
        <s v="O002963"/>
        <s v="O002964"/>
        <s v="O002965"/>
        <s v="O002966"/>
        <s v="O002967"/>
        <s v="O002968"/>
        <s v="O002969"/>
        <s v="O002970"/>
        <s v="O002971"/>
        <s v="O002972"/>
        <s v="O002973"/>
        <s v="O002974"/>
        <s v="O002975"/>
        <s v="O002976"/>
        <s v="O002977"/>
        <s v="O002978"/>
        <s v="O002979"/>
        <s v="O002980"/>
        <s v="O002981"/>
        <s v="O002982"/>
        <s v="O002983"/>
        <s v="O002984"/>
        <s v="O002985"/>
        <s v="O002986"/>
        <s v="O002987"/>
        <s v="O002988"/>
        <s v="O002989"/>
        <s v="O002990"/>
        <s v="O002991"/>
        <s v="O002992"/>
        <s v="O002993"/>
        <s v="O002994"/>
        <s v="O002995"/>
        <s v="O002996"/>
        <s v="O002997"/>
        <s v="O002998"/>
        <s v="O002999"/>
        <s v="O003000"/>
        <s v="O003001"/>
        <s v="O003002"/>
        <s v="O003003"/>
        <s v="O003004"/>
        <s v="O003005"/>
        <s v="O003006"/>
        <s v="O003007"/>
        <s v="O003008"/>
        <s v="O003009"/>
        <s v="O003010"/>
        <s v="O003011"/>
        <s v="O003012"/>
        <s v="O003013"/>
        <s v="O003014"/>
        <s v="O003015"/>
        <s v="O003016"/>
        <s v="O003017"/>
        <s v="O003018"/>
        <s v="O003019"/>
        <s v="O003020"/>
        <s v="O003021"/>
        <s v="O003022"/>
        <s v="O003023"/>
        <s v="O003024"/>
        <s v="O003025"/>
        <s v="O003026"/>
        <s v="O003027"/>
        <s v="O003028"/>
        <s v="O003029"/>
        <s v="O003030"/>
        <s v="O003031"/>
        <s v="O003032"/>
        <s v="O003033"/>
        <s v="O003034"/>
        <s v="O003035"/>
        <s v="O003036"/>
        <s v="O003037"/>
        <s v="O003038"/>
        <s v="O003039"/>
        <s v="O003040"/>
        <s v="O003041"/>
        <s v="O003042"/>
        <s v="O003043"/>
        <s v="O003044"/>
        <s v="O003045"/>
        <s v="O003046"/>
        <s v="O003047"/>
        <s v="O003048"/>
        <s v="O003049"/>
        <s v="O003050"/>
        <s v="O003051"/>
        <s v="O003052"/>
        <s v="O003053"/>
        <s v="O003054"/>
        <s v="O003055"/>
        <s v="O003056"/>
        <s v="O003057"/>
        <s v="O003058"/>
        <s v="O003059"/>
        <s v="O003060"/>
        <s v="O003061"/>
        <s v="O003062"/>
        <s v="O003063"/>
        <s v="O003064"/>
        <s v="O003065"/>
        <s v="O003066"/>
        <s v="O003067"/>
        <s v="O003068"/>
        <s v="O003069"/>
        <s v="O003070"/>
        <s v="O003071"/>
        <s v="O003072"/>
        <s v="O003073"/>
        <s v="O003074"/>
        <s v="O003075"/>
        <s v="O003076"/>
        <s v="O003077"/>
        <s v="O003078"/>
        <s v="O003079"/>
        <s v="O003080"/>
        <s v="O003081"/>
        <s v="O003082"/>
        <s v="O003083"/>
        <s v="O003084"/>
        <s v="O003085"/>
        <s v="O003086"/>
        <s v="O003087"/>
        <s v="O003088"/>
        <s v="O003089"/>
        <s v="O003090"/>
        <s v="O003091"/>
        <s v="O003092"/>
        <s v="O003093"/>
        <s v="O003094"/>
        <s v="O003095"/>
        <s v="O003096"/>
        <s v="O003097"/>
        <s v="O003098"/>
        <s v="O003099"/>
        <s v="O003100"/>
        <s v="O003101"/>
        <s v="O003102"/>
        <s v="O003103"/>
        <s v="O003104"/>
        <s v="O003105"/>
        <s v="O003106"/>
        <s v="O003107"/>
        <s v="O003108"/>
        <s v="O003109"/>
        <s v="O003110"/>
        <s v="O003111"/>
        <s v="O003112"/>
        <s v="O003113"/>
        <s v="O003114"/>
        <s v="O003115"/>
        <s v="O003116"/>
        <s v="O003117"/>
        <s v="O003118"/>
        <s v="O003119"/>
        <s v="O003120"/>
        <s v="O003121"/>
        <s v="O003122"/>
        <s v="O003123"/>
        <s v="O003124"/>
        <s v="O003125"/>
        <s v="O003126"/>
        <s v="O003127"/>
        <s v="O003128"/>
        <s v="O003129"/>
        <s v="O003130"/>
        <s v="O003131"/>
        <s v="O003132"/>
        <s v="O003133"/>
        <s v="O003134"/>
        <s v="O003135"/>
        <s v="O003136"/>
        <s v="O003137"/>
        <s v="O003138"/>
        <s v="O003139"/>
        <s v="O003140"/>
        <s v="O003141"/>
        <s v="O003142"/>
        <s v="O003143"/>
        <s v="O003144"/>
        <s v="O003145"/>
        <s v="O003146"/>
        <s v="O003147"/>
        <s v="O003148"/>
        <s v="O003149"/>
        <s v="O003150"/>
        <s v="O003151"/>
        <s v="O003152"/>
        <s v="O003153"/>
        <s v="O003154"/>
        <s v="O003155"/>
        <s v="O003156"/>
        <s v="O003157"/>
        <s v="O003158"/>
        <s v="O003159"/>
        <s v="O003160"/>
        <s v="O003161"/>
        <s v="O003162"/>
        <s v="O003163"/>
        <s v="O003164"/>
        <s v="O003165"/>
        <s v="O003166"/>
        <s v="O003167"/>
        <s v="O003168"/>
        <s v="O003169"/>
        <s v="O003170"/>
        <s v="O003171"/>
        <s v="O003172"/>
        <s v="O003173"/>
        <s v="O003174"/>
        <s v="O003175"/>
        <s v="O003176"/>
        <s v="O003177"/>
        <s v="O003178"/>
        <s v="O003179"/>
        <s v="O003180"/>
        <s v="O003181"/>
        <s v="O003182"/>
        <s v="O003183"/>
        <s v="O003184"/>
        <s v="O003185"/>
        <s v="O003186"/>
        <s v="O003187"/>
        <s v="O003188"/>
        <s v="O003189"/>
        <s v="O003190"/>
        <s v="O003191"/>
        <s v="O003192"/>
        <s v="O003193"/>
        <s v="O003194"/>
        <s v="O003195"/>
        <s v="O003196"/>
        <s v="O003197"/>
        <s v="O003198"/>
        <s v="O003199"/>
        <s v="O003200"/>
        <s v="O003201"/>
        <s v="O003202"/>
        <s v="O003203"/>
        <s v="O003204"/>
        <s v="O003205"/>
        <s v="O003206"/>
        <s v="O003207"/>
        <s v="O003208"/>
        <s v="O003209"/>
        <s v="O003210"/>
        <s v="O003211"/>
        <s v="O003212"/>
        <s v="O003213"/>
        <s v="O003214"/>
        <s v="O003215"/>
        <s v="O003216"/>
        <s v="O003217"/>
        <s v="O003218"/>
        <s v="O003219"/>
        <s v="O003220"/>
        <s v="O003221"/>
        <s v="O003222"/>
        <s v="O003223"/>
        <s v="O003224"/>
        <s v="O003225"/>
        <s v="O003226"/>
        <s v="O003227"/>
        <s v="O003228"/>
        <s v="O003229"/>
        <s v="O003230"/>
        <s v="O003231"/>
        <s v="O003232"/>
        <s v="O003233"/>
        <s v="O003234"/>
        <s v="O003235"/>
        <s v="O003236"/>
        <s v="O003237"/>
        <s v="O003238"/>
        <s v="O003239"/>
        <s v="O003240"/>
        <s v="O003241"/>
        <s v="O003242"/>
        <s v="O003243"/>
        <s v="O003244"/>
        <s v="O003245"/>
        <s v="O003246"/>
        <s v="O003247"/>
        <s v="O003248"/>
        <s v="O003249"/>
        <s v="O003250"/>
        <s v="O003251"/>
        <s v="O003252"/>
        <s v="O003253"/>
        <s v="O003254"/>
        <s v="O003255"/>
        <s v="O003256"/>
        <s v="O003257"/>
        <s v="O003258"/>
        <s v="O003259"/>
        <s v="O003260"/>
        <s v="O003261"/>
        <s v="O003262"/>
        <s v="O003263"/>
        <s v="O003264"/>
        <s v="O003265"/>
        <s v="O003266"/>
        <s v="O003267"/>
        <s v="O003268"/>
        <s v="O003269"/>
        <s v="O003270"/>
        <s v="O003271"/>
        <s v="O003272"/>
        <s v="O003273"/>
        <s v="O003274"/>
        <s v="O003275"/>
        <s v="O003276"/>
        <s v="O003277"/>
        <s v="O003278"/>
        <s v="O003279"/>
        <s v="O003280"/>
        <s v="O003281"/>
        <s v="O003282"/>
        <s v="O003283"/>
        <s v="O003284"/>
        <s v="O003285"/>
        <s v="O003286"/>
        <s v="O003287"/>
        <s v="O003288"/>
        <s v="O003289"/>
        <s v="O003290"/>
        <s v="O003291"/>
        <s v="O003292"/>
        <s v="O003293"/>
        <s v="O003294"/>
        <s v="O003295"/>
        <s v="O003296"/>
        <s v="O003297"/>
        <s v="O003298"/>
        <s v="O003299"/>
        <s v="O003300"/>
        <s v="O003301"/>
        <s v="O003302"/>
        <s v="O003303"/>
        <s v="O003304"/>
        <s v="O003305"/>
        <s v="O003306"/>
        <s v="O003307"/>
        <s v="O003308"/>
        <s v="O003309"/>
        <s v="O003310"/>
        <s v="O003311"/>
        <s v="O003312"/>
        <s v="O003313"/>
        <s v="O003314"/>
        <s v="O003315"/>
        <s v="O003316"/>
        <s v="O003317"/>
        <s v="O003318"/>
        <s v="O003319"/>
        <s v="O003320"/>
        <s v="O003321"/>
        <s v="O003322"/>
        <s v="O003323"/>
        <s v="O003324"/>
        <s v="O003325"/>
        <s v="O003326"/>
        <s v="O003327"/>
        <s v="O003328"/>
        <s v="O003329"/>
        <s v="O003330"/>
        <s v="O003331"/>
        <s v="O003332"/>
        <s v="O003333"/>
        <s v="O003334"/>
        <s v="O003335"/>
        <s v="O003336"/>
        <s v="O003337"/>
        <s v="O003338"/>
        <s v="O003339"/>
        <s v="O003340"/>
        <s v="O003341"/>
        <s v="O003342"/>
        <s v="O003343"/>
        <s v="O003344"/>
        <s v="O003345"/>
        <s v="O003346"/>
        <s v="O003347"/>
        <s v="O003348"/>
        <s v="O003349"/>
        <s v="O003350"/>
        <s v="O003351"/>
        <s v="O003352"/>
        <s v="O003353"/>
        <s v="O003354"/>
        <s v="O003355"/>
        <s v="O003356"/>
        <s v="O003357"/>
        <s v="O003358"/>
        <s v="O003359"/>
        <s v="O003360"/>
        <s v="O003361"/>
        <s v="O003362"/>
        <s v="O003363"/>
        <s v="O003364"/>
        <s v="O003365"/>
        <s v="O003366"/>
        <s v="O003367"/>
        <s v="O003368"/>
        <s v="O003369"/>
        <s v="O003370"/>
        <s v="O003371"/>
        <s v="O003372"/>
        <s v="O003373"/>
        <s v="O003374"/>
        <s v="O003375"/>
        <s v="O003376"/>
        <s v="O003377"/>
        <s v="O003378"/>
        <s v="O003379"/>
        <s v="O003380"/>
        <s v="O003381"/>
        <s v="O003382"/>
        <s v="O003383"/>
        <s v="O003384"/>
        <s v="O003385"/>
        <s v="O003386"/>
        <s v="O003387"/>
        <s v="O003388"/>
        <s v="O003389"/>
        <s v="O003390"/>
        <s v="O003391"/>
        <s v="O003392"/>
        <s v="O003393"/>
        <s v="O003394"/>
        <s v="O003395"/>
        <s v="O003396"/>
        <s v="O003397"/>
        <s v="O003398"/>
        <s v="O003399"/>
        <s v="O003400"/>
        <s v="O003401"/>
        <s v="O003402"/>
        <s v="O003403"/>
        <s v="O003404"/>
        <s v="O003405"/>
        <s v="O003406"/>
        <s v="O003407"/>
        <s v="O003408"/>
        <s v="O003409"/>
        <s v="O003410"/>
        <s v="O003411"/>
        <s v="O003412"/>
        <s v="O003413"/>
        <s v="O003414"/>
        <s v="O003415"/>
        <s v="O003416"/>
        <s v="O003417"/>
        <s v="O003418"/>
        <s v="O003419"/>
        <s v="O003420"/>
        <s v="O003421"/>
        <s v="O003422"/>
        <s v="O003423"/>
        <s v="O003424"/>
        <s v="O003425"/>
        <s v="O003426"/>
        <s v="O003427"/>
        <s v="O003428"/>
        <s v="O003429"/>
        <s v="O003430"/>
        <s v="O003431"/>
        <s v="O003432"/>
        <s v="O003433"/>
        <s v="O003434"/>
        <s v="O003435"/>
        <s v="O003436"/>
        <s v="O003437"/>
        <s v="O003438"/>
        <s v="O003439"/>
        <s v="O003440"/>
        <s v="O003441"/>
        <s v="O003442"/>
        <s v="O003443"/>
        <s v="O003444"/>
        <s v="O003445"/>
        <s v="O003446"/>
        <s v="O003447"/>
        <s v="O003448"/>
        <s v="O003449"/>
        <s v="O003450"/>
        <s v="O003451"/>
        <s v="O003452"/>
        <s v="O003453"/>
        <s v="O003454"/>
        <s v="O003455"/>
        <s v="O003456"/>
        <s v="O003457"/>
        <s v="O003458"/>
        <s v="O003459"/>
        <s v="O003460"/>
        <s v="O003461"/>
        <s v="O003462"/>
        <s v="O003463"/>
        <s v="O003464"/>
        <s v="O003465"/>
        <s v="O003466"/>
        <s v="O003467"/>
        <s v="O003468"/>
        <s v="O003469"/>
        <s v="O003470"/>
        <s v="O003471"/>
        <s v="O003472"/>
        <s v="O003473"/>
        <s v="O003474"/>
        <s v="O003475"/>
        <s v="O003476"/>
        <s v="O003477"/>
        <s v="O003478"/>
        <s v="O003479"/>
        <s v="O003480"/>
        <s v="O003481"/>
        <s v="O003482"/>
        <s v="O003483"/>
        <s v="O003484"/>
        <s v="O003485"/>
        <s v="O003486"/>
        <s v="O003487"/>
        <s v="O003488"/>
        <s v="O003489"/>
        <s v="O003490"/>
        <s v="O003491"/>
        <s v="O003492"/>
        <s v="O003493"/>
        <s v="O003494"/>
        <s v="O003495"/>
        <s v="O003496"/>
        <s v="O003497"/>
        <s v="O003498"/>
        <s v="O003499"/>
        <s v="O003500"/>
        <s v="O003501"/>
        <s v="O003502"/>
        <s v="O003503"/>
        <s v="O003504"/>
        <s v="O003505"/>
        <s v="O003506"/>
        <s v="O003507"/>
        <s v="O003508"/>
        <s v="O003509"/>
        <s v="O003510"/>
        <s v="O003511"/>
        <s v="O003512"/>
        <s v="O003513"/>
        <s v="O003514"/>
        <s v="O003515"/>
        <s v="O003516"/>
        <s v="O003517"/>
        <s v="O003518"/>
        <s v="O003519"/>
        <s v="O003520"/>
        <s v="O003521"/>
        <s v="O003522"/>
        <s v="O003523"/>
        <s v="O003524"/>
        <s v="O003525"/>
        <s v="O003526"/>
        <s v="O003527"/>
        <s v="O003528"/>
        <s v="O003529"/>
        <s v="O003530"/>
        <s v="O003531"/>
        <s v="O003532"/>
        <s v="O003533"/>
        <s v="O003534"/>
        <s v="O003535"/>
        <s v="O003536"/>
        <s v="O003537"/>
        <s v="O003538"/>
        <s v="O003539"/>
        <s v="O003540"/>
        <s v="O003541"/>
        <s v="O003542"/>
        <s v="O003543"/>
        <s v="O003544"/>
        <s v="O003545"/>
        <s v="O003546"/>
        <s v="O003547"/>
        <s v="O003548"/>
        <s v="O003549"/>
        <s v="O003550"/>
        <s v="O003551"/>
        <s v="O003552"/>
        <s v="O003553"/>
        <s v="O003554"/>
        <s v="O003555"/>
        <s v="O003556"/>
        <s v="O003557"/>
        <s v="O003558"/>
        <s v="O003559"/>
        <s v="O003560"/>
        <s v="O003561"/>
        <s v="O003562"/>
        <s v="O003563"/>
        <s v="O003564"/>
        <s v="O003565"/>
        <s v="O003566"/>
        <s v="O003567"/>
        <s v="O003568"/>
        <s v="O003569"/>
        <s v="O003570"/>
        <s v="O003571"/>
        <s v="O003572"/>
        <s v="O003573"/>
        <s v="O003574"/>
        <s v="O003575"/>
        <s v="O003576"/>
        <s v="O003577"/>
        <s v="O003578"/>
        <s v="O003579"/>
        <s v="O003580"/>
        <s v="O003581"/>
        <s v="O003582"/>
        <s v="O003583"/>
        <s v="O003584"/>
        <s v="O003585"/>
        <s v="O003586"/>
        <s v="O003587"/>
        <s v="O003588"/>
        <s v="O003589"/>
        <s v="O003590"/>
        <s v="O003591"/>
        <s v="O003592"/>
        <s v="O003593"/>
        <s v="O003594"/>
        <s v="O003595"/>
        <s v="O003596"/>
        <s v="O003597"/>
        <s v="O003598"/>
        <s v="O003599"/>
        <s v="O003600"/>
        <s v="O003601"/>
        <s v="O003602"/>
        <s v="O003603"/>
        <s v="O003604"/>
        <s v="O003605"/>
        <s v="O003606"/>
        <s v="O003607"/>
        <s v="O003608"/>
        <s v="O003609"/>
        <s v="O003610"/>
        <s v="O003611"/>
        <s v="O003612"/>
        <s v="O003613"/>
        <s v="O003614"/>
        <s v="O003615"/>
        <s v="O003616"/>
        <s v="O003617"/>
        <s v="O003618"/>
        <s v="O003619"/>
        <s v="O003620"/>
        <s v="O003621"/>
        <s v="O003622"/>
        <s v="O003623"/>
        <s v="O003624"/>
        <s v="O003625"/>
        <s v="O003626"/>
        <s v="O003627"/>
        <s v="O003628"/>
        <s v="O003629"/>
        <s v="O003630"/>
        <s v="O003631"/>
        <s v="O003632"/>
        <s v="O003633"/>
        <s v="O003634"/>
        <s v="O003635"/>
        <s v="O003636"/>
        <s v="O003637"/>
        <s v="O003638"/>
        <s v="O003639"/>
        <s v="O003640"/>
        <s v="O003641"/>
        <s v="O003642"/>
        <s v="O003643"/>
        <s v="O003644"/>
        <s v="O003645"/>
        <s v="O003646"/>
        <s v="O003647"/>
        <s v="O003648"/>
        <s v="O003649"/>
        <s v="O003650"/>
        <s v="O003651"/>
        <s v="O003652"/>
        <s v="O003653"/>
        <s v="O003654"/>
        <s v="O003655"/>
        <s v="O003656"/>
        <s v="O003657"/>
        <s v="O003658"/>
        <s v="O003659"/>
        <s v="O003660"/>
        <s v="O003661"/>
        <s v="O003662"/>
        <s v="O003663"/>
        <s v="O003664"/>
        <s v="O003665"/>
        <s v="O003666"/>
        <s v="O003667"/>
        <s v="O003668"/>
        <s v="O003669"/>
        <s v="O003670"/>
        <s v="O003671"/>
        <s v="O003672"/>
        <s v="O003673"/>
        <s v="O003674"/>
        <s v="O003675"/>
        <s v="O003676"/>
        <s v="O003677"/>
        <s v="O003678"/>
        <s v="O003679"/>
        <s v="O003680"/>
        <s v="O003681"/>
        <s v="O003682"/>
        <s v="O003683"/>
        <s v="O003684"/>
        <s v="O003685"/>
        <s v="O003686"/>
        <s v="O003687"/>
        <s v="O003688"/>
        <s v="O003689"/>
        <s v="O003690"/>
        <s v="O003691"/>
        <s v="O003692"/>
        <s v="O003693"/>
        <s v="O003694"/>
        <s v="O003695"/>
        <s v="O003696"/>
        <s v="O003697"/>
        <s v="O003698"/>
        <s v="O003699"/>
        <s v="O003700"/>
        <s v="O003701"/>
        <s v="O003702"/>
        <s v="O003703"/>
        <s v="O003704"/>
        <s v="O003705"/>
        <s v="O003706"/>
        <s v="O003707"/>
        <s v="O003708"/>
        <s v="O003709"/>
        <s v="O003710"/>
        <s v="O003711"/>
        <s v="O003712"/>
        <s v="O003713"/>
        <s v="O003714"/>
        <s v="O003715"/>
        <s v="O003716"/>
        <s v="O003717"/>
        <s v="O003718"/>
        <s v="O003719"/>
        <s v="O003720"/>
        <s v="O003721"/>
        <s v="O003722"/>
        <s v="O003723"/>
        <s v="O003724"/>
        <s v="O003725"/>
        <s v="O003726"/>
        <s v="O003727"/>
        <s v="O003728"/>
        <s v="O003729"/>
        <s v="O003730"/>
        <s v="O003731"/>
        <s v="O003732"/>
        <s v="O003733"/>
        <s v="O003734"/>
        <s v="O003735"/>
        <s v="O003736"/>
        <s v="O003737"/>
        <s v="O003738"/>
        <s v="O003739"/>
        <s v="O003740"/>
        <s v="O003741"/>
        <s v="O003742"/>
        <s v="O003743"/>
        <s v="O003744"/>
        <s v="O003745"/>
        <s v="O003746"/>
        <s v="O003747"/>
        <s v="O003748"/>
        <s v="O003749"/>
        <s v="O003750"/>
        <s v="O003751"/>
        <s v="O003752"/>
        <s v="O003753"/>
        <s v="O003754"/>
        <s v="O003755"/>
        <s v="O003756"/>
        <s v="O003757"/>
        <s v="O003758"/>
        <s v="O003759"/>
        <s v="O003760"/>
        <s v="O003761"/>
        <s v="O003762"/>
        <s v="O003763"/>
        <s v="O003764"/>
        <s v="O003765"/>
        <s v="O003766"/>
        <s v="O003767"/>
        <s v="O003768"/>
        <s v="O003769"/>
        <s v="O003770"/>
        <s v="O003771"/>
        <s v="O003772"/>
        <s v="O003773"/>
        <s v="O003774"/>
        <s v="O003775"/>
        <s v="O003776"/>
        <s v="O003777"/>
        <s v="O003778"/>
        <s v="O003779"/>
        <s v="O003780"/>
        <s v="O003781"/>
        <s v="O003782"/>
        <s v="O003783"/>
        <s v="O003784"/>
        <s v="O003785"/>
        <s v="O003786"/>
        <s v="O003787"/>
        <s v="O003788"/>
        <s v="O003789"/>
        <s v="O003790"/>
        <s v="O003791"/>
        <s v="O003792"/>
        <s v="O003793"/>
        <s v="O003794"/>
        <s v="O003795"/>
        <s v="O003796"/>
        <s v="O003797"/>
        <s v="O003798"/>
        <s v="O003799"/>
        <s v="O003800"/>
        <s v="O003801"/>
        <s v="O003802"/>
        <s v="O003803"/>
        <s v="O003804"/>
        <s v="O003805"/>
        <s v="O003806"/>
        <s v="O003807"/>
        <s v="O003808"/>
        <s v="O003809"/>
        <s v="O003810"/>
        <s v="O003811"/>
        <s v="O003812"/>
        <s v="O003813"/>
        <s v="O003814"/>
        <s v="O003815"/>
        <s v="O003816"/>
        <s v="O003817"/>
        <s v="O003818"/>
        <s v="O003819"/>
        <s v="O003820"/>
        <s v="O003821"/>
        <s v="O003822"/>
        <s v="O003823"/>
        <s v="O003824"/>
        <s v="O003825"/>
        <s v="O003826"/>
        <s v="O003827"/>
        <s v="O003828"/>
        <s v="O003829"/>
        <s v="O003830"/>
        <s v="O003831"/>
        <s v="O003832"/>
        <s v="O003833"/>
        <s v="O003834"/>
        <s v="O003835"/>
        <s v="O003836"/>
        <s v="O003837"/>
        <s v="O003838"/>
        <s v="O003839"/>
        <s v="O003840"/>
        <s v="O003841"/>
        <s v="O003842"/>
        <s v="O003843"/>
        <s v="O003844"/>
        <s v="O003845"/>
        <s v="O003846"/>
        <s v="O003847"/>
        <s v="O003848"/>
        <s v="O003849"/>
        <s v="O003850"/>
        <s v="O003851"/>
        <s v="O003852"/>
        <s v="O003853"/>
        <s v="O003854"/>
        <s v="O003855"/>
        <s v="O003856"/>
        <s v="O003857"/>
        <s v="O003858"/>
        <s v="O003859"/>
        <s v="O003860"/>
        <s v="O003861"/>
        <s v="O003862"/>
        <s v="O003863"/>
        <s v="O003864"/>
        <s v="O003865"/>
        <s v="O003866"/>
        <s v="O003867"/>
        <s v="O003868"/>
        <s v="O003869"/>
        <s v="O003870"/>
        <s v="O003871"/>
        <s v="O003872"/>
        <s v="O003873"/>
        <s v="O003874"/>
        <s v="O003875"/>
        <s v="O003876"/>
        <s v="O003877"/>
        <s v="O003878"/>
        <s v="O003879"/>
        <s v="O003880"/>
        <s v="O003881"/>
        <s v="O003882"/>
        <s v="O003883"/>
        <s v="O003884"/>
        <s v="O003885"/>
        <s v="O003886"/>
        <s v="O003887"/>
        <s v="O003888"/>
        <s v="O003889"/>
        <s v="O003890"/>
        <s v="O003891"/>
        <s v="O003892"/>
        <s v="O003893"/>
        <s v="O003894"/>
        <s v="O003895"/>
        <s v="O003896"/>
        <s v="O003897"/>
        <s v="O003898"/>
        <s v="O003899"/>
        <s v="O003900"/>
        <s v="O003901"/>
        <s v="O003902"/>
        <s v="O003903"/>
        <s v="O003904"/>
        <s v="O003905"/>
        <s v="O003906"/>
        <s v="O003907"/>
        <s v="O003908"/>
        <s v="O003909"/>
        <s v="O003910"/>
        <s v="O003911"/>
        <s v="O003912"/>
        <s v="O003913"/>
        <s v="O003914"/>
        <s v="O003915"/>
        <s v="O003916"/>
        <s v="O003917"/>
        <s v="O003918"/>
        <s v="O003919"/>
        <s v="O003920"/>
        <s v="O003921"/>
        <s v="O003922"/>
        <s v="O003923"/>
        <s v="O003924"/>
        <s v="O003925"/>
        <s v="O003926"/>
        <s v="O003927"/>
        <s v="O003928"/>
        <s v="O003929"/>
        <s v="O003930"/>
        <s v="O003931"/>
        <s v="O003932"/>
        <s v="O003933"/>
        <s v="O003934"/>
        <s v="O003935"/>
        <s v="O003936"/>
        <s v="O003937"/>
        <s v="O003938"/>
        <s v="O003939"/>
        <s v="O003940"/>
        <s v="O003941"/>
        <s v="O003942"/>
        <s v="O003943"/>
        <s v="O003944"/>
        <s v="O003945"/>
        <s v="O003946"/>
        <s v="O003947"/>
        <s v="O003948"/>
        <s v="O003949"/>
        <s v="O003950"/>
        <s v="O003951"/>
        <s v="O003952"/>
        <s v="O003953"/>
        <s v="O003954"/>
        <s v="O003955"/>
        <s v="O003956"/>
        <s v="O003957"/>
        <s v="O003958"/>
        <s v="O003959"/>
        <s v="O003960"/>
        <s v="O003961"/>
        <s v="O003962"/>
        <s v="O003963"/>
        <s v="O003964"/>
        <s v="O003965"/>
        <s v="O003966"/>
        <s v="O003967"/>
        <s v="O003968"/>
        <s v="O003969"/>
        <s v="O003970"/>
        <s v="O003971"/>
        <s v="O003972"/>
        <s v="O003973"/>
        <s v="O003974"/>
        <s v="O003975"/>
        <s v="O003976"/>
        <s v="O003977"/>
        <s v="O003978"/>
        <s v="O003979"/>
        <s v="O003980"/>
        <s v="O003981"/>
        <s v="O003982"/>
        <s v="O003983"/>
        <s v="O003984"/>
        <s v="O003985"/>
        <s v="O003986"/>
        <s v="O003987"/>
        <s v="O003988"/>
        <s v="O003989"/>
        <s v="O003990"/>
        <s v="O003991"/>
        <s v="O003992"/>
        <s v="O003993"/>
        <s v="O003994"/>
        <s v="O003995"/>
        <s v="O003996"/>
        <s v="O003997"/>
        <s v="O003998"/>
        <s v="O003999"/>
        <s v="O004000"/>
        <s v="O004001"/>
        <s v="O004002"/>
        <s v="O004003"/>
        <s v="O004004"/>
        <s v="O004005"/>
        <s v="O004006"/>
        <s v="O004007"/>
        <s v="O004008"/>
        <s v="O004009"/>
        <s v="O004010"/>
        <s v="O004011"/>
        <s v="O004012"/>
        <s v="O004013"/>
        <s v="O004014"/>
        <s v="O004015"/>
        <s v="O004016"/>
        <s v="O004017"/>
        <s v="O004018"/>
        <s v="O004019"/>
        <s v="O004020"/>
        <s v="O004021"/>
        <s v="O004022"/>
        <s v="O004023"/>
        <s v="O004024"/>
        <s v="O004025"/>
        <s v="O004026"/>
        <s v="O004027"/>
        <s v="O004028"/>
        <s v="O004029"/>
        <s v="O004030"/>
        <s v="O004031"/>
        <s v="O004032"/>
        <s v="O004033"/>
        <s v="O004034"/>
        <s v="O004035"/>
        <s v="O004036"/>
        <s v="O004037"/>
        <s v="O004038"/>
        <s v="O004039"/>
        <s v="O004040"/>
        <s v="O004041"/>
        <s v="O004042"/>
        <s v="O004043"/>
        <s v="O004044"/>
        <s v="O004045"/>
        <s v="O004046"/>
        <s v="O004047"/>
        <s v="O004048"/>
        <s v="O004049"/>
        <s v="O004050"/>
        <s v="O004051"/>
        <s v="O004052"/>
        <s v="O004053"/>
        <s v="O004054"/>
        <s v="O004055"/>
        <s v="O004056"/>
        <s v="O004057"/>
        <s v="O004058"/>
        <s v="O004059"/>
        <s v="O004060"/>
        <s v="O004061"/>
        <s v="O004062"/>
        <s v="O004063"/>
        <s v="O004064"/>
        <s v="O004065"/>
        <s v="O004066"/>
        <s v="O004067"/>
        <s v="O004068"/>
        <s v="O004069"/>
        <s v="O004070"/>
        <s v="O004071"/>
        <s v="O004072"/>
        <s v="O004073"/>
        <s v="O004074"/>
        <s v="O004075"/>
        <s v="O004076"/>
        <s v="O004077"/>
        <s v="O004078"/>
        <s v="O004079"/>
        <s v="O004080"/>
        <s v="O004081"/>
        <s v="O004082"/>
        <s v="O004083"/>
        <s v="O004084"/>
        <s v="O004085"/>
        <s v="O004086"/>
        <s v="O004087"/>
        <s v="O004088"/>
        <s v="O004089"/>
        <s v="O004090"/>
        <s v="O004091"/>
        <s v="O004092"/>
        <s v="O004093"/>
        <s v="O004094"/>
        <s v="O004095"/>
        <s v="O004096"/>
        <s v="O004097"/>
        <s v="O004098"/>
        <s v="O004099"/>
        <s v="O004100"/>
        <s v="O004101"/>
        <s v="O004102"/>
        <s v="O004103"/>
        <s v="O004104"/>
        <s v="O004105"/>
        <s v="O004106"/>
        <s v="O004107"/>
        <s v="O004108"/>
        <s v="O004109"/>
        <s v="O004110"/>
        <s v="O004111"/>
        <s v="O004112"/>
        <s v="O004113"/>
        <s v="O004114"/>
        <s v="O004115"/>
        <s v="O004116"/>
        <s v="O004117"/>
        <s v="O004118"/>
        <s v="O004119"/>
        <s v="O004120"/>
        <s v="O004121"/>
        <s v="O004122"/>
        <s v="O004123"/>
        <s v="O004124"/>
        <s v="O004125"/>
        <s v="O004126"/>
        <s v="O004127"/>
        <s v="O004128"/>
        <s v="O004129"/>
        <s v="O004130"/>
        <s v="O004131"/>
        <s v="O004132"/>
        <s v="O004133"/>
        <s v="O004134"/>
        <s v="O004135"/>
        <s v="O004136"/>
        <s v="O004137"/>
        <s v="O004138"/>
        <s v="O004139"/>
        <s v="O004140"/>
        <s v="O004141"/>
        <s v="O004142"/>
        <s v="O004143"/>
        <s v="O004144"/>
        <s v="O004145"/>
        <s v="O004146"/>
        <s v="O004147"/>
        <s v="O004148"/>
        <s v="O004149"/>
        <s v="O004150"/>
        <s v="O004151"/>
        <s v="O004152"/>
        <s v="O004153"/>
        <s v="O004154"/>
        <s v="O004155"/>
        <s v="O004156"/>
        <s v="O004157"/>
        <s v="O004158"/>
        <s v="O004159"/>
        <s v="O004160"/>
        <s v="O004161"/>
        <s v="O004162"/>
        <s v="O004163"/>
        <s v="O004164"/>
        <s v="O004165"/>
        <s v="O004166"/>
        <s v="O004167"/>
        <s v="O004168"/>
        <s v="O004169"/>
        <s v="O004170"/>
        <s v="O004171"/>
        <s v="O004172"/>
        <s v="O004173"/>
        <s v="O004174"/>
        <s v="O004175"/>
        <s v="O004176"/>
        <s v="O004177"/>
        <s v="O004178"/>
        <s v="O004179"/>
        <s v="O004180"/>
        <s v="O004181"/>
        <s v="O004182"/>
        <s v="O004183"/>
        <s v="O004184"/>
        <s v="O004185"/>
        <s v="O004186"/>
        <s v="O004187"/>
        <s v="O004188"/>
        <s v="O004189"/>
        <s v="O004190"/>
        <s v="O004191"/>
        <s v="O004192"/>
        <s v="O004193"/>
        <s v="O004194"/>
        <s v="O004195"/>
        <s v="O004196"/>
        <s v="O004197"/>
        <s v="O004198"/>
        <s v="O004199"/>
        <s v="O004200"/>
        <s v="O004201"/>
        <s v="O004202"/>
        <s v="O004203"/>
        <s v="O004204"/>
        <s v="O004205"/>
        <s v="O004206"/>
        <s v="O004207"/>
        <s v="O004208"/>
        <s v="O004209"/>
        <s v="O004210"/>
        <s v="O004211"/>
        <s v="O004212"/>
        <s v="O004213"/>
        <s v="O004214"/>
        <s v="O004215"/>
        <s v="O004216"/>
        <s v="O004217"/>
        <s v="O004218"/>
        <s v="O004219"/>
        <s v="O004220"/>
        <s v="O004221"/>
        <s v="O004222"/>
        <s v="O004223"/>
        <s v="O004224"/>
        <s v="O004225"/>
        <s v="O004226"/>
        <s v="O004227"/>
        <s v="O004228"/>
        <s v="O004229"/>
        <s v="O004230"/>
        <s v="O004231"/>
        <s v="O004232"/>
        <s v="O004233"/>
        <s v="O004234"/>
        <s v="O004235"/>
        <s v="O004236"/>
        <s v="O004237"/>
        <s v="O004238"/>
        <s v="O004239"/>
        <s v="O004240"/>
        <s v="O004241"/>
        <s v="O004242"/>
        <s v="O004243"/>
        <s v="O004244"/>
        <s v="O004245"/>
        <s v="O004246"/>
        <s v="O004247"/>
        <s v="O004248"/>
        <s v="O004249"/>
        <s v="O004250"/>
        <s v="O004251"/>
        <s v="O004252"/>
        <s v="O004253"/>
        <s v="O004254"/>
        <s v="O004255"/>
        <s v="O004256"/>
        <s v="O004257"/>
        <s v="O004258"/>
        <s v="O004259"/>
        <s v="O004260"/>
        <s v="O004261"/>
        <s v="O004262"/>
        <s v="O004263"/>
        <s v="O004264"/>
        <s v="O004265"/>
        <s v="O004266"/>
        <s v="O004267"/>
        <s v="O004268"/>
        <s v="O004269"/>
        <s v="O004270"/>
        <s v="O004271"/>
        <s v="O004272"/>
        <s v="O004273"/>
        <s v="O004274"/>
        <s v="O004275"/>
        <s v="O004276"/>
        <s v="O004277"/>
        <s v="O004278"/>
        <s v="O004279"/>
        <s v="O004280"/>
        <s v="O004281"/>
        <s v="O004282"/>
        <s v="O004283"/>
        <s v="O004284"/>
        <s v="O004285"/>
        <s v="O004286"/>
        <s v="O004287"/>
        <s v="O004288"/>
        <s v="O004289"/>
        <s v="O004290"/>
        <s v="O004291"/>
        <s v="O004292"/>
        <s v="O004293"/>
        <s v="O004294"/>
        <s v="O004295"/>
        <s v="O004296"/>
        <s v="O004297"/>
        <s v="O004298"/>
        <s v="O004299"/>
        <s v="O004300"/>
        <s v="O004301"/>
        <s v="O004302"/>
        <s v="O004303"/>
        <s v="O004304"/>
        <s v="O004305"/>
        <s v="O004306"/>
        <s v="O004307"/>
        <s v="O004308"/>
        <s v="O004309"/>
        <s v="O004310"/>
        <s v="O004311"/>
        <s v="O004312"/>
        <s v="O004313"/>
        <s v="O004314"/>
        <s v="O004315"/>
        <s v="O004316"/>
        <s v="O004317"/>
        <s v="O004318"/>
        <s v="O004319"/>
        <s v="O004320"/>
        <s v="O004321"/>
        <s v="O004322"/>
        <s v="O004323"/>
        <s v="O004324"/>
        <s v="O004325"/>
        <s v="O004326"/>
        <s v="O004327"/>
        <s v="O004328"/>
        <s v="O004329"/>
        <s v="O004330"/>
        <s v="O004331"/>
        <s v="O004332"/>
        <s v="O004333"/>
        <s v="O004334"/>
        <s v="O004335"/>
        <s v="O004336"/>
        <s v="O004337"/>
        <s v="O004338"/>
        <s v="O004339"/>
        <s v="O004340"/>
        <s v="O004341"/>
        <s v="O004342"/>
        <s v="O004343"/>
        <s v="O004344"/>
        <s v="O004345"/>
        <s v="O004346"/>
        <s v="O004347"/>
        <s v="O004348"/>
        <s v="O004349"/>
        <s v="O004350"/>
        <s v="O004351"/>
        <s v="O004352"/>
        <s v="O004353"/>
        <s v="O004354"/>
        <s v="O004355"/>
        <s v="O004356"/>
        <s v="O004357"/>
        <s v="O004358"/>
        <s v="O004359"/>
        <s v="O004360"/>
        <s v="O004361"/>
        <s v="O004362"/>
        <s v="O004363"/>
        <s v="O004364"/>
        <s v="O004365"/>
        <s v="O004366"/>
        <s v="O004367"/>
        <s v="O004368"/>
        <s v="O004369"/>
        <s v="O004370"/>
        <s v="O004371"/>
        <s v="O004372"/>
        <s v="O004373"/>
        <s v="O004374"/>
        <s v="O004375"/>
        <s v="O004376"/>
        <s v="O004377"/>
        <s v="O004378"/>
        <s v="O004379"/>
        <s v="O004380"/>
        <s v="O004381"/>
        <s v="O004382"/>
        <s v="O004383"/>
        <s v="O004384"/>
        <s v="O004385"/>
        <s v="O004386"/>
        <s v="O004387"/>
        <s v="O004388"/>
        <s v="O004389"/>
        <s v="O004390"/>
        <s v="O004391"/>
        <s v="O004392"/>
        <s v="O004393"/>
        <s v="O004394"/>
        <s v="O004395"/>
        <s v="O004396"/>
        <s v="O004397"/>
        <s v="O004398"/>
        <s v="O004399"/>
        <s v="O004400"/>
        <s v="O004401"/>
        <s v="O004402"/>
        <s v="O004403"/>
        <s v="O004404"/>
        <s v="O004405"/>
        <s v="O004406"/>
        <s v="O004407"/>
        <s v="O004408"/>
        <s v="O004409"/>
        <s v="O004410"/>
        <s v="O004411"/>
        <s v="O004412"/>
        <s v="O004413"/>
        <s v="O004414"/>
        <s v="O004415"/>
        <s v="O004416"/>
        <s v="O004417"/>
        <s v="O004418"/>
        <s v="O004419"/>
        <s v="O004420"/>
        <s v="O004421"/>
        <s v="O004422"/>
        <s v="O004423"/>
        <s v="O004424"/>
        <s v="O004425"/>
        <s v="O004426"/>
        <s v="O004427"/>
        <s v="O004428"/>
        <s v="O004429"/>
        <s v="O004430"/>
        <s v="O004431"/>
        <s v="O004432"/>
        <s v="O004433"/>
        <s v="O004434"/>
        <s v="O004435"/>
        <s v="O004436"/>
        <s v="O004437"/>
        <s v="O004438"/>
        <s v="O004439"/>
        <s v="O004440"/>
        <s v="O004441"/>
        <s v="O004442"/>
        <s v="O004443"/>
        <s v="O004444"/>
        <s v="O004445"/>
        <s v="O004446"/>
        <s v="O004447"/>
        <s v="O004448"/>
        <s v="O004449"/>
        <s v="O004450"/>
        <s v="O004451"/>
        <s v="O004452"/>
        <s v="O004453"/>
        <s v="O004454"/>
        <s v="O004455"/>
        <s v="O004456"/>
        <s v="O004457"/>
        <s v="O004458"/>
        <s v="O004459"/>
        <s v="O004460"/>
        <s v="O004461"/>
        <s v="O004462"/>
        <s v="O004463"/>
        <s v="O004464"/>
        <s v="O004465"/>
        <s v="O004466"/>
        <s v="O004467"/>
        <s v="O004468"/>
        <s v="O004469"/>
        <s v="O004470"/>
        <s v="O004471"/>
        <s v="O004472"/>
        <s v="O004473"/>
        <s v="O004474"/>
        <s v="O004475"/>
        <s v="O004476"/>
        <s v="O004477"/>
        <s v="O004478"/>
        <s v="O004479"/>
        <s v="O004480"/>
        <s v="O004481"/>
        <s v="O004482"/>
        <s v="O004483"/>
        <s v="O004484"/>
        <s v="O004485"/>
        <s v="O004486"/>
        <s v="O004487"/>
        <s v="O004488"/>
        <s v="O004489"/>
        <s v="O004490"/>
        <s v="O004491"/>
        <s v="O004492"/>
        <s v="O004493"/>
        <s v="O004494"/>
        <s v="O004495"/>
        <s v="O004496"/>
        <s v="O004497"/>
        <s v="O004498"/>
        <s v="O004499"/>
        <s v="O004500"/>
        <s v="O004501"/>
        <s v="O004502"/>
        <s v="O004503"/>
        <s v="O004504"/>
        <s v="O004505"/>
        <s v="O004506"/>
        <s v="O004507"/>
        <s v="O004508"/>
        <s v="O004509"/>
        <s v="O004510"/>
        <s v="O004511"/>
        <s v="O004512"/>
        <s v="O004513"/>
        <s v="O004514"/>
        <s v="O004515"/>
        <s v="O004516"/>
        <s v="O004517"/>
        <s v="O004518"/>
        <s v="O004519"/>
        <s v="O004520"/>
        <s v="O004521"/>
        <s v="O004522"/>
        <s v="O004523"/>
        <s v="O004524"/>
        <s v="O004525"/>
        <s v="O004526"/>
        <s v="O004527"/>
        <s v="O004528"/>
        <s v="O004529"/>
        <s v="O004530"/>
        <s v="O004531"/>
        <s v="O004532"/>
        <s v="O004533"/>
        <s v="O004534"/>
        <s v="O004535"/>
        <s v="O004536"/>
        <s v="O004537"/>
        <s v="O004538"/>
        <s v="O004539"/>
        <s v="O004540"/>
        <s v="O004541"/>
        <s v="O004542"/>
        <s v="O004543"/>
        <s v="O004544"/>
        <s v="O004545"/>
        <s v="O004546"/>
        <s v="O004547"/>
        <s v="O004548"/>
        <s v="O004549"/>
        <s v="O004550"/>
        <s v="O004551"/>
        <s v="O004552"/>
        <s v="O004553"/>
        <s v="O004554"/>
        <s v="O004555"/>
        <s v="O004556"/>
        <s v="O004557"/>
        <s v="O004558"/>
        <s v="O004559"/>
        <s v="O004560"/>
        <s v="O004561"/>
        <s v="O004562"/>
        <s v="O004563"/>
        <s v="O004564"/>
        <s v="O004565"/>
        <s v="O004566"/>
        <s v="O004567"/>
        <s v="O004568"/>
        <s v="O004569"/>
        <s v="O004570"/>
        <s v="O004571"/>
        <s v="O004572"/>
        <s v="O004573"/>
        <s v="O004574"/>
        <s v="O004575"/>
        <s v="O004576"/>
        <s v="O004577"/>
        <s v="O004578"/>
        <s v="O004579"/>
        <s v="O004580"/>
        <s v="O004581"/>
        <s v="O004582"/>
        <s v="O004583"/>
        <s v="O004584"/>
        <s v="O004585"/>
        <s v="O004586"/>
        <s v="O004587"/>
        <s v="O004588"/>
        <s v="O004589"/>
        <s v="O004590"/>
        <s v="O004591"/>
        <s v="O004592"/>
        <s v="O004593"/>
        <s v="O004594"/>
        <s v="O004595"/>
        <s v="O004596"/>
        <s v="O004597"/>
        <s v="O004598"/>
        <s v="O004599"/>
        <s v="O004600"/>
        <s v="O004601"/>
        <s v="O004602"/>
        <s v="O004603"/>
        <s v="O004604"/>
        <s v="O004605"/>
        <s v="O004606"/>
        <s v="O004607"/>
        <s v="O004608"/>
        <s v="O004609"/>
        <s v="O004610"/>
        <s v="O004611"/>
        <s v="O004612"/>
        <s v="O004613"/>
        <s v="O004614"/>
        <s v="O004615"/>
        <s v="O004616"/>
        <s v="O004617"/>
        <s v="O004618"/>
        <s v="O004619"/>
        <s v="O004620"/>
        <s v="O004621"/>
        <s v="O004622"/>
        <s v="O004623"/>
        <s v="O004624"/>
        <s v="O004625"/>
        <s v="O004626"/>
        <s v="O004627"/>
        <s v="O004628"/>
        <s v="O004629"/>
        <s v="O004630"/>
        <s v="O004631"/>
        <s v="O004632"/>
        <s v="O004633"/>
        <s v="O004634"/>
        <s v="O004635"/>
        <s v="O004636"/>
        <s v="O004637"/>
        <s v="O004638"/>
        <s v="O004639"/>
        <s v="O004640"/>
        <s v="O004641"/>
        <s v="O004642"/>
        <s v="O004643"/>
        <s v="O004644"/>
        <s v="O004645"/>
        <s v="O004646"/>
        <s v="O004647"/>
        <s v="O004648"/>
        <s v="O004649"/>
        <s v="O004650"/>
        <s v="O004651"/>
        <s v="O004652"/>
        <s v="O004653"/>
        <s v="O004654"/>
        <s v="O004655"/>
        <s v="O004656"/>
        <s v="O004657"/>
        <s v="O004658"/>
        <s v="O004659"/>
        <s v="O004660"/>
        <s v="O004661"/>
        <s v="O004662"/>
        <s v="O004663"/>
        <s v="O004664"/>
        <s v="O004665"/>
        <s v="O004666"/>
        <s v="O004667"/>
        <s v="O004668"/>
        <s v="O004669"/>
        <s v="O004670"/>
        <s v="O004671"/>
        <s v="O004672"/>
        <s v="O004673"/>
        <s v="O004674"/>
        <s v="O004675"/>
        <s v="O004676"/>
        <s v="O004677"/>
        <s v="O004678"/>
        <s v="O004679"/>
        <s v="O004680"/>
        <s v="O004681"/>
        <s v="O004682"/>
        <s v="O004683"/>
        <s v="O004684"/>
        <s v="O004685"/>
        <s v="O004686"/>
        <s v="O004687"/>
        <s v="O004688"/>
        <s v="O004689"/>
        <s v="O004690"/>
        <s v="O004691"/>
        <s v="O004692"/>
        <s v="O004693"/>
        <s v="O004694"/>
        <s v="O004695"/>
        <s v="O004696"/>
        <s v="O004697"/>
        <s v="O004698"/>
        <s v="O004699"/>
        <s v="O004700"/>
        <s v="O004701"/>
        <s v="O004702"/>
        <s v="O004703"/>
        <s v="O004704"/>
        <s v="O004705"/>
        <s v="O004706"/>
        <s v="O004707"/>
        <s v="O004708"/>
        <s v="O004709"/>
        <s v="O004710"/>
        <s v="O004711"/>
        <s v="O004712"/>
        <s v="O004713"/>
        <s v="O004714"/>
        <s v="O004715"/>
        <s v="O004716"/>
        <s v="O004717"/>
        <s v="O004718"/>
        <s v="O004719"/>
        <s v="O004720"/>
        <s v="O004721"/>
        <s v="O004722"/>
        <s v="O004723"/>
        <s v="O004724"/>
        <s v="O004725"/>
        <s v="O004726"/>
        <s v="O004727"/>
        <s v="O004728"/>
        <s v="O004729"/>
        <s v="O004730"/>
        <s v="O004731"/>
        <s v="O004732"/>
        <s v="O004733"/>
        <s v="O004734"/>
        <s v="O004735"/>
        <s v="O004736"/>
        <s v="O004737"/>
        <s v="O004738"/>
        <s v="O004739"/>
        <s v="O004740"/>
        <s v="O004741"/>
        <s v="O004742"/>
        <s v="O004743"/>
        <s v="O004744"/>
        <s v="O004745"/>
        <s v="O004746"/>
        <s v="O004747"/>
        <s v="O004748"/>
        <s v="O004749"/>
        <s v="O004750"/>
        <s v="O004751"/>
        <s v="O004752"/>
        <s v="O004753"/>
        <s v="O004754"/>
        <s v="O004755"/>
        <s v="O004756"/>
        <s v="O004757"/>
        <s v="O004758"/>
        <s v="O004759"/>
        <s v="O004760"/>
        <s v="O004761"/>
        <s v="O004762"/>
        <s v="O004763"/>
        <s v="O004764"/>
        <s v="O004765"/>
        <s v="O004766"/>
        <s v="O004767"/>
        <s v="O004768"/>
        <s v="O004769"/>
        <s v="O004770"/>
        <s v="O004771"/>
        <s v="O004772"/>
        <s v="O004773"/>
        <s v="O004774"/>
        <s v="O004775"/>
        <s v="O004776"/>
        <s v="O004777"/>
        <s v="O004778"/>
        <s v="O004779"/>
        <s v="O004780"/>
        <s v="O004781"/>
        <s v="O004782"/>
        <s v="O004783"/>
        <s v="O004784"/>
        <s v="O004785"/>
        <s v="O004786"/>
        <s v="O004787"/>
        <s v="O004788"/>
        <s v="O004789"/>
        <s v="O004790"/>
        <s v="O004791"/>
        <s v="O004792"/>
        <s v="O004793"/>
        <s v="O004794"/>
        <s v="O004795"/>
        <s v="O004796"/>
        <s v="O004797"/>
        <s v="O004798"/>
        <s v="O004799"/>
        <s v="O004800"/>
        <s v="O004801"/>
        <s v="O004802"/>
        <s v="O004803"/>
        <s v="O004804"/>
        <s v="O004805"/>
        <s v="O004806"/>
        <s v="O004807"/>
        <s v="O004808"/>
        <s v="O004809"/>
        <s v="O004810"/>
        <s v="O004811"/>
        <s v="O004812"/>
        <s v="O004813"/>
        <s v="O004814"/>
        <s v="O004815"/>
        <s v="O004816"/>
        <s v="O004817"/>
        <s v="O004818"/>
        <s v="O004819"/>
        <s v="O004820"/>
        <s v="O004821"/>
        <s v="O004822"/>
        <s v="O004823"/>
        <s v="O004824"/>
        <s v="O004825"/>
        <s v="O004826"/>
        <s v="O004827"/>
        <s v="O004828"/>
        <s v="O004829"/>
        <s v="O004830"/>
        <s v="O004831"/>
        <s v="O004832"/>
        <s v="O004833"/>
        <s v="O004834"/>
        <s v="O004835"/>
        <s v="O004836"/>
        <s v="O004837"/>
        <s v="O004838"/>
        <s v="O004839"/>
        <s v="O004840"/>
        <s v="O004841"/>
        <s v="O004842"/>
        <s v="O004843"/>
        <s v="O004844"/>
        <s v="O004845"/>
        <s v="O004846"/>
        <s v="O004847"/>
        <s v="O004848"/>
        <s v="O004849"/>
        <s v="O004850"/>
        <s v="O004851"/>
        <s v="O004852"/>
        <s v="O004853"/>
        <s v="O004854"/>
        <s v="O004855"/>
        <s v="O004856"/>
        <s v="O004857"/>
        <s v="O004858"/>
        <s v="O004859"/>
        <s v="O004860"/>
        <s v="O004861"/>
        <s v="O004862"/>
        <s v="O004863"/>
        <s v="O004864"/>
        <s v="O004865"/>
        <s v="O004866"/>
        <s v="O004867"/>
        <s v="O004868"/>
        <s v="O004869"/>
        <s v="O004870"/>
        <s v="O004871"/>
        <s v="O004872"/>
        <s v="O004873"/>
        <s v="O004874"/>
        <s v="O004875"/>
        <s v="O004876"/>
        <s v="O004877"/>
        <s v="O004878"/>
        <s v="O004879"/>
        <s v="O004880"/>
        <s v="O004881"/>
        <s v="O004882"/>
        <s v="O004883"/>
        <s v="O004884"/>
        <s v="O004885"/>
        <s v="O004886"/>
        <s v="O004887"/>
        <s v="O004888"/>
        <s v="O004889"/>
        <s v="O004890"/>
        <s v="O004891"/>
        <s v="O004892"/>
        <s v="O004893"/>
        <s v="O004894"/>
        <s v="O004895"/>
        <s v="O004896"/>
        <s v="O004897"/>
        <s v="O004898"/>
        <s v="O004899"/>
        <s v="O004900"/>
        <s v="O004901"/>
        <s v="O004902"/>
        <s v="O004903"/>
        <s v="O004904"/>
        <s v="O004905"/>
        <s v="O004906"/>
        <s v="O004907"/>
        <s v="O004908"/>
        <s v="O004909"/>
        <s v="O004910"/>
        <s v="O004911"/>
        <s v="O004912"/>
        <s v="O004913"/>
        <s v="O004914"/>
        <s v="O004915"/>
        <s v="O004916"/>
        <s v="O004917"/>
        <s v="O004918"/>
        <s v="O004919"/>
        <s v="O004920"/>
        <s v="O004921"/>
        <s v="O004922"/>
        <s v="O004923"/>
        <s v="O004924"/>
        <s v="O004925"/>
        <s v="O004926"/>
        <s v="O004927"/>
        <s v="O004928"/>
        <s v="O004929"/>
        <s v="O004930"/>
        <s v="O004931"/>
        <s v="O004932"/>
        <s v="O004933"/>
        <s v="O004934"/>
        <s v="O004935"/>
        <s v="O004936"/>
        <s v="O004937"/>
        <s v="O004938"/>
        <s v="O004939"/>
        <s v="O004940"/>
        <s v="O004941"/>
        <s v="O004942"/>
        <s v="O004943"/>
        <s v="O004944"/>
        <s v="O004945"/>
        <s v="O004946"/>
        <s v="O004947"/>
        <s v="O004948"/>
        <s v="O004949"/>
        <s v="O004950"/>
        <s v="O004951"/>
        <s v="O004952"/>
        <s v="O004953"/>
        <s v="O004954"/>
        <s v="O004955"/>
        <s v="O004956"/>
        <s v="O004957"/>
        <s v="O004958"/>
        <s v="O004959"/>
        <s v="O004960"/>
        <s v="O004961"/>
        <s v="O004962"/>
        <s v="O004963"/>
        <s v="O004964"/>
        <s v="O004965"/>
        <s v="O004966"/>
        <s v="O004967"/>
        <s v="O004968"/>
        <s v="O004969"/>
        <s v="O004970"/>
        <s v="O004971"/>
        <s v="O004972"/>
        <s v="O004973"/>
        <s v="O004974"/>
        <s v="O004975"/>
        <s v="O004976"/>
        <s v="O004977"/>
        <s v="O004978"/>
        <s v="O004979"/>
        <s v="O004980"/>
        <s v="O004981"/>
        <s v="O004982"/>
        <s v="O004983"/>
        <s v="O004984"/>
        <s v="O004985"/>
        <s v="O004986"/>
        <s v="O004987"/>
        <s v="O004988"/>
        <s v="O004989"/>
        <s v="O004990"/>
        <s v="O004991"/>
        <s v="O004992"/>
        <s v="O004993"/>
        <s v="O004994"/>
        <s v="O004995"/>
        <s v="O004996"/>
        <s v="O004997"/>
        <s v="O004998"/>
        <s v="O004999"/>
        <s v="O005000"/>
      </sharedItems>
    </cacheField>
    <cacheField name="customer_id" numFmtId="0">
      <sharedItems/>
    </cacheField>
    <cacheField name="order_date" numFmtId="14">
      <sharedItems containsSemiMixedTypes="0" containsNonDate="0" containsDate="1" containsString="0" minDate="2025-01-01T00:00:00" maxDate="2026-10-15T00:00:00"/>
    </cacheField>
    <cacheField name="payment_method" numFmtId="0">
      <sharedItems count="5">
        <s v="Debit Card"/>
        <s v="Cash on Delivery"/>
        <s v="Credit Card"/>
        <s v="Net Banking"/>
        <s v="UPI"/>
      </sharedItems>
    </cacheField>
    <cacheField name="order_status" numFmtId="0">
      <sharedItems/>
    </cacheField>
    <cacheField name="year" numFmtId="0">
      <sharedItems containsSemiMixedTypes="0" containsString="0" containsNumber="1" containsInteger="1" minValue="2025" maxValue="2026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month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45">
  <r>
    <s v="OI0000001"/>
    <s v="O000001"/>
    <s v="P033"/>
    <n v="1"/>
    <n v="1425.5"/>
    <n v="0.1"/>
    <n v="1282.95"/>
    <n v="357.79"/>
    <x v="0"/>
  </r>
  <r>
    <s v="OI0000002"/>
    <s v="O000002"/>
    <s v="P021"/>
    <n v="1"/>
    <n v="2784.34"/>
    <n v="0.05"/>
    <n v="2645.12"/>
    <n v="523.04999999999995"/>
    <x v="1"/>
  </r>
  <r>
    <s v="OI0000003"/>
    <s v="O000002"/>
    <s v="P037"/>
    <n v="3"/>
    <n v="235.8"/>
    <n v="0"/>
    <n v="707.4"/>
    <n v="197.34"/>
    <x v="2"/>
  </r>
  <r>
    <s v="OI0000004"/>
    <s v="O000003"/>
    <s v="P017"/>
    <n v="1"/>
    <n v="947.13"/>
    <n v="0.15"/>
    <n v="805.06"/>
    <n v="287.70999999999998"/>
    <x v="3"/>
  </r>
  <r>
    <s v="OI0000005"/>
    <s v="O000004"/>
    <s v="P005"/>
    <n v="1"/>
    <n v="4948.1400000000003"/>
    <n v="0.1"/>
    <n v="4453.33"/>
    <n v="1815.31"/>
    <x v="4"/>
  </r>
  <r>
    <s v="OI0000006"/>
    <s v="O000005"/>
    <s v="P017"/>
    <n v="1"/>
    <n v="900.41"/>
    <n v="0.2"/>
    <n v="720.33"/>
    <n v="202.98"/>
    <x v="3"/>
  </r>
  <r>
    <s v="OI0000007"/>
    <s v="O000005"/>
    <s v="P014"/>
    <n v="1"/>
    <n v="875.16"/>
    <n v="0.1"/>
    <n v="787.64"/>
    <n v="171.92"/>
    <x v="5"/>
  </r>
  <r>
    <s v="OI0000008"/>
    <s v="O000006"/>
    <s v="P025"/>
    <n v="1"/>
    <n v="430.34"/>
    <n v="0"/>
    <n v="430.34"/>
    <n v="120.96"/>
    <x v="1"/>
  </r>
  <r>
    <s v="OI0000009"/>
    <s v="O000007"/>
    <s v="P016"/>
    <n v="1"/>
    <n v="526.66999999999996"/>
    <n v="0.05"/>
    <n v="500.34"/>
    <n v="155.4"/>
    <x v="3"/>
  </r>
  <r>
    <s v="OI0000010"/>
    <s v="O000008"/>
    <s v="P025"/>
    <n v="4"/>
    <n v="427.37"/>
    <n v="0.2"/>
    <n v="1367.58"/>
    <n v="130.06"/>
    <x v="1"/>
  </r>
  <r>
    <s v="OI0000011"/>
    <s v="O000008"/>
    <s v="P016"/>
    <n v="2"/>
    <n v="524.64"/>
    <n v="0.15"/>
    <n v="891.89"/>
    <n v="202.01"/>
    <x v="3"/>
  </r>
  <r>
    <s v="OI0000012"/>
    <s v="O000009"/>
    <s v="P004"/>
    <n v="2"/>
    <n v="1210.72"/>
    <n v="0.2"/>
    <n v="1937.15"/>
    <n v="-5.63"/>
    <x v="4"/>
  </r>
  <r>
    <s v="OI0000013"/>
    <s v="O000009"/>
    <s v="P031"/>
    <n v="3"/>
    <n v="3693.86"/>
    <n v="0"/>
    <n v="11081.58"/>
    <n v="3543.99"/>
    <x v="0"/>
  </r>
  <r>
    <s v="OI0000014"/>
    <s v="O000009"/>
    <s v="P026"/>
    <n v="3"/>
    <n v="2698.55"/>
    <n v="0.2"/>
    <n v="6476.52"/>
    <n v="750.75"/>
    <x v="6"/>
  </r>
  <r>
    <s v="OI0000015"/>
    <s v="O000010"/>
    <s v="P032"/>
    <n v="1"/>
    <n v="3016.02"/>
    <n v="0.05"/>
    <n v="2865.22"/>
    <n v="966.9"/>
    <x v="0"/>
  </r>
  <r>
    <s v="OI0000016"/>
    <s v="O000011"/>
    <s v="P015"/>
    <n v="1"/>
    <n v="799.8"/>
    <n v="0.05"/>
    <n v="759.81"/>
    <n v="276.27"/>
    <x v="3"/>
  </r>
  <r>
    <s v="OI0000017"/>
    <s v="O000012"/>
    <s v="P015"/>
    <n v="3"/>
    <n v="744.71"/>
    <n v="0.2"/>
    <n v="1787.3"/>
    <n v="336.68"/>
    <x v="3"/>
  </r>
  <r>
    <s v="OI0000018"/>
    <s v="O000012"/>
    <s v="P023"/>
    <n v="2"/>
    <n v="669.03"/>
    <n v="0.1"/>
    <n v="1204.25"/>
    <n v="367.75"/>
    <x v="1"/>
  </r>
  <r>
    <s v="OI0000019"/>
    <s v="O000013"/>
    <s v="P013"/>
    <n v="1"/>
    <n v="2226.62"/>
    <n v="0"/>
    <n v="2226.62"/>
    <n v="637.32000000000005"/>
    <x v="5"/>
  </r>
  <r>
    <s v="OI0000020"/>
    <s v="O000014"/>
    <s v="P038"/>
    <n v="4"/>
    <n v="210.29"/>
    <n v="0.05"/>
    <n v="799.1"/>
    <n v="356.78"/>
    <x v="7"/>
  </r>
  <r>
    <s v="OI0000021"/>
    <s v="O000015"/>
    <s v="P011"/>
    <n v="1"/>
    <n v="1637.78"/>
    <n v="0"/>
    <n v="1637.78"/>
    <n v="489.66"/>
    <x v="5"/>
  </r>
  <r>
    <s v="OI0000022"/>
    <s v="O000015"/>
    <s v="P001"/>
    <n v="1"/>
    <n v="597.91"/>
    <n v="0"/>
    <n v="597.91"/>
    <n v="252.05"/>
    <x v="4"/>
  </r>
  <r>
    <s v="OI0000023"/>
    <s v="O000015"/>
    <s v="P031"/>
    <n v="3"/>
    <n v="4127.18"/>
    <n v="0"/>
    <n v="12381.54"/>
    <n v="4843.95"/>
    <x v="0"/>
  </r>
  <r>
    <s v="OI0000024"/>
    <s v="O000016"/>
    <s v="P020"/>
    <n v="1"/>
    <n v="312.47000000000003"/>
    <n v="0.05"/>
    <n v="296.85000000000002"/>
    <n v="76.37"/>
    <x v="1"/>
  </r>
  <r>
    <s v="OI0000025"/>
    <s v="O000017"/>
    <s v="P038"/>
    <n v="1"/>
    <n v="184.23"/>
    <n v="0.05"/>
    <n v="175.02"/>
    <n v="64.44"/>
    <x v="7"/>
  </r>
  <r>
    <s v="OI0000026"/>
    <s v="O000018"/>
    <s v="P021"/>
    <n v="1"/>
    <n v="3108.86"/>
    <n v="0.1"/>
    <n v="2797.97"/>
    <n v="675.9"/>
    <x v="1"/>
  </r>
  <r>
    <s v="OI0000027"/>
    <s v="O000018"/>
    <s v="P020"/>
    <n v="3"/>
    <n v="305.66000000000003"/>
    <n v="0"/>
    <n v="916.98"/>
    <n v="255.54"/>
    <x v="1"/>
  </r>
  <r>
    <s v="OI0000028"/>
    <s v="O000019"/>
    <s v="P008"/>
    <n v="1"/>
    <n v="1250.6500000000001"/>
    <n v="0"/>
    <n v="1250.6500000000001"/>
    <n v="437.72"/>
    <x v="4"/>
  </r>
  <r>
    <s v="OI0000029"/>
    <s v="O000020"/>
    <s v="P034"/>
    <n v="2"/>
    <n v="958.23"/>
    <n v="0.15"/>
    <n v="1628.99"/>
    <n v="319.87"/>
    <x v="2"/>
  </r>
  <r>
    <s v="OI0000030"/>
    <s v="O000021"/>
    <s v="P035"/>
    <n v="2"/>
    <n v="385.84"/>
    <n v="0.05"/>
    <n v="733.1"/>
    <n v="133.34"/>
    <x v="2"/>
  </r>
  <r>
    <s v="OI0000031"/>
    <s v="O000021"/>
    <s v="P040"/>
    <n v="1"/>
    <n v="358.24"/>
    <n v="0.1"/>
    <n v="322.42"/>
    <n v="101.29"/>
    <x v="7"/>
  </r>
  <r>
    <s v="OI0000032"/>
    <s v="O000021"/>
    <s v="P016"/>
    <n v="1"/>
    <n v="475.17"/>
    <n v="0.15"/>
    <n v="403.89"/>
    <n v="58.95"/>
    <x v="3"/>
  </r>
  <r>
    <s v="OI0000033"/>
    <s v="O000022"/>
    <s v="P020"/>
    <n v="2"/>
    <n v="312.74"/>
    <n v="0.1"/>
    <n v="562.92999999999995"/>
    <n v="121.97"/>
    <x v="1"/>
  </r>
  <r>
    <s v="OI0000034"/>
    <s v="O000023"/>
    <s v="P038"/>
    <n v="1"/>
    <n v="209.32"/>
    <n v="0.15"/>
    <n v="177.92"/>
    <n v="67.34"/>
    <x v="7"/>
  </r>
  <r>
    <s v="OI0000035"/>
    <s v="O000024"/>
    <s v="P001"/>
    <n v="4"/>
    <n v="562.26"/>
    <n v="0.1"/>
    <n v="2024.14"/>
    <n v="640.70000000000005"/>
    <x v="4"/>
  </r>
  <r>
    <s v="OI0000036"/>
    <s v="O000024"/>
    <s v="P026"/>
    <n v="1"/>
    <n v="2582.06"/>
    <n v="0.15"/>
    <n v="2194.75"/>
    <n v="286.16000000000003"/>
    <x v="6"/>
  </r>
  <r>
    <s v="OI0000037"/>
    <s v="O000024"/>
    <s v="P015"/>
    <n v="3"/>
    <n v="782.29"/>
    <n v="0"/>
    <n v="2346.87"/>
    <n v="896.25"/>
    <x v="3"/>
  </r>
  <r>
    <s v="OI0000038"/>
    <s v="O000024"/>
    <s v="P032"/>
    <n v="3"/>
    <n v="2675.83"/>
    <n v="0.15"/>
    <n v="6823.37"/>
    <n v="1128.4100000000001"/>
    <x v="0"/>
  </r>
  <r>
    <s v="OI0000039"/>
    <s v="O000025"/>
    <s v="P027"/>
    <n v="1"/>
    <n v="2138.86"/>
    <n v="0.1"/>
    <n v="1924.97"/>
    <n v="455.34"/>
    <x v="6"/>
  </r>
  <r>
    <s v="OI0000040"/>
    <s v="O000025"/>
    <s v="P012"/>
    <n v="3"/>
    <n v="989.73"/>
    <n v="0"/>
    <n v="2969.19"/>
    <n v="791.37"/>
    <x v="5"/>
  </r>
  <r>
    <s v="OI0000041"/>
    <s v="O000026"/>
    <s v="P040"/>
    <n v="3"/>
    <n v="376.71"/>
    <n v="0"/>
    <n v="1130.1300000000001"/>
    <n v="466.74"/>
    <x v="7"/>
  </r>
  <r>
    <s v="OI0000042"/>
    <s v="O000027"/>
    <s v="P021"/>
    <n v="1"/>
    <n v="3071.91"/>
    <n v="0.15"/>
    <n v="2611.12"/>
    <n v="489.05"/>
    <x v="1"/>
  </r>
  <r>
    <s v="OI0000043"/>
    <s v="O000028"/>
    <s v="P011"/>
    <n v="4"/>
    <n v="1616.9"/>
    <n v="0.15"/>
    <n v="5497.46"/>
    <n v="904.98"/>
    <x v="5"/>
  </r>
  <r>
    <s v="OI0000044"/>
    <s v="O000029"/>
    <s v="P016"/>
    <n v="2"/>
    <n v="492.86"/>
    <n v="0.1"/>
    <n v="887.15"/>
    <n v="197.27"/>
    <x v="3"/>
  </r>
  <r>
    <s v="OI0000045"/>
    <s v="O000030"/>
    <s v="P003"/>
    <n v="2"/>
    <n v="3531.55"/>
    <n v="0.1"/>
    <n v="6356.79"/>
    <n v="1684.09"/>
    <x v="4"/>
  </r>
  <r>
    <s v="OI0000046"/>
    <s v="O000030"/>
    <s v="P010"/>
    <n v="1"/>
    <n v="1793.22"/>
    <n v="0.05"/>
    <n v="1703.56"/>
    <n v="487.44"/>
    <x v="5"/>
  </r>
  <r>
    <s v="OI0000047"/>
    <s v="O000031"/>
    <s v="P001"/>
    <n v="3"/>
    <n v="595.92999999999995"/>
    <n v="0"/>
    <n v="1787.79"/>
    <n v="750.21"/>
    <x v="4"/>
  </r>
  <r>
    <s v="OI0000048"/>
    <s v="O000032"/>
    <s v="P010"/>
    <n v="2"/>
    <n v="1673.76"/>
    <n v="0.1"/>
    <n v="3012.77"/>
    <n v="580.53"/>
    <x v="5"/>
  </r>
  <r>
    <s v="OI0000049"/>
    <s v="O000033"/>
    <s v="P022"/>
    <n v="3"/>
    <n v="924.21"/>
    <n v="0.05"/>
    <n v="2634"/>
    <n v="729.21"/>
    <x v="1"/>
  </r>
  <r>
    <s v="OI0000050"/>
    <s v="O000034"/>
    <s v="P003"/>
    <n v="2"/>
    <n v="3758.5"/>
    <n v="0"/>
    <n v="7517"/>
    <n v="2844.3"/>
    <x v="4"/>
  </r>
  <r>
    <s v="OI0000051"/>
    <s v="O000034"/>
    <s v="P020"/>
    <n v="1"/>
    <n v="281.27999999999997"/>
    <n v="0.05"/>
    <n v="267.22000000000003"/>
    <n v="46.74"/>
    <x v="1"/>
  </r>
  <r>
    <s v="OI0000052"/>
    <s v="O000034"/>
    <s v="P001"/>
    <n v="1"/>
    <n v="602.75"/>
    <n v="0.2"/>
    <n v="482.2"/>
    <n v="136.34"/>
    <x v="4"/>
  </r>
  <r>
    <s v="OI0000053"/>
    <s v="O000035"/>
    <s v="P035"/>
    <n v="1"/>
    <n v="402.47"/>
    <n v="0"/>
    <n v="402.47"/>
    <n v="102.59"/>
    <x v="2"/>
  </r>
  <r>
    <s v="OI0000054"/>
    <s v="O000036"/>
    <s v="P005"/>
    <n v="2"/>
    <n v="4874.34"/>
    <n v="0"/>
    <n v="9748.68"/>
    <n v="4472.6400000000003"/>
    <x v="4"/>
  </r>
  <r>
    <s v="OI0000055"/>
    <s v="O000037"/>
    <s v="P015"/>
    <n v="2"/>
    <n v="833.29"/>
    <n v="0.1"/>
    <n v="1499.92"/>
    <n v="532.84"/>
    <x v="3"/>
  </r>
  <r>
    <s v="OI0000056"/>
    <s v="O000037"/>
    <s v="P009"/>
    <n v="1"/>
    <n v="513.79999999999995"/>
    <n v="0.15"/>
    <n v="436.73"/>
    <n v="72.37"/>
    <x v="5"/>
  </r>
  <r>
    <s v="OI0000057"/>
    <s v="O000038"/>
    <s v="P015"/>
    <n v="3"/>
    <n v="860.21"/>
    <n v="0.05"/>
    <n v="2451.6"/>
    <n v="1000.98"/>
    <x v="3"/>
  </r>
  <r>
    <s v="OI0000058"/>
    <s v="O000038"/>
    <s v="P013"/>
    <n v="3"/>
    <n v="2323.19"/>
    <n v="0.15"/>
    <n v="5924.13"/>
    <n v="1156.23"/>
    <x v="5"/>
  </r>
  <r>
    <s v="OI0000059"/>
    <s v="O000039"/>
    <s v="P010"/>
    <n v="2"/>
    <n v="1698.09"/>
    <n v="0"/>
    <n v="3396.18"/>
    <n v="963.94"/>
    <x v="5"/>
  </r>
  <r>
    <s v="OI0000060"/>
    <s v="O000039"/>
    <s v="P018"/>
    <n v="4"/>
    <n v="571.72"/>
    <n v="0.15"/>
    <n v="1943.85"/>
    <n v="175.93"/>
    <x v="3"/>
  </r>
  <r>
    <s v="OI0000061"/>
    <s v="O000040"/>
    <s v="P013"/>
    <n v="1"/>
    <n v="2131.4499999999998"/>
    <n v="0"/>
    <n v="2131.4499999999998"/>
    <n v="542.15"/>
    <x v="5"/>
  </r>
  <r>
    <s v="OI0000062"/>
    <s v="O000041"/>
    <s v="P012"/>
    <n v="1"/>
    <n v="925.25"/>
    <n v="0.05"/>
    <n v="878.99"/>
    <n v="153.05000000000001"/>
    <x v="5"/>
  </r>
  <r>
    <s v="OI0000063"/>
    <s v="O000042"/>
    <s v="P017"/>
    <n v="1"/>
    <n v="948.73"/>
    <n v="0"/>
    <n v="948.73"/>
    <n v="431.38"/>
    <x v="3"/>
  </r>
  <r>
    <s v="OI0000064"/>
    <s v="O000042"/>
    <s v="P002"/>
    <n v="4"/>
    <n v="2040.01"/>
    <n v="0.05"/>
    <n v="7752.04"/>
    <n v="2430.08"/>
    <x v="4"/>
  </r>
  <r>
    <s v="OI0000065"/>
    <s v="O000042"/>
    <s v="P001"/>
    <n v="3"/>
    <n v="642.34"/>
    <n v="0.2"/>
    <n v="1541.62"/>
    <n v="504.04"/>
    <x v="4"/>
  </r>
  <r>
    <s v="OI0000066"/>
    <s v="O000043"/>
    <s v="P032"/>
    <n v="4"/>
    <n v="2718.51"/>
    <n v="0"/>
    <n v="10874.04"/>
    <n v="3280.76"/>
    <x v="0"/>
  </r>
  <r>
    <s v="OI0000067"/>
    <s v="O000044"/>
    <s v="P005"/>
    <n v="1"/>
    <n v="4565.8"/>
    <n v="0.2"/>
    <n v="3652.64"/>
    <n v="1014.62"/>
    <x v="4"/>
  </r>
  <r>
    <s v="OI0000068"/>
    <s v="O000045"/>
    <s v="P037"/>
    <n v="1"/>
    <n v="243.31"/>
    <n v="0.05"/>
    <n v="231.14"/>
    <n v="61.12"/>
    <x v="2"/>
  </r>
  <r>
    <s v="OI0000069"/>
    <s v="O000046"/>
    <s v="P035"/>
    <n v="5"/>
    <n v="396.6"/>
    <n v="0.2"/>
    <n v="1586.4"/>
    <n v="87"/>
    <x v="2"/>
  </r>
  <r>
    <s v="OI0000070"/>
    <s v="O000047"/>
    <s v="P041"/>
    <n v="3"/>
    <n v="191.15"/>
    <n v="0.15"/>
    <n v="487.43"/>
    <n v="139.94"/>
    <x v="7"/>
  </r>
  <r>
    <s v="OI0000071"/>
    <s v="O000048"/>
    <s v="P041"/>
    <n v="2"/>
    <n v="174.62"/>
    <n v="0.15"/>
    <n v="296.85000000000002"/>
    <n v="65.19"/>
    <x v="7"/>
  </r>
  <r>
    <s v="OI0000072"/>
    <s v="O000048"/>
    <s v="P029"/>
    <n v="2"/>
    <n v="2364.9499999999998"/>
    <n v="0.1"/>
    <n v="4256.91"/>
    <n v="1184.8699999999999"/>
    <x v="6"/>
  </r>
  <r>
    <s v="OI0000073"/>
    <s v="O000048"/>
    <s v="P012"/>
    <n v="3"/>
    <n v="972.19"/>
    <n v="0.1"/>
    <n v="2624.91"/>
    <n v="447.09"/>
    <x v="5"/>
  </r>
  <r>
    <s v="OI0000074"/>
    <s v="O000049"/>
    <s v="P024"/>
    <n v="4"/>
    <n v="4822.5200000000004"/>
    <n v="0"/>
    <n v="19290.080000000002"/>
    <n v="7135.56"/>
    <x v="1"/>
  </r>
  <r>
    <s v="OI0000075"/>
    <s v="O000049"/>
    <s v="P032"/>
    <n v="2"/>
    <n v="2688.54"/>
    <n v="0.1"/>
    <n v="4839.37"/>
    <n v="1042.73"/>
    <x v="0"/>
  </r>
  <r>
    <s v="OI0000076"/>
    <s v="O000050"/>
    <s v="P023"/>
    <n v="2"/>
    <n v="696.15"/>
    <n v="0.2"/>
    <n v="1113.8399999999999"/>
    <n v="277.33999999999997"/>
    <x v="1"/>
  </r>
  <r>
    <s v="OI0000077"/>
    <s v="O000050"/>
    <s v="P008"/>
    <n v="1"/>
    <n v="1193.5999999999999"/>
    <n v="0"/>
    <n v="1193.5999999999999"/>
    <n v="380.67"/>
    <x v="4"/>
  </r>
  <r>
    <s v="OI0000078"/>
    <s v="O000050"/>
    <s v="P005"/>
    <n v="2"/>
    <n v="4819.26"/>
    <n v="0.2"/>
    <n v="7710.82"/>
    <n v="2434.7800000000002"/>
    <x v="4"/>
  </r>
  <r>
    <s v="OI0000079"/>
    <s v="O000051"/>
    <s v="P027"/>
    <n v="1"/>
    <n v="2011.82"/>
    <n v="0.2"/>
    <n v="1609.46"/>
    <n v="139.83000000000001"/>
    <x v="6"/>
  </r>
  <r>
    <s v="OI0000080"/>
    <s v="O000051"/>
    <s v="P039"/>
    <n v="1"/>
    <n v="149.58000000000001"/>
    <n v="0"/>
    <n v="149.58000000000001"/>
    <n v="43.27"/>
    <x v="7"/>
  </r>
  <r>
    <s v="OI0000081"/>
    <s v="O000051"/>
    <s v="P023"/>
    <n v="1"/>
    <n v="745.88"/>
    <n v="0"/>
    <n v="745.88"/>
    <n v="327.63"/>
    <x v="1"/>
  </r>
  <r>
    <s v="OI0000082"/>
    <s v="O000052"/>
    <s v="P024"/>
    <n v="1"/>
    <n v="4701.07"/>
    <n v="0"/>
    <n v="4701.07"/>
    <n v="1662.44"/>
    <x v="1"/>
  </r>
  <r>
    <s v="OI0000083"/>
    <s v="O000052"/>
    <s v="P023"/>
    <n v="3"/>
    <n v="719.69"/>
    <n v="0.05"/>
    <n v="2051.12"/>
    <n v="796.37"/>
    <x v="1"/>
  </r>
  <r>
    <s v="OI0000084"/>
    <s v="O000052"/>
    <s v="P015"/>
    <n v="2"/>
    <n v="757.67"/>
    <n v="0"/>
    <n v="1515.34"/>
    <n v="548.26"/>
    <x v="3"/>
  </r>
  <r>
    <s v="OI0000085"/>
    <s v="O000053"/>
    <s v="P029"/>
    <n v="2"/>
    <n v="2241.48"/>
    <n v="0.1"/>
    <n v="4034.66"/>
    <n v="962.62"/>
    <x v="6"/>
  </r>
  <r>
    <s v="OI0000086"/>
    <s v="O000054"/>
    <s v="P011"/>
    <n v="1"/>
    <n v="1581.91"/>
    <n v="0.05"/>
    <n v="1502.81"/>
    <n v="354.69"/>
    <x v="5"/>
  </r>
  <r>
    <s v="OI0000087"/>
    <s v="O000055"/>
    <s v="P032"/>
    <n v="3"/>
    <n v="2983.19"/>
    <n v="0"/>
    <n v="8949.57"/>
    <n v="3254.61"/>
    <x v="0"/>
  </r>
  <r>
    <s v="OI0000088"/>
    <s v="O000056"/>
    <s v="P038"/>
    <n v="1"/>
    <n v="195.15"/>
    <n v="0.1"/>
    <n v="175.64"/>
    <n v="65.06"/>
    <x v="7"/>
  </r>
  <r>
    <s v="OI0000089"/>
    <s v="O000056"/>
    <s v="P013"/>
    <n v="1"/>
    <n v="2268.34"/>
    <n v="0.05"/>
    <n v="2154.92"/>
    <n v="565.62"/>
    <x v="5"/>
  </r>
  <r>
    <s v="OI0000090"/>
    <s v="O000056"/>
    <s v="P021"/>
    <n v="1"/>
    <n v="3121.76"/>
    <n v="0.2"/>
    <n v="2497.41"/>
    <n v="375.34"/>
    <x v="1"/>
  </r>
  <r>
    <s v="OI0000091"/>
    <s v="O000057"/>
    <s v="P031"/>
    <n v="1"/>
    <n v="4067.58"/>
    <n v="0.2"/>
    <n v="3254.06"/>
    <n v="741.53"/>
    <x v="0"/>
  </r>
  <r>
    <s v="OI0000092"/>
    <s v="O000058"/>
    <s v="P005"/>
    <n v="1"/>
    <n v="4381.67"/>
    <n v="0.15"/>
    <n v="3724.42"/>
    <n v="1086.4000000000001"/>
    <x v="4"/>
  </r>
  <r>
    <s v="OI0000093"/>
    <s v="O000058"/>
    <s v="P012"/>
    <n v="2"/>
    <n v="934.53"/>
    <n v="0"/>
    <n v="1869.06"/>
    <n v="417.18"/>
    <x v="5"/>
  </r>
  <r>
    <s v="OI0000094"/>
    <s v="O000059"/>
    <s v="P007"/>
    <n v="1"/>
    <n v="1553.75"/>
    <n v="0.2"/>
    <n v="1243"/>
    <n v="211.33"/>
    <x v="4"/>
  </r>
  <r>
    <s v="OI0000095"/>
    <s v="O000059"/>
    <s v="P031"/>
    <n v="1"/>
    <n v="3712.26"/>
    <n v="0"/>
    <n v="3712.26"/>
    <n v="1199.73"/>
    <x v="0"/>
  </r>
  <r>
    <s v="OI0000096"/>
    <s v="O000059"/>
    <s v="P035"/>
    <n v="1"/>
    <n v="425.46"/>
    <n v="0"/>
    <n v="425.46"/>
    <n v="125.58"/>
    <x v="2"/>
  </r>
  <r>
    <s v="OI0000097"/>
    <s v="O000060"/>
    <s v="P012"/>
    <n v="2"/>
    <n v="926.36"/>
    <n v="0"/>
    <n v="1852.72"/>
    <n v="400.84"/>
    <x v="5"/>
  </r>
  <r>
    <s v="OI0000098"/>
    <s v="O000061"/>
    <s v="P031"/>
    <n v="1"/>
    <n v="4200.76"/>
    <n v="0.1"/>
    <n v="3780.68"/>
    <n v="1268.1500000000001"/>
    <x v="0"/>
  </r>
  <r>
    <s v="OI0000099"/>
    <s v="O000062"/>
    <s v="P031"/>
    <n v="1"/>
    <n v="4238.8100000000004"/>
    <n v="0"/>
    <n v="4238.8100000000004"/>
    <n v="1726.28"/>
    <x v="0"/>
  </r>
  <r>
    <s v="OI0000100"/>
    <s v="O000063"/>
    <s v="P032"/>
    <n v="1"/>
    <n v="2641.97"/>
    <n v="0"/>
    <n v="2641.97"/>
    <n v="743.65"/>
    <x v="0"/>
  </r>
  <r>
    <s v="OI0000101"/>
    <s v="O000064"/>
    <s v="P001"/>
    <n v="1"/>
    <n v="597.99"/>
    <n v="0.05"/>
    <n v="568.09"/>
    <n v="222.23"/>
    <x v="4"/>
  </r>
  <r>
    <s v="OI0000102"/>
    <s v="O000065"/>
    <s v="P032"/>
    <n v="1"/>
    <n v="2791.9"/>
    <n v="0.1"/>
    <n v="2512.71"/>
    <n v="614.39"/>
    <x v="0"/>
  </r>
  <r>
    <s v="OI0000103"/>
    <s v="O000066"/>
    <s v="P017"/>
    <n v="1"/>
    <n v="970.55"/>
    <n v="0"/>
    <n v="970.55"/>
    <n v="453.2"/>
    <x v="3"/>
  </r>
  <r>
    <s v="OI0000104"/>
    <s v="O000067"/>
    <s v="P009"/>
    <n v="2"/>
    <n v="531.72"/>
    <n v="0"/>
    <n v="1063.44"/>
    <n v="334.72"/>
    <x v="5"/>
  </r>
  <r>
    <s v="OI0000105"/>
    <s v="O000067"/>
    <s v="P024"/>
    <n v="1"/>
    <n v="4620.58"/>
    <n v="0.05"/>
    <n v="4389.55"/>
    <n v="1350.92"/>
    <x v="1"/>
  </r>
  <r>
    <s v="OI0000106"/>
    <s v="O000067"/>
    <s v="P027"/>
    <n v="1"/>
    <n v="1980.71"/>
    <n v="0.05"/>
    <n v="1881.67"/>
    <n v="412.04"/>
    <x v="6"/>
  </r>
  <r>
    <s v="OI0000107"/>
    <s v="O000068"/>
    <s v="P027"/>
    <n v="4"/>
    <n v="1988.83"/>
    <n v="0.1"/>
    <n v="7159.79"/>
    <n v="1281.27"/>
    <x v="6"/>
  </r>
  <r>
    <s v="OI0000108"/>
    <s v="O000069"/>
    <s v="P028"/>
    <n v="1"/>
    <n v="740.18"/>
    <n v="0"/>
    <n v="740.18"/>
    <n v="117.02"/>
    <x v="6"/>
  </r>
  <r>
    <s v="OI0000109"/>
    <s v="O000069"/>
    <s v="P031"/>
    <n v="2"/>
    <n v="3719.88"/>
    <n v="0.15"/>
    <n v="6323.8"/>
    <n v="1298.74"/>
    <x v="0"/>
  </r>
  <r>
    <s v="OI0000110"/>
    <s v="O000070"/>
    <s v="P039"/>
    <n v="1"/>
    <n v="160.52000000000001"/>
    <n v="0.2"/>
    <n v="128.41999999999999"/>
    <n v="22.11"/>
    <x v="7"/>
  </r>
  <r>
    <s v="OI0000111"/>
    <s v="O000070"/>
    <s v="P032"/>
    <n v="1"/>
    <n v="3002.25"/>
    <n v="0.1"/>
    <n v="2702.03"/>
    <n v="803.71"/>
    <x v="0"/>
  </r>
  <r>
    <s v="OI0000112"/>
    <s v="O000071"/>
    <s v="P017"/>
    <n v="4"/>
    <n v="895.47"/>
    <n v="0.1"/>
    <n v="3223.69"/>
    <n v="1154.29"/>
    <x v="3"/>
  </r>
  <r>
    <s v="OI0000113"/>
    <s v="O000072"/>
    <s v="P018"/>
    <n v="3"/>
    <n v="615.96"/>
    <n v="0"/>
    <n v="1847.88"/>
    <n v="521.94000000000005"/>
    <x v="3"/>
  </r>
  <r>
    <s v="OI0000114"/>
    <s v="O000072"/>
    <s v="P007"/>
    <n v="1"/>
    <n v="1391.52"/>
    <n v="0.2"/>
    <n v="1113.22"/>
    <n v="81.55"/>
    <x v="4"/>
  </r>
  <r>
    <s v="OI0000115"/>
    <s v="O000073"/>
    <s v="P033"/>
    <n v="2"/>
    <n v="1382.83"/>
    <n v="0"/>
    <n v="2765.66"/>
    <n v="915.34"/>
    <x v="0"/>
  </r>
  <r>
    <s v="OI0000116"/>
    <s v="O000074"/>
    <s v="P003"/>
    <n v="3"/>
    <n v="3635.96"/>
    <n v="0.1"/>
    <n v="9817.09"/>
    <n v="2808.04"/>
    <x v="4"/>
  </r>
  <r>
    <s v="OI0000117"/>
    <s v="O000075"/>
    <s v="P033"/>
    <n v="2"/>
    <n v="1411.48"/>
    <n v="0.05"/>
    <n v="2681.81"/>
    <n v="831.49"/>
    <x v="0"/>
  </r>
  <r>
    <s v="OI0000118"/>
    <s v="O000076"/>
    <s v="P021"/>
    <n v="1"/>
    <n v="2788.01"/>
    <n v="0.15"/>
    <n v="2369.81"/>
    <n v="247.74"/>
    <x v="1"/>
  </r>
  <r>
    <s v="OI0000119"/>
    <s v="O000076"/>
    <s v="P011"/>
    <n v="2"/>
    <n v="1540.92"/>
    <n v="0.15"/>
    <n v="2619.56"/>
    <n v="323.32"/>
    <x v="5"/>
  </r>
  <r>
    <s v="OI0000120"/>
    <s v="O000076"/>
    <s v="P016"/>
    <n v="1"/>
    <n v="498.77"/>
    <n v="0"/>
    <n v="498.77"/>
    <n v="153.83000000000001"/>
    <x v="3"/>
  </r>
  <r>
    <s v="OI0000121"/>
    <s v="O000077"/>
    <s v="P027"/>
    <n v="1"/>
    <n v="1897.49"/>
    <n v="0.05"/>
    <n v="1802.62"/>
    <n v="332.99"/>
    <x v="6"/>
  </r>
  <r>
    <s v="OI0000122"/>
    <s v="O000078"/>
    <s v="P032"/>
    <n v="2"/>
    <n v="2904.61"/>
    <n v="0.05"/>
    <n v="5518.76"/>
    <n v="1722.12"/>
    <x v="0"/>
  </r>
  <r>
    <s v="OI0000123"/>
    <s v="O000079"/>
    <s v="P015"/>
    <n v="3"/>
    <n v="820.05"/>
    <n v="0.05"/>
    <n v="2337.14"/>
    <n v="886.52"/>
    <x v="3"/>
  </r>
  <r>
    <s v="OI0000124"/>
    <s v="O000079"/>
    <s v="P007"/>
    <n v="1"/>
    <n v="1469.64"/>
    <n v="0.2"/>
    <n v="1175.71"/>
    <n v="144.04"/>
    <x v="4"/>
  </r>
  <r>
    <s v="OI0000125"/>
    <s v="O000079"/>
    <s v="P008"/>
    <n v="4"/>
    <n v="1153.23"/>
    <n v="0.15"/>
    <n v="3920.98"/>
    <n v="669.26"/>
    <x v="4"/>
  </r>
  <r>
    <s v="OI0000126"/>
    <s v="O000080"/>
    <s v="P039"/>
    <n v="3"/>
    <n v="147.66999999999999"/>
    <n v="0.1"/>
    <n v="398.71"/>
    <n v="79.78"/>
    <x v="7"/>
  </r>
  <r>
    <s v="OI0000127"/>
    <s v="O000080"/>
    <s v="P023"/>
    <n v="2"/>
    <n v="705.32"/>
    <n v="0"/>
    <n v="1410.64"/>
    <n v="574.14"/>
    <x v="1"/>
  </r>
  <r>
    <s v="OI0000128"/>
    <s v="O000080"/>
    <s v="P009"/>
    <n v="1"/>
    <n v="490.65"/>
    <n v="0"/>
    <n v="490.65"/>
    <n v="126.29"/>
    <x v="5"/>
  </r>
  <r>
    <s v="OI0000129"/>
    <s v="O000080"/>
    <s v="P037"/>
    <n v="1"/>
    <n v="239.11"/>
    <n v="0"/>
    <n v="239.11"/>
    <n v="69.09"/>
    <x v="2"/>
  </r>
  <r>
    <s v="OI0000130"/>
    <s v="O000081"/>
    <s v="P008"/>
    <n v="1"/>
    <n v="1243.79"/>
    <n v="0.05"/>
    <n v="1181.5999999999999"/>
    <n v="368.67"/>
    <x v="4"/>
  </r>
  <r>
    <s v="OI0000131"/>
    <s v="O000081"/>
    <s v="P041"/>
    <n v="1"/>
    <n v="164.89"/>
    <n v="0.1"/>
    <n v="148.4"/>
    <n v="32.57"/>
    <x v="7"/>
  </r>
  <r>
    <s v="OI0000132"/>
    <s v="O000082"/>
    <s v="P006"/>
    <n v="2"/>
    <n v="949.09"/>
    <n v="0.2"/>
    <n v="1518.54"/>
    <n v="437.3"/>
    <x v="4"/>
  </r>
  <r>
    <s v="OI0000133"/>
    <s v="O000082"/>
    <s v="P010"/>
    <n v="1"/>
    <n v="1931.91"/>
    <n v="0"/>
    <n v="1931.91"/>
    <n v="715.79"/>
    <x v="5"/>
  </r>
  <r>
    <s v="OI0000134"/>
    <s v="O000082"/>
    <s v="P001"/>
    <n v="1"/>
    <n v="624.66999999999996"/>
    <n v="0.15"/>
    <n v="530.97"/>
    <n v="185.11"/>
    <x v="4"/>
  </r>
  <r>
    <s v="OI0000135"/>
    <s v="O000083"/>
    <s v="P017"/>
    <n v="5"/>
    <n v="895.64"/>
    <n v="0.15"/>
    <n v="3806.47"/>
    <n v="1219.72"/>
    <x v="3"/>
  </r>
  <r>
    <s v="OI0000136"/>
    <s v="O000083"/>
    <s v="P003"/>
    <n v="4"/>
    <n v="3496.59"/>
    <n v="0.15"/>
    <n v="11888.41"/>
    <n v="2543.0100000000002"/>
    <x v="4"/>
  </r>
  <r>
    <s v="OI0000137"/>
    <s v="O000084"/>
    <s v="P040"/>
    <n v="1"/>
    <n v="331.1"/>
    <n v="0.15"/>
    <n v="281.44"/>
    <n v="60.31"/>
    <x v="7"/>
  </r>
  <r>
    <s v="OI0000138"/>
    <s v="O000085"/>
    <s v="P028"/>
    <n v="1"/>
    <n v="738.61"/>
    <n v="0.1"/>
    <n v="664.75"/>
    <n v="41.59"/>
    <x v="6"/>
  </r>
  <r>
    <s v="OI0000139"/>
    <s v="O000085"/>
    <s v="P030"/>
    <n v="2"/>
    <n v="5302.82"/>
    <n v="0.1"/>
    <n v="9545.08"/>
    <n v="3303.12"/>
    <x v="0"/>
  </r>
  <r>
    <s v="OI0000140"/>
    <s v="O000085"/>
    <s v="P015"/>
    <n v="4"/>
    <n v="835"/>
    <n v="0.2"/>
    <n v="2672"/>
    <n v="737.84"/>
    <x v="3"/>
  </r>
  <r>
    <s v="OI0000141"/>
    <s v="O000086"/>
    <s v="P039"/>
    <n v="1"/>
    <n v="147.38"/>
    <n v="0.05"/>
    <n v="140.01"/>
    <n v="33.700000000000003"/>
    <x v="7"/>
  </r>
  <r>
    <s v="OI0000142"/>
    <s v="O000087"/>
    <s v="P022"/>
    <n v="3"/>
    <n v="939"/>
    <n v="0.05"/>
    <n v="2676.15"/>
    <n v="771.36"/>
    <x v="1"/>
  </r>
  <r>
    <s v="OI0000143"/>
    <s v="O000088"/>
    <s v="P036"/>
    <n v="4"/>
    <n v="1592.31"/>
    <n v="0"/>
    <n v="6369.24"/>
    <n v="1815.84"/>
    <x v="2"/>
  </r>
  <r>
    <s v="OI0000144"/>
    <s v="O000089"/>
    <s v="P016"/>
    <n v="1"/>
    <n v="468.83"/>
    <n v="0.1"/>
    <n v="421.95"/>
    <n v="77.010000000000005"/>
    <x v="3"/>
  </r>
  <r>
    <s v="OI0000145"/>
    <s v="O000089"/>
    <s v="P012"/>
    <n v="1"/>
    <n v="981.73"/>
    <n v="0.1"/>
    <n v="883.56"/>
    <n v="157.62"/>
    <x v="5"/>
  </r>
  <r>
    <s v="OI0000146"/>
    <s v="O000090"/>
    <s v="P002"/>
    <n v="4"/>
    <n v="1930.16"/>
    <n v="0.15"/>
    <n v="6562.54"/>
    <n v="1240.58"/>
    <x v="4"/>
  </r>
  <r>
    <s v="OI0000147"/>
    <s v="O000091"/>
    <s v="P005"/>
    <n v="3"/>
    <n v="4940.26"/>
    <n v="0.15"/>
    <n v="12597.66"/>
    <n v="4683.6000000000004"/>
    <x v="4"/>
  </r>
  <r>
    <s v="OI0000148"/>
    <s v="O000092"/>
    <s v="P021"/>
    <n v="2"/>
    <n v="3124.17"/>
    <n v="0"/>
    <n v="6248.34"/>
    <n v="2004.2"/>
    <x v="1"/>
  </r>
  <r>
    <s v="OI0000149"/>
    <s v="O000093"/>
    <s v="P040"/>
    <n v="3"/>
    <n v="346.41"/>
    <n v="0.1"/>
    <n v="935.31"/>
    <n v="271.92"/>
    <x v="7"/>
  </r>
  <r>
    <s v="OI0000150"/>
    <s v="O000093"/>
    <s v="P019"/>
    <n v="1"/>
    <n v="978.36"/>
    <n v="0.15"/>
    <n v="831.61"/>
    <n v="178.84"/>
    <x v="3"/>
  </r>
  <r>
    <s v="OI0000151"/>
    <s v="O000093"/>
    <s v="P010"/>
    <n v="1"/>
    <n v="1923.02"/>
    <n v="0.2"/>
    <n v="1538.42"/>
    <n v="322.3"/>
    <x v="5"/>
  </r>
  <r>
    <s v="OI0000152"/>
    <s v="O000093"/>
    <s v="P023"/>
    <n v="1"/>
    <n v="666.44"/>
    <n v="0.2"/>
    <n v="533.15"/>
    <n v="114.9"/>
    <x v="1"/>
  </r>
  <r>
    <s v="OI0000153"/>
    <s v="O000094"/>
    <s v="P041"/>
    <n v="4"/>
    <n v="173.79"/>
    <n v="0.15"/>
    <n v="590.89"/>
    <n v="127.57"/>
    <x v="7"/>
  </r>
  <r>
    <s v="OI0000154"/>
    <s v="O000094"/>
    <s v="P033"/>
    <n v="2"/>
    <n v="1567.66"/>
    <n v="0.15"/>
    <n v="2665.02"/>
    <n v="814.7"/>
    <x v="0"/>
  </r>
  <r>
    <s v="OI0000155"/>
    <s v="O000095"/>
    <s v="P003"/>
    <n v="1"/>
    <n v="3420.6"/>
    <n v="0"/>
    <n v="3420.6"/>
    <n v="1084.25"/>
    <x v="4"/>
  </r>
  <r>
    <s v="OI0000156"/>
    <s v="O000095"/>
    <s v="P023"/>
    <n v="1"/>
    <n v="671.99"/>
    <n v="0"/>
    <n v="671.99"/>
    <n v="253.74"/>
    <x v="1"/>
  </r>
  <r>
    <s v="OI0000157"/>
    <s v="O000096"/>
    <s v="P017"/>
    <n v="4"/>
    <n v="950.2"/>
    <n v="0.05"/>
    <n v="3610.76"/>
    <n v="1541.36"/>
    <x v="3"/>
  </r>
  <r>
    <s v="OI0000158"/>
    <s v="O000096"/>
    <s v="P039"/>
    <n v="1"/>
    <n v="150.87"/>
    <n v="0.2"/>
    <n v="120.7"/>
    <n v="14.39"/>
    <x v="7"/>
  </r>
  <r>
    <s v="OI0000159"/>
    <s v="O000097"/>
    <s v="P013"/>
    <n v="1"/>
    <n v="2091.64"/>
    <n v="0.2"/>
    <n v="1673.31"/>
    <n v="84.01"/>
    <x v="5"/>
  </r>
  <r>
    <s v="OI0000160"/>
    <s v="O000098"/>
    <s v="P026"/>
    <n v="2"/>
    <n v="2672.91"/>
    <n v="0.1"/>
    <n v="4811.24"/>
    <n v="994.06"/>
    <x v="6"/>
  </r>
  <r>
    <s v="OI0000161"/>
    <s v="O000099"/>
    <s v="P008"/>
    <n v="1"/>
    <n v="1243.75"/>
    <n v="0"/>
    <n v="1243.75"/>
    <n v="430.82"/>
    <x v="4"/>
  </r>
  <r>
    <s v="OI0000162"/>
    <s v="O000100"/>
    <s v="P028"/>
    <n v="2"/>
    <n v="816.48"/>
    <n v="0.05"/>
    <n v="1551.31"/>
    <n v="304.99"/>
    <x v="6"/>
  </r>
  <r>
    <s v="OI0000163"/>
    <s v="O000100"/>
    <s v="P023"/>
    <n v="1"/>
    <n v="753.51"/>
    <n v="0"/>
    <n v="753.51"/>
    <n v="335.26"/>
    <x v="1"/>
  </r>
  <r>
    <s v="OI0000164"/>
    <s v="O000100"/>
    <s v="P025"/>
    <n v="2"/>
    <n v="405.92"/>
    <n v="0.1"/>
    <n v="730.66"/>
    <n v="111.9"/>
    <x v="1"/>
  </r>
  <r>
    <s v="OI0000165"/>
    <s v="O000101"/>
    <s v="P022"/>
    <n v="1"/>
    <n v="852.2"/>
    <n v="0.15"/>
    <n v="724.37"/>
    <n v="89.44"/>
    <x v="1"/>
  </r>
  <r>
    <s v="OI0000166"/>
    <s v="O000102"/>
    <s v="P031"/>
    <n v="1"/>
    <n v="4251.97"/>
    <n v="0"/>
    <n v="4251.97"/>
    <n v="1739.44"/>
    <x v="0"/>
  </r>
  <r>
    <s v="OI0000167"/>
    <s v="O000103"/>
    <s v="P008"/>
    <n v="2"/>
    <n v="1161.8499999999999"/>
    <n v="0"/>
    <n v="2323.6999999999998"/>
    <n v="697.84"/>
    <x v="4"/>
  </r>
  <r>
    <s v="OI0000168"/>
    <s v="O000103"/>
    <s v="P019"/>
    <n v="3"/>
    <n v="1027.72"/>
    <n v="0"/>
    <n v="3083.16"/>
    <n v="1124.8499999999999"/>
    <x v="3"/>
  </r>
  <r>
    <s v="OI0000169"/>
    <s v="O000104"/>
    <s v="P020"/>
    <n v="2"/>
    <n v="291.45"/>
    <n v="0"/>
    <n v="582.9"/>
    <n v="141.94"/>
    <x v="1"/>
  </r>
  <r>
    <s v="OI0000170"/>
    <s v="O000104"/>
    <s v="P030"/>
    <n v="1"/>
    <n v="5193.1499999999996"/>
    <n v="0.2"/>
    <n v="4154.5200000000004"/>
    <n v="1033.54"/>
    <x v="0"/>
  </r>
  <r>
    <s v="OI0000171"/>
    <s v="O000105"/>
    <s v="P032"/>
    <n v="2"/>
    <n v="2885.03"/>
    <n v="0.1"/>
    <n v="5193.05"/>
    <n v="1396.41"/>
    <x v="0"/>
  </r>
  <r>
    <s v="OI0000172"/>
    <s v="O000106"/>
    <s v="P011"/>
    <n v="1"/>
    <n v="1695.77"/>
    <n v="0.15"/>
    <n v="1441.4"/>
    <n v="293.27999999999997"/>
    <x v="5"/>
  </r>
  <r>
    <s v="OI0000173"/>
    <s v="O000106"/>
    <s v="P039"/>
    <n v="1"/>
    <n v="157.97"/>
    <n v="0.2"/>
    <n v="126.38"/>
    <n v="20.07"/>
    <x v="7"/>
  </r>
  <r>
    <s v="OI0000174"/>
    <s v="O000106"/>
    <s v="P030"/>
    <n v="5"/>
    <n v="5383.57"/>
    <n v="0"/>
    <n v="26917.85"/>
    <n v="11312.95"/>
    <x v="0"/>
  </r>
  <r>
    <s v="OI0000175"/>
    <s v="O000107"/>
    <s v="P008"/>
    <n v="1"/>
    <n v="1184.1400000000001"/>
    <n v="0.15"/>
    <n v="1006.52"/>
    <n v="193.59"/>
    <x v="4"/>
  </r>
  <r>
    <s v="OI0000176"/>
    <s v="O000108"/>
    <s v="P030"/>
    <n v="1"/>
    <n v="5159.47"/>
    <n v="0.2"/>
    <n v="4127.58"/>
    <n v="1006.6"/>
    <x v="0"/>
  </r>
  <r>
    <s v="OI0000177"/>
    <s v="O000108"/>
    <s v="P038"/>
    <n v="1"/>
    <n v="201.65"/>
    <n v="0.05"/>
    <n v="191.57"/>
    <n v="80.989999999999995"/>
    <x v="7"/>
  </r>
  <r>
    <s v="OI0000178"/>
    <s v="O000109"/>
    <s v="P006"/>
    <n v="1"/>
    <n v="870.26"/>
    <n v="0"/>
    <n v="870.26"/>
    <n v="329.64"/>
    <x v="4"/>
  </r>
  <r>
    <s v="OI0000179"/>
    <s v="O000109"/>
    <s v="P011"/>
    <n v="2"/>
    <n v="1644.12"/>
    <n v="0"/>
    <n v="3288.24"/>
    <n v="992"/>
    <x v="5"/>
  </r>
  <r>
    <s v="OI0000180"/>
    <s v="O000110"/>
    <s v="P040"/>
    <n v="1"/>
    <n v="364.94"/>
    <n v="0.1"/>
    <n v="328.45"/>
    <n v="107.32"/>
    <x v="7"/>
  </r>
  <r>
    <s v="OI0000181"/>
    <s v="O000111"/>
    <s v="P032"/>
    <n v="2"/>
    <n v="2697.06"/>
    <n v="0.2"/>
    <n v="4315.3"/>
    <n v="518.66"/>
    <x v="0"/>
  </r>
  <r>
    <s v="OI0000182"/>
    <s v="O000112"/>
    <s v="P025"/>
    <n v="1"/>
    <n v="418.95"/>
    <n v="0.05"/>
    <n v="398"/>
    <n v="88.62"/>
    <x v="1"/>
  </r>
  <r>
    <s v="OI0000183"/>
    <s v="O000113"/>
    <s v="P033"/>
    <n v="1"/>
    <n v="1547.5"/>
    <n v="0"/>
    <n v="1547.5"/>
    <n v="622.34"/>
    <x v="0"/>
  </r>
  <r>
    <s v="OI0000184"/>
    <s v="O000114"/>
    <s v="P008"/>
    <n v="1"/>
    <n v="1276.2"/>
    <n v="0.1"/>
    <n v="1148.58"/>
    <n v="335.65"/>
    <x v="4"/>
  </r>
  <r>
    <s v="OI0000185"/>
    <s v="O000115"/>
    <s v="P035"/>
    <n v="3"/>
    <n v="405.33"/>
    <n v="0.2"/>
    <n v="972.79"/>
    <n v="73.150000000000006"/>
    <x v="2"/>
  </r>
  <r>
    <s v="OI0000186"/>
    <s v="O000116"/>
    <s v="P014"/>
    <n v="2"/>
    <n v="968.78"/>
    <n v="0"/>
    <n v="1937.56"/>
    <n v="706.12"/>
    <x v="5"/>
  </r>
  <r>
    <s v="OI0000187"/>
    <s v="O000117"/>
    <s v="P037"/>
    <n v="4"/>
    <n v="259.76"/>
    <n v="0.2"/>
    <n v="831.23"/>
    <n v="151.15"/>
    <x v="2"/>
  </r>
  <r>
    <s v="OI0000188"/>
    <s v="O000117"/>
    <s v="P034"/>
    <n v="3"/>
    <n v="950.46"/>
    <n v="0"/>
    <n v="2851.38"/>
    <n v="887.7"/>
    <x v="2"/>
  </r>
  <r>
    <s v="OI0000189"/>
    <s v="O000118"/>
    <s v="P019"/>
    <n v="1"/>
    <n v="985.29"/>
    <n v="0"/>
    <n v="985.29"/>
    <n v="332.52"/>
    <x v="3"/>
  </r>
  <r>
    <s v="OI0000190"/>
    <s v="O000119"/>
    <s v="P005"/>
    <n v="1"/>
    <n v="4648.66"/>
    <n v="0.05"/>
    <n v="4416.2299999999996"/>
    <n v="1778.21"/>
    <x v="4"/>
  </r>
  <r>
    <s v="OI0000191"/>
    <s v="O000120"/>
    <s v="P040"/>
    <n v="2"/>
    <n v="329.32"/>
    <n v="0"/>
    <n v="658.64"/>
    <n v="216.38"/>
    <x v="7"/>
  </r>
  <r>
    <s v="OI0000192"/>
    <s v="O000121"/>
    <s v="P021"/>
    <n v="5"/>
    <n v="2913.64"/>
    <n v="0.2"/>
    <n v="11654.56"/>
    <n v="1044.21"/>
    <x v="1"/>
  </r>
  <r>
    <s v="OI0000193"/>
    <s v="O000121"/>
    <s v="P018"/>
    <n v="1"/>
    <n v="591.44000000000005"/>
    <n v="0.2"/>
    <n v="473.15"/>
    <n v="31.17"/>
    <x v="3"/>
  </r>
  <r>
    <s v="OI0000194"/>
    <s v="O000122"/>
    <s v="P036"/>
    <n v="3"/>
    <n v="1653.01"/>
    <n v="0.2"/>
    <n v="3967.22"/>
    <n v="552.16999999999996"/>
    <x v="2"/>
  </r>
  <r>
    <s v="OI0000195"/>
    <s v="O000123"/>
    <s v="P021"/>
    <n v="1"/>
    <n v="2867.02"/>
    <n v="0.2"/>
    <n v="2293.62"/>
    <n v="171.55"/>
    <x v="1"/>
  </r>
  <r>
    <s v="OI0000196"/>
    <s v="O000123"/>
    <s v="P031"/>
    <n v="1"/>
    <n v="3929.14"/>
    <n v="0.05"/>
    <n v="3732.68"/>
    <n v="1220.1500000000001"/>
    <x v="0"/>
  </r>
  <r>
    <s v="OI0000197"/>
    <s v="O000123"/>
    <s v="P017"/>
    <n v="1"/>
    <n v="864.33"/>
    <n v="0"/>
    <n v="864.33"/>
    <n v="346.98"/>
    <x v="3"/>
  </r>
  <r>
    <s v="OI0000198"/>
    <s v="O000124"/>
    <s v="P012"/>
    <n v="2"/>
    <n v="1024.33"/>
    <n v="0.1"/>
    <n v="1843.79"/>
    <n v="391.91"/>
    <x v="5"/>
  </r>
  <r>
    <s v="OI0000199"/>
    <s v="O000125"/>
    <s v="P007"/>
    <n v="2"/>
    <n v="1442.82"/>
    <n v="0.2"/>
    <n v="2308.5100000000002"/>
    <n v="245.17"/>
    <x v="4"/>
  </r>
  <r>
    <s v="OI0000200"/>
    <s v="O000126"/>
    <s v="P015"/>
    <n v="2"/>
    <n v="815.3"/>
    <n v="0.2"/>
    <n v="1304.48"/>
    <n v="337.4"/>
    <x v="3"/>
  </r>
  <r>
    <s v="OI0000201"/>
    <s v="O000126"/>
    <s v="P003"/>
    <n v="1"/>
    <n v="3453.1"/>
    <n v="0"/>
    <n v="3453.1"/>
    <n v="1116.75"/>
    <x v="4"/>
  </r>
  <r>
    <s v="OI0000202"/>
    <s v="O000127"/>
    <s v="P004"/>
    <n v="1"/>
    <n v="1294.6400000000001"/>
    <n v="0"/>
    <n v="1294.6400000000001"/>
    <n v="323.25"/>
    <x v="4"/>
  </r>
  <r>
    <s v="OI0000203"/>
    <s v="O000127"/>
    <s v="P010"/>
    <n v="5"/>
    <n v="1738.32"/>
    <n v="0.2"/>
    <n v="6953.28"/>
    <n v="872.68"/>
    <x v="5"/>
  </r>
  <r>
    <s v="OI0000204"/>
    <s v="O000128"/>
    <s v="P030"/>
    <n v="2"/>
    <n v="5243.08"/>
    <n v="0.05"/>
    <n v="9961.85"/>
    <n v="3719.89"/>
    <x v="0"/>
  </r>
  <r>
    <s v="OI0000205"/>
    <s v="O000129"/>
    <s v="P041"/>
    <n v="2"/>
    <n v="178.86"/>
    <n v="0"/>
    <n v="357.72"/>
    <n v="126.06"/>
    <x v="7"/>
  </r>
  <r>
    <s v="OI0000206"/>
    <s v="O000130"/>
    <s v="P009"/>
    <n v="1"/>
    <n v="463.53"/>
    <n v="0"/>
    <n v="463.53"/>
    <n v="99.17"/>
    <x v="5"/>
  </r>
  <r>
    <s v="OI0000207"/>
    <s v="O000131"/>
    <s v="P040"/>
    <n v="2"/>
    <n v="340.96"/>
    <n v="0"/>
    <n v="681.92"/>
    <n v="239.66"/>
    <x v="7"/>
  </r>
  <r>
    <s v="OI0000208"/>
    <s v="O000131"/>
    <s v="P038"/>
    <n v="1"/>
    <n v="197.47"/>
    <n v="0.05"/>
    <n v="187.6"/>
    <n v="77.02"/>
    <x v="7"/>
  </r>
  <r>
    <s v="OI0000209"/>
    <s v="O000132"/>
    <s v="P031"/>
    <n v="3"/>
    <n v="3983.53"/>
    <n v="0"/>
    <n v="11950.59"/>
    <n v="4413"/>
    <x v="0"/>
  </r>
  <r>
    <s v="OI0000210"/>
    <s v="O000132"/>
    <s v="P007"/>
    <n v="1"/>
    <n v="1405.55"/>
    <n v="0"/>
    <n v="1405.55"/>
    <n v="373.88"/>
    <x v="4"/>
  </r>
  <r>
    <s v="OI0000211"/>
    <s v="O000133"/>
    <s v="P016"/>
    <n v="2"/>
    <n v="473.06"/>
    <n v="0"/>
    <n v="946.12"/>
    <n v="256.24"/>
    <x v="3"/>
  </r>
  <r>
    <s v="OI0000212"/>
    <s v="O000133"/>
    <s v="P006"/>
    <n v="1"/>
    <n v="870.6"/>
    <n v="0.15"/>
    <n v="740.01"/>
    <n v="199.39"/>
    <x v="4"/>
  </r>
  <r>
    <s v="OI0000213"/>
    <s v="O000134"/>
    <s v="P018"/>
    <n v="2"/>
    <n v="592.01"/>
    <n v="0.15"/>
    <n v="1006.42"/>
    <n v="122.46"/>
    <x v="3"/>
  </r>
  <r>
    <s v="OI0000214"/>
    <s v="O000134"/>
    <s v="P002"/>
    <n v="3"/>
    <n v="1979.32"/>
    <n v="0.2"/>
    <n v="4750.37"/>
    <n v="758.9"/>
    <x v="4"/>
  </r>
  <r>
    <s v="OI0000215"/>
    <s v="O000134"/>
    <s v="P026"/>
    <n v="3"/>
    <n v="2414.69"/>
    <n v="0"/>
    <n v="7244.07"/>
    <n v="1518.3"/>
    <x v="6"/>
  </r>
  <r>
    <s v="OI0000216"/>
    <s v="O000134"/>
    <s v="P008"/>
    <n v="2"/>
    <n v="1159.01"/>
    <n v="0.1"/>
    <n v="2086.2199999999998"/>
    <n v="460.36"/>
    <x v="4"/>
  </r>
  <r>
    <s v="OI0000217"/>
    <s v="O000135"/>
    <s v="P005"/>
    <n v="1"/>
    <n v="4621.8100000000004"/>
    <n v="0"/>
    <n v="4621.8100000000004"/>
    <n v="1983.79"/>
    <x v="4"/>
  </r>
  <r>
    <s v="OI0000218"/>
    <s v="O000136"/>
    <s v="P010"/>
    <n v="1"/>
    <n v="1742.95"/>
    <n v="0.05"/>
    <n v="1655.8"/>
    <n v="439.68"/>
    <x v="5"/>
  </r>
  <r>
    <s v="OI0000219"/>
    <s v="O000137"/>
    <s v="P037"/>
    <n v="4"/>
    <n v="243.78"/>
    <n v="0.05"/>
    <n v="926.36"/>
    <n v="246.28"/>
    <x v="2"/>
  </r>
  <r>
    <s v="OI0000220"/>
    <s v="O000137"/>
    <s v="P014"/>
    <n v="2"/>
    <n v="959.31"/>
    <n v="0.05"/>
    <n v="1822.69"/>
    <n v="591.25"/>
    <x v="5"/>
  </r>
  <r>
    <s v="OI0000221"/>
    <s v="O000138"/>
    <s v="P019"/>
    <n v="1"/>
    <n v="1027.5"/>
    <n v="0"/>
    <n v="1027.5"/>
    <n v="374.73"/>
    <x v="3"/>
  </r>
  <r>
    <s v="OI0000222"/>
    <s v="O000139"/>
    <s v="P027"/>
    <n v="1"/>
    <n v="1878.6"/>
    <n v="0.15"/>
    <n v="1596.81"/>
    <n v="127.18"/>
    <x v="6"/>
  </r>
  <r>
    <s v="OI0000223"/>
    <s v="O000139"/>
    <s v="P011"/>
    <n v="1"/>
    <n v="1494.51"/>
    <n v="0.1"/>
    <n v="1345.06"/>
    <n v="196.94"/>
    <x v="5"/>
  </r>
  <r>
    <s v="OI0000224"/>
    <s v="O000139"/>
    <s v="P031"/>
    <n v="5"/>
    <n v="3740.86"/>
    <n v="0.15"/>
    <n v="15898.65"/>
    <n v="3336"/>
    <x v="0"/>
  </r>
  <r>
    <s v="OI0000225"/>
    <s v="O000139"/>
    <s v="P001"/>
    <n v="1"/>
    <n v="622.4"/>
    <n v="0.15"/>
    <n v="529.04"/>
    <n v="183.18"/>
    <x v="4"/>
  </r>
  <r>
    <s v="OI0000226"/>
    <s v="O000140"/>
    <s v="P001"/>
    <n v="1"/>
    <n v="580.59"/>
    <n v="0.2"/>
    <n v="464.47"/>
    <n v="118.61"/>
    <x v="4"/>
  </r>
  <r>
    <s v="OI0000227"/>
    <s v="O000140"/>
    <s v="P018"/>
    <n v="2"/>
    <n v="641.82000000000005"/>
    <n v="0.15"/>
    <n v="1091.0899999999999"/>
    <n v="207.13"/>
    <x v="3"/>
  </r>
  <r>
    <s v="OI0000228"/>
    <s v="O000140"/>
    <s v="P019"/>
    <n v="4"/>
    <n v="973.17"/>
    <n v="0"/>
    <n v="3892.68"/>
    <n v="1281.5999999999999"/>
    <x v="3"/>
  </r>
  <r>
    <s v="OI0000229"/>
    <s v="O000140"/>
    <s v="P035"/>
    <n v="1"/>
    <n v="378.6"/>
    <n v="0.05"/>
    <n v="359.67"/>
    <n v="59.79"/>
    <x v="2"/>
  </r>
  <r>
    <s v="OI0000230"/>
    <s v="O000141"/>
    <s v="P023"/>
    <n v="2"/>
    <n v="656.63"/>
    <n v="0"/>
    <n v="1313.26"/>
    <n v="476.76"/>
    <x v="1"/>
  </r>
  <r>
    <s v="OI0000231"/>
    <s v="O000142"/>
    <s v="P023"/>
    <n v="2"/>
    <n v="738.44"/>
    <n v="0.15"/>
    <n v="1255.3499999999999"/>
    <n v="418.85"/>
    <x v="1"/>
  </r>
  <r>
    <s v="OI0000232"/>
    <s v="O000142"/>
    <s v="P011"/>
    <n v="4"/>
    <n v="1539.03"/>
    <n v="0.2"/>
    <n v="4924.8999999999996"/>
    <n v="332.42"/>
    <x v="5"/>
  </r>
  <r>
    <s v="OI0000233"/>
    <s v="O000143"/>
    <s v="P023"/>
    <n v="2"/>
    <n v="731.97"/>
    <n v="0"/>
    <n v="1463.94"/>
    <n v="627.44000000000005"/>
    <x v="1"/>
  </r>
  <r>
    <s v="OI0000234"/>
    <s v="O000143"/>
    <s v="P037"/>
    <n v="3"/>
    <n v="236.97"/>
    <n v="0.05"/>
    <n v="675.36"/>
    <n v="165.3"/>
    <x v="2"/>
  </r>
  <r>
    <s v="OI0000235"/>
    <s v="O000143"/>
    <s v="P030"/>
    <n v="2"/>
    <n v="5286.38"/>
    <n v="0.1"/>
    <n v="9515.48"/>
    <n v="3273.52"/>
    <x v="0"/>
  </r>
  <r>
    <s v="OI0000236"/>
    <s v="O000143"/>
    <s v="P038"/>
    <n v="1"/>
    <n v="199.41"/>
    <n v="0.15"/>
    <n v="169.5"/>
    <n v="58.92"/>
    <x v="7"/>
  </r>
  <r>
    <s v="OI0000237"/>
    <s v="O000144"/>
    <s v="P011"/>
    <n v="3"/>
    <n v="1635.5"/>
    <n v="0"/>
    <n v="4906.5"/>
    <n v="1462.14"/>
    <x v="5"/>
  </r>
  <r>
    <s v="OI0000238"/>
    <s v="O000145"/>
    <s v="P004"/>
    <n v="2"/>
    <n v="1339.48"/>
    <n v="0.15"/>
    <n v="2277.12"/>
    <n v="334.34"/>
    <x v="4"/>
  </r>
  <r>
    <s v="OI0000239"/>
    <s v="O000145"/>
    <s v="P029"/>
    <n v="4"/>
    <n v="2261.34"/>
    <n v="0.2"/>
    <n v="7236.29"/>
    <n v="1092.21"/>
    <x v="6"/>
  </r>
  <r>
    <s v="OI0000240"/>
    <s v="O000146"/>
    <s v="P007"/>
    <n v="2"/>
    <n v="1497.51"/>
    <n v="0.1"/>
    <n v="2695.52"/>
    <n v="632.17999999999995"/>
    <x v="4"/>
  </r>
  <r>
    <s v="OI0000241"/>
    <s v="O000147"/>
    <s v="P027"/>
    <n v="3"/>
    <n v="2101.89"/>
    <n v="0.2"/>
    <n v="5044.54"/>
    <n v="635.65"/>
    <x v="6"/>
  </r>
  <r>
    <s v="OI0000242"/>
    <s v="O000147"/>
    <s v="P030"/>
    <n v="4"/>
    <n v="5531.03"/>
    <n v="0"/>
    <n v="22124.12"/>
    <n v="9640.2000000000007"/>
    <x v="0"/>
  </r>
  <r>
    <s v="OI0000243"/>
    <s v="O000148"/>
    <s v="P032"/>
    <n v="2"/>
    <n v="2736.92"/>
    <n v="0.1"/>
    <n v="4926.46"/>
    <n v="1129.82"/>
    <x v="0"/>
  </r>
  <r>
    <s v="OI0000244"/>
    <s v="O000149"/>
    <s v="P036"/>
    <n v="1"/>
    <n v="1712.99"/>
    <n v="0.2"/>
    <n v="1370.39"/>
    <n v="232.04"/>
    <x v="2"/>
  </r>
  <r>
    <s v="OI0000245"/>
    <s v="O000149"/>
    <s v="P022"/>
    <n v="1"/>
    <n v="868"/>
    <n v="0"/>
    <n v="868"/>
    <n v="233.07"/>
    <x v="1"/>
  </r>
  <r>
    <s v="OI0000246"/>
    <s v="O000149"/>
    <s v="P018"/>
    <n v="1"/>
    <n v="614.91999999999996"/>
    <n v="0.2"/>
    <n v="491.94"/>
    <n v="49.96"/>
    <x v="3"/>
  </r>
  <r>
    <s v="OI0000247"/>
    <s v="O000149"/>
    <s v="P001"/>
    <n v="2"/>
    <n v="552.74"/>
    <n v="0"/>
    <n v="1105.48"/>
    <n v="413.76"/>
    <x v="4"/>
  </r>
  <r>
    <s v="OI0000248"/>
    <s v="O000150"/>
    <s v="P004"/>
    <n v="1"/>
    <n v="1355.29"/>
    <n v="0"/>
    <n v="1355.29"/>
    <n v="383.9"/>
    <x v="4"/>
  </r>
  <r>
    <s v="OI0000249"/>
    <s v="O000150"/>
    <s v="P009"/>
    <n v="1"/>
    <n v="504.43"/>
    <n v="0.1"/>
    <n v="453.99"/>
    <n v="89.63"/>
    <x v="5"/>
  </r>
  <r>
    <s v="OI0000250"/>
    <s v="O000150"/>
    <s v="P016"/>
    <n v="1"/>
    <n v="465.35"/>
    <n v="0.2"/>
    <n v="372.28"/>
    <n v="27.34"/>
    <x v="3"/>
  </r>
  <r>
    <s v="OI0000251"/>
    <s v="O000151"/>
    <s v="P041"/>
    <n v="1"/>
    <n v="179.33"/>
    <n v="0"/>
    <n v="179.33"/>
    <n v="63.5"/>
    <x v="7"/>
  </r>
  <r>
    <s v="OI0000252"/>
    <s v="O000151"/>
    <s v="P033"/>
    <n v="1"/>
    <n v="1399.83"/>
    <n v="0.1"/>
    <n v="1259.8499999999999"/>
    <n v="334.69"/>
    <x v="0"/>
  </r>
  <r>
    <s v="OI0000253"/>
    <s v="O000152"/>
    <s v="P023"/>
    <n v="1"/>
    <n v="643.1"/>
    <n v="0.15"/>
    <n v="546.63"/>
    <n v="128.38"/>
    <x v="1"/>
  </r>
  <r>
    <s v="OI0000254"/>
    <s v="O000153"/>
    <s v="P015"/>
    <n v="1"/>
    <n v="815.96"/>
    <n v="0.1"/>
    <n v="734.36"/>
    <n v="250.82"/>
    <x v="3"/>
  </r>
  <r>
    <s v="OI0000255"/>
    <s v="O000153"/>
    <s v="P003"/>
    <n v="1"/>
    <n v="3709.09"/>
    <n v="0"/>
    <n v="3709.09"/>
    <n v="1372.74"/>
    <x v="4"/>
  </r>
  <r>
    <s v="OI0000256"/>
    <s v="O000154"/>
    <s v="P015"/>
    <n v="3"/>
    <n v="838.53"/>
    <n v="0.15"/>
    <n v="2138.25"/>
    <n v="687.63"/>
    <x v="3"/>
  </r>
  <r>
    <s v="OI0000257"/>
    <s v="O000154"/>
    <s v="P040"/>
    <n v="1"/>
    <n v="358.2"/>
    <n v="0"/>
    <n v="358.2"/>
    <n v="137.07"/>
    <x v="7"/>
  </r>
  <r>
    <s v="OI0000258"/>
    <s v="O000154"/>
    <s v="P024"/>
    <n v="2"/>
    <n v="4689"/>
    <n v="0.1"/>
    <n v="8440.2000000000007"/>
    <n v="2362.94"/>
    <x v="1"/>
  </r>
  <r>
    <s v="OI0000259"/>
    <s v="O000155"/>
    <s v="P002"/>
    <n v="2"/>
    <n v="1879.73"/>
    <n v="0.05"/>
    <n v="3571.49"/>
    <n v="910.51"/>
    <x v="4"/>
  </r>
  <r>
    <s v="OI0000260"/>
    <s v="O000155"/>
    <s v="P017"/>
    <n v="1"/>
    <n v="872.77"/>
    <n v="0.1"/>
    <n v="785.49"/>
    <n v="268.14"/>
    <x v="3"/>
  </r>
  <r>
    <s v="OI0000261"/>
    <s v="O000156"/>
    <s v="P021"/>
    <n v="1"/>
    <n v="3225.42"/>
    <n v="0"/>
    <n v="3225.42"/>
    <n v="1103.3499999999999"/>
    <x v="1"/>
  </r>
  <r>
    <s v="OI0000262"/>
    <s v="O000156"/>
    <s v="P020"/>
    <n v="3"/>
    <n v="314.99"/>
    <n v="0.15"/>
    <n v="803.22"/>
    <n v="141.78"/>
    <x v="1"/>
  </r>
  <r>
    <s v="OI0000263"/>
    <s v="O000156"/>
    <s v="P013"/>
    <n v="1"/>
    <n v="2072.0700000000002"/>
    <n v="0.15"/>
    <n v="1761.26"/>
    <n v="171.96"/>
    <x v="5"/>
  </r>
  <r>
    <s v="OI0000264"/>
    <s v="O000156"/>
    <s v="P032"/>
    <n v="1"/>
    <n v="2759.99"/>
    <n v="0.15"/>
    <n v="2345.9899999999998"/>
    <n v="447.67"/>
    <x v="0"/>
  </r>
  <r>
    <s v="OI0000265"/>
    <s v="O000157"/>
    <s v="P035"/>
    <n v="2"/>
    <n v="368.3"/>
    <n v="0.1"/>
    <n v="662.94"/>
    <n v="63.18"/>
    <x v="2"/>
  </r>
  <r>
    <s v="OI0000266"/>
    <s v="O000158"/>
    <s v="P009"/>
    <n v="1"/>
    <n v="498.81"/>
    <n v="0"/>
    <n v="498.81"/>
    <n v="134.44999999999999"/>
    <x v="5"/>
  </r>
  <r>
    <s v="OI0000267"/>
    <s v="O000158"/>
    <s v="P022"/>
    <n v="2"/>
    <n v="855.8"/>
    <n v="0.1"/>
    <n v="1540.44"/>
    <n v="270.58"/>
    <x v="1"/>
  </r>
  <r>
    <s v="OI0000268"/>
    <s v="O000158"/>
    <s v="P004"/>
    <n v="1"/>
    <n v="1366.93"/>
    <n v="0"/>
    <n v="1366.93"/>
    <n v="395.54"/>
    <x v="4"/>
  </r>
  <r>
    <s v="OI0000269"/>
    <s v="O000159"/>
    <s v="P017"/>
    <n v="5"/>
    <n v="878.67"/>
    <n v="0"/>
    <n v="4393.3500000000004"/>
    <n v="1806.6"/>
    <x v="3"/>
  </r>
  <r>
    <s v="OI0000270"/>
    <s v="O000160"/>
    <s v="P005"/>
    <n v="1"/>
    <n v="4259.93"/>
    <n v="0.15"/>
    <n v="3620.94"/>
    <n v="982.92"/>
    <x v="4"/>
  </r>
  <r>
    <s v="OI0000271"/>
    <s v="O000161"/>
    <s v="P039"/>
    <n v="1"/>
    <n v="145.71"/>
    <n v="0.05"/>
    <n v="138.41999999999999"/>
    <n v="32.11"/>
    <x v="7"/>
  </r>
  <r>
    <s v="OI0000272"/>
    <s v="O000162"/>
    <s v="P001"/>
    <n v="1"/>
    <n v="643.53"/>
    <n v="0.05"/>
    <n v="611.35"/>
    <n v="265.49"/>
    <x v="4"/>
  </r>
  <r>
    <s v="OI0000273"/>
    <s v="O000162"/>
    <s v="P032"/>
    <n v="3"/>
    <n v="2785.76"/>
    <n v="0.15"/>
    <n v="7103.69"/>
    <n v="1408.73"/>
    <x v="0"/>
  </r>
  <r>
    <s v="OI0000274"/>
    <s v="O000162"/>
    <s v="P026"/>
    <n v="1"/>
    <n v="2643.72"/>
    <n v="0.1"/>
    <n v="2379.35"/>
    <n v="470.76"/>
    <x v="6"/>
  </r>
  <r>
    <s v="OI0000275"/>
    <s v="O000163"/>
    <s v="P035"/>
    <n v="1"/>
    <n v="370.62"/>
    <n v="0.2"/>
    <n v="296.5"/>
    <n v="-3.38"/>
    <x v="2"/>
  </r>
  <r>
    <s v="OI0000276"/>
    <s v="O000164"/>
    <s v="P034"/>
    <n v="1"/>
    <n v="1077.04"/>
    <n v="0.2"/>
    <n v="861.63"/>
    <n v="207.07"/>
    <x v="2"/>
  </r>
  <r>
    <s v="OI0000277"/>
    <s v="O000164"/>
    <s v="P023"/>
    <n v="3"/>
    <n v="747.16"/>
    <n v="0.15"/>
    <n v="1905.26"/>
    <n v="650.51"/>
    <x v="1"/>
  </r>
  <r>
    <s v="OI0000278"/>
    <s v="O000164"/>
    <s v="P009"/>
    <n v="1"/>
    <n v="470.5"/>
    <n v="0.15"/>
    <n v="399.93"/>
    <n v="35.57"/>
    <x v="5"/>
  </r>
  <r>
    <s v="OI0000279"/>
    <s v="O000165"/>
    <s v="P005"/>
    <n v="1"/>
    <n v="4898.95"/>
    <n v="0.15"/>
    <n v="4164.1099999999997"/>
    <n v="1526.09"/>
    <x v="4"/>
  </r>
  <r>
    <s v="OI0000280"/>
    <s v="O000166"/>
    <s v="P009"/>
    <n v="1"/>
    <n v="526.27"/>
    <n v="0.1"/>
    <n v="473.64"/>
    <n v="109.28"/>
    <x v="5"/>
  </r>
  <r>
    <s v="OI0000281"/>
    <s v="O000167"/>
    <s v="P017"/>
    <n v="2"/>
    <n v="926.97"/>
    <n v="0.05"/>
    <n v="1761.24"/>
    <n v="726.54"/>
    <x v="3"/>
  </r>
  <r>
    <s v="OI0000282"/>
    <s v="O000167"/>
    <s v="P028"/>
    <n v="1"/>
    <n v="819.95"/>
    <n v="0.2"/>
    <n v="655.96"/>
    <n v="32.799999999999997"/>
    <x v="6"/>
  </r>
  <r>
    <s v="OI0000283"/>
    <s v="O000167"/>
    <s v="P016"/>
    <n v="1"/>
    <n v="516.4"/>
    <n v="0"/>
    <n v="516.4"/>
    <n v="171.46"/>
    <x v="3"/>
  </r>
  <r>
    <s v="OI0000284"/>
    <s v="O000168"/>
    <s v="P021"/>
    <n v="1"/>
    <n v="3056.64"/>
    <n v="0.05"/>
    <n v="2903.81"/>
    <n v="781.74"/>
    <x v="1"/>
  </r>
  <r>
    <s v="OI0000285"/>
    <s v="O000168"/>
    <s v="P031"/>
    <n v="1"/>
    <n v="4186.8999999999996"/>
    <n v="0.1"/>
    <n v="3768.21"/>
    <n v="1255.68"/>
    <x v="0"/>
  </r>
  <r>
    <s v="OI0000286"/>
    <s v="O000169"/>
    <s v="P012"/>
    <n v="1"/>
    <n v="1010.48"/>
    <n v="0"/>
    <n v="1010.48"/>
    <n v="284.54000000000002"/>
    <x v="5"/>
  </r>
  <r>
    <s v="OI0000287"/>
    <s v="O000170"/>
    <s v="P021"/>
    <n v="1"/>
    <n v="2993.58"/>
    <n v="0"/>
    <n v="2993.58"/>
    <n v="871.51"/>
    <x v="1"/>
  </r>
  <r>
    <s v="OI0000288"/>
    <s v="O000171"/>
    <s v="P004"/>
    <n v="4"/>
    <n v="1287.22"/>
    <n v="0"/>
    <n v="5148.88"/>
    <n v="1263.32"/>
    <x v="4"/>
  </r>
  <r>
    <s v="OI0000289"/>
    <s v="O000172"/>
    <s v="P019"/>
    <n v="1"/>
    <n v="1037.3"/>
    <n v="0"/>
    <n v="1037.3"/>
    <n v="384.53"/>
    <x v="3"/>
  </r>
  <r>
    <s v="OI0000290"/>
    <s v="O000172"/>
    <s v="P008"/>
    <n v="2"/>
    <n v="1264.24"/>
    <n v="0.2"/>
    <n v="2022.78"/>
    <n v="396.92"/>
    <x v="4"/>
  </r>
  <r>
    <s v="OI0000291"/>
    <s v="O000173"/>
    <s v="P008"/>
    <n v="4"/>
    <n v="1238.4100000000001"/>
    <n v="0"/>
    <n v="4953.6400000000003"/>
    <n v="1701.92"/>
    <x v="4"/>
  </r>
  <r>
    <s v="OI0000292"/>
    <s v="O000173"/>
    <s v="P005"/>
    <n v="1"/>
    <n v="4513.75"/>
    <n v="0"/>
    <n v="4513.75"/>
    <n v="1875.73"/>
    <x v="4"/>
  </r>
  <r>
    <s v="OI0000293"/>
    <s v="O000173"/>
    <s v="P031"/>
    <n v="5"/>
    <n v="4059.13"/>
    <n v="0.15"/>
    <n v="17251.3"/>
    <n v="4688.6499999999996"/>
    <x v="0"/>
  </r>
  <r>
    <s v="OI0000294"/>
    <s v="O000174"/>
    <s v="P003"/>
    <n v="4"/>
    <n v="3286.46"/>
    <n v="0.1"/>
    <n v="11831.26"/>
    <n v="2485.86"/>
    <x v="4"/>
  </r>
  <r>
    <s v="OI0000295"/>
    <s v="O000175"/>
    <s v="P019"/>
    <n v="1"/>
    <n v="1019.95"/>
    <n v="0"/>
    <n v="1019.95"/>
    <n v="367.18"/>
    <x v="3"/>
  </r>
  <r>
    <s v="OI0000296"/>
    <s v="O000176"/>
    <s v="P009"/>
    <n v="1"/>
    <n v="495.88"/>
    <n v="0.1"/>
    <n v="446.29"/>
    <n v="81.93"/>
    <x v="5"/>
  </r>
  <r>
    <s v="OI0000297"/>
    <s v="O000176"/>
    <s v="P014"/>
    <n v="5"/>
    <n v="837.6"/>
    <n v="0.05"/>
    <n v="3978.6"/>
    <n v="900"/>
    <x v="5"/>
  </r>
  <r>
    <s v="OI0000298"/>
    <s v="O000177"/>
    <s v="P003"/>
    <n v="1"/>
    <n v="3700.8"/>
    <n v="0.15"/>
    <n v="3145.68"/>
    <n v="809.33"/>
    <x v="4"/>
  </r>
  <r>
    <s v="OI0000299"/>
    <s v="O000178"/>
    <s v="P015"/>
    <n v="3"/>
    <n v="842.04"/>
    <n v="0.2"/>
    <n v="2020.9"/>
    <n v="570.28"/>
    <x v="3"/>
  </r>
  <r>
    <s v="OI0000300"/>
    <s v="O000179"/>
    <s v="P020"/>
    <n v="2"/>
    <n v="318.37"/>
    <n v="0.05"/>
    <n v="604.9"/>
    <n v="163.94"/>
    <x v="1"/>
  </r>
  <r>
    <s v="OI0000301"/>
    <s v="O000180"/>
    <s v="P034"/>
    <n v="1"/>
    <n v="1043.0999999999999"/>
    <n v="0.15"/>
    <n v="886.63"/>
    <n v="232.07"/>
    <x v="2"/>
  </r>
  <r>
    <s v="OI0000302"/>
    <s v="O000181"/>
    <s v="P041"/>
    <n v="3"/>
    <n v="185.81"/>
    <n v="0.2"/>
    <n v="445.94"/>
    <n v="98.45"/>
    <x v="7"/>
  </r>
  <r>
    <s v="OI0000303"/>
    <s v="O000182"/>
    <s v="P003"/>
    <n v="5"/>
    <n v="3674.16"/>
    <n v="0.2"/>
    <n v="14696.64"/>
    <n v="3014.89"/>
    <x v="4"/>
  </r>
  <r>
    <s v="OI0000304"/>
    <s v="O000182"/>
    <s v="P020"/>
    <n v="2"/>
    <n v="292.14999999999998"/>
    <n v="0.05"/>
    <n v="555.08000000000004"/>
    <n v="114.12"/>
    <x v="1"/>
  </r>
  <r>
    <s v="OI0000305"/>
    <s v="O000183"/>
    <s v="P023"/>
    <n v="2"/>
    <n v="659.29"/>
    <n v="0.05"/>
    <n v="1252.6500000000001"/>
    <n v="416.15"/>
    <x v="1"/>
  </r>
  <r>
    <s v="OI0000306"/>
    <s v="O000183"/>
    <s v="P040"/>
    <n v="1"/>
    <n v="365.03"/>
    <n v="0.05"/>
    <n v="346.78"/>
    <n v="125.65"/>
    <x v="7"/>
  </r>
  <r>
    <s v="OI0000307"/>
    <s v="O000183"/>
    <s v="P001"/>
    <n v="1"/>
    <n v="572"/>
    <n v="0"/>
    <n v="572"/>
    <n v="226.14"/>
    <x v="4"/>
  </r>
  <r>
    <s v="OI0000308"/>
    <s v="O000183"/>
    <s v="P013"/>
    <n v="3"/>
    <n v="2088.48"/>
    <n v="0"/>
    <n v="6265.44"/>
    <n v="1497.54"/>
    <x v="5"/>
  </r>
  <r>
    <s v="OI0000309"/>
    <s v="O000184"/>
    <s v="P022"/>
    <n v="2"/>
    <n v="880.55"/>
    <n v="0.05"/>
    <n v="1673.04"/>
    <n v="403.18"/>
    <x v="1"/>
  </r>
  <r>
    <s v="OI0000310"/>
    <s v="O000184"/>
    <s v="P008"/>
    <n v="2"/>
    <n v="1107.0899999999999"/>
    <n v="0"/>
    <n v="2214.1799999999998"/>
    <n v="588.32000000000005"/>
    <x v="4"/>
  </r>
  <r>
    <s v="OI0000311"/>
    <s v="O000185"/>
    <s v="P035"/>
    <n v="1"/>
    <n v="421.2"/>
    <n v="0.05"/>
    <n v="400.14"/>
    <n v="100.26"/>
    <x v="2"/>
  </r>
  <r>
    <s v="OI0000312"/>
    <s v="O000186"/>
    <s v="P029"/>
    <n v="1"/>
    <n v="2279.1799999999998"/>
    <n v="0.05"/>
    <n v="2165.2199999999998"/>
    <n v="629.20000000000005"/>
    <x v="6"/>
  </r>
  <r>
    <s v="OI0000313"/>
    <s v="O000187"/>
    <s v="P026"/>
    <n v="2"/>
    <n v="2631.86"/>
    <n v="0.1"/>
    <n v="4737.3500000000004"/>
    <n v="920.17"/>
    <x v="6"/>
  </r>
  <r>
    <s v="OI0000314"/>
    <s v="O000187"/>
    <s v="P011"/>
    <n v="3"/>
    <n v="1644.58"/>
    <n v="0.2"/>
    <n v="3946.99"/>
    <n v="502.63"/>
    <x v="5"/>
  </r>
  <r>
    <s v="OI0000315"/>
    <s v="O000187"/>
    <s v="P017"/>
    <n v="4"/>
    <n v="846.74"/>
    <n v="0"/>
    <n v="3386.96"/>
    <n v="1317.56"/>
    <x v="3"/>
  </r>
  <r>
    <s v="OI0000316"/>
    <s v="O000188"/>
    <s v="P006"/>
    <n v="2"/>
    <n v="945.99"/>
    <n v="0"/>
    <n v="1891.98"/>
    <n v="810.74"/>
    <x v="4"/>
  </r>
  <r>
    <s v="OI0000317"/>
    <s v="O000188"/>
    <s v="P040"/>
    <n v="2"/>
    <n v="348.53"/>
    <n v="0"/>
    <n v="697.06"/>
    <n v="254.8"/>
    <x v="7"/>
  </r>
  <r>
    <s v="OI0000318"/>
    <s v="O000188"/>
    <s v="P030"/>
    <n v="1"/>
    <n v="5721.88"/>
    <n v="0.1"/>
    <n v="5149.6899999999996"/>
    <n v="2028.71"/>
    <x v="0"/>
  </r>
  <r>
    <s v="OI0000319"/>
    <s v="O000189"/>
    <s v="P023"/>
    <n v="1"/>
    <n v="667.35"/>
    <n v="0"/>
    <n v="667.35"/>
    <n v="249.1"/>
    <x v="1"/>
  </r>
  <r>
    <s v="OI0000320"/>
    <s v="O000190"/>
    <s v="P007"/>
    <n v="4"/>
    <n v="1507.65"/>
    <n v="0.2"/>
    <n v="4824.4799999999996"/>
    <n v="697.8"/>
    <x v="4"/>
  </r>
  <r>
    <s v="OI0000321"/>
    <s v="O000191"/>
    <s v="P014"/>
    <n v="4"/>
    <n v="845.21"/>
    <n v="0.2"/>
    <n v="2704.67"/>
    <n v="241.79"/>
    <x v="5"/>
  </r>
  <r>
    <s v="OI0000322"/>
    <s v="O000191"/>
    <s v="P023"/>
    <n v="3"/>
    <n v="729.31"/>
    <n v="0.05"/>
    <n v="2078.5300000000002"/>
    <n v="823.78"/>
    <x v="1"/>
  </r>
  <r>
    <s v="OI0000323"/>
    <s v="O000192"/>
    <s v="P032"/>
    <n v="1"/>
    <n v="2789.59"/>
    <n v="0.05"/>
    <n v="2650.11"/>
    <n v="751.79"/>
    <x v="0"/>
  </r>
  <r>
    <s v="OI0000324"/>
    <s v="O000193"/>
    <s v="P010"/>
    <n v="1"/>
    <n v="1730.49"/>
    <n v="0"/>
    <n v="1730.49"/>
    <n v="514.37"/>
    <x v="5"/>
  </r>
  <r>
    <s v="OI0000325"/>
    <s v="O000194"/>
    <s v="P022"/>
    <n v="1"/>
    <n v="851.89"/>
    <n v="0.15"/>
    <n v="724.11"/>
    <n v="89.18"/>
    <x v="1"/>
  </r>
  <r>
    <s v="OI0000326"/>
    <s v="O000194"/>
    <s v="P035"/>
    <n v="3"/>
    <n v="427.09"/>
    <n v="0"/>
    <n v="1281.27"/>
    <n v="381.63"/>
    <x v="2"/>
  </r>
  <r>
    <s v="OI0000327"/>
    <s v="O000195"/>
    <s v="P010"/>
    <n v="1"/>
    <n v="1813.32"/>
    <n v="0.2"/>
    <n v="1450.66"/>
    <n v="234.54"/>
    <x v="5"/>
  </r>
  <r>
    <s v="OI0000328"/>
    <s v="O000196"/>
    <s v="P003"/>
    <n v="2"/>
    <n v="3253.76"/>
    <n v="0.2"/>
    <n v="5206.0200000000004"/>
    <n v="533.32000000000005"/>
    <x v="4"/>
  </r>
  <r>
    <s v="OI0000329"/>
    <s v="O000196"/>
    <s v="P029"/>
    <n v="1"/>
    <n v="2233.63"/>
    <n v="0.05"/>
    <n v="2121.9499999999998"/>
    <n v="585.92999999999995"/>
    <x v="6"/>
  </r>
  <r>
    <s v="OI0000330"/>
    <s v="O000196"/>
    <s v="P006"/>
    <n v="1"/>
    <n v="877.92"/>
    <n v="0.15"/>
    <n v="746.23"/>
    <n v="205.61"/>
    <x v="4"/>
  </r>
  <r>
    <s v="OI0000331"/>
    <s v="O000196"/>
    <s v="P034"/>
    <n v="2"/>
    <n v="1027.92"/>
    <n v="0.2"/>
    <n v="1644.67"/>
    <n v="335.55"/>
    <x v="2"/>
  </r>
  <r>
    <s v="OI0000332"/>
    <s v="O000197"/>
    <s v="P033"/>
    <n v="3"/>
    <n v="1470.74"/>
    <n v="0"/>
    <n v="4412.22"/>
    <n v="1636.74"/>
    <x v="0"/>
  </r>
  <r>
    <s v="OI0000333"/>
    <s v="O000197"/>
    <s v="P035"/>
    <n v="1"/>
    <n v="390.57"/>
    <n v="0"/>
    <n v="390.57"/>
    <n v="90.69"/>
    <x v="2"/>
  </r>
  <r>
    <s v="OI0000334"/>
    <s v="O000198"/>
    <s v="P024"/>
    <n v="1"/>
    <n v="5010.5600000000004"/>
    <n v="0"/>
    <n v="5010.5600000000004"/>
    <n v="1971.93"/>
    <x v="1"/>
  </r>
  <r>
    <s v="OI0000335"/>
    <s v="O000198"/>
    <s v="P026"/>
    <n v="1"/>
    <n v="2299.42"/>
    <n v="0.15"/>
    <n v="1954.51"/>
    <n v="45.92"/>
    <x v="6"/>
  </r>
  <r>
    <s v="OI0000336"/>
    <s v="O000199"/>
    <s v="P008"/>
    <n v="4"/>
    <n v="1103.24"/>
    <n v="0"/>
    <n v="4412.96"/>
    <n v="1161.24"/>
    <x v="4"/>
  </r>
  <r>
    <s v="OI0000337"/>
    <s v="O000199"/>
    <s v="P021"/>
    <n v="3"/>
    <n v="3123.36"/>
    <n v="0.05"/>
    <n v="8901.58"/>
    <n v="2535.37"/>
    <x v="1"/>
  </r>
  <r>
    <s v="OI0000338"/>
    <s v="O000199"/>
    <s v="P022"/>
    <n v="1"/>
    <n v="908.73"/>
    <n v="0"/>
    <n v="908.73"/>
    <n v="273.8"/>
    <x v="1"/>
  </r>
  <r>
    <s v="OI0000339"/>
    <s v="O000200"/>
    <s v="P023"/>
    <n v="1"/>
    <n v="722.98"/>
    <n v="0"/>
    <n v="722.98"/>
    <n v="304.73"/>
    <x v="1"/>
  </r>
  <r>
    <s v="OI0000340"/>
    <s v="O000200"/>
    <s v="P024"/>
    <n v="1"/>
    <n v="4651.17"/>
    <n v="0.2"/>
    <n v="3720.94"/>
    <n v="682.31"/>
    <x v="1"/>
  </r>
  <r>
    <s v="OI0000341"/>
    <s v="O000200"/>
    <s v="P036"/>
    <n v="1"/>
    <n v="1490.87"/>
    <n v="0.05"/>
    <n v="1416.33"/>
    <n v="277.98"/>
    <x v="2"/>
  </r>
  <r>
    <s v="OI0000342"/>
    <s v="O000200"/>
    <s v="P027"/>
    <n v="4"/>
    <n v="1877.41"/>
    <n v="0.2"/>
    <n v="6007.71"/>
    <n v="129.19"/>
    <x v="6"/>
  </r>
  <r>
    <s v="OI0000343"/>
    <s v="O000201"/>
    <s v="P033"/>
    <n v="4"/>
    <n v="1523.93"/>
    <n v="0.05"/>
    <n v="5790.93"/>
    <n v="2090.29"/>
    <x v="0"/>
  </r>
  <r>
    <s v="OI0000344"/>
    <s v="O000202"/>
    <s v="P008"/>
    <n v="1"/>
    <n v="1156.78"/>
    <n v="0.2"/>
    <n v="925.42"/>
    <n v="112.49"/>
    <x v="4"/>
  </r>
  <r>
    <s v="OI0000345"/>
    <s v="O000202"/>
    <s v="P007"/>
    <n v="3"/>
    <n v="1487.92"/>
    <n v="0"/>
    <n v="4463.76"/>
    <n v="1368.75"/>
    <x v="4"/>
  </r>
  <r>
    <s v="OI0000346"/>
    <s v="O000202"/>
    <s v="P033"/>
    <n v="1"/>
    <n v="1501.79"/>
    <n v="0"/>
    <n v="1501.79"/>
    <n v="576.63"/>
    <x v="0"/>
  </r>
  <r>
    <s v="OI0000347"/>
    <s v="O000203"/>
    <s v="P024"/>
    <n v="1"/>
    <n v="4833.3999999999996"/>
    <n v="0.2"/>
    <n v="3866.72"/>
    <n v="828.09"/>
    <x v="1"/>
  </r>
  <r>
    <s v="OI0000348"/>
    <s v="O000203"/>
    <s v="P015"/>
    <n v="1"/>
    <n v="757.29"/>
    <n v="0"/>
    <n v="757.29"/>
    <n v="273.75"/>
    <x v="3"/>
  </r>
  <r>
    <s v="OI0000349"/>
    <s v="O000203"/>
    <s v="P031"/>
    <n v="3"/>
    <n v="4152.0600000000004"/>
    <n v="0"/>
    <n v="12456.18"/>
    <n v="4918.59"/>
    <x v="0"/>
  </r>
  <r>
    <s v="OI0000350"/>
    <s v="O000204"/>
    <s v="P040"/>
    <n v="2"/>
    <n v="358.05"/>
    <n v="0"/>
    <n v="716.1"/>
    <n v="273.83999999999997"/>
    <x v="7"/>
  </r>
  <r>
    <s v="OI0000351"/>
    <s v="O000205"/>
    <s v="P028"/>
    <n v="1"/>
    <n v="828.42"/>
    <n v="0"/>
    <n v="828.42"/>
    <n v="205.26"/>
    <x v="6"/>
  </r>
  <r>
    <s v="OI0000352"/>
    <s v="O000205"/>
    <s v="P005"/>
    <n v="5"/>
    <n v="4815.79"/>
    <n v="0.2"/>
    <n v="19263.16"/>
    <n v="6073.06"/>
    <x v="4"/>
  </r>
  <r>
    <s v="OI0000353"/>
    <s v="O000206"/>
    <s v="P010"/>
    <n v="3"/>
    <n v="1877.65"/>
    <n v="0.15"/>
    <n v="4788.01"/>
    <n v="1139.6500000000001"/>
    <x v="5"/>
  </r>
  <r>
    <s v="OI0000354"/>
    <s v="O000206"/>
    <s v="P022"/>
    <n v="3"/>
    <n v="845.44"/>
    <n v="0"/>
    <n v="2536.3200000000002"/>
    <n v="631.53"/>
    <x v="1"/>
  </r>
  <r>
    <s v="OI0000355"/>
    <s v="O000207"/>
    <s v="P023"/>
    <n v="2"/>
    <n v="735.69"/>
    <n v="0.1"/>
    <n v="1324.24"/>
    <n v="487.74"/>
    <x v="1"/>
  </r>
  <r>
    <s v="OI0000356"/>
    <s v="O000208"/>
    <s v="P013"/>
    <n v="5"/>
    <n v="2316.48"/>
    <n v="0.1"/>
    <n v="10424.16"/>
    <n v="2477.66"/>
    <x v="5"/>
  </r>
  <r>
    <s v="OI0000357"/>
    <s v="O000208"/>
    <s v="P014"/>
    <n v="1"/>
    <n v="886.45"/>
    <n v="0.1"/>
    <n v="797.81"/>
    <n v="182.09"/>
    <x v="5"/>
  </r>
  <r>
    <s v="OI0000358"/>
    <s v="O000209"/>
    <s v="P040"/>
    <n v="1"/>
    <n v="337.68"/>
    <n v="0.15"/>
    <n v="287.02999999999997"/>
    <n v="65.900000000000006"/>
    <x v="7"/>
  </r>
  <r>
    <s v="OI0000359"/>
    <s v="O000210"/>
    <s v="P005"/>
    <n v="1"/>
    <n v="4588.1899999999996"/>
    <n v="0.15"/>
    <n v="3899.96"/>
    <n v="1261.94"/>
    <x v="4"/>
  </r>
  <r>
    <s v="OI0000360"/>
    <s v="O000210"/>
    <s v="P040"/>
    <n v="2"/>
    <n v="370.48"/>
    <n v="0"/>
    <n v="740.96"/>
    <n v="298.7"/>
    <x v="7"/>
  </r>
  <r>
    <s v="OI0000361"/>
    <s v="O000211"/>
    <s v="P031"/>
    <n v="2"/>
    <n v="3702.97"/>
    <n v="0.05"/>
    <n v="7035.64"/>
    <n v="2010.58"/>
    <x v="0"/>
  </r>
  <r>
    <s v="OI0000362"/>
    <s v="O000212"/>
    <s v="P015"/>
    <n v="1"/>
    <n v="778.72"/>
    <n v="0.15"/>
    <n v="661.91"/>
    <n v="178.37"/>
    <x v="3"/>
  </r>
  <r>
    <s v="OI0000363"/>
    <s v="O000212"/>
    <s v="P030"/>
    <n v="2"/>
    <n v="5411.57"/>
    <n v="0"/>
    <n v="10823.14"/>
    <n v="4581.18"/>
    <x v="0"/>
  </r>
  <r>
    <s v="OI0000364"/>
    <s v="O000212"/>
    <s v="P010"/>
    <n v="1"/>
    <n v="1813.03"/>
    <n v="0.05"/>
    <n v="1722.38"/>
    <n v="506.26"/>
    <x v="5"/>
  </r>
  <r>
    <s v="OI0000365"/>
    <s v="O000213"/>
    <s v="P014"/>
    <n v="1"/>
    <n v="905.98"/>
    <n v="0.05"/>
    <n v="860.68"/>
    <n v="244.96"/>
    <x v="5"/>
  </r>
  <r>
    <s v="OI0000366"/>
    <s v="O000213"/>
    <s v="P012"/>
    <n v="2"/>
    <n v="1035.83"/>
    <n v="0.05"/>
    <n v="1968.08"/>
    <n v="516.20000000000005"/>
    <x v="5"/>
  </r>
  <r>
    <s v="OI0000367"/>
    <s v="O000214"/>
    <s v="P010"/>
    <n v="3"/>
    <n v="1725.5"/>
    <n v="0.2"/>
    <n v="4141.2"/>
    <n v="492.84"/>
    <x v="5"/>
  </r>
  <r>
    <s v="OI0000368"/>
    <s v="O000215"/>
    <s v="P031"/>
    <n v="1"/>
    <n v="4083.33"/>
    <n v="0.2"/>
    <n v="3266.66"/>
    <n v="754.13"/>
    <x v="0"/>
  </r>
  <r>
    <s v="OI0000369"/>
    <s v="O000216"/>
    <s v="P033"/>
    <n v="4"/>
    <n v="1448.13"/>
    <n v="0"/>
    <n v="5792.52"/>
    <n v="2091.88"/>
    <x v="0"/>
  </r>
  <r>
    <s v="OI0000370"/>
    <s v="O000216"/>
    <s v="P032"/>
    <n v="2"/>
    <n v="2761.06"/>
    <n v="0.05"/>
    <n v="5246.01"/>
    <n v="1449.37"/>
    <x v="0"/>
  </r>
  <r>
    <s v="OI0000371"/>
    <s v="O000216"/>
    <s v="P037"/>
    <n v="1"/>
    <n v="257.44"/>
    <n v="0.2"/>
    <n v="205.95"/>
    <n v="35.93"/>
    <x v="2"/>
  </r>
  <r>
    <s v="OI0000372"/>
    <s v="O000217"/>
    <s v="P037"/>
    <n v="3"/>
    <n v="259.97000000000003"/>
    <n v="0"/>
    <n v="779.91"/>
    <n v="269.85000000000002"/>
    <x v="2"/>
  </r>
  <r>
    <s v="OI0000373"/>
    <s v="O000217"/>
    <s v="P023"/>
    <n v="2"/>
    <n v="709.92"/>
    <n v="0.1"/>
    <n v="1277.8599999999999"/>
    <n v="441.36"/>
    <x v="1"/>
  </r>
  <r>
    <s v="OI0000374"/>
    <s v="O000217"/>
    <s v="P011"/>
    <n v="1"/>
    <n v="1687.28"/>
    <n v="0.1"/>
    <n v="1518.55"/>
    <n v="370.43"/>
    <x v="5"/>
  </r>
  <r>
    <s v="OI0000375"/>
    <s v="O000218"/>
    <s v="P018"/>
    <n v="2"/>
    <n v="565.57000000000005"/>
    <n v="0.05"/>
    <n v="1074.58"/>
    <n v="190.62"/>
    <x v="3"/>
  </r>
  <r>
    <s v="OI0000376"/>
    <s v="O000219"/>
    <s v="P028"/>
    <n v="2"/>
    <n v="832.11"/>
    <n v="0.05"/>
    <n v="1581.01"/>
    <n v="334.69"/>
    <x v="6"/>
  </r>
  <r>
    <s v="OI0000377"/>
    <s v="O000220"/>
    <s v="P035"/>
    <n v="3"/>
    <n v="375.05"/>
    <n v="0.2"/>
    <n v="900.12"/>
    <n v="0.48"/>
    <x v="2"/>
  </r>
  <r>
    <s v="OI0000378"/>
    <s v="O000221"/>
    <s v="P011"/>
    <n v="2"/>
    <n v="1591.74"/>
    <n v="0.1"/>
    <n v="2865.13"/>
    <n v="568.89"/>
    <x v="5"/>
  </r>
  <r>
    <s v="OI0000379"/>
    <s v="O000222"/>
    <s v="P005"/>
    <n v="2"/>
    <n v="4358.21"/>
    <n v="0.15"/>
    <n v="7408.96"/>
    <n v="2132.92"/>
    <x v="4"/>
  </r>
  <r>
    <s v="OI0000380"/>
    <s v="O000223"/>
    <s v="P006"/>
    <n v="1"/>
    <n v="889.97"/>
    <n v="0.05"/>
    <n v="845.47"/>
    <n v="304.85000000000002"/>
    <x v="4"/>
  </r>
  <r>
    <s v="OI0000381"/>
    <s v="O000223"/>
    <s v="P038"/>
    <n v="4"/>
    <n v="184.9"/>
    <n v="0.15"/>
    <n v="628.66"/>
    <n v="186.34"/>
    <x v="7"/>
  </r>
  <r>
    <s v="OI0000382"/>
    <s v="O000224"/>
    <s v="P033"/>
    <n v="5"/>
    <n v="1578.59"/>
    <n v="0.15"/>
    <n v="6709.01"/>
    <n v="2083.21"/>
    <x v="0"/>
  </r>
  <r>
    <s v="OI0000383"/>
    <s v="O000225"/>
    <s v="P031"/>
    <n v="1"/>
    <n v="3752.74"/>
    <n v="0"/>
    <n v="3752.74"/>
    <n v="1240.21"/>
    <x v="0"/>
  </r>
  <r>
    <s v="OI0000384"/>
    <s v="O000226"/>
    <s v="P013"/>
    <n v="1"/>
    <n v="2124.5700000000002"/>
    <n v="0.2"/>
    <n v="1699.66"/>
    <n v="110.36"/>
    <x v="5"/>
  </r>
  <r>
    <s v="OI0000385"/>
    <s v="O000227"/>
    <s v="P011"/>
    <n v="2"/>
    <n v="1698.62"/>
    <n v="0"/>
    <n v="3397.24"/>
    <n v="1101"/>
    <x v="5"/>
  </r>
  <r>
    <s v="OI0000386"/>
    <s v="O000228"/>
    <s v="P028"/>
    <n v="3"/>
    <n v="777.81"/>
    <n v="0"/>
    <n v="2333.4299999999998"/>
    <n v="463.95"/>
    <x v="6"/>
  </r>
  <r>
    <s v="OI0000387"/>
    <s v="O000228"/>
    <s v="P023"/>
    <n v="3"/>
    <n v="656.29"/>
    <n v="0"/>
    <n v="1968.87"/>
    <n v="714.12"/>
    <x v="1"/>
  </r>
  <r>
    <s v="OI0000388"/>
    <s v="O000229"/>
    <s v="P027"/>
    <n v="5"/>
    <n v="2065.86"/>
    <n v="0.15"/>
    <n v="8779.91"/>
    <n v="1431.76"/>
    <x v="6"/>
  </r>
  <r>
    <s v="OI0000389"/>
    <s v="O000230"/>
    <s v="P011"/>
    <n v="2"/>
    <n v="1539.43"/>
    <n v="0"/>
    <n v="3078.86"/>
    <n v="782.62"/>
    <x v="5"/>
  </r>
  <r>
    <s v="OI0000390"/>
    <s v="O000230"/>
    <s v="P034"/>
    <n v="1"/>
    <n v="935.87"/>
    <n v="0.15"/>
    <n v="795.49"/>
    <n v="140.93"/>
    <x v="2"/>
  </r>
  <r>
    <s v="OI0000391"/>
    <s v="O000230"/>
    <s v="P033"/>
    <n v="2"/>
    <n v="1478.76"/>
    <n v="0.15"/>
    <n v="2513.89"/>
    <n v="663.57"/>
    <x v="0"/>
  </r>
  <r>
    <s v="OI0000392"/>
    <s v="O000231"/>
    <s v="P004"/>
    <n v="2"/>
    <n v="1340.59"/>
    <n v="0"/>
    <n v="2681.18"/>
    <n v="738.4"/>
    <x v="4"/>
  </r>
  <r>
    <s v="OI0000393"/>
    <s v="O000231"/>
    <s v="P022"/>
    <n v="3"/>
    <n v="913.41"/>
    <n v="0.2"/>
    <n v="2192.1799999999998"/>
    <n v="287.39"/>
    <x v="1"/>
  </r>
  <r>
    <s v="OI0000394"/>
    <s v="O000232"/>
    <s v="P041"/>
    <n v="2"/>
    <n v="191.94"/>
    <n v="0.1"/>
    <n v="345.49"/>
    <n v="113.83"/>
    <x v="7"/>
  </r>
  <r>
    <s v="OI0000395"/>
    <s v="O000233"/>
    <s v="P019"/>
    <n v="3"/>
    <n v="1075.6500000000001"/>
    <n v="0"/>
    <n v="3226.95"/>
    <n v="1268.6400000000001"/>
    <x v="3"/>
  </r>
  <r>
    <s v="OI0000396"/>
    <s v="O000233"/>
    <s v="P033"/>
    <n v="3"/>
    <n v="1463.33"/>
    <n v="0.05"/>
    <n v="4170.49"/>
    <n v="1395.01"/>
    <x v="0"/>
  </r>
  <r>
    <s v="OI0000397"/>
    <s v="O000234"/>
    <s v="P041"/>
    <n v="1"/>
    <n v="171.7"/>
    <n v="0.15"/>
    <n v="145.94"/>
    <n v="30.11"/>
    <x v="7"/>
  </r>
  <r>
    <s v="OI0000398"/>
    <s v="O000235"/>
    <s v="P017"/>
    <n v="2"/>
    <n v="881.49"/>
    <n v="0.05"/>
    <n v="1674.83"/>
    <n v="640.13"/>
    <x v="3"/>
  </r>
  <r>
    <s v="OI0000399"/>
    <s v="O000236"/>
    <s v="P005"/>
    <n v="1"/>
    <n v="4680.05"/>
    <n v="0.05"/>
    <n v="4446.05"/>
    <n v="1808.03"/>
    <x v="4"/>
  </r>
  <r>
    <s v="OI0000400"/>
    <s v="O000237"/>
    <s v="P036"/>
    <n v="1"/>
    <n v="1633.73"/>
    <n v="0"/>
    <n v="1633.73"/>
    <n v="495.38"/>
    <x v="2"/>
  </r>
  <r>
    <s v="OI0000401"/>
    <s v="O000237"/>
    <s v="P008"/>
    <n v="1"/>
    <n v="1126.22"/>
    <n v="0"/>
    <n v="1126.22"/>
    <n v="313.29000000000002"/>
    <x v="4"/>
  </r>
  <r>
    <s v="OI0000402"/>
    <s v="O000238"/>
    <s v="P039"/>
    <n v="2"/>
    <n v="158.31"/>
    <n v="0.1"/>
    <n v="284.95999999999998"/>
    <n v="72.34"/>
    <x v="7"/>
  </r>
  <r>
    <s v="OI0000403"/>
    <s v="O000239"/>
    <s v="P023"/>
    <n v="1"/>
    <n v="719.36"/>
    <n v="0"/>
    <n v="719.36"/>
    <n v="301.11"/>
    <x v="1"/>
  </r>
  <r>
    <s v="OI0000404"/>
    <s v="O000240"/>
    <s v="P028"/>
    <n v="3"/>
    <n v="798.27"/>
    <n v="0.05"/>
    <n v="2275.0700000000002"/>
    <n v="405.59"/>
    <x v="6"/>
  </r>
  <r>
    <s v="OI0000405"/>
    <s v="O000241"/>
    <s v="P021"/>
    <n v="2"/>
    <n v="2951.18"/>
    <n v="0.15"/>
    <n v="5017.01"/>
    <n v="772.87"/>
    <x v="1"/>
  </r>
  <r>
    <s v="OI0000406"/>
    <s v="O000241"/>
    <s v="P032"/>
    <n v="1"/>
    <n v="2645.94"/>
    <n v="0"/>
    <n v="2645.94"/>
    <n v="747.62"/>
    <x v="0"/>
  </r>
  <r>
    <s v="OI0000407"/>
    <s v="O000242"/>
    <s v="P003"/>
    <n v="2"/>
    <n v="3610.02"/>
    <n v="0.15"/>
    <n v="6137.03"/>
    <n v="1464.33"/>
    <x v="4"/>
  </r>
  <r>
    <s v="OI0000408"/>
    <s v="O000242"/>
    <s v="P025"/>
    <n v="1"/>
    <n v="388.97"/>
    <n v="0.1"/>
    <n v="350.07"/>
    <n v="40.69"/>
    <x v="1"/>
  </r>
  <r>
    <s v="OI0000409"/>
    <s v="O000243"/>
    <s v="P012"/>
    <n v="3"/>
    <n v="988.66"/>
    <n v="0.15"/>
    <n v="2521.08"/>
    <n v="343.26"/>
    <x v="5"/>
  </r>
  <r>
    <s v="OI0000410"/>
    <s v="O000243"/>
    <s v="P015"/>
    <n v="3"/>
    <n v="759.28"/>
    <n v="0"/>
    <n v="2277.84"/>
    <n v="827.22"/>
    <x v="3"/>
  </r>
  <r>
    <s v="OI0000411"/>
    <s v="O000244"/>
    <s v="P001"/>
    <n v="2"/>
    <n v="606.45000000000005"/>
    <n v="0"/>
    <n v="1212.9000000000001"/>
    <n v="521.17999999999995"/>
    <x v="4"/>
  </r>
  <r>
    <s v="OI0000412"/>
    <s v="O000245"/>
    <s v="P009"/>
    <n v="1"/>
    <n v="472.54"/>
    <n v="0"/>
    <n v="472.54"/>
    <n v="108.18"/>
    <x v="5"/>
  </r>
  <r>
    <s v="OI0000413"/>
    <s v="O000246"/>
    <s v="P006"/>
    <n v="1"/>
    <n v="907.62"/>
    <n v="0"/>
    <n v="907.62"/>
    <n v="367"/>
    <x v="4"/>
  </r>
  <r>
    <s v="OI0000414"/>
    <s v="O000246"/>
    <s v="P022"/>
    <n v="1"/>
    <n v="878.39"/>
    <n v="0.15"/>
    <n v="746.63"/>
    <n v="111.7"/>
    <x v="1"/>
  </r>
  <r>
    <s v="OI0000415"/>
    <s v="O000246"/>
    <s v="P003"/>
    <n v="2"/>
    <n v="3665.48"/>
    <n v="0.05"/>
    <n v="6964.41"/>
    <n v="2291.71"/>
    <x v="4"/>
  </r>
  <r>
    <s v="OI0000416"/>
    <s v="O000247"/>
    <s v="P032"/>
    <n v="2"/>
    <n v="2709.45"/>
    <n v="0.1"/>
    <n v="4877.01"/>
    <n v="1080.3699999999999"/>
    <x v="0"/>
  </r>
  <r>
    <s v="OI0000417"/>
    <s v="O000247"/>
    <s v="P023"/>
    <n v="2"/>
    <n v="646.25"/>
    <n v="0.1"/>
    <n v="1163.25"/>
    <n v="326.75"/>
    <x v="1"/>
  </r>
  <r>
    <s v="OI0000418"/>
    <s v="O000248"/>
    <s v="P034"/>
    <n v="1"/>
    <n v="948.29"/>
    <n v="0.2"/>
    <n v="758.63"/>
    <n v="104.07"/>
    <x v="2"/>
  </r>
  <r>
    <s v="OI0000419"/>
    <s v="O000249"/>
    <s v="P004"/>
    <n v="1"/>
    <n v="1396.8"/>
    <n v="0"/>
    <n v="1396.8"/>
    <n v="425.41"/>
    <x v="4"/>
  </r>
  <r>
    <s v="OI0000420"/>
    <s v="O000250"/>
    <s v="P035"/>
    <n v="1"/>
    <n v="389.83"/>
    <n v="0.2"/>
    <n v="311.86"/>
    <n v="11.98"/>
    <x v="2"/>
  </r>
  <r>
    <s v="OI0000421"/>
    <s v="O000251"/>
    <s v="P004"/>
    <n v="1"/>
    <n v="1273.78"/>
    <n v="0.05"/>
    <n v="1210.0899999999999"/>
    <n v="238.7"/>
    <x v="4"/>
  </r>
  <r>
    <s v="OI0000422"/>
    <s v="O000252"/>
    <s v="P031"/>
    <n v="2"/>
    <n v="3738.89"/>
    <n v="0.15"/>
    <n v="6356.11"/>
    <n v="1331.05"/>
    <x v="0"/>
  </r>
  <r>
    <s v="OI0000423"/>
    <s v="O000253"/>
    <s v="P022"/>
    <n v="1"/>
    <n v="856.87"/>
    <n v="0.1"/>
    <n v="771.18"/>
    <n v="136.25"/>
    <x v="1"/>
  </r>
  <r>
    <s v="OI0000424"/>
    <s v="O000253"/>
    <s v="P037"/>
    <n v="1"/>
    <n v="256.45999999999998"/>
    <n v="0.15"/>
    <n v="217.99"/>
    <n v="47.97"/>
    <x v="2"/>
  </r>
  <r>
    <s v="OI0000425"/>
    <s v="O000254"/>
    <s v="P035"/>
    <n v="1"/>
    <n v="421.1"/>
    <n v="0"/>
    <n v="421.1"/>
    <n v="121.22"/>
    <x v="2"/>
  </r>
  <r>
    <s v="OI0000426"/>
    <s v="O000255"/>
    <s v="P007"/>
    <n v="1"/>
    <n v="1452.35"/>
    <n v="0"/>
    <n v="1452.35"/>
    <n v="420.68"/>
    <x v="4"/>
  </r>
  <r>
    <s v="OI0000427"/>
    <s v="O000256"/>
    <s v="P020"/>
    <n v="1"/>
    <n v="293.58"/>
    <n v="0.05"/>
    <n v="278.89999999999998"/>
    <n v="58.42"/>
    <x v="1"/>
  </r>
  <r>
    <s v="OI0000428"/>
    <s v="O000256"/>
    <s v="P011"/>
    <n v="5"/>
    <n v="1660.78"/>
    <n v="0"/>
    <n v="8303.9"/>
    <n v="2563.3000000000002"/>
    <x v="5"/>
  </r>
  <r>
    <s v="OI0000429"/>
    <s v="O000256"/>
    <s v="P024"/>
    <n v="2"/>
    <n v="4824.7700000000004"/>
    <n v="0.1"/>
    <n v="8684.59"/>
    <n v="2607.33"/>
    <x v="1"/>
  </r>
  <r>
    <s v="OI0000430"/>
    <s v="O000256"/>
    <s v="P010"/>
    <n v="1"/>
    <n v="1819.2"/>
    <n v="0.05"/>
    <n v="1728.24"/>
    <n v="512.12"/>
    <x v="5"/>
  </r>
  <r>
    <s v="OI0000431"/>
    <s v="O000257"/>
    <s v="P023"/>
    <n v="4"/>
    <n v="646.67999999999995"/>
    <n v="0.05"/>
    <n v="2457.38"/>
    <n v="784.38"/>
    <x v="1"/>
  </r>
  <r>
    <s v="OI0000432"/>
    <s v="O000258"/>
    <s v="P008"/>
    <n v="1"/>
    <n v="1182.31"/>
    <n v="0"/>
    <n v="1182.31"/>
    <n v="369.38"/>
    <x v="4"/>
  </r>
  <r>
    <s v="OI0000433"/>
    <s v="O000259"/>
    <s v="P021"/>
    <n v="3"/>
    <n v="3198.33"/>
    <n v="0.1"/>
    <n v="8635.49"/>
    <n v="2269.2800000000002"/>
    <x v="1"/>
  </r>
  <r>
    <s v="OI0000434"/>
    <s v="O000259"/>
    <s v="P024"/>
    <n v="2"/>
    <n v="5109.6099999999997"/>
    <n v="0.05"/>
    <n v="9708.26"/>
    <n v="3631"/>
    <x v="1"/>
  </r>
  <r>
    <s v="OI0000435"/>
    <s v="O000259"/>
    <s v="P011"/>
    <n v="1"/>
    <n v="1673.92"/>
    <n v="0"/>
    <n v="1673.92"/>
    <n v="525.79999999999995"/>
    <x v="5"/>
  </r>
  <r>
    <s v="OI0000436"/>
    <s v="O000259"/>
    <s v="P039"/>
    <n v="1"/>
    <n v="142.11000000000001"/>
    <n v="0.1"/>
    <n v="127.9"/>
    <n v="21.59"/>
    <x v="7"/>
  </r>
  <r>
    <s v="OI0000437"/>
    <s v="O000260"/>
    <s v="P002"/>
    <n v="1"/>
    <n v="1966.24"/>
    <n v="0"/>
    <n v="1966.24"/>
    <n v="635.75"/>
    <x v="4"/>
  </r>
  <r>
    <s v="OI0000438"/>
    <s v="O000260"/>
    <s v="P021"/>
    <n v="1"/>
    <n v="3150.87"/>
    <n v="0.2"/>
    <n v="2520.6999999999998"/>
    <n v="398.63"/>
    <x v="1"/>
  </r>
  <r>
    <s v="OI0000439"/>
    <s v="O000260"/>
    <s v="P022"/>
    <n v="1"/>
    <n v="844.08"/>
    <n v="0.2"/>
    <n v="675.26"/>
    <n v="40.33"/>
    <x v="1"/>
  </r>
  <r>
    <s v="OI0000440"/>
    <s v="O000260"/>
    <s v="P035"/>
    <n v="2"/>
    <n v="373.04"/>
    <n v="0"/>
    <n v="746.08"/>
    <n v="146.32"/>
    <x v="2"/>
  </r>
  <r>
    <s v="OI0000441"/>
    <s v="O000261"/>
    <s v="P012"/>
    <n v="3"/>
    <n v="1074.77"/>
    <n v="0"/>
    <n v="3224.31"/>
    <n v="1046.49"/>
    <x v="5"/>
  </r>
  <r>
    <s v="OI0000442"/>
    <s v="O000262"/>
    <s v="P006"/>
    <n v="4"/>
    <n v="916.89"/>
    <n v="0.15"/>
    <n v="3117.43"/>
    <n v="954.95"/>
    <x v="4"/>
  </r>
  <r>
    <s v="OI0000443"/>
    <s v="O000263"/>
    <s v="P006"/>
    <n v="2"/>
    <n v="842.12"/>
    <n v="0.15"/>
    <n v="1431.6"/>
    <n v="350.36"/>
    <x v="4"/>
  </r>
  <r>
    <s v="OI0000444"/>
    <s v="O000263"/>
    <s v="P027"/>
    <n v="1"/>
    <n v="1991.2"/>
    <n v="0.15"/>
    <n v="1692.52"/>
    <n v="222.89"/>
    <x v="6"/>
  </r>
  <r>
    <s v="OI0000445"/>
    <s v="O000264"/>
    <s v="P029"/>
    <n v="1"/>
    <n v="2176"/>
    <n v="0"/>
    <n v="2176"/>
    <n v="639.98"/>
    <x v="6"/>
  </r>
  <r>
    <s v="OI0000446"/>
    <s v="O000264"/>
    <s v="P001"/>
    <n v="2"/>
    <n v="595.41999999999996"/>
    <n v="0"/>
    <n v="1190.8399999999999"/>
    <n v="499.12"/>
    <x v="4"/>
  </r>
  <r>
    <s v="OI0000447"/>
    <s v="O000264"/>
    <s v="P024"/>
    <n v="1"/>
    <n v="5272.79"/>
    <n v="0.05"/>
    <n v="5009.1499999999996"/>
    <n v="1970.52"/>
    <x v="1"/>
  </r>
  <r>
    <s v="OI0000448"/>
    <s v="O000264"/>
    <s v="P030"/>
    <n v="1"/>
    <n v="5092.58"/>
    <n v="0.2"/>
    <n v="4074.06"/>
    <n v="953.08"/>
    <x v="0"/>
  </r>
  <r>
    <s v="OI0000449"/>
    <s v="O000265"/>
    <s v="P001"/>
    <n v="1"/>
    <n v="582.5"/>
    <n v="0.1"/>
    <n v="524.25"/>
    <n v="178.39"/>
    <x v="4"/>
  </r>
  <r>
    <s v="OI0000450"/>
    <s v="O000266"/>
    <s v="P007"/>
    <n v="1"/>
    <n v="1506.29"/>
    <n v="0.05"/>
    <n v="1430.98"/>
    <n v="399.31"/>
    <x v="4"/>
  </r>
  <r>
    <s v="OI0000451"/>
    <s v="O000266"/>
    <s v="P027"/>
    <n v="2"/>
    <n v="2051.62"/>
    <n v="0.2"/>
    <n v="3282.59"/>
    <n v="343.33"/>
    <x v="6"/>
  </r>
  <r>
    <s v="OI0000452"/>
    <s v="O000267"/>
    <s v="P009"/>
    <n v="1"/>
    <n v="485.48"/>
    <n v="0.15"/>
    <n v="412.66"/>
    <n v="48.3"/>
    <x v="5"/>
  </r>
  <r>
    <s v="OI0000453"/>
    <s v="O000267"/>
    <s v="P038"/>
    <n v="1"/>
    <n v="195.33"/>
    <n v="0.05"/>
    <n v="185.56"/>
    <n v="74.98"/>
    <x v="7"/>
  </r>
  <r>
    <s v="OI0000454"/>
    <s v="O000268"/>
    <s v="P034"/>
    <n v="1"/>
    <n v="990.88"/>
    <n v="0"/>
    <n v="990.88"/>
    <n v="336.32"/>
    <x v="2"/>
  </r>
  <r>
    <s v="OI0000455"/>
    <s v="O000269"/>
    <s v="P022"/>
    <n v="1"/>
    <n v="860.79"/>
    <n v="0.2"/>
    <n v="688.63"/>
    <n v="53.7"/>
    <x v="1"/>
  </r>
  <r>
    <s v="OI0000456"/>
    <s v="O000270"/>
    <s v="P019"/>
    <n v="1"/>
    <n v="1059.56"/>
    <n v="0.05"/>
    <n v="1006.58"/>
    <n v="353.81"/>
    <x v="3"/>
  </r>
  <r>
    <s v="OI0000457"/>
    <s v="O000270"/>
    <s v="P004"/>
    <n v="2"/>
    <n v="1314.01"/>
    <n v="0.2"/>
    <n v="2102.42"/>
    <n v="159.63999999999999"/>
    <x v="4"/>
  </r>
  <r>
    <s v="OI0000458"/>
    <s v="O000271"/>
    <s v="P039"/>
    <n v="4"/>
    <n v="155.65"/>
    <n v="0.05"/>
    <n v="591.47"/>
    <n v="166.23"/>
    <x v="7"/>
  </r>
  <r>
    <s v="OI0000459"/>
    <s v="O000272"/>
    <s v="P037"/>
    <n v="2"/>
    <n v="245.42"/>
    <n v="0.1"/>
    <n v="441.76"/>
    <n v="101.72"/>
    <x v="2"/>
  </r>
  <r>
    <s v="OI0000460"/>
    <s v="O000273"/>
    <s v="P038"/>
    <n v="2"/>
    <n v="198.85"/>
    <n v="0.1"/>
    <n v="357.93"/>
    <n v="136.77000000000001"/>
    <x v="7"/>
  </r>
  <r>
    <s v="OI0000461"/>
    <s v="O000273"/>
    <s v="P030"/>
    <n v="1"/>
    <n v="5668.24"/>
    <n v="0.15"/>
    <n v="4818"/>
    <n v="1697.02"/>
    <x v="0"/>
  </r>
  <r>
    <s v="OI0000462"/>
    <s v="O000274"/>
    <s v="P031"/>
    <n v="2"/>
    <n v="4171.58"/>
    <n v="0"/>
    <n v="8343.16"/>
    <n v="3318.1"/>
    <x v="0"/>
  </r>
  <r>
    <s v="OI0000463"/>
    <s v="O000274"/>
    <s v="P033"/>
    <n v="2"/>
    <n v="1382.53"/>
    <n v="0.15"/>
    <n v="2350.3000000000002"/>
    <n v="499.98"/>
    <x v="0"/>
  </r>
  <r>
    <s v="OI0000464"/>
    <s v="O000275"/>
    <s v="P014"/>
    <n v="1"/>
    <n v="966.14"/>
    <n v="0.1"/>
    <n v="869.53"/>
    <n v="253.81"/>
    <x v="5"/>
  </r>
  <r>
    <s v="OI0000465"/>
    <s v="O000275"/>
    <s v="P009"/>
    <n v="2"/>
    <n v="508.68"/>
    <n v="0.05"/>
    <n v="966.49"/>
    <n v="237.77"/>
    <x v="5"/>
  </r>
  <r>
    <s v="OI0000466"/>
    <s v="O000276"/>
    <s v="P005"/>
    <n v="1"/>
    <n v="4966.88"/>
    <n v="0"/>
    <n v="4966.88"/>
    <n v="2328.86"/>
    <x v="4"/>
  </r>
  <r>
    <s v="OI0000467"/>
    <s v="O000277"/>
    <s v="P016"/>
    <n v="3"/>
    <n v="479.9"/>
    <n v="0.15"/>
    <n v="1223.74"/>
    <n v="188.92"/>
    <x v="3"/>
  </r>
  <r>
    <s v="OI0000468"/>
    <s v="O000277"/>
    <s v="P003"/>
    <n v="1"/>
    <n v="3238.25"/>
    <n v="0.2"/>
    <n v="2590.6"/>
    <n v="254.25"/>
    <x v="4"/>
  </r>
  <r>
    <s v="OI0000469"/>
    <s v="O000277"/>
    <s v="P027"/>
    <n v="2"/>
    <n v="2012.31"/>
    <n v="0.05"/>
    <n v="3823.39"/>
    <n v="884.13"/>
    <x v="6"/>
  </r>
  <r>
    <s v="OI0000470"/>
    <s v="O000278"/>
    <s v="P041"/>
    <n v="2"/>
    <n v="191.3"/>
    <n v="0.1"/>
    <n v="344.34"/>
    <n v="112.68"/>
    <x v="7"/>
  </r>
  <r>
    <s v="OI0000471"/>
    <s v="O000279"/>
    <s v="P031"/>
    <n v="3"/>
    <n v="3989.41"/>
    <n v="0.1"/>
    <n v="10771.41"/>
    <n v="3233.82"/>
    <x v="0"/>
  </r>
  <r>
    <s v="OI0000472"/>
    <s v="O000279"/>
    <s v="P011"/>
    <n v="2"/>
    <n v="1544.5"/>
    <n v="0.15"/>
    <n v="2625.65"/>
    <n v="329.41"/>
    <x v="5"/>
  </r>
  <r>
    <s v="OI0000473"/>
    <s v="O000280"/>
    <s v="P012"/>
    <n v="1"/>
    <n v="936.8"/>
    <n v="0.2"/>
    <n v="749.44"/>
    <n v="23.5"/>
    <x v="5"/>
  </r>
  <r>
    <s v="OI0000474"/>
    <s v="O000280"/>
    <s v="P019"/>
    <n v="4"/>
    <n v="1064.1400000000001"/>
    <n v="0"/>
    <n v="4256.5600000000004"/>
    <n v="1645.48"/>
    <x v="3"/>
  </r>
  <r>
    <s v="OI0000475"/>
    <s v="O000280"/>
    <s v="P039"/>
    <n v="3"/>
    <n v="156.47"/>
    <n v="0.05"/>
    <n v="445.94"/>
    <n v="127.01"/>
    <x v="7"/>
  </r>
  <r>
    <s v="OI0000476"/>
    <s v="O000281"/>
    <s v="P007"/>
    <n v="3"/>
    <n v="1476.27"/>
    <n v="0"/>
    <n v="4428.8100000000004"/>
    <n v="1333.8"/>
    <x v="4"/>
  </r>
  <r>
    <s v="OI0000477"/>
    <s v="O000282"/>
    <s v="P029"/>
    <n v="1"/>
    <n v="2285.9899999999998"/>
    <n v="0"/>
    <n v="2285.9899999999998"/>
    <n v="749.97"/>
    <x v="6"/>
  </r>
  <r>
    <s v="OI0000478"/>
    <s v="O000283"/>
    <s v="P041"/>
    <n v="1"/>
    <n v="170.85"/>
    <n v="0.15"/>
    <n v="145.22"/>
    <n v="29.39"/>
    <x v="7"/>
  </r>
  <r>
    <s v="OI0000479"/>
    <s v="O000284"/>
    <s v="P020"/>
    <n v="1"/>
    <n v="282.29000000000002"/>
    <n v="0"/>
    <n v="282.29000000000002"/>
    <n v="61.81"/>
    <x v="1"/>
  </r>
  <r>
    <s v="OI0000480"/>
    <s v="O000284"/>
    <s v="P015"/>
    <n v="1"/>
    <n v="848.04"/>
    <n v="0.1"/>
    <n v="763.24"/>
    <n v="279.7"/>
    <x v="3"/>
  </r>
  <r>
    <s v="OI0000481"/>
    <s v="O000285"/>
    <s v="P025"/>
    <n v="2"/>
    <n v="388.11"/>
    <n v="0"/>
    <n v="776.22"/>
    <n v="157.46"/>
    <x v="1"/>
  </r>
  <r>
    <s v="OI0000482"/>
    <s v="O000286"/>
    <s v="P041"/>
    <n v="3"/>
    <n v="186.45"/>
    <n v="0.15"/>
    <n v="475.45"/>
    <n v="127.96"/>
    <x v="7"/>
  </r>
  <r>
    <s v="OI0000483"/>
    <s v="O000286"/>
    <s v="P020"/>
    <n v="2"/>
    <n v="301.02"/>
    <n v="0.2"/>
    <n v="481.63"/>
    <n v="40.67"/>
    <x v="1"/>
  </r>
  <r>
    <s v="OI0000484"/>
    <s v="O000286"/>
    <s v="P037"/>
    <n v="4"/>
    <n v="244.25"/>
    <n v="0.05"/>
    <n v="928.15"/>
    <n v="248.07"/>
    <x v="2"/>
  </r>
  <r>
    <s v="OI0000485"/>
    <s v="O000286"/>
    <s v="P031"/>
    <n v="2"/>
    <n v="3775.49"/>
    <n v="0.05"/>
    <n v="7173.43"/>
    <n v="2148.37"/>
    <x v="0"/>
  </r>
  <r>
    <s v="OI0000486"/>
    <s v="O000287"/>
    <s v="P002"/>
    <n v="1"/>
    <n v="1923.93"/>
    <n v="0"/>
    <n v="1923.93"/>
    <n v="593.44000000000005"/>
    <x v="4"/>
  </r>
  <r>
    <s v="OI0000487"/>
    <s v="O000287"/>
    <s v="P037"/>
    <n v="1"/>
    <n v="240.93"/>
    <n v="0.2"/>
    <n v="192.74"/>
    <n v="22.72"/>
    <x v="2"/>
  </r>
  <r>
    <s v="OI0000488"/>
    <s v="O000288"/>
    <s v="P038"/>
    <n v="4"/>
    <n v="211.1"/>
    <n v="0.15"/>
    <n v="717.74"/>
    <n v="275.42"/>
    <x v="7"/>
  </r>
  <r>
    <s v="OI0000489"/>
    <s v="O000289"/>
    <s v="P004"/>
    <n v="2"/>
    <n v="1247.45"/>
    <n v="0.1"/>
    <n v="2245.41"/>
    <n v="302.63"/>
    <x v="4"/>
  </r>
  <r>
    <s v="OI0000490"/>
    <s v="O000290"/>
    <s v="P019"/>
    <n v="1"/>
    <n v="1032.67"/>
    <n v="0.2"/>
    <n v="826.14"/>
    <n v="173.37"/>
    <x v="3"/>
  </r>
  <r>
    <s v="OI0000491"/>
    <s v="O000290"/>
    <s v="P040"/>
    <n v="1"/>
    <n v="356.51"/>
    <n v="0"/>
    <n v="356.51"/>
    <n v="135.38"/>
    <x v="7"/>
  </r>
  <r>
    <s v="OI0000492"/>
    <s v="O000291"/>
    <s v="P014"/>
    <n v="3"/>
    <n v="845"/>
    <n v="0.2"/>
    <n v="2028"/>
    <n v="180.84"/>
    <x v="5"/>
  </r>
  <r>
    <s v="OI0000493"/>
    <s v="O000292"/>
    <s v="P023"/>
    <n v="1"/>
    <n v="707.84"/>
    <n v="0"/>
    <n v="707.84"/>
    <n v="289.58999999999997"/>
    <x v="1"/>
  </r>
  <r>
    <s v="OI0000494"/>
    <s v="O000293"/>
    <s v="P027"/>
    <n v="2"/>
    <n v="1935.2"/>
    <n v="0"/>
    <n v="3870.4"/>
    <n v="931.14"/>
    <x v="6"/>
  </r>
  <r>
    <s v="OI0000495"/>
    <s v="O000294"/>
    <s v="P024"/>
    <n v="4"/>
    <n v="4818.0200000000004"/>
    <n v="0.05"/>
    <n v="18308.48"/>
    <n v="6153.96"/>
    <x v="1"/>
  </r>
  <r>
    <s v="OI0000496"/>
    <s v="O000294"/>
    <s v="P012"/>
    <n v="1"/>
    <n v="1049.68"/>
    <n v="0"/>
    <n v="1049.68"/>
    <n v="323.74"/>
    <x v="5"/>
  </r>
  <r>
    <s v="OI0000497"/>
    <s v="O000294"/>
    <s v="P005"/>
    <n v="1"/>
    <n v="4556.62"/>
    <n v="0.2"/>
    <n v="3645.3"/>
    <n v="1007.28"/>
    <x v="4"/>
  </r>
  <r>
    <s v="OI0000498"/>
    <s v="O000295"/>
    <s v="P012"/>
    <n v="2"/>
    <n v="978.2"/>
    <n v="0.05"/>
    <n v="1858.58"/>
    <n v="406.7"/>
    <x v="5"/>
  </r>
  <r>
    <s v="OI0000499"/>
    <s v="O000296"/>
    <s v="P026"/>
    <n v="2"/>
    <n v="2378.39"/>
    <n v="0"/>
    <n v="4756.78"/>
    <n v="939.6"/>
    <x v="6"/>
  </r>
  <r>
    <s v="OI0000500"/>
    <s v="O000297"/>
    <s v="P028"/>
    <n v="1"/>
    <n v="804.19"/>
    <n v="0"/>
    <n v="804.19"/>
    <n v="181.03"/>
    <x v="6"/>
  </r>
  <r>
    <s v="OI0000501"/>
    <s v="O000298"/>
    <s v="P011"/>
    <n v="2"/>
    <n v="1726.56"/>
    <n v="0"/>
    <n v="3453.12"/>
    <n v="1156.8800000000001"/>
    <x v="5"/>
  </r>
  <r>
    <s v="OI0000502"/>
    <s v="O000299"/>
    <s v="P016"/>
    <n v="1"/>
    <n v="461.41"/>
    <n v="0.1"/>
    <n v="415.27"/>
    <n v="70.33"/>
    <x v="3"/>
  </r>
  <r>
    <s v="OI0000503"/>
    <s v="O000299"/>
    <s v="P012"/>
    <n v="1"/>
    <n v="1021.39"/>
    <n v="0"/>
    <n v="1021.39"/>
    <n v="295.45"/>
    <x v="5"/>
  </r>
  <r>
    <s v="OI0000504"/>
    <s v="O000300"/>
    <s v="P023"/>
    <n v="2"/>
    <n v="718.73"/>
    <n v="0.1"/>
    <n v="1293.71"/>
    <n v="457.21"/>
    <x v="1"/>
  </r>
  <r>
    <s v="OI0000505"/>
    <s v="O000301"/>
    <s v="P009"/>
    <n v="2"/>
    <n v="524.54"/>
    <n v="0.05"/>
    <n v="996.63"/>
    <n v="267.91000000000003"/>
    <x v="5"/>
  </r>
  <r>
    <s v="OI0000506"/>
    <s v="O000302"/>
    <s v="P033"/>
    <n v="2"/>
    <n v="1565.54"/>
    <n v="0.1"/>
    <n v="2817.97"/>
    <n v="967.65"/>
    <x v="0"/>
  </r>
  <r>
    <s v="OI0000507"/>
    <s v="O000303"/>
    <s v="P009"/>
    <n v="1"/>
    <n v="465.19"/>
    <n v="0.15"/>
    <n v="395.41"/>
    <n v="31.05"/>
    <x v="5"/>
  </r>
  <r>
    <s v="OI0000508"/>
    <s v="O000303"/>
    <s v="P016"/>
    <n v="1"/>
    <n v="509.35"/>
    <n v="0"/>
    <n v="509.35"/>
    <n v="164.41"/>
    <x v="3"/>
  </r>
  <r>
    <s v="OI0000509"/>
    <s v="O000304"/>
    <s v="P008"/>
    <n v="1"/>
    <n v="1136.1300000000001"/>
    <n v="0.15"/>
    <n v="965.71"/>
    <n v="152.78"/>
    <x v="4"/>
  </r>
  <r>
    <s v="OI0000510"/>
    <s v="O000305"/>
    <s v="P011"/>
    <n v="1"/>
    <n v="1563.05"/>
    <n v="0.15"/>
    <n v="1328.59"/>
    <n v="180.47"/>
    <x v="5"/>
  </r>
  <r>
    <s v="OI0000511"/>
    <s v="O000305"/>
    <s v="P033"/>
    <n v="4"/>
    <n v="1390.11"/>
    <n v="0.15"/>
    <n v="4726.37"/>
    <n v="1025.73"/>
    <x v="0"/>
  </r>
  <r>
    <s v="OI0000512"/>
    <s v="O000306"/>
    <s v="P016"/>
    <n v="1"/>
    <n v="526.41"/>
    <n v="0.1"/>
    <n v="473.77"/>
    <n v="128.83000000000001"/>
    <x v="3"/>
  </r>
  <r>
    <s v="OI0000513"/>
    <s v="O000306"/>
    <s v="P027"/>
    <n v="1"/>
    <n v="2008.57"/>
    <n v="0.15"/>
    <n v="1707.28"/>
    <n v="237.65"/>
    <x v="6"/>
  </r>
  <r>
    <s v="OI0000514"/>
    <s v="O000307"/>
    <s v="P041"/>
    <n v="2"/>
    <n v="172.87"/>
    <n v="0.15"/>
    <n v="293.88"/>
    <n v="62.22"/>
    <x v="7"/>
  </r>
  <r>
    <s v="OI0000515"/>
    <s v="O000308"/>
    <s v="P021"/>
    <n v="2"/>
    <n v="2855.16"/>
    <n v="0.2"/>
    <n v="4568.26"/>
    <n v="324.12"/>
    <x v="1"/>
  </r>
  <r>
    <s v="OI0000516"/>
    <s v="O000309"/>
    <s v="P018"/>
    <n v="1"/>
    <n v="557.16"/>
    <n v="0.15"/>
    <n v="473.59"/>
    <n v="31.61"/>
    <x v="3"/>
  </r>
  <r>
    <s v="OI0000517"/>
    <s v="O000310"/>
    <s v="P036"/>
    <n v="1"/>
    <n v="1595.98"/>
    <n v="0.15"/>
    <n v="1356.58"/>
    <n v="218.23"/>
    <x v="2"/>
  </r>
  <r>
    <s v="OI0000518"/>
    <s v="O000310"/>
    <s v="P004"/>
    <n v="1"/>
    <n v="1374.13"/>
    <n v="0.15"/>
    <n v="1168.01"/>
    <n v="196.62"/>
    <x v="4"/>
  </r>
  <r>
    <s v="OI0000519"/>
    <s v="O000311"/>
    <s v="P017"/>
    <n v="4"/>
    <n v="899.48"/>
    <n v="0.15"/>
    <n v="3058.23"/>
    <n v="988.83"/>
    <x v="3"/>
  </r>
  <r>
    <s v="OI0000520"/>
    <s v="O000312"/>
    <s v="P018"/>
    <n v="2"/>
    <n v="638.17999999999995"/>
    <n v="0"/>
    <n v="1276.3599999999999"/>
    <n v="392.4"/>
    <x v="3"/>
  </r>
  <r>
    <s v="OI0000521"/>
    <s v="O000313"/>
    <s v="P019"/>
    <n v="2"/>
    <n v="1035.54"/>
    <n v="0"/>
    <n v="2071.08"/>
    <n v="765.54"/>
    <x v="3"/>
  </r>
  <r>
    <s v="OI0000522"/>
    <s v="O000314"/>
    <s v="P003"/>
    <n v="1"/>
    <n v="3266.88"/>
    <n v="0"/>
    <n v="3266.88"/>
    <n v="930.53"/>
    <x v="4"/>
  </r>
  <r>
    <s v="OI0000523"/>
    <s v="O000315"/>
    <s v="P032"/>
    <n v="1"/>
    <n v="2986.79"/>
    <n v="0.05"/>
    <n v="2837.45"/>
    <n v="939.13"/>
    <x v="0"/>
  </r>
  <r>
    <s v="OI0000524"/>
    <s v="O000315"/>
    <s v="P033"/>
    <n v="3"/>
    <n v="1584.35"/>
    <n v="0.1"/>
    <n v="4277.74"/>
    <n v="1502.26"/>
    <x v="0"/>
  </r>
  <r>
    <s v="OI0000525"/>
    <s v="O000315"/>
    <s v="P015"/>
    <n v="2"/>
    <n v="842.22"/>
    <n v="0"/>
    <n v="1684.44"/>
    <n v="717.36"/>
    <x v="3"/>
  </r>
  <r>
    <s v="OI0000526"/>
    <s v="O000315"/>
    <s v="P011"/>
    <n v="2"/>
    <n v="1581.69"/>
    <n v="0.1"/>
    <n v="2847.04"/>
    <n v="550.79999999999995"/>
    <x v="5"/>
  </r>
  <r>
    <s v="OI0000527"/>
    <s v="O000316"/>
    <s v="P038"/>
    <n v="1"/>
    <n v="186.87"/>
    <n v="0"/>
    <n v="186.87"/>
    <n v="76.290000000000006"/>
    <x v="7"/>
  </r>
  <r>
    <s v="OI0000528"/>
    <s v="O000316"/>
    <s v="P017"/>
    <n v="1"/>
    <n v="920.46"/>
    <n v="0"/>
    <n v="920.46"/>
    <n v="403.11"/>
    <x v="3"/>
  </r>
  <r>
    <s v="OI0000529"/>
    <s v="O000316"/>
    <s v="P026"/>
    <n v="1"/>
    <n v="2640.85"/>
    <n v="0.15"/>
    <n v="2244.7199999999998"/>
    <n v="336.13"/>
    <x v="6"/>
  </r>
  <r>
    <s v="OI0000530"/>
    <s v="O000316"/>
    <s v="P030"/>
    <n v="1"/>
    <n v="5494.53"/>
    <n v="0.2"/>
    <n v="4395.62"/>
    <n v="1274.6400000000001"/>
    <x v="0"/>
  </r>
  <r>
    <s v="OI0000531"/>
    <s v="O000317"/>
    <s v="P040"/>
    <n v="2"/>
    <n v="342.54"/>
    <n v="0.15"/>
    <n v="582.32000000000005"/>
    <n v="140.06"/>
    <x v="7"/>
  </r>
  <r>
    <s v="OI0000532"/>
    <s v="O000318"/>
    <s v="P002"/>
    <n v="4"/>
    <n v="2101.35"/>
    <n v="0"/>
    <n v="8405.4"/>
    <n v="3083.44"/>
    <x v="4"/>
  </r>
  <r>
    <s v="OI0000533"/>
    <s v="O000319"/>
    <s v="P024"/>
    <n v="1"/>
    <n v="4773.83"/>
    <n v="0.2"/>
    <n v="3819.06"/>
    <n v="780.43"/>
    <x v="1"/>
  </r>
  <r>
    <s v="OI0000534"/>
    <s v="O000320"/>
    <s v="P006"/>
    <n v="1"/>
    <n v="928.31"/>
    <n v="0.15"/>
    <n v="789.06"/>
    <n v="248.44"/>
    <x v="4"/>
  </r>
  <r>
    <s v="OI0000535"/>
    <s v="O000320"/>
    <s v="P025"/>
    <n v="4"/>
    <n v="417.7"/>
    <n v="0"/>
    <n v="1670.8"/>
    <n v="433.28"/>
    <x v="1"/>
  </r>
  <r>
    <s v="OI0000536"/>
    <s v="O000321"/>
    <s v="P037"/>
    <n v="1"/>
    <n v="253.66"/>
    <n v="0.15"/>
    <n v="215.61"/>
    <n v="45.59"/>
    <x v="2"/>
  </r>
  <r>
    <s v="OI0000537"/>
    <s v="O000322"/>
    <s v="P010"/>
    <n v="1"/>
    <n v="1798.85"/>
    <n v="0.05"/>
    <n v="1708.91"/>
    <n v="492.79"/>
    <x v="5"/>
  </r>
  <r>
    <s v="OI0000538"/>
    <s v="O000323"/>
    <s v="P008"/>
    <n v="3"/>
    <n v="1226.04"/>
    <n v="0.05"/>
    <n v="3494.21"/>
    <n v="1055.42"/>
    <x v="4"/>
  </r>
  <r>
    <s v="OI0000539"/>
    <s v="O000324"/>
    <s v="P025"/>
    <n v="4"/>
    <n v="380.23"/>
    <n v="0.05"/>
    <n v="1444.87"/>
    <n v="207.35"/>
    <x v="1"/>
  </r>
  <r>
    <s v="OI0000540"/>
    <s v="O000324"/>
    <s v="P023"/>
    <n v="1"/>
    <n v="752.03"/>
    <n v="0"/>
    <n v="752.03"/>
    <n v="333.78"/>
    <x v="1"/>
  </r>
  <r>
    <s v="OI0000541"/>
    <s v="O000325"/>
    <s v="P019"/>
    <n v="5"/>
    <n v="946.66"/>
    <n v="0.1"/>
    <n v="4259.97"/>
    <n v="996.12"/>
    <x v="3"/>
  </r>
  <r>
    <s v="OI0000542"/>
    <s v="O000325"/>
    <s v="P007"/>
    <n v="1"/>
    <n v="1495.33"/>
    <n v="0.2"/>
    <n v="1196.26"/>
    <n v="164.59"/>
    <x v="4"/>
  </r>
  <r>
    <s v="OI0000543"/>
    <s v="O000326"/>
    <s v="P001"/>
    <n v="3"/>
    <n v="614.21"/>
    <n v="0"/>
    <n v="1842.63"/>
    <n v="805.05"/>
    <x v="4"/>
  </r>
  <r>
    <s v="OI0000544"/>
    <s v="O000327"/>
    <s v="P022"/>
    <n v="3"/>
    <n v="913.87"/>
    <n v="0.15"/>
    <n v="2330.37"/>
    <n v="425.58"/>
    <x v="1"/>
  </r>
  <r>
    <s v="OI0000545"/>
    <s v="O000327"/>
    <s v="P032"/>
    <n v="4"/>
    <n v="2730.29"/>
    <n v="0"/>
    <n v="10921.16"/>
    <n v="3327.88"/>
    <x v="0"/>
  </r>
  <r>
    <s v="OI0000546"/>
    <s v="O000327"/>
    <s v="P001"/>
    <n v="2"/>
    <n v="557.4"/>
    <n v="0.15"/>
    <n v="947.58"/>
    <n v="255.86"/>
    <x v="4"/>
  </r>
  <r>
    <s v="OI0000547"/>
    <s v="O000328"/>
    <s v="P022"/>
    <n v="4"/>
    <n v="944.08"/>
    <n v="0.05"/>
    <n v="3587.5"/>
    <n v="1047.78"/>
    <x v="1"/>
  </r>
  <r>
    <s v="OI0000548"/>
    <s v="O000329"/>
    <s v="P019"/>
    <n v="3"/>
    <n v="920.88"/>
    <n v="0.1"/>
    <n v="2486.38"/>
    <n v="528.07000000000005"/>
    <x v="3"/>
  </r>
  <r>
    <s v="OI0000549"/>
    <s v="O000330"/>
    <s v="P024"/>
    <n v="1"/>
    <n v="5176.45"/>
    <n v="0"/>
    <n v="5176.45"/>
    <n v="2137.8200000000002"/>
    <x v="1"/>
  </r>
  <r>
    <s v="OI0000550"/>
    <s v="O000330"/>
    <s v="P015"/>
    <n v="2"/>
    <n v="770.52"/>
    <n v="0.2"/>
    <n v="1232.83"/>
    <n v="265.75"/>
    <x v="3"/>
  </r>
  <r>
    <s v="OI0000551"/>
    <s v="O000330"/>
    <s v="P008"/>
    <n v="1"/>
    <n v="1159.6099999999999"/>
    <n v="0.15"/>
    <n v="985.67"/>
    <n v="172.74"/>
    <x v="4"/>
  </r>
  <r>
    <s v="OI0000552"/>
    <s v="O000331"/>
    <s v="P025"/>
    <n v="2"/>
    <n v="374.67"/>
    <n v="0"/>
    <n v="749.34"/>
    <n v="130.58000000000001"/>
    <x v="1"/>
  </r>
  <r>
    <s v="OI0000553"/>
    <s v="O000332"/>
    <s v="P034"/>
    <n v="4"/>
    <n v="1039.17"/>
    <n v="0.05"/>
    <n v="3948.85"/>
    <n v="1330.61"/>
    <x v="2"/>
  </r>
  <r>
    <s v="OI0000554"/>
    <s v="O000333"/>
    <s v="P016"/>
    <n v="3"/>
    <n v="530.83000000000004"/>
    <n v="0.2"/>
    <n v="1273.99"/>
    <n v="239.17"/>
    <x v="3"/>
  </r>
  <r>
    <s v="OI0000555"/>
    <s v="O000334"/>
    <s v="P018"/>
    <n v="1"/>
    <n v="561.38"/>
    <n v="0.2"/>
    <n v="449.1"/>
    <n v="7.12"/>
    <x v="3"/>
  </r>
  <r>
    <s v="OI0000556"/>
    <s v="O000334"/>
    <s v="P032"/>
    <n v="1"/>
    <n v="2687.07"/>
    <n v="0.2"/>
    <n v="2149.66"/>
    <n v="251.34"/>
    <x v="0"/>
  </r>
  <r>
    <s v="OI0000557"/>
    <s v="O000335"/>
    <s v="P009"/>
    <n v="1"/>
    <n v="484.37"/>
    <n v="0.2"/>
    <n v="387.5"/>
    <n v="23.14"/>
    <x v="5"/>
  </r>
  <r>
    <s v="OI0000558"/>
    <s v="O000335"/>
    <s v="P031"/>
    <n v="1"/>
    <n v="3700.1"/>
    <n v="0.2"/>
    <n v="2960.08"/>
    <n v="447.55"/>
    <x v="0"/>
  </r>
  <r>
    <s v="OI0000559"/>
    <s v="O000336"/>
    <s v="P011"/>
    <n v="1"/>
    <n v="1688.96"/>
    <n v="0"/>
    <n v="1688.96"/>
    <n v="540.84"/>
    <x v="5"/>
  </r>
  <r>
    <s v="OI0000560"/>
    <s v="O000336"/>
    <s v="P027"/>
    <n v="3"/>
    <n v="1866.3"/>
    <n v="0"/>
    <n v="5598.9"/>
    <n v="1190.01"/>
    <x v="6"/>
  </r>
  <r>
    <s v="OI0000561"/>
    <s v="O000336"/>
    <s v="P003"/>
    <n v="1"/>
    <n v="3561.05"/>
    <n v="0.15"/>
    <n v="3026.89"/>
    <n v="690.54"/>
    <x v="4"/>
  </r>
  <r>
    <s v="OI0000562"/>
    <s v="O000337"/>
    <s v="P003"/>
    <n v="1"/>
    <n v="3537.02"/>
    <n v="0.2"/>
    <n v="2829.62"/>
    <n v="493.27"/>
    <x v="4"/>
  </r>
  <r>
    <s v="OI0000563"/>
    <s v="O000338"/>
    <s v="P039"/>
    <n v="4"/>
    <n v="146.86000000000001"/>
    <n v="0.2"/>
    <n v="469.95"/>
    <n v="44.71"/>
    <x v="7"/>
  </r>
  <r>
    <s v="OI0000564"/>
    <s v="O000339"/>
    <s v="P009"/>
    <n v="1"/>
    <n v="535.04"/>
    <n v="0.2"/>
    <n v="428.03"/>
    <n v="63.67"/>
    <x v="5"/>
  </r>
  <r>
    <s v="OI0000565"/>
    <s v="O000339"/>
    <s v="P029"/>
    <n v="1"/>
    <n v="2200.1"/>
    <n v="0.2"/>
    <n v="1760.08"/>
    <n v="224.06"/>
    <x v="6"/>
  </r>
  <r>
    <s v="OI0000566"/>
    <s v="O000340"/>
    <s v="P007"/>
    <n v="3"/>
    <n v="1392.62"/>
    <n v="0"/>
    <n v="4177.8599999999997"/>
    <n v="1082.8499999999999"/>
    <x v="4"/>
  </r>
  <r>
    <s v="OI0000567"/>
    <s v="O000341"/>
    <s v="P010"/>
    <n v="2"/>
    <n v="1732.28"/>
    <n v="0"/>
    <n v="3464.56"/>
    <n v="1032.32"/>
    <x v="5"/>
  </r>
  <r>
    <s v="OI0000568"/>
    <s v="O000342"/>
    <s v="P001"/>
    <n v="1"/>
    <n v="585.61"/>
    <n v="0"/>
    <n v="585.61"/>
    <n v="239.75"/>
    <x v="4"/>
  </r>
  <r>
    <s v="OI0000569"/>
    <s v="O000343"/>
    <s v="P034"/>
    <n v="1"/>
    <n v="1015.31"/>
    <n v="0"/>
    <n v="1015.31"/>
    <n v="360.75"/>
    <x v="2"/>
  </r>
  <r>
    <s v="OI0000570"/>
    <s v="O000344"/>
    <s v="P003"/>
    <n v="1"/>
    <n v="3298.3"/>
    <n v="0.05"/>
    <n v="3133.39"/>
    <n v="797.04"/>
    <x v="4"/>
  </r>
  <r>
    <s v="OI0000571"/>
    <s v="O000344"/>
    <s v="P022"/>
    <n v="4"/>
    <n v="859.54"/>
    <n v="0.05"/>
    <n v="3266.25"/>
    <n v="726.53"/>
    <x v="1"/>
  </r>
  <r>
    <s v="OI0000572"/>
    <s v="O000345"/>
    <s v="P021"/>
    <n v="2"/>
    <n v="2811.04"/>
    <n v="0.1"/>
    <n v="5059.87"/>
    <n v="815.73"/>
    <x v="1"/>
  </r>
  <r>
    <s v="OI0000573"/>
    <s v="O000346"/>
    <s v="P037"/>
    <n v="1"/>
    <n v="237.96"/>
    <n v="0.05"/>
    <n v="226.06"/>
    <n v="56.04"/>
    <x v="2"/>
  </r>
  <r>
    <s v="OI0000574"/>
    <s v="O000346"/>
    <s v="P007"/>
    <n v="2"/>
    <n v="1582.34"/>
    <n v="0.2"/>
    <n v="2531.7399999999998"/>
    <n v="468.4"/>
    <x v="4"/>
  </r>
  <r>
    <s v="OI0000575"/>
    <s v="O000347"/>
    <s v="P032"/>
    <n v="2"/>
    <n v="2589.89"/>
    <n v="0.1"/>
    <n v="4661.8"/>
    <n v="865.16"/>
    <x v="0"/>
  </r>
  <r>
    <s v="OI0000576"/>
    <s v="O000347"/>
    <s v="P030"/>
    <n v="5"/>
    <n v="5793.96"/>
    <n v="0.1"/>
    <n v="26072.82"/>
    <n v="10467.92"/>
    <x v="0"/>
  </r>
  <r>
    <s v="OI0000577"/>
    <s v="O000348"/>
    <s v="P021"/>
    <n v="1"/>
    <n v="3068.45"/>
    <n v="0.2"/>
    <n v="2454.7600000000002"/>
    <n v="332.69"/>
    <x v="1"/>
  </r>
  <r>
    <s v="OI0000578"/>
    <s v="O000348"/>
    <s v="P007"/>
    <n v="1"/>
    <n v="1541.65"/>
    <n v="0"/>
    <n v="1541.65"/>
    <n v="509.98"/>
    <x v="4"/>
  </r>
  <r>
    <s v="OI0000579"/>
    <s v="O000349"/>
    <s v="P031"/>
    <n v="5"/>
    <n v="3802.69"/>
    <n v="0.05"/>
    <n v="18062.78"/>
    <n v="5500.13"/>
    <x v="0"/>
  </r>
  <r>
    <s v="OI0000580"/>
    <s v="O000350"/>
    <s v="P001"/>
    <n v="3"/>
    <n v="624.89"/>
    <n v="0"/>
    <n v="1874.67"/>
    <n v="837.09"/>
    <x v="4"/>
  </r>
  <r>
    <s v="OI0000581"/>
    <s v="O000351"/>
    <s v="P014"/>
    <n v="2"/>
    <n v="910.99"/>
    <n v="0.1"/>
    <n v="1639.78"/>
    <n v="408.34"/>
    <x v="5"/>
  </r>
  <r>
    <s v="OI0000582"/>
    <s v="O000351"/>
    <s v="P017"/>
    <n v="4"/>
    <n v="863.95"/>
    <n v="0.1"/>
    <n v="3110.22"/>
    <n v="1040.82"/>
    <x v="3"/>
  </r>
  <r>
    <s v="OI0000583"/>
    <s v="O000352"/>
    <s v="P024"/>
    <n v="2"/>
    <n v="5066.3100000000004"/>
    <n v="0"/>
    <n v="10132.620000000001"/>
    <n v="4055.36"/>
    <x v="1"/>
  </r>
  <r>
    <s v="OI0000584"/>
    <s v="O000352"/>
    <s v="P037"/>
    <n v="1"/>
    <n v="259.55"/>
    <n v="0.05"/>
    <n v="246.57"/>
    <n v="76.55"/>
    <x v="2"/>
  </r>
  <r>
    <s v="OI0000585"/>
    <s v="O000353"/>
    <s v="P025"/>
    <n v="4"/>
    <n v="394.21"/>
    <n v="0.1"/>
    <n v="1419.16"/>
    <n v="181.64"/>
    <x v="1"/>
  </r>
  <r>
    <s v="OI0000586"/>
    <s v="O000353"/>
    <s v="P008"/>
    <n v="1"/>
    <n v="1156.75"/>
    <n v="0.05"/>
    <n v="1098.9100000000001"/>
    <n v="285.98"/>
    <x v="4"/>
  </r>
  <r>
    <s v="OI0000587"/>
    <s v="O000354"/>
    <s v="P027"/>
    <n v="1"/>
    <n v="1915.45"/>
    <n v="0.15"/>
    <n v="1628.13"/>
    <n v="158.5"/>
    <x v="6"/>
  </r>
  <r>
    <s v="OI0000588"/>
    <s v="O000355"/>
    <s v="P018"/>
    <n v="2"/>
    <n v="606.66999999999996"/>
    <n v="0.2"/>
    <n v="970.67"/>
    <n v="86.71"/>
    <x v="3"/>
  </r>
  <r>
    <s v="OI0000589"/>
    <s v="O000356"/>
    <s v="P025"/>
    <n v="4"/>
    <n v="383.7"/>
    <n v="0"/>
    <n v="1534.8"/>
    <n v="297.27999999999997"/>
    <x v="1"/>
  </r>
  <r>
    <s v="OI0000590"/>
    <s v="O000356"/>
    <s v="P001"/>
    <n v="1"/>
    <n v="557.63"/>
    <n v="0.2"/>
    <n v="446.1"/>
    <n v="100.24"/>
    <x v="4"/>
  </r>
  <r>
    <s v="OI0000591"/>
    <s v="O000357"/>
    <s v="P035"/>
    <n v="3"/>
    <n v="425.89"/>
    <n v="0"/>
    <n v="1277.67"/>
    <n v="378.03"/>
    <x v="2"/>
  </r>
  <r>
    <s v="OI0000592"/>
    <s v="O000358"/>
    <s v="P028"/>
    <n v="1"/>
    <n v="844.47"/>
    <n v="0.1"/>
    <n v="760.02"/>
    <n v="136.86000000000001"/>
    <x v="6"/>
  </r>
  <r>
    <s v="OI0000593"/>
    <s v="O000359"/>
    <s v="P029"/>
    <n v="2"/>
    <n v="2439.94"/>
    <n v="0.1"/>
    <n v="4391.8900000000003"/>
    <n v="1319.85"/>
    <x v="6"/>
  </r>
  <r>
    <s v="OI0000594"/>
    <s v="O000360"/>
    <s v="P030"/>
    <n v="1"/>
    <n v="5185.45"/>
    <n v="0"/>
    <n v="5185.45"/>
    <n v="2064.4699999999998"/>
    <x v="0"/>
  </r>
  <r>
    <s v="OI0000595"/>
    <s v="O000360"/>
    <s v="P020"/>
    <n v="1"/>
    <n v="297.20999999999998"/>
    <n v="0.2"/>
    <n v="237.77"/>
    <n v="17.29"/>
    <x v="1"/>
  </r>
  <r>
    <s v="OI0000596"/>
    <s v="O000361"/>
    <s v="P037"/>
    <n v="1"/>
    <n v="253.16"/>
    <n v="0.05"/>
    <n v="240.5"/>
    <n v="70.48"/>
    <x v="2"/>
  </r>
  <r>
    <s v="OI0000597"/>
    <s v="O000361"/>
    <s v="P021"/>
    <n v="1"/>
    <n v="3087.91"/>
    <n v="0.15"/>
    <n v="2624.72"/>
    <n v="502.65"/>
    <x v="1"/>
  </r>
  <r>
    <s v="OI0000598"/>
    <s v="O000361"/>
    <s v="P041"/>
    <n v="1"/>
    <n v="177.63"/>
    <n v="0.1"/>
    <n v="159.87"/>
    <n v="44.04"/>
    <x v="7"/>
  </r>
  <r>
    <s v="OI0000599"/>
    <s v="O000362"/>
    <s v="P015"/>
    <n v="1"/>
    <n v="775.49"/>
    <n v="0.05"/>
    <n v="736.72"/>
    <n v="253.18"/>
    <x v="3"/>
  </r>
  <r>
    <s v="OI0000600"/>
    <s v="O000363"/>
    <s v="P004"/>
    <n v="5"/>
    <n v="1358.62"/>
    <n v="0.2"/>
    <n v="5434.48"/>
    <n v="577.53"/>
    <x v="4"/>
  </r>
  <r>
    <s v="OI0000601"/>
    <s v="O000364"/>
    <s v="P016"/>
    <n v="2"/>
    <n v="502.75"/>
    <n v="0"/>
    <n v="1005.5"/>
    <n v="315.62"/>
    <x v="3"/>
  </r>
  <r>
    <s v="OI0000602"/>
    <s v="O000364"/>
    <s v="P040"/>
    <n v="1"/>
    <n v="375.3"/>
    <n v="0.2"/>
    <n v="300.24"/>
    <n v="79.11"/>
    <x v="7"/>
  </r>
  <r>
    <s v="OI0000603"/>
    <s v="O000364"/>
    <s v="P006"/>
    <n v="1"/>
    <n v="855.57"/>
    <n v="0.05"/>
    <n v="812.79"/>
    <n v="272.17"/>
    <x v="4"/>
  </r>
  <r>
    <s v="OI0000604"/>
    <s v="O000365"/>
    <s v="P009"/>
    <n v="3"/>
    <n v="470.85"/>
    <n v="0"/>
    <n v="1412.55"/>
    <n v="319.47000000000003"/>
    <x v="5"/>
  </r>
  <r>
    <s v="OI0000605"/>
    <s v="O000365"/>
    <s v="P032"/>
    <n v="2"/>
    <n v="2682.77"/>
    <n v="0.1"/>
    <n v="4828.99"/>
    <n v="1032.3499999999999"/>
    <x v="0"/>
  </r>
  <r>
    <s v="OI0000606"/>
    <s v="O000366"/>
    <s v="P026"/>
    <n v="1"/>
    <n v="2316.75"/>
    <n v="0"/>
    <n v="2316.75"/>
    <n v="408.16"/>
    <x v="6"/>
  </r>
  <r>
    <s v="OI0000607"/>
    <s v="O000366"/>
    <s v="P017"/>
    <n v="1"/>
    <n v="932.45"/>
    <n v="0.2"/>
    <n v="745.96"/>
    <n v="228.61"/>
    <x v="3"/>
  </r>
  <r>
    <s v="OI0000608"/>
    <s v="O000367"/>
    <s v="P013"/>
    <n v="3"/>
    <n v="2321.65"/>
    <n v="0"/>
    <n v="6964.95"/>
    <n v="2197.0500000000002"/>
    <x v="5"/>
  </r>
  <r>
    <s v="OI0000609"/>
    <s v="O000368"/>
    <s v="P041"/>
    <n v="2"/>
    <n v="176.72"/>
    <n v="0.15"/>
    <n v="300.42"/>
    <n v="68.760000000000005"/>
    <x v="7"/>
  </r>
  <r>
    <s v="OI0000610"/>
    <s v="O000368"/>
    <s v="P014"/>
    <n v="1"/>
    <n v="908.01"/>
    <n v="0"/>
    <n v="908.01"/>
    <n v="292.29000000000002"/>
    <x v="5"/>
  </r>
  <r>
    <s v="OI0000611"/>
    <s v="O000369"/>
    <s v="P013"/>
    <n v="1"/>
    <n v="2244.52"/>
    <n v="0"/>
    <n v="2244.52"/>
    <n v="655.22"/>
    <x v="5"/>
  </r>
  <r>
    <s v="OI0000612"/>
    <s v="O000369"/>
    <s v="P016"/>
    <n v="4"/>
    <n v="473.34"/>
    <n v="0.05"/>
    <n v="1798.69"/>
    <n v="418.93"/>
    <x v="3"/>
  </r>
  <r>
    <s v="OI0000613"/>
    <s v="O000370"/>
    <s v="P019"/>
    <n v="1"/>
    <n v="1062.22"/>
    <n v="0"/>
    <n v="1062.22"/>
    <n v="409.45"/>
    <x v="3"/>
  </r>
  <r>
    <s v="OI0000614"/>
    <s v="O000371"/>
    <s v="P029"/>
    <n v="3"/>
    <n v="2271.13"/>
    <n v="0"/>
    <n v="6813.39"/>
    <n v="2205.33"/>
    <x v="6"/>
  </r>
  <r>
    <s v="OI0000615"/>
    <s v="O000372"/>
    <s v="P008"/>
    <n v="1"/>
    <n v="1113.47"/>
    <n v="0.15"/>
    <n v="946.45"/>
    <n v="133.52000000000001"/>
    <x v="4"/>
  </r>
  <r>
    <s v="OI0000616"/>
    <s v="O000373"/>
    <s v="P017"/>
    <n v="1"/>
    <n v="878.76"/>
    <n v="0"/>
    <n v="878.76"/>
    <n v="361.41"/>
    <x v="3"/>
  </r>
  <r>
    <s v="OI0000617"/>
    <s v="O000374"/>
    <s v="P019"/>
    <n v="2"/>
    <n v="1023.79"/>
    <n v="0"/>
    <n v="2047.58"/>
    <n v="742.04"/>
    <x v="3"/>
  </r>
  <r>
    <s v="OI0000618"/>
    <s v="O000374"/>
    <s v="P018"/>
    <n v="2"/>
    <n v="589.38"/>
    <n v="0.05"/>
    <n v="1119.82"/>
    <n v="235.86"/>
    <x v="3"/>
  </r>
  <r>
    <s v="OI0000619"/>
    <s v="O000374"/>
    <s v="P040"/>
    <n v="2"/>
    <n v="368.01"/>
    <n v="0.15"/>
    <n v="625.62"/>
    <n v="183.36"/>
    <x v="7"/>
  </r>
  <r>
    <s v="OI0000620"/>
    <s v="O000375"/>
    <s v="P024"/>
    <n v="4"/>
    <n v="4671.26"/>
    <n v="0.15"/>
    <n v="15882.28"/>
    <n v="3727.76"/>
    <x v="1"/>
  </r>
  <r>
    <s v="OI0000621"/>
    <s v="O000376"/>
    <s v="P022"/>
    <n v="3"/>
    <n v="961.2"/>
    <n v="0"/>
    <n v="2883.6"/>
    <n v="978.81"/>
    <x v="1"/>
  </r>
  <r>
    <s v="OI0000622"/>
    <s v="O000376"/>
    <s v="P017"/>
    <n v="1"/>
    <n v="832.71"/>
    <n v="0"/>
    <n v="832.71"/>
    <n v="315.36"/>
    <x v="3"/>
  </r>
  <r>
    <s v="OI0000623"/>
    <s v="O000376"/>
    <s v="P021"/>
    <n v="1"/>
    <n v="3174.39"/>
    <n v="0.1"/>
    <n v="2856.95"/>
    <n v="734.88"/>
    <x v="1"/>
  </r>
  <r>
    <s v="OI0000624"/>
    <s v="O000377"/>
    <s v="P016"/>
    <n v="2"/>
    <n v="530.07000000000005"/>
    <n v="0.15"/>
    <n v="901.12"/>
    <n v="211.24"/>
    <x v="3"/>
  </r>
  <r>
    <s v="OI0000625"/>
    <s v="O000378"/>
    <s v="P014"/>
    <n v="2"/>
    <n v="957.99"/>
    <n v="0.2"/>
    <n v="1532.78"/>
    <n v="301.33999999999997"/>
    <x v="5"/>
  </r>
  <r>
    <s v="OI0000626"/>
    <s v="O000379"/>
    <s v="P004"/>
    <n v="1"/>
    <n v="1232.5999999999999"/>
    <n v="0.15"/>
    <n v="1047.71"/>
    <n v="76.319999999999993"/>
    <x v="4"/>
  </r>
  <r>
    <s v="OI0000627"/>
    <s v="O000379"/>
    <s v="P019"/>
    <n v="2"/>
    <n v="1029.5899999999999"/>
    <n v="0.05"/>
    <n v="1956.22"/>
    <n v="650.67999999999995"/>
    <x v="3"/>
  </r>
  <r>
    <s v="OI0000628"/>
    <s v="O000379"/>
    <s v="P018"/>
    <n v="1"/>
    <n v="562.85"/>
    <n v="0.2"/>
    <n v="450.28"/>
    <n v="8.3000000000000007"/>
    <x v="3"/>
  </r>
  <r>
    <s v="OI0000629"/>
    <s v="O000380"/>
    <s v="P006"/>
    <n v="4"/>
    <n v="897.72"/>
    <n v="0.15"/>
    <n v="3052.25"/>
    <n v="889.77"/>
    <x v="4"/>
  </r>
  <r>
    <s v="OI0000630"/>
    <s v="O000380"/>
    <s v="P035"/>
    <n v="2"/>
    <n v="387.62"/>
    <n v="0.15"/>
    <n v="658.95"/>
    <n v="59.19"/>
    <x v="2"/>
  </r>
  <r>
    <s v="OI0000631"/>
    <s v="O000380"/>
    <s v="P041"/>
    <n v="2"/>
    <n v="182.39"/>
    <n v="0"/>
    <n v="364.78"/>
    <n v="133.12"/>
    <x v="7"/>
  </r>
  <r>
    <s v="OI0000632"/>
    <s v="O000381"/>
    <s v="P014"/>
    <n v="4"/>
    <n v="866.57"/>
    <n v="0.2"/>
    <n v="2773.02"/>
    <n v="310.14"/>
    <x v="5"/>
  </r>
  <r>
    <s v="OI0000633"/>
    <s v="O000382"/>
    <s v="P002"/>
    <n v="2"/>
    <n v="2055.69"/>
    <n v="0.2"/>
    <n v="3289.1"/>
    <n v="628.12"/>
    <x v="4"/>
  </r>
  <r>
    <s v="OI0000634"/>
    <s v="O000382"/>
    <s v="P009"/>
    <n v="1"/>
    <n v="485.38"/>
    <n v="0.15"/>
    <n v="412.57"/>
    <n v="48.21"/>
    <x v="5"/>
  </r>
  <r>
    <s v="OI0000635"/>
    <s v="O000383"/>
    <s v="P002"/>
    <n v="3"/>
    <n v="1876.65"/>
    <n v="0"/>
    <n v="5629.95"/>
    <n v="1638.48"/>
    <x v="4"/>
  </r>
  <r>
    <s v="OI0000636"/>
    <s v="O000384"/>
    <s v="P009"/>
    <n v="1"/>
    <n v="493.04"/>
    <n v="0.2"/>
    <n v="394.43"/>
    <n v="30.07"/>
    <x v="5"/>
  </r>
  <r>
    <s v="OI0000637"/>
    <s v="O000385"/>
    <s v="P034"/>
    <n v="1"/>
    <n v="988.93"/>
    <n v="0.2"/>
    <n v="791.14"/>
    <n v="136.58000000000001"/>
    <x v="2"/>
  </r>
  <r>
    <s v="OI0000638"/>
    <s v="O000386"/>
    <s v="P012"/>
    <n v="2"/>
    <n v="992.74"/>
    <n v="0.2"/>
    <n v="1588.38"/>
    <n v="136.5"/>
    <x v="5"/>
  </r>
  <r>
    <s v="OI0000639"/>
    <s v="O000386"/>
    <s v="P017"/>
    <n v="2"/>
    <n v="890.69"/>
    <n v="0"/>
    <n v="1781.38"/>
    <n v="746.68"/>
    <x v="3"/>
  </r>
  <r>
    <s v="OI0000640"/>
    <s v="O000387"/>
    <s v="P035"/>
    <n v="4"/>
    <n v="408.32"/>
    <n v="0.1"/>
    <n v="1469.95"/>
    <n v="270.43"/>
    <x v="2"/>
  </r>
  <r>
    <s v="OI0000641"/>
    <s v="O000388"/>
    <s v="P029"/>
    <n v="4"/>
    <n v="2118.7800000000002"/>
    <n v="0.15"/>
    <n v="7203.85"/>
    <n v="1059.77"/>
    <x v="6"/>
  </r>
  <r>
    <s v="OI0000642"/>
    <s v="O000389"/>
    <s v="P017"/>
    <n v="1"/>
    <n v="828.32"/>
    <n v="0.1"/>
    <n v="745.49"/>
    <n v="228.14"/>
    <x v="3"/>
  </r>
  <r>
    <s v="OI0000643"/>
    <s v="O000390"/>
    <s v="P040"/>
    <n v="1"/>
    <n v="325.5"/>
    <n v="0"/>
    <n v="325.5"/>
    <n v="104.37"/>
    <x v="7"/>
  </r>
  <r>
    <s v="OI0000644"/>
    <s v="O000391"/>
    <s v="P037"/>
    <n v="1"/>
    <n v="249.81"/>
    <n v="0"/>
    <n v="249.81"/>
    <n v="79.790000000000006"/>
    <x v="2"/>
  </r>
  <r>
    <s v="OI0000645"/>
    <s v="O000391"/>
    <s v="P015"/>
    <n v="3"/>
    <n v="819.49"/>
    <n v="0"/>
    <n v="2458.4699999999998"/>
    <n v="1007.85"/>
    <x v="3"/>
  </r>
  <r>
    <s v="OI0000646"/>
    <s v="O000392"/>
    <s v="P007"/>
    <n v="3"/>
    <n v="1489.9"/>
    <n v="0.1"/>
    <n v="4022.73"/>
    <n v="927.72"/>
    <x v="4"/>
  </r>
  <r>
    <s v="OI0000647"/>
    <s v="O000392"/>
    <s v="P017"/>
    <n v="2"/>
    <n v="843.29"/>
    <n v="0"/>
    <n v="1686.58"/>
    <n v="651.88"/>
    <x v="3"/>
  </r>
  <r>
    <s v="OI0000648"/>
    <s v="O000393"/>
    <s v="P032"/>
    <n v="1"/>
    <n v="2999.5"/>
    <n v="0.1"/>
    <n v="2699.55"/>
    <n v="801.23"/>
    <x v="0"/>
  </r>
  <r>
    <s v="OI0000649"/>
    <s v="O000394"/>
    <s v="P036"/>
    <n v="1"/>
    <n v="1559.35"/>
    <n v="0"/>
    <n v="1559.35"/>
    <n v="421"/>
    <x v="2"/>
  </r>
  <r>
    <s v="OI0000650"/>
    <s v="O000394"/>
    <s v="P025"/>
    <n v="2"/>
    <n v="429.31"/>
    <n v="0.05"/>
    <n v="815.69"/>
    <n v="196.93"/>
    <x v="1"/>
  </r>
  <r>
    <s v="OI0000651"/>
    <s v="O000394"/>
    <s v="P018"/>
    <n v="1"/>
    <n v="566.39"/>
    <n v="0"/>
    <n v="566.39"/>
    <n v="124.41"/>
    <x v="3"/>
  </r>
  <r>
    <s v="OI0000652"/>
    <s v="O000394"/>
    <s v="P014"/>
    <n v="5"/>
    <n v="952.01"/>
    <n v="0.1"/>
    <n v="4284.05"/>
    <n v="1205.45"/>
    <x v="5"/>
  </r>
  <r>
    <s v="OI0000653"/>
    <s v="O000395"/>
    <s v="P024"/>
    <n v="2"/>
    <n v="4682.72"/>
    <n v="0"/>
    <n v="9365.44"/>
    <n v="3288.18"/>
    <x v="1"/>
  </r>
  <r>
    <s v="OI0000654"/>
    <s v="O000396"/>
    <s v="P016"/>
    <n v="1"/>
    <n v="510.05"/>
    <n v="0.15"/>
    <n v="433.54"/>
    <n v="88.6"/>
    <x v="3"/>
  </r>
  <r>
    <s v="OI0000655"/>
    <s v="O000397"/>
    <s v="P037"/>
    <n v="2"/>
    <n v="231.67"/>
    <n v="0.1"/>
    <n v="417.01"/>
    <n v="76.97"/>
    <x v="2"/>
  </r>
  <r>
    <s v="OI0000656"/>
    <s v="O000398"/>
    <s v="P034"/>
    <n v="2"/>
    <n v="1001.68"/>
    <n v="0.15"/>
    <n v="1702.86"/>
    <n v="393.74"/>
    <x v="2"/>
  </r>
  <r>
    <s v="OI0000657"/>
    <s v="O000398"/>
    <s v="P008"/>
    <n v="3"/>
    <n v="1217.8699999999999"/>
    <n v="0.2"/>
    <n v="2922.89"/>
    <n v="484.1"/>
    <x v="4"/>
  </r>
  <r>
    <s v="OI0000658"/>
    <s v="O000399"/>
    <s v="P022"/>
    <n v="2"/>
    <n v="853.78"/>
    <n v="0.05"/>
    <n v="1622.18"/>
    <n v="352.32"/>
    <x v="1"/>
  </r>
  <r>
    <s v="OI0000659"/>
    <s v="O000399"/>
    <s v="P028"/>
    <n v="1"/>
    <n v="764.53"/>
    <n v="0"/>
    <n v="764.53"/>
    <n v="141.37"/>
    <x v="6"/>
  </r>
  <r>
    <s v="OI0000660"/>
    <s v="O000400"/>
    <s v="P036"/>
    <n v="1"/>
    <n v="1641.61"/>
    <n v="0"/>
    <n v="1641.61"/>
    <n v="503.26"/>
    <x v="2"/>
  </r>
  <r>
    <s v="OI0000661"/>
    <s v="O000400"/>
    <s v="P041"/>
    <n v="1"/>
    <n v="177.41"/>
    <n v="0.15"/>
    <n v="150.80000000000001"/>
    <n v="34.97"/>
    <x v="7"/>
  </r>
  <r>
    <s v="OI0000662"/>
    <s v="O000401"/>
    <s v="P032"/>
    <n v="5"/>
    <n v="2817.31"/>
    <n v="0.2"/>
    <n v="11269.24"/>
    <n v="1777.64"/>
    <x v="0"/>
  </r>
  <r>
    <s v="OI0000663"/>
    <s v="O000402"/>
    <s v="P039"/>
    <n v="2"/>
    <n v="148.80000000000001"/>
    <n v="0.05"/>
    <n v="282.72000000000003"/>
    <n v="70.099999999999994"/>
    <x v="7"/>
  </r>
  <r>
    <s v="OI0000664"/>
    <s v="O000403"/>
    <s v="P019"/>
    <n v="1"/>
    <n v="983.87"/>
    <n v="0.1"/>
    <n v="885.48"/>
    <n v="232.71"/>
    <x v="3"/>
  </r>
  <r>
    <s v="OI0000665"/>
    <s v="O000404"/>
    <s v="P037"/>
    <n v="1"/>
    <n v="246.1"/>
    <n v="0.2"/>
    <n v="196.88"/>
    <n v="26.86"/>
    <x v="2"/>
  </r>
  <r>
    <s v="OI0000666"/>
    <s v="O000404"/>
    <s v="P019"/>
    <n v="1"/>
    <n v="1005.73"/>
    <n v="0"/>
    <n v="1005.73"/>
    <n v="352.96"/>
    <x v="3"/>
  </r>
  <r>
    <s v="OI0000667"/>
    <s v="O000405"/>
    <s v="P026"/>
    <n v="5"/>
    <n v="2506.6"/>
    <n v="0.15"/>
    <n v="10653.05"/>
    <n v="1110.0999999999999"/>
    <x v="6"/>
  </r>
  <r>
    <s v="OI0000668"/>
    <s v="O000405"/>
    <s v="P040"/>
    <n v="2"/>
    <n v="334.39"/>
    <n v="0.1"/>
    <n v="601.9"/>
    <n v="159.63999999999999"/>
    <x v="7"/>
  </r>
  <r>
    <s v="OI0000669"/>
    <s v="O000405"/>
    <s v="P034"/>
    <n v="1"/>
    <n v="927.98"/>
    <n v="0.15"/>
    <n v="788.78"/>
    <n v="134.22"/>
    <x v="2"/>
  </r>
  <r>
    <s v="OI0000670"/>
    <s v="O000406"/>
    <s v="P017"/>
    <n v="2"/>
    <n v="839.41"/>
    <n v="0"/>
    <n v="1678.82"/>
    <n v="644.12"/>
    <x v="3"/>
  </r>
  <r>
    <s v="OI0000671"/>
    <s v="O000406"/>
    <s v="P002"/>
    <n v="3"/>
    <n v="1987.72"/>
    <n v="0"/>
    <n v="5963.16"/>
    <n v="1971.69"/>
    <x v="4"/>
  </r>
  <r>
    <s v="OI0000672"/>
    <s v="O000406"/>
    <s v="P019"/>
    <n v="1"/>
    <n v="920.11"/>
    <n v="0.05"/>
    <n v="874.1"/>
    <n v="221.33"/>
    <x v="3"/>
  </r>
  <r>
    <s v="OI0000673"/>
    <s v="O000407"/>
    <s v="P033"/>
    <n v="3"/>
    <n v="1552.71"/>
    <n v="0.15"/>
    <n v="3959.41"/>
    <n v="1183.93"/>
    <x v="0"/>
  </r>
  <r>
    <s v="OI0000674"/>
    <s v="O000408"/>
    <s v="P007"/>
    <n v="3"/>
    <n v="1508.92"/>
    <n v="0"/>
    <n v="4526.76"/>
    <n v="1431.75"/>
    <x v="4"/>
  </r>
  <r>
    <s v="OI0000675"/>
    <s v="O000409"/>
    <s v="P037"/>
    <n v="2"/>
    <n v="251.25"/>
    <n v="0.2"/>
    <n v="402"/>
    <n v="61.96"/>
    <x v="2"/>
  </r>
  <r>
    <s v="OI0000676"/>
    <s v="O000410"/>
    <s v="P030"/>
    <n v="1"/>
    <n v="5506.74"/>
    <n v="0"/>
    <n v="5506.74"/>
    <n v="2385.7600000000002"/>
    <x v="0"/>
  </r>
  <r>
    <s v="OI0000677"/>
    <s v="O000411"/>
    <s v="P011"/>
    <n v="2"/>
    <n v="1527.25"/>
    <n v="0.1"/>
    <n v="2749.05"/>
    <n v="452.81"/>
    <x v="5"/>
  </r>
  <r>
    <s v="OI0000678"/>
    <s v="O000412"/>
    <s v="P003"/>
    <n v="3"/>
    <n v="3352.11"/>
    <n v="0.2"/>
    <n v="8045.06"/>
    <n v="1036.01"/>
    <x v="4"/>
  </r>
  <r>
    <s v="OI0000679"/>
    <s v="O000413"/>
    <s v="P036"/>
    <n v="3"/>
    <n v="1669"/>
    <n v="0.15"/>
    <n v="4255.95"/>
    <n v="840.9"/>
    <x v="2"/>
  </r>
  <r>
    <s v="OI0000680"/>
    <s v="O000414"/>
    <s v="P029"/>
    <n v="4"/>
    <n v="2133.5300000000002"/>
    <n v="0"/>
    <n v="8534.1200000000008"/>
    <n v="2390.04"/>
    <x v="6"/>
  </r>
  <r>
    <s v="OI0000681"/>
    <s v="O000415"/>
    <s v="P029"/>
    <n v="1"/>
    <n v="2439.7399999999998"/>
    <n v="0.15"/>
    <n v="2073.7800000000002"/>
    <n v="537.76"/>
    <x v="6"/>
  </r>
  <r>
    <s v="OI0000682"/>
    <s v="O000415"/>
    <s v="P019"/>
    <n v="1"/>
    <n v="1037.3900000000001"/>
    <n v="0.05"/>
    <n v="985.52"/>
    <n v="332.75"/>
    <x v="3"/>
  </r>
  <r>
    <s v="OI0000683"/>
    <s v="O000415"/>
    <s v="P015"/>
    <n v="2"/>
    <n v="753.58"/>
    <n v="0.05"/>
    <n v="1431.8"/>
    <n v="464.72"/>
    <x v="3"/>
  </r>
  <r>
    <s v="OI0000684"/>
    <s v="O000416"/>
    <s v="P040"/>
    <n v="2"/>
    <n v="374.42"/>
    <n v="0"/>
    <n v="748.84"/>
    <n v="306.58"/>
    <x v="7"/>
  </r>
  <r>
    <s v="OI0000685"/>
    <s v="O000417"/>
    <s v="P016"/>
    <n v="1"/>
    <n v="532.07000000000005"/>
    <n v="0.05"/>
    <n v="505.47"/>
    <n v="160.53"/>
    <x v="3"/>
  </r>
  <r>
    <s v="OI0000686"/>
    <s v="O000417"/>
    <s v="P003"/>
    <n v="2"/>
    <n v="3252.72"/>
    <n v="0"/>
    <n v="6505.44"/>
    <n v="1832.74"/>
    <x v="4"/>
  </r>
  <r>
    <s v="OI0000687"/>
    <s v="O000418"/>
    <s v="P025"/>
    <n v="2"/>
    <n v="419.44"/>
    <n v="0.05"/>
    <n v="796.94"/>
    <n v="178.18"/>
    <x v="1"/>
  </r>
  <r>
    <s v="OI0000688"/>
    <s v="O000419"/>
    <s v="P006"/>
    <n v="2"/>
    <n v="855.13"/>
    <n v="0"/>
    <n v="1710.26"/>
    <n v="629.02"/>
    <x v="4"/>
  </r>
  <r>
    <s v="OI0000689"/>
    <s v="O000420"/>
    <s v="P039"/>
    <n v="1"/>
    <n v="155.91"/>
    <n v="0"/>
    <n v="155.91"/>
    <n v="49.6"/>
    <x v="7"/>
  </r>
  <r>
    <s v="OI0000690"/>
    <s v="O000420"/>
    <s v="P022"/>
    <n v="1"/>
    <n v="836.75"/>
    <n v="0"/>
    <n v="836.75"/>
    <n v="201.82"/>
    <x v="1"/>
  </r>
  <r>
    <s v="OI0000691"/>
    <s v="O000421"/>
    <s v="P015"/>
    <n v="3"/>
    <n v="854.13"/>
    <n v="0.2"/>
    <n v="2049.91"/>
    <n v="599.29"/>
    <x v="3"/>
  </r>
  <r>
    <s v="OI0000692"/>
    <s v="O000421"/>
    <s v="P021"/>
    <n v="2"/>
    <n v="3118.87"/>
    <n v="0.2"/>
    <n v="4990.1899999999996"/>
    <n v="746.05"/>
    <x v="1"/>
  </r>
  <r>
    <s v="OI0000693"/>
    <s v="O000422"/>
    <s v="P034"/>
    <n v="1"/>
    <n v="1018.25"/>
    <n v="0.05"/>
    <n v="967.34"/>
    <n v="312.77999999999997"/>
    <x v="2"/>
  </r>
  <r>
    <s v="OI0000694"/>
    <s v="O000422"/>
    <s v="P018"/>
    <n v="1"/>
    <n v="582.33000000000004"/>
    <n v="0.05"/>
    <n v="553.21"/>
    <n v="111.23"/>
    <x v="3"/>
  </r>
  <r>
    <s v="OI0000695"/>
    <s v="O000423"/>
    <s v="P040"/>
    <n v="1"/>
    <n v="349.3"/>
    <n v="0"/>
    <n v="349.3"/>
    <n v="128.16999999999999"/>
    <x v="7"/>
  </r>
  <r>
    <s v="OI0000696"/>
    <s v="O000424"/>
    <s v="P007"/>
    <n v="1"/>
    <n v="1441.96"/>
    <n v="0.15"/>
    <n v="1225.67"/>
    <n v="194"/>
    <x v="4"/>
  </r>
  <r>
    <s v="OI0000697"/>
    <s v="O000424"/>
    <s v="P035"/>
    <n v="1"/>
    <n v="416.72"/>
    <n v="0"/>
    <n v="416.72"/>
    <n v="116.84"/>
    <x v="2"/>
  </r>
  <r>
    <s v="OI0000698"/>
    <s v="O000424"/>
    <s v="P030"/>
    <n v="4"/>
    <n v="5619.43"/>
    <n v="0"/>
    <n v="22477.72"/>
    <n v="9993.7999999999993"/>
    <x v="0"/>
  </r>
  <r>
    <s v="OI0000699"/>
    <s v="O000424"/>
    <s v="P015"/>
    <n v="3"/>
    <n v="799.01"/>
    <n v="0"/>
    <n v="2397.0300000000002"/>
    <n v="946.41"/>
    <x v="3"/>
  </r>
  <r>
    <s v="OI0000700"/>
    <s v="O000425"/>
    <s v="P040"/>
    <n v="2"/>
    <n v="351.81"/>
    <n v="0"/>
    <n v="703.62"/>
    <n v="261.36"/>
    <x v="7"/>
  </r>
  <r>
    <s v="OI0000701"/>
    <s v="O000425"/>
    <s v="P008"/>
    <n v="2"/>
    <n v="1160.8499999999999"/>
    <n v="0"/>
    <n v="2321.6999999999998"/>
    <n v="695.84"/>
    <x v="4"/>
  </r>
  <r>
    <s v="OI0000702"/>
    <s v="O000425"/>
    <s v="P022"/>
    <n v="2"/>
    <n v="928.45"/>
    <n v="0.1"/>
    <n v="1671.21"/>
    <n v="401.35"/>
    <x v="1"/>
  </r>
  <r>
    <s v="OI0000703"/>
    <s v="O000426"/>
    <s v="P031"/>
    <n v="1"/>
    <n v="4194.6400000000003"/>
    <n v="0.15"/>
    <n v="3565.44"/>
    <n v="1052.9100000000001"/>
    <x v="0"/>
  </r>
  <r>
    <s v="OI0000704"/>
    <s v="O000427"/>
    <s v="P028"/>
    <n v="2"/>
    <n v="861.43"/>
    <n v="0"/>
    <n v="1722.86"/>
    <n v="476.54"/>
    <x v="6"/>
  </r>
  <r>
    <s v="OI0000705"/>
    <s v="O000428"/>
    <s v="P008"/>
    <n v="3"/>
    <n v="1230.19"/>
    <n v="0.05"/>
    <n v="3506.04"/>
    <n v="1067.25"/>
    <x v="4"/>
  </r>
  <r>
    <s v="OI0000706"/>
    <s v="O000428"/>
    <s v="P013"/>
    <n v="3"/>
    <n v="2172.9299999999998"/>
    <n v="0.05"/>
    <n v="6192.85"/>
    <n v="1424.95"/>
    <x v="5"/>
  </r>
  <r>
    <s v="OI0000707"/>
    <s v="O000428"/>
    <s v="P019"/>
    <n v="2"/>
    <n v="1040.99"/>
    <n v="0"/>
    <n v="2081.98"/>
    <n v="776.44"/>
    <x v="3"/>
  </r>
  <r>
    <s v="OI0000708"/>
    <s v="O000428"/>
    <s v="P014"/>
    <n v="2"/>
    <n v="918.17"/>
    <n v="0.15"/>
    <n v="1560.89"/>
    <n v="329.45"/>
    <x v="5"/>
  </r>
  <r>
    <s v="OI0000709"/>
    <s v="O000429"/>
    <s v="P028"/>
    <n v="2"/>
    <n v="834.25"/>
    <n v="0"/>
    <n v="1668.5"/>
    <n v="422.18"/>
    <x v="6"/>
  </r>
  <r>
    <s v="OI0000710"/>
    <s v="O000430"/>
    <s v="P025"/>
    <n v="1"/>
    <n v="381.45"/>
    <n v="0"/>
    <n v="381.45"/>
    <n v="72.069999999999993"/>
    <x v="1"/>
  </r>
  <r>
    <s v="OI0000711"/>
    <s v="O000431"/>
    <s v="P036"/>
    <n v="1"/>
    <n v="1597.34"/>
    <n v="0.15"/>
    <n v="1357.74"/>
    <n v="219.39"/>
    <x v="2"/>
  </r>
  <r>
    <s v="OI0000712"/>
    <s v="O000432"/>
    <s v="P028"/>
    <n v="1"/>
    <n v="780.26"/>
    <n v="0.15"/>
    <n v="663.22"/>
    <n v="40.06"/>
    <x v="6"/>
  </r>
  <r>
    <s v="OI0000713"/>
    <s v="O000432"/>
    <s v="P017"/>
    <n v="1"/>
    <n v="967.27"/>
    <n v="0.2"/>
    <n v="773.82"/>
    <n v="256.47000000000003"/>
    <x v="3"/>
  </r>
  <r>
    <s v="OI0000714"/>
    <s v="O000433"/>
    <s v="P024"/>
    <n v="3"/>
    <n v="5365.62"/>
    <n v="0.1"/>
    <n v="14487.17"/>
    <n v="5371.28"/>
    <x v="1"/>
  </r>
  <r>
    <s v="OI0000715"/>
    <s v="O000433"/>
    <s v="P004"/>
    <n v="2"/>
    <n v="1319.89"/>
    <n v="0"/>
    <n v="2639.78"/>
    <n v="697"/>
    <x v="4"/>
  </r>
  <r>
    <s v="OI0000716"/>
    <s v="O000433"/>
    <s v="P028"/>
    <n v="1"/>
    <n v="767.46"/>
    <n v="0"/>
    <n v="767.46"/>
    <n v="144.30000000000001"/>
    <x v="6"/>
  </r>
  <r>
    <s v="OI0000717"/>
    <s v="O000433"/>
    <s v="P009"/>
    <n v="3"/>
    <n v="494.12"/>
    <n v="0.1"/>
    <n v="1334.12"/>
    <n v="241.04"/>
    <x v="5"/>
  </r>
  <r>
    <s v="OI0000718"/>
    <s v="O000434"/>
    <s v="P019"/>
    <n v="1"/>
    <n v="931.14"/>
    <n v="0.15"/>
    <n v="791.47"/>
    <n v="138.69999999999999"/>
    <x v="3"/>
  </r>
  <r>
    <s v="OI0000719"/>
    <s v="O000434"/>
    <s v="P029"/>
    <n v="1"/>
    <n v="2121.42"/>
    <n v="0.2"/>
    <n v="1697.14"/>
    <n v="161.12"/>
    <x v="6"/>
  </r>
  <r>
    <s v="OI0000720"/>
    <s v="O000435"/>
    <s v="P028"/>
    <n v="4"/>
    <n v="802.33"/>
    <n v="0"/>
    <n v="3209.32"/>
    <n v="716.68"/>
    <x v="6"/>
  </r>
  <r>
    <s v="OI0000721"/>
    <s v="O000436"/>
    <s v="P001"/>
    <n v="2"/>
    <n v="559.95000000000005"/>
    <n v="0.2"/>
    <n v="895.92"/>
    <n v="204.2"/>
    <x v="4"/>
  </r>
  <r>
    <s v="OI0000722"/>
    <s v="O000437"/>
    <s v="P016"/>
    <n v="1"/>
    <n v="515.05999999999995"/>
    <n v="0"/>
    <n v="515.05999999999995"/>
    <n v="170.12"/>
    <x v="3"/>
  </r>
  <r>
    <s v="OI0000723"/>
    <s v="O000438"/>
    <s v="P028"/>
    <n v="1"/>
    <n v="811.71"/>
    <n v="0.15"/>
    <n v="689.95"/>
    <n v="66.790000000000006"/>
    <x v="6"/>
  </r>
  <r>
    <s v="OI0000724"/>
    <s v="O000439"/>
    <s v="P029"/>
    <n v="4"/>
    <n v="2453.67"/>
    <n v="0.1"/>
    <n v="8833.2099999999991"/>
    <n v="2689.13"/>
    <x v="6"/>
  </r>
  <r>
    <s v="OI0000725"/>
    <s v="O000440"/>
    <s v="P032"/>
    <n v="2"/>
    <n v="2899.2"/>
    <n v="0.15"/>
    <n v="4928.6400000000003"/>
    <n v="1132"/>
    <x v="0"/>
  </r>
  <r>
    <s v="OI0000726"/>
    <s v="O000441"/>
    <s v="P028"/>
    <n v="1"/>
    <n v="738.86"/>
    <n v="0.2"/>
    <n v="591.09"/>
    <n v="-32.07"/>
    <x v="6"/>
  </r>
  <r>
    <s v="OI0000727"/>
    <s v="O000441"/>
    <s v="P010"/>
    <n v="4"/>
    <n v="1859.6"/>
    <n v="0.05"/>
    <n v="7066.48"/>
    <n v="2202"/>
    <x v="5"/>
  </r>
  <r>
    <s v="OI0000728"/>
    <s v="O000441"/>
    <s v="P031"/>
    <n v="2"/>
    <n v="4129.67"/>
    <n v="0"/>
    <n v="8259.34"/>
    <n v="3234.28"/>
    <x v="0"/>
  </r>
  <r>
    <s v="OI0000729"/>
    <s v="O000441"/>
    <s v="P026"/>
    <n v="1"/>
    <n v="2422.02"/>
    <n v="0.2"/>
    <n v="1937.62"/>
    <n v="29.03"/>
    <x v="6"/>
  </r>
  <r>
    <s v="OI0000730"/>
    <s v="O000442"/>
    <s v="P017"/>
    <n v="3"/>
    <n v="947.69"/>
    <n v="0.05"/>
    <n v="2700.92"/>
    <n v="1148.8699999999999"/>
    <x v="3"/>
  </r>
  <r>
    <s v="OI0000731"/>
    <s v="O000443"/>
    <s v="P028"/>
    <n v="3"/>
    <n v="735.2"/>
    <n v="0.05"/>
    <n v="2095.3200000000002"/>
    <n v="225.84"/>
    <x v="6"/>
  </r>
  <r>
    <s v="OI0000732"/>
    <s v="O000443"/>
    <s v="P020"/>
    <n v="1"/>
    <n v="297.47000000000003"/>
    <n v="0.05"/>
    <n v="282.60000000000002"/>
    <n v="62.12"/>
    <x v="1"/>
  </r>
  <r>
    <s v="OI0000733"/>
    <s v="O000444"/>
    <s v="P017"/>
    <n v="1"/>
    <n v="942.14"/>
    <n v="0.1"/>
    <n v="847.93"/>
    <n v="330.58"/>
    <x v="3"/>
  </r>
  <r>
    <s v="OI0000734"/>
    <s v="O000445"/>
    <s v="P032"/>
    <n v="1"/>
    <n v="2850.38"/>
    <n v="0.05"/>
    <n v="2707.86"/>
    <n v="809.54"/>
    <x v="0"/>
  </r>
  <r>
    <s v="OI0000735"/>
    <s v="O000446"/>
    <s v="P040"/>
    <n v="2"/>
    <n v="360.9"/>
    <n v="0.1"/>
    <n v="649.62"/>
    <n v="207.36"/>
    <x v="7"/>
  </r>
  <r>
    <s v="OI0000736"/>
    <s v="O000446"/>
    <s v="P038"/>
    <n v="2"/>
    <n v="210.7"/>
    <n v="0.05"/>
    <n v="400.33"/>
    <n v="179.17"/>
    <x v="7"/>
  </r>
  <r>
    <s v="OI0000737"/>
    <s v="O000446"/>
    <s v="P022"/>
    <n v="1"/>
    <n v="939.36"/>
    <n v="0.2"/>
    <n v="751.49"/>
    <n v="116.56"/>
    <x v="1"/>
  </r>
  <r>
    <s v="OI0000738"/>
    <s v="O000446"/>
    <s v="P031"/>
    <n v="3"/>
    <n v="4308.7"/>
    <n v="0.1"/>
    <n v="11633.49"/>
    <n v="4095.9"/>
    <x v="0"/>
  </r>
  <r>
    <s v="OI0000739"/>
    <s v="O000447"/>
    <s v="P030"/>
    <n v="1"/>
    <n v="5898.72"/>
    <n v="0.15"/>
    <n v="5013.91"/>
    <n v="1892.93"/>
    <x v="0"/>
  </r>
  <r>
    <s v="OI0000740"/>
    <s v="O000448"/>
    <s v="P033"/>
    <n v="1"/>
    <n v="1441.46"/>
    <n v="0.2"/>
    <n v="1153.17"/>
    <n v="228.01"/>
    <x v="0"/>
  </r>
  <r>
    <s v="OI0000741"/>
    <s v="O000448"/>
    <s v="P040"/>
    <n v="1"/>
    <n v="351.76"/>
    <n v="0.05"/>
    <n v="334.17"/>
    <n v="113.04"/>
    <x v="7"/>
  </r>
  <r>
    <s v="OI0000742"/>
    <s v="O000448"/>
    <s v="P004"/>
    <n v="2"/>
    <n v="1309.1400000000001"/>
    <n v="0"/>
    <n v="2618.2800000000002"/>
    <n v="675.5"/>
    <x v="4"/>
  </r>
  <r>
    <s v="OI0000743"/>
    <s v="O000449"/>
    <s v="P041"/>
    <n v="4"/>
    <n v="174.33"/>
    <n v="0"/>
    <n v="697.32"/>
    <n v="234"/>
    <x v="7"/>
  </r>
  <r>
    <s v="OI0000744"/>
    <s v="O000449"/>
    <s v="P017"/>
    <n v="1"/>
    <n v="835.49"/>
    <n v="0"/>
    <n v="835.49"/>
    <n v="318.14"/>
    <x v="3"/>
  </r>
  <r>
    <s v="OI0000745"/>
    <s v="O000450"/>
    <s v="P009"/>
    <n v="1"/>
    <n v="501.82"/>
    <n v="0"/>
    <n v="501.82"/>
    <n v="137.46"/>
    <x v="5"/>
  </r>
  <r>
    <s v="OI0000746"/>
    <s v="O000450"/>
    <s v="P017"/>
    <n v="2"/>
    <n v="965.06"/>
    <n v="0"/>
    <n v="1930.12"/>
    <n v="895.42"/>
    <x v="3"/>
  </r>
  <r>
    <s v="OI0000747"/>
    <s v="O000450"/>
    <s v="P039"/>
    <n v="4"/>
    <n v="146.82"/>
    <n v="0.05"/>
    <n v="557.91999999999996"/>
    <n v="132.68"/>
    <x v="7"/>
  </r>
  <r>
    <s v="OI0000748"/>
    <s v="O000451"/>
    <s v="P026"/>
    <n v="2"/>
    <n v="2635.57"/>
    <n v="0.05"/>
    <n v="5007.58"/>
    <n v="1190.4000000000001"/>
    <x v="6"/>
  </r>
  <r>
    <s v="OI0000749"/>
    <s v="O000452"/>
    <s v="P014"/>
    <n v="1"/>
    <n v="846.43"/>
    <n v="0.05"/>
    <n v="804.11"/>
    <n v="188.39"/>
    <x v="5"/>
  </r>
  <r>
    <s v="OI0000750"/>
    <s v="O000452"/>
    <s v="P026"/>
    <n v="1"/>
    <n v="2382.21"/>
    <n v="0"/>
    <n v="2382.21"/>
    <n v="473.62"/>
    <x v="6"/>
  </r>
  <r>
    <s v="OI0000751"/>
    <s v="O000453"/>
    <s v="P005"/>
    <n v="1"/>
    <n v="4606.91"/>
    <n v="0"/>
    <n v="4606.91"/>
    <n v="1968.89"/>
    <x v="4"/>
  </r>
  <r>
    <s v="OI0000752"/>
    <s v="O000454"/>
    <s v="P014"/>
    <n v="1"/>
    <n v="929.9"/>
    <n v="0.2"/>
    <n v="743.92"/>
    <n v="128.19999999999999"/>
    <x v="5"/>
  </r>
  <r>
    <s v="OI0000753"/>
    <s v="O000455"/>
    <s v="P021"/>
    <n v="1"/>
    <n v="2883.65"/>
    <n v="0"/>
    <n v="2883.65"/>
    <n v="761.58"/>
    <x v="1"/>
  </r>
  <r>
    <s v="OI0000754"/>
    <s v="O000456"/>
    <s v="P012"/>
    <n v="1"/>
    <n v="1027.26"/>
    <n v="0"/>
    <n v="1027.26"/>
    <n v="301.32"/>
    <x v="5"/>
  </r>
  <r>
    <s v="OI0000755"/>
    <s v="O000457"/>
    <s v="P023"/>
    <n v="3"/>
    <n v="730.74"/>
    <n v="0.1"/>
    <n v="1973"/>
    <n v="718.25"/>
    <x v="1"/>
  </r>
  <r>
    <s v="OI0000756"/>
    <s v="O000457"/>
    <s v="P011"/>
    <n v="1"/>
    <n v="1617.55"/>
    <n v="0.15"/>
    <n v="1374.92"/>
    <n v="226.8"/>
    <x v="5"/>
  </r>
  <r>
    <s v="OI0000757"/>
    <s v="O000457"/>
    <s v="P003"/>
    <n v="1"/>
    <n v="3477.56"/>
    <n v="0.05"/>
    <n v="3303.68"/>
    <n v="967.33"/>
    <x v="4"/>
  </r>
  <r>
    <s v="OI0000758"/>
    <s v="O000457"/>
    <s v="P032"/>
    <n v="1"/>
    <n v="2847.84"/>
    <n v="0.05"/>
    <n v="2705.45"/>
    <n v="807.13"/>
    <x v="0"/>
  </r>
  <r>
    <s v="OI0000759"/>
    <s v="O000458"/>
    <s v="P015"/>
    <n v="1"/>
    <n v="772.59"/>
    <n v="0.05"/>
    <n v="733.96"/>
    <n v="250.42"/>
    <x v="3"/>
  </r>
  <r>
    <s v="OI0000760"/>
    <s v="O000459"/>
    <s v="P002"/>
    <n v="3"/>
    <n v="2095.7800000000002"/>
    <n v="0.2"/>
    <n v="5029.87"/>
    <n v="1038.4000000000001"/>
    <x v="4"/>
  </r>
  <r>
    <s v="OI0000761"/>
    <s v="O000459"/>
    <s v="P023"/>
    <n v="1"/>
    <n v="689.65"/>
    <n v="0.05"/>
    <n v="655.16999999999996"/>
    <n v="236.92"/>
    <x v="1"/>
  </r>
  <r>
    <s v="OI0000762"/>
    <s v="O000460"/>
    <s v="P036"/>
    <n v="1"/>
    <n v="1659.57"/>
    <n v="0.05"/>
    <n v="1576.59"/>
    <n v="438.24"/>
    <x v="2"/>
  </r>
  <r>
    <s v="OI0000763"/>
    <s v="O000461"/>
    <s v="P012"/>
    <n v="1"/>
    <n v="933.92"/>
    <n v="0.15"/>
    <n v="793.83"/>
    <n v="67.89"/>
    <x v="5"/>
  </r>
  <r>
    <s v="OI0000764"/>
    <s v="O000461"/>
    <s v="P002"/>
    <n v="2"/>
    <n v="1947.57"/>
    <n v="0"/>
    <n v="3895.14"/>
    <n v="1234.1600000000001"/>
    <x v="4"/>
  </r>
  <r>
    <s v="OI0000765"/>
    <s v="O000461"/>
    <s v="P006"/>
    <n v="2"/>
    <n v="937.27"/>
    <n v="0.2"/>
    <n v="1499.63"/>
    <n v="418.39"/>
    <x v="4"/>
  </r>
  <r>
    <s v="OI0000766"/>
    <s v="O000461"/>
    <s v="P010"/>
    <n v="2"/>
    <n v="1834.78"/>
    <n v="0.05"/>
    <n v="3486.08"/>
    <n v="1053.8399999999999"/>
    <x v="5"/>
  </r>
  <r>
    <s v="OI0000767"/>
    <s v="O000462"/>
    <s v="P003"/>
    <n v="3"/>
    <n v="3239"/>
    <n v="0.15"/>
    <n v="8259.4500000000007"/>
    <n v="1250.4000000000001"/>
    <x v="4"/>
  </r>
  <r>
    <s v="OI0000768"/>
    <s v="O000463"/>
    <s v="P024"/>
    <n v="3"/>
    <n v="4792.7700000000004"/>
    <n v="0"/>
    <n v="14378.31"/>
    <n v="5262.42"/>
    <x v="1"/>
  </r>
  <r>
    <s v="OI0000769"/>
    <s v="O000464"/>
    <s v="P028"/>
    <n v="1"/>
    <n v="837.97"/>
    <n v="0.2"/>
    <n v="670.38"/>
    <n v="47.22"/>
    <x v="6"/>
  </r>
  <r>
    <s v="OI0000770"/>
    <s v="O000464"/>
    <s v="P010"/>
    <n v="1"/>
    <n v="1746.12"/>
    <n v="0"/>
    <n v="1746.12"/>
    <n v="530"/>
    <x v="5"/>
  </r>
  <r>
    <s v="OI0000771"/>
    <s v="O000465"/>
    <s v="P016"/>
    <n v="4"/>
    <n v="523.37"/>
    <n v="0"/>
    <n v="2093.48"/>
    <n v="713.72"/>
    <x v="3"/>
  </r>
  <r>
    <s v="OI0000772"/>
    <s v="O000465"/>
    <s v="P025"/>
    <n v="1"/>
    <n v="369.68"/>
    <n v="0.05"/>
    <n v="351.2"/>
    <n v="41.82"/>
    <x v="1"/>
  </r>
  <r>
    <s v="OI0000773"/>
    <s v="O000466"/>
    <s v="P030"/>
    <n v="3"/>
    <n v="5404.7"/>
    <n v="0"/>
    <n v="16214.1"/>
    <n v="6851.16"/>
    <x v="0"/>
  </r>
  <r>
    <s v="OI0000774"/>
    <s v="O000467"/>
    <s v="P022"/>
    <n v="1"/>
    <n v="884.45"/>
    <n v="0.05"/>
    <n v="840.23"/>
    <n v="205.3"/>
    <x v="1"/>
  </r>
  <r>
    <s v="OI0000775"/>
    <s v="O000468"/>
    <s v="P017"/>
    <n v="2"/>
    <n v="918.66"/>
    <n v="0.1"/>
    <n v="1653.59"/>
    <n v="618.89"/>
    <x v="3"/>
  </r>
  <r>
    <s v="OI0000776"/>
    <s v="O000468"/>
    <s v="P015"/>
    <n v="2"/>
    <n v="818.24"/>
    <n v="0.1"/>
    <n v="1472.83"/>
    <n v="505.75"/>
    <x v="3"/>
  </r>
  <r>
    <s v="OI0000777"/>
    <s v="O000468"/>
    <s v="P013"/>
    <n v="1"/>
    <n v="2330.38"/>
    <n v="0.15"/>
    <n v="1980.82"/>
    <n v="391.52"/>
    <x v="5"/>
  </r>
  <r>
    <s v="OI0000778"/>
    <s v="O000468"/>
    <s v="P004"/>
    <n v="1"/>
    <n v="1401.54"/>
    <n v="0"/>
    <n v="1401.54"/>
    <n v="430.15"/>
    <x v="4"/>
  </r>
  <r>
    <s v="OI0000779"/>
    <s v="O000469"/>
    <s v="P014"/>
    <n v="1"/>
    <n v="956.76"/>
    <n v="0"/>
    <n v="956.76"/>
    <n v="341.04"/>
    <x v="5"/>
  </r>
  <r>
    <s v="OI0000780"/>
    <s v="O000469"/>
    <s v="P033"/>
    <n v="2"/>
    <n v="1570.3"/>
    <n v="0.2"/>
    <n v="2512.48"/>
    <n v="662.16"/>
    <x v="0"/>
  </r>
  <r>
    <s v="OI0000781"/>
    <s v="O000469"/>
    <s v="P025"/>
    <n v="2"/>
    <n v="371.67"/>
    <n v="0"/>
    <n v="743.34"/>
    <n v="124.58"/>
    <x v="1"/>
  </r>
  <r>
    <s v="OI0000782"/>
    <s v="O000469"/>
    <s v="P038"/>
    <n v="3"/>
    <n v="200.18"/>
    <n v="0"/>
    <n v="600.54"/>
    <n v="268.8"/>
    <x v="7"/>
  </r>
  <r>
    <s v="OI0000783"/>
    <s v="O000470"/>
    <s v="P022"/>
    <n v="3"/>
    <n v="853.53"/>
    <n v="0.1"/>
    <n v="2304.5300000000002"/>
    <n v="399.74"/>
    <x v="1"/>
  </r>
  <r>
    <s v="OI0000784"/>
    <s v="O000470"/>
    <s v="P011"/>
    <n v="2"/>
    <n v="1566.62"/>
    <n v="0.05"/>
    <n v="2976.58"/>
    <n v="680.34"/>
    <x v="5"/>
  </r>
  <r>
    <s v="OI0000785"/>
    <s v="O000471"/>
    <s v="P025"/>
    <n v="1"/>
    <n v="429.96"/>
    <n v="0.1"/>
    <n v="386.96"/>
    <n v="77.58"/>
    <x v="1"/>
  </r>
  <r>
    <s v="OI0000786"/>
    <s v="O000472"/>
    <s v="P014"/>
    <n v="2"/>
    <n v="917.53"/>
    <n v="0.15"/>
    <n v="1559.8"/>
    <n v="328.36"/>
    <x v="5"/>
  </r>
  <r>
    <s v="OI0000787"/>
    <s v="O000472"/>
    <s v="P026"/>
    <n v="2"/>
    <n v="2592.66"/>
    <n v="0.2"/>
    <n v="4148.26"/>
    <n v="331.08"/>
    <x v="6"/>
  </r>
  <r>
    <s v="OI0000788"/>
    <s v="O000473"/>
    <s v="P010"/>
    <n v="1"/>
    <n v="1853.76"/>
    <n v="0"/>
    <n v="1853.76"/>
    <n v="637.64"/>
    <x v="5"/>
  </r>
  <r>
    <s v="OI0000789"/>
    <s v="O000474"/>
    <s v="P011"/>
    <n v="3"/>
    <n v="1566.54"/>
    <n v="0.1"/>
    <n v="4229.66"/>
    <n v="785.3"/>
    <x v="5"/>
  </r>
  <r>
    <s v="OI0000790"/>
    <s v="O000474"/>
    <s v="P007"/>
    <n v="1"/>
    <n v="1493.99"/>
    <n v="0.05"/>
    <n v="1419.29"/>
    <n v="387.62"/>
    <x v="4"/>
  </r>
  <r>
    <s v="OI0000791"/>
    <s v="O000475"/>
    <s v="P034"/>
    <n v="2"/>
    <n v="984.55"/>
    <n v="0.15"/>
    <n v="1673.73"/>
    <n v="364.61"/>
    <x v="2"/>
  </r>
  <r>
    <s v="OI0000792"/>
    <s v="O000476"/>
    <s v="P007"/>
    <n v="3"/>
    <n v="1451.5"/>
    <n v="0.05"/>
    <n v="4136.7700000000004"/>
    <n v="1041.76"/>
    <x v="4"/>
  </r>
  <r>
    <s v="OI0000793"/>
    <s v="O000476"/>
    <s v="P008"/>
    <n v="1"/>
    <n v="1192.3499999999999"/>
    <n v="0"/>
    <n v="1192.3499999999999"/>
    <n v="379.42"/>
    <x v="4"/>
  </r>
  <r>
    <s v="OI0000794"/>
    <s v="O000476"/>
    <s v="P001"/>
    <n v="2"/>
    <n v="644.17999999999995"/>
    <n v="0"/>
    <n v="1288.3599999999999"/>
    <n v="596.64"/>
    <x v="4"/>
  </r>
  <r>
    <s v="OI0000795"/>
    <s v="O000477"/>
    <s v="P026"/>
    <n v="3"/>
    <n v="2444.94"/>
    <n v="0.05"/>
    <n v="6968.08"/>
    <n v="1242.31"/>
    <x v="6"/>
  </r>
  <r>
    <s v="OI0000796"/>
    <s v="O000477"/>
    <s v="P037"/>
    <n v="1"/>
    <n v="241.44"/>
    <n v="0.1"/>
    <n v="217.3"/>
    <n v="47.28"/>
    <x v="2"/>
  </r>
  <r>
    <s v="OI0000797"/>
    <s v="O000478"/>
    <s v="P018"/>
    <n v="1"/>
    <n v="624.23"/>
    <n v="0.15"/>
    <n v="530.6"/>
    <n v="88.62"/>
    <x v="3"/>
  </r>
  <r>
    <s v="OI0000798"/>
    <s v="O000478"/>
    <s v="P027"/>
    <n v="1"/>
    <n v="1845.31"/>
    <n v="0.05"/>
    <n v="1753.04"/>
    <n v="283.41000000000003"/>
    <x v="6"/>
  </r>
  <r>
    <s v="OI0000799"/>
    <s v="O000478"/>
    <s v="P001"/>
    <n v="2"/>
    <n v="570.08000000000004"/>
    <n v="0"/>
    <n v="1140.1600000000001"/>
    <n v="448.44"/>
    <x v="4"/>
  </r>
  <r>
    <s v="OI0000800"/>
    <s v="O000478"/>
    <s v="P004"/>
    <n v="1"/>
    <n v="1267.4100000000001"/>
    <n v="0"/>
    <n v="1267.4100000000001"/>
    <n v="296.02"/>
    <x v="4"/>
  </r>
  <r>
    <s v="OI0000801"/>
    <s v="O000479"/>
    <s v="P013"/>
    <n v="1"/>
    <n v="2051.67"/>
    <n v="0.2"/>
    <n v="1641.34"/>
    <n v="52.04"/>
    <x v="5"/>
  </r>
  <r>
    <s v="OI0000802"/>
    <s v="O000479"/>
    <s v="P019"/>
    <n v="1"/>
    <n v="1016.83"/>
    <n v="0.1"/>
    <n v="915.15"/>
    <n v="262.38"/>
    <x v="3"/>
  </r>
  <r>
    <s v="OI0000803"/>
    <s v="O000480"/>
    <s v="P016"/>
    <n v="3"/>
    <n v="500.75"/>
    <n v="0"/>
    <n v="1502.25"/>
    <n v="467.43"/>
    <x v="3"/>
  </r>
  <r>
    <s v="OI0000804"/>
    <s v="O000481"/>
    <s v="P017"/>
    <n v="1"/>
    <n v="957.87"/>
    <n v="0.1"/>
    <n v="862.08"/>
    <n v="344.73"/>
    <x v="3"/>
  </r>
  <r>
    <s v="OI0000805"/>
    <s v="O000482"/>
    <s v="P007"/>
    <n v="4"/>
    <n v="1582.31"/>
    <n v="0.05"/>
    <n v="6012.78"/>
    <n v="1886.1"/>
    <x v="4"/>
  </r>
  <r>
    <s v="OI0000806"/>
    <s v="O000482"/>
    <s v="P008"/>
    <n v="1"/>
    <n v="1264.44"/>
    <n v="0.05"/>
    <n v="1201.22"/>
    <n v="388.29"/>
    <x v="4"/>
  </r>
  <r>
    <s v="OI0000807"/>
    <s v="O000483"/>
    <s v="P015"/>
    <n v="1"/>
    <n v="843.53"/>
    <n v="0"/>
    <n v="843.53"/>
    <n v="359.99"/>
    <x v="3"/>
  </r>
  <r>
    <s v="OI0000808"/>
    <s v="O000484"/>
    <s v="P021"/>
    <n v="1"/>
    <n v="2987.84"/>
    <n v="0.05"/>
    <n v="2838.45"/>
    <n v="716.38"/>
    <x v="1"/>
  </r>
  <r>
    <s v="OI0000809"/>
    <s v="O000484"/>
    <s v="P028"/>
    <n v="1"/>
    <n v="783.71"/>
    <n v="0.1"/>
    <n v="705.34"/>
    <n v="82.18"/>
    <x v="6"/>
  </r>
  <r>
    <s v="OI0000810"/>
    <s v="O000484"/>
    <s v="P037"/>
    <n v="5"/>
    <n v="232.49"/>
    <n v="0.15"/>
    <n v="988.08"/>
    <n v="137.97999999999999"/>
    <x v="2"/>
  </r>
  <r>
    <s v="OI0000811"/>
    <s v="O000485"/>
    <s v="P027"/>
    <n v="3"/>
    <n v="1983.66"/>
    <n v="0.05"/>
    <n v="5653.43"/>
    <n v="1244.54"/>
    <x v="6"/>
  </r>
  <r>
    <s v="OI0000812"/>
    <s v="O000486"/>
    <s v="P029"/>
    <n v="1"/>
    <n v="2271.64"/>
    <n v="0.1"/>
    <n v="2044.48"/>
    <n v="508.46"/>
    <x v="6"/>
  </r>
  <r>
    <s v="OI0000813"/>
    <s v="O000487"/>
    <s v="P023"/>
    <n v="1"/>
    <n v="742.69"/>
    <n v="0"/>
    <n v="742.69"/>
    <n v="324.44"/>
    <x v="1"/>
  </r>
  <r>
    <s v="OI0000814"/>
    <s v="O000488"/>
    <s v="P031"/>
    <n v="1"/>
    <n v="3770.21"/>
    <n v="0"/>
    <n v="3770.21"/>
    <n v="1257.68"/>
    <x v="0"/>
  </r>
  <r>
    <s v="OI0000815"/>
    <s v="O000488"/>
    <s v="P023"/>
    <n v="1"/>
    <n v="741.12"/>
    <n v="0.1"/>
    <n v="667.01"/>
    <n v="248.76"/>
    <x v="1"/>
  </r>
  <r>
    <s v="OI0000816"/>
    <s v="O000489"/>
    <s v="P030"/>
    <n v="2"/>
    <n v="5888.88"/>
    <n v="0.05"/>
    <n v="11188.87"/>
    <n v="4946.91"/>
    <x v="0"/>
  </r>
  <r>
    <s v="OI0000817"/>
    <s v="O000490"/>
    <s v="P034"/>
    <n v="2"/>
    <n v="1009.85"/>
    <n v="0"/>
    <n v="2019.7"/>
    <n v="710.58"/>
    <x v="2"/>
  </r>
  <r>
    <s v="OI0000818"/>
    <s v="O000491"/>
    <s v="P009"/>
    <n v="1"/>
    <n v="488.27"/>
    <n v="0.1"/>
    <n v="439.44"/>
    <n v="75.08"/>
    <x v="5"/>
  </r>
  <r>
    <s v="OI0000819"/>
    <s v="O000492"/>
    <s v="P009"/>
    <n v="1"/>
    <n v="466.65"/>
    <n v="0.1"/>
    <n v="419.99"/>
    <n v="55.63"/>
    <x v="5"/>
  </r>
  <r>
    <s v="OI0000820"/>
    <s v="O000493"/>
    <s v="P011"/>
    <n v="4"/>
    <n v="1478.35"/>
    <n v="0"/>
    <n v="5913.4"/>
    <n v="1320.92"/>
    <x v="5"/>
  </r>
  <r>
    <s v="OI0000821"/>
    <s v="O000493"/>
    <s v="P035"/>
    <n v="3"/>
    <n v="417.57"/>
    <n v="0"/>
    <n v="1252.71"/>
    <n v="353.07"/>
    <x v="2"/>
  </r>
  <r>
    <s v="OI0000822"/>
    <s v="O000493"/>
    <s v="P001"/>
    <n v="1"/>
    <n v="598.47"/>
    <n v="0.2"/>
    <n v="478.78"/>
    <n v="132.91999999999999"/>
    <x v="4"/>
  </r>
  <r>
    <s v="OI0000823"/>
    <s v="O000493"/>
    <s v="P037"/>
    <n v="2"/>
    <n v="234.62"/>
    <n v="0.2"/>
    <n v="375.39"/>
    <n v="35.35"/>
    <x v="2"/>
  </r>
  <r>
    <s v="OI0000824"/>
    <s v="O000494"/>
    <s v="P031"/>
    <n v="3"/>
    <n v="3839.85"/>
    <n v="0"/>
    <n v="11519.55"/>
    <n v="3981.96"/>
    <x v="0"/>
  </r>
  <r>
    <s v="OI0000825"/>
    <s v="O000495"/>
    <s v="P018"/>
    <n v="1"/>
    <n v="600.26"/>
    <n v="0.05"/>
    <n v="570.25"/>
    <n v="128.27000000000001"/>
    <x v="3"/>
  </r>
  <r>
    <s v="OI0000826"/>
    <s v="O000495"/>
    <s v="P033"/>
    <n v="1"/>
    <n v="1565.81"/>
    <n v="0.05"/>
    <n v="1487.52"/>
    <n v="562.36"/>
    <x v="0"/>
  </r>
  <r>
    <s v="OI0000827"/>
    <s v="O000495"/>
    <s v="P030"/>
    <n v="1"/>
    <n v="5752.36"/>
    <n v="0.1"/>
    <n v="5177.12"/>
    <n v="2056.14"/>
    <x v="0"/>
  </r>
  <r>
    <s v="OI0000828"/>
    <s v="O000495"/>
    <s v="P001"/>
    <n v="1"/>
    <n v="646.91"/>
    <n v="0.05"/>
    <n v="614.55999999999995"/>
    <n v="268.7"/>
    <x v="4"/>
  </r>
  <r>
    <s v="OI0000829"/>
    <s v="O000496"/>
    <s v="P024"/>
    <n v="2"/>
    <n v="4776.96"/>
    <n v="0.1"/>
    <n v="8598.5300000000007"/>
    <n v="2521.27"/>
    <x v="1"/>
  </r>
  <r>
    <s v="OI0000830"/>
    <s v="O000497"/>
    <s v="P014"/>
    <n v="3"/>
    <n v="914.52"/>
    <n v="0.05"/>
    <n v="2606.38"/>
    <n v="759.22"/>
    <x v="5"/>
  </r>
  <r>
    <s v="OI0000831"/>
    <s v="O000497"/>
    <s v="P006"/>
    <n v="2"/>
    <n v="901.63"/>
    <n v="0"/>
    <n v="1803.26"/>
    <n v="722.02"/>
    <x v="4"/>
  </r>
  <r>
    <s v="OI0000832"/>
    <s v="O000498"/>
    <s v="P027"/>
    <n v="3"/>
    <n v="1960.57"/>
    <n v="0"/>
    <n v="5881.71"/>
    <n v="1472.82"/>
    <x v="6"/>
  </r>
  <r>
    <s v="OI0000833"/>
    <s v="O000499"/>
    <s v="P034"/>
    <n v="3"/>
    <n v="926.76"/>
    <n v="0"/>
    <n v="2780.28"/>
    <n v="816.6"/>
    <x v="2"/>
  </r>
  <r>
    <s v="OI0000834"/>
    <s v="O000499"/>
    <s v="P003"/>
    <n v="3"/>
    <n v="3242.29"/>
    <n v="0.15"/>
    <n v="8267.84"/>
    <n v="1258.79"/>
    <x v="4"/>
  </r>
  <r>
    <s v="OI0000835"/>
    <s v="O000499"/>
    <s v="P012"/>
    <n v="3"/>
    <n v="1032.1300000000001"/>
    <n v="0"/>
    <n v="3096.39"/>
    <n v="918.57"/>
    <x v="5"/>
  </r>
  <r>
    <s v="OI0000836"/>
    <s v="O000500"/>
    <s v="P030"/>
    <n v="1"/>
    <n v="5374.48"/>
    <n v="0.15"/>
    <n v="4568.3100000000004"/>
    <n v="1447.33"/>
    <x v="0"/>
  </r>
  <r>
    <s v="OI0000837"/>
    <s v="O000500"/>
    <s v="P024"/>
    <n v="1"/>
    <n v="5297.51"/>
    <n v="0.15"/>
    <n v="4502.88"/>
    <n v="1464.25"/>
    <x v="1"/>
  </r>
  <r>
    <s v="OI0000838"/>
    <s v="O000501"/>
    <s v="P001"/>
    <n v="1"/>
    <n v="603.58000000000004"/>
    <n v="0"/>
    <n v="603.58000000000004"/>
    <n v="257.72000000000003"/>
    <x v="4"/>
  </r>
  <r>
    <s v="OI0000839"/>
    <s v="O000502"/>
    <s v="P034"/>
    <n v="1"/>
    <n v="1077.06"/>
    <n v="0"/>
    <n v="1077.06"/>
    <n v="422.5"/>
    <x v="2"/>
  </r>
  <r>
    <s v="OI0000840"/>
    <s v="O000503"/>
    <s v="P009"/>
    <n v="3"/>
    <n v="466.32"/>
    <n v="0.2"/>
    <n v="1119.17"/>
    <n v="26.09"/>
    <x v="5"/>
  </r>
  <r>
    <s v="OI0000841"/>
    <s v="O000504"/>
    <s v="P034"/>
    <n v="3"/>
    <n v="959.38"/>
    <n v="0"/>
    <n v="2878.14"/>
    <n v="914.46"/>
    <x v="2"/>
  </r>
  <r>
    <s v="OI0000842"/>
    <s v="O000504"/>
    <s v="P041"/>
    <n v="1"/>
    <n v="183.94"/>
    <n v="0.05"/>
    <n v="174.74"/>
    <n v="58.91"/>
    <x v="7"/>
  </r>
  <r>
    <s v="OI0000843"/>
    <s v="O000504"/>
    <s v="P022"/>
    <n v="1"/>
    <n v="950.85"/>
    <n v="0.2"/>
    <n v="760.68"/>
    <n v="125.75"/>
    <x v="1"/>
  </r>
  <r>
    <s v="OI0000844"/>
    <s v="O000505"/>
    <s v="P041"/>
    <n v="2"/>
    <n v="184.54"/>
    <n v="0.05"/>
    <n v="350.63"/>
    <n v="118.97"/>
    <x v="7"/>
  </r>
  <r>
    <s v="OI0000845"/>
    <s v="O000506"/>
    <s v="P002"/>
    <n v="4"/>
    <n v="2143.4899999999998"/>
    <n v="0"/>
    <n v="8573.9599999999991"/>
    <n v="3252"/>
    <x v="4"/>
  </r>
  <r>
    <s v="OI0000846"/>
    <s v="O000507"/>
    <s v="P001"/>
    <n v="1"/>
    <n v="635.54999999999995"/>
    <n v="0"/>
    <n v="635.54999999999995"/>
    <n v="289.69"/>
    <x v="4"/>
  </r>
  <r>
    <s v="OI0000847"/>
    <s v="O000508"/>
    <s v="P027"/>
    <n v="1"/>
    <n v="2047.88"/>
    <n v="0"/>
    <n v="2047.88"/>
    <n v="578.25"/>
    <x v="6"/>
  </r>
  <r>
    <s v="OI0000848"/>
    <s v="O000508"/>
    <s v="P014"/>
    <n v="3"/>
    <n v="834.7"/>
    <n v="0"/>
    <n v="2504.1"/>
    <n v="656.94"/>
    <x v="5"/>
  </r>
  <r>
    <s v="OI0000849"/>
    <s v="O000509"/>
    <s v="P039"/>
    <n v="1"/>
    <n v="154.34"/>
    <n v="0.15"/>
    <n v="131.19"/>
    <n v="24.88"/>
    <x v="7"/>
  </r>
  <r>
    <s v="OI0000850"/>
    <s v="O000510"/>
    <s v="P030"/>
    <n v="4"/>
    <n v="5242.3500000000004"/>
    <n v="0.15"/>
    <n v="17823.990000000002"/>
    <n v="5340.07"/>
    <x v="0"/>
  </r>
  <r>
    <s v="OI0000851"/>
    <s v="O000510"/>
    <s v="P025"/>
    <n v="2"/>
    <n v="410.23"/>
    <n v="0"/>
    <n v="820.46"/>
    <n v="201.7"/>
    <x v="1"/>
  </r>
  <r>
    <s v="OI0000852"/>
    <s v="O000510"/>
    <s v="P026"/>
    <n v="4"/>
    <n v="2618.34"/>
    <n v="0.15"/>
    <n v="8902.36"/>
    <n v="1268"/>
    <x v="6"/>
  </r>
  <r>
    <s v="OI0000853"/>
    <s v="O000510"/>
    <s v="P014"/>
    <n v="1"/>
    <n v="904.72"/>
    <n v="0"/>
    <n v="904.72"/>
    <n v="289"/>
    <x v="5"/>
  </r>
  <r>
    <s v="OI0000854"/>
    <s v="O000511"/>
    <s v="P028"/>
    <n v="1"/>
    <n v="775.95"/>
    <n v="0"/>
    <n v="775.95"/>
    <n v="152.79"/>
    <x v="6"/>
  </r>
  <r>
    <s v="OI0000855"/>
    <s v="O000512"/>
    <s v="P018"/>
    <n v="1"/>
    <n v="569.87"/>
    <n v="0"/>
    <n v="569.87"/>
    <n v="127.89"/>
    <x v="3"/>
  </r>
  <r>
    <s v="OI0000856"/>
    <s v="O000512"/>
    <s v="P019"/>
    <n v="2"/>
    <n v="919.24"/>
    <n v="0.05"/>
    <n v="1746.56"/>
    <n v="441.02"/>
    <x v="3"/>
  </r>
  <r>
    <s v="OI0000857"/>
    <s v="O000512"/>
    <s v="P033"/>
    <n v="2"/>
    <n v="1440.5"/>
    <n v="0.15"/>
    <n v="2448.85"/>
    <n v="598.53"/>
    <x v="0"/>
  </r>
  <r>
    <s v="OI0000858"/>
    <s v="O000513"/>
    <s v="P026"/>
    <n v="1"/>
    <n v="2646.51"/>
    <n v="0.15"/>
    <n v="2249.5300000000002"/>
    <n v="340.94"/>
    <x v="6"/>
  </r>
  <r>
    <s v="OI0000859"/>
    <s v="O000514"/>
    <s v="P030"/>
    <n v="4"/>
    <n v="5845.37"/>
    <n v="0"/>
    <n v="23381.48"/>
    <n v="10897.56"/>
    <x v="0"/>
  </r>
  <r>
    <s v="OI0000860"/>
    <s v="O000514"/>
    <s v="P001"/>
    <n v="1"/>
    <n v="606.47"/>
    <n v="0.05"/>
    <n v="576.15"/>
    <n v="230.29"/>
    <x v="4"/>
  </r>
  <r>
    <s v="OI0000861"/>
    <s v="O000515"/>
    <s v="P040"/>
    <n v="2"/>
    <n v="349.37"/>
    <n v="0"/>
    <n v="698.74"/>
    <n v="256.48"/>
    <x v="7"/>
  </r>
  <r>
    <s v="OI0000862"/>
    <s v="O000516"/>
    <s v="P018"/>
    <n v="2"/>
    <n v="570.30999999999995"/>
    <n v="0.1"/>
    <n v="1026.56"/>
    <n v="142.6"/>
    <x v="3"/>
  </r>
  <r>
    <s v="OI0000863"/>
    <s v="O000516"/>
    <s v="P025"/>
    <n v="5"/>
    <n v="420.56"/>
    <n v="0"/>
    <n v="2102.8000000000002"/>
    <n v="555.9"/>
    <x v="1"/>
  </r>
  <r>
    <s v="OI0000864"/>
    <s v="O000516"/>
    <s v="P020"/>
    <n v="2"/>
    <n v="317.95999999999998"/>
    <n v="0.2"/>
    <n v="508.74"/>
    <n v="67.78"/>
    <x v="1"/>
  </r>
  <r>
    <s v="OI0000865"/>
    <s v="O000517"/>
    <s v="P033"/>
    <n v="2"/>
    <n v="1441.13"/>
    <n v="0.15"/>
    <n v="2449.92"/>
    <n v="599.6"/>
    <x v="0"/>
  </r>
  <r>
    <s v="OI0000866"/>
    <s v="O000518"/>
    <s v="P027"/>
    <n v="3"/>
    <n v="2116.73"/>
    <n v="0.05"/>
    <n v="6032.68"/>
    <n v="1623.79"/>
    <x v="6"/>
  </r>
  <r>
    <s v="OI0000867"/>
    <s v="O000519"/>
    <s v="P003"/>
    <n v="2"/>
    <n v="3767.42"/>
    <n v="0.15"/>
    <n v="6404.61"/>
    <n v="1731.91"/>
    <x v="4"/>
  </r>
  <r>
    <s v="OI0000868"/>
    <s v="O000520"/>
    <s v="P017"/>
    <n v="2"/>
    <n v="935.11"/>
    <n v="0"/>
    <n v="1870.22"/>
    <n v="835.52"/>
    <x v="3"/>
  </r>
  <r>
    <s v="OI0000869"/>
    <s v="O000520"/>
    <s v="P024"/>
    <n v="5"/>
    <n v="4821.3999999999996"/>
    <n v="0.1"/>
    <n v="21696.3"/>
    <n v="6503.15"/>
    <x v="1"/>
  </r>
  <r>
    <s v="OI0000870"/>
    <s v="O000521"/>
    <s v="P017"/>
    <n v="1"/>
    <n v="922.99"/>
    <n v="0"/>
    <n v="922.99"/>
    <n v="405.64"/>
    <x v="3"/>
  </r>
  <r>
    <s v="OI0000871"/>
    <s v="O000522"/>
    <s v="P032"/>
    <n v="1"/>
    <n v="2934.38"/>
    <n v="0.1"/>
    <n v="2640.94"/>
    <n v="742.62"/>
    <x v="0"/>
  </r>
  <r>
    <s v="OI0000872"/>
    <s v="O000523"/>
    <s v="P031"/>
    <n v="2"/>
    <n v="4238.3999999999996"/>
    <n v="0"/>
    <n v="8476.7999999999993"/>
    <n v="3451.74"/>
    <x v="0"/>
  </r>
  <r>
    <s v="OI0000873"/>
    <s v="O000524"/>
    <s v="P036"/>
    <n v="3"/>
    <n v="1481.48"/>
    <n v="0.15"/>
    <n v="3777.77"/>
    <n v="362.72"/>
    <x v="2"/>
  </r>
  <r>
    <s v="OI0000874"/>
    <s v="O000525"/>
    <s v="P028"/>
    <n v="2"/>
    <n v="769.91"/>
    <n v="0"/>
    <n v="1539.82"/>
    <n v="293.5"/>
    <x v="6"/>
  </r>
  <r>
    <s v="OI0000875"/>
    <s v="O000525"/>
    <s v="P033"/>
    <n v="4"/>
    <n v="1510.99"/>
    <n v="0.15"/>
    <n v="5137.37"/>
    <n v="1436.73"/>
    <x v="0"/>
  </r>
  <r>
    <s v="OI0000876"/>
    <s v="O000525"/>
    <s v="P013"/>
    <n v="1"/>
    <n v="2157.29"/>
    <n v="0.2"/>
    <n v="1725.83"/>
    <n v="136.53"/>
    <x v="5"/>
  </r>
  <r>
    <s v="OI0000877"/>
    <s v="O000526"/>
    <s v="P011"/>
    <n v="1"/>
    <n v="1602.15"/>
    <n v="0"/>
    <n v="1602.15"/>
    <n v="454.03"/>
    <x v="5"/>
  </r>
  <r>
    <s v="OI0000878"/>
    <s v="O000527"/>
    <s v="P023"/>
    <n v="2"/>
    <n v="677.79"/>
    <n v="0.05"/>
    <n v="1287.8"/>
    <n v="451.3"/>
    <x v="1"/>
  </r>
  <r>
    <s v="OI0000879"/>
    <s v="O000527"/>
    <s v="P038"/>
    <n v="5"/>
    <n v="199.3"/>
    <n v="0.2"/>
    <n v="797.2"/>
    <n v="244.3"/>
    <x v="7"/>
  </r>
  <r>
    <s v="OI0000880"/>
    <s v="O000528"/>
    <s v="P004"/>
    <n v="1"/>
    <n v="1346.45"/>
    <n v="0"/>
    <n v="1346.45"/>
    <n v="375.06"/>
    <x v="4"/>
  </r>
  <r>
    <s v="OI0000881"/>
    <s v="O000528"/>
    <s v="P035"/>
    <n v="1"/>
    <n v="429.92"/>
    <n v="0.1"/>
    <n v="386.93"/>
    <n v="87.05"/>
    <x v="2"/>
  </r>
  <r>
    <s v="OI0000882"/>
    <s v="O000529"/>
    <s v="P017"/>
    <n v="1"/>
    <n v="865.19"/>
    <n v="0.2"/>
    <n v="692.15"/>
    <n v="174.8"/>
    <x v="3"/>
  </r>
  <r>
    <s v="OI0000883"/>
    <s v="O000530"/>
    <s v="P024"/>
    <n v="3"/>
    <n v="5192.43"/>
    <n v="0.05"/>
    <n v="14798.43"/>
    <n v="5682.54"/>
    <x v="1"/>
  </r>
  <r>
    <s v="OI0000884"/>
    <s v="O000531"/>
    <s v="P005"/>
    <n v="1"/>
    <n v="4344.09"/>
    <n v="0.1"/>
    <n v="3909.68"/>
    <n v="1271.6600000000001"/>
    <x v="4"/>
  </r>
  <r>
    <s v="OI0000885"/>
    <s v="O000531"/>
    <s v="P004"/>
    <n v="1"/>
    <n v="1315.72"/>
    <n v="0"/>
    <n v="1315.72"/>
    <n v="344.33"/>
    <x v="4"/>
  </r>
  <r>
    <s v="OI0000886"/>
    <s v="O000532"/>
    <s v="P018"/>
    <n v="1"/>
    <n v="572.48"/>
    <n v="0.15"/>
    <n v="486.61"/>
    <n v="44.63"/>
    <x v="3"/>
  </r>
  <r>
    <s v="OI0000887"/>
    <s v="O000533"/>
    <s v="P012"/>
    <n v="1"/>
    <n v="1057.01"/>
    <n v="0"/>
    <n v="1057.01"/>
    <n v="331.07"/>
    <x v="5"/>
  </r>
  <r>
    <s v="OI0000888"/>
    <s v="O000534"/>
    <s v="P029"/>
    <n v="1"/>
    <n v="2381.4499999999998"/>
    <n v="0.2"/>
    <n v="1905.16"/>
    <n v="369.14"/>
    <x v="6"/>
  </r>
  <r>
    <s v="OI0000889"/>
    <s v="O000534"/>
    <s v="P011"/>
    <n v="1"/>
    <n v="1707.73"/>
    <n v="0"/>
    <n v="1707.73"/>
    <n v="559.61"/>
    <x v="5"/>
  </r>
  <r>
    <s v="OI0000890"/>
    <s v="O000535"/>
    <s v="P034"/>
    <n v="1"/>
    <n v="1026.1400000000001"/>
    <n v="0.1"/>
    <n v="923.53"/>
    <n v="268.97000000000003"/>
    <x v="2"/>
  </r>
  <r>
    <s v="OI0000891"/>
    <s v="O000535"/>
    <s v="P040"/>
    <n v="1"/>
    <n v="335.41"/>
    <n v="0.15"/>
    <n v="285.10000000000002"/>
    <n v="63.97"/>
    <x v="7"/>
  </r>
  <r>
    <s v="OI0000892"/>
    <s v="O000535"/>
    <s v="P036"/>
    <n v="1"/>
    <n v="1619.36"/>
    <n v="0"/>
    <n v="1619.36"/>
    <n v="481.01"/>
    <x v="2"/>
  </r>
  <r>
    <s v="OI0000893"/>
    <s v="O000535"/>
    <s v="P012"/>
    <n v="3"/>
    <n v="989.01"/>
    <n v="0.15"/>
    <n v="2521.98"/>
    <n v="344.16"/>
    <x v="5"/>
  </r>
  <r>
    <s v="OI0000894"/>
    <s v="O000536"/>
    <s v="P031"/>
    <n v="1"/>
    <n v="4071.52"/>
    <n v="0"/>
    <n v="4071.52"/>
    <n v="1558.99"/>
    <x v="0"/>
  </r>
  <r>
    <s v="OI0000895"/>
    <s v="O000536"/>
    <s v="P021"/>
    <n v="1"/>
    <n v="2908.31"/>
    <n v="0.2"/>
    <n v="2326.65"/>
    <n v="204.58"/>
    <x v="1"/>
  </r>
  <r>
    <s v="OI0000896"/>
    <s v="O000537"/>
    <s v="P001"/>
    <n v="4"/>
    <n v="609.78"/>
    <n v="0.05"/>
    <n v="2317.16"/>
    <n v="933.72"/>
    <x v="4"/>
  </r>
  <r>
    <s v="OI0000897"/>
    <s v="O000537"/>
    <s v="P026"/>
    <n v="3"/>
    <n v="2443.34"/>
    <n v="0"/>
    <n v="7330.02"/>
    <n v="1604.25"/>
    <x v="6"/>
  </r>
  <r>
    <s v="OI0000898"/>
    <s v="O000537"/>
    <s v="P035"/>
    <n v="4"/>
    <n v="387.71"/>
    <n v="0.2"/>
    <n v="1240.67"/>
    <n v="41.15"/>
    <x v="2"/>
  </r>
  <r>
    <s v="OI0000899"/>
    <s v="O000537"/>
    <s v="P022"/>
    <n v="3"/>
    <n v="966.52"/>
    <n v="0.15"/>
    <n v="2464.63"/>
    <n v="559.84"/>
    <x v="1"/>
  </r>
  <r>
    <s v="OI0000900"/>
    <s v="O000538"/>
    <s v="P004"/>
    <n v="1"/>
    <n v="1341.95"/>
    <n v="0"/>
    <n v="1341.95"/>
    <n v="370.56"/>
    <x v="4"/>
  </r>
  <r>
    <s v="OI0000901"/>
    <s v="O000538"/>
    <s v="P038"/>
    <n v="4"/>
    <n v="193.93"/>
    <n v="0.1"/>
    <n v="698.15"/>
    <n v="255.83"/>
    <x v="7"/>
  </r>
  <r>
    <s v="OI0000902"/>
    <s v="O000539"/>
    <s v="P021"/>
    <n v="2"/>
    <n v="3128.44"/>
    <n v="0.05"/>
    <n v="5944.04"/>
    <n v="1699.9"/>
    <x v="1"/>
  </r>
  <r>
    <s v="OI0000903"/>
    <s v="O000539"/>
    <s v="P028"/>
    <n v="1"/>
    <n v="845.71"/>
    <n v="0.2"/>
    <n v="676.57"/>
    <n v="53.41"/>
    <x v="6"/>
  </r>
  <r>
    <s v="OI0000904"/>
    <s v="O000539"/>
    <s v="P033"/>
    <n v="1"/>
    <n v="1587.36"/>
    <n v="0"/>
    <n v="1587.36"/>
    <n v="662.2"/>
    <x v="0"/>
  </r>
  <r>
    <s v="OI0000905"/>
    <s v="O000539"/>
    <s v="P014"/>
    <n v="1"/>
    <n v="932.09"/>
    <n v="0.2"/>
    <n v="745.67"/>
    <n v="129.94999999999999"/>
    <x v="5"/>
  </r>
  <r>
    <s v="OI0000906"/>
    <s v="O000540"/>
    <s v="P014"/>
    <n v="2"/>
    <n v="970.42"/>
    <n v="0"/>
    <n v="1940.84"/>
    <n v="709.4"/>
    <x v="5"/>
  </r>
  <r>
    <s v="OI0000907"/>
    <s v="O000541"/>
    <s v="P024"/>
    <n v="2"/>
    <n v="4940.8100000000004"/>
    <n v="0.2"/>
    <n v="7905.3"/>
    <n v="1828.04"/>
    <x v="1"/>
  </r>
  <r>
    <s v="OI0000908"/>
    <s v="O000541"/>
    <s v="P029"/>
    <n v="3"/>
    <n v="2426.4699999999998"/>
    <n v="0.15"/>
    <n v="6187.5"/>
    <n v="1579.44"/>
    <x v="6"/>
  </r>
  <r>
    <s v="OI0000909"/>
    <s v="O000542"/>
    <s v="P018"/>
    <n v="5"/>
    <n v="557.64"/>
    <n v="0"/>
    <n v="2788.2"/>
    <n v="578.29999999999995"/>
    <x v="3"/>
  </r>
  <r>
    <s v="OI0000910"/>
    <s v="O000543"/>
    <s v="P030"/>
    <n v="2"/>
    <n v="5555.93"/>
    <n v="0"/>
    <n v="11111.86"/>
    <n v="4869.8999999999996"/>
    <x v="0"/>
  </r>
  <r>
    <s v="OI0000911"/>
    <s v="O000543"/>
    <s v="P003"/>
    <n v="2"/>
    <n v="3649.4"/>
    <n v="0.1"/>
    <n v="6568.92"/>
    <n v="1896.22"/>
    <x v="4"/>
  </r>
  <r>
    <s v="OI0000912"/>
    <s v="O000543"/>
    <s v="P027"/>
    <n v="2"/>
    <n v="2034.24"/>
    <n v="0.1"/>
    <n v="3661.63"/>
    <n v="722.37"/>
    <x v="6"/>
  </r>
  <r>
    <s v="OI0000913"/>
    <s v="O000544"/>
    <s v="P014"/>
    <n v="2"/>
    <n v="970.31"/>
    <n v="0.2"/>
    <n v="1552.5"/>
    <n v="321.06"/>
    <x v="5"/>
  </r>
  <r>
    <s v="OI0000914"/>
    <s v="O000545"/>
    <s v="P035"/>
    <n v="1"/>
    <n v="405.16"/>
    <n v="0"/>
    <n v="405.16"/>
    <n v="105.28"/>
    <x v="2"/>
  </r>
  <r>
    <s v="OI0000915"/>
    <s v="O000546"/>
    <s v="P021"/>
    <n v="1"/>
    <n v="2878.86"/>
    <n v="0.05"/>
    <n v="2734.92"/>
    <n v="612.85"/>
    <x v="1"/>
  </r>
  <r>
    <s v="OI0000916"/>
    <s v="O000546"/>
    <s v="P002"/>
    <n v="2"/>
    <n v="1997.19"/>
    <n v="0.2"/>
    <n v="3195.5"/>
    <n v="534.52"/>
    <x v="4"/>
  </r>
  <r>
    <s v="OI0000917"/>
    <s v="O000547"/>
    <s v="P002"/>
    <n v="1"/>
    <n v="2133.79"/>
    <n v="0"/>
    <n v="2133.79"/>
    <n v="803.3"/>
    <x v="4"/>
  </r>
  <r>
    <s v="OI0000918"/>
    <s v="O000547"/>
    <s v="P033"/>
    <n v="1"/>
    <n v="1613.47"/>
    <n v="0.05"/>
    <n v="1532.8"/>
    <n v="607.64"/>
    <x v="0"/>
  </r>
  <r>
    <s v="OI0000919"/>
    <s v="O000548"/>
    <s v="P004"/>
    <n v="2"/>
    <n v="1298.29"/>
    <n v="0"/>
    <n v="2596.58"/>
    <n v="653.79999999999995"/>
    <x v="4"/>
  </r>
  <r>
    <s v="OI0000920"/>
    <s v="O000549"/>
    <s v="P016"/>
    <n v="2"/>
    <n v="521.6"/>
    <n v="0"/>
    <n v="1043.2"/>
    <n v="353.32"/>
    <x v="3"/>
  </r>
  <r>
    <s v="OI0000921"/>
    <s v="O000550"/>
    <s v="P018"/>
    <n v="1"/>
    <n v="574.34"/>
    <n v="0.15"/>
    <n v="488.19"/>
    <n v="46.21"/>
    <x v="3"/>
  </r>
  <r>
    <s v="OI0000922"/>
    <s v="O000551"/>
    <s v="P034"/>
    <n v="2"/>
    <n v="920.5"/>
    <n v="0"/>
    <n v="1841"/>
    <n v="531.88"/>
    <x v="2"/>
  </r>
  <r>
    <s v="OI0000923"/>
    <s v="O000552"/>
    <s v="P012"/>
    <n v="2"/>
    <n v="952.97"/>
    <n v="0.1"/>
    <n v="1715.35"/>
    <n v="263.47000000000003"/>
    <x v="5"/>
  </r>
  <r>
    <s v="OI0000924"/>
    <s v="O000552"/>
    <s v="P010"/>
    <n v="1"/>
    <n v="1836.37"/>
    <n v="0.2"/>
    <n v="1469.1"/>
    <n v="252.98"/>
    <x v="5"/>
  </r>
  <r>
    <s v="OI0000925"/>
    <s v="O000552"/>
    <s v="P001"/>
    <n v="2"/>
    <n v="611.44000000000005"/>
    <n v="0"/>
    <n v="1222.8800000000001"/>
    <n v="531.16"/>
    <x v="4"/>
  </r>
  <r>
    <s v="OI0000926"/>
    <s v="O000552"/>
    <s v="P030"/>
    <n v="1"/>
    <n v="5239.08"/>
    <n v="0"/>
    <n v="5239.08"/>
    <n v="2118.1"/>
    <x v="0"/>
  </r>
  <r>
    <s v="OI0000927"/>
    <s v="O000553"/>
    <s v="P008"/>
    <n v="1"/>
    <n v="1261.06"/>
    <n v="0"/>
    <n v="1261.06"/>
    <n v="448.13"/>
    <x v="4"/>
  </r>
  <r>
    <s v="OI0000928"/>
    <s v="O000553"/>
    <s v="P025"/>
    <n v="1"/>
    <n v="367.97"/>
    <n v="0.1"/>
    <n v="331.17"/>
    <n v="21.79"/>
    <x v="1"/>
  </r>
  <r>
    <s v="OI0000929"/>
    <s v="O000554"/>
    <s v="P008"/>
    <n v="1"/>
    <n v="1205.0999999999999"/>
    <n v="0"/>
    <n v="1205.0999999999999"/>
    <n v="392.17"/>
    <x v="4"/>
  </r>
  <r>
    <s v="OI0000930"/>
    <s v="O000555"/>
    <s v="P024"/>
    <n v="1"/>
    <n v="4792.4399999999996"/>
    <n v="0"/>
    <n v="4792.4399999999996"/>
    <n v="1753.81"/>
    <x v="1"/>
  </r>
  <r>
    <s v="OI0000931"/>
    <s v="O000556"/>
    <s v="P014"/>
    <n v="3"/>
    <n v="879.29"/>
    <n v="0"/>
    <n v="2637.87"/>
    <n v="790.71"/>
    <x v="5"/>
  </r>
  <r>
    <s v="OI0000932"/>
    <s v="O000557"/>
    <s v="P029"/>
    <n v="3"/>
    <n v="2153.09"/>
    <n v="0.05"/>
    <n v="6136.31"/>
    <n v="1528.25"/>
    <x v="6"/>
  </r>
  <r>
    <s v="OI0000933"/>
    <s v="O000557"/>
    <s v="P034"/>
    <n v="2"/>
    <n v="938.27"/>
    <n v="0.1"/>
    <n v="1688.89"/>
    <n v="379.77"/>
    <x v="2"/>
  </r>
  <r>
    <s v="OI0000934"/>
    <s v="O000558"/>
    <s v="P039"/>
    <n v="2"/>
    <n v="156.84"/>
    <n v="0"/>
    <n v="313.68"/>
    <n v="101.06"/>
    <x v="7"/>
  </r>
  <r>
    <s v="OI0000935"/>
    <s v="O000558"/>
    <s v="P016"/>
    <n v="1"/>
    <n v="524.79"/>
    <n v="0.05"/>
    <n v="498.55"/>
    <n v="153.61000000000001"/>
    <x v="3"/>
  </r>
  <r>
    <s v="OI0000936"/>
    <s v="O000559"/>
    <s v="P011"/>
    <n v="3"/>
    <n v="1636.32"/>
    <n v="0"/>
    <n v="4908.96"/>
    <n v="1464.6"/>
    <x v="5"/>
  </r>
  <r>
    <s v="OI0000937"/>
    <s v="O000560"/>
    <s v="P014"/>
    <n v="3"/>
    <n v="897.64"/>
    <n v="0.2"/>
    <n v="2154.34"/>
    <n v="307.18"/>
    <x v="5"/>
  </r>
  <r>
    <s v="OI0000938"/>
    <s v="O000560"/>
    <s v="P041"/>
    <n v="1"/>
    <n v="169.54"/>
    <n v="0.05"/>
    <n v="161.06"/>
    <n v="45.23"/>
    <x v="7"/>
  </r>
  <r>
    <s v="OI0000939"/>
    <s v="O000560"/>
    <s v="P004"/>
    <n v="2"/>
    <n v="1329.96"/>
    <n v="0"/>
    <n v="2659.92"/>
    <n v="717.14"/>
    <x v="4"/>
  </r>
  <r>
    <s v="OI0000940"/>
    <s v="O000560"/>
    <s v="P028"/>
    <n v="2"/>
    <n v="762.96"/>
    <n v="0.2"/>
    <n v="1220.74"/>
    <n v="-25.58"/>
    <x v="6"/>
  </r>
  <r>
    <s v="OI0000941"/>
    <s v="O000561"/>
    <s v="P022"/>
    <n v="1"/>
    <n v="932.94"/>
    <n v="0.15"/>
    <n v="793"/>
    <n v="158.07"/>
    <x v="1"/>
  </r>
  <r>
    <s v="OI0000942"/>
    <s v="O000562"/>
    <s v="P017"/>
    <n v="1"/>
    <n v="906.72"/>
    <n v="0"/>
    <n v="906.72"/>
    <n v="389.37"/>
    <x v="3"/>
  </r>
  <r>
    <s v="OI0000943"/>
    <s v="O000563"/>
    <s v="P017"/>
    <n v="2"/>
    <n v="854.89"/>
    <n v="0.15"/>
    <n v="1453.31"/>
    <n v="418.61"/>
    <x v="3"/>
  </r>
  <r>
    <s v="OI0000944"/>
    <s v="O000563"/>
    <s v="P032"/>
    <n v="4"/>
    <n v="2970.88"/>
    <n v="0"/>
    <n v="11883.52"/>
    <n v="4290.24"/>
    <x v="0"/>
  </r>
  <r>
    <s v="OI0000945"/>
    <s v="O000563"/>
    <s v="P040"/>
    <n v="3"/>
    <n v="346.19"/>
    <n v="0.15"/>
    <n v="882.78"/>
    <n v="219.39"/>
    <x v="7"/>
  </r>
  <r>
    <s v="OI0000946"/>
    <s v="O000564"/>
    <s v="P035"/>
    <n v="1"/>
    <n v="406.94"/>
    <n v="0.15"/>
    <n v="345.9"/>
    <n v="46.02"/>
    <x v="2"/>
  </r>
  <r>
    <s v="OI0000947"/>
    <s v="O000565"/>
    <s v="P033"/>
    <n v="3"/>
    <n v="1473.89"/>
    <n v="0"/>
    <n v="4421.67"/>
    <n v="1646.19"/>
    <x v="0"/>
  </r>
  <r>
    <s v="OI0000948"/>
    <s v="O000565"/>
    <s v="P021"/>
    <n v="3"/>
    <n v="3131.56"/>
    <n v="0"/>
    <n v="9394.68"/>
    <n v="3028.47"/>
    <x v="1"/>
  </r>
  <r>
    <s v="OI0000949"/>
    <s v="O000565"/>
    <s v="P013"/>
    <n v="1"/>
    <n v="2186.79"/>
    <n v="0"/>
    <n v="2186.79"/>
    <n v="597.49"/>
    <x v="5"/>
  </r>
  <r>
    <s v="OI0000950"/>
    <s v="O000566"/>
    <s v="P021"/>
    <n v="3"/>
    <n v="3227.04"/>
    <n v="0.1"/>
    <n v="8713.01"/>
    <n v="2346.8000000000002"/>
    <x v="1"/>
  </r>
  <r>
    <s v="OI0000951"/>
    <s v="O000566"/>
    <s v="P019"/>
    <n v="1"/>
    <n v="1062.6099999999999"/>
    <n v="0.15"/>
    <n v="903.22"/>
    <n v="250.45"/>
    <x v="3"/>
  </r>
  <r>
    <s v="OI0000952"/>
    <s v="O000566"/>
    <s v="P031"/>
    <n v="1"/>
    <n v="4181.29"/>
    <n v="0.15"/>
    <n v="3554.1"/>
    <n v="1041.57"/>
    <x v="0"/>
  </r>
  <r>
    <s v="OI0000953"/>
    <s v="O000567"/>
    <s v="P023"/>
    <n v="2"/>
    <n v="715.56"/>
    <n v="0"/>
    <n v="1431.12"/>
    <n v="594.62"/>
    <x v="1"/>
  </r>
  <r>
    <s v="OI0000954"/>
    <s v="O000567"/>
    <s v="P010"/>
    <n v="2"/>
    <n v="1938.44"/>
    <n v="0"/>
    <n v="3876.88"/>
    <n v="1444.64"/>
    <x v="5"/>
  </r>
  <r>
    <s v="OI0000955"/>
    <s v="O000568"/>
    <s v="P011"/>
    <n v="1"/>
    <n v="1717.18"/>
    <n v="0.2"/>
    <n v="1373.74"/>
    <n v="225.62"/>
    <x v="5"/>
  </r>
  <r>
    <s v="OI0000956"/>
    <s v="O000568"/>
    <s v="P032"/>
    <n v="1"/>
    <n v="2786.85"/>
    <n v="0.2"/>
    <n v="2229.48"/>
    <n v="331.16"/>
    <x v="0"/>
  </r>
  <r>
    <s v="OI0000957"/>
    <s v="O000568"/>
    <s v="P033"/>
    <n v="3"/>
    <n v="1564.54"/>
    <n v="0.2"/>
    <n v="3754.9"/>
    <n v="979.42"/>
    <x v="0"/>
  </r>
  <r>
    <s v="OI0000958"/>
    <s v="O000569"/>
    <s v="P039"/>
    <n v="1"/>
    <n v="144.29"/>
    <n v="0.2"/>
    <n v="115.43"/>
    <n v="9.1199999999999992"/>
    <x v="7"/>
  </r>
  <r>
    <s v="OI0000959"/>
    <s v="O000569"/>
    <s v="P041"/>
    <n v="1"/>
    <n v="192.39"/>
    <n v="0"/>
    <n v="192.39"/>
    <n v="76.56"/>
    <x v="7"/>
  </r>
  <r>
    <s v="OI0000960"/>
    <s v="O000569"/>
    <s v="P021"/>
    <n v="1"/>
    <n v="3118.95"/>
    <n v="0.05"/>
    <n v="2963"/>
    <n v="840.93"/>
    <x v="1"/>
  </r>
  <r>
    <s v="OI0000961"/>
    <s v="O000569"/>
    <s v="P009"/>
    <n v="3"/>
    <n v="473.52"/>
    <n v="0"/>
    <n v="1420.56"/>
    <n v="327.48"/>
    <x v="5"/>
  </r>
  <r>
    <s v="OI0000962"/>
    <s v="O000570"/>
    <s v="P005"/>
    <n v="1"/>
    <n v="4836.71"/>
    <n v="0"/>
    <n v="4836.71"/>
    <n v="2198.69"/>
    <x v="4"/>
  </r>
  <r>
    <s v="OI0000963"/>
    <s v="O000571"/>
    <s v="P001"/>
    <n v="1"/>
    <n v="607.12"/>
    <n v="0.15"/>
    <n v="516.04999999999995"/>
    <n v="170.19"/>
    <x v="4"/>
  </r>
  <r>
    <s v="OI0000964"/>
    <s v="O000572"/>
    <s v="P015"/>
    <n v="2"/>
    <n v="831.81"/>
    <n v="0.1"/>
    <n v="1497.26"/>
    <n v="530.17999999999995"/>
    <x v="3"/>
  </r>
  <r>
    <s v="OI0000965"/>
    <s v="O000573"/>
    <s v="P031"/>
    <n v="3"/>
    <n v="4046.34"/>
    <n v="0"/>
    <n v="12139.02"/>
    <n v="4601.43"/>
    <x v="0"/>
  </r>
  <r>
    <s v="OI0000966"/>
    <s v="O000573"/>
    <s v="P010"/>
    <n v="1"/>
    <n v="1683.54"/>
    <n v="0.05"/>
    <n v="1599.36"/>
    <n v="383.24"/>
    <x v="5"/>
  </r>
  <r>
    <s v="OI0000967"/>
    <s v="O000574"/>
    <s v="P004"/>
    <n v="1"/>
    <n v="1313.17"/>
    <n v="0.15"/>
    <n v="1116.19"/>
    <n v="144.80000000000001"/>
    <x v="4"/>
  </r>
  <r>
    <s v="OI0000968"/>
    <s v="O000575"/>
    <s v="P010"/>
    <n v="4"/>
    <n v="1764.06"/>
    <n v="0.15"/>
    <n v="5997.8"/>
    <n v="1133.32"/>
    <x v="5"/>
  </r>
  <r>
    <s v="OI0000969"/>
    <s v="O000575"/>
    <s v="P026"/>
    <n v="1"/>
    <n v="2393.79"/>
    <n v="0.2"/>
    <n v="1915.03"/>
    <n v="6.44"/>
    <x v="6"/>
  </r>
  <r>
    <s v="OI0000970"/>
    <s v="O000576"/>
    <s v="P040"/>
    <n v="4"/>
    <n v="358.88"/>
    <n v="0"/>
    <n v="1435.52"/>
    <n v="551"/>
    <x v="7"/>
  </r>
  <r>
    <s v="OI0000971"/>
    <s v="O000576"/>
    <s v="P014"/>
    <n v="2"/>
    <n v="919.94"/>
    <n v="0.1"/>
    <n v="1655.89"/>
    <n v="424.45"/>
    <x v="5"/>
  </r>
  <r>
    <s v="OI0000972"/>
    <s v="O000577"/>
    <s v="P017"/>
    <n v="3"/>
    <n v="919.53"/>
    <n v="0"/>
    <n v="2758.59"/>
    <n v="1206.54"/>
    <x v="3"/>
  </r>
  <r>
    <s v="OI0000973"/>
    <s v="O000577"/>
    <s v="P010"/>
    <n v="2"/>
    <n v="1704.73"/>
    <n v="0.2"/>
    <n v="2727.57"/>
    <n v="295.33"/>
    <x v="5"/>
  </r>
  <r>
    <s v="OI0000974"/>
    <s v="O000577"/>
    <s v="P022"/>
    <n v="3"/>
    <n v="941.7"/>
    <n v="0.15"/>
    <n v="2401.34"/>
    <n v="496.55"/>
    <x v="1"/>
  </r>
  <r>
    <s v="OI0000975"/>
    <s v="O000578"/>
    <s v="P030"/>
    <n v="4"/>
    <n v="5514.86"/>
    <n v="0.15"/>
    <n v="18750.52"/>
    <n v="6266.6"/>
    <x v="0"/>
  </r>
  <r>
    <s v="OI0000976"/>
    <s v="O000579"/>
    <s v="P032"/>
    <n v="1"/>
    <n v="2878.51"/>
    <n v="0.05"/>
    <n v="2734.58"/>
    <n v="836.26"/>
    <x v="0"/>
  </r>
  <r>
    <s v="OI0000977"/>
    <s v="O000580"/>
    <s v="P038"/>
    <n v="1"/>
    <n v="188.9"/>
    <n v="0"/>
    <n v="188.9"/>
    <n v="78.319999999999993"/>
    <x v="7"/>
  </r>
  <r>
    <s v="OI0000978"/>
    <s v="O000580"/>
    <s v="P009"/>
    <n v="2"/>
    <n v="474.58"/>
    <n v="0.2"/>
    <n v="759.33"/>
    <n v="30.61"/>
    <x v="5"/>
  </r>
  <r>
    <s v="OI0000979"/>
    <s v="O000581"/>
    <s v="P012"/>
    <n v="2"/>
    <n v="924.48"/>
    <n v="0"/>
    <n v="1848.96"/>
    <n v="397.08"/>
    <x v="5"/>
  </r>
  <r>
    <s v="OI0000980"/>
    <s v="O000581"/>
    <s v="P033"/>
    <n v="4"/>
    <n v="1460.55"/>
    <n v="0"/>
    <n v="5842.2"/>
    <n v="2141.56"/>
    <x v="0"/>
  </r>
  <r>
    <s v="OI0000981"/>
    <s v="O000582"/>
    <s v="P014"/>
    <n v="2"/>
    <n v="882.71"/>
    <n v="0.05"/>
    <n v="1677.15"/>
    <n v="445.71"/>
    <x v="5"/>
  </r>
  <r>
    <s v="OI0000982"/>
    <s v="O000582"/>
    <s v="P030"/>
    <n v="1"/>
    <n v="5407.91"/>
    <n v="0.15"/>
    <n v="4596.72"/>
    <n v="1475.74"/>
    <x v="0"/>
  </r>
  <r>
    <s v="OI0000983"/>
    <s v="O000583"/>
    <s v="P027"/>
    <n v="1"/>
    <n v="2037.18"/>
    <n v="0.2"/>
    <n v="1629.74"/>
    <n v="160.11000000000001"/>
    <x v="6"/>
  </r>
  <r>
    <s v="OI0000984"/>
    <s v="O000583"/>
    <s v="P025"/>
    <n v="2"/>
    <n v="411.38"/>
    <n v="0.15"/>
    <n v="699.35"/>
    <n v="80.59"/>
    <x v="1"/>
  </r>
  <r>
    <s v="OI0000985"/>
    <s v="O000584"/>
    <s v="P021"/>
    <n v="2"/>
    <n v="2949.86"/>
    <n v="0.2"/>
    <n v="4719.78"/>
    <n v="475.64"/>
    <x v="1"/>
  </r>
  <r>
    <s v="OI0000986"/>
    <s v="O000585"/>
    <s v="P002"/>
    <n v="1"/>
    <n v="2069.0100000000002"/>
    <n v="0"/>
    <n v="2069.0100000000002"/>
    <n v="738.52"/>
    <x v="4"/>
  </r>
  <r>
    <s v="OI0000987"/>
    <s v="O000585"/>
    <s v="P029"/>
    <n v="4"/>
    <n v="2229.81"/>
    <n v="0.2"/>
    <n v="7135.39"/>
    <n v="991.31"/>
    <x v="6"/>
  </r>
  <r>
    <s v="OI0000988"/>
    <s v="O000586"/>
    <s v="P006"/>
    <n v="2"/>
    <n v="960.15"/>
    <n v="0.2"/>
    <n v="1536.24"/>
    <n v="455"/>
    <x v="4"/>
  </r>
  <r>
    <s v="OI0000989"/>
    <s v="O000586"/>
    <s v="P029"/>
    <n v="4"/>
    <n v="2129.89"/>
    <n v="0.1"/>
    <n v="7667.6"/>
    <n v="1523.52"/>
    <x v="6"/>
  </r>
  <r>
    <s v="OI0000990"/>
    <s v="O000587"/>
    <s v="P001"/>
    <n v="2"/>
    <n v="634.41"/>
    <n v="0.1"/>
    <n v="1141.94"/>
    <n v="450.22"/>
    <x v="4"/>
  </r>
  <r>
    <s v="OI0000991"/>
    <s v="O000588"/>
    <s v="P033"/>
    <n v="1"/>
    <n v="1407.24"/>
    <n v="0.15"/>
    <n v="1196.1500000000001"/>
    <n v="270.99"/>
    <x v="0"/>
  </r>
  <r>
    <s v="OI0000992"/>
    <s v="O000589"/>
    <s v="P014"/>
    <n v="2"/>
    <n v="943.22"/>
    <n v="0"/>
    <n v="1886.44"/>
    <n v="655"/>
    <x v="5"/>
  </r>
  <r>
    <s v="OI0000993"/>
    <s v="O000590"/>
    <s v="P025"/>
    <n v="1"/>
    <n v="384.03"/>
    <n v="0"/>
    <n v="384.03"/>
    <n v="74.650000000000006"/>
    <x v="1"/>
  </r>
  <r>
    <s v="OI0000994"/>
    <s v="O000591"/>
    <s v="P015"/>
    <n v="2"/>
    <n v="832.97"/>
    <n v="0.05"/>
    <n v="1582.64"/>
    <n v="615.55999999999995"/>
    <x v="3"/>
  </r>
  <r>
    <s v="OI0000995"/>
    <s v="O000591"/>
    <s v="P027"/>
    <n v="3"/>
    <n v="2020.78"/>
    <n v="0.05"/>
    <n v="5759.22"/>
    <n v="1350.33"/>
    <x v="6"/>
  </r>
  <r>
    <s v="OI0000996"/>
    <s v="O000592"/>
    <s v="P039"/>
    <n v="3"/>
    <n v="140.59"/>
    <n v="0"/>
    <n v="421.77"/>
    <n v="102.84"/>
    <x v="7"/>
  </r>
  <r>
    <s v="OI0000997"/>
    <s v="O000593"/>
    <s v="P028"/>
    <n v="1"/>
    <n v="768.97"/>
    <n v="0"/>
    <n v="768.97"/>
    <n v="145.81"/>
    <x v="6"/>
  </r>
  <r>
    <s v="OI0000998"/>
    <s v="O000594"/>
    <s v="P038"/>
    <n v="4"/>
    <n v="213.19"/>
    <n v="0.2"/>
    <n v="682.21"/>
    <n v="239.89"/>
    <x v="7"/>
  </r>
  <r>
    <s v="OI0000999"/>
    <s v="O000595"/>
    <s v="P018"/>
    <n v="2"/>
    <n v="556.74"/>
    <n v="0.2"/>
    <n v="890.78"/>
    <n v="6.82"/>
    <x v="3"/>
  </r>
  <r>
    <s v="OI0001000"/>
    <s v="O000596"/>
    <s v="P029"/>
    <n v="1"/>
    <n v="2149.0700000000002"/>
    <n v="0"/>
    <n v="2149.0700000000002"/>
    <n v="613.04999999999995"/>
    <x v="6"/>
  </r>
  <r>
    <s v="OI0001001"/>
    <s v="O000596"/>
    <s v="P024"/>
    <n v="1"/>
    <n v="5288.09"/>
    <n v="0.1"/>
    <n v="4759.28"/>
    <n v="1720.65"/>
    <x v="1"/>
  </r>
  <r>
    <s v="OI0001002"/>
    <s v="O000597"/>
    <s v="P002"/>
    <n v="2"/>
    <n v="2126.62"/>
    <n v="0.05"/>
    <n v="4040.58"/>
    <n v="1379.6"/>
    <x v="4"/>
  </r>
  <r>
    <s v="OI0001003"/>
    <s v="O000597"/>
    <s v="P022"/>
    <n v="1"/>
    <n v="913.56"/>
    <n v="0"/>
    <n v="913.56"/>
    <n v="278.63"/>
    <x v="1"/>
  </r>
  <r>
    <s v="OI0001004"/>
    <s v="O000598"/>
    <s v="P038"/>
    <n v="1"/>
    <n v="190.45"/>
    <n v="0.2"/>
    <n v="152.36000000000001"/>
    <n v="41.78"/>
    <x v="7"/>
  </r>
  <r>
    <s v="OI0001005"/>
    <s v="O000599"/>
    <s v="P013"/>
    <n v="1"/>
    <n v="2369.77"/>
    <n v="0.1"/>
    <n v="2132.79"/>
    <n v="543.49"/>
    <x v="5"/>
  </r>
  <r>
    <s v="OI0001006"/>
    <s v="O000600"/>
    <s v="P015"/>
    <n v="2"/>
    <n v="845.53"/>
    <n v="0.15"/>
    <n v="1437.4"/>
    <n v="470.32"/>
    <x v="3"/>
  </r>
  <r>
    <s v="OI0001007"/>
    <s v="O000600"/>
    <s v="P006"/>
    <n v="2"/>
    <n v="870.03"/>
    <n v="0"/>
    <n v="1740.06"/>
    <n v="658.82"/>
    <x v="4"/>
  </r>
  <r>
    <s v="OI0001008"/>
    <s v="O000601"/>
    <s v="P036"/>
    <n v="1"/>
    <n v="1539.46"/>
    <n v="0.2"/>
    <n v="1231.57"/>
    <n v="93.22"/>
    <x v="2"/>
  </r>
  <r>
    <s v="OI0001009"/>
    <s v="O000601"/>
    <s v="P017"/>
    <n v="1"/>
    <n v="856.26"/>
    <n v="0.15"/>
    <n v="727.82"/>
    <n v="210.47"/>
    <x v="3"/>
  </r>
  <r>
    <s v="OI0001010"/>
    <s v="O000602"/>
    <s v="P038"/>
    <n v="1"/>
    <n v="189.18"/>
    <n v="0"/>
    <n v="189.18"/>
    <n v="78.599999999999994"/>
    <x v="7"/>
  </r>
  <r>
    <s v="OI0001011"/>
    <s v="O000603"/>
    <s v="P008"/>
    <n v="3"/>
    <n v="1135.46"/>
    <n v="0.1"/>
    <n v="3065.74"/>
    <n v="626.95000000000005"/>
    <x v="4"/>
  </r>
  <r>
    <s v="OI0001012"/>
    <s v="O000604"/>
    <s v="P033"/>
    <n v="1"/>
    <n v="1511.61"/>
    <n v="0.1"/>
    <n v="1360.45"/>
    <n v="435.29"/>
    <x v="0"/>
  </r>
  <r>
    <s v="OI0001013"/>
    <s v="O000604"/>
    <s v="P021"/>
    <n v="1"/>
    <n v="2852.62"/>
    <n v="0.05"/>
    <n v="2709.99"/>
    <n v="587.91999999999996"/>
    <x v="1"/>
  </r>
  <r>
    <s v="OI0001014"/>
    <s v="O000605"/>
    <s v="P037"/>
    <n v="1"/>
    <n v="237.21"/>
    <n v="0.1"/>
    <n v="213.49"/>
    <n v="43.47"/>
    <x v="2"/>
  </r>
  <r>
    <s v="OI0001015"/>
    <s v="O000605"/>
    <s v="P002"/>
    <n v="2"/>
    <n v="1849.6"/>
    <n v="0.15"/>
    <n v="3144.32"/>
    <n v="483.34"/>
    <x v="4"/>
  </r>
  <r>
    <s v="OI0001016"/>
    <s v="O000606"/>
    <s v="P008"/>
    <n v="2"/>
    <n v="1155.51"/>
    <n v="0.15"/>
    <n v="1964.37"/>
    <n v="338.51"/>
    <x v="4"/>
  </r>
  <r>
    <s v="OI0001017"/>
    <s v="O000606"/>
    <s v="P029"/>
    <n v="1"/>
    <n v="2346.84"/>
    <n v="0.2"/>
    <n v="1877.47"/>
    <n v="341.45"/>
    <x v="6"/>
  </r>
  <r>
    <s v="OI0001018"/>
    <s v="O000607"/>
    <s v="P009"/>
    <n v="2"/>
    <n v="469.72"/>
    <n v="0.2"/>
    <n v="751.55"/>
    <n v="22.83"/>
    <x v="5"/>
  </r>
  <r>
    <s v="OI0001019"/>
    <s v="O000607"/>
    <s v="P002"/>
    <n v="2"/>
    <n v="1990.31"/>
    <n v="0.2"/>
    <n v="3184.5"/>
    <n v="523.52"/>
    <x v="4"/>
  </r>
  <r>
    <s v="OI0001020"/>
    <s v="O000608"/>
    <s v="P028"/>
    <n v="1"/>
    <n v="754.71"/>
    <n v="0.15"/>
    <n v="641.5"/>
    <n v="18.34"/>
    <x v="6"/>
  </r>
  <r>
    <s v="OI0001021"/>
    <s v="O000608"/>
    <s v="P006"/>
    <n v="2"/>
    <n v="900.73"/>
    <n v="0.2"/>
    <n v="1441.17"/>
    <n v="359.93"/>
    <x v="4"/>
  </r>
  <r>
    <s v="OI0001022"/>
    <s v="O000609"/>
    <s v="P026"/>
    <n v="2"/>
    <n v="2309.88"/>
    <n v="0"/>
    <n v="4619.76"/>
    <n v="802.58"/>
    <x v="6"/>
  </r>
  <r>
    <s v="OI0001023"/>
    <s v="O000610"/>
    <s v="P033"/>
    <n v="1"/>
    <n v="1448.61"/>
    <n v="0.2"/>
    <n v="1158.8900000000001"/>
    <n v="233.73"/>
    <x v="0"/>
  </r>
  <r>
    <s v="OI0001024"/>
    <s v="O000611"/>
    <s v="P035"/>
    <n v="3"/>
    <n v="380.83"/>
    <n v="0.2"/>
    <n v="913.99"/>
    <n v="14.35"/>
    <x v="2"/>
  </r>
  <r>
    <s v="OI0001025"/>
    <s v="O000612"/>
    <s v="P001"/>
    <n v="1"/>
    <n v="557.52"/>
    <n v="0"/>
    <n v="557.52"/>
    <n v="211.66"/>
    <x v="4"/>
  </r>
  <r>
    <s v="OI0001026"/>
    <s v="O000612"/>
    <s v="P031"/>
    <n v="4"/>
    <n v="4257.54"/>
    <n v="0"/>
    <n v="17030.16"/>
    <n v="6980.04"/>
    <x v="0"/>
  </r>
  <r>
    <s v="OI0001027"/>
    <s v="O000613"/>
    <s v="P039"/>
    <n v="1"/>
    <n v="154.94999999999999"/>
    <n v="0"/>
    <n v="154.94999999999999"/>
    <n v="48.64"/>
    <x v="7"/>
  </r>
  <r>
    <s v="OI0001028"/>
    <s v="O000613"/>
    <s v="P006"/>
    <n v="1"/>
    <n v="943.51"/>
    <n v="0.1"/>
    <n v="849.16"/>
    <n v="308.54000000000002"/>
    <x v="4"/>
  </r>
  <r>
    <s v="OI0001029"/>
    <s v="O000613"/>
    <s v="P031"/>
    <n v="5"/>
    <n v="3876.42"/>
    <n v="0.2"/>
    <n v="15505.68"/>
    <n v="2943.03"/>
    <x v="0"/>
  </r>
  <r>
    <s v="OI0001030"/>
    <s v="O000614"/>
    <s v="P031"/>
    <n v="1"/>
    <n v="3929.77"/>
    <n v="0"/>
    <n v="3929.77"/>
    <n v="1417.24"/>
    <x v="0"/>
  </r>
  <r>
    <s v="OI0001031"/>
    <s v="O000614"/>
    <s v="P019"/>
    <n v="3"/>
    <n v="964.86"/>
    <n v="0.15"/>
    <n v="2460.39"/>
    <n v="502.08"/>
    <x v="3"/>
  </r>
  <r>
    <s v="OI0001032"/>
    <s v="O000615"/>
    <s v="P013"/>
    <n v="1"/>
    <n v="2294.7199999999998"/>
    <n v="0.15"/>
    <n v="1950.51"/>
    <n v="361.21"/>
    <x v="5"/>
  </r>
  <r>
    <s v="OI0001033"/>
    <s v="O000615"/>
    <s v="P010"/>
    <n v="1"/>
    <n v="1784"/>
    <n v="0.1"/>
    <n v="1605.6"/>
    <n v="389.48"/>
    <x v="5"/>
  </r>
  <r>
    <s v="OI0001034"/>
    <s v="O000615"/>
    <s v="P020"/>
    <n v="1"/>
    <n v="288.74"/>
    <n v="0"/>
    <n v="288.74"/>
    <n v="68.260000000000005"/>
    <x v="1"/>
  </r>
  <r>
    <s v="OI0001035"/>
    <s v="O000616"/>
    <s v="P023"/>
    <n v="2"/>
    <n v="685.68"/>
    <n v="0"/>
    <n v="1371.36"/>
    <n v="534.86"/>
    <x v="1"/>
  </r>
  <r>
    <s v="OI0001036"/>
    <s v="O000617"/>
    <s v="P039"/>
    <n v="1"/>
    <n v="159.81"/>
    <n v="0"/>
    <n v="159.81"/>
    <n v="53.5"/>
    <x v="7"/>
  </r>
  <r>
    <s v="OI0001037"/>
    <s v="O000618"/>
    <s v="P003"/>
    <n v="2"/>
    <n v="3705.94"/>
    <n v="0.2"/>
    <n v="5929.5"/>
    <n v="1256.8"/>
    <x v="4"/>
  </r>
  <r>
    <s v="OI0001038"/>
    <s v="O000619"/>
    <s v="P019"/>
    <n v="2"/>
    <n v="1075.3699999999999"/>
    <n v="0.15"/>
    <n v="1828.13"/>
    <n v="522.59"/>
    <x v="3"/>
  </r>
  <r>
    <s v="OI0001039"/>
    <s v="O000619"/>
    <s v="P025"/>
    <n v="5"/>
    <n v="393.84"/>
    <n v="0"/>
    <n v="1969.2"/>
    <n v="422.3"/>
    <x v="1"/>
  </r>
  <r>
    <s v="OI0001040"/>
    <s v="O000620"/>
    <s v="P027"/>
    <n v="1"/>
    <n v="1955.8"/>
    <n v="0.15"/>
    <n v="1662.43"/>
    <n v="192.8"/>
    <x v="6"/>
  </r>
  <r>
    <s v="OI0001041"/>
    <s v="O000621"/>
    <s v="P002"/>
    <n v="2"/>
    <n v="2029.45"/>
    <n v="0"/>
    <n v="4058.9"/>
    <n v="1397.92"/>
    <x v="4"/>
  </r>
  <r>
    <s v="OI0001042"/>
    <s v="O000622"/>
    <s v="P027"/>
    <n v="1"/>
    <n v="2122.29"/>
    <n v="0.05"/>
    <n v="2016.18"/>
    <n v="546.54999999999995"/>
    <x v="6"/>
  </r>
  <r>
    <s v="OI0001043"/>
    <s v="O000623"/>
    <s v="P005"/>
    <n v="2"/>
    <n v="4383.4399999999996"/>
    <n v="0.2"/>
    <n v="7013.5"/>
    <n v="1737.46"/>
    <x v="4"/>
  </r>
  <r>
    <s v="OI0001044"/>
    <s v="O000623"/>
    <s v="P019"/>
    <n v="3"/>
    <n v="1021.94"/>
    <n v="0.2"/>
    <n v="2452.66"/>
    <n v="494.35"/>
    <x v="3"/>
  </r>
  <r>
    <s v="OI0001045"/>
    <s v="O000623"/>
    <s v="P023"/>
    <n v="4"/>
    <n v="663.13"/>
    <n v="0.05"/>
    <n v="2519.89"/>
    <n v="846.89"/>
    <x v="1"/>
  </r>
  <r>
    <s v="OI0001046"/>
    <s v="O000624"/>
    <s v="P037"/>
    <n v="1"/>
    <n v="266.04000000000002"/>
    <n v="0"/>
    <n v="266.04000000000002"/>
    <n v="96.02"/>
    <x v="2"/>
  </r>
  <r>
    <s v="OI0001047"/>
    <s v="O000624"/>
    <s v="P014"/>
    <n v="1"/>
    <n v="831.12"/>
    <n v="0"/>
    <n v="831.12"/>
    <n v="215.4"/>
    <x v="5"/>
  </r>
  <r>
    <s v="OI0001048"/>
    <s v="O000625"/>
    <s v="P005"/>
    <n v="1"/>
    <n v="4270.0200000000004"/>
    <n v="0"/>
    <n v="4270.0200000000004"/>
    <n v="1632"/>
    <x v="4"/>
  </r>
  <r>
    <s v="OI0001049"/>
    <s v="O000626"/>
    <s v="P015"/>
    <n v="2"/>
    <n v="778.97"/>
    <n v="0.2"/>
    <n v="1246.3499999999999"/>
    <n v="279.27"/>
    <x v="3"/>
  </r>
  <r>
    <s v="OI0001050"/>
    <s v="O000626"/>
    <s v="P018"/>
    <n v="4"/>
    <n v="590.73"/>
    <n v="0"/>
    <n v="2362.92"/>
    <n v="595"/>
    <x v="3"/>
  </r>
  <r>
    <s v="OI0001051"/>
    <s v="O000626"/>
    <s v="P020"/>
    <n v="5"/>
    <n v="283.64999999999998"/>
    <n v="0.15"/>
    <n v="1205.51"/>
    <n v="103.11"/>
    <x v="1"/>
  </r>
  <r>
    <s v="OI0001052"/>
    <s v="O000627"/>
    <s v="P014"/>
    <n v="3"/>
    <n v="953.19"/>
    <n v="0.2"/>
    <n v="2287.66"/>
    <n v="440.5"/>
    <x v="5"/>
  </r>
  <r>
    <s v="OI0001053"/>
    <s v="O000628"/>
    <s v="P009"/>
    <n v="1"/>
    <n v="532.91"/>
    <n v="0"/>
    <n v="532.91"/>
    <n v="168.55"/>
    <x v="5"/>
  </r>
  <r>
    <s v="OI0001054"/>
    <s v="O000629"/>
    <s v="P036"/>
    <n v="2"/>
    <n v="1497.97"/>
    <n v="0"/>
    <n v="2995.94"/>
    <n v="719.24"/>
    <x v="2"/>
  </r>
  <r>
    <s v="OI0001055"/>
    <s v="O000630"/>
    <s v="P023"/>
    <n v="1"/>
    <n v="682.09"/>
    <n v="0.1"/>
    <n v="613.88"/>
    <n v="195.63"/>
    <x v="1"/>
  </r>
  <r>
    <s v="OI0001056"/>
    <s v="O000630"/>
    <s v="P003"/>
    <n v="3"/>
    <n v="3350.15"/>
    <n v="0"/>
    <n v="10050.450000000001"/>
    <n v="3041.4"/>
    <x v="4"/>
  </r>
  <r>
    <s v="OI0001057"/>
    <s v="O000631"/>
    <s v="P037"/>
    <n v="1"/>
    <n v="238.32"/>
    <n v="0.1"/>
    <n v="214.49"/>
    <n v="44.47"/>
    <x v="2"/>
  </r>
  <r>
    <s v="OI0001058"/>
    <s v="O000632"/>
    <s v="P033"/>
    <n v="1"/>
    <n v="1408.97"/>
    <n v="0"/>
    <n v="1408.97"/>
    <n v="483.81"/>
    <x v="0"/>
  </r>
  <r>
    <s v="OI0001059"/>
    <s v="O000632"/>
    <s v="P026"/>
    <n v="2"/>
    <n v="2578.79"/>
    <n v="0.1"/>
    <n v="4641.82"/>
    <n v="824.64"/>
    <x v="6"/>
  </r>
  <r>
    <s v="OI0001060"/>
    <s v="O000632"/>
    <s v="P024"/>
    <n v="1"/>
    <n v="4695.4799999999996"/>
    <n v="0.1"/>
    <n v="4225.93"/>
    <n v="1187.3"/>
    <x v="1"/>
  </r>
  <r>
    <s v="OI0001061"/>
    <s v="O000633"/>
    <s v="P035"/>
    <n v="1"/>
    <n v="403.62"/>
    <n v="0.1"/>
    <n v="363.26"/>
    <n v="63.38"/>
    <x v="2"/>
  </r>
  <r>
    <s v="OI0001062"/>
    <s v="O000633"/>
    <s v="P019"/>
    <n v="4"/>
    <n v="1018.24"/>
    <n v="0.15"/>
    <n v="3462.02"/>
    <n v="850.94"/>
    <x v="3"/>
  </r>
  <r>
    <s v="OI0001063"/>
    <s v="O000634"/>
    <s v="P039"/>
    <n v="1"/>
    <n v="147.1"/>
    <n v="0.2"/>
    <n v="117.68"/>
    <n v="11.37"/>
    <x v="7"/>
  </r>
  <r>
    <s v="OI0001064"/>
    <s v="O000635"/>
    <s v="P019"/>
    <n v="1"/>
    <n v="986.27"/>
    <n v="0.15"/>
    <n v="838.33"/>
    <n v="185.56"/>
    <x v="3"/>
  </r>
  <r>
    <s v="OI0001065"/>
    <s v="O000635"/>
    <s v="P024"/>
    <n v="2"/>
    <n v="4762.95"/>
    <n v="0"/>
    <n v="9525.9"/>
    <n v="3448.64"/>
    <x v="1"/>
  </r>
  <r>
    <s v="OI0001066"/>
    <s v="O000636"/>
    <s v="P034"/>
    <n v="1"/>
    <n v="966.64"/>
    <n v="0.2"/>
    <n v="773.31"/>
    <n v="118.75"/>
    <x v="2"/>
  </r>
  <r>
    <s v="OI0001067"/>
    <s v="O000636"/>
    <s v="P018"/>
    <n v="3"/>
    <n v="592.54"/>
    <n v="0.05"/>
    <n v="1688.74"/>
    <n v="362.8"/>
    <x v="3"/>
  </r>
  <r>
    <s v="OI0001068"/>
    <s v="O000637"/>
    <s v="P023"/>
    <n v="1"/>
    <n v="670.93"/>
    <n v="0.05"/>
    <n v="637.38"/>
    <n v="219.13"/>
    <x v="1"/>
  </r>
  <r>
    <s v="OI0001069"/>
    <s v="O000638"/>
    <s v="P018"/>
    <n v="3"/>
    <n v="601.13"/>
    <n v="0.15"/>
    <n v="1532.88"/>
    <n v="206.94"/>
    <x v="3"/>
  </r>
  <r>
    <s v="OI0001070"/>
    <s v="O000639"/>
    <s v="P030"/>
    <n v="1"/>
    <n v="5862.52"/>
    <n v="0"/>
    <n v="5862.52"/>
    <n v="2741.54"/>
    <x v="0"/>
  </r>
  <r>
    <s v="OI0001071"/>
    <s v="O000639"/>
    <s v="P031"/>
    <n v="1"/>
    <n v="4154.93"/>
    <n v="0.1"/>
    <n v="3739.44"/>
    <n v="1226.9100000000001"/>
    <x v="0"/>
  </r>
  <r>
    <s v="OI0001072"/>
    <s v="O000639"/>
    <s v="P028"/>
    <n v="1"/>
    <n v="790.61"/>
    <n v="0"/>
    <n v="790.61"/>
    <n v="167.45"/>
    <x v="6"/>
  </r>
  <r>
    <s v="OI0001073"/>
    <s v="O000639"/>
    <s v="P017"/>
    <n v="2"/>
    <n v="898.4"/>
    <n v="0"/>
    <n v="1796.8"/>
    <n v="762.1"/>
    <x v="3"/>
  </r>
  <r>
    <s v="OI0001074"/>
    <s v="O000640"/>
    <s v="P015"/>
    <n v="3"/>
    <n v="756"/>
    <n v="0.05"/>
    <n v="2154.6"/>
    <n v="703.98"/>
    <x v="3"/>
  </r>
  <r>
    <s v="OI0001075"/>
    <s v="O000640"/>
    <s v="P022"/>
    <n v="2"/>
    <n v="928.55"/>
    <n v="0.05"/>
    <n v="1764.24"/>
    <n v="494.38"/>
    <x v="1"/>
  </r>
  <r>
    <s v="OI0001076"/>
    <s v="O000641"/>
    <s v="P032"/>
    <n v="3"/>
    <n v="2943.06"/>
    <n v="0.1"/>
    <n v="7946.26"/>
    <n v="2251.3000000000002"/>
    <x v="0"/>
  </r>
  <r>
    <s v="OI0001077"/>
    <s v="O000641"/>
    <s v="P038"/>
    <n v="2"/>
    <n v="203.28"/>
    <n v="0.15"/>
    <n v="345.58"/>
    <n v="124.42"/>
    <x v="7"/>
  </r>
  <r>
    <s v="OI0001078"/>
    <s v="O000642"/>
    <s v="P039"/>
    <n v="1"/>
    <n v="138.32"/>
    <n v="0.05"/>
    <n v="131.4"/>
    <n v="25.09"/>
    <x v="7"/>
  </r>
  <r>
    <s v="OI0001079"/>
    <s v="O000643"/>
    <s v="P008"/>
    <n v="1"/>
    <n v="1236.54"/>
    <n v="0.05"/>
    <n v="1174.71"/>
    <n v="361.78"/>
    <x v="4"/>
  </r>
  <r>
    <s v="OI0001080"/>
    <s v="O000644"/>
    <s v="P006"/>
    <n v="1"/>
    <n v="841.97"/>
    <n v="0.2"/>
    <n v="673.58"/>
    <n v="132.96"/>
    <x v="4"/>
  </r>
  <r>
    <s v="OI0001081"/>
    <s v="O000644"/>
    <s v="P015"/>
    <n v="5"/>
    <n v="819.26"/>
    <n v="0"/>
    <n v="4096.3"/>
    <n v="1678.6"/>
    <x v="3"/>
  </r>
  <r>
    <s v="OI0001082"/>
    <s v="O000644"/>
    <s v="P010"/>
    <n v="1"/>
    <n v="1726.6"/>
    <n v="0.05"/>
    <n v="1640.27"/>
    <n v="424.15"/>
    <x v="5"/>
  </r>
  <r>
    <s v="OI0001083"/>
    <s v="O000645"/>
    <s v="P034"/>
    <n v="3"/>
    <n v="999.44"/>
    <n v="0.05"/>
    <n v="2848.4"/>
    <n v="884.72"/>
    <x v="2"/>
  </r>
  <r>
    <s v="OI0001084"/>
    <s v="O000645"/>
    <s v="P031"/>
    <n v="1"/>
    <n v="3878.47"/>
    <n v="0"/>
    <n v="3878.47"/>
    <n v="1365.94"/>
    <x v="0"/>
  </r>
  <r>
    <s v="OI0001085"/>
    <s v="O000646"/>
    <s v="P004"/>
    <n v="1"/>
    <n v="1327.48"/>
    <n v="0.1"/>
    <n v="1194.73"/>
    <n v="223.34"/>
    <x v="4"/>
  </r>
  <r>
    <s v="OI0001086"/>
    <s v="O000647"/>
    <s v="P001"/>
    <n v="3"/>
    <n v="572.17999999999995"/>
    <n v="0"/>
    <n v="1716.54"/>
    <n v="678.96"/>
    <x v="4"/>
  </r>
  <r>
    <s v="OI0001087"/>
    <s v="O000648"/>
    <s v="P019"/>
    <n v="1"/>
    <n v="1002.29"/>
    <n v="0"/>
    <n v="1002.29"/>
    <n v="349.52"/>
    <x v="3"/>
  </r>
  <r>
    <s v="OI0001088"/>
    <s v="O000649"/>
    <s v="P033"/>
    <n v="2"/>
    <n v="1414.7"/>
    <n v="0"/>
    <n v="2829.4"/>
    <n v="979.08"/>
    <x v="0"/>
  </r>
  <r>
    <s v="OI0001089"/>
    <s v="O000650"/>
    <s v="P010"/>
    <n v="2"/>
    <n v="1694.75"/>
    <n v="0"/>
    <n v="3389.5"/>
    <n v="957.26"/>
    <x v="5"/>
  </r>
  <r>
    <s v="OI0001090"/>
    <s v="O000651"/>
    <s v="P016"/>
    <n v="2"/>
    <n v="530.33000000000004"/>
    <n v="0.05"/>
    <n v="1007.63"/>
    <n v="317.75"/>
    <x v="3"/>
  </r>
  <r>
    <s v="OI0001091"/>
    <s v="O000652"/>
    <s v="P017"/>
    <n v="1"/>
    <n v="898.82"/>
    <n v="0.2"/>
    <n v="719.06"/>
    <n v="201.71"/>
    <x v="3"/>
  </r>
  <r>
    <s v="OI0001092"/>
    <s v="O000653"/>
    <s v="P022"/>
    <n v="1"/>
    <n v="857.33"/>
    <n v="0.1"/>
    <n v="771.6"/>
    <n v="136.66999999999999"/>
    <x v="1"/>
  </r>
  <r>
    <s v="OI0001093"/>
    <s v="O000653"/>
    <s v="P016"/>
    <n v="2"/>
    <n v="523.07000000000005"/>
    <n v="0.2"/>
    <n v="836.91"/>
    <n v="147.03"/>
    <x v="3"/>
  </r>
  <r>
    <s v="OI0001094"/>
    <s v="O000654"/>
    <s v="P022"/>
    <n v="4"/>
    <n v="843.91"/>
    <n v="0"/>
    <n v="3375.64"/>
    <n v="835.92"/>
    <x v="1"/>
  </r>
  <r>
    <s v="OI0001095"/>
    <s v="O000655"/>
    <s v="P013"/>
    <n v="1"/>
    <n v="2123.63"/>
    <n v="0.15"/>
    <n v="1805.09"/>
    <n v="215.79"/>
    <x v="5"/>
  </r>
  <r>
    <s v="OI0001096"/>
    <s v="O000655"/>
    <s v="P009"/>
    <n v="2"/>
    <n v="460.06"/>
    <n v="0"/>
    <n v="920.12"/>
    <n v="191.4"/>
    <x v="5"/>
  </r>
  <r>
    <s v="OI0001097"/>
    <s v="O000655"/>
    <s v="P018"/>
    <n v="2"/>
    <n v="627.51"/>
    <n v="0.05"/>
    <n v="1192.27"/>
    <n v="308.31"/>
    <x v="3"/>
  </r>
  <r>
    <s v="OI0001098"/>
    <s v="O000656"/>
    <s v="P022"/>
    <n v="1"/>
    <n v="871.54"/>
    <n v="0.1"/>
    <n v="784.39"/>
    <n v="149.46"/>
    <x v="1"/>
  </r>
  <r>
    <s v="OI0001099"/>
    <s v="O000656"/>
    <s v="P019"/>
    <n v="2"/>
    <n v="976.42"/>
    <n v="0.1"/>
    <n v="1757.56"/>
    <n v="452.02"/>
    <x v="3"/>
  </r>
  <r>
    <s v="OI0001100"/>
    <s v="O000656"/>
    <s v="P021"/>
    <n v="2"/>
    <n v="2877.47"/>
    <n v="0.05"/>
    <n v="5467.19"/>
    <n v="1223.05"/>
    <x v="1"/>
  </r>
  <r>
    <s v="OI0001101"/>
    <s v="O000657"/>
    <s v="P027"/>
    <n v="1"/>
    <n v="2056.2600000000002"/>
    <n v="0.2"/>
    <n v="1645.01"/>
    <n v="175.38"/>
    <x v="6"/>
  </r>
  <r>
    <s v="OI0001102"/>
    <s v="O000657"/>
    <s v="P031"/>
    <n v="2"/>
    <n v="3937.15"/>
    <n v="0.2"/>
    <n v="6299.44"/>
    <n v="1274.3800000000001"/>
    <x v="0"/>
  </r>
  <r>
    <s v="OI0001103"/>
    <s v="O000658"/>
    <s v="P038"/>
    <n v="2"/>
    <n v="208.37"/>
    <n v="0"/>
    <n v="416.74"/>
    <n v="195.58"/>
    <x v="7"/>
  </r>
  <r>
    <s v="OI0001104"/>
    <s v="O000659"/>
    <s v="P017"/>
    <n v="1"/>
    <n v="866.38"/>
    <n v="0"/>
    <n v="866.38"/>
    <n v="349.03"/>
    <x v="3"/>
  </r>
  <r>
    <s v="OI0001105"/>
    <s v="O000660"/>
    <s v="P014"/>
    <n v="1"/>
    <n v="952.35"/>
    <n v="0"/>
    <n v="952.35"/>
    <n v="336.63"/>
    <x v="5"/>
  </r>
  <r>
    <s v="OI0001106"/>
    <s v="O000661"/>
    <s v="P022"/>
    <n v="1"/>
    <n v="871.54"/>
    <n v="0.1"/>
    <n v="784.39"/>
    <n v="149.46"/>
    <x v="1"/>
  </r>
  <r>
    <s v="OI0001107"/>
    <s v="O000662"/>
    <s v="P020"/>
    <n v="3"/>
    <n v="284.58999999999997"/>
    <n v="0.15"/>
    <n v="725.7"/>
    <n v="64.260000000000005"/>
    <x v="1"/>
  </r>
  <r>
    <s v="OI0001108"/>
    <s v="O000662"/>
    <s v="P022"/>
    <n v="1"/>
    <n v="948.09"/>
    <n v="0"/>
    <n v="948.09"/>
    <n v="313.16000000000003"/>
    <x v="1"/>
  </r>
  <r>
    <s v="OI0001109"/>
    <s v="O000662"/>
    <s v="P031"/>
    <n v="3"/>
    <n v="4142.75"/>
    <n v="0.2"/>
    <n v="9942.6"/>
    <n v="2405.0100000000002"/>
    <x v="0"/>
  </r>
  <r>
    <s v="OI0001110"/>
    <s v="O000662"/>
    <s v="P032"/>
    <n v="1"/>
    <n v="2953.85"/>
    <n v="0.05"/>
    <n v="2806.16"/>
    <n v="907.84"/>
    <x v="0"/>
  </r>
  <r>
    <s v="OI0001111"/>
    <s v="O000663"/>
    <s v="P012"/>
    <n v="1"/>
    <n v="1060.55"/>
    <n v="0.2"/>
    <n v="848.44"/>
    <n v="122.5"/>
    <x v="5"/>
  </r>
  <r>
    <s v="OI0001112"/>
    <s v="O000664"/>
    <s v="P035"/>
    <n v="3"/>
    <n v="409.21"/>
    <n v="0.05"/>
    <n v="1166.25"/>
    <n v="266.61"/>
    <x v="2"/>
  </r>
  <r>
    <s v="OI0001113"/>
    <s v="O000665"/>
    <s v="P024"/>
    <n v="2"/>
    <n v="5251.84"/>
    <n v="0"/>
    <n v="10503.68"/>
    <n v="4426.42"/>
    <x v="1"/>
  </r>
  <r>
    <s v="OI0001114"/>
    <s v="O000665"/>
    <s v="P002"/>
    <n v="1"/>
    <n v="2026.22"/>
    <n v="0"/>
    <n v="2026.22"/>
    <n v="695.73"/>
    <x v="4"/>
  </r>
  <r>
    <s v="OI0001115"/>
    <s v="O000666"/>
    <s v="P016"/>
    <n v="2"/>
    <n v="526.79999999999995"/>
    <n v="0.1"/>
    <n v="948.24"/>
    <n v="258.36"/>
    <x v="3"/>
  </r>
  <r>
    <s v="OI0001116"/>
    <s v="O000667"/>
    <s v="P015"/>
    <n v="1"/>
    <n v="791.42"/>
    <n v="0.05"/>
    <n v="751.85"/>
    <n v="268.31"/>
    <x v="3"/>
  </r>
  <r>
    <s v="OI0001117"/>
    <s v="O000668"/>
    <s v="P007"/>
    <n v="3"/>
    <n v="1446.19"/>
    <n v="0"/>
    <n v="4338.57"/>
    <n v="1243.56"/>
    <x v="4"/>
  </r>
  <r>
    <s v="OI0001118"/>
    <s v="O000669"/>
    <s v="P016"/>
    <n v="4"/>
    <n v="505.96"/>
    <n v="0.15"/>
    <n v="1720.26"/>
    <n v="340.5"/>
    <x v="3"/>
  </r>
  <r>
    <s v="OI0001119"/>
    <s v="O000669"/>
    <s v="P027"/>
    <n v="1"/>
    <n v="2060.4"/>
    <n v="0.15"/>
    <n v="1751.34"/>
    <n v="281.70999999999998"/>
    <x v="6"/>
  </r>
  <r>
    <s v="OI0001120"/>
    <s v="O000670"/>
    <s v="P030"/>
    <n v="2"/>
    <n v="5659.74"/>
    <n v="0.2"/>
    <n v="9055.58"/>
    <n v="2813.62"/>
    <x v="0"/>
  </r>
  <r>
    <s v="OI0001121"/>
    <s v="O000671"/>
    <s v="P006"/>
    <n v="2"/>
    <n v="900.59"/>
    <n v="0.2"/>
    <n v="1440.94"/>
    <n v="359.7"/>
    <x v="4"/>
  </r>
  <r>
    <s v="OI0001122"/>
    <s v="O000672"/>
    <s v="P009"/>
    <n v="1"/>
    <n v="480.72"/>
    <n v="0"/>
    <n v="480.72"/>
    <n v="116.36"/>
    <x v="5"/>
  </r>
  <r>
    <s v="OI0001123"/>
    <s v="O000673"/>
    <s v="P028"/>
    <n v="1"/>
    <n v="819.97"/>
    <n v="0.2"/>
    <n v="655.98"/>
    <n v="32.82"/>
    <x v="6"/>
  </r>
  <r>
    <s v="OI0001124"/>
    <s v="O000674"/>
    <s v="P036"/>
    <n v="2"/>
    <n v="1714.19"/>
    <n v="0.2"/>
    <n v="2742.7"/>
    <n v="466"/>
    <x v="2"/>
  </r>
  <r>
    <s v="OI0001125"/>
    <s v="O000674"/>
    <s v="P022"/>
    <n v="1"/>
    <n v="918"/>
    <n v="0"/>
    <n v="918"/>
    <n v="283.07"/>
    <x v="1"/>
  </r>
  <r>
    <s v="OI0001126"/>
    <s v="O000675"/>
    <s v="P020"/>
    <n v="2"/>
    <n v="289.88"/>
    <n v="0.1"/>
    <n v="521.78"/>
    <n v="80.819999999999993"/>
    <x v="1"/>
  </r>
  <r>
    <s v="OI0001127"/>
    <s v="O000676"/>
    <s v="P023"/>
    <n v="2"/>
    <n v="687.97"/>
    <n v="0.1"/>
    <n v="1238.3499999999999"/>
    <n v="401.85"/>
    <x v="1"/>
  </r>
  <r>
    <s v="OI0001128"/>
    <s v="O000676"/>
    <s v="P031"/>
    <n v="1"/>
    <n v="3744.62"/>
    <n v="0"/>
    <n v="3744.62"/>
    <n v="1232.0899999999999"/>
    <x v="0"/>
  </r>
  <r>
    <s v="OI0001129"/>
    <s v="O000676"/>
    <s v="P029"/>
    <n v="1"/>
    <n v="2307.4"/>
    <n v="0.1"/>
    <n v="2076.66"/>
    <n v="540.64"/>
    <x v="6"/>
  </r>
  <r>
    <s v="OI0001130"/>
    <s v="O000677"/>
    <s v="P010"/>
    <n v="2"/>
    <n v="1746.66"/>
    <n v="0.15"/>
    <n v="2969.32"/>
    <n v="537.08000000000004"/>
    <x v="5"/>
  </r>
  <r>
    <s v="OI0001131"/>
    <s v="O000677"/>
    <s v="P017"/>
    <n v="3"/>
    <n v="933.9"/>
    <n v="0"/>
    <n v="2801.7"/>
    <n v="1249.6500000000001"/>
    <x v="3"/>
  </r>
  <r>
    <s v="OI0001132"/>
    <s v="O000678"/>
    <s v="P010"/>
    <n v="1"/>
    <n v="1784.54"/>
    <n v="0.05"/>
    <n v="1695.31"/>
    <n v="479.19"/>
    <x v="5"/>
  </r>
  <r>
    <s v="OI0001133"/>
    <s v="O000678"/>
    <s v="P031"/>
    <n v="1"/>
    <n v="4086.25"/>
    <n v="0.15"/>
    <n v="3473.31"/>
    <n v="960.78"/>
    <x v="0"/>
  </r>
  <r>
    <s v="OI0001134"/>
    <s v="O000679"/>
    <s v="P040"/>
    <n v="2"/>
    <n v="347.98"/>
    <n v="0.05"/>
    <n v="661.16"/>
    <n v="218.9"/>
    <x v="7"/>
  </r>
  <r>
    <s v="OI0001135"/>
    <s v="O000679"/>
    <s v="P026"/>
    <n v="1"/>
    <n v="2690.62"/>
    <n v="0"/>
    <n v="2690.62"/>
    <n v="782.03"/>
    <x v="6"/>
  </r>
  <r>
    <s v="OI0001136"/>
    <s v="O000679"/>
    <s v="P011"/>
    <n v="1"/>
    <n v="1542.73"/>
    <n v="0.15"/>
    <n v="1311.32"/>
    <n v="163.19999999999999"/>
    <x v="5"/>
  </r>
  <r>
    <s v="OI0001137"/>
    <s v="O000680"/>
    <s v="P003"/>
    <n v="2"/>
    <n v="3275.81"/>
    <n v="0.2"/>
    <n v="5241.3"/>
    <n v="568.6"/>
    <x v="4"/>
  </r>
  <r>
    <s v="OI0001138"/>
    <s v="O000681"/>
    <s v="P011"/>
    <n v="4"/>
    <n v="1590.46"/>
    <n v="0.05"/>
    <n v="6043.75"/>
    <n v="1451.27"/>
    <x v="5"/>
  </r>
  <r>
    <s v="OI0001139"/>
    <s v="O000682"/>
    <s v="P002"/>
    <n v="3"/>
    <n v="1874.35"/>
    <n v="0.1"/>
    <n v="5060.74"/>
    <n v="1069.27"/>
    <x v="4"/>
  </r>
  <r>
    <s v="OI0001140"/>
    <s v="O000683"/>
    <s v="P031"/>
    <n v="2"/>
    <n v="4131.28"/>
    <n v="0"/>
    <n v="8262.56"/>
    <n v="3237.5"/>
    <x v="0"/>
  </r>
  <r>
    <s v="OI0001141"/>
    <s v="O000684"/>
    <s v="P037"/>
    <n v="2"/>
    <n v="253.88"/>
    <n v="0"/>
    <n v="507.76"/>
    <n v="167.72"/>
    <x v="2"/>
  </r>
  <r>
    <s v="OI0001142"/>
    <s v="O000684"/>
    <s v="P017"/>
    <n v="1"/>
    <n v="827.46"/>
    <n v="0.1"/>
    <n v="744.71"/>
    <n v="227.36"/>
    <x v="3"/>
  </r>
  <r>
    <s v="OI0001143"/>
    <s v="O000685"/>
    <s v="P031"/>
    <n v="1"/>
    <n v="3909.69"/>
    <n v="0.2"/>
    <n v="3127.75"/>
    <n v="615.22"/>
    <x v="0"/>
  </r>
  <r>
    <s v="OI0001144"/>
    <s v="O000685"/>
    <s v="P041"/>
    <n v="2"/>
    <n v="170.99"/>
    <n v="0.15"/>
    <n v="290.68"/>
    <n v="59.02"/>
    <x v="7"/>
  </r>
  <r>
    <s v="OI0001145"/>
    <s v="O000686"/>
    <s v="P017"/>
    <n v="3"/>
    <n v="897.41"/>
    <n v="0.05"/>
    <n v="2557.62"/>
    <n v="1005.57"/>
    <x v="3"/>
  </r>
  <r>
    <s v="OI0001146"/>
    <s v="O000686"/>
    <s v="P021"/>
    <n v="1"/>
    <n v="3228.88"/>
    <n v="0.15"/>
    <n v="2744.55"/>
    <n v="622.48"/>
    <x v="1"/>
  </r>
  <r>
    <s v="OI0001147"/>
    <s v="O000687"/>
    <s v="P014"/>
    <n v="2"/>
    <n v="866.14"/>
    <n v="0.15"/>
    <n v="1472.44"/>
    <n v="241"/>
    <x v="5"/>
  </r>
  <r>
    <s v="OI0001148"/>
    <s v="O000688"/>
    <s v="P002"/>
    <n v="1"/>
    <n v="2100.19"/>
    <n v="0"/>
    <n v="2100.19"/>
    <n v="769.7"/>
    <x v="4"/>
  </r>
  <r>
    <s v="OI0001149"/>
    <s v="O000688"/>
    <s v="P010"/>
    <n v="1"/>
    <n v="1738.77"/>
    <n v="0.1"/>
    <n v="1564.89"/>
    <n v="348.77"/>
    <x v="5"/>
  </r>
  <r>
    <s v="OI0001150"/>
    <s v="O000688"/>
    <s v="P018"/>
    <n v="2"/>
    <n v="620.16999999999996"/>
    <n v="0"/>
    <n v="1240.3399999999999"/>
    <n v="356.38"/>
    <x v="3"/>
  </r>
  <r>
    <s v="OI0001151"/>
    <s v="O000689"/>
    <s v="P019"/>
    <n v="1"/>
    <n v="1077.92"/>
    <n v="0"/>
    <n v="1077.92"/>
    <n v="425.15"/>
    <x v="3"/>
  </r>
  <r>
    <s v="OI0001152"/>
    <s v="O000689"/>
    <s v="P039"/>
    <n v="2"/>
    <n v="151.03"/>
    <n v="0.1"/>
    <n v="271.85000000000002"/>
    <n v="59.23"/>
    <x v="7"/>
  </r>
  <r>
    <s v="OI0001153"/>
    <s v="O000690"/>
    <s v="P004"/>
    <n v="1"/>
    <n v="1203.95"/>
    <n v="0.1"/>
    <n v="1083.56"/>
    <n v="112.17"/>
    <x v="4"/>
  </r>
  <r>
    <s v="OI0001154"/>
    <s v="O000690"/>
    <s v="P020"/>
    <n v="1"/>
    <n v="301.95"/>
    <n v="0.05"/>
    <n v="286.85000000000002"/>
    <n v="66.37"/>
    <x v="1"/>
  </r>
  <r>
    <s v="OI0001155"/>
    <s v="O000691"/>
    <s v="P011"/>
    <n v="5"/>
    <n v="1619.11"/>
    <n v="0.2"/>
    <n v="6476.44"/>
    <n v="735.84"/>
    <x v="5"/>
  </r>
  <r>
    <s v="OI0001156"/>
    <s v="O000692"/>
    <s v="P014"/>
    <n v="1"/>
    <n v="881.42"/>
    <n v="0.15"/>
    <n v="749.21"/>
    <n v="133.49"/>
    <x v="5"/>
  </r>
  <r>
    <s v="OI0001157"/>
    <s v="O000693"/>
    <s v="P032"/>
    <n v="2"/>
    <n v="2795.86"/>
    <n v="0"/>
    <n v="5591.72"/>
    <n v="1795.08"/>
    <x v="0"/>
  </r>
  <r>
    <s v="OI0001158"/>
    <s v="O000694"/>
    <s v="P011"/>
    <n v="1"/>
    <n v="1663.73"/>
    <n v="0.2"/>
    <n v="1330.98"/>
    <n v="182.86"/>
    <x v="5"/>
  </r>
  <r>
    <s v="OI0001159"/>
    <s v="O000695"/>
    <s v="P011"/>
    <n v="2"/>
    <n v="1562.17"/>
    <n v="0"/>
    <n v="3124.34"/>
    <n v="828.1"/>
    <x v="5"/>
  </r>
  <r>
    <s v="OI0001160"/>
    <s v="O000696"/>
    <s v="P001"/>
    <n v="1"/>
    <n v="594.26"/>
    <n v="0"/>
    <n v="594.26"/>
    <n v="248.4"/>
    <x v="4"/>
  </r>
  <r>
    <s v="OI0001161"/>
    <s v="O000696"/>
    <s v="P009"/>
    <n v="1"/>
    <n v="512.25"/>
    <n v="0.05"/>
    <n v="486.64"/>
    <n v="122.28"/>
    <x v="5"/>
  </r>
  <r>
    <s v="OI0001162"/>
    <s v="O000696"/>
    <s v="P037"/>
    <n v="2"/>
    <n v="242.39"/>
    <n v="0.1"/>
    <n v="436.3"/>
    <n v="96.26"/>
    <x v="2"/>
  </r>
  <r>
    <s v="OI0001163"/>
    <s v="O000697"/>
    <s v="P008"/>
    <n v="1"/>
    <n v="1114.1500000000001"/>
    <n v="0"/>
    <n v="1114.1500000000001"/>
    <n v="301.22000000000003"/>
    <x v="4"/>
  </r>
  <r>
    <s v="OI0001164"/>
    <s v="O000697"/>
    <s v="P020"/>
    <n v="2"/>
    <n v="276.95"/>
    <n v="0.2"/>
    <n v="443.12"/>
    <n v="2.16"/>
    <x v="1"/>
  </r>
  <r>
    <s v="OI0001165"/>
    <s v="O000697"/>
    <s v="P013"/>
    <n v="2"/>
    <n v="2236.63"/>
    <n v="0.05"/>
    <n v="4249.6000000000004"/>
    <n v="1071"/>
    <x v="5"/>
  </r>
  <r>
    <s v="OI0001166"/>
    <s v="O000697"/>
    <s v="P029"/>
    <n v="1"/>
    <n v="2297.98"/>
    <n v="0.2"/>
    <n v="1838.38"/>
    <n v="302.36"/>
    <x v="6"/>
  </r>
  <r>
    <s v="OI0001167"/>
    <s v="O000698"/>
    <s v="P041"/>
    <n v="1"/>
    <n v="180.41"/>
    <n v="0.05"/>
    <n v="171.39"/>
    <n v="55.56"/>
    <x v="7"/>
  </r>
  <r>
    <s v="OI0001168"/>
    <s v="O000699"/>
    <s v="P025"/>
    <n v="4"/>
    <n v="420.7"/>
    <n v="0.15"/>
    <n v="1430.38"/>
    <n v="192.86"/>
    <x v="1"/>
  </r>
  <r>
    <s v="OI0001169"/>
    <s v="O000700"/>
    <s v="P041"/>
    <n v="1"/>
    <n v="169.93"/>
    <n v="0.15"/>
    <n v="144.44"/>
    <n v="28.61"/>
    <x v="7"/>
  </r>
  <r>
    <s v="OI0001170"/>
    <s v="O000700"/>
    <s v="P016"/>
    <n v="3"/>
    <n v="488.47"/>
    <n v="0.2"/>
    <n v="1172.33"/>
    <n v="137.51"/>
    <x v="3"/>
  </r>
  <r>
    <s v="OI0001171"/>
    <s v="O000701"/>
    <s v="P003"/>
    <n v="1"/>
    <n v="3690.76"/>
    <n v="0.2"/>
    <n v="2952.61"/>
    <n v="616.26"/>
    <x v="4"/>
  </r>
  <r>
    <s v="OI0001172"/>
    <s v="O000702"/>
    <s v="P017"/>
    <n v="2"/>
    <n v="829.66"/>
    <n v="0"/>
    <n v="1659.32"/>
    <n v="624.62"/>
    <x v="3"/>
  </r>
  <r>
    <s v="OI0001173"/>
    <s v="O000702"/>
    <s v="P016"/>
    <n v="1"/>
    <n v="485.13"/>
    <n v="0"/>
    <n v="485.13"/>
    <n v="140.19"/>
    <x v="3"/>
  </r>
  <r>
    <s v="OI0001174"/>
    <s v="O000703"/>
    <s v="P002"/>
    <n v="3"/>
    <n v="2091.2399999999998"/>
    <n v="0.15"/>
    <n v="5332.66"/>
    <n v="1341.19"/>
    <x v="4"/>
  </r>
  <r>
    <s v="OI0001175"/>
    <s v="O000704"/>
    <s v="P031"/>
    <n v="1"/>
    <n v="3942.26"/>
    <n v="0"/>
    <n v="3942.26"/>
    <n v="1429.73"/>
    <x v="0"/>
  </r>
  <r>
    <s v="OI0001176"/>
    <s v="O000705"/>
    <s v="P029"/>
    <n v="3"/>
    <n v="2466.35"/>
    <n v="0"/>
    <n v="7399.05"/>
    <n v="2790.99"/>
    <x v="6"/>
  </r>
  <r>
    <s v="OI0001177"/>
    <s v="O000705"/>
    <s v="P019"/>
    <n v="1"/>
    <n v="1018.59"/>
    <n v="0.1"/>
    <n v="916.73"/>
    <n v="263.95999999999998"/>
    <x v="3"/>
  </r>
  <r>
    <s v="OI0001178"/>
    <s v="O000706"/>
    <s v="P006"/>
    <n v="4"/>
    <n v="836.14"/>
    <n v="0.15"/>
    <n v="2842.88"/>
    <n v="680.4"/>
    <x v="4"/>
  </r>
  <r>
    <s v="OI0001179"/>
    <s v="O000707"/>
    <s v="P010"/>
    <n v="1"/>
    <n v="1898.81"/>
    <n v="0"/>
    <n v="1898.81"/>
    <n v="682.69"/>
    <x v="5"/>
  </r>
  <r>
    <s v="OI0001180"/>
    <s v="O000707"/>
    <s v="P029"/>
    <n v="2"/>
    <n v="2399.08"/>
    <n v="0"/>
    <n v="4798.16"/>
    <n v="1726.12"/>
    <x v="6"/>
  </r>
  <r>
    <s v="OI0001181"/>
    <s v="O000708"/>
    <s v="P006"/>
    <n v="1"/>
    <n v="903.07"/>
    <n v="0"/>
    <n v="903.07"/>
    <n v="362.45"/>
    <x v="4"/>
  </r>
  <r>
    <s v="OI0001182"/>
    <s v="O000709"/>
    <s v="P003"/>
    <n v="1"/>
    <n v="3544.84"/>
    <n v="0.1"/>
    <n v="3190.36"/>
    <n v="854.01"/>
    <x v="4"/>
  </r>
  <r>
    <s v="OI0001183"/>
    <s v="O000710"/>
    <s v="P029"/>
    <n v="2"/>
    <n v="2355.2800000000002"/>
    <n v="0"/>
    <n v="4710.5600000000004"/>
    <n v="1638.52"/>
    <x v="6"/>
  </r>
  <r>
    <s v="OI0001184"/>
    <s v="O000710"/>
    <s v="P021"/>
    <n v="1"/>
    <n v="2924.44"/>
    <n v="0.15"/>
    <n v="2485.77"/>
    <n v="363.7"/>
    <x v="1"/>
  </r>
  <r>
    <s v="OI0001185"/>
    <s v="O000710"/>
    <s v="P022"/>
    <n v="1"/>
    <n v="936.85"/>
    <n v="0.2"/>
    <n v="749.48"/>
    <n v="114.55"/>
    <x v="1"/>
  </r>
  <r>
    <s v="OI0001186"/>
    <s v="O000711"/>
    <s v="P032"/>
    <n v="1"/>
    <n v="2581.62"/>
    <n v="0"/>
    <n v="2581.62"/>
    <n v="683.3"/>
    <x v="0"/>
  </r>
  <r>
    <s v="OI0001187"/>
    <s v="O000712"/>
    <s v="P026"/>
    <n v="1"/>
    <n v="2472.2199999999998"/>
    <n v="0.15"/>
    <n v="2101.39"/>
    <n v="192.8"/>
    <x v="6"/>
  </r>
  <r>
    <s v="OI0001188"/>
    <s v="O000713"/>
    <s v="P001"/>
    <n v="4"/>
    <n v="559.78"/>
    <n v="0.2"/>
    <n v="1791.3"/>
    <n v="407.86"/>
    <x v="4"/>
  </r>
  <r>
    <s v="OI0001189"/>
    <s v="O000713"/>
    <s v="P022"/>
    <n v="1"/>
    <n v="942.86"/>
    <n v="0.1"/>
    <n v="848.57"/>
    <n v="213.64"/>
    <x v="1"/>
  </r>
  <r>
    <s v="OI0001190"/>
    <s v="O000714"/>
    <s v="P028"/>
    <n v="3"/>
    <n v="785.73"/>
    <n v="0"/>
    <n v="2357.19"/>
    <n v="487.71"/>
    <x v="6"/>
  </r>
  <r>
    <s v="OI0001191"/>
    <s v="O000715"/>
    <s v="P009"/>
    <n v="2"/>
    <n v="484.57"/>
    <n v="0"/>
    <n v="969.14"/>
    <n v="240.42"/>
    <x v="5"/>
  </r>
  <r>
    <s v="OI0001192"/>
    <s v="O000716"/>
    <s v="P036"/>
    <n v="1"/>
    <n v="1625.06"/>
    <n v="0.15"/>
    <n v="1381.3"/>
    <n v="242.95"/>
    <x v="2"/>
  </r>
  <r>
    <s v="OI0001193"/>
    <s v="O000716"/>
    <s v="P010"/>
    <n v="1"/>
    <n v="1812.27"/>
    <n v="0"/>
    <n v="1812.27"/>
    <n v="596.15"/>
    <x v="5"/>
  </r>
  <r>
    <s v="OI0001194"/>
    <s v="O000716"/>
    <s v="P014"/>
    <n v="1"/>
    <n v="884.94"/>
    <n v="0"/>
    <n v="884.94"/>
    <n v="269.22000000000003"/>
    <x v="5"/>
  </r>
  <r>
    <s v="OI0001195"/>
    <s v="O000717"/>
    <s v="P013"/>
    <n v="1"/>
    <n v="2181.44"/>
    <n v="0.05"/>
    <n v="2072.37"/>
    <n v="483.07"/>
    <x v="5"/>
  </r>
  <r>
    <s v="OI0001196"/>
    <s v="O000718"/>
    <s v="P007"/>
    <n v="1"/>
    <n v="1458.23"/>
    <n v="0.2"/>
    <n v="1166.58"/>
    <n v="134.91"/>
    <x v="4"/>
  </r>
  <r>
    <s v="OI0001197"/>
    <s v="O000718"/>
    <s v="P023"/>
    <n v="1"/>
    <n v="753.56"/>
    <n v="0"/>
    <n v="753.56"/>
    <n v="335.31"/>
    <x v="1"/>
  </r>
  <r>
    <s v="OI0001198"/>
    <s v="O000719"/>
    <s v="P006"/>
    <n v="3"/>
    <n v="922.67"/>
    <n v="0.1"/>
    <n v="2491.21"/>
    <n v="869.35"/>
    <x v="4"/>
  </r>
  <r>
    <s v="OI0001199"/>
    <s v="O000719"/>
    <s v="P028"/>
    <n v="1"/>
    <n v="826.68"/>
    <n v="0"/>
    <n v="826.68"/>
    <n v="203.52"/>
    <x v="6"/>
  </r>
  <r>
    <s v="OI0001200"/>
    <s v="O000720"/>
    <s v="P001"/>
    <n v="2"/>
    <n v="567.78"/>
    <n v="0"/>
    <n v="1135.56"/>
    <n v="443.84"/>
    <x v="4"/>
  </r>
  <r>
    <s v="OI0001201"/>
    <s v="O000720"/>
    <s v="P016"/>
    <n v="1"/>
    <n v="524.04999999999995"/>
    <n v="0.05"/>
    <n v="497.85"/>
    <n v="152.91"/>
    <x v="3"/>
  </r>
  <r>
    <s v="OI0001202"/>
    <s v="O000721"/>
    <s v="P038"/>
    <n v="1"/>
    <n v="189.47"/>
    <n v="0.1"/>
    <n v="170.52"/>
    <n v="59.94"/>
    <x v="7"/>
  </r>
  <r>
    <s v="OI0001203"/>
    <s v="O000721"/>
    <s v="P002"/>
    <n v="1"/>
    <n v="2017.49"/>
    <n v="0.15"/>
    <n v="1714.87"/>
    <n v="384.38"/>
    <x v="4"/>
  </r>
  <r>
    <s v="OI0001204"/>
    <s v="O000721"/>
    <s v="P012"/>
    <n v="1"/>
    <n v="1012.08"/>
    <n v="0"/>
    <n v="1012.08"/>
    <n v="286.14"/>
    <x v="5"/>
  </r>
  <r>
    <s v="OI0001205"/>
    <s v="O000721"/>
    <s v="P014"/>
    <n v="1"/>
    <n v="892.71"/>
    <n v="0.1"/>
    <n v="803.44"/>
    <n v="187.72"/>
    <x v="5"/>
  </r>
  <r>
    <s v="OI0001206"/>
    <s v="O000722"/>
    <s v="P003"/>
    <n v="2"/>
    <n v="3428.32"/>
    <n v="0.15"/>
    <n v="5828.14"/>
    <n v="1155.44"/>
    <x v="4"/>
  </r>
  <r>
    <s v="OI0001207"/>
    <s v="O000722"/>
    <s v="P016"/>
    <n v="2"/>
    <n v="489.69"/>
    <n v="0"/>
    <n v="979.38"/>
    <n v="289.5"/>
    <x v="3"/>
  </r>
  <r>
    <s v="OI0001208"/>
    <s v="O000723"/>
    <s v="P003"/>
    <n v="2"/>
    <n v="3727.83"/>
    <n v="0.1"/>
    <n v="6710.09"/>
    <n v="2037.39"/>
    <x v="4"/>
  </r>
  <r>
    <s v="OI0001209"/>
    <s v="O000723"/>
    <s v="P034"/>
    <n v="1"/>
    <n v="930.95"/>
    <n v="0.15"/>
    <n v="791.31"/>
    <n v="136.75"/>
    <x v="2"/>
  </r>
  <r>
    <s v="OI0001210"/>
    <s v="O000724"/>
    <s v="P033"/>
    <n v="4"/>
    <n v="1444.87"/>
    <n v="0.1"/>
    <n v="5201.53"/>
    <n v="1500.89"/>
    <x v="0"/>
  </r>
  <r>
    <s v="OI0001211"/>
    <s v="O000725"/>
    <s v="P039"/>
    <n v="2"/>
    <n v="145.59"/>
    <n v="0"/>
    <n v="291.18"/>
    <n v="78.56"/>
    <x v="7"/>
  </r>
  <r>
    <s v="OI0001212"/>
    <s v="O000725"/>
    <s v="P014"/>
    <n v="1"/>
    <n v="891.34"/>
    <n v="0.2"/>
    <n v="713.07"/>
    <n v="97.35"/>
    <x v="5"/>
  </r>
  <r>
    <s v="OI0001213"/>
    <s v="O000726"/>
    <s v="P041"/>
    <n v="3"/>
    <n v="183.15"/>
    <n v="0.1"/>
    <n v="494.51"/>
    <n v="147.02000000000001"/>
    <x v="7"/>
  </r>
  <r>
    <s v="OI0001214"/>
    <s v="O000727"/>
    <s v="P010"/>
    <n v="1"/>
    <n v="1695.68"/>
    <n v="0"/>
    <n v="1695.68"/>
    <n v="479.56"/>
    <x v="5"/>
  </r>
  <r>
    <s v="OI0001215"/>
    <s v="O000727"/>
    <s v="P009"/>
    <n v="4"/>
    <n v="467.17"/>
    <n v="0.2"/>
    <n v="1494.94"/>
    <n v="37.5"/>
    <x v="5"/>
  </r>
  <r>
    <s v="OI0001216"/>
    <s v="O000728"/>
    <s v="P032"/>
    <n v="1"/>
    <n v="2663.66"/>
    <n v="0"/>
    <n v="2663.66"/>
    <n v="765.34"/>
    <x v="0"/>
  </r>
  <r>
    <s v="OI0001217"/>
    <s v="O000729"/>
    <s v="P033"/>
    <n v="4"/>
    <n v="1488.72"/>
    <n v="0.1"/>
    <n v="5359.39"/>
    <n v="1658.75"/>
    <x v="0"/>
  </r>
  <r>
    <s v="OI0001218"/>
    <s v="O000730"/>
    <s v="P003"/>
    <n v="2"/>
    <n v="3379.14"/>
    <n v="0.05"/>
    <n v="6420.37"/>
    <n v="1747.67"/>
    <x v="4"/>
  </r>
  <r>
    <s v="OI0001219"/>
    <s v="O000730"/>
    <s v="P033"/>
    <n v="1"/>
    <n v="1511.43"/>
    <n v="0.1"/>
    <n v="1360.29"/>
    <n v="435.13"/>
    <x v="0"/>
  </r>
  <r>
    <s v="OI0001220"/>
    <s v="O000730"/>
    <s v="P017"/>
    <n v="2"/>
    <n v="934.04"/>
    <n v="0.1"/>
    <n v="1681.27"/>
    <n v="646.57000000000005"/>
    <x v="3"/>
  </r>
  <r>
    <s v="OI0001221"/>
    <s v="O000731"/>
    <s v="P028"/>
    <n v="1"/>
    <n v="852.68"/>
    <n v="0.05"/>
    <n v="810.05"/>
    <n v="186.89"/>
    <x v="6"/>
  </r>
  <r>
    <s v="OI0001222"/>
    <s v="O000731"/>
    <s v="P037"/>
    <n v="3"/>
    <n v="237.01"/>
    <n v="0"/>
    <n v="711.03"/>
    <n v="200.97"/>
    <x v="2"/>
  </r>
  <r>
    <s v="OI0001223"/>
    <s v="O000732"/>
    <s v="P036"/>
    <n v="3"/>
    <n v="1547.93"/>
    <n v="0.15"/>
    <n v="3947.22"/>
    <n v="532.16999999999996"/>
    <x v="2"/>
  </r>
  <r>
    <s v="OI0001224"/>
    <s v="O000733"/>
    <s v="P019"/>
    <n v="3"/>
    <n v="944.32"/>
    <n v="0.2"/>
    <n v="2266.37"/>
    <n v="308.06"/>
    <x v="3"/>
  </r>
  <r>
    <s v="OI0001225"/>
    <s v="O000734"/>
    <s v="P012"/>
    <n v="2"/>
    <n v="951.4"/>
    <n v="0.15"/>
    <n v="1617.38"/>
    <n v="165.5"/>
    <x v="5"/>
  </r>
  <r>
    <s v="OI0001226"/>
    <s v="O000735"/>
    <s v="P010"/>
    <n v="1"/>
    <n v="1703.46"/>
    <n v="0"/>
    <n v="1703.46"/>
    <n v="487.34"/>
    <x v="5"/>
  </r>
  <r>
    <s v="OI0001227"/>
    <s v="O000735"/>
    <s v="P034"/>
    <n v="2"/>
    <n v="1034.8399999999999"/>
    <n v="0.05"/>
    <n v="1966.2"/>
    <n v="657.08"/>
    <x v="2"/>
  </r>
  <r>
    <s v="OI0001228"/>
    <s v="O000735"/>
    <s v="P026"/>
    <n v="2"/>
    <n v="2462.04"/>
    <n v="0"/>
    <n v="4924.08"/>
    <n v="1106.9000000000001"/>
    <x v="6"/>
  </r>
  <r>
    <s v="OI0001229"/>
    <s v="O000735"/>
    <s v="P027"/>
    <n v="2"/>
    <n v="2066.2199999999998"/>
    <n v="0.2"/>
    <n v="3305.95"/>
    <n v="366.69"/>
    <x v="6"/>
  </r>
  <r>
    <s v="OI0001230"/>
    <s v="O000736"/>
    <s v="P023"/>
    <n v="1"/>
    <n v="710.4"/>
    <n v="0.15"/>
    <n v="603.84"/>
    <n v="185.59"/>
    <x v="1"/>
  </r>
  <r>
    <s v="OI0001231"/>
    <s v="O000737"/>
    <s v="P001"/>
    <n v="3"/>
    <n v="590.16"/>
    <n v="0"/>
    <n v="1770.48"/>
    <n v="732.9"/>
    <x v="4"/>
  </r>
  <r>
    <s v="OI0001232"/>
    <s v="O000737"/>
    <s v="P036"/>
    <n v="1"/>
    <n v="1722.79"/>
    <n v="0.2"/>
    <n v="1378.23"/>
    <n v="239.88"/>
    <x v="2"/>
  </r>
  <r>
    <s v="OI0001233"/>
    <s v="O000738"/>
    <s v="P025"/>
    <n v="1"/>
    <n v="429.82"/>
    <n v="0.15"/>
    <n v="365.35"/>
    <n v="55.97"/>
    <x v="1"/>
  </r>
  <r>
    <s v="OI0001234"/>
    <s v="O000739"/>
    <s v="P024"/>
    <n v="1"/>
    <n v="4785.3900000000003"/>
    <n v="0.1"/>
    <n v="4306.8500000000004"/>
    <n v="1268.22"/>
    <x v="1"/>
  </r>
  <r>
    <s v="OI0001235"/>
    <s v="O000739"/>
    <s v="P033"/>
    <n v="1"/>
    <n v="1570.3"/>
    <n v="0"/>
    <n v="1570.3"/>
    <n v="645.14"/>
    <x v="0"/>
  </r>
  <r>
    <s v="OI0001236"/>
    <s v="O000740"/>
    <s v="P028"/>
    <n v="1"/>
    <n v="789"/>
    <n v="0.2"/>
    <n v="631.20000000000005"/>
    <n v="8.0399999999999991"/>
    <x v="6"/>
  </r>
  <r>
    <s v="OI0001237"/>
    <s v="O000741"/>
    <s v="P027"/>
    <n v="1"/>
    <n v="1918.71"/>
    <n v="0.2"/>
    <n v="1534.97"/>
    <n v="65.34"/>
    <x v="6"/>
  </r>
  <r>
    <s v="OI0001238"/>
    <s v="O000741"/>
    <s v="P040"/>
    <n v="1"/>
    <n v="348.89"/>
    <n v="0.1"/>
    <n v="314"/>
    <n v="92.87"/>
    <x v="7"/>
  </r>
  <r>
    <s v="OI0001239"/>
    <s v="O000741"/>
    <s v="P007"/>
    <n v="2"/>
    <n v="1385.84"/>
    <n v="0.1"/>
    <n v="2494.5100000000002"/>
    <n v="431.17"/>
    <x v="4"/>
  </r>
  <r>
    <s v="OI0001240"/>
    <s v="O000742"/>
    <s v="P022"/>
    <n v="4"/>
    <n v="900.13"/>
    <n v="0.05"/>
    <n v="3420.49"/>
    <n v="880.77"/>
    <x v="1"/>
  </r>
  <r>
    <s v="OI0001241"/>
    <s v="O000743"/>
    <s v="P003"/>
    <n v="1"/>
    <n v="3605.19"/>
    <n v="0.05"/>
    <n v="3424.93"/>
    <n v="1088.58"/>
    <x v="4"/>
  </r>
  <r>
    <s v="OI0001242"/>
    <s v="O000744"/>
    <s v="P029"/>
    <n v="2"/>
    <n v="2309.9"/>
    <n v="0.15"/>
    <n v="3926.83"/>
    <n v="854.79"/>
    <x v="6"/>
  </r>
  <r>
    <s v="OI0001243"/>
    <s v="O000744"/>
    <s v="P038"/>
    <n v="3"/>
    <n v="203.35"/>
    <n v="0"/>
    <n v="610.04999999999995"/>
    <n v="278.31"/>
    <x v="7"/>
  </r>
  <r>
    <s v="OI0001244"/>
    <s v="O000744"/>
    <s v="P008"/>
    <n v="3"/>
    <n v="1280.2"/>
    <n v="0.15"/>
    <n v="3264.51"/>
    <n v="825.72"/>
    <x v="4"/>
  </r>
  <r>
    <s v="OI0001245"/>
    <s v="O000744"/>
    <s v="P007"/>
    <n v="2"/>
    <n v="1555.94"/>
    <n v="0.2"/>
    <n v="2489.5"/>
    <n v="426.16"/>
    <x v="4"/>
  </r>
  <r>
    <s v="OI0001246"/>
    <s v="O000745"/>
    <s v="P039"/>
    <n v="2"/>
    <n v="141.13"/>
    <n v="0"/>
    <n v="282.26"/>
    <n v="69.64"/>
    <x v="7"/>
  </r>
  <r>
    <s v="OI0001247"/>
    <s v="O000746"/>
    <s v="P009"/>
    <n v="1"/>
    <n v="481.91"/>
    <n v="0.1"/>
    <n v="433.72"/>
    <n v="69.36"/>
    <x v="5"/>
  </r>
  <r>
    <s v="OI0001248"/>
    <s v="O000747"/>
    <s v="P038"/>
    <n v="1"/>
    <n v="185.31"/>
    <n v="0"/>
    <n v="185.31"/>
    <n v="74.73"/>
    <x v="7"/>
  </r>
  <r>
    <s v="OI0001249"/>
    <s v="O000747"/>
    <s v="P030"/>
    <n v="3"/>
    <n v="5774.18"/>
    <n v="0.1"/>
    <n v="15590.29"/>
    <n v="6227.35"/>
    <x v="0"/>
  </r>
  <r>
    <s v="OI0001250"/>
    <s v="O000748"/>
    <s v="P008"/>
    <n v="2"/>
    <n v="1135.42"/>
    <n v="0"/>
    <n v="2270.84"/>
    <n v="644.98"/>
    <x v="4"/>
  </r>
  <r>
    <s v="OI0001251"/>
    <s v="O000749"/>
    <s v="P005"/>
    <n v="1"/>
    <n v="4860.58"/>
    <n v="0"/>
    <n v="4860.58"/>
    <n v="2222.56"/>
    <x v="4"/>
  </r>
  <r>
    <s v="OI0001252"/>
    <s v="O000749"/>
    <s v="P028"/>
    <n v="1"/>
    <n v="816.95"/>
    <n v="0"/>
    <n v="816.95"/>
    <n v="193.79"/>
    <x v="6"/>
  </r>
  <r>
    <s v="OI0001253"/>
    <s v="O000750"/>
    <s v="P002"/>
    <n v="2"/>
    <n v="1851.31"/>
    <n v="0.1"/>
    <n v="3332.36"/>
    <n v="671.38"/>
    <x v="4"/>
  </r>
  <r>
    <s v="OI0001254"/>
    <s v="O000750"/>
    <s v="P038"/>
    <n v="4"/>
    <n v="203.03"/>
    <n v="0.05"/>
    <n v="771.51"/>
    <n v="329.19"/>
    <x v="7"/>
  </r>
  <r>
    <s v="OI0001255"/>
    <s v="O000750"/>
    <s v="P034"/>
    <n v="1"/>
    <n v="1060.92"/>
    <n v="0"/>
    <n v="1060.92"/>
    <n v="406.36"/>
    <x v="2"/>
  </r>
  <r>
    <s v="OI0001256"/>
    <s v="O000751"/>
    <s v="P026"/>
    <n v="1"/>
    <n v="2341.1999999999998"/>
    <n v="0"/>
    <n v="2341.1999999999998"/>
    <n v="432.61"/>
    <x v="6"/>
  </r>
  <r>
    <s v="OI0001257"/>
    <s v="O000751"/>
    <s v="P018"/>
    <n v="2"/>
    <n v="634.61"/>
    <n v="0"/>
    <n v="1269.22"/>
    <n v="385.26"/>
    <x v="3"/>
  </r>
  <r>
    <s v="OI0001258"/>
    <s v="O000752"/>
    <s v="P023"/>
    <n v="1"/>
    <n v="683.19"/>
    <n v="0.15"/>
    <n v="580.71"/>
    <n v="162.46"/>
    <x v="1"/>
  </r>
  <r>
    <s v="OI0001259"/>
    <s v="O000753"/>
    <s v="P003"/>
    <n v="2"/>
    <n v="3401.03"/>
    <n v="0.05"/>
    <n v="6461.96"/>
    <n v="1789.26"/>
    <x v="4"/>
  </r>
  <r>
    <s v="OI0001260"/>
    <s v="O000754"/>
    <s v="P003"/>
    <n v="1"/>
    <n v="3597.72"/>
    <n v="0.2"/>
    <n v="2878.18"/>
    <n v="541.83000000000004"/>
    <x v="4"/>
  </r>
  <r>
    <s v="OI0001261"/>
    <s v="O000755"/>
    <s v="P026"/>
    <n v="1"/>
    <n v="2568.2600000000002"/>
    <n v="0.1"/>
    <n v="2311.4299999999998"/>
    <n v="402.84"/>
    <x v="6"/>
  </r>
  <r>
    <s v="OI0001262"/>
    <s v="O000755"/>
    <s v="P016"/>
    <n v="2"/>
    <n v="529.14"/>
    <n v="0.15"/>
    <n v="899.54"/>
    <n v="209.66"/>
    <x v="3"/>
  </r>
  <r>
    <s v="OI0001263"/>
    <s v="O000755"/>
    <s v="P028"/>
    <n v="1"/>
    <n v="814.55"/>
    <n v="0.2"/>
    <n v="651.64"/>
    <n v="28.48"/>
    <x v="6"/>
  </r>
  <r>
    <s v="OI0001264"/>
    <s v="O000756"/>
    <s v="P027"/>
    <n v="1"/>
    <n v="1842.1"/>
    <n v="0.15"/>
    <n v="1565.78"/>
    <n v="96.15"/>
    <x v="6"/>
  </r>
  <r>
    <s v="OI0001265"/>
    <s v="O000756"/>
    <s v="P003"/>
    <n v="1"/>
    <n v="3359.42"/>
    <n v="0.1"/>
    <n v="3023.48"/>
    <n v="687.13"/>
    <x v="4"/>
  </r>
  <r>
    <s v="OI0001266"/>
    <s v="O000756"/>
    <s v="P008"/>
    <n v="5"/>
    <n v="1266.08"/>
    <n v="0.2"/>
    <n v="5064.32"/>
    <n v="999.67"/>
    <x v="4"/>
  </r>
  <r>
    <s v="OI0001267"/>
    <s v="O000757"/>
    <s v="P037"/>
    <n v="1"/>
    <n v="237.57"/>
    <n v="0.2"/>
    <n v="190.06"/>
    <n v="20.04"/>
    <x v="2"/>
  </r>
  <r>
    <s v="OI0001268"/>
    <s v="O000758"/>
    <s v="P005"/>
    <n v="1"/>
    <n v="4321.68"/>
    <n v="0"/>
    <n v="4321.68"/>
    <n v="1683.66"/>
    <x v="4"/>
  </r>
  <r>
    <s v="OI0001269"/>
    <s v="O000759"/>
    <s v="P025"/>
    <n v="1"/>
    <n v="398.64"/>
    <n v="0"/>
    <n v="398.64"/>
    <n v="89.26"/>
    <x v="1"/>
  </r>
  <r>
    <s v="OI0001270"/>
    <s v="O000760"/>
    <s v="P010"/>
    <n v="2"/>
    <n v="1723.07"/>
    <n v="0.1"/>
    <n v="3101.53"/>
    <n v="669.29"/>
    <x v="5"/>
  </r>
  <r>
    <s v="OI0001271"/>
    <s v="O000760"/>
    <s v="P037"/>
    <n v="1"/>
    <n v="258.24"/>
    <n v="0.15"/>
    <n v="219.5"/>
    <n v="49.48"/>
    <x v="2"/>
  </r>
  <r>
    <s v="OI0001272"/>
    <s v="O000760"/>
    <s v="P023"/>
    <n v="1"/>
    <n v="719.64"/>
    <n v="0"/>
    <n v="719.64"/>
    <n v="301.39"/>
    <x v="1"/>
  </r>
  <r>
    <s v="OI0001273"/>
    <s v="O000761"/>
    <s v="P003"/>
    <n v="1"/>
    <n v="3454.9"/>
    <n v="0.1"/>
    <n v="3109.41"/>
    <n v="773.06"/>
    <x v="4"/>
  </r>
  <r>
    <s v="OI0001274"/>
    <s v="O000762"/>
    <s v="P007"/>
    <n v="1"/>
    <n v="1576.62"/>
    <n v="0.15"/>
    <n v="1340.13"/>
    <n v="308.45999999999998"/>
    <x v="4"/>
  </r>
  <r>
    <s v="OI0001275"/>
    <s v="O000762"/>
    <s v="P008"/>
    <n v="3"/>
    <n v="1242.46"/>
    <n v="0"/>
    <n v="3727.38"/>
    <n v="1288.5899999999999"/>
    <x v="4"/>
  </r>
  <r>
    <s v="OI0001276"/>
    <s v="O000763"/>
    <s v="P007"/>
    <n v="1"/>
    <n v="1513.03"/>
    <n v="0.15"/>
    <n v="1286.08"/>
    <n v="254.41"/>
    <x v="4"/>
  </r>
  <r>
    <s v="OI0001277"/>
    <s v="O000763"/>
    <s v="P004"/>
    <n v="1"/>
    <n v="1277.74"/>
    <n v="0.15"/>
    <n v="1086.08"/>
    <n v="114.69"/>
    <x v="4"/>
  </r>
  <r>
    <s v="OI0001278"/>
    <s v="O000763"/>
    <s v="P035"/>
    <n v="2"/>
    <n v="392.23"/>
    <n v="0"/>
    <n v="784.46"/>
    <n v="184.7"/>
    <x v="2"/>
  </r>
  <r>
    <s v="OI0001279"/>
    <s v="O000764"/>
    <s v="P017"/>
    <n v="1"/>
    <n v="881.1"/>
    <n v="0.2"/>
    <n v="704.88"/>
    <n v="187.53"/>
    <x v="3"/>
  </r>
  <r>
    <s v="OI0001280"/>
    <s v="O000765"/>
    <s v="P006"/>
    <n v="1"/>
    <n v="896.53"/>
    <n v="0.1"/>
    <n v="806.88"/>
    <n v="266.26"/>
    <x v="4"/>
  </r>
  <r>
    <s v="OI0001281"/>
    <s v="O000765"/>
    <s v="P032"/>
    <n v="1"/>
    <n v="2743.62"/>
    <n v="0.05"/>
    <n v="2606.44"/>
    <n v="708.12"/>
    <x v="0"/>
  </r>
  <r>
    <s v="OI0001282"/>
    <s v="O000766"/>
    <s v="P017"/>
    <n v="1"/>
    <n v="897.1"/>
    <n v="0.1"/>
    <n v="807.39"/>
    <n v="290.04000000000002"/>
    <x v="3"/>
  </r>
  <r>
    <s v="OI0001283"/>
    <s v="O000767"/>
    <s v="P021"/>
    <n v="5"/>
    <n v="3088.67"/>
    <n v="0.2"/>
    <n v="12354.68"/>
    <n v="1744.33"/>
    <x v="1"/>
  </r>
  <r>
    <s v="OI0001284"/>
    <s v="O000767"/>
    <s v="P040"/>
    <n v="4"/>
    <n v="340.49"/>
    <n v="0.15"/>
    <n v="1157.67"/>
    <n v="273.14999999999998"/>
    <x v="7"/>
  </r>
  <r>
    <s v="OI0001285"/>
    <s v="O000768"/>
    <s v="P009"/>
    <n v="1"/>
    <n v="501.08"/>
    <n v="0.05"/>
    <n v="476.03"/>
    <n v="111.67"/>
    <x v="5"/>
  </r>
  <r>
    <s v="OI0001286"/>
    <s v="O000769"/>
    <s v="P034"/>
    <n v="1"/>
    <n v="1049.0999999999999"/>
    <n v="0"/>
    <n v="1049.0999999999999"/>
    <n v="394.54"/>
    <x v="2"/>
  </r>
  <r>
    <s v="OI0001287"/>
    <s v="O000769"/>
    <s v="P033"/>
    <n v="1"/>
    <n v="1562.71"/>
    <n v="0"/>
    <n v="1562.71"/>
    <n v="637.54999999999995"/>
    <x v="0"/>
  </r>
  <r>
    <s v="OI0001288"/>
    <s v="O000770"/>
    <s v="P031"/>
    <n v="1"/>
    <n v="3711.13"/>
    <n v="0.05"/>
    <n v="3525.57"/>
    <n v="1013.04"/>
    <x v="0"/>
  </r>
  <r>
    <s v="OI0001289"/>
    <s v="O000770"/>
    <s v="P039"/>
    <n v="1"/>
    <n v="155.82"/>
    <n v="0.1"/>
    <n v="140.24"/>
    <n v="33.93"/>
    <x v="7"/>
  </r>
  <r>
    <s v="OI0001290"/>
    <s v="O000770"/>
    <s v="P010"/>
    <n v="1"/>
    <n v="1675.66"/>
    <n v="0.1"/>
    <n v="1508.09"/>
    <n v="291.97000000000003"/>
    <x v="5"/>
  </r>
  <r>
    <s v="OI0001291"/>
    <s v="O000770"/>
    <s v="P018"/>
    <n v="3"/>
    <n v="599.72"/>
    <n v="0.05"/>
    <n v="1709.2"/>
    <n v="383.26"/>
    <x v="3"/>
  </r>
  <r>
    <s v="OI0001292"/>
    <s v="O000771"/>
    <s v="P016"/>
    <n v="5"/>
    <n v="488.74"/>
    <n v="0.05"/>
    <n v="2321.5100000000002"/>
    <n v="596.80999999999995"/>
    <x v="3"/>
  </r>
  <r>
    <s v="OI0001293"/>
    <s v="O000771"/>
    <s v="P035"/>
    <n v="1"/>
    <n v="387.14"/>
    <n v="0.05"/>
    <n v="367.78"/>
    <n v="67.900000000000006"/>
    <x v="2"/>
  </r>
  <r>
    <s v="OI0001294"/>
    <s v="O000772"/>
    <s v="P003"/>
    <n v="2"/>
    <n v="3477.75"/>
    <n v="0.15"/>
    <n v="5912.18"/>
    <n v="1239.48"/>
    <x v="4"/>
  </r>
  <r>
    <s v="OI0001295"/>
    <s v="O000773"/>
    <s v="P016"/>
    <n v="1"/>
    <n v="522.41999999999996"/>
    <n v="0.05"/>
    <n v="496.3"/>
    <n v="151.36000000000001"/>
    <x v="3"/>
  </r>
  <r>
    <s v="OI0001296"/>
    <s v="O000773"/>
    <s v="P006"/>
    <n v="2"/>
    <n v="851.13"/>
    <n v="0"/>
    <n v="1702.26"/>
    <n v="621.02"/>
    <x v="4"/>
  </r>
  <r>
    <s v="OI0001297"/>
    <s v="O000773"/>
    <s v="P022"/>
    <n v="1"/>
    <n v="860.59"/>
    <n v="0"/>
    <n v="860.59"/>
    <n v="225.66"/>
    <x v="1"/>
  </r>
  <r>
    <s v="OI0001298"/>
    <s v="O000774"/>
    <s v="P038"/>
    <n v="1"/>
    <n v="210.77"/>
    <n v="0.2"/>
    <n v="168.62"/>
    <n v="58.04"/>
    <x v="7"/>
  </r>
  <r>
    <s v="OI0001299"/>
    <s v="O000774"/>
    <s v="P015"/>
    <n v="2"/>
    <n v="744.64"/>
    <n v="0.2"/>
    <n v="1191.42"/>
    <n v="224.34"/>
    <x v="3"/>
  </r>
  <r>
    <s v="OI0001300"/>
    <s v="O000775"/>
    <s v="P019"/>
    <n v="2"/>
    <n v="1044.6300000000001"/>
    <n v="0"/>
    <n v="2089.2600000000002"/>
    <n v="783.72"/>
    <x v="3"/>
  </r>
  <r>
    <s v="OI0001301"/>
    <s v="O000776"/>
    <s v="P002"/>
    <n v="3"/>
    <n v="1883.7"/>
    <n v="0.05"/>
    <n v="5368.55"/>
    <n v="1377.08"/>
    <x v="4"/>
  </r>
  <r>
    <s v="OI0001302"/>
    <s v="O000776"/>
    <s v="P038"/>
    <n v="1"/>
    <n v="185.93"/>
    <n v="0.05"/>
    <n v="176.63"/>
    <n v="66.05"/>
    <x v="7"/>
  </r>
  <r>
    <s v="OI0001303"/>
    <s v="O000777"/>
    <s v="P007"/>
    <n v="1"/>
    <n v="1448.68"/>
    <n v="0"/>
    <n v="1448.68"/>
    <n v="417.01"/>
    <x v="4"/>
  </r>
  <r>
    <s v="OI0001304"/>
    <s v="O000778"/>
    <s v="P032"/>
    <n v="2"/>
    <n v="2734.19"/>
    <n v="0.05"/>
    <n v="5194.96"/>
    <n v="1398.32"/>
    <x v="0"/>
  </r>
  <r>
    <s v="OI0001305"/>
    <s v="O000779"/>
    <s v="P041"/>
    <n v="1"/>
    <n v="192.01"/>
    <n v="0.2"/>
    <n v="153.61000000000001"/>
    <n v="37.78"/>
    <x v="7"/>
  </r>
  <r>
    <s v="OI0001306"/>
    <s v="O000779"/>
    <s v="P022"/>
    <n v="3"/>
    <n v="941.28"/>
    <n v="0"/>
    <n v="2823.84"/>
    <n v="919.05"/>
    <x v="1"/>
  </r>
  <r>
    <s v="OI0001307"/>
    <s v="O000779"/>
    <s v="P004"/>
    <n v="2"/>
    <n v="1212.8399999999999"/>
    <n v="0.15"/>
    <n v="2061.83"/>
    <n v="119.05"/>
    <x v="4"/>
  </r>
  <r>
    <s v="OI0001308"/>
    <s v="O000780"/>
    <s v="P040"/>
    <n v="2"/>
    <n v="366.22"/>
    <n v="0.15"/>
    <n v="622.57000000000005"/>
    <n v="180.31"/>
    <x v="7"/>
  </r>
  <r>
    <s v="OI0001309"/>
    <s v="O000781"/>
    <s v="P004"/>
    <n v="1"/>
    <n v="1319.22"/>
    <n v="0"/>
    <n v="1319.22"/>
    <n v="347.83"/>
    <x v="4"/>
  </r>
  <r>
    <s v="OI0001310"/>
    <s v="O000782"/>
    <s v="P037"/>
    <n v="2"/>
    <n v="229.21"/>
    <n v="0"/>
    <n v="458.42"/>
    <n v="118.38"/>
    <x v="2"/>
  </r>
  <r>
    <s v="OI0001311"/>
    <s v="O000783"/>
    <s v="P014"/>
    <n v="2"/>
    <n v="937.58"/>
    <n v="0.05"/>
    <n v="1781.4"/>
    <n v="549.96"/>
    <x v="5"/>
  </r>
  <r>
    <s v="OI0001312"/>
    <s v="O000784"/>
    <s v="P019"/>
    <n v="2"/>
    <n v="1004.5"/>
    <n v="0.15"/>
    <n v="1707.65"/>
    <n v="402.11"/>
    <x v="3"/>
  </r>
  <r>
    <s v="OI0001313"/>
    <s v="O000785"/>
    <s v="P012"/>
    <n v="3"/>
    <n v="960.77"/>
    <n v="0.2"/>
    <n v="2305.85"/>
    <n v="128.03"/>
    <x v="5"/>
  </r>
  <r>
    <s v="OI0001314"/>
    <s v="O000786"/>
    <s v="P003"/>
    <n v="2"/>
    <n v="3775.55"/>
    <n v="0.2"/>
    <n v="6040.88"/>
    <n v="1368.18"/>
    <x v="4"/>
  </r>
  <r>
    <s v="OI0001315"/>
    <s v="O000786"/>
    <s v="P040"/>
    <n v="1"/>
    <n v="324.98"/>
    <n v="0"/>
    <n v="324.98"/>
    <n v="103.85"/>
    <x v="7"/>
  </r>
  <r>
    <s v="OI0001316"/>
    <s v="O000786"/>
    <s v="P038"/>
    <n v="3"/>
    <n v="193.55"/>
    <n v="0"/>
    <n v="580.65"/>
    <n v="248.91"/>
    <x v="7"/>
  </r>
  <r>
    <s v="OI0001317"/>
    <s v="O000787"/>
    <s v="P037"/>
    <n v="1"/>
    <n v="252.43"/>
    <n v="0"/>
    <n v="252.43"/>
    <n v="82.41"/>
    <x v="2"/>
  </r>
  <r>
    <s v="OI0001318"/>
    <s v="O000788"/>
    <s v="P004"/>
    <n v="1"/>
    <n v="1377.56"/>
    <n v="0.15"/>
    <n v="1170.93"/>
    <n v="199.54"/>
    <x v="4"/>
  </r>
  <r>
    <s v="OI0001319"/>
    <s v="O000789"/>
    <s v="P020"/>
    <n v="2"/>
    <n v="278.39"/>
    <n v="0.2"/>
    <n v="445.42"/>
    <n v="4.46"/>
    <x v="1"/>
  </r>
  <r>
    <s v="OI0001320"/>
    <s v="O000790"/>
    <s v="P009"/>
    <n v="1"/>
    <n v="493.87"/>
    <n v="0"/>
    <n v="493.87"/>
    <n v="129.51"/>
    <x v="5"/>
  </r>
  <r>
    <s v="OI0001321"/>
    <s v="O000790"/>
    <s v="P027"/>
    <n v="1"/>
    <n v="1851.1"/>
    <n v="0.2"/>
    <n v="1480.88"/>
    <n v="11.25"/>
    <x v="6"/>
  </r>
  <r>
    <s v="OI0001322"/>
    <s v="O000791"/>
    <s v="P009"/>
    <n v="3"/>
    <n v="537.52"/>
    <n v="0.05"/>
    <n v="1531.93"/>
    <n v="438.85"/>
    <x v="5"/>
  </r>
  <r>
    <s v="OI0001323"/>
    <s v="O000792"/>
    <s v="P025"/>
    <n v="1"/>
    <n v="424.07"/>
    <n v="0.05"/>
    <n v="402.87"/>
    <n v="93.49"/>
    <x v="1"/>
  </r>
  <r>
    <s v="OI0001324"/>
    <s v="O000792"/>
    <s v="P030"/>
    <n v="1"/>
    <n v="5393.77"/>
    <n v="0.2"/>
    <n v="4315.0200000000004"/>
    <n v="1194.04"/>
    <x v="0"/>
  </r>
  <r>
    <s v="OI0001325"/>
    <s v="O000792"/>
    <s v="P001"/>
    <n v="2"/>
    <n v="644.12"/>
    <n v="0.05"/>
    <n v="1223.83"/>
    <n v="532.11"/>
    <x v="4"/>
  </r>
  <r>
    <s v="OI0001326"/>
    <s v="O000793"/>
    <s v="P025"/>
    <n v="1"/>
    <n v="424.13"/>
    <n v="0.2"/>
    <n v="339.3"/>
    <n v="29.92"/>
    <x v="1"/>
  </r>
  <r>
    <s v="OI0001327"/>
    <s v="O000794"/>
    <s v="P037"/>
    <n v="1"/>
    <n v="266.35000000000002"/>
    <n v="0"/>
    <n v="266.35000000000002"/>
    <n v="96.33"/>
    <x v="2"/>
  </r>
  <r>
    <s v="OI0001328"/>
    <s v="O000795"/>
    <s v="P040"/>
    <n v="1"/>
    <n v="327.89"/>
    <n v="0"/>
    <n v="327.89"/>
    <n v="106.76"/>
    <x v="7"/>
  </r>
  <r>
    <s v="OI0001329"/>
    <s v="O000796"/>
    <s v="P032"/>
    <n v="2"/>
    <n v="2775.32"/>
    <n v="0"/>
    <n v="5550.64"/>
    <n v="1754"/>
    <x v="0"/>
  </r>
  <r>
    <s v="OI0001330"/>
    <s v="O000797"/>
    <s v="P033"/>
    <n v="4"/>
    <n v="1403.71"/>
    <n v="0.2"/>
    <n v="4491.87"/>
    <n v="791.23"/>
    <x v="0"/>
  </r>
  <r>
    <s v="OI0001331"/>
    <s v="O000797"/>
    <s v="P002"/>
    <n v="1"/>
    <n v="1941.2"/>
    <n v="0.2"/>
    <n v="1552.96"/>
    <n v="222.47"/>
    <x v="4"/>
  </r>
  <r>
    <s v="OI0001332"/>
    <s v="O000798"/>
    <s v="P039"/>
    <n v="1"/>
    <n v="146.38999999999999"/>
    <n v="0.1"/>
    <n v="131.75"/>
    <n v="25.44"/>
    <x v="7"/>
  </r>
  <r>
    <s v="OI0001333"/>
    <s v="O000799"/>
    <s v="P020"/>
    <n v="1"/>
    <n v="284.77999999999997"/>
    <n v="0.2"/>
    <n v="227.82"/>
    <n v="7.34"/>
    <x v="1"/>
  </r>
  <r>
    <s v="OI0001334"/>
    <s v="O000800"/>
    <s v="P011"/>
    <n v="3"/>
    <n v="1587.22"/>
    <n v="0.05"/>
    <n v="4523.58"/>
    <n v="1079.22"/>
    <x v="5"/>
  </r>
  <r>
    <s v="OI0001335"/>
    <s v="O000800"/>
    <s v="P009"/>
    <n v="1"/>
    <n v="467.94"/>
    <n v="0"/>
    <n v="467.94"/>
    <n v="103.58"/>
    <x v="5"/>
  </r>
  <r>
    <s v="OI0001336"/>
    <s v="O000800"/>
    <s v="P007"/>
    <n v="2"/>
    <n v="1407.31"/>
    <n v="0.15"/>
    <n v="2392.4299999999998"/>
    <n v="329.09"/>
    <x v="4"/>
  </r>
  <r>
    <s v="OI0001337"/>
    <s v="O000801"/>
    <s v="P023"/>
    <n v="5"/>
    <n v="704.73"/>
    <n v="0.05"/>
    <n v="3347.47"/>
    <n v="1256.22"/>
    <x v="1"/>
  </r>
  <r>
    <s v="OI0001338"/>
    <s v="O000802"/>
    <s v="P009"/>
    <n v="1"/>
    <n v="508.01"/>
    <n v="0"/>
    <n v="508.01"/>
    <n v="143.65"/>
    <x v="5"/>
  </r>
  <r>
    <s v="OI0001339"/>
    <s v="O000802"/>
    <s v="P021"/>
    <n v="2"/>
    <n v="3223.33"/>
    <n v="0"/>
    <n v="6446.66"/>
    <n v="2202.52"/>
    <x v="1"/>
  </r>
  <r>
    <s v="OI0001340"/>
    <s v="O000803"/>
    <s v="P010"/>
    <n v="4"/>
    <n v="1753.85"/>
    <n v="0.15"/>
    <n v="5963.09"/>
    <n v="1098.6099999999999"/>
    <x v="5"/>
  </r>
  <r>
    <s v="OI0001341"/>
    <s v="O000803"/>
    <s v="P040"/>
    <n v="5"/>
    <n v="340.64"/>
    <n v="0"/>
    <n v="1703.2"/>
    <n v="597.54999999999995"/>
    <x v="7"/>
  </r>
  <r>
    <s v="OI0001342"/>
    <s v="O000804"/>
    <s v="P034"/>
    <n v="3"/>
    <n v="1048.01"/>
    <n v="0.15"/>
    <n v="2672.43"/>
    <n v="708.75"/>
    <x v="2"/>
  </r>
  <r>
    <s v="OI0001343"/>
    <s v="O000804"/>
    <s v="P039"/>
    <n v="1"/>
    <n v="143.16"/>
    <n v="0.2"/>
    <n v="114.53"/>
    <n v="8.2200000000000006"/>
    <x v="7"/>
  </r>
  <r>
    <s v="OI0001344"/>
    <s v="O000804"/>
    <s v="P002"/>
    <n v="1"/>
    <n v="1851.44"/>
    <n v="0.2"/>
    <n v="1481.15"/>
    <n v="150.66"/>
    <x v="4"/>
  </r>
  <r>
    <s v="OI0001345"/>
    <s v="O000805"/>
    <s v="P022"/>
    <n v="2"/>
    <n v="945.75"/>
    <n v="0"/>
    <n v="1891.5"/>
    <n v="621.64"/>
    <x v="1"/>
  </r>
  <r>
    <s v="OI0001346"/>
    <s v="O000805"/>
    <s v="P016"/>
    <n v="2"/>
    <n v="531.62"/>
    <n v="0.05"/>
    <n v="1010.08"/>
    <n v="320.2"/>
    <x v="3"/>
  </r>
  <r>
    <s v="OI0001347"/>
    <s v="O000805"/>
    <s v="P005"/>
    <n v="3"/>
    <n v="4361.37"/>
    <n v="0"/>
    <n v="13084.11"/>
    <n v="5170.05"/>
    <x v="4"/>
  </r>
  <r>
    <s v="OI0001348"/>
    <s v="O000806"/>
    <s v="P027"/>
    <n v="4"/>
    <n v="1960.58"/>
    <n v="0"/>
    <n v="7842.32"/>
    <n v="1963.8"/>
    <x v="6"/>
  </r>
  <r>
    <s v="OI0001349"/>
    <s v="O000806"/>
    <s v="P009"/>
    <n v="1"/>
    <n v="515.30999999999995"/>
    <n v="0"/>
    <n v="515.30999999999995"/>
    <n v="150.94999999999999"/>
    <x v="5"/>
  </r>
  <r>
    <s v="OI0001350"/>
    <s v="O000806"/>
    <s v="P032"/>
    <n v="1"/>
    <n v="3020.8"/>
    <n v="0.05"/>
    <n v="2869.76"/>
    <n v="971.44"/>
    <x v="0"/>
  </r>
  <r>
    <s v="OI0001351"/>
    <s v="O000806"/>
    <s v="P035"/>
    <n v="5"/>
    <n v="411.01"/>
    <n v="0"/>
    <n v="2055.0500000000002"/>
    <n v="555.65"/>
    <x v="2"/>
  </r>
  <r>
    <s v="OI0001352"/>
    <s v="O000807"/>
    <s v="P012"/>
    <n v="1"/>
    <n v="1033.23"/>
    <n v="0.15"/>
    <n v="878.25"/>
    <n v="152.31"/>
    <x v="5"/>
  </r>
  <r>
    <s v="OI0001353"/>
    <s v="O000807"/>
    <s v="P001"/>
    <n v="3"/>
    <n v="551.89"/>
    <n v="0.05"/>
    <n v="1572.89"/>
    <n v="535.30999999999995"/>
    <x v="4"/>
  </r>
  <r>
    <s v="OI0001354"/>
    <s v="O000808"/>
    <s v="P032"/>
    <n v="2"/>
    <n v="2875.51"/>
    <n v="0.1"/>
    <n v="5175.92"/>
    <n v="1379.28"/>
    <x v="0"/>
  </r>
  <r>
    <s v="OI0001355"/>
    <s v="O000808"/>
    <s v="P019"/>
    <n v="2"/>
    <n v="1010.08"/>
    <n v="0.05"/>
    <n v="1919.15"/>
    <n v="613.61"/>
    <x v="3"/>
  </r>
  <r>
    <s v="OI0001356"/>
    <s v="O000809"/>
    <s v="P019"/>
    <n v="1"/>
    <n v="1077.68"/>
    <n v="0.1"/>
    <n v="969.91"/>
    <n v="317.14"/>
    <x v="3"/>
  </r>
  <r>
    <s v="OI0001357"/>
    <s v="O000810"/>
    <s v="P031"/>
    <n v="3"/>
    <n v="4235.93"/>
    <n v="0.05"/>
    <n v="12072.4"/>
    <n v="4534.8100000000004"/>
    <x v="0"/>
  </r>
  <r>
    <s v="OI0001358"/>
    <s v="O000811"/>
    <s v="P009"/>
    <n v="2"/>
    <n v="526.30999999999995"/>
    <n v="0.15"/>
    <n v="894.73"/>
    <n v="166.01"/>
    <x v="5"/>
  </r>
  <r>
    <s v="OI0001359"/>
    <s v="O000812"/>
    <s v="P039"/>
    <n v="1"/>
    <n v="153.58000000000001"/>
    <n v="0.2"/>
    <n v="122.86"/>
    <n v="16.55"/>
    <x v="7"/>
  </r>
  <r>
    <s v="OI0001360"/>
    <s v="O000812"/>
    <s v="P022"/>
    <n v="3"/>
    <n v="970.13"/>
    <n v="0"/>
    <n v="2910.39"/>
    <n v="1005.6"/>
    <x v="1"/>
  </r>
  <r>
    <s v="OI0001361"/>
    <s v="O000813"/>
    <s v="P001"/>
    <n v="3"/>
    <n v="588.72"/>
    <n v="0"/>
    <n v="1766.16"/>
    <n v="728.58"/>
    <x v="4"/>
  </r>
  <r>
    <s v="OI0001362"/>
    <s v="O000814"/>
    <s v="P037"/>
    <n v="3"/>
    <n v="264.54000000000002"/>
    <n v="0.15"/>
    <n v="674.58"/>
    <n v="164.52"/>
    <x v="2"/>
  </r>
  <r>
    <s v="OI0001363"/>
    <s v="O000814"/>
    <s v="P026"/>
    <n v="3"/>
    <n v="2583.16"/>
    <n v="0.05"/>
    <n v="7362.01"/>
    <n v="1636.24"/>
    <x v="6"/>
  </r>
  <r>
    <s v="OI0001364"/>
    <s v="O000815"/>
    <s v="P009"/>
    <n v="1"/>
    <n v="492.62"/>
    <n v="0.05"/>
    <n v="467.99"/>
    <n v="103.63"/>
    <x v="5"/>
  </r>
  <r>
    <s v="OI0001365"/>
    <s v="O000815"/>
    <s v="P020"/>
    <n v="2"/>
    <n v="282.14999999999998"/>
    <n v="0"/>
    <n v="564.29999999999995"/>
    <n v="123.34"/>
    <x v="1"/>
  </r>
  <r>
    <s v="OI0001366"/>
    <s v="O000816"/>
    <s v="P030"/>
    <n v="2"/>
    <n v="5685.84"/>
    <n v="0.05"/>
    <n v="10803.1"/>
    <n v="4561.1400000000003"/>
    <x v="0"/>
  </r>
  <r>
    <s v="OI0001367"/>
    <s v="O000817"/>
    <s v="P006"/>
    <n v="2"/>
    <n v="938.09"/>
    <n v="0.1"/>
    <n v="1688.56"/>
    <n v="607.32000000000005"/>
    <x v="4"/>
  </r>
  <r>
    <s v="OI0001368"/>
    <s v="O000817"/>
    <s v="P025"/>
    <n v="5"/>
    <n v="403.66"/>
    <n v="0.15"/>
    <n v="1715.56"/>
    <n v="168.66"/>
    <x v="1"/>
  </r>
  <r>
    <s v="OI0001369"/>
    <s v="O000817"/>
    <s v="P036"/>
    <n v="2"/>
    <n v="1494.94"/>
    <n v="0.1"/>
    <n v="2690.89"/>
    <n v="414.19"/>
    <x v="2"/>
  </r>
  <r>
    <s v="OI0001370"/>
    <s v="O000818"/>
    <s v="P032"/>
    <n v="2"/>
    <n v="2744.34"/>
    <n v="0.15"/>
    <n v="4665.38"/>
    <n v="868.74"/>
    <x v="0"/>
  </r>
  <r>
    <s v="OI0001371"/>
    <s v="O000818"/>
    <s v="P008"/>
    <n v="4"/>
    <n v="1148.3"/>
    <n v="0.1"/>
    <n v="4133.88"/>
    <n v="882.16"/>
    <x v="4"/>
  </r>
  <r>
    <s v="OI0001372"/>
    <s v="O000819"/>
    <s v="P010"/>
    <n v="1"/>
    <n v="1689.29"/>
    <n v="0.1"/>
    <n v="1520.36"/>
    <n v="304.24"/>
    <x v="5"/>
  </r>
  <r>
    <s v="OI0001373"/>
    <s v="O000820"/>
    <s v="P033"/>
    <n v="1"/>
    <n v="1489.79"/>
    <n v="0.2"/>
    <n v="1191.83"/>
    <n v="266.67"/>
    <x v="0"/>
  </r>
  <r>
    <s v="OI0001374"/>
    <s v="O000820"/>
    <s v="P023"/>
    <n v="4"/>
    <n v="682.74"/>
    <n v="0.05"/>
    <n v="2594.41"/>
    <n v="921.41"/>
    <x v="1"/>
  </r>
  <r>
    <s v="OI0001375"/>
    <s v="O000821"/>
    <s v="P019"/>
    <n v="4"/>
    <n v="1069.67"/>
    <n v="0.1"/>
    <n v="3850.81"/>
    <n v="1239.73"/>
    <x v="3"/>
  </r>
  <r>
    <s v="OI0001376"/>
    <s v="O000822"/>
    <s v="P039"/>
    <n v="1"/>
    <n v="144.99"/>
    <n v="0"/>
    <n v="144.99"/>
    <n v="38.68"/>
    <x v="7"/>
  </r>
  <r>
    <s v="OI0001377"/>
    <s v="O000822"/>
    <s v="P023"/>
    <n v="1"/>
    <n v="653.82000000000005"/>
    <n v="0"/>
    <n v="653.82000000000005"/>
    <n v="235.57"/>
    <x v="1"/>
  </r>
  <r>
    <s v="OI0001378"/>
    <s v="O000822"/>
    <s v="P011"/>
    <n v="1"/>
    <n v="1536.03"/>
    <n v="0.1"/>
    <n v="1382.43"/>
    <n v="234.31"/>
    <x v="5"/>
  </r>
  <r>
    <s v="OI0001379"/>
    <s v="O000823"/>
    <s v="P004"/>
    <n v="2"/>
    <n v="1222.23"/>
    <n v="0.15"/>
    <n v="2077.79"/>
    <n v="135.01"/>
    <x v="4"/>
  </r>
  <r>
    <s v="OI0001380"/>
    <s v="O000824"/>
    <s v="P037"/>
    <n v="2"/>
    <n v="239.47"/>
    <n v="0.2"/>
    <n v="383.15"/>
    <n v="43.11"/>
    <x v="2"/>
  </r>
  <r>
    <s v="OI0001381"/>
    <s v="O000824"/>
    <s v="P028"/>
    <n v="2"/>
    <n v="751.96"/>
    <n v="0.1"/>
    <n v="1353.53"/>
    <n v="107.21"/>
    <x v="6"/>
  </r>
  <r>
    <s v="OI0001382"/>
    <s v="O000825"/>
    <s v="P008"/>
    <n v="2"/>
    <n v="1222.95"/>
    <n v="0.2"/>
    <n v="1956.72"/>
    <n v="330.86"/>
    <x v="4"/>
  </r>
  <r>
    <s v="OI0001383"/>
    <s v="O000825"/>
    <s v="P032"/>
    <n v="1"/>
    <n v="2912.61"/>
    <n v="0"/>
    <n v="2912.61"/>
    <n v="1014.29"/>
    <x v="0"/>
  </r>
  <r>
    <s v="OI0001384"/>
    <s v="O000826"/>
    <s v="P026"/>
    <n v="3"/>
    <n v="2632.05"/>
    <n v="0.15"/>
    <n v="6711.73"/>
    <n v="985.96"/>
    <x v="6"/>
  </r>
  <r>
    <s v="OI0001385"/>
    <s v="O000827"/>
    <s v="P026"/>
    <n v="2"/>
    <n v="2525.7800000000002"/>
    <n v="0.15"/>
    <n v="4293.83"/>
    <n v="476.65"/>
    <x v="6"/>
  </r>
  <r>
    <s v="OI0001386"/>
    <s v="O000828"/>
    <s v="P021"/>
    <n v="2"/>
    <n v="2811.84"/>
    <n v="0.15"/>
    <n v="4780.13"/>
    <n v="535.99"/>
    <x v="1"/>
  </r>
  <r>
    <s v="OI0001387"/>
    <s v="O000829"/>
    <s v="P004"/>
    <n v="5"/>
    <n v="1200.24"/>
    <n v="0"/>
    <n v="6001.2"/>
    <n v="1144.25"/>
    <x v="4"/>
  </r>
  <r>
    <s v="OI0001388"/>
    <s v="O000830"/>
    <s v="P007"/>
    <n v="1"/>
    <n v="1476.81"/>
    <n v="0.05"/>
    <n v="1402.97"/>
    <n v="371.3"/>
    <x v="4"/>
  </r>
  <r>
    <s v="OI0001389"/>
    <s v="O000830"/>
    <s v="P031"/>
    <n v="1"/>
    <n v="3799.39"/>
    <n v="0.05"/>
    <n v="3609.42"/>
    <n v="1096.8900000000001"/>
    <x v="0"/>
  </r>
  <r>
    <s v="OI0001390"/>
    <s v="O000831"/>
    <s v="P032"/>
    <n v="1"/>
    <n v="2943.62"/>
    <n v="0.05"/>
    <n v="2796.44"/>
    <n v="898.12"/>
    <x v="0"/>
  </r>
  <r>
    <s v="OI0001391"/>
    <s v="O000831"/>
    <s v="P029"/>
    <n v="1"/>
    <n v="2330.96"/>
    <n v="0"/>
    <n v="2330.96"/>
    <n v="794.94"/>
    <x v="6"/>
  </r>
  <r>
    <s v="OI0001392"/>
    <s v="O000832"/>
    <s v="P011"/>
    <n v="2"/>
    <n v="1649.12"/>
    <n v="0"/>
    <n v="3298.24"/>
    <n v="1002"/>
    <x v="5"/>
  </r>
  <r>
    <s v="OI0001393"/>
    <s v="O000832"/>
    <s v="P002"/>
    <n v="1"/>
    <n v="1867.72"/>
    <n v="0"/>
    <n v="1867.72"/>
    <n v="537.23"/>
    <x v="4"/>
  </r>
  <r>
    <s v="OI0001394"/>
    <s v="O000833"/>
    <s v="P024"/>
    <n v="1"/>
    <n v="5154.96"/>
    <n v="0.2"/>
    <n v="4123.97"/>
    <n v="1085.3399999999999"/>
    <x v="1"/>
  </r>
  <r>
    <s v="OI0001395"/>
    <s v="O000834"/>
    <s v="P017"/>
    <n v="3"/>
    <n v="883.9"/>
    <n v="0.1"/>
    <n v="2386.5300000000002"/>
    <n v="834.48"/>
    <x v="3"/>
  </r>
  <r>
    <s v="OI0001396"/>
    <s v="O000835"/>
    <s v="P023"/>
    <n v="3"/>
    <n v="711.1"/>
    <n v="0"/>
    <n v="2133.3000000000002"/>
    <n v="878.55"/>
    <x v="1"/>
  </r>
  <r>
    <s v="OI0001397"/>
    <s v="O000836"/>
    <s v="P015"/>
    <n v="1"/>
    <n v="840.96"/>
    <n v="0"/>
    <n v="840.96"/>
    <n v="357.42"/>
    <x v="3"/>
  </r>
  <r>
    <s v="OI0001398"/>
    <s v="O000837"/>
    <s v="P005"/>
    <n v="3"/>
    <n v="4771.71"/>
    <n v="0.15"/>
    <n v="12167.86"/>
    <n v="4253.8"/>
    <x v="4"/>
  </r>
  <r>
    <s v="OI0001399"/>
    <s v="O000837"/>
    <s v="P010"/>
    <n v="1"/>
    <n v="1743.02"/>
    <n v="0.15"/>
    <n v="1481.57"/>
    <n v="265.45"/>
    <x v="5"/>
  </r>
  <r>
    <s v="OI0001400"/>
    <s v="O000838"/>
    <s v="P018"/>
    <n v="5"/>
    <n v="616.79999999999995"/>
    <n v="0"/>
    <n v="3084"/>
    <n v="874.1"/>
    <x v="3"/>
  </r>
  <r>
    <s v="OI0001401"/>
    <s v="O000839"/>
    <s v="P038"/>
    <n v="2"/>
    <n v="210.75"/>
    <n v="0"/>
    <n v="421.5"/>
    <n v="200.34"/>
    <x v="7"/>
  </r>
  <r>
    <s v="OI0001402"/>
    <s v="O000840"/>
    <s v="P012"/>
    <n v="1"/>
    <n v="956.84"/>
    <n v="0"/>
    <n v="956.84"/>
    <n v="230.9"/>
    <x v="5"/>
  </r>
  <r>
    <s v="OI0001403"/>
    <s v="O000840"/>
    <s v="P008"/>
    <n v="3"/>
    <n v="1204.6099999999999"/>
    <n v="0.2"/>
    <n v="2891.06"/>
    <n v="452.27"/>
    <x v="4"/>
  </r>
  <r>
    <s v="OI0001404"/>
    <s v="O000841"/>
    <s v="P031"/>
    <n v="1"/>
    <n v="3938.21"/>
    <n v="0.1"/>
    <n v="3544.39"/>
    <n v="1031.8599999999999"/>
    <x v="0"/>
  </r>
  <r>
    <s v="OI0001405"/>
    <s v="O000842"/>
    <s v="P033"/>
    <n v="2"/>
    <n v="1561.68"/>
    <n v="0.2"/>
    <n v="2498.69"/>
    <n v="648.37"/>
    <x v="0"/>
  </r>
  <r>
    <s v="OI0001406"/>
    <s v="O000843"/>
    <s v="P025"/>
    <n v="1"/>
    <n v="405.96"/>
    <n v="0"/>
    <n v="405.96"/>
    <n v="96.58"/>
    <x v="1"/>
  </r>
  <r>
    <s v="OI0001407"/>
    <s v="O000844"/>
    <s v="P022"/>
    <n v="1"/>
    <n v="900.21"/>
    <n v="0"/>
    <n v="900.21"/>
    <n v="265.27999999999997"/>
    <x v="1"/>
  </r>
  <r>
    <s v="OI0001408"/>
    <s v="O000844"/>
    <s v="P031"/>
    <n v="2"/>
    <n v="4253.3"/>
    <n v="0.15"/>
    <n v="7230.61"/>
    <n v="2205.5500000000002"/>
    <x v="0"/>
  </r>
  <r>
    <s v="OI0001409"/>
    <s v="O000845"/>
    <s v="P030"/>
    <n v="1"/>
    <n v="5382.98"/>
    <n v="0.1"/>
    <n v="4844.68"/>
    <n v="1723.7"/>
    <x v="0"/>
  </r>
  <r>
    <s v="OI0001410"/>
    <s v="O000845"/>
    <s v="P007"/>
    <n v="2"/>
    <n v="1454.93"/>
    <n v="0.2"/>
    <n v="2327.89"/>
    <n v="264.55"/>
    <x v="4"/>
  </r>
  <r>
    <s v="OI0001411"/>
    <s v="O000846"/>
    <s v="P008"/>
    <n v="1"/>
    <n v="1165.07"/>
    <n v="0.15"/>
    <n v="990.31"/>
    <n v="177.38"/>
    <x v="4"/>
  </r>
  <r>
    <s v="OI0001412"/>
    <s v="O000847"/>
    <s v="P019"/>
    <n v="2"/>
    <n v="1046.78"/>
    <n v="0.2"/>
    <n v="1674.85"/>
    <n v="369.31"/>
    <x v="3"/>
  </r>
  <r>
    <s v="OI0001413"/>
    <s v="O000848"/>
    <s v="P025"/>
    <n v="2"/>
    <n v="373.54"/>
    <n v="0.05"/>
    <n v="709.73"/>
    <n v="90.97"/>
    <x v="1"/>
  </r>
  <r>
    <s v="OI0001414"/>
    <s v="O000849"/>
    <s v="P028"/>
    <n v="1"/>
    <n v="843.86"/>
    <n v="0.1"/>
    <n v="759.47"/>
    <n v="136.31"/>
    <x v="6"/>
  </r>
  <r>
    <s v="OI0001415"/>
    <s v="O000850"/>
    <s v="P030"/>
    <n v="1"/>
    <n v="5777.61"/>
    <n v="0.05"/>
    <n v="5488.73"/>
    <n v="2367.75"/>
    <x v="0"/>
  </r>
  <r>
    <s v="OI0001416"/>
    <s v="O000851"/>
    <s v="P001"/>
    <n v="1"/>
    <n v="635.46"/>
    <n v="0.05"/>
    <n v="603.69000000000005"/>
    <n v="257.83"/>
    <x v="4"/>
  </r>
  <r>
    <s v="OI0001417"/>
    <s v="O000851"/>
    <s v="P038"/>
    <n v="1"/>
    <n v="204.47"/>
    <n v="0.05"/>
    <n v="194.25"/>
    <n v="83.67"/>
    <x v="7"/>
  </r>
  <r>
    <s v="OI0001418"/>
    <s v="O000851"/>
    <s v="P041"/>
    <n v="2"/>
    <n v="177.04"/>
    <n v="0.05"/>
    <n v="336.38"/>
    <n v="104.72"/>
    <x v="7"/>
  </r>
  <r>
    <s v="OI0001419"/>
    <s v="O000852"/>
    <s v="P013"/>
    <n v="2"/>
    <n v="2160.16"/>
    <n v="0.2"/>
    <n v="3456.26"/>
    <n v="277.66000000000003"/>
    <x v="5"/>
  </r>
  <r>
    <s v="OI0001420"/>
    <s v="O000852"/>
    <s v="P004"/>
    <n v="2"/>
    <n v="1361.85"/>
    <n v="0.1"/>
    <n v="2451.33"/>
    <n v="508.55"/>
    <x v="4"/>
  </r>
  <r>
    <s v="OI0001421"/>
    <s v="O000852"/>
    <s v="P022"/>
    <n v="3"/>
    <n v="917.87"/>
    <n v="0.1"/>
    <n v="2478.25"/>
    <n v="573.46"/>
    <x v="1"/>
  </r>
  <r>
    <s v="OI0001422"/>
    <s v="O000853"/>
    <s v="P024"/>
    <n v="2"/>
    <n v="4961.12"/>
    <n v="0"/>
    <n v="9922.24"/>
    <n v="3844.98"/>
    <x v="1"/>
  </r>
  <r>
    <s v="OI0001423"/>
    <s v="O000854"/>
    <s v="P033"/>
    <n v="1"/>
    <n v="1446.03"/>
    <n v="0.2"/>
    <n v="1156.82"/>
    <n v="231.66"/>
    <x v="0"/>
  </r>
  <r>
    <s v="OI0001424"/>
    <s v="O000855"/>
    <s v="P025"/>
    <n v="3"/>
    <n v="397.56"/>
    <n v="0"/>
    <n v="1192.68"/>
    <n v="264.54000000000002"/>
    <x v="1"/>
  </r>
  <r>
    <s v="OI0001425"/>
    <s v="O000856"/>
    <s v="P040"/>
    <n v="1"/>
    <n v="330.65"/>
    <n v="0.1"/>
    <n v="297.58"/>
    <n v="76.45"/>
    <x v="7"/>
  </r>
  <r>
    <s v="OI0001426"/>
    <s v="O000857"/>
    <s v="P002"/>
    <n v="1"/>
    <n v="2031.81"/>
    <n v="0.05"/>
    <n v="1930.22"/>
    <n v="599.73"/>
    <x v="4"/>
  </r>
  <r>
    <s v="OI0001427"/>
    <s v="O000857"/>
    <s v="P003"/>
    <n v="2"/>
    <n v="3332.07"/>
    <n v="0.15"/>
    <n v="5664.52"/>
    <n v="991.82"/>
    <x v="4"/>
  </r>
  <r>
    <s v="OI0001428"/>
    <s v="O000858"/>
    <s v="P006"/>
    <n v="1"/>
    <n v="945.3"/>
    <n v="0"/>
    <n v="945.3"/>
    <n v="404.68"/>
    <x v="4"/>
  </r>
  <r>
    <s v="OI0001429"/>
    <s v="O000859"/>
    <s v="P017"/>
    <n v="3"/>
    <n v="917.3"/>
    <n v="0"/>
    <n v="2751.9"/>
    <n v="1199.8499999999999"/>
    <x v="3"/>
  </r>
  <r>
    <s v="OI0001430"/>
    <s v="O000860"/>
    <s v="P018"/>
    <n v="1"/>
    <n v="643.38"/>
    <n v="0.1"/>
    <n v="579.04"/>
    <n v="137.06"/>
    <x v="3"/>
  </r>
  <r>
    <s v="OI0001431"/>
    <s v="O000861"/>
    <s v="P039"/>
    <n v="1"/>
    <n v="148.06"/>
    <n v="0"/>
    <n v="148.06"/>
    <n v="41.75"/>
    <x v="7"/>
  </r>
  <r>
    <s v="OI0001432"/>
    <s v="O000861"/>
    <s v="P010"/>
    <n v="5"/>
    <n v="1847.53"/>
    <n v="0.15"/>
    <n v="7852"/>
    <n v="1771.4"/>
    <x v="5"/>
  </r>
  <r>
    <s v="OI0001433"/>
    <s v="O000861"/>
    <s v="P015"/>
    <n v="1"/>
    <n v="858.52"/>
    <n v="0.15"/>
    <n v="729.74"/>
    <n v="246.2"/>
    <x v="3"/>
  </r>
  <r>
    <s v="OI0001434"/>
    <s v="O000862"/>
    <s v="P036"/>
    <n v="1"/>
    <n v="1567.13"/>
    <n v="0"/>
    <n v="1567.13"/>
    <n v="428.78"/>
    <x v="2"/>
  </r>
  <r>
    <s v="OI0001435"/>
    <s v="O000862"/>
    <s v="P021"/>
    <n v="1"/>
    <n v="3098.49"/>
    <n v="0"/>
    <n v="3098.49"/>
    <n v="976.42"/>
    <x v="1"/>
  </r>
  <r>
    <s v="OI0001436"/>
    <s v="O000862"/>
    <s v="P026"/>
    <n v="2"/>
    <n v="2460.36"/>
    <n v="0.15"/>
    <n v="4182.6099999999997"/>
    <n v="365.43"/>
    <x v="6"/>
  </r>
  <r>
    <s v="OI0001437"/>
    <s v="O000862"/>
    <s v="P003"/>
    <n v="3"/>
    <n v="3285.53"/>
    <n v="0.1"/>
    <n v="8870.93"/>
    <n v="1861.88"/>
    <x v="4"/>
  </r>
  <r>
    <s v="OI0001438"/>
    <s v="O000863"/>
    <s v="P032"/>
    <n v="2"/>
    <n v="2817.82"/>
    <n v="0"/>
    <n v="5635.64"/>
    <n v="1839"/>
    <x v="0"/>
  </r>
  <r>
    <s v="OI0001439"/>
    <s v="O000863"/>
    <s v="P005"/>
    <n v="1"/>
    <n v="4294.47"/>
    <n v="0.15"/>
    <n v="3650.3"/>
    <n v="1012.28"/>
    <x v="4"/>
  </r>
  <r>
    <s v="OI0001440"/>
    <s v="O000864"/>
    <s v="P037"/>
    <n v="1"/>
    <n v="234.94"/>
    <n v="0"/>
    <n v="234.94"/>
    <n v="64.92"/>
    <x v="2"/>
  </r>
  <r>
    <s v="OI0001441"/>
    <s v="O000864"/>
    <s v="P023"/>
    <n v="4"/>
    <n v="746.1"/>
    <n v="0.15"/>
    <n v="2536.7399999999998"/>
    <n v="863.74"/>
    <x v="1"/>
  </r>
  <r>
    <s v="OI0001442"/>
    <s v="O000865"/>
    <s v="P030"/>
    <n v="1"/>
    <n v="5840.74"/>
    <n v="0"/>
    <n v="5840.74"/>
    <n v="2719.76"/>
    <x v="0"/>
  </r>
  <r>
    <s v="OI0001443"/>
    <s v="O000866"/>
    <s v="P001"/>
    <n v="4"/>
    <n v="566.32000000000005"/>
    <n v="0.15"/>
    <n v="1925.49"/>
    <n v="542.04999999999995"/>
    <x v="4"/>
  </r>
  <r>
    <s v="OI0001444"/>
    <s v="O000867"/>
    <s v="P001"/>
    <n v="1"/>
    <n v="600.69000000000005"/>
    <n v="0.1"/>
    <n v="540.62"/>
    <n v="194.76"/>
    <x v="4"/>
  </r>
  <r>
    <s v="OI0001445"/>
    <s v="O000868"/>
    <s v="P030"/>
    <n v="1"/>
    <n v="5652.3"/>
    <n v="0.15"/>
    <n v="4804.45"/>
    <n v="1683.47"/>
    <x v="0"/>
  </r>
  <r>
    <s v="OI0001446"/>
    <s v="O000868"/>
    <s v="P037"/>
    <n v="2"/>
    <n v="247.46"/>
    <n v="0.1"/>
    <n v="445.43"/>
    <n v="105.39"/>
    <x v="2"/>
  </r>
  <r>
    <s v="OI0001447"/>
    <s v="O000869"/>
    <s v="P041"/>
    <n v="1"/>
    <n v="190.28"/>
    <n v="0.2"/>
    <n v="152.22"/>
    <n v="36.39"/>
    <x v="7"/>
  </r>
  <r>
    <s v="OI0001448"/>
    <s v="O000870"/>
    <s v="P002"/>
    <n v="3"/>
    <n v="2128.88"/>
    <n v="0.05"/>
    <n v="6067.31"/>
    <n v="2075.84"/>
    <x v="4"/>
  </r>
  <r>
    <s v="OI0001449"/>
    <s v="O000871"/>
    <s v="P016"/>
    <n v="1"/>
    <n v="473.23"/>
    <n v="0.2"/>
    <n v="378.58"/>
    <n v="33.64"/>
    <x v="3"/>
  </r>
  <r>
    <s v="OI0001450"/>
    <s v="O000872"/>
    <s v="P029"/>
    <n v="1"/>
    <n v="2166.7399999999998"/>
    <n v="0"/>
    <n v="2166.7399999999998"/>
    <n v="630.72"/>
    <x v="6"/>
  </r>
  <r>
    <s v="OI0001451"/>
    <s v="O000872"/>
    <s v="P009"/>
    <n v="2"/>
    <n v="515.09"/>
    <n v="0.2"/>
    <n v="824.14"/>
    <n v="95.42"/>
    <x v="5"/>
  </r>
  <r>
    <s v="OI0001452"/>
    <s v="O000873"/>
    <s v="P002"/>
    <n v="3"/>
    <n v="2055.9"/>
    <n v="0.15"/>
    <n v="5242.55"/>
    <n v="1251.08"/>
    <x v="4"/>
  </r>
  <r>
    <s v="OI0001453"/>
    <s v="O000873"/>
    <s v="P005"/>
    <n v="1"/>
    <n v="4419.55"/>
    <n v="0.1"/>
    <n v="3977.6"/>
    <n v="1339.58"/>
    <x v="4"/>
  </r>
  <r>
    <s v="OI0001454"/>
    <s v="O000873"/>
    <s v="P010"/>
    <n v="2"/>
    <n v="1788.72"/>
    <n v="0.05"/>
    <n v="3398.57"/>
    <n v="966.33"/>
    <x v="5"/>
  </r>
  <r>
    <s v="OI0001455"/>
    <s v="O000874"/>
    <s v="P014"/>
    <n v="1"/>
    <n v="898.51"/>
    <n v="0.05"/>
    <n v="853.58"/>
    <n v="237.86"/>
    <x v="5"/>
  </r>
  <r>
    <s v="OI0001456"/>
    <s v="O000875"/>
    <s v="P022"/>
    <n v="2"/>
    <n v="927.34"/>
    <n v="0.05"/>
    <n v="1761.95"/>
    <n v="492.09"/>
    <x v="1"/>
  </r>
  <r>
    <s v="OI0001457"/>
    <s v="O000875"/>
    <s v="P028"/>
    <n v="1"/>
    <n v="786.33"/>
    <n v="0"/>
    <n v="786.33"/>
    <n v="163.16999999999999"/>
    <x v="6"/>
  </r>
  <r>
    <s v="OI0001458"/>
    <s v="O000875"/>
    <s v="P008"/>
    <n v="3"/>
    <n v="1220.6400000000001"/>
    <n v="0.2"/>
    <n v="2929.54"/>
    <n v="490.75"/>
    <x v="4"/>
  </r>
  <r>
    <s v="OI0001459"/>
    <s v="O000875"/>
    <s v="P023"/>
    <n v="1"/>
    <n v="653.20000000000005"/>
    <n v="0.15"/>
    <n v="555.22"/>
    <n v="136.97"/>
    <x v="1"/>
  </r>
  <r>
    <s v="OI0001460"/>
    <s v="O000876"/>
    <s v="P005"/>
    <n v="1"/>
    <n v="4284.3900000000003"/>
    <n v="0.2"/>
    <n v="3427.51"/>
    <n v="789.49"/>
    <x v="4"/>
  </r>
  <r>
    <s v="OI0001461"/>
    <s v="O000876"/>
    <s v="P024"/>
    <n v="1"/>
    <n v="4905.99"/>
    <n v="0"/>
    <n v="4905.99"/>
    <n v="1867.36"/>
    <x v="1"/>
  </r>
  <r>
    <s v="OI0001462"/>
    <s v="O000877"/>
    <s v="P036"/>
    <n v="1"/>
    <n v="1624.98"/>
    <n v="0.2"/>
    <n v="1299.98"/>
    <n v="161.63"/>
    <x v="2"/>
  </r>
  <r>
    <s v="OI0001463"/>
    <s v="O000877"/>
    <s v="P020"/>
    <n v="1"/>
    <n v="301.87"/>
    <n v="0.2"/>
    <n v="241.5"/>
    <n v="21.02"/>
    <x v="1"/>
  </r>
  <r>
    <s v="OI0001464"/>
    <s v="O000878"/>
    <s v="P025"/>
    <n v="1"/>
    <n v="388.35"/>
    <n v="0"/>
    <n v="388.35"/>
    <n v="78.97"/>
    <x v="1"/>
  </r>
  <r>
    <s v="OI0001465"/>
    <s v="O000879"/>
    <s v="P029"/>
    <n v="1"/>
    <n v="2221.5700000000002"/>
    <n v="0.05"/>
    <n v="2110.4899999999998"/>
    <n v="574.47"/>
    <x v="6"/>
  </r>
  <r>
    <s v="OI0001466"/>
    <s v="O000880"/>
    <s v="P015"/>
    <n v="1"/>
    <n v="840.88"/>
    <n v="0.15"/>
    <n v="714.75"/>
    <n v="231.21"/>
    <x v="3"/>
  </r>
  <r>
    <s v="OI0001467"/>
    <s v="O000881"/>
    <s v="P027"/>
    <n v="2"/>
    <n v="1999.42"/>
    <n v="0"/>
    <n v="3998.84"/>
    <n v="1059.58"/>
    <x v="6"/>
  </r>
  <r>
    <s v="OI0001468"/>
    <s v="O000881"/>
    <s v="P010"/>
    <n v="1"/>
    <n v="1688.37"/>
    <n v="0.2"/>
    <n v="1350.7"/>
    <n v="134.58000000000001"/>
    <x v="5"/>
  </r>
  <r>
    <s v="OI0001469"/>
    <s v="O000881"/>
    <s v="P024"/>
    <n v="1"/>
    <n v="4695.8900000000003"/>
    <n v="0.15"/>
    <n v="3991.51"/>
    <n v="952.88"/>
    <x v="1"/>
  </r>
  <r>
    <s v="OI0001470"/>
    <s v="O000882"/>
    <s v="P013"/>
    <n v="1"/>
    <n v="2329.4"/>
    <n v="0.15"/>
    <n v="1979.99"/>
    <n v="390.69"/>
    <x v="5"/>
  </r>
  <r>
    <s v="OI0001471"/>
    <s v="O000883"/>
    <s v="P030"/>
    <n v="1"/>
    <n v="5862.81"/>
    <n v="0.05"/>
    <n v="5569.67"/>
    <n v="2448.69"/>
    <x v="0"/>
  </r>
  <r>
    <s v="OI0001472"/>
    <s v="O000883"/>
    <s v="P041"/>
    <n v="1"/>
    <n v="187.21"/>
    <n v="0.2"/>
    <n v="149.77000000000001"/>
    <n v="33.94"/>
    <x v="7"/>
  </r>
  <r>
    <s v="OI0001473"/>
    <s v="O000883"/>
    <s v="P025"/>
    <n v="1"/>
    <n v="384.14"/>
    <n v="0.1"/>
    <n v="345.73"/>
    <n v="36.35"/>
    <x v="1"/>
  </r>
  <r>
    <s v="OI0001474"/>
    <s v="O000884"/>
    <s v="P022"/>
    <n v="2"/>
    <n v="913.55"/>
    <n v="0.15"/>
    <n v="1553.03"/>
    <n v="283.17"/>
    <x v="1"/>
  </r>
  <r>
    <s v="OI0001475"/>
    <s v="O000884"/>
    <s v="P029"/>
    <n v="1"/>
    <n v="2404.38"/>
    <n v="0"/>
    <n v="2404.38"/>
    <n v="868.36"/>
    <x v="6"/>
  </r>
  <r>
    <s v="OI0001476"/>
    <s v="O000885"/>
    <s v="P004"/>
    <n v="1"/>
    <n v="1316.7"/>
    <n v="0"/>
    <n v="1316.7"/>
    <n v="345.31"/>
    <x v="4"/>
  </r>
  <r>
    <s v="OI0001477"/>
    <s v="O000886"/>
    <s v="P006"/>
    <n v="4"/>
    <n v="935.99"/>
    <n v="0"/>
    <n v="3743.96"/>
    <n v="1581.48"/>
    <x v="4"/>
  </r>
  <r>
    <s v="OI0001478"/>
    <s v="O000887"/>
    <s v="P007"/>
    <n v="3"/>
    <n v="1381.17"/>
    <n v="0.1"/>
    <n v="3729.16"/>
    <n v="634.15"/>
    <x v="4"/>
  </r>
  <r>
    <s v="OI0001479"/>
    <s v="O000887"/>
    <s v="P026"/>
    <n v="1"/>
    <n v="2561.84"/>
    <n v="0.05"/>
    <n v="2433.75"/>
    <n v="525.16"/>
    <x v="6"/>
  </r>
  <r>
    <s v="OI0001480"/>
    <s v="O000888"/>
    <s v="P037"/>
    <n v="4"/>
    <n v="266.02999999999997"/>
    <n v="0"/>
    <n v="1064.1199999999999"/>
    <n v="384.04"/>
    <x v="2"/>
  </r>
  <r>
    <s v="OI0001481"/>
    <s v="O000888"/>
    <s v="P038"/>
    <n v="1"/>
    <n v="209.5"/>
    <n v="0.1"/>
    <n v="188.55"/>
    <n v="77.97"/>
    <x v="7"/>
  </r>
  <r>
    <s v="OI0001482"/>
    <s v="O000888"/>
    <s v="P032"/>
    <n v="1"/>
    <n v="2854.94"/>
    <n v="0.05"/>
    <n v="2712.19"/>
    <n v="813.87"/>
    <x v="0"/>
  </r>
  <r>
    <s v="OI0001483"/>
    <s v="O000888"/>
    <s v="P030"/>
    <n v="3"/>
    <n v="5300.28"/>
    <n v="0.15"/>
    <n v="13515.71"/>
    <n v="4152.7700000000004"/>
    <x v="0"/>
  </r>
  <r>
    <s v="OI0001484"/>
    <s v="O000889"/>
    <s v="P016"/>
    <n v="1"/>
    <n v="462.39"/>
    <n v="0"/>
    <n v="462.39"/>
    <n v="117.45"/>
    <x v="3"/>
  </r>
  <r>
    <s v="OI0001485"/>
    <s v="O000890"/>
    <s v="P030"/>
    <n v="1"/>
    <n v="5838.87"/>
    <n v="0.1"/>
    <n v="5254.98"/>
    <n v="2134"/>
    <x v="0"/>
  </r>
  <r>
    <s v="OI0001486"/>
    <s v="O000891"/>
    <s v="P003"/>
    <n v="3"/>
    <n v="3331.53"/>
    <n v="0.15"/>
    <n v="8495.4"/>
    <n v="1486.35"/>
    <x v="4"/>
  </r>
  <r>
    <s v="OI0001487"/>
    <s v="O000892"/>
    <s v="P025"/>
    <n v="1"/>
    <n v="425.6"/>
    <n v="0.05"/>
    <n v="404.32"/>
    <n v="94.94"/>
    <x v="1"/>
  </r>
  <r>
    <s v="OI0001488"/>
    <s v="O000892"/>
    <s v="P039"/>
    <n v="1"/>
    <n v="156.71"/>
    <n v="0.05"/>
    <n v="148.87"/>
    <n v="42.56"/>
    <x v="7"/>
  </r>
  <r>
    <s v="OI0001489"/>
    <s v="O000893"/>
    <s v="P038"/>
    <n v="1"/>
    <n v="203.02"/>
    <n v="0.1"/>
    <n v="182.72"/>
    <n v="72.14"/>
    <x v="7"/>
  </r>
  <r>
    <s v="OI0001490"/>
    <s v="O000894"/>
    <s v="P039"/>
    <n v="1"/>
    <n v="152.61000000000001"/>
    <n v="0.15"/>
    <n v="129.72"/>
    <n v="23.41"/>
    <x v="7"/>
  </r>
  <r>
    <s v="OI0001491"/>
    <s v="O000894"/>
    <s v="P027"/>
    <n v="2"/>
    <n v="1931.14"/>
    <n v="0.05"/>
    <n v="3669.17"/>
    <n v="729.91"/>
    <x v="6"/>
  </r>
  <r>
    <s v="OI0001492"/>
    <s v="O000894"/>
    <s v="P017"/>
    <n v="1"/>
    <n v="894.06"/>
    <n v="0"/>
    <n v="894.06"/>
    <n v="376.71"/>
    <x v="3"/>
  </r>
  <r>
    <s v="OI0001493"/>
    <s v="O000895"/>
    <s v="P031"/>
    <n v="2"/>
    <n v="3710.38"/>
    <n v="0.1"/>
    <n v="6678.68"/>
    <n v="1653.62"/>
    <x v="0"/>
  </r>
  <r>
    <s v="OI0001494"/>
    <s v="O000895"/>
    <s v="P034"/>
    <n v="1"/>
    <n v="980.85"/>
    <n v="0.1"/>
    <n v="882.76"/>
    <n v="228.2"/>
    <x v="2"/>
  </r>
  <r>
    <s v="OI0001495"/>
    <s v="O000896"/>
    <s v="P017"/>
    <n v="1"/>
    <n v="868.26"/>
    <n v="0.1"/>
    <n v="781.43"/>
    <n v="264.08"/>
    <x v="3"/>
  </r>
  <r>
    <s v="OI0001496"/>
    <s v="O000897"/>
    <s v="P037"/>
    <n v="1"/>
    <n v="247.35"/>
    <n v="0.1"/>
    <n v="222.62"/>
    <n v="52.6"/>
    <x v="2"/>
  </r>
  <r>
    <s v="OI0001497"/>
    <s v="O000898"/>
    <s v="P018"/>
    <n v="5"/>
    <n v="594.41"/>
    <n v="0.1"/>
    <n v="2674.84"/>
    <n v="464.94"/>
    <x v="3"/>
  </r>
  <r>
    <s v="OI0001498"/>
    <s v="O000899"/>
    <s v="P022"/>
    <n v="1"/>
    <n v="852.54"/>
    <n v="0.05"/>
    <n v="809.91"/>
    <n v="174.98"/>
    <x v="1"/>
  </r>
  <r>
    <s v="OI0001499"/>
    <s v="O000899"/>
    <s v="P015"/>
    <n v="1"/>
    <n v="787.45"/>
    <n v="0.1"/>
    <n v="708.71"/>
    <n v="225.17"/>
    <x v="3"/>
  </r>
  <r>
    <s v="OI0001500"/>
    <s v="O000899"/>
    <s v="P032"/>
    <n v="2"/>
    <n v="2833.56"/>
    <n v="0.2"/>
    <n v="4533.7"/>
    <n v="737.06"/>
    <x v="0"/>
  </r>
  <r>
    <s v="OI0001501"/>
    <s v="O000900"/>
    <s v="P004"/>
    <n v="1"/>
    <n v="1320.96"/>
    <n v="0.1"/>
    <n v="1188.8599999999999"/>
    <n v="217.47"/>
    <x v="4"/>
  </r>
  <r>
    <s v="OI0001502"/>
    <s v="O000900"/>
    <s v="P015"/>
    <n v="2"/>
    <n v="737"/>
    <n v="0.15"/>
    <n v="1252.9000000000001"/>
    <n v="285.82"/>
    <x v="3"/>
  </r>
  <r>
    <s v="OI0001503"/>
    <s v="O000901"/>
    <s v="P008"/>
    <n v="3"/>
    <n v="1194.47"/>
    <n v="0"/>
    <n v="3583.41"/>
    <n v="1144.6199999999999"/>
    <x v="4"/>
  </r>
  <r>
    <s v="OI0001504"/>
    <s v="O000901"/>
    <s v="P003"/>
    <n v="1"/>
    <n v="3518.91"/>
    <n v="0"/>
    <n v="3518.91"/>
    <n v="1182.56"/>
    <x v="4"/>
  </r>
  <r>
    <s v="OI0001505"/>
    <s v="O000902"/>
    <s v="P039"/>
    <n v="1"/>
    <n v="157"/>
    <n v="0.05"/>
    <n v="149.15"/>
    <n v="42.84"/>
    <x v="7"/>
  </r>
  <r>
    <s v="OI0001506"/>
    <s v="O000903"/>
    <s v="P014"/>
    <n v="1"/>
    <n v="969.91"/>
    <n v="0.2"/>
    <n v="775.93"/>
    <n v="160.21"/>
    <x v="5"/>
  </r>
  <r>
    <s v="OI0001507"/>
    <s v="O000903"/>
    <s v="P034"/>
    <n v="1"/>
    <n v="1055.75"/>
    <n v="0.05"/>
    <n v="1002.96"/>
    <n v="348.4"/>
    <x v="2"/>
  </r>
  <r>
    <s v="OI0001508"/>
    <s v="O000904"/>
    <s v="P011"/>
    <n v="2"/>
    <n v="1549.83"/>
    <n v="0.05"/>
    <n v="2944.68"/>
    <n v="648.44000000000005"/>
    <x v="5"/>
  </r>
  <r>
    <s v="OI0001509"/>
    <s v="O000905"/>
    <s v="P025"/>
    <n v="1"/>
    <n v="402.62"/>
    <n v="0.05"/>
    <n v="382.49"/>
    <n v="73.11"/>
    <x v="1"/>
  </r>
  <r>
    <s v="OI0001510"/>
    <s v="O000906"/>
    <s v="P023"/>
    <n v="3"/>
    <n v="652.45000000000005"/>
    <n v="0"/>
    <n v="1957.35"/>
    <n v="702.6"/>
    <x v="1"/>
  </r>
  <r>
    <s v="OI0001511"/>
    <s v="O000906"/>
    <s v="P039"/>
    <n v="1"/>
    <n v="157.6"/>
    <n v="0.05"/>
    <n v="149.72"/>
    <n v="43.41"/>
    <x v="7"/>
  </r>
  <r>
    <s v="OI0001512"/>
    <s v="O000907"/>
    <s v="P017"/>
    <n v="1"/>
    <n v="841.09"/>
    <n v="0.15"/>
    <n v="714.93"/>
    <n v="197.58"/>
    <x v="3"/>
  </r>
  <r>
    <s v="OI0001513"/>
    <s v="O000907"/>
    <s v="P027"/>
    <n v="1"/>
    <n v="1849.79"/>
    <n v="0.1"/>
    <n v="1664.81"/>
    <n v="195.18"/>
    <x v="6"/>
  </r>
  <r>
    <s v="OI0001514"/>
    <s v="O000908"/>
    <s v="P005"/>
    <n v="4"/>
    <n v="4644.96"/>
    <n v="0"/>
    <n v="18579.84"/>
    <n v="8027.76"/>
    <x v="4"/>
  </r>
  <r>
    <s v="OI0001515"/>
    <s v="O000908"/>
    <s v="P028"/>
    <n v="1"/>
    <n v="859.03"/>
    <n v="0"/>
    <n v="859.03"/>
    <n v="235.87"/>
    <x v="6"/>
  </r>
  <r>
    <s v="OI0001516"/>
    <s v="O000909"/>
    <s v="P024"/>
    <n v="1"/>
    <n v="4687.7"/>
    <n v="0.1"/>
    <n v="4218.93"/>
    <n v="1180.3"/>
    <x v="1"/>
  </r>
  <r>
    <s v="OI0001517"/>
    <s v="O000910"/>
    <s v="P025"/>
    <n v="3"/>
    <n v="406.75"/>
    <n v="0.1"/>
    <n v="1098.23"/>
    <n v="170.09"/>
    <x v="1"/>
  </r>
  <r>
    <s v="OI0001518"/>
    <s v="O000910"/>
    <s v="P015"/>
    <n v="3"/>
    <n v="842.76"/>
    <n v="0"/>
    <n v="2528.2800000000002"/>
    <n v="1077.6600000000001"/>
    <x v="3"/>
  </r>
  <r>
    <s v="OI0001519"/>
    <s v="O000910"/>
    <s v="P006"/>
    <n v="3"/>
    <n v="872.51"/>
    <n v="0"/>
    <n v="2617.5300000000002"/>
    <n v="995.67"/>
    <x v="4"/>
  </r>
  <r>
    <s v="OI0001520"/>
    <s v="O000911"/>
    <s v="P028"/>
    <n v="1"/>
    <n v="746.23"/>
    <n v="0"/>
    <n v="746.23"/>
    <n v="123.07"/>
    <x v="6"/>
  </r>
  <r>
    <s v="OI0001521"/>
    <s v="O000912"/>
    <s v="P032"/>
    <n v="2"/>
    <n v="3021.29"/>
    <n v="0.05"/>
    <n v="5740.45"/>
    <n v="1943.81"/>
    <x v="0"/>
  </r>
  <r>
    <s v="OI0001522"/>
    <s v="O000913"/>
    <s v="P021"/>
    <n v="1"/>
    <n v="3099.92"/>
    <n v="0"/>
    <n v="3099.92"/>
    <n v="977.85"/>
    <x v="1"/>
  </r>
  <r>
    <s v="OI0001523"/>
    <s v="O000913"/>
    <s v="P012"/>
    <n v="1"/>
    <n v="1019.14"/>
    <n v="0"/>
    <n v="1019.14"/>
    <n v="293.2"/>
    <x v="5"/>
  </r>
  <r>
    <s v="OI0001524"/>
    <s v="O000914"/>
    <s v="P026"/>
    <n v="1"/>
    <n v="2622.52"/>
    <n v="0"/>
    <n v="2622.52"/>
    <n v="713.93"/>
    <x v="6"/>
  </r>
  <r>
    <s v="OI0001525"/>
    <s v="O000915"/>
    <s v="P032"/>
    <n v="2"/>
    <n v="2803.92"/>
    <n v="0"/>
    <n v="5607.84"/>
    <n v="1811.2"/>
    <x v="0"/>
  </r>
  <r>
    <s v="OI0001526"/>
    <s v="O000916"/>
    <s v="P022"/>
    <n v="2"/>
    <n v="831.41"/>
    <n v="0.05"/>
    <n v="1579.68"/>
    <n v="309.82"/>
    <x v="1"/>
  </r>
  <r>
    <s v="OI0001527"/>
    <s v="O000917"/>
    <s v="P017"/>
    <n v="1"/>
    <n v="882.62"/>
    <n v="0"/>
    <n v="882.62"/>
    <n v="365.27"/>
    <x v="3"/>
  </r>
  <r>
    <s v="OI0001528"/>
    <s v="O000918"/>
    <s v="P041"/>
    <n v="1"/>
    <n v="193.24"/>
    <n v="0"/>
    <n v="193.24"/>
    <n v="77.41"/>
    <x v="7"/>
  </r>
  <r>
    <s v="OI0001529"/>
    <s v="O000918"/>
    <s v="P009"/>
    <n v="2"/>
    <n v="481.1"/>
    <n v="0.2"/>
    <n v="769.76"/>
    <n v="41.04"/>
    <x v="5"/>
  </r>
  <r>
    <s v="OI0001530"/>
    <s v="O000919"/>
    <s v="P029"/>
    <n v="3"/>
    <n v="2285.4299999999998"/>
    <n v="0"/>
    <n v="6856.29"/>
    <n v="2248.23"/>
    <x v="6"/>
  </r>
  <r>
    <s v="OI0001531"/>
    <s v="O000920"/>
    <s v="P037"/>
    <n v="4"/>
    <n v="260.95999999999998"/>
    <n v="0.1"/>
    <n v="939.46"/>
    <n v="259.38"/>
    <x v="2"/>
  </r>
  <r>
    <s v="OI0001532"/>
    <s v="O000921"/>
    <s v="P001"/>
    <n v="2"/>
    <n v="573.39"/>
    <n v="0.1"/>
    <n v="1032.0999999999999"/>
    <n v="340.38"/>
    <x v="4"/>
  </r>
  <r>
    <s v="OI0001533"/>
    <s v="O000921"/>
    <s v="P016"/>
    <n v="2"/>
    <n v="494.79"/>
    <n v="0.05"/>
    <n v="940.1"/>
    <n v="250.22"/>
    <x v="3"/>
  </r>
  <r>
    <s v="OI0001534"/>
    <s v="O000921"/>
    <s v="P008"/>
    <n v="1"/>
    <n v="1241.99"/>
    <n v="0.05"/>
    <n v="1179.8900000000001"/>
    <n v="366.96"/>
    <x v="4"/>
  </r>
  <r>
    <s v="OI0001535"/>
    <s v="O000922"/>
    <s v="P001"/>
    <n v="1"/>
    <n v="592.63"/>
    <n v="0.2"/>
    <n v="474.1"/>
    <n v="128.24"/>
    <x v="4"/>
  </r>
  <r>
    <s v="OI0001536"/>
    <s v="O000923"/>
    <s v="P041"/>
    <n v="1"/>
    <n v="175.14"/>
    <n v="0.2"/>
    <n v="140.11000000000001"/>
    <n v="24.28"/>
    <x v="7"/>
  </r>
  <r>
    <s v="OI0001537"/>
    <s v="O000923"/>
    <s v="P002"/>
    <n v="5"/>
    <n v="2107.17"/>
    <n v="0"/>
    <n v="10535.85"/>
    <n v="3883.4"/>
    <x v="4"/>
  </r>
  <r>
    <s v="OI0001538"/>
    <s v="O000924"/>
    <s v="P027"/>
    <n v="3"/>
    <n v="1850.7"/>
    <n v="0.2"/>
    <n v="4441.68"/>
    <n v="32.79"/>
    <x v="6"/>
  </r>
  <r>
    <s v="OI0001539"/>
    <s v="O000925"/>
    <s v="P018"/>
    <n v="1"/>
    <n v="565.88"/>
    <n v="0.1"/>
    <n v="509.29"/>
    <n v="67.31"/>
    <x v="3"/>
  </r>
  <r>
    <s v="OI0001540"/>
    <s v="O000925"/>
    <s v="P041"/>
    <n v="1"/>
    <n v="167.75"/>
    <n v="0.05"/>
    <n v="159.36000000000001"/>
    <n v="43.53"/>
    <x v="7"/>
  </r>
  <r>
    <s v="OI0001541"/>
    <s v="O000925"/>
    <s v="P035"/>
    <n v="2"/>
    <n v="405.17"/>
    <n v="0"/>
    <n v="810.34"/>
    <n v="210.58"/>
    <x v="2"/>
  </r>
  <r>
    <s v="OI0001542"/>
    <s v="O000926"/>
    <s v="P021"/>
    <n v="4"/>
    <n v="2907.95"/>
    <n v="0.05"/>
    <n v="11050.21"/>
    <n v="2561.9299999999998"/>
    <x v="1"/>
  </r>
  <r>
    <s v="OI0001543"/>
    <s v="O000927"/>
    <s v="P038"/>
    <n v="1"/>
    <n v="213.47"/>
    <n v="0.15"/>
    <n v="181.45"/>
    <n v="70.87"/>
    <x v="7"/>
  </r>
  <r>
    <s v="OI0001544"/>
    <s v="O000927"/>
    <s v="P036"/>
    <n v="2"/>
    <n v="1502.08"/>
    <n v="0.1"/>
    <n v="2703.74"/>
    <n v="427.04"/>
    <x v="2"/>
  </r>
  <r>
    <s v="OI0001545"/>
    <s v="O000928"/>
    <s v="P029"/>
    <n v="2"/>
    <n v="2163.5700000000002"/>
    <n v="0.1"/>
    <n v="3894.43"/>
    <n v="822.39"/>
    <x v="6"/>
  </r>
  <r>
    <s v="OI0001546"/>
    <s v="O000929"/>
    <s v="P013"/>
    <n v="5"/>
    <n v="2356.7600000000002"/>
    <n v="0"/>
    <n v="11783.8"/>
    <n v="3837.3"/>
    <x v="5"/>
  </r>
  <r>
    <s v="OI0001547"/>
    <s v="O000930"/>
    <s v="P003"/>
    <n v="2"/>
    <n v="3482.56"/>
    <n v="0"/>
    <n v="6965.12"/>
    <n v="2292.42"/>
    <x v="4"/>
  </r>
  <r>
    <s v="OI0001548"/>
    <s v="O000931"/>
    <s v="P039"/>
    <n v="3"/>
    <n v="150.74"/>
    <n v="0.2"/>
    <n v="361.78"/>
    <n v="42.85"/>
    <x v="7"/>
  </r>
  <r>
    <s v="OI0001549"/>
    <s v="O000931"/>
    <s v="P021"/>
    <n v="1"/>
    <n v="3161.77"/>
    <n v="0.15"/>
    <n v="2687.5"/>
    <n v="565.42999999999995"/>
    <x v="1"/>
  </r>
  <r>
    <s v="OI0001550"/>
    <s v="O000932"/>
    <s v="P023"/>
    <n v="1"/>
    <n v="725.3"/>
    <n v="0"/>
    <n v="725.3"/>
    <n v="307.05"/>
    <x v="1"/>
  </r>
  <r>
    <s v="OI0001551"/>
    <s v="O000933"/>
    <s v="P031"/>
    <n v="3"/>
    <n v="3923.55"/>
    <n v="0.15"/>
    <n v="10005.049999999999"/>
    <n v="2467.46"/>
    <x v="0"/>
  </r>
  <r>
    <s v="OI0001552"/>
    <s v="O000934"/>
    <s v="P022"/>
    <n v="4"/>
    <n v="900.13"/>
    <n v="0.2"/>
    <n v="2880.42"/>
    <n v="340.7"/>
    <x v="1"/>
  </r>
  <r>
    <s v="OI0001553"/>
    <s v="O000934"/>
    <s v="P040"/>
    <n v="1"/>
    <n v="361.95"/>
    <n v="0"/>
    <n v="361.95"/>
    <n v="140.82"/>
    <x v="7"/>
  </r>
  <r>
    <s v="OI0001554"/>
    <s v="O000935"/>
    <s v="P037"/>
    <n v="1"/>
    <n v="246.36"/>
    <n v="0"/>
    <n v="246.36"/>
    <n v="76.34"/>
    <x v="2"/>
  </r>
  <r>
    <s v="OI0001555"/>
    <s v="O000936"/>
    <s v="P008"/>
    <n v="2"/>
    <n v="1290.53"/>
    <n v="0.05"/>
    <n v="2452.0100000000002"/>
    <n v="826.15"/>
    <x v="4"/>
  </r>
  <r>
    <s v="OI0001556"/>
    <s v="O000937"/>
    <s v="P019"/>
    <n v="4"/>
    <n v="972.98"/>
    <n v="0"/>
    <n v="3891.92"/>
    <n v="1280.8399999999999"/>
    <x v="3"/>
  </r>
  <r>
    <s v="OI0001557"/>
    <s v="O000938"/>
    <s v="P032"/>
    <n v="4"/>
    <n v="2845.66"/>
    <n v="0"/>
    <n v="11382.64"/>
    <n v="3789.36"/>
    <x v="0"/>
  </r>
  <r>
    <s v="OI0001558"/>
    <s v="O000938"/>
    <s v="P016"/>
    <n v="1"/>
    <n v="476.05"/>
    <n v="0.05"/>
    <n v="452.25"/>
    <n v="107.31"/>
    <x v="3"/>
  </r>
  <r>
    <s v="OI0001559"/>
    <s v="O000939"/>
    <s v="P018"/>
    <n v="2"/>
    <n v="625.74"/>
    <n v="0.1"/>
    <n v="1126.33"/>
    <n v="242.37"/>
    <x v="3"/>
  </r>
  <r>
    <s v="OI0001560"/>
    <s v="O000939"/>
    <s v="P039"/>
    <n v="1"/>
    <n v="157.19"/>
    <n v="0.05"/>
    <n v="149.33000000000001"/>
    <n v="43.02"/>
    <x v="7"/>
  </r>
  <r>
    <s v="OI0001561"/>
    <s v="O000939"/>
    <s v="P022"/>
    <n v="3"/>
    <n v="943.19"/>
    <n v="0.1"/>
    <n v="2546.61"/>
    <n v="641.82000000000005"/>
    <x v="1"/>
  </r>
  <r>
    <s v="OI0001562"/>
    <s v="O000940"/>
    <s v="P011"/>
    <n v="1"/>
    <n v="1632.7"/>
    <n v="0.05"/>
    <n v="1551.07"/>
    <n v="402.95"/>
    <x v="5"/>
  </r>
  <r>
    <s v="OI0001563"/>
    <s v="O000940"/>
    <s v="P017"/>
    <n v="2"/>
    <n v="840.46"/>
    <n v="0.2"/>
    <n v="1344.74"/>
    <n v="310.04000000000002"/>
    <x v="3"/>
  </r>
  <r>
    <s v="OI0001564"/>
    <s v="O000941"/>
    <s v="P041"/>
    <n v="1"/>
    <n v="171.3"/>
    <n v="0.2"/>
    <n v="137.04"/>
    <n v="21.21"/>
    <x v="7"/>
  </r>
  <r>
    <s v="OI0001565"/>
    <s v="O000941"/>
    <s v="P029"/>
    <n v="4"/>
    <n v="2127.98"/>
    <n v="0.1"/>
    <n v="7660.73"/>
    <n v="1516.65"/>
    <x v="6"/>
  </r>
  <r>
    <s v="OI0001566"/>
    <s v="O000942"/>
    <s v="P010"/>
    <n v="1"/>
    <n v="1763.08"/>
    <n v="0.1"/>
    <n v="1586.77"/>
    <n v="370.65"/>
    <x v="5"/>
  </r>
  <r>
    <s v="OI0001567"/>
    <s v="O000943"/>
    <s v="P041"/>
    <n v="2"/>
    <n v="179.81"/>
    <n v="0"/>
    <n v="359.62"/>
    <n v="127.96"/>
    <x v="7"/>
  </r>
  <r>
    <s v="OI0001568"/>
    <s v="O000944"/>
    <s v="P036"/>
    <n v="2"/>
    <n v="1560.68"/>
    <n v="0"/>
    <n v="3121.36"/>
    <n v="844.66"/>
    <x v="2"/>
  </r>
  <r>
    <s v="OI0001569"/>
    <s v="O000945"/>
    <s v="P022"/>
    <n v="1"/>
    <n v="960.45"/>
    <n v="0"/>
    <n v="960.45"/>
    <n v="325.52"/>
    <x v="1"/>
  </r>
  <r>
    <s v="OI0001570"/>
    <s v="O000945"/>
    <s v="P014"/>
    <n v="1"/>
    <n v="896.01"/>
    <n v="0"/>
    <n v="896.01"/>
    <n v="280.29000000000002"/>
    <x v="5"/>
  </r>
  <r>
    <s v="OI0001571"/>
    <s v="O000945"/>
    <s v="P017"/>
    <n v="2"/>
    <n v="875.5"/>
    <n v="0.2"/>
    <n v="1400.8"/>
    <n v="366.1"/>
    <x v="3"/>
  </r>
  <r>
    <s v="OI0001572"/>
    <s v="O000946"/>
    <s v="P023"/>
    <n v="2"/>
    <n v="708.16"/>
    <n v="0.1"/>
    <n v="1274.69"/>
    <n v="438.19"/>
    <x v="1"/>
  </r>
  <r>
    <s v="OI0001573"/>
    <s v="O000947"/>
    <s v="P038"/>
    <n v="2"/>
    <n v="201.43"/>
    <n v="0.05"/>
    <n v="382.72"/>
    <n v="161.56"/>
    <x v="7"/>
  </r>
  <r>
    <s v="OI0001574"/>
    <s v="O000948"/>
    <s v="P037"/>
    <n v="3"/>
    <n v="266.3"/>
    <n v="0.15"/>
    <n v="679.07"/>
    <n v="169.01"/>
    <x v="2"/>
  </r>
  <r>
    <s v="OI0001575"/>
    <s v="O000949"/>
    <s v="P003"/>
    <n v="4"/>
    <n v="3543.35"/>
    <n v="0.05"/>
    <n v="13464.73"/>
    <n v="4119.33"/>
    <x v="4"/>
  </r>
  <r>
    <s v="OI0001576"/>
    <s v="O000950"/>
    <s v="P024"/>
    <n v="1"/>
    <n v="5395.63"/>
    <n v="0.05"/>
    <n v="5125.8500000000004"/>
    <n v="2087.2199999999998"/>
    <x v="1"/>
  </r>
  <r>
    <s v="OI0001577"/>
    <s v="O000950"/>
    <s v="P038"/>
    <n v="1"/>
    <n v="196.45"/>
    <n v="0"/>
    <n v="196.45"/>
    <n v="85.87"/>
    <x v="7"/>
  </r>
  <r>
    <s v="OI0001578"/>
    <s v="O000951"/>
    <s v="P036"/>
    <n v="1"/>
    <n v="1632.84"/>
    <n v="0.2"/>
    <n v="1306.27"/>
    <n v="167.92"/>
    <x v="2"/>
  </r>
  <r>
    <s v="OI0001579"/>
    <s v="O000951"/>
    <s v="P003"/>
    <n v="1"/>
    <n v="3626.37"/>
    <n v="0.05"/>
    <n v="3445.05"/>
    <n v="1108.7"/>
    <x v="4"/>
  </r>
  <r>
    <s v="OI0001580"/>
    <s v="O000951"/>
    <s v="P011"/>
    <n v="1"/>
    <n v="1509.72"/>
    <n v="0.05"/>
    <n v="1434.23"/>
    <n v="286.11"/>
    <x v="5"/>
  </r>
  <r>
    <s v="OI0001581"/>
    <s v="O000952"/>
    <s v="P013"/>
    <n v="1"/>
    <n v="2075.81"/>
    <n v="0.2"/>
    <n v="1660.65"/>
    <n v="71.349999999999994"/>
    <x v="5"/>
  </r>
  <r>
    <s v="OI0001582"/>
    <s v="O000952"/>
    <s v="P022"/>
    <n v="1"/>
    <n v="907.95"/>
    <n v="0.15"/>
    <n v="771.76"/>
    <n v="136.83000000000001"/>
    <x v="1"/>
  </r>
  <r>
    <s v="OI0001583"/>
    <s v="O000952"/>
    <s v="P034"/>
    <n v="1"/>
    <n v="981.48"/>
    <n v="0"/>
    <n v="981.48"/>
    <n v="326.92"/>
    <x v="2"/>
  </r>
  <r>
    <s v="OI0001584"/>
    <s v="O000953"/>
    <s v="P031"/>
    <n v="2"/>
    <n v="4272.3500000000004"/>
    <n v="0.1"/>
    <n v="7690.23"/>
    <n v="2665.17"/>
    <x v="0"/>
  </r>
  <r>
    <s v="OI0001585"/>
    <s v="O000954"/>
    <s v="P035"/>
    <n v="2"/>
    <n v="396.83"/>
    <n v="0.15"/>
    <n v="674.61"/>
    <n v="74.849999999999994"/>
    <x v="2"/>
  </r>
  <r>
    <s v="OI0001586"/>
    <s v="O000954"/>
    <s v="P034"/>
    <n v="3"/>
    <n v="943.8"/>
    <n v="0"/>
    <n v="2831.4"/>
    <n v="867.72"/>
    <x v="2"/>
  </r>
  <r>
    <s v="OI0001587"/>
    <s v="O000955"/>
    <s v="P010"/>
    <n v="5"/>
    <n v="1864.61"/>
    <n v="0"/>
    <n v="9323.0499999999993"/>
    <n v="3242.45"/>
    <x v="5"/>
  </r>
  <r>
    <s v="OI0001588"/>
    <s v="O000955"/>
    <s v="P025"/>
    <n v="3"/>
    <n v="370.86"/>
    <n v="0.05"/>
    <n v="1056.95"/>
    <n v="128.81"/>
    <x v="1"/>
  </r>
  <r>
    <s v="OI0001589"/>
    <s v="O000956"/>
    <s v="P016"/>
    <n v="3"/>
    <n v="466.94"/>
    <n v="0"/>
    <n v="1400.82"/>
    <n v="366"/>
    <x v="3"/>
  </r>
  <r>
    <s v="OI0001590"/>
    <s v="O000957"/>
    <s v="P011"/>
    <n v="2"/>
    <n v="1561.63"/>
    <n v="0.05"/>
    <n v="2967.1"/>
    <n v="670.86"/>
    <x v="5"/>
  </r>
  <r>
    <s v="OI0001591"/>
    <s v="O000958"/>
    <s v="P022"/>
    <n v="2"/>
    <n v="883.27"/>
    <n v="0.1"/>
    <n v="1589.89"/>
    <n v="320.02999999999997"/>
    <x v="1"/>
  </r>
  <r>
    <s v="OI0001592"/>
    <s v="O000959"/>
    <s v="P003"/>
    <n v="1"/>
    <n v="3387.86"/>
    <n v="0.05"/>
    <n v="3218.47"/>
    <n v="882.12"/>
    <x v="4"/>
  </r>
  <r>
    <s v="OI0001593"/>
    <s v="O000959"/>
    <s v="P011"/>
    <n v="1"/>
    <n v="1660.55"/>
    <n v="0"/>
    <n v="1660.55"/>
    <n v="512.42999999999995"/>
    <x v="5"/>
  </r>
  <r>
    <s v="OI0001594"/>
    <s v="O000960"/>
    <s v="P002"/>
    <n v="2"/>
    <n v="1843.17"/>
    <n v="0.2"/>
    <n v="2949.07"/>
    <n v="288.08999999999997"/>
    <x v="4"/>
  </r>
  <r>
    <s v="OI0001595"/>
    <s v="O000960"/>
    <s v="P023"/>
    <n v="2"/>
    <n v="729.34"/>
    <n v="0"/>
    <n v="1458.68"/>
    <n v="622.17999999999995"/>
    <x v="1"/>
  </r>
  <r>
    <s v="OI0001596"/>
    <s v="O000961"/>
    <s v="P005"/>
    <n v="4"/>
    <n v="4261.7"/>
    <n v="0"/>
    <n v="17046.8"/>
    <n v="6494.72"/>
    <x v="4"/>
  </r>
  <r>
    <s v="OI0001597"/>
    <s v="O000962"/>
    <s v="P001"/>
    <n v="2"/>
    <n v="639.83000000000004"/>
    <n v="0"/>
    <n v="1279.6600000000001"/>
    <n v="587.94000000000005"/>
    <x v="4"/>
  </r>
  <r>
    <s v="OI0001598"/>
    <s v="O000962"/>
    <s v="P025"/>
    <n v="1"/>
    <n v="379.62"/>
    <n v="0.05"/>
    <n v="360.64"/>
    <n v="51.26"/>
    <x v="1"/>
  </r>
  <r>
    <s v="OI0001599"/>
    <s v="O000962"/>
    <s v="P007"/>
    <n v="1"/>
    <n v="1466.27"/>
    <n v="0.1"/>
    <n v="1319.64"/>
    <n v="287.97000000000003"/>
    <x v="4"/>
  </r>
  <r>
    <s v="OI0001600"/>
    <s v="O000963"/>
    <s v="P008"/>
    <n v="1"/>
    <n v="1142.26"/>
    <n v="0"/>
    <n v="1142.26"/>
    <n v="329.33"/>
    <x v="4"/>
  </r>
  <r>
    <s v="OI0001601"/>
    <s v="O000964"/>
    <s v="P030"/>
    <n v="4"/>
    <n v="5170.9399999999996"/>
    <n v="0.05"/>
    <n v="19649.57"/>
    <n v="7165.65"/>
    <x v="0"/>
  </r>
  <r>
    <s v="OI0001602"/>
    <s v="O000965"/>
    <s v="P024"/>
    <n v="2"/>
    <n v="4901.41"/>
    <n v="0.2"/>
    <n v="7842.26"/>
    <n v="1765"/>
    <x v="1"/>
  </r>
  <r>
    <s v="OI0001603"/>
    <s v="O000965"/>
    <s v="P021"/>
    <n v="2"/>
    <n v="2863.01"/>
    <n v="0"/>
    <n v="5726.02"/>
    <n v="1481.88"/>
    <x v="1"/>
  </r>
  <r>
    <s v="OI0001604"/>
    <s v="O000966"/>
    <s v="P002"/>
    <n v="2"/>
    <n v="2068.54"/>
    <n v="0.15"/>
    <n v="3516.52"/>
    <n v="855.54"/>
    <x v="4"/>
  </r>
  <r>
    <s v="OI0001605"/>
    <s v="O000967"/>
    <s v="P032"/>
    <n v="5"/>
    <n v="2891.57"/>
    <n v="0.05"/>
    <n v="13734.96"/>
    <n v="4243.3599999999997"/>
    <x v="0"/>
  </r>
  <r>
    <s v="OI0001606"/>
    <s v="O000968"/>
    <s v="P007"/>
    <n v="1"/>
    <n v="1539.48"/>
    <n v="0.1"/>
    <n v="1385.53"/>
    <n v="353.86"/>
    <x v="4"/>
  </r>
  <r>
    <s v="OI0001607"/>
    <s v="O000969"/>
    <s v="P006"/>
    <n v="1"/>
    <n v="940.93"/>
    <n v="0"/>
    <n v="940.93"/>
    <n v="400.31"/>
    <x v="4"/>
  </r>
  <r>
    <s v="OI0001608"/>
    <s v="O000970"/>
    <s v="P010"/>
    <n v="1"/>
    <n v="1720.79"/>
    <n v="0.15"/>
    <n v="1462.67"/>
    <n v="246.55"/>
    <x v="5"/>
  </r>
  <r>
    <s v="OI0001609"/>
    <s v="O000970"/>
    <s v="P023"/>
    <n v="2"/>
    <n v="706.62"/>
    <n v="0"/>
    <n v="1413.24"/>
    <n v="576.74"/>
    <x v="1"/>
  </r>
  <r>
    <s v="OI0001610"/>
    <s v="O000971"/>
    <s v="P026"/>
    <n v="1"/>
    <n v="2467.0500000000002"/>
    <n v="0"/>
    <n v="2467.0500000000002"/>
    <n v="558.46"/>
    <x v="6"/>
  </r>
  <r>
    <s v="OI0001611"/>
    <s v="O000972"/>
    <s v="P001"/>
    <n v="1"/>
    <n v="589.48"/>
    <n v="0.05"/>
    <n v="560.01"/>
    <n v="214.15"/>
    <x v="4"/>
  </r>
  <r>
    <s v="OI0001612"/>
    <s v="O000973"/>
    <s v="P008"/>
    <n v="1"/>
    <n v="1198.55"/>
    <n v="0.05"/>
    <n v="1138.6199999999999"/>
    <n v="325.69"/>
    <x v="4"/>
  </r>
  <r>
    <s v="OI0001613"/>
    <s v="O000974"/>
    <s v="P002"/>
    <n v="1"/>
    <n v="2129.5100000000002"/>
    <n v="0.05"/>
    <n v="2023.03"/>
    <n v="692.54"/>
    <x v="4"/>
  </r>
  <r>
    <s v="OI0001614"/>
    <s v="O000974"/>
    <s v="P008"/>
    <n v="1"/>
    <n v="1115.06"/>
    <n v="0.1"/>
    <n v="1003.55"/>
    <n v="190.62"/>
    <x v="4"/>
  </r>
  <r>
    <s v="OI0001615"/>
    <s v="O000975"/>
    <s v="P018"/>
    <n v="5"/>
    <n v="566.6"/>
    <n v="0.15"/>
    <n v="2408.0500000000002"/>
    <n v="198.15"/>
    <x v="3"/>
  </r>
  <r>
    <s v="OI0001616"/>
    <s v="O000975"/>
    <s v="P021"/>
    <n v="2"/>
    <n v="3208.86"/>
    <n v="0.05"/>
    <n v="6096.83"/>
    <n v="1852.69"/>
    <x v="1"/>
  </r>
  <r>
    <s v="OI0001617"/>
    <s v="O000976"/>
    <s v="P030"/>
    <n v="2"/>
    <n v="5155.6499999999996"/>
    <n v="0.05"/>
    <n v="9795.73"/>
    <n v="3553.77"/>
    <x v="0"/>
  </r>
  <r>
    <s v="OI0001618"/>
    <s v="O000977"/>
    <s v="P012"/>
    <n v="1"/>
    <n v="1007.03"/>
    <n v="0.05"/>
    <n v="956.68"/>
    <n v="230.74"/>
    <x v="5"/>
  </r>
  <r>
    <s v="OI0001619"/>
    <s v="O000978"/>
    <s v="P035"/>
    <n v="1"/>
    <n v="423.56"/>
    <n v="0.15"/>
    <n v="360.03"/>
    <n v="60.15"/>
    <x v="2"/>
  </r>
  <r>
    <s v="OI0001620"/>
    <s v="O000978"/>
    <s v="P026"/>
    <n v="4"/>
    <n v="2633.64"/>
    <n v="0"/>
    <n v="10534.56"/>
    <n v="2900.2"/>
    <x v="6"/>
  </r>
  <r>
    <s v="OI0001621"/>
    <s v="O000979"/>
    <s v="P010"/>
    <n v="3"/>
    <n v="1753.85"/>
    <n v="0"/>
    <n v="5261.55"/>
    <n v="1613.19"/>
    <x v="5"/>
  </r>
  <r>
    <s v="OI0001622"/>
    <s v="O000980"/>
    <s v="P009"/>
    <n v="3"/>
    <n v="481.33"/>
    <n v="0"/>
    <n v="1443.99"/>
    <n v="350.91"/>
    <x v="5"/>
  </r>
  <r>
    <s v="OI0001623"/>
    <s v="O000981"/>
    <s v="P009"/>
    <n v="1"/>
    <n v="506.48"/>
    <n v="0"/>
    <n v="506.48"/>
    <n v="142.12"/>
    <x v="5"/>
  </r>
  <r>
    <s v="OI0001624"/>
    <s v="O000982"/>
    <s v="P033"/>
    <n v="2"/>
    <n v="1382.25"/>
    <n v="0"/>
    <n v="2764.5"/>
    <n v="914.18"/>
    <x v="0"/>
  </r>
  <r>
    <s v="OI0001625"/>
    <s v="O000983"/>
    <s v="P037"/>
    <n v="1"/>
    <n v="263.48"/>
    <n v="0.1"/>
    <n v="237.13"/>
    <n v="67.11"/>
    <x v="2"/>
  </r>
  <r>
    <s v="OI0001626"/>
    <s v="O000983"/>
    <s v="P004"/>
    <n v="2"/>
    <n v="1333.99"/>
    <n v="0.15"/>
    <n v="2267.7800000000002"/>
    <n v="325"/>
    <x v="4"/>
  </r>
  <r>
    <s v="OI0001627"/>
    <s v="O000984"/>
    <s v="P004"/>
    <n v="2"/>
    <n v="1240.53"/>
    <n v="0.2"/>
    <n v="1984.85"/>
    <n v="42.07"/>
    <x v="4"/>
  </r>
  <r>
    <s v="OI0001628"/>
    <s v="O000985"/>
    <s v="P008"/>
    <n v="3"/>
    <n v="1108.6199999999999"/>
    <n v="0.05"/>
    <n v="3159.57"/>
    <n v="720.78"/>
    <x v="4"/>
  </r>
  <r>
    <s v="OI0001629"/>
    <s v="O000985"/>
    <s v="P013"/>
    <n v="2"/>
    <n v="2306.88"/>
    <n v="0.05"/>
    <n v="4383.07"/>
    <n v="1204.47"/>
    <x v="5"/>
  </r>
  <r>
    <s v="OI0001630"/>
    <s v="O000985"/>
    <s v="P019"/>
    <n v="1"/>
    <n v="939.11"/>
    <n v="0.15"/>
    <n v="798.24"/>
    <n v="145.47"/>
    <x v="3"/>
  </r>
  <r>
    <s v="OI0001631"/>
    <s v="O000986"/>
    <s v="P010"/>
    <n v="1"/>
    <n v="1667.95"/>
    <n v="0.1"/>
    <n v="1501.15"/>
    <n v="285.02999999999997"/>
    <x v="5"/>
  </r>
  <r>
    <s v="OI0001632"/>
    <s v="O000986"/>
    <s v="P021"/>
    <n v="2"/>
    <n v="2966.17"/>
    <n v="0"/>
    <n v="5932.34"/>
    <n v="1688.2"/>
    <x v="1"/>
  </r>
  <r>
    <s v="OI0001633"/>
    <s v="O000986"/>
    <s v="P036"/>
    <n v="2"/>
    <n v="1640.39"/>
    <n v="0.15"/>
    <n v="2788.66"/>
    <n v="511.96"/>
    <x v="2"/>
  </r>
  <r>
    <s v="OI0001634"/>
    <s v="O000987"/>
    <s v="P037"/>
    <n v="1"/>
    <n v="258.83"/>
    <n v="0"/>
    <n v="258.83"/>
    <n v="88.81"/>
    <x v="2"/>
  </r>
  <r>
    <s v="OI0001635"/>
    <s v="O000987"/>
    <s v="P002"/>
    <n v="5"/>
    <n v="1918.59"/>
    <n v="0.2"/>
    <n v="7674.36"/>
    <n v="1021.91"/>
    <x v="4"/>
  </r>
  <r>
    <s v="OI0001636"/>
    <s v="O000988"/>
    <s v="P039"/>
    <n v="2"/>
    <n v="154.16"/>
    <n v="0.15"/>
    <n v="262.07"/>
    <n v="49.45"/>
    <x v="7"/>
  </r>
  <r>
    <s v="OI0001637"/>
    <s v="O000989"/>
    <s v="P040"/>
    <n v="2"/>
    <n v="333.36"/>
    <n v="0"/>
    <n v="666.72"/>
    <n v="224.46"/>
    <x v="7"/>
  </r>
  <r>
    <s v="OI0001638"/>
    <s v="O000990"/>
    <s v="P039"/>
    <n v="2"/>
    <n v="159.52000000000001"/>
    <n v="0"/>
    <n v="319.04000000000002"/>
    <n v="106.42"/>
    <x v="7"/>
  </r>
  <r>
    <s v="OI0001639"/>
    <s v="O000990"/>
    <s v="P035"/>
    <n v="4"/>
    <n v="420.95"/>
    <n v="0.1"/>
    <n v="1515.42"/>
    <n v="315.89999999999998"/>
    <x v="2"/>
  </r>
  <r>
    <s v="OI0001640"/>
    <s v="O000991"/>
    <s v="P002"/>
    <n v="3"/>
    <n v="2116.81"/>
    <n v="0"/>
    <n v="6350.43"/>
    <n v="2358.96"/>
    <x v="4"/>
  </r>
  <r>
    <s v="OI0001641"/>
    <s v="O000991"/>
    <s v="P024"/>
    <n v="2"/>
    <n v="5355.26"/>
    <n v="0.2"/>
    <n v="8568.42"/>
    <n v="2491.16"/>
    <x v="1"/>
  </r>
  <r>
    <s v="OI0001642"/>
    <s v="O000991"/>
    <s v="P001"/>
    <n v="1"/>
    <n v="603.83000000000004"/>
    <n v="0"/>
    <n v="603.83000000000004"/>
    <n v="257.97000000000003"/>
    <x v="4"/>
  </r>
  <r>
    <s v="OI0001643"/>
    <s v="O000992"/>
    <s v="P009"/>
    <n v="1"/>
    <n v="534.96"/>
    <n v="0.1"/>
    <n v="481.46"/>
    <n v="117.1"/>
    <x v="5"/>
  </r>
  <r>
    <s v="OI0001644"/>
    <s v="O000993"/>
    <s v="P001"/>
    <n v="1"/>
    <n v="627.34"/>
    <n v="0.2"/>
    <n v="501.87"/>
    <n v="156.01"/>
    <x v="4"/>
  </r>
  <r>
    <s v="OI0001645"/>
    <s v="O000994"/>
    <s v="P038"/>
    <n v="1"/>
    <n v="183.94"/>
    <n v="0"/>
    <n v="183.94"/>
    <n v="73.36"/>
    <x v="7"/>
  </r>
  <r>
    <s v="OI0001646"/>
    <s v="O000994"/>
    <s v="P030"/>
    <n v="1"/>
    <n v="5273.31"/>
    <n v="0.15"/>
    <n v="4482.3100000000004"/>
    <n v="1361.33"/>
    <x v="0"/>
  </r>
  <r>
    <s v="OI0001647"/>
    <s v="O000995"/>
    <s v="P010"/>
    <n v="3"/>
    <n v="1805.72"/>
    <n v="0.2"/>
    <n v="4333.7299999999996"/>
    <n v="685.37"/>
    <x v="5"/>
  </r>
  <r>
    <s v="OI0001648"/>
    <s v="O000996"/>
    <s v="P041"/>
    <n v="1"/>
    <n v="181.43"/>
    <n v="0"/>
    <n v="181.43"/>
    <n v="65.599999999999994"/>
    <x v="7"/>
  </r>
  <r>
    <s v="OI0001649"/>
    <s v="O000997"/>
    <s v="P036"/>
    <n v="4"/>
    <n v="1487.89"/>
    <n v="0.1"/>
    <n v="5356.4"/>
    <n v="803"/>
    <x v="2"/>
  </r>
  <r>
    <s v="OI0001650"/>
    <s v="O000997"/>
    <s v="P022"/>
    <n v="1"/>
    <n v="884.14"/>
    <n v="0"/>
    <n v="884.14"/>
    <n v="249.21"/>
    <x v="1"/>
  </r>
  <r>
    <s v="OI0001651"/>
    <s v="O000997"/>
    <s v="P005"/>
    <n v="4"/>
    <n v="4793.51"/>
    <n v="0.15"/>
    <n v="16297.93"/>
    <n v="5745.85"/>
    <x v="4"/>
  </r>
  <r>
    <s v="OI0001652"/>
    <s v="O000998"/>
    <s v="P022"/>
    <n v="3"/>
    <n v="906.87"/>
    <n v="0.05"/>
    <n v="2584.58"/>
    <n v="679.79"/>
    <x v="1"/>
  </r>
  <r>
    <s v="OI0001653"/>
    <s v="O000999"/>
    <s v="P006"/>
    <n v="1"/>
    <n v="966.81"/>
    <n v="0.2"/>
    <n v="773.45"/>
    <n v="232.83"/>
    <x v="4"/>
  </r>
  <r>
    <s v="OI0001654"/>
    <s v="O001000"/>
    <s v="P031"/>
    <n v="1"/>
    <n v="3685.22"/>
    <n v="0.05"/>
    <n v="3500.96"/>
    <n v="988.43"/>
    <x v="0"/>
  </r>
  <r>
    <s v="OI0001655"/>
    <s v="O001001"/>
    <s v="P003"/>
    <n v="2"/>
    <n v="3501.18"/>
    <n v="0.05"/>
    <n v="6652.24"/>
    <n v="1979.54"/>
    <x v="4"/>
  </r>
  <r>
    <s v="OI0001656"/>
    <s v="O001001"/>
    <s v="P038"/>
    <n v="2"/>
    <n v="187.25"/>
    <n v="0.15"/>
    <n v="318.32"/>
    <n v="97.16"/>
    <x v="7"/>
  </r>
  <r>
    <s v="OI0001657"/>
    <s v="O001002"/>
    <s v="P016"/>
    <n v="1"/>
    <n v="460.06"/>
    <n v="0.15"/>
    <n v="391.05"/>
    <n v="46.11"/>
    <x v="3"/>
  </r>
  <r>
    <s v="OI0001658"/>
    <s v="O001002"/>
    <s v="P004"/>
    <n v="2"/>
    <n v="1249.8399999999999"/>
    <n v="0"/>
    <n v="2499.6799999999998"/>
    <n v="556.9"/>
    <x v="4"/>
  </r>
  <r>
    <s v="OI0001659"/>
    <s v="O001002"/>
    <s v="P010"/>
    <n v="5"/>
    <n v="1880.62"/>
    <n v="0.15"/>
    <n v="7992.63"/>
    <n v="1912.03"/>
    <x v="5"/>
  </r>
  <r>
    <s v="OI0001660"/>
    <s v="O001002"/>
    <s v="P012"/>
    <n v="4"/>
    <n v="1037.8"/>
    <n v="0.1"/>
    <n v="3736.08"/>
    <n v="832.32"/>
    <x v="5"/>
  </r>
  <r>
    <s v="OI0001661"/>
    <s v="O001003"/>
    <s v="P021"/>
    <n v="1"/>
    <n v="3000.91"/>
    <n v="0.1"/>
    <n v="2700.82"/>
    <n v="578.75"/>
    <x v="1"/>
  </r>
  <r>
    <s v="OI0001662"/>
    <s v="O001003"/>
    <s v="P008"/>
    <n v="3"/>
    <n v="1206.42"/>
    <n v="0"/>
    <n v="3619.26"/>
    <n v="1180.47"/>
    <x v="4"/>
  </r>
  <r>
    <s v="OI0001663"/>
    <s v="O001004"/>
    <s v="P019"/>
    <n v="1"/>
    <n v="946.64"/>
    <n v="0.05"/>
    <n v="899.31"/>
    <n v="246.54"/>
    <x v="3"/>
  </r>
  <r>
    <s v="OI0001664"/>
    <s v="O001004"/>
    <s v="P030"/>
    <n v="2"/>
    <n v="5604.8"/>
    <n v="0.2"/>
    <n v="8967.68"/>
    <n v="2725.72"/>
    <x v="0"/>
  </r>
  <r>
    <s v="OI0001665"/>
    <s v="O001005"/>
    <s v="P008"/>
    <n v="1"/>
    <n v="1153.92"/>
    <n v="0.1"/>
    <n v="1038.53"/>
    <n v="225.6"/>
    <x v="4"/>
  </r>
  <r>
    <s v="OI0001666"/>
    <s v="O001005"/>
    <s v="P012"/>
    <n v="2"/>
    <n v="986.74"/>
    <n v="0.05"/>
    <n v="1874.81"/>
    <n v="422.93"/>
    <x v="5"/>
  </r>
  <r>
    <s v="OI0001667"/>
    <s v="O001005"/>
    <s v="P021"/>
    <n v="2"/>
    <n v="2951.14"/>
    <n v="0"/>
    <n v="5902.28"/>
    <n v="1658.14"/>
    <x v="1"/>
  </r>
  <r>
    <s v="OI0001668"/>
    <s v="O001006"/>
    <s v="P036"/>
    <n v="3"/>
    <n v="1570.41"/>
    <n v="0"/>
    <n v="4711.2299999999996"/>
    <n v="1296.18"/>
    <x v="2"/>
  </r>
  <r>
    <s v="OI0001669"/>
    <s v="O001006"/>
    <s v="P030"/>
    <n v="1"/>
    <n v="5932.41"/>
    <n v="0"/>
    <n v="5932.41"/>
    <n v="2811.43"/>
    <x v="0"/>
  </r>
  <r>
    <s v="OI0001670"/>
    <s v="O001007"/>
    <s v="P011"/>
    <n v="2"/>
    <n v="1667.58"/>
    <n v="0.05"/>
    <n v="3168.4"/>
    <n v="872.16"/>
    <x v="5"/>
  </r>
  <r>
    <s v="OI0001671"/>
    <s v="O001008"/>
    <s v="P029"/>
    <n v="2"/>
    <n v="2167.81"/>
    <n v="0"/>
    <n v="4335.62"/>
    <n v="1263.58"/>
    <x v="6"/>
  </r>
  <r>
    <s v="OI0001672"/>
    <s v="O001009"/>
    <s v="P018"/>
    <n v="1"/>
    <n v="601.41999999999996"/>
    <n v="0"/>
    <n v="601.41999999999996"/>
    <n v="159.44"/>
    <x v="3"/>
  </r>
  <r>
    <s v="OI0001673"/>
    <s v="O001009"/>
    <s v="P002"/>
    <n v="2"/>
    <n v="2090.7800000000002"/>
    <n v="0"/>
    <n v="4181.5600000000004"/>
    <n v="1520.58"/>
    <x v="4"/>
  </r>
  <r>
    <s v="OI0001674"/>
    <s v="O001010"/>
    <s v="P016"/>
    <n v="1"/>
    <n v="529.71"/>
    <n v="0.2"/>
    <n v="423.77"/>
    <n v="78.83"/>
    <x v="3"/>
  </r>
  <r>
    <s v="OI0001675"/>
    <s v="O001010"/>
    <s v="P039"/>
    <n v="3"/>
    <n v="151.19999999999999"/>
    <n v="0.2"/>
    <n v="362.88"/>
    <n v="43.95"/>
    <x v="7"/>
  </r>
  <r>
    <s v="OI0001676"/>
    <s v="O001011"/>
    <s v="P037"/>
    <n v="3"/>
    <n v="263.54000000000002"/>
    <n v="0.1"/>
    <n v="711.56"/>
    <n v="201.5"/>
    <x v="2"/>
  </r>
  <r>
    <s v="OI0001677"/>
    <s v="O001012"/>
    <s v="P036"/>
    <n v="2"/>
    <n v="1581.88"/>
    <n v="0.1"/>
    <n v="2847.38"/>
    <n v="570.67999999999995"/>
    <x v="2"/>
  </r>
  <r>
    <s v="OI0001678"/>
    <s v="O001013"/>
    <s v="P014"/>
    <n v="2"/>
    <n v="865.59"/>
    <n v="0.05"/>
    <n v="1644.62"/>
    <n v="413.18"/>
    <x v="5"/>
  </r>
  <r>
    <s v="OI0001679"/>
    <s v="O001013"/>
    <s v="P038"/>
    <n v="2"/>
    <n v="199.75"/>
    <n v="0.05"/>
    <n v="379.52"/>
    <n v="158.36000000000001"/>
    <x v="7"/>
  </r>
  <r>
    <s v="OI0001680"/>
    <s v="O001013"/>
    <s v="P003"/>
    <n v="1"/>
    <n v="3648.35"/>
    <n v="0"/>
    <n v="3648.35"/>
    <n v="1312"/>
    <x v="4"/>
  </r>
  <r>
    <s v="OI0001681"/>
    <s v="O001014"/>
    <s v="P032"/>
    <n v="2"/>
    <n v="2829.52"/>
    <n v="0"/>
    <n v="5659.04"/>
    <n v="1862.4"/>
    <x v="0"/>
  </r>
  <r>
    <s v="OI0001682"/>
    <s v="O001014"/>
    <s v="P020"/>
    <n v="2"/>
    <n v="297.14999999999998"/>
    <n v="0"/>
    <n v="594.29999999999995"/>
    <n v="153.34"/>
    <x v="1"/>
  </r>
  <r>
    <s v="OI0001683"/>
    <s v="O001015"/>
    <s v="P017"/>
    <n v="1"/>
    <n v="930.87"/>
    <n v="0.2"/>
    <n v="744.7"/>
    <n v="227.35"/>
    <x v="3"/>
  </r>
  <r>
    <s v="OI0001684"/>
    <s v="O001015"/>
    <s v="P005"/>
    <n v="2"/>
    <n v="4817.42"/>
    <n v="0.15"/>
    <n v="8189.61"/>
    <n v="2913.57"/>
    <x v="4"/>
  </r>
  <r>
    <s v="OI0001685"/>
    <s v="O001016"/>
    <s v="P026"/>
    <n v="1"/>
    <n v="2627.24"/>
    <n v="0.2"/>
    <n v="2101.79"/>
    <n v="193.2"/>
    <x v="6"/>
  </r>
  <r>
    <s v="OI0001686"/>
    <s v="O001016"/>
    <s v="P008"/>
    <n v="1"/>
    <n v="1243.27"/>
    <n v="0.2"/>
    <n v="994.62"/>
    <n v="181.69"/>
    <x v="4"/>
  </r>
  <r>
    <s v="OI0001687"/>
    <s v="O001017"/>
    <s v="P007"/>
    <n v="2"/>
    <n v="1476.39"/>
    <n v="0.05"/>
    <n v="2805.14"/>
    <n v="741.8"/>
    <x v="4"/>
  </r>
  <r>
    <s v="OI0001688"/>
    <s v="O001017"/>
    <s v="P022"/>
    <n v="2"/>
    <n v="862.12"/>
    <n v="0"/>
    <n v="1724.24"/>
    <n v="454.38"/>
    <x v="1"/>
  </r>
  <r>
    <s v="OI0001689"/>
    <s v="O001018"/>
    <s v="P023"/>
    <n v="2"/>
    <n v="753.51"/>
    <n v="0"/>
    <n v="1507.02"/>
    <n v="670.52"/>
    <x v="1"/>
  </r>
  <r>
    <s v="OI0001690"/>
    <s v="O001018"/>
    <s v="P033"/>
    <n v="3"/>
    <n v="1456.48"/>
    <n v="0.15"/>
    <n v="3714.02"/>
    <n v="938.54"/>
    <x v="0"/>
  </r>
  <r>
    <s v="OI0001691"/>
    <s v="O001019"/>
    <s v="P037"/>
    <n v="1"/>
    <n v="253.09"/>
    <n v="0.05"/>
    <n v="240.44"/>
    <n v="70.42"/>
    <x v="2"/>
  </r>
  <r>
    <s v="OI0001692"/>
    <s v="O001020"/>
    <s v="P001"/>
    <n v="5"/>
    <n v="632.27"/>
    <n v="0"/>
    <n v="3161.35"/>
    <n v="1432.05"/>
    <x v="4"/>
  </r>
  <r>
    <s v="OI0001693"/>
    <s v="O001020"/>
    <s v="P035"/>
    <n v="1"/>
    <n v="375.3"/>
    <n v="0"/>
    <n v="375.3"/>
    <n v="75.42"/>
    <x v="2"/>
  </r>
  <r>
    <s v="OI0001694"/>
    <s v="O001021"/>
    <s v="P039"/>
    <n v="2"/>
    <n v="140.80000000000001"/>
    <n v="0.05"/>
    <n v="267.52"/>
    <n v="54.9"/>
    <x v="7"/>
  </r>
  <r>
    <s v="OI0001695"/>
    <s v="O001021"/>
    <s v="P014"/>
    <n v="4"/>
    <n v="929.96"/>
    <n v="0.1"/>
    <n v="3347.86"/>
    <n v="884.98"/>
    <x v="5"/>
  </r>
  <r>
    <s v="OI0001696"/>
    <s v="O001022"/>
    <s v="P033"/>
    <n v="1"/>
    <n v="1409.01"/>
    <n v="0.05"/>
    <n v="1338.56"/>
    <n v="413.4"/>
    <x v="0"/>
  </r>
  <r>
    <s v="OI0001697"/>
    <s v="O001023"/>
    <s v="P032"/>
    <n v="2"/>
    <n v="2901.18"/>
    <n v="0"/>
    <n v="5802.36"/>
    <n v="2005.72"/>
    <x v="0"/>
  </r>
  <r>
    <s v="OI0001698"/>
    <s v="O001023"/>
    <s v="P029"/>
    <n v="2"/>
    <n v="2189.9699999999998"/>
    <n v="0.15"/>
    <n v="3722.95"/>
    <n v="650.91"/>
    <x v="6"/>
  </r>
  <r>
    <s v="OI0001699"/>
    <s v="O001024"/>
    <s v="P040"/>
    <n v="1"/>
    <n v="369.38"/>
    <n v="0.05"/>
    <n v="350.91"/>
    <n v="129.78"/>
    <x v="7"/>
  </r>
  <r>
    <s v="OI0001700"/>
    <s v="O001024"/>
    <s v="P021"/>
    <n v="1"/>
    <n v="3051.62"/>
    <n v="0.2"/>
    <n v="2441.3000000000002"/>
    <n v="319.23"/>
    <x v="1"/>
  </r>
  <r>
    <s v="OI0001701"/>
    <s v="O001025"/>
    <s v="P006"/>
    <n v="2"/>
    <n v="879.17"/>
    <n v="0"/>
    <n v="1758.34"/>
    <n v="677.1"/>
    <x v="4"/>
  </r>
  <r>
    <s v="OI0001702"/>
    <s v="O001026"/>
    <s v="P034"/>
    <n v="2"/>
    <n v="989.37"/>
    <n v="0.1"/>
    <n v="1780.87"/>
    <n v="471.75"/>
    <x v="2"/>
  </r>
  <r>
    <s v="OI0001703"/>
    <s v="O001026"/>
    <s v="P030"/>
    <n v="3"/>
    <n v="5899.21"/>
    <n v="0"/>
    <n v="17697.63"/>
    <n v="8334.69"/>
    <x v="0"/>
  </r>
  <r>
    <s v="OI0001704"/>
    <s v="O001027"/>
    <s v="P006"/>
    <n v="3"/>
    <n v="833.74"/>
    <n v="0.2"/>
    <n v="2000.98"/>
    <n v="379.12"/>
    <x v="4"/>
  </r>
  <r>
    <s v="OI0001705"/>
    <s v="O001028"/>
    <s v="P039"/>
    <n v="1"/>
    <n v="157.68"/>
    <n v="0"/>
    <n v="157.68"/>
    <n v="51.37"/>
    <x v="7"/>
  </r>
  <r>
    <s v="OI0001706"/>
    <s v="O001029"/>
    <s v="P023"/>
    <n v="1"/>
    <n v="694.77"/>
    <n v="0.1"/>
    <n v="625.29"/>
    <n v="207.04"/>
    <x v="1"/>
  </r>
  <r>
    <s v="OI0001707"/>
    <s v="O001029"/>
    <s v="P011"/>
    <n v="1"/>
    <n v="1576.21"/>
    <n v="0.15"/>
    <n v="1339.78"/>
    <n v="191.66"/>
    <x v="5"/>
  </r>
  <r>
    <s v="OI0001708"/>
    <s v="O001030"/>
    <s v="P041"/>
    <n v="1"/>
    <n v="167.24"/>
    <n v="0"/>
    <n v="167.24"/>
    <n v="51.41"/>
    <x v="7"/>
  </r>
  <r>
    <s v="OI0001709"/>
    <s v="O001030"/>
    <s v="P034"/>
    <n v="1"/>
    <n v="1062.58"/>
    <n v="0"/>
    <n v="1062.58"/>
    <n v="408.02"/>
    <x v="2"/>
  </r>
  <r>
    <s v="OI0001710"/>
    <s v="O001031"/>
    <s v="P037"/>
    <n v="2"/>
    <n v="250.34"/>
    <n v="0.05"/>
    <n v="475.65"/>
    <n v="135.61000000000001"/>
    <x v="2"/>
  </r>
  <r>
    <s v="OI0001711"/>
    <s v="O001031"/>
    <s v="P024"/>
    <n v="1"/>
    <n v="4778.41"/>
    <n v="0.15"/>
    <n v="4061.65"/>
    <n v="1023.02"/>
    <x v="1"/>
  </r>
  <r>
    <s v="OI0001712"/>
    <s v="O001031"/>
    <s v="P034"/>
    <n v="3"/>
    <n v="975.11"/>
    <n v="0.1"/>
    <n v="2632.8"/>
    <n v="669.12"/>
    <x v="2"/>
  </r>
  <r>
    <s v="OI0001713"/>
    <s v="O001032"/>
    <s v="P014"/>
    <n v="1"/>
    <n v="934.97"/>
    <n v="0.1"/>
    <n v="841.47"/>
    <n v="225.75"/>
    <x v="5"/>
  </r>
  <r>
    <s v="OI0001714"/>
    <s v="O001032"/>
    <s v="P033"/>
    <n v="4"/>
    <n v="1604.13"/>
    <n v="0"/>
    <n v="6416.52"/>
    <n v="2715.88"/>
    <x v="0"/>
  </r>
  <r>
    <s v="OI0001715"/>
    <s v="O001032"/>
    <s v="P034"/>
    <n v="4"/>
    <n v="1060.45"/>
    <n v="0.05"/>
    <n v="4029.71"/>
    <n v="1411.47"/>
    <x v="2"/>
  </r>
  <r>
    <s v="OI0001716"/>
    <s v="O001033"/>
    <s v="P004"/>
    <n v="3"/>
    <n v="1353.16"/>
    <n v="0"/>
    <n v="4059.48"/>
    <n v="1145.31"/>
    <x v="4"/>
  </r>
  <r>
    <s v="OI0001717"/>
    <s v="O001034"/>
    <s v="P022"/>
    <n v="1"/>
    <n v="839.65"/>
    <n v="0"/>
    <n v="839.65"/>
    <n v="204.72"/>
    <x v="1"/>
  </r>
  <r>
    <s v="OI0001718"/>
    <s v="O001034"/>
    <s v="P017"/>
    <n v="2"/>
    <n v="912.15"/>
    <n v="0.2"/>
    <n v="1459.44"/>
    <n v="424.74"/>
    <x v="3"/>
  </r>
  <r>
    <s v="OI0001719"/>
    <s v="O001034"/>
    <s v="P035"/>
    <n v="2"/>
    <n v="407.57"/>
    <n v="0"/>
    <n v="815.14"/>
    <n v="215.38"/>
    <x v="2"/>
  </r>
  <r>
    <s v="OI0001720"/>
    <s v="O001035"/>
    <s v="P008"/>
    <n v="1"/>
    <n v="1137.4100000000001"/>
    <n v="0.1"/>
    <n v="1023.67"/>
    <n v="210.74"/>
    <x v="4"/>
  </r>
  <r>
    <s v="OI0001721"/>
    <s v="O001035"/>
    <s v="P004"/>
    <n v="3"/>
    <n v="1298.3499999999999"/>
    <n v="0.05"/>
    <n v="3700.3"/>
    <n v="786.13"/>
    <x v="4"/>
  </r>
  <r>
    <s v="OI0001722"/>
    <s v="O001036"/>
    <s v="P022"/>
    <n v="3"/>
    <n v="902.72"/>
    <n v="0"/>
    <n v="2708.16"/>
    <n v="803.37"/>
    <x v="1"/>
  </r>
  <r>
    <s v="OI0001723"/>
    <s v="O001036"/>
    <s v="P036"/>
    <n v="3"/>
    <n v="1580.38"/>
    <n v="0.2"/>
    <n v="3792.91"/>
    <n v="377.86"/>
    <x v="2"/>
  </r>
  <r>
    <s v="OI0001724"/>
    <s v="O001036"/>
    <s v="P012"/>
    <n v="2"/>
    <n v="1045.21"/>
    <n v="0.05"/>
    <n v="1985.9"/>
    <n v="534.02"/>
    <x v="5"/>
  </r>
  <r>
    <s v="OI0001725"/>
    <s v="O001037"/>
    <s v="P005"/>
    <n v="1"/>
    <n v="4926.9399999999996"/>
    <n v="0"/>
    <n v="4926.9399999999996"/>
    <n v="2288.92"/>
    <x v="4"/>
  </r>
  <r>
    <s v="OI0001726"/>
    <s v="O001037"/>
    <s v="P014"/>
    <n v="3"/>
    <n v="940.84"/>
    <n v="0.05"/>
    <n v="2681.39"/>
    <n v="834.23"/>
    <x v="5"/>
  </r>
  <r>
    <s v="OI0001727"/>
    <s v="O001038"/>
    <s v="P004"/>
    <n v="1"/>
    <n v="1302.2"/>
    <n v="0.1"/>
    <n v="1171.98"/>
    <n v="200.59"/>
    <x v="4"/>
  </r>
  <r>
    <s v="OI0001728"/>
    <s v="O001039"/>
    <s v="P038"/>
    <n v="1"/>
    <n v="193.91"/>
    <n v="0"/>
    <n v="193.91"/>
    <n v="83.33"/>
    <x v="7"/>
  </r>
  <r>
    <s v="OI0001729"/>
    <s v="O001039"/>
    <s v="P009"/>
    <n v="3"/>
    <n v="469"/>
    <n v="0.15"/>
    <n v="1195.95"/>
    <n v="102.87"/>
    <x v="5"/>
  </r>
  <r>
    <s v="OI0001730"/>
    <s v="O001040"/>
    <s v="P010"/>
    <n v="3"/>
    <n v="1830.13"/>
    <n v="0"/>
    <n v="5490.39"/>
    <n v="1842.03"/>
    <x v="5"/>
  </r>
  <r>
    <s v="OI0001731"/>
    <s v="O001041"/>
    <s v="P003"/>
    <n v="1"/>
    <n v="3504.71"/>
    <n v="0"/>
    <n v="3504.71"/>
    <n v="1168.3599999999999"/>
    <x v="4"/>
  </r>
  <r>
    <s v="OI0001732"/>
    <s v="O001041"/>
    <s v="P006"/>
    <n v="1"/>
    <n v="877.03"/>
    <n v="0.2"/>
    <n v="701.62"/>
    <n v="161"/>
    <x v="4"/>
  </r>
  <r>
    <s v="OI0001733"/>
    <s v="O001041"/>
    <s v="P001"/>
    <n v="3"/>
    <n v="589.95000000000005"/>
    <n v="0.1"/>
    <n v="1592.87"/>
    <n v="555.29"/>
    <x v="4"/>
  </r>
  <r>
    <s v="OI0001734"/>
    <s v="O001041"/>
    <s v="P041"/>
    <n v="4"/>
    <n v="176.71"/>
    <n v="0.2"/>
    <n v="565.47"/>
    <n v="102.15"/>
    <x v="7"/>
  </r>
  <r>
    <s v="OI0001735"/>
    <s v="O001042"/>
    <s v="P034"/>
    <n v="3"/>
    <n v="1010.85"/>
    <n v="0.05"/>
    <n v="2880.92"/>
    <n v="917.24"/>
    <x v="2"/>
  </r>
  <r>
    <s v="OI0001736"/>
    <s v="O001042"/>
    <s v="P001"/>
    <n v="2"/>
    <n v="561.84"/>
    <n v="0.2"/>
    <n v="898.94"/>
    <n v="207.22"/>
    <x v="4"/>
  </r>
  <r>
    <s v="OI0001737"/>
    <s v="O001043"/>
    <s v="P011"/>
    <n v="2"/>
    <n v="1508.48"/>
    <n v="0.15"/>
    <n v="2564.42"/>
    <n v="268.18"/>
    <x v="5"/>
  </r>
  <r>
    <s v="OI0001738"/>
    <s v="O001043"/>
    <s v="P009"/>
    <n v="3"/>
    <n v="491.22"/>
    <n v="0.05"/>
    <n v="1399.98"/>
    <n v="306.89999999999998"/>
    <x v="5"/>
  </r>
  <r>
    <s v="OI0001739"/>
    <s v="O001043"/>
    <s v="P041"/>
    <n v="2"/>
    <n v="192.47"/>
    <n v="0"/>
    <n v="384.94"/>
    <n v="153.28"/>
    <x v="7"/>
  </r>
  <r>
    <s v="OI0001740"/>
    <s v="O001044"/>
    <s v="P031"/>
    <n v="5"/>
    <n v="4240.21"/>
    <n v="0.05"/>
    <n v="20141"/>
    <n v="7578.35"/>
    <x v="0"/>
  </r>
  <r>
    <s v="OI0001741"/>
    <s v="O001044"/>
    <s v="P017"/>
    <n v="1"/>
    <n v="904.36"/>
    <n v="0.15"/>
    <n v="768.71"/>
    <n v="251.36"/>
    <x v="3"/>
  </r>
  <r>
    <s v="OI0001742"/>
    <s v="O001045"/>
    <s v="P036"/>
    <n v="1"/>
    <n v="1638.85"/>
    <n v="0"/>
    <n v="1638.85"/>
    <n v="500.5"/>
    <x v="2"/>
  </r>
  <r>
    <s v="OI0001743"/>
    <s v="O001046"/>
    <s v="P029"/>
    <n v="1"/>
    <n v="2180.3200000000002"/>
    <n v="0.2"/>
    <n v="1744.26"/>
    <n v="208.24"/>
    <x v="6"/>
  </r>
  <r>
    <s v="OI0001744"/>
    <s v="O001046"/>
    <s v="P018"/>
    <n v="3"/>
    <n v="636.41999999999996"/>
    <n v="0"/>
    <n v="1909.26"/>
    <n v="583.32000000000005"/>
    <x v="3"/>
  </r>
  <r>
    <s v="OI0001745"/>
    <s v="O001047"/>
    <s v="P025"/>
    <n v="2"/>
    <n v="384.3"/>
    <n v="0.15"/>
    <n v="653.30999999999995"/>
    <n v="34.549999999999997"/>
    <x v="1"/>
  </r>
  <r>
    <s v="OI0001746"/>
    <s v="O001047"/>
    <s v="P038"/>
    <n v="1"/>
    <n v="207.43"/>
    <n v="0"/>
    <n v="207.43"/>
    <n v="96.85"/>
    <x v="7"/>
  </r>
  <r>
    <s v="OI0001747"/>
    <s v="O001047"/>
    <s v="P019"/>
    <n v="3"/>
    <n v="1006.21"/>
    <n v="0.15"/>
    <n v="2565.84"/>
    <n v="607.53"/>
    <x v="3"/>
  </r>
  <r>
    <s v="OI0001748"/>
    <s v="O001048"/>
    <s v="P040"/>
    <n v="1"/>
    <n v="353.23"/>
    <n v="0.2"/>
    <n v="282.58"/>
    <n v="61.45"/>
    <x v="7"/>
  </r>
  <r>
    <s v="OI0001749"/>
    <s v="O001048"/>
    <s v="P016"/>
    <n v="2"/>
    <n v="521.75"/>
    <n v="0.05"/>
    <n v="991.32"/>
    <n v="301.44"/>
    <x v="3"/>
  </r>
  <r>
    <s v="OI0001750"/>
    <s v="O001049"/>
    <s v="P040"/>
    <n v="1"/>
    <n v="365.34"/>
    <n v="0.2"/>
    <n v="292.27"/>
    <n v="71.14"/>
    <x v="7"/>
  </r>
  <r>
    <s v="OI0001751"/>
    <s v="O001050"/>
    <s v="P038"/>
    <n v="2"/>
    <n v="190.53"/>
    <n v="0.1"/>
    <n v="342.95"/>
    <n v="121.79"/>
    <x v="7"/>
  </r>
  <r>
    <s v="OI0001752"/>
    <s v="O001050"/>
    <s v="P034"/>
    <n v="1"/>
    <n v="1018.95"/>
    <n v="0"/>
    <n v="1018.95"/>
    <n v="364.39"/>
    <x v="2"/>
  </r>
  <r>
    <s v="OI0001753"/>
    <s v="O001051"/>
    <s v="P035"/>
    <n v="1"/>
    <n v="400.09"/>
    <n v="0.2"/>
    <n v="320.07"/>
    <n v="20.190000000000001"/>
    <x v="2"/>
  </r>
  <r>
    <s v="OI0001754"/>
    <s v="O001051"/>
    <s v="P036"/>
    <n v="1"/>
    <n v="1500.93"/>
    <n v="0"/>
    <n v="1500.93"/>
    <n v="362.58"/>
    <x v="2"/>
  </r>
  <r>
    <s v="OI0001755"/>
    <s v="O001052"/>
    <s v="P006"/>
    <n v="3"/>
    <n v="905.76"/>
    <n v="0"/>
    <n v="2717.28"/>
    <n v="1095.42"/>
    <x v="4"/>
  </r>
  <r>
    <s v="OI0001756"/>
    <s v="O001053"/>
    <s v="P020"/>
    <n v="2"/>
    <n v="294.94"/>
    <n v="0.05"/>
    <n v="560.39"/>
    <n v="119.43"/>
    <x v="1"/>
  </r>
  <r>
    <s v="OI0001757"/>
    <s v="O001054"/>
    <s v="P007"/>
    <n v="3"/>
    <n v="1609.42"/>
    <n v="0.15"/>
    <n v="4104.0200000000004"/>
    <n v="1009.01"/>
    <x v="4"/>
  </r>
  <r>
    <s v="OI0001758"/>
    <s v="O001055"/>
    <s v="P003"/>
    <n v="1"/>
    <n v="3475.11"/>
    <n v="0.05"/>
    <n v="3301.35"/>
    <n v="965"/>
    <x v="4"/>
  </r>
  <r>
    <s v="OI0001759"/>
    <s v="O001055"/>
    <s v="P002"/>
    <n v="2"/>
    <n v="1888.38"/>
    <n v="0"/>
    <n v="3776.76"/>
    <n v="1115.78"/>
    <x v="4"/>
  </r>
  <r>
    <s v="OI0001760"/>
    <s v="O001056"/>
    <s v="P039"/>
    <n v="1"/>
    <n v="158.19999999999999"/>
    <n v="0.15"/>
    <n v="134.47"/>
    <n v="28.16"/>
    <x v="7"/>
  </r>
  <r>
    <s v="OI0001761"/>
    <s v="O001056"/>
    <s v="P007"/>
    <n v="2"/>
    <n v="1403.81"/>
    <n v="0"/>
    <n v="2807.62"/>
    <n v="744.28"/>
    <x v="4"/>
  </r>
  <r>
    <s v="OI0001762"/>
    <s v="O001057"/>
    <s v="P012"/>
    <n v="2"/>
    <n v="979.7"/>
    <n v="0.1"/>
    <n v="1763.46"/>
    <n v="311.58"/>
    <x v="5"/>
  </r>
  <r>
    <s v="OI0001763"/>
    <s v="O001057"/>
    <s v="P028"/>
    <n v="1"/>
    <n v="743.08"/>
    <n v="0.05"/>
    <n v="705.93"/>
    <n v="82.77"/>
    <x v="6"/>
  </r>
  <r>
    <s v="OI0001764"/>
    <s v="O001057"/>
    <s v="P008"/>
    <n v="1"/>
    <n v="1263.49"/>
    <n v="0.2"/>
    <n v="1010.79"/>
    <n v="197.86"/>
    <x v="4"/>
  </r>
  <r>
    <s v="OI0001765"/>
    <s v="O001058"/>
    <s v="P019"/>
    <n v="1"/>
    <n v="966.63"/>
    <n v="0.1"/>
    <n v="869.97"/>
    <n v="217.2"/>
    <x v="3"/>
  </r>
  <r>
    <s v="OI0001766"/>
    <s v="O001058"/>
    <s v="P033"/>
    <n v="4"/>
    <n v="1595.91"/>
    <n v="0"/>
    <n v="6383.64"/>
    <n v="2683"/>
    <x v="0"/>
  </r>
  <r>
    <s v="OI0001767"/>
    <s v="O001059"/>
    <s v="P037"/>
    <n v="5"/>
    <n v="267.77"/>
    <n v="0.2"/>
    <n v="1071.08"/>
    <n v="220.98"/>
    <x v="2"/>
  </r>
  <r>
    <s v="OI0001768"/>
    <s v="O001060"/>
    <s v="P025"/>
    <n v="2"/>
    <n v="416.82"/>
    <n v="0"/>
    <n v="833.64"/>
    <n v="214.88"/>
    <x v="1"/>
  </r>
  <r>
    <s v="OI0001769"/>
    <s v="O001060"/>
    <s v="P003"/>
    <n v="1"/>
    <n v="3324.87"/>
    <n v="0.2"/>
    <n v="2659.9"/>
    <n v="323.55"/>
    <x v="4"/>
  </r>
  <r>
    <s v="OI0001770"/>
    <s v="O001061"/>
    <s v="P020"/>
    <n v="1"/>
    <n v="312.36"/>
    <n v="0.1"/>
    <n v="281.12"/>
    <n v="60.64"/>
    <x v="1"/>
  </r>
  <r>
    <s v="OI0001771"/>
    <s v="O001062"/>
    <s v="P025"/>
    <n v="1"/>
    <n v="398.87"/>
    <n v="0"/>
    <n v="398.87"/>
    <n v="89.49"/>
    <x v="1"/>
  </r>
  <r>
    <s v="OI0001772"/>
    <s v="O001063"/>
    <s v="P025"/>
    <n v="1"/>
    <n v="406.08"/>
    <n v="0.05"/>
    <n v="385.78"/>
    <n v="76.400000000000006"/>
    <x v="1"/>
  </r>
  <r>
    <s v="OI0001773"/>
    <s v="O001064"/>
    <s v="P023"/>
    <n v="2"/>
    <n v="668.87"/>
    <n v="0.1"/>
    <n v="1203.97"/>
    <n v="367.47"/>
    <x v="1"/>
  </r>
  <r>
    <s v="OI0001774"/>
    <s v="O001064"/>
    <s v="P005"/>
    <n v="1"/>
    <n v="4261.8500000000004"/>
    <n v="0.15"/>
    <n v="3622.57"/>
    <n v="984.55"/>
    <x v="4"/>
  </r>
  <r>
    <s v="OI0001775"/>
    <s v="O001065"/>
    <s v="P024"/>
    <n v="3"/>
    <n v="5302.13"/>
    <n v="0"/>
    <n v="15906.39"/>
    <n v="6790.5"/>
    <x v="1"/>
  </r>
  <r>
    <s v="OI0001776"/>
    <s v="O001066"/>
    <s v="P009"/>
    <n v="1"/>
    <n v="480.79"/>
    <n v="0.2"/>
    <n v="384.63"/>
    <n v="20.27"/>
    <x v="5"/>
  </r>
  <r>
    <s v="OI0001777"/>
    <s v="O001067"/>
    <s v="P041"/>
    <n v="1"/>
    <n v="165.8"/>
    <n v="0"/>
    <n v="165.8"/>
    <n v="49.97"/>
    <x v="7"/>
  </r>
  <r>
    <s v="OI0001778"/>
    <s v="O001067"/>
    <s v="P025"/>
    <n v="4"/>
    <n v="410.87"/>
    <n v="0.1"/>
    <n v="1479.13"/>
    <n v="241.61"/>
    <x v="1"/>
  </r>
  <r>
    <s v="OI0001779"/>
    <s v="O001068"/>
    <s v="P012"/>
    <n v="1"/>
    <n v="963.32"/>
    <n v="0.2"/>
    <n v="770.66"/>
    <n v="44.72"/>
    <x v="5"/>
  </r>
  <r>
    <s v="OI0001780"/>
    <s v="O001069"/>
    <s v="P014"/>
    <n v="1"/>
    <n v="839.8"/>
    <n v="0"/>
    <n v="839.8"/>
    <n v="224.08"/>
    <x v="5"/>
  </r>
  <r>
    <s v="OI0001781"/>
    <s v="O001069"/>
    <s v="P034"/>
    <n v="2"/>
    <n v="954.1"/>
    <n v="0"/>
    <n v="1908.2"/>
    <n v="599.08000000000004"/>
    <x v="2"/>
  </r>
  <r>
    <s v="OI0001782"/>
    <s v="O001070"/>
    <s v="P012"/>
    <n v="2"/>
    <n v="1012.86"/>
    <n v="0.1"/>
    <n v="1823.15"/>
    <n v="371.27"/>
    <x v="5"/>
  </r>
  <r>
    <s v="OI0001783"/>
    <s v="O001071"/>
    <s v="P027"/>
    <n v="4"/>
    <n v="1863.27"/>
    <n v="0.15"/>
    <n v="6335.12"/>
    <n v="456.6"/>
    <x v="6"/>
  </r>
  <r>
    <s v="OI0001784"/>
    <s v="O001072"/>
    <s v="P002"/>
    <n v="5"/>
    <n v="1931.57"/>
    <n v="0"/>
    <n v="9657.85"/>
    <n v="3005.4"/>
    <x v="4"/>
  </r>
  <r>
    <s v="OI0001785"/>
    <s v="O001072"/>
    <s v="P018"/>
    <n v="3"/>
    <n v="552.73"/>
    <n v="0.1"/>
    <n v="1492.37"/>
    <n v="166.43"/>
    <x v="3"/>
  </r>
  <r>
    <s v="OI0001786"/>
    <s v="O001073"/>
    <s v="P001"/>
    <n v="2"/>
    <n v="630.98"/>
    <n v="0.1"/>
    <n v="1135.76"/>
    <n v="444.04"/>
    <x v="4"/>
  </r>
  <r>
    <s v="OI0001787"/>
    <s v="O001073"/>
    <s v="P031"/>
    <n v="1"/>
    <n v="3763.62"/>
    <n v="0.05"/>
    <n v="3575.44"/>
    <n v="1062.9100000000001"/>
    <x v="0"/>
  </r>
  <r>
    <s v="OI0001788"/>
    <s v="O001074"/>
    <s v="P017"/>
    <n v="1"/>
    <n v="933.78"/>
    <n v="0.2"/>
    <n v="747.02"/>
    <n v="229.67"/>
    <x v="3"/>
  </r>
  <r>
    <s v="OI0001789"/>
    <s v="O001074"/>
    <s v="P013"/>
    <n v="4"/>
    <n v="2088.69"/>
    <n v="0"/>
    <n v="8354.76"/>
    <n v="1997.56"/>
    <x v="5"/>
  </r>
  <r>
    <s v="OI0001790"/>
    <s v="O001075"/>
    <s v="P026"/>
    <n v="2"/>
    <n v="2579.2399999999998"/>
    <n v="0"/>
    <n v="5158.4799999999996"/>
    <n v="1341.3"/>
    <x v="6"/>
  </r>
  <r>
    <s v="OI0001791"/>
    <s v="O001076"/>
    <s v="P010"/>
    <n v="4"/>
    <n v="1826.32"/>
    <n v="0.05"/>
    <n v="6940.02"/>
    <n v="2075.54"/>
    <x v="5"/>
  </r>
  <r>
    <s v="OI0001792"/>
    <s v="O001076"/>
    <s v="P014"/>
    <n v="5"/>
    <n v="888.24"/>
    <n v="0.15"/>
    <n v="3775.02"/>
    <n v="696.42"/>
    <x v="5"/>
  </r>
  <r>
    <s v="OI0001793"/>
    <s v="O001077"/>
    <s v="P040"/>
    <n v="5"/>
    <n v="342.32"/>
    <n v="0.15"/>
    <n v="1454.86"/>
    <n v="349.21"/>
    <x v="7"/>
  </r>
  <r>
    <s v="OI0001794"/>
    <s v="O001077"/>
    <s v="P027"/>
    <n v="1"/>
    <n v="1953.76"/>
    <n v="0.15"/>
    <n v="1660.7"/>
    <n v="191.07"/>
    <x v="6"/>
  </r>
  <r>
    <s v="OI0001795"/>
    <s v="O001078"/>
    <s v="P016"/>
    <n v="3"/>
    <n v="514.70000000000005"/>
    <n v="0.2"/>
    <n v="1235.28"/>
    <n v="200.46"/>
    <x v="3"/>
  </r>
  <r>
    <s v="OI0001796"/>
    <s v="O001079"/>
    <s v="P032"/>
    <n v="1"/>
    <n v="2605.63"/>
    <n v="0.1"/>
    <n v="2345.0700000000002"/>
    <n v="446.75"/>
    <x v="0"/>
  </r>
  <r>
    <s v="OI0001797"/>
    <s v="O001080"/>
    <s v="P029"/>
    <n v="2"/>
    <n v="2189.2600000000002"/>
    <n v="0.1"/>
    <n v="3940.67"/>
    <n v="868.63"/>
    <x v="6"/>
  </r>
  <r>
    <s v="OI0001798"/>
    <s v="O001081"/>
    <s v="P018"/>
    <n v="2"/>
    <n v="640.08000000000004"/>
    <n v="0"/>
    <n v="1280.1600000000001"/>
    <n v="396.2"/>
    <x v="3"/>
  </r>
  <r>
    <s v="OI0001799"/>
    <s v="O001082"/>
    <s v="P039"/>
    <n v="1"/>
    <n v="147.32"/>
    <n v="0.15"/>
    <n v="125.22"/>
    <n v="18.91"/>
    <x v="7"/>
  </r>
  <r>
    <s v="OI0001800"/>
    <s v="O001082"/>
    <s v="P023"/>
    <n v="1"/>
    <n v="738.29"/>
    <n v="0"/>
    <n v="738.29"/>
    <n v="320.04000000000002"/>
    <x v="1"/>
  </r>
  <r>
    <s v="OI0001801"/>
    <s v="O001082"/>
    <s v="P020"/>
    <n v="1"/>
    <n v="319.31"/>
    <n v="0"/>
    <n v="319.31"/>
    <n v="98.83"/>
    <x v="1"/>
  </r>
  <r>
    <s v="OI0001802"/>
    <s v="O001083"/>
    <s v="P034"/>
    <n v="1"/>
    <n v="991.52"/>
    <n v="0.1"/>
    <n v="892.37"/>
    <n v="237.81"/>
    <x v="2"/>
  </r>
  <r>
    <s v="OI0001803"/>
    <s v="O001084"/>
    <s v="P014"/>
    <n v="3"/>
    <n v="954.67"/>
    <n v="0"/>
    <n v="2864.01"/>
    <n v="1016.85"/>
    <x v="5"/>
  </r>
  <r>
    <s v="OI0001804"/>
    <s v="O001084"/>
    <s v="P023"/>
    <n v="1"/>
    <n v="672.04"/>
    <n v="0.05"/>
    <n v="638.44000000000005"/>
    <n v="220.19"/>
    <x v="1"/>
  </r>
  <r>
    <s v="OI0001805"/>
    <s v="O001085"/>
    <s v="P010"/>
    <n v="2"/>
    <n v="1879.16"/>
    <n v="0"/>
    <n v="3758.32"/>
    <n v="1326.08"/>
    <x v="5"/>
  </r>
  <r>
    <s v="OI0001806"/>
    <s v="O001086"/>
    <s v="P032"/>
    <n v="1"/>
    <n v="2786.33"/>
    <n v="0.2"/>
    <n v="2229.06"/>
    <n v="330.74"/>
    <x v="0"/>
  </r>
  <r>
    <s v="OI0001807"/>
    <s v="O001086"/>
    <s v="P009"/>
    <n v="1"/>
    <n v="498.47"/>
    <n v="0.1"/>
    <n v="448.62"/>
    <n v="84.26"/>
    <x v="5"/>
  </r>
  <r>
    <s v="OI0001808"/>
    <s v="O001087"/>
    <s v="P019"/>
    <n v="1"/>
    <n v="943.6"/>
    <n v="0.15"/>
    <n v="802.06"/>
    <n v="149.29"/>
    <x v="3"/>
  </r>
  <r>
    <s v="OI0001809"/>
    <s v="O001087"/>
    <s v="P015"/>
    <n v="4"/>
    <n v="813.35"/>
    <n v="0.2"/>
    <n v="2602.7199999999998"/>
    <n v="668.56"/>
    <x v="3"/>
  </r>
  <r>
    <s v="OI0001810"/>
    <s v="O001088"/>
    <s v="P004"/>
    <n v="4"/>
    <n v="1349.18"/>
    <n v="0"/>
    <n v="5396.72"/>
    <n v="1511.16"/>
    <x v="4"/>
  </r>
  <r>
    <s v="OI0001811"/>
    <s v="O001089"/>
    <s v="P002"/>
    <n v="1"/>
    <n v="1874.21"/>
    <n v="0"/>
    <n v="1874.21"/>
    <n v="543.72"/>
    <x v="4"/>
  </r>
  <r>
    <s v="OI0001812"/>
    <s v="O001089"/>
    <s v="P010"/>
    <n v="2"/>
    <n v="1659.52"/>
    <n v="0.1"/>
    <n v="2987.14"/>
    <n v="554.9"/>
    <x v="5"/>
  </r>
  <r>
    <s v="OI0001813"/>
    <s v="O001089"/>
    <s v="P024"/>
    <n v="1"/>
    <n v="4877.66"/>
    <n v="0.1"/>
    <n v="4389.8900000000003"/>
    <n v="1351.26"/>
    <x v="1"/>
  </r>
  <r>
    <s v="OI0001814"/>
    <s v="O001089"/>
    <s v="P036"/>
    <n v="1"/>
    <n v="1516.59"/>
    <n v="0.1"/>
    <n v="1364.93"/>
    <n v="226.58"/>
    <x v="2"/>
  </r>
  <r>
    <s v="OI0001815"/>
    <s v="O001090"/>
    <s v="P018"/>
    <n v="1"/>
    <n v="590.03"/>
    <n v="0.05"/>
    <n v="560.53"/>
    <n v="118.55"/>
    <x v="3"/>
  </r>
  <r>
    <s v="OI0001816"/>
    <s v="O001090"/>
    <s v="P001"/>
    <n v="1"/>
    <n v="617.94000000000005"/>
    <n v="0"/>
    <n v="617.94000000000005"/>
    <n v="272.08"/>
    <x v="4"/>
  </r>
  <r>
    <s v="OI0001817"/>
    <s v="O001091"/>
    <s v="P008"/>
    <n v="1"/>
    <n v="1207.31"/>
    <n v="0"/>
    <n v="1207.31"/>
    <n v="394.38"/>
    <x v="4"/>
  </r>
  <r>
    <s v="OI0001818"/>
    <s v="O001092"/>
    <s v="P018"/>
    <n v="3"/>
    <n v="619.20000000000005"/>
    <n v="0.1"/>
    <n v="1671.84"/>
    <n v="345.9"/>
    <x v="3"/>
  </r>
  <r>
    <s v="OI0001819"/>
    <s v="O001092"/>
    <s v="P041"/>
    <n v="2"/>
    <n v="191.72"/>
    <n v="0.05"/>
    <n v="364.27"/>
    <n v="132.61000000000001"/>
    <x v="7"/>
  </r>
  <r>
    <s v="OI0001820"/>
    <s v="O001092"/>
    <s v="P021"/>
    <n v="1"/>
    <n v="2934.98"/>
    <n v="0.2"/>
    <n v="2347.98"/>
    <n v="225.91"/>
    <x v="1"/>
  </r>
  <r>
    <s v="OI0001821"/>
    <s v="O001093"/>
    <s v="P007"/>
    <n v="2"/>
    <n v="1404.95"/>
    <n v="0.2"/>
    <n v="2247.92"/>
    <n v="184.58"/>
    <x v="4"/>
  </r>
  <r>
    <s v="OI0001822"/>
    <s v="O001094"/>
    <s v="P009"/>
    <n v="1"/>
    <n v="518.52"/>
    <n v="0"/>
    <n v="518.52"/>
    <n v="154.16"/>
    <x v="5"/>
  </r>
  <r>
    <s v="OI0001823"/>
    <s v="O001094"/>
    <s v="P017"/>
    <n v="1"/>
    <n v="969.04"/>
    <n v="0.15"/>
    <n v="823.68"/>
    <n v="306.33"/>
    <x v="3"/>
  </r>
  <r>
    <s v="OI0001824"/>
    <s v="O001095"/>
    <s v="P014"/>
    <n v="3"/>
    <n v="873.59"/>
    <n v="0.1"/>
    <n v="2358.69"/>
    <n v="511.53"/>
    <x v="5"/>
  </r>
  <r>
    <s v="OI0001825"/>
    <s v="O001096"/>
    <s v="P008"/>
    <n v="1"/>
    <n v="1207.6400000000001"/>
    <n v="0.2"/>
    <n v="966.11"/>
    <n v="153.18"/>
    <x v="4"/>
  </r>
  <r>
    <s v="OI0001826"/>
    <s v="O001096"/>
    <s v="P040"/>
    <n v="1"/>
    <n v="326.33"/>
    <n v="0"/>
    <n v="326.33"/>
    <n v="105.2"/>
    <x v="7"/>
  </r>
  <r>
    <s v="OI0001827"/>
    <s v="O001097"/>
    <s v="P032"/>
    <n v="1"/>
    <n v="2643.19"/>
    <n v="0.05"/>
    <n v="2511.0300000000002"/>
    <n v="612.71"/>
    <x v="0"/>
  </r>
  <r>
    <s v="OI0001828"/>
    <s v="O001098"/>
    <s v="P036"/>
    <n v="1"/>
    <n v="1579.55"/>
    <n v="0"/>
    <n v="1579.55"/>
    <n v="441.2"/>
    <x v="2"/>
  </r>
  <r>
    <s v="OI0001829"/>
    <s v="O001099"/>
    <s v="P020"/>
    <n v="1"/>
    <n v="300.83"/>
    <n v="0.1"/>
    <n v="270.75"/>
    <n v="50.27"/>
    <x v="1"/>
  </r>
  <r>
    <s v="OI0001830"/>
    <s v="O001099"/>
    <s v="P032"/>
    <n v="2"/>
    <n v="2662.84"/>
    <n v="0.1"/>
    <n v="4793.1099999999997"/>
    <n v="996.47"/>
    <x v="0"/>
  </r>
  <r>
    <s v="OI0001831"/>
    <s v="O001099"/>
    <s v="P033"/>
    <n v="1"/>
    <n v="1441.98"/>
    <n v="0.05"/>
    <n v="1369.88"/>
    <n v="444.72"/>
    <x v="0"/>
  </r>
  <r>
    <s v="OI0001832"/>
    <s v="O001100"/>
    <s v="P019"/>
    <n v="5"/>
    <n v="1031.3499999999999"/>
    <n v="0"/>
    <n v="5156.75"/>
    <n v="1892.9"/>
    <x v="3"/>
  </r>
  <r>
    <s v="OI0001833"/>
    <s v="O001100"/>
    <s v="P013"/>
    <n v="1"/>
    <n v="2040.31"/>
    <n v="0"/>
    <n v="2040.31"/>
    <n v="451.01"/>
    <x v="5"/>
  </r>
  <r>
    <s v="OI0001834"/>
    <s v="O001101"/>
    <s v="P009"/>
    <n v="1"/>
    <n v="496.38"/>
    <n v="0.15"/>
    <n v="421.92"/>
    <n v="57.56"/>
    <x v="5"/>
  </r>
  <r>
    <s v="OI0001835"/>
    <s v="O001102"/>
    <s v="P014"/>
    <n v="3"/>
    <n v="968.38"/>
    <n v="0.1"/>
    <n v="2614.63"/>
    <n v="767.47"/>
    <x v="5"/>
  </r>
  <r>
    <s v="OI0001836"/>
    <s v="O001103"/>
    <s v="P029"/>
    <n v="2"/>
    <n v="2450.38"/>
    <n v="0.05"/>
    <n v="4655.72"/>
    <n v="1583.68"/>
    <x v="6"/>
  </r>
  <r>
    <s v="OI0001837"/>
    <s v="O001104"/>
    <s v="P010"/>
    <n v="1"/>
    <n v="1884.49"/>
    <n v="0"/>
    <n v="1884.49"/>
    <n v="668.37"/>
    <x v="5"/>
  </r>
  <r>
    <s v="OI0001838"/>
    <s v="O001104"/>
    <s v="P006"/>
    <n v="3"/>
    <n v="968.92"/>
    <n v="0.05"/>
    <n v="2761.42"/>
    <n v="1139.56"/>
    <x v="4"/>
  </r>
  <r>
    <s v="OI0001839"/>
    <s v="O001105"/>
    <s v="P021"/>
    <n v="3"/>
    <n v="3005.76"/>
    <n v="0.1"/>
    <n v="8115.55"/>
    <n v="1749.34"/>
    <x v="1"/>
  </r>
  <r>
    <s v="OI0001840"/>
    <s v="O001106"/>
    <s v="P029"/>
    <n v="3"/>
    <n v="2386.56"/>
    <n v="0.15"/>
    <n v="6085.73"/>
    <n v="1477.67"/>
    <x v="6"/>
  </r>
  <r>
    <s v="OI0001841"/>
    <s v="O001107"/>
    <s v="P028"/>
    <n v="1"/>
    <n v="768.93"/>
    <n v="0"/>
    <n v="768.93"/>
    <n v="145.77000000000001"/>
    <x v="6"/>
  </r>
  <r>
    <s v="OI0001842"/>
    <s v="O001108"/>
    <s v="P037"/>
    <n v="1"/>
    <n v="230.47"/>
    <n v="0.05"/>
    <n v="218.95"/>
    <n v="48.93"/>
    <x v="2"/>
  </r>
  <r>
    <s v="OI0001843"/>
    <s v="O001108"/>
    <s v="P028"/>
    <n v="1"/>
    <n v="794.98"/>
    <n v="0.1"/>
    <n v="715.48"/>
    <n v="92.32"/>
    <x v="6"/>
  </r>
  <r>
    <s v="OI0001844"/>
    <s v="O001109"/>
    <s v="P039"/>
    <n v="1"/>
    <n v="148.18"/>
    <n v="0.15"/>
    <n v="125.95"/>
    <n v="19.64"/>
    <x v="7"/>
  </r>
  <r>
    <s v="OI0001845"/>
    <s v="O001109"/>
    <s v="P027"/>
    <n v="2"/>
    <n v="1847.71"/>
    <n v="0"/>
    <n v="3695.42"/>
    <n v="756.16"/>
    <x v="6"/>
  </r>
  <r>
    <s v="OI0001846"/>
    <s v="O001110"/>
    <s v="P038"/>
    <n v="1"/>
    <n v="198.5"/>
    <n v="0.15"/>
    <n v="168.72"/>
    <n v="58.14"/>
    <x v="7"/>
  </r>
  <r>
    <s v="OI0001847"/>
    <s v="O001111"/>
    <s v="P006"/>
    <n v="1"/>
    <n v="969.54"/>
    <n v="0.15"/>
    <n v="824.11"/>
    <n v="283.49"/>
    <x v="4"/>
  </r>
  <r>
    <s v="OI0001848"/>
    <s v="O001112"/>
    <s v="P035"/>
    <n v="2"/>
    <n v="409.64"/>
    <n v="0.05"/>
    <n v="778.32"/>
    <n v="178.56"/>
    <x v="2"/>
  </r>
  <r>
    <s v="OI0001849"/>
    <s v="O001113"/>
    <s v="P018"/>
    <n v="3"/>
    <n v="613.63"/>
    <n v="0.1"/>
    <n v="1656.8"/>
    <n v="330.86"/>
    <x v="3"/>
  </r>
  <r>
    <s v="OI0001850"/>
    <s v="O001113"/>
    <s v="P008"/>
    <n v="1"/>
    <n v="1139.6500000000001"/>
    <n v="0.15"/>
    <n v="968.7"/>
    <n v="155.77000000000001"/>
    <x v="4"/>
  </r>
  <r>
    <s v="OI0001851"/>
    <s v="O001114"/>
    <s v="P014"/>
    <n v="1"/>
    <n v="942.24"/>
    <n v="0.05"/>
    <n v="895.13"/>
    <n v="279.41000000000003"/>
    <x v="5"/>
  </r>
  <r>
    <s v="OI0001852"/>
    <s v="O001115"/>
    <s v="P028"/>
    <n v="1"/>
    <n v="786.68"/>
    <n v="0.1"/>
    <n v="708.01"/>
    <n v="84.85"/>
    <x v="6"/>
  </r>
  <r>
    <s v="OI0001853"/>
    <s v="O001115"/>
    <s v="P015"/>
    <n v="3"/>
    <n v="791.7"/>
    <n v="0"/>
    <n v="2375.1"/>
    <n v="924.48"/>
    <x v="3"/>
  </r>
  <r>
    <s v="OI0001854"/>
    <s v="O001116"/>
    <s v="P018"/>
    <n v="1"/>
    <n v="603.54"/>
    <n v="0.05"/>
    <n v="573.36"/>
    <n v="131.38"/>
    <x v="3"/>
  </r>
  <r>
    <s v="OI0001855"/>
    <s v="O001116"/>
    <s v="P025"/>
    <n v="2"/>
    <n v="394.36"/>
    <n v="0.2"/>
    <n v="630.98"/>
    <n v="12.22"/>
    <x v="1"/>
  </r>
  <r>
    <s v="OI0001856"/>
    <s v="O001116"/>
    <s v="P032"/>
    <n v="1"/>
    <n v="2758.76"/>
    <n v="0.1"/>
    <n v="2482.88"/>
    <n v="584.55999999999995"/>
    <x v="0"/>
  </r>
  <r>
    <s v="OI0001857"/>
    <s v="O001116"/>
    <s v="P007"/>
    <n v="3"/>
    <n v="1479.37"/>
    <n v="0.1"/>
    <n v="3994.3"/>
    <n v="899.29"/>
    <x v="4"/>
  </r>
  <r>
    <s v="OI0001858"/>
    <s v="O001117"/>
    <s v="P018"/>
    <n v="1"/>
    <n v="642.1"/>
    <n v="0"/>
    <n v="642.1"/>
    <n v="200.12"/>
    <x v="3"/>
  </r>
  <r>
    <s v="OI0001859"/>
    <s v="O001118"/>
    <s v="P027"/>
    <n v="1"/>
    <n v="1842.78"/>
    <n v="0"/>
    <n v="1842.78"/>
    <n v="373.15"/>
    <x v="6"/>
  </r>
  <r>
    <s v="OI0001860"/>
    <s v="O001118"/>
    <s v="P009"/>
    <n v="2"/>
    <n v="519.9"/>
    <n v="0"/>
    <n v="1039.8"/>
    <n v="311.08"/>
    <x v="5"/>
  </r>
  <r>
    <s v="OI0001861"/>
    <s v="O001119"/>
    <s v="P012"/>
    <n v="2"/>
    <n v="960.26"/>
    <n v="0.05"/>
    <n v="1824.49"/>
    <n v="372.61"/>
    <x v="5"/>
  </r>
  <r>
    <s v="OI0001862"/>
    <s v="O001120"/>
    <s v="P027"/>
    <n v="5"/>
    <n v="2036.39"/>
    <n v="0.2"/>
    <n v="8145.56"/>
    <n v="797.41"/>
    <x v="6"/>
  </r>
  <r>
    <s v="OI0001863"/>
    <s v="O001120"/>
    <s v="P016"/>
    <n v="1"/>
    <n v="485.07"/>
    <n v="0"/>
    <n v="485.07"/>
    <n v="140.13"/>
    <x v="3"/>
  </r>
  <r>
    <s v="OI0001864"/>
    <s v="O001120"/>
    <s v="P035"/>
    <n v="2"/>
    <n v="406.58"/>
    <n v="0.15"/>
    <n v="691.19"/>
    <n v="91.43"/>
    <x v="2"/>
  </r>
  <r>
    <s v="OI0001865"/>
    <s v="O001120"/>
    <s v="P034"/>
    <n v="1"/>
    <n v="1052.8599999999999"/>
    <n v="0"/>
    <n v="1052.8599999999999"/>
    <n v="398.3"/>
    <x v="2"/>
  </r>
  <r>
    <s v="OI0001866"/>
    <s v="O001121"/>
    <s v="P013"/>
    <n v="2"/>
    <n v="2328.94"/>
    <n v="0.2"/>
    <n v="3726.3"/>
    <n v="547.70000000000005"/>
    <x v="5"/>
  </r>
  <r>
    <s v="OI0001867"/>
    <s v="O001122"/>
    <s v="P004"/>
    <n v="3"/>
    <n v="1402.67"/>
    <n v="0.05"/>
    <n v="3997.61"/>
    <n v="1083.44"/>
    <x v="4"/>
  </r>
  <r>
    <s v="OI0001868"/>
    <s v="O001123"/>
    <s v="P008"/>
    <n v="1"/>
    <n v="1126.3499999999999"/>
    <n v="0.1"/>
    <n v="1013.71"/>
    <n v="200.78"/>
    <x v="4"/>
  </r>
  <r>
    <s v="OI0001869"/>
    <s v="O001124"/>
    <s v="P018"/>
    <n v="1"/>
    <n v="628.49"/>
    <n v="0.05"/>
    <n v="597.07000000000005"/>
    <n v="155.09"/>
    <x v="3"/>
  </r>
  <r>
    <s v="OI0001870"/>
    <s v="O001124"/>
    <s v="P006"/>
    <n v="3"/>
    <n v="907.49"/>
    <n v="0.05"/>
    <n v="2586.35"/>
    <n v="964.49"/>
    <x v="4"/>
  </r>
  <r>
    <s v="OI0001871"/>
    <s v="O001125"/>
    <s v="P041"/>
    <n v="1"/>
    <n v="178.88"/>
    <n v="0.15"/>
    <n v="152.05000000000001"/>
    <n v="36.22"/>
    <x v="7"/>
  </r>
  <r>
    <s v="OI0001872"/>
    <s v="O001126"/>
    <s v="P037"/>
    <n v="1"/>
    <n v="261.08"/>
    <n v="0.2"/>
    <n v="208.86"/>
    <n v="38.840000000000003"/>
    <x v="2"/>
  </r>
  <r>
    <s v="OI0001873"/>
    <s v="O001126"/>
    <s v="P014"/>
    <n v="2"/>
    <n v="867.99"/>
    <n v="0.05"/>
    <n v="1649.18"/>
    <n v="417.74"/>
    <x v="5"/>
  </r>
  <r>
    <s v="OI0001874"/>
    <s v="O001127"/>
    <s v="P006"/>
    <n v="4"/>
    <n v="874.97"/>
    <n v="0.05"/>
    <n v="3324.89"/>
    <n v="1162.4100000000001"/>
    <x v="4"/>
  </r>
  <r>
    <s v="OI0001875"/>
    <s v="O001127"/>
    <s v="P018"/>
    <n v="4"/>
    <n v="610.29"/>
    <n v="0.15"/>
    <n v="2074.9899999999998"/>
    <n v="307.07"/>
    <x v="3"/>
  </r>
  <r>
    <s v="OI0001876"/>
    <s v="O001127"/>
    <s v="P002"/>
    <n v="2"/>
    <n v="2146.21"/>
    <n v="0.1"/>
    <n v="3863.18"/>
    <n v="1202.2"/>
    <x v="4"/>
  </r>
  <r>
    <s v="OI0001877"/>
    <s v="O001128"/>
    <s v="P027"/>
    <n v="4"/>
    <n v="2069.5300000000002"/>
    <n v="0.05"/>
    <n v="7864.21"/>
    <n v="1985.69"/>
    <x v="6"/>
  </r>
  <r>
    <s v="OI0001878"/>
    <s v="O001128"/>
    <s v="P030"/>
    <n v="1"/>
    <n v="5147.51"/>
    <n v="0.05"/>
    <n v="4890.13"/>
    <n v="1769.15"/>
    <x v="0"/>
  </r>
  <r>
    <s v="OI0001879"/>
    <s v="O001128"/>
    <s v="P015"/>
    <n v="2"/>
    <n v="790.63"/>
    <n v="0.15"/>
    <n v="1344.07"/>
    <n v="376.99"/>
    <x v="3"/>
  </r>
  <r>
    <s v="OI0001880"/>
    <s v="O001129"/>
    <s v="P026"/>
    <n v="1"/>
    <n v="2425.75"/>
    <n v="0.2"/>
    <n v="1940.6"/>
    <n v="32.01"/>
    <x v="6"/>
  </r>
  <r>
    <s v="OI0001881"/>
    <s v="O001130"/>
    <s v="P025"/>
    <n v="2"/>
    <n v="407.58"/>
    <n v="0.05"/>
    <n v="774.4"/>
    <n v="155.63999999999999"/>
    <x v="1"/>
  </r>
  <r>
    <s v="OI0001882"/>
    <s v="O001130"/>
    <s v="P026"/>
    <n v="1"/>
    <n v="2501.44"/>
    <n v="0.1"/>
    <n v="2251.3000000000002"/>
    <n v="342.71"/>
    <x v="6"/>
  </r>
  <r>
    <s v="OI0001883"/>
    <s v="O001131"/>
    <s v="P012"/>
    <n v="2"/>
    <n v="1036.1400000000001"/>
    <n v="0.15"/>
    <n v="1761.44"/>
    <n v="309.56"/>
    <x v="5"/>
  </r>
  <r>
    <s v="OI0001884"/>
    <s v="O001131"/>
    <s v="P028"/>
    <n v="1"/>
    <n v="842.08"/>
    <n v="0.2"/>
    <n v="673.66"/>
    <n v="50.5"/>
    <x v="6"/>
  </r>
  <r>
    <s v="OI0001885"/>
    <s v="O001132"/>
    <s v="P037"/>
    <n v="1"/>
    <n v="231.85"/>
    <n v="0"/>
    <n v="231.85"/>
    <n v="61.83"/>
    <x v="2"/>
  </r>
  <r>
    <s v="OI0001886"/>
    <s v="O001133"/>
    <s v="P037"/>
    <n v="1"/>
    <n v="255.33"/>
    <n v="0.2"/>
    <n v="204.26"/>
    <n v="34.24"/>
    <x v="2"/>
  </r>
  <r>
    <s v="OI0001887"/>
    <s v="O001134"/>
    <s v="P015"/>
    <n v="3"/>
    <n v="801.56"/>
    <n v="0.15"/>
    <n v="2043.98"/>
    <n v="593.36"/>
    <x v="3"/>
  </r>
  <r>
    <s v="OI0001888"/>
    <s v="O001135"/>
    <s v="P033"/>
    <n v="1"/>
    <n v="1509.37"/>
    <n v="0"/>
    <n v="1509.37"/>
    <n v="584.21"/>
    <x v="0"/>
  </r>
  <r>
    <s v="OI0001889"/>
    <s v="O001135"/>
    <s v="P040"/>
    <n v="1"/>
    <n v="359.71"/>
    <n v="0"/>
    <n v="359.71"/>
    <n v="138.58000000000001"/>
    <x v="7"/>
  </r>
  <r>
    <s v="OI0001890"/>
    <s v="O001136"/>
    <s v="P008"/>
    <n v="3"/>
    <n v="1136.6099999999999"/>
    <n v="0.1"/>
    <n v="3068.85"/>
    <n v="630.05999999999995"/>
    <x v="4"/>
  </r>
  <r>
    <s v="OI0001891"/>
    <s v="O001137"/>
    <s v="P021"/>
    <n v="1"/>
    <n v="3116.17"/>
    <n v="0.15"/>
    <n v="2648.74"/>
    <n v="526.66999999999996"/>
    <x v="1"/>
  </r>
  <r>
    <s v="OI0001892"/>
    <s v="O001138"/>
    <s v="P030"/>
    <n v="2"/>
    <n v="5129.97"/>
    <n v="0"/>
    <n v="10259.94"/>
    <n v="4017.98"/>
    <x v="0"/>
  </r>
  <r>
    <s v="OI0001893"/>
    <s v="O001138"/>
    <s v="P015"/>
    <n v="3"/>
    <n v="761.05"/>
    <n v="0.2"/>
    <n v="1826.52"/>
    <n v="375.9"/>
    <x v="3"/>
  </r>
  <r>
    <s v="OI0001894"/>
    <s v="O001139"/>
    <s v="P017"/>
    <n v="1"/>
    <n v="855.06"/>
    <n v="0.05"/>
    <n v="812.31"/>
    <n v="294.95999999999998"/>
    <x v="3"/>
  </r>
  <r>
    <s v="OI0001895"/>
    <s v="O001140"/>
    <s v="P034"/>
    <n v="1"/>
    <n v="1010.44"/>
    <n v="0"/>
    <n v="1010.44"/>
    <n v="355.88"/>
    <x v="2"/>
  </r>
  <r>
    <s v="OI0001896"/>
    <s v="O001141"/>
    <s v="P039"/>
    <n v="2"/>
    <n v="147.16"/>
    <n v="0.05"/>
    <n v="279.60000000000002"/>
    <n v="66.98"/>
    <x v="7"/>
  </r>
  <r>
    <s v="OI0001897"/>
    <s v="O001141"/>
    <s v="P020"/>
    <n v="2"/>
    <n v="313.64"/>
    <n v="0.05"/>
    <n v="595.91999999999996"/>
    <n v="154.96"/>
    <x v="1"/>
  </r>
  <r>
    <s v="OI0001898"/>
    <s v="O001142"/>
    <s v="P031"/>
    <n v="1"/>
    <n v="3832.19"/>
    <n v="0"/>
    <n v="3832.19"/>
    <n v="1319.66"/>
    <x v="0"/>
  </r>
  <r>
    <s v="OI0001899"/>
    <s v="O001143"/>
    <s v="P022"/>
    <n v="1"/>
    <n v="901.1"/>
    <n v="0.2"/>
    <n v="720.88"/>
    <n v="85.95"/>
    <x v="1"/>
  </r>
  <r>
    <s v="OI0001900"/>
    <s v="O001144"/>
    <s v="P007"/>
    <n v="1"/>
    <n v="1415.66"/>
    <n v="0"/>
    <n v="1415.66"/>
    <n v="383.99"/>
    <x v="4"/>
  </r>
  <r>
    <s v="OI0001901"/>
    <s v="O001145"/>
    <s v="P034"/>
    <n v="1"/>
    <n v="1033.52"/>
    <n v="0"/>
    <n v="1033.52"/>
    <n v="378.96"/>
    <x v="2"/>
  </r>
  <r>
    <s v="OI0001902"/>
    <s v="O001146"/>
    <s v="P029"/>
    <n v="5"/>
    <n v="2419.2199999999998"/>
    <n v="0.05"/>
    <n v="11491.29"/>
    <n v="3811.19"/>
    <x v="6"/>
  </r>
  <r>
    <s v="OI0001903"/>
    <s v="O001146"/>
    <s v="P033"/>
    <n v="2"/>
    <n v="1426.59"/>
    <n v="0.05"/>
    <n v="2710.52"/>
    <n v="860.2"/>
    <x v="0"/>
  </r>
  <r>
    <s v="OI0001904"/>
    <s v="O001147"/>
    <s v="P040"/>
    <n v="1"/>
    <n v="364.96"/>
    <n v="0.05"/>
    <n v="346.71"/>
    <n v="125.58"/>
    <x v="7"/>
  </r>
  <r>
    <s v="OI0001905"/>
    <s v="O001147"/>
    <s v="P007"/>
    <n v="1"/>
    <n v="1541.94"/>
    <n v="0.05"/>
    <n v="1464.84"/>
    <n v="433.17"/>
    <x v="4"/>
  </r>
  <r>
    <s v="OI0001906"/>
    <s v="O001147"/>
    <s v="P028"/>
    <n v="1"/>
    <n v="857.41"/>
    <n v="0.1"/>
    <n v="771.67"/>
    <n v="148.51"/>
    <x v="6"/>
  </r>
  <r>
    <s v="OI0001907"/>
    <s v="O001148"/>
    <s v="P006"/>
    <n v="1"/>
    <n v="863"/>
    <n v="0.2"/>
    <n v="690.4"/>
    <n v="149.78"/>
    <x v="4"/>
  </r>
  <r>
    <s v="OI0001908"/>
    <s v="O001148"/>
    <s v="P002"/>
    <n v="5"/>
    <n v="2121.19"/>
    <n v="0.05"/>
    <n v="10075.65"/>
    <n v="3423.2"/>
    <x v="4"/>
  </r>
  <r>
    <s v="OI0001909"/>
    <s v="O001149"/>
    <s v="P026"/>
    <n v="5"/>
    <n v="2609.6799999999998"/>
    <n v="0"/>
    <n v="13048.4"/>
    <n v="3505.45"/>
    <x v="6"/>
  </r>
  <r>
    <s v="OI0001910"/>
    <s v="O001150"/>
    <s v="P018"/>
    <n v="5"/>
    <n v="567.37"/>
    <n v="0.2"/>
    <n v="2269.48"/>
    <n v="59.58"/>
    <x v="3"/>
  </r>
  <r>
    <s v="OI0001911"/>
    <s v="O001150"/>
    <s v="P036"/>
    <n v="2"/>
    <n v="1709.41"/>
    <n v="0.05"/>
    <n v="3247.88"/>
    <n v="971.18"/>
    <x v="2"/>
  </r>
  <r>
    <s v="OI0001912"/>
    <s v="O001151"/>
    <s v="P010"/>
    <n v="1"/>
    <n v="1766.82"/>
    <n v="0.1"/>
    <n v="1590.14"/>
    <n v="374.02"/>
    <x v="5"/>
  </r>
  <r>
    <s v="OI0001913"/>
    <s v="O001151"/>
    <s v="P022"/>
    <n v="1"/>
    <n v="948.73"/>
    <n v="0.15"/>
    <n v="806.42"/>
    <n v="171.49"/>
    <x v="1"/>
  </r>
  <r>
    <s v="OI0001914"/>
    <s v="O001151"/>
    <s v="P011"/>
    <n v="1"/>
    <n v="1698.97"/>
    <n v="0.1"/>
    <n v="1529.07"/>
    <n v="380.95"/>
    <x v="5"/>
  </r>
  <r>
    <s v="OI0001915"/>
    <s v="O001152"/>
    <s v="P013"/>
    <n v="4"/>
    <n v="2137.5300000000002"/>
    <n v="0"/>
    <n v="8550.1200000000008"/>
    <n v="2192.92"/>
    <x v="5"/>
  </r>
  <r>
    <s v="OI0001916"/>
    <s v="O001153"/>
    <s v="P013"/>
    <n v="2"/>
    <n v="2333.16"/>
    <n v="0.15"/>
    <n v="3966.37"/>
    <n v="787.77"/>
    <x v="5"/>
  </r>
  <r>
    <s v="OI0001917"/>
    <s v="O001153"/>
    <s v="P028"/>
    <n v="1"/>
    <n v="764.75"/>
    <n v="0"/>
    <n v="764.75"/>
    <n v="141.59"/>
    <x v="6"/>
  </r>
  <r>
    <s v="OI0001918"/>
    <s v="O001153"/>
    <s v="P035"/>
    <n v="3"/>
    <n v="419.31"/>
    <n v="0.1"/>
    <n v="1132.1400000000001"/>
    <n v="232.5"/>
    <x v="2"/>
  </r>
  <r>
    <s v="OI0001919"/>
    <s v="O001154"/>
    <s v="P029"/>
    <n v="2"/>
    <n v="2351.89"/>
    <n v="0"/>
    <n v="4703.78"/>
    <n v="1631.74"/>
    <x v="6"/>
  </r>
  <r>
    <s v="OI0001920"/>
    <s v="O001155"/>
    <s v="P027"/>
    <n v="5"/>
    <n v="1868.71"/>
    <n v="0.1"/>
    <n v="8409.19"/>
    <n v="1061.04"/>
    <x v="6"/>
  </r>
  <r>
    <s v="OI0001921"/>
    <s v="O001155"/>
    <s v="P008"/>
    <n v="1"/>
    <n v="1197.1300000000001"/>
    <n v="0"/>
    <n v="1197.1300000000001"/>
    <n v="384.2"/>
    <x v="4"/>
  </r>
  <r>
    <s v="OI0001922"/>
    <s v="O001156"/>
    <s v="P010"/>
    <n v="3"/>
    <n v="1781.4"/>
    <n v="0.2"/>
    <n v="4275.3599999999997"/>
    <n v="627"/>
    <x v="5"/>
  </r>
  <r>
    <s v="OI0001923"/>
    <s v="O001157"/>
    <s v="P023"/>
    <n v="2"/>
    <n v="658.24"/>
    <n v="0.1"/>
    <n v="1184.83"/>
    <n v="348.33"/>
    <x v="1"/>
  </r>
  <r>
    <s v="OI0001924"/>
    <s v="O001158"/>
    <s v="P005"/>
    <n v="1"/>
    <n v="4939.78"/>
    <n v="0"/>
    <n v="4939.78"/>
    <n v="2301.7600000000002"/>
    <x v="4"/>
  </r>
  <r>
    <s v="OI0001925"/>
    <s v="O001158"/>
    <s v="P004"/>
    <n v="4"/>
    <n v="1219.08"/>
    <n v="0.05"/>
    <n v="4632.5"/>
    <n v="746.94"/>
    <x v="4"/>
  </r>
  <r>
    <s v="OI0001926"/>
    <s v="O001158"/>
    <s v="P020"/>
    <n v="4"/>
    <n v="283.57"/>
    <n v="0.05"/>
    <n v="1077.57"/>
    <n v="195.65"/>
    <x v="1"/>
  </r>
  <r>
    <s v="OI0001927"/>
    <s v="O001159"/>
    <s v="P011"/>
    <n v="2"/>
    <n v="1561.63"/>
    <n v="0.15"/>
    <n v="2654.77"/>
    <n v="358.53"/>
    <x v="5"/>
  </r>
  <r>
    <s v="OI0001928"/>
    <s v="O001159"/>
    <s v="P004"/>
    <n v="3"/>
    <n v="1337.76"/>
    <n v="0.1"/>
    <n v="3611.95"/>
    <n v="697.78"/>
    <x v="4"/>
  </r>
  <r>
    <s v="OI0001929"/>
    <s v="O001159"/>
    <s v="P029"/>
    <n v="2"/>
    <n v="2222.56"/>
    <n v="0"/>
    <n v="4445.12"/>
    <n v="1373.08"/>
    <x v="6"/>
  </r>
  <r>
    <s v="OI0001930"/>
    <s v="O001160"/>
    <s v="P007"/>
    <n v="2"/>
    <n v="1401.42"/>
    <n v="0.15"/>
    <n v="2382.41"/>
    <n v="319.07"/>
    <x v="4"/>
  </r>
  <r>
    <s v="OI0001931"/>
    <s v="O001160"/>
    <s v="P012"/>
    <n v="2"/>
    <n v="1044.92"/>
    <n v="0.05"/>
    <n v="1985.35"/>
    <n v="533.47"/>
    <x v="5"/>
  </r>
  <r>
    <s v="OI0001932"/>
    <s v="O001161"/>
    <s v="P032"/>
    <n v="2"/>
    <n v="3007.92"/>
    <n v="0.15"/>
    <n v="5113.46"/>
    <n v="1316.82"/>
    <x v="0"/>
  </r>
  <r>
    <s v="OI0001933"/>
    <s v="O001162"/>
    <s v="P013"/>
    <n v="1"/>
    <n v="2135.48"/>
    <n v="0.15"/>
    <n v="1815.16"/>
    <n v="225.86"/>
    <x v="5"/>
  </r>
  <r>
    <s v="OI0001934"/>
    <s v="O001162"/>
    <s v="P037"/>
    <n v="1"/>
    <n v="266.47000000000003"/>
    <n v="0.2"/>
    <n v="213.18"/>
    <n v="43.16"/>
    <x v="2"/>
  </r>
  <r>
    <s v="OI0001935"/>
    <s v="O001163"/>
    <s v="P008"/>
    <n v="2"/>
    <n v="1167.08"/>
    <n v="0.05"/>
    <n v="2217.4499999999998"/>
    <n v="591.59"/>
    <x v="4"/>
  </r>
  <r>
    <s v="OI0001936"/>
    <s v="O001164"/>
    <s v="P039"/>
    <n v="2"/>
    <n v="156.16999999999999"/>
    <n v="0.05"/>
    <n v="296.72000000000003"/>
    <n v="84.1"/>
    <x v="7"/>
  </r>
  <r>
    <s v="OI0001937"/>
    <s v="O001165"/>
    <s v="P014"/>
    <n v="2"/>
    <n v="871.36"/>
    <n v="0.05"/>
    <n v="1655.58"/>
    <n v="424.14"/>
    <x v="5"/>
  </r>
  <r>
    <s v="OI0001938"/>
    <s v="O001166"/>
    <s v="P015"/>
    <n v="2"/>
    <n v="739.57"/>
    <n v="0.05"/>
    <n v="1405.18"/>
    <n v="438.1"/>
    <x v="3"/>
  </r>
  <r>
    <s v="OI0001939"/>
    <s v="O001167"/>
    <s v="P021"/>
    <n v="2"/>
    <n v="3010.59"/>
    <n v="0"/>
    <n v="6021.18"/>
    <n v="1777.04"/>
    <x v="1"/>
  </r>
  <r>
    <s v="OI0001940"/>
    <s v="O001168"/>
    <s v="P019"/>
    <n v="1"/>
    <n v="1072.45"/>
    <n v="0"/>
    <n v="1072.45"/>
    <n v="419.68"/>
    <x v="3"/>
  </r>
  <r>
    <s v="OI0001941"/>
    <s v="O001168"/>
    <s v="P007"/>
    <n v="1"/>
    <n v="1478.64"/>
    <n v="0"/>
    <n v="1478.64"/>
    <n v="446.97"/>
    <x v="4"/>
  </r>
  <r>
    <s v="OI0001942"/>
    <s v="O001168"/>
    <s v="P004"/>
    <n v="1"/>
    <n v="1377.81"/>
    <n v="0.05"/>
    <n v="1308.92"/>
    <n v="337.53"/>
    <x v="4"/>
  </r>
  <r>
    <s v="OI0001943"/>
    <s v="O001169"/>
    <s v="P023"/>
    <n v="2"/>
    <n v="737.45"/>
    <n v="0.15"/>
    <n v="1253.6600000000001"/>
    <n v="417.16"/>
    <x v="1"/>
  </r>
  <r>
    <s v="OI0001944"/>
    <s v="O001170"/>
    <s v="P031"/>
    <n v="1"/>
    <n v="3936.66"/>
    <n v="0.2"/>
    <n v="3149.33"/>
    <n v="636.79999999999995"/>
    <x v="0"/>
  </r>
  <r>
    <s v="OI0001945"/>
    <s v="O001171"/>
    <s v="P027"/>
    <n v="1"/>
    <n v="2059.09"/>
    <n v="0.15"/>
    <n v="1750.23"/>
    <n v="280.60000000000002"/>
    <x v="6"/>
  </r>
  <r>
    <s v="OI0001946"/>
    <s v="O001171"/>
    <s v="P011"/>
    <n v="1"/>
    <n v="1704.44"/>
    <n v="0"/>
    <n v="1704.44"/>
    <n v="556.32000000000005"/>
    <x v="5"/>
  </r>
  <r>
    <s v="OI0001947"/>
    <s v="O001171"/>
    <s v="P003"/>
    <n v="2"/>
    <n v="3496.12"/>
    <n v="0.2"/>
    <n v="5593.79"/>
    <n v="921.09"/>
    <x v="4"/>
  </r>
  <r>
    <s v="OI0001948"/>
    <s v="O001172"/>
    <s v="P006"/>
    <n v="1"/>
    <n v="941.35"/>
    <n v="0.2"/>
    <n v="753.08"/>
    <n v="212.46"/>
    <x v="4"/>
  </r>
  <r>
    <s v="OI0001949"/>
    <s v="O001173"/>
    <s v="P006"/>
    <n v="3"/>
    <n v="864.94"/>
    <n v="0.2"/>
    <n v="2075.86"/>
    <n v="454"/>
    <x v="4"/>
  </r>
  <r>
    <s v="OI0001950"/>
    <s v="O001174"/>
    <s v="P035"/>
    <n v="1"/>
    <n v="373.51"/>
    <n v="0.1"/>
    <n v="336.16"/>
    <n v="36.28"/>
    <x v="2"/>
  </r>
  <r>
    <s v="OI0001951"/>
    <s v="O001175"/>
    <s v="P015"/>
    <n v="1"/>
    <n v="758.65"/>
    <n v="0.2"/>
    <n v="606.91999999999996"/>
    <n v="123.38"/>
    <x v="3"/>
  </r>
  <r>
    <s v="OI0001952"/>
    <s v="O001176"/>
    <s v="P005"/>
    <n v="1"/>
    <n v="4236.5600000000004"/>
    <n v="0"/>
    <n v="4236.5600000000004"/>
    <n v="1598.54"/>
    <x v="4"/>
  </r>
  <r>
    <s v="OI0001953"/>
    <s v="O001176"/>
    <s v="P006"/>
    <n v="2"/>
    <n v="855.42"/>
    <n v="0"/>
    <n v="1710.84"/>
    <n v="629.6"/>
    <x v="4"/>
  </r>
  <r>
    <s v="OI0001954"/>
    <s v="O001177"/>
    <s v="P010"/>
    <n v="1"/>
    <n v="1897.54"/>
    <n v="0.05"/>
    <n v="1802.66"/>
    <n v="586.54"/>
    <x v="5"/>
  </r>
  <r>
    <s v="OI0001955"/>
    <s v="O001178"/>
    <s v="P026"/>
    <n v="3"/>
    <n v="2383.15"/>
    <n v="0.2"/>
    <n v="5719.56"/>
    <n v="-6.21"/>
    <x v="6"/>
  </r>
  <r>
    <s v="OI0001956"/>
    <s v="O001178"/>
    <s v="P032"/>
    <n v="3"/>
    <n v="2638.84"/>
    <n v="0.2"/>
    <n v="6333.22"/>
    <n v="638.26"/>
    <x v="0"/>
  </r>
  <r>
    <s v="OI0001957"/>
    <s v="O001178"/>
    <s v="P022"/>
    <n v="2"/>
    <n v="877.41"/>
    <n v="0.2"/>
    <n v="1403.86"/>
    <n v="134"/>
    <x v="1"/>
  </r>
  <r>
    <s v="OI0001958"/>
    <s v="O001178"/>
    <s v="P001"/>
    <n v="2"/>
    <n v="553.57000000000005"/>
    <n v="0.15"/>
    <n v="941.07"/>
    <n v="249.35"/>
    <x v="4"/>
  </r>
  <r>
    <s v="OI0001959"/>
    <s v="O001179"/>
    <s v="P018"/>
    <n v="3"/>
    <n v="588.69000000000005"/>
    <n v="0"/>
    <n v="1766.07"/>
    <n v="440.13"/>
    <x v="3"/>
  </r>
  <r>
    <s v="OI0001960"/>
    <s v="O001179"/>
    <s v="P040"/>
    <n v="2"/>
    <n v="332.24"/>
    <n v="0"/>
    <n v="664.48"/>
    <n v="222.22"/>
    <x v="7"/>
  </r>
  <r>
    <s v="OI0001961"/>
    <s v="O001179"/>
    <s v="P019"/>
    <n v="3"/>
    <n v="969.67"/>
    <n v="0"/>
    <n v="2909.01"/>
    <n v="950.7"/>
    <x v="3"/>
  </r>
  <r>
    <s v="OI0001962"/>
    <s v="O001179"/>
    <s v="P002"/>
    <n v="2"/>
    <n v="2032.35"/>
    <n v="0"/>
    <n v="4064.7"/>
    <n v="1403.72"/>
    <x v="4"/>
  </r>
  <r>
    <s v="OI0001963"/>
    <s v="O001180"/>
    <s v="P010"/>
    <n v="1"/>
    <n v="1683.81"/>
    <n v="0.15"/>
    <n v="1431.24"/>
    <n v="215.12"/>
    <x v="5"/>
  </r>
  <r>
    <s v="OI0001964"/>
    <s v="O001180"/>
    <s v="P038"/>
    <n v="1"/>
    <n v="190.6"/>
    <n v="0"/>
    <n v="190.6"/>
    <n v="80.02"/>
    <x v="7"/>
  </r>
  <r>
    <s v="OI0001965"/>
    <s v="O001181"/>
    <s v="P037"/>
    <n v="3"/>
    <n v="268.10000000000002"/>
    <n v="0.1"/>
    <n v="723.87"/>
    <n v="213.81"/>
    <x v="2"/>
  </r>
  <r>
    <s v="OI0001966"/>
    <s v="O001181"/>
    <s v="P030"/>
    <n v="1"/>
    <n v="5759.33"/>
    <n v="0"/>
    <n v="5759.33"/>
    <n v="2638.35"/>
    <x v="0"/>
  </r>
  <r>
    <s v="OI0001967"/>
    <s v="O001182"/>
    <s v="P020"/>
    <n v="1"/>
    <n v="285.02999999999997"/>
    <n v="0.05"/>
    <n v="270.77999999999997"/>
    <n v="50.3"/>
    <x v="1"/>
  </r>
  <r>
    <s v="OI0001968"/>
    <s v="O001182"/>
    <s v="P019"/>
    <n v="4"/>
    <n v="955.81"/>
    <n v="0.05"/>
    <n v="3632.08"/>
    <n v="1021"/>
    <x v="3"/>
  </r>
  <r>
    <s v="OI0001969"/>
    <s v="O001183"/>
    <s v="P003"/>
    <n v="2"/>
    <n v="3264.88"/>
    <n v="0"/>
    <n v="6529.76"/>
    <n v="1857.06"/>
    <x v="4"/>
  </r>
  <r>
    <s v="OI0001970"/>
    <s v="O001183"/>
    <s v="P039"/>
    <n v="1"/>
    <n v="150.80000000000001"/>
    <n v="0.05"/>
    <n v="143.26"/>
    <n v="36.950000000000003"/>
    <x v="7"/>
  </r>
  <r>
    <s v="OI0001971"/>
    <s v="O001184"/>
    <s v="P035"/>
    <n v="1"/>
    <n v="414.72"/>
    <n v="0"/>
    <n v="414.72"/>
    <n v="114.84"/>
    <x v="2"/>
  </r>
  <r>
    <s v="OI0001972"/>
    <s v="O001185"/>
    <s v="P005"/>
    <n v="2"/>
    <n v="4926.1099999999997"/>
    <n v="0"/>
    <n v="9852.2199999999993"/>
    <n v="4576.18"/>
    <x v="4"/>
  </r>
  <r>
    <s v="OI0001973"/>
    <s v="O001185"/>
    <s v="P014"/>
    <n v="2"/>
    <n v="878.8"/>
    <n v="0.15"/>
    <n v="1493.96"/>
    <n v="262.52"/>
    <x v="5"/>
  </r>
  <r>
    <s v="OI0001974"/>
    <s v="O001186"/>
    <s v="P022"/>
    <n v="1"/>
    <n v="950.17"/>
    <n v="0.1"/>
    <n v="855.15"/>
    <n v="220.22"/>
    <x v="1"/>
  </r>
  <r>
    <s v="OI0001975"/>
    <s v="O001187"/>
    <s v="P040"/>
    <n v="1"/>
    <n v="345.85"/>
    <n v="0"/>
    <n v="345.85"/>
    <n v="124.72"/>
    <x v="7"/>
  </r>
  <r>
    <s v="OI0001976"/>
    <s v="O001187"/>
    <s v="P003"/>
    <n v="1"/>
    <n v="3410.49"/>
    <n v="0.15"/>
    <n v="2898.92"/>
    <n v="562.57000000000005"/>
    <x v="4"/>
  </r>
  <r>
    <s v="OI0001977"/>
    <s v="O001188"/>
    <s v="P013"/>
    <n v="2"/>
    <n v="2118.1799999999998"/>
    <n v="0"/>
    <n v="4236.3599999999997"/>
    <n v="1057.76"/>
    <x v="5"/>
  </r>
  <r>
    <s v="OI0001978"/>
    <s v="O001189"/>
    <s v="P038"/>
    <n v="2"/>
    <n v="204.54"/>
    <n v="0.2"/>
    <n v="327.26"/>
    <n v="106.1"/>
    <x v="7"/>
  </r>
  <r>
    <s v="OI0001979"/>
    <s v="O001189"/>
    <s v="P014"/>
    <n v="4"/>
    <n v="938.13"/>
    <n v="0.1"/>
    <n v="3377.27"/>
    <n v="914.39"/>
    <x v="5"/>
  </r>
  <r>
    <s v="OI0001980"/>
    <s v="O001190"/>
    <s v="P001"/>
    <n v="3"/>
    <n v="555.41999999999996"/>
    <n v="0.05"/>
    <n v="1582.95"/>
    <n v="545.37"/>
    <x v="4"/>
  </r>
  <r>
    <s v="OI0001981"/>
    <s v="O001191"/>
    <s v="P012"/>
    <n v="1"/>
    <n v="1017.56"/>
    <n v="0"/>
    <n v="1017.56"/>
    <n v="291.62"/>
    <x v="5"/>
  </r>
  <r>
    <s v="OI0001982"/>
    <s v="O001192"/>
    <s v="P034"/>
    <n v="1"/>
    <n v="1008.63"/>
    <n v="0"/>
    <n v="1008.63"/>
    <n v="354.07"/>
    <x v="2"/>
  </r>
  <r>
    <s v="OI0001983"/>
    <s v="O001193"/>
    <s v="P034"/>
    <n v="3"/>
    <n v="1009.72"/>
    <n v="0.1"/>
    <n v="2726.24"/>
    <n v="762.56"/>
    <x v="2"/>
  </r>
  <r>
    <s v="OI0001984"/>
    <s v="O001194"/>
    <s v="P019"/>
    <n v="2"/>
    <n v="1032.68"/>
    <n v="0.1"/>
    <n v="1858.82"/>
    <n v="553.28"/>
    <x v="3"/>
  </r>
  <r>
    <s v="OI0001985"/>
    <s v="O001195"/>
    <s v="P027"/>
    <n v="1"/>
    <n v="2100.21"/>
    <n v="0.2"/>
    <n v="1680.17"/>
    <n v="210.54"/>
    <x v="6"/>
  </r>
  <r>
    <s v="OI0001986"/>
    <s v="O001195"/>
    <s v="P041"/>
    <n v="2"/>
    <n v="180.83"/>
    <n v="0.15"/>
    <n v="307.41000000000003"/>
    <n v="75.75"/>
    <x v="7"/>
  </r>
  <r>
    <s v="OI0001987"/>
    <s v="O001196"/>
    <s v="P021"/>
    <n v="1"/>
    <n v="2974.24"/>
    <n v="0.15"/>
    <n v="2528.1"/>
    <n v="406.03"/>
    <x v="1"/>
  </r>
  <r>
    <s v="OI0001988"/>
    <s v="O001196"/>
    <s v="P035"/>
    <n v="2"/>
    <n v="376.98"/>
    <n v="0.05"/>
    <n v="716.26"/>
    <n v="116.5"/>
    <x v="2"/>
  </r>
  <r>
    <s v="OI0001989"/>
    <s v="O001197"/>
    <s v="P004"/>
    <n v="2"/>
    <n v="1382.15"/>
    <n v="0.1"/>
    <n v="2487.87"/>
    <n v="545.09"/>
    <x v="4"/>
  </r>
  <r>
    <s v="OI0001990"/>
    <s v="O001197"/>
    <s v="P009"/>
    <n v="1"/>
    <n v="478.23"/>
    <n v="0"/>
    <n v="478.23"/>
    <n v="113.87"/>
    <x v="5"/>
  </r>
  <r>
    <s v="OI0001991"/>
    <s v="O001198"/>
    <s v="P028"/>
    <n v="2"/>
    <n v="743.76"/>
    <n v="0.15"/>
    <n v="1264.3900000000001"/>
    <n v="18.07"/>
    <x v="6"/>
  </r>
  <r>
    <s v="OI0001992"/>
    <s v="O001198"/>
    <s v="P010"/>
    <n v="3"/>
    <n v="1748.85"/>
    <n v="0.15"/>
    <n v="4459.57"/>
    <n v="811.21"/>
    <x v="5"/>
  </r>
  <r>
    <s v="OI0001993"/>
    <s v="O001199"/>
    <s v="P023"/>
    <n v="1"/>
    <n v="647.54999999999995"/>
    <n v="0"/>
    <n v="647.54999999999995"/>
    <n v="229.3"/>
    <x v="1"/>
  </r>
  <r>
    <s v="OI0001994"/>
    <s v="O001199"/>
    <s v="P028"/>
    <n v="2"/>
    <n v="834.24"/>
    <n v="0"/>
    <n v="1668.48"/>
    <n v="422.16"/>
    <x v="6"/>
  </r>
  <r>
    <s v="OI0001995"/>
    <s v="O001200"/>
    <s v="P031"/>
    <n v="1"/>
    <n v="3923.85"/>
    <n v="0.15"/>
    <n v="3335.27"/>
    <n v="822.74"/>
    <x v="0"/>
  </r>
  <r>
    <s v="OI0001996"/>
    <s v="O001200"/>
    <s v="P020"/>
    <n v="2"/>
    <n v="299.47000000000003"/>
    <n v="0.1"/>
    <n v="539.04999999999995"/>
    <n v="98.09"/>
    <x v="1"/>
  </r>
  <r>
    <s v="OI0001997"/>
    <s v="O001201"/>
    <s v="P005"/>
    <n v="1"/>
    <n v="4365.6000000000004"/>
    <n v="0.1"/>
    <n v="3929.04"/>
    <n v="1291.02"/>
    <x v="4"/>
  </r>
  <r>
    <s v="OI0001998"/>
    <s v="O001202"/>
    <s v="P020"/>
    <n v="3"/>
    <n v="286.74"/>
    <n v="0.05"/>
    <n v="817.21"/>
    <n v="155.77000000000001"/>
    <x v="1"/>
  </r>
  <r>
    <s v="OI0001999"/>
    <s v="O001202"/>
    <s v="P024"/>
    <n v="3"/>
    <n v="4716.87"/>
    <n v="0.1"/>
    <n v="12735.55"/>
    <n v="3619.66"/>
    <x v="1"/>
  </r>
  <r>
    <s v="OI0002000"/>
    <s v="O001203"/>
    <s v="P023"/>
    <n v="1"/>
    <n v="657.83"/>
    <n v="0.15"/>
    <n v="559.16"/>
    <n v="140.91"/>
    <x v="1"/>
  </r>
  <r>
    <s v="OI0002001"/>
    <s v="O001203"/>
    <s v="P020"/>
    <n v="1"/>
    <n v="292.02999999999997"/>
    <n v="0"/>
    <n v="292.02999999999997"/>
    <n v="71.55"/>
    <x v="1"/>
  </r>
  <r>
    <s v="OI0002002"/>
    <s v="O001203"/>
    <s v="P008"/>
    <n v="1"/>
    <n v="1147.6199999999999"/>
    <n v="0.15"/>
    <n v="975.48"/>
    <n v="162.55000000000001"/>
    <x v="4"/>
  </r>
  <r>
    <s v="OI0002003"/>
    <s v="O001204"/>
    <s v="P023"/>
    <n v="3"/>
    <n v="709.38"/>
    <n v="0"/>
    <n v="2128.14"/>
    <n v="873.39"/>
    <x v="1"/>
  </r>
  <r>
    <s v="OI0002004"/>
    <s v="O001204"/>
    <s v="P037"/>
    <n v="3"/>
    <n v="250.37"/>
    <n v="0.2"/>
    <n v="600.89"/>
    <n v="90.83"/>
    <x v="2"/>
  </r>
  <r>
    <s v="OI0002005"/>
    <s v="O001205"/>
    <s v="P021"/>
    <n v="1"/>
    <n v="2942.34"/>
    <n v="0"/>
    <n v="2942.34"/>
    <n v="820.27"/>
    <x v="1"/>
  </r>
  <r>
    <s v="OI0002006"/>
    <s v="O001206"/>
    <s v="P014"/>
    <n v="1"/>
    <n v="899.33"/>
    <n v="0"/>
    <n v="899.33"/>
    <n v="283.61"/>
    <x v="5"/>
  </r>
  <r>
    <s v="OI0002007"/>
    <s v="O001207"/>
    <s v="P033"/>
    <n v="2"/>
    <n v="1616.92"/>
    <n v="0.05"/>
    <n v="3072.15"/>
    <n v="1221.83"/>
    <x v="0"/>
  </r>
  <r>
    <s v="OI0002008"/>
    <s v="O001208"/>
    <s v="P039"/>
    <n v="4"/>
    <n v="139.72999999999999"/>
    <n v="0.05"/>
    <n v="530.97"/>
    <n v="105.73"/>
    <x v="7"/>
  </r>
  <r>
    <s v="OI0002009"/>
    <s v="O001209"/>
    <s v="P020"/>
    <n v="1"/>
    <n v="320.52"/>
    <n v="0"/>
    <n v="320.52"/>
    <n v="100.04"/>
    <x v="1"/>
  </r>
  <r>
    <s v="OI0002010"/>
    <s v="O001210"/>
    <s v="P040"/>
    <n v="2"/>
    <n v="350.75"/>
    <n v="0"/>
    <n v="701.5"/>
    <n v="259.24"/>
    <x v="7"/>
  </r>
  <r>
    <s v="OI0002011"/>
    <s v="O001211"/>
    <s v="P025"/>
    <n v="1"/>
    <n v="367.59"/>
    <n v="0"/>
    <n v="367.59"/>
    <n v="58.21"/>
    <x v="1"/>
  </r>
  <r>
    <s v="OI0002012"/>
    <s v="O001211"/>
    <s v="P009"/>
    <n v="4"/>
    <n v="508.99"/>
    <n v="0"/>
    <n v="2035.96"/>
    <n v="578.52"/>
    <x v="5"/>
  </r>
  <r>
    <s v="OI0002013"/>
    <s v="O001211"/>
    <s v="P039"/>
    <n v="2"/>
    <n v="159.02000000000001"/>
    <n v="0"/>
    <n v="318.04000000000002"/>
    <n v="105.42"/>
    <x v="7"/>
  </r>
  <r>
    <s v="OI0002014"/>
    <s v="O001212"/>
    <s v="P028"/>
    <n v="1"/>
    <n v="857.47"/>
    <n v="0.15"/>
    <n v="728.85"/>
    <n v="105.69"/>
    <x v="6"/>
  </r>
  <r>
    <s v="OI0002015"/>
    <s v="O001212"/>
    <s v="P024"/>
    <n v="1"/>
    <n v="5250.43"/>
    <n v="0.1"/>
    <n v="4725.3900000000003"/>
    <n v="1686.76"/>
    <x v="1"/>
  </r>
  <r>
    <s v="OI0002016"/>
    <s v="O001213"/>
    <s v="P009"/>
    <n v="2"/>
    <n v="537.41"/>
    <n v="0.2"/>
    <n v="859.86"/>
    <n v="131.13999999999999"/>
    <x v="5"/>
  </r>
  <r>
    <s v="OI0002017"/>
    <s v="O001214"/>
    <s v="P001"/>
    <n v="1"/>
    <n v="598.58000000000004"/>
    <n v="0"/>
    <n v="598.58000000000004"/>
    <n v="252.72"/>
    <x v="4"/>
  </r>
  <r>
    <s v="OI0002018"/>
    <s v="O001215"/>
    <s v="P041"/>
    <n v="2"/>
    <n v="189.99"/>
    <n v="0"/>
    <n v="379.98"/>
    <n v="148.32"/>
    <x v="7"/>
  </r>
  <r>
    <s v="OI0002019"/>
    <s v="O001215"/>
    <s v="P009"/>
    <n v="3"/>
    <n v="468.12"/>
    <n v="0.15"/>
    <n v="1193.71"/>
    <n v="100.63"/>
    <x v="5"/>
  </r>
  <r>
    <s v="OI0002020"/>
    <s v="O001216"/>
    <s v="P012"/>
    <n v="3"/>
    <n v="980.75"/>
    <n v="0.15"/>
    <n v="2500.91"/>
    <n v="323.08999999999997"/>
    <x v="5"/>
  </r>
  <r>
    <s v="OI0002021"/>
    <s v="O001216"/>
    <s v="P007"/>
    <n v="1"/>
    <n v="1447.05"/>
    <n v="0.15"/>
    <n v="1229.99"/>
    <n v="198.32"/>
    <x v="4"/>
  </r>
  <r>
    <s v="OI0002022"/>
    <s v="O001217"/>
    <s v="P010"/>
    <n v="2"/>
    <n v="1824.89"/>
    <n v="0.1"/>
    <n v="3284.8"/>
    <n v="852.56"/>
    <x v="5"/>
  </r>
  <r>
    <s v="OI0002023"/>
    <s v="O001218"/>
    <s v="P040"/>
    <n v="2"/>
    <n v="345.99"/>
    <n v="0.15"/>
    <n v="588.17999999999995"/>
    <n v="145.91999999999999"/>
    <x v="7"/>
  </r>
  <r>
    <s v="OI0002024"/>
    <s v="O001219"/>
    <s v="P039"/>
    <n v="3"/>
    <n v="158.19"/>
    <n v="0"/>
    <n v="474.57"/>
    <n v="155.63999999999999"/>
    <x v="7"/>
  </r>
  <r>
    <s v="OI0002025"/>
    <s v="O001219"/>
    <s v="P007"/>
    <n v="2"/>
    <n v="1421.23"/>
    <n v="0.05"/>
    <n v="2700.34"/>
    <n v="637"/>
    <x v="4"/>
  </r>
  <r>
    <s v="OI0002026"/>
    <s v="O001220"/>
    <s v="P018"/>
    <n v="2"/>
    <n v="601.15"/>
    <n v="0"/>
    <n v="1202.3"/>
    <n v="318.33999999999997"/>
    <x v="3"/>
  </r>
  <r>
    <s v="OI0002027"/>
    <s v="O001220"/>
    <s v="P033"/>
    <n v="3"/>
    <n v="1427.85"/>
    <n v="0.1"/>
    <n v="3855.19"/>
    <n v="1079.71"/>
    <x v="0"/>
  </r>
  <r>
    <s v="OI0002028"/>
    <s v="O001221"/>
    <s v="P023"/>
    <n v="1"/>
    <n v="695.19"/>
    <n v="0.05"/>
    <n v="660.43"/>
    <n v="242.18"/>
    <x v="1"/>
  </r>
  <r>
    <s v="OI0002029"/>
    <s v="O001221"/>
    <s v="P019"/>
    <n v="1"/>
    <n v="993.48"/>
    <n v="0.05"/>
    <n v="943.81"/>
    <n v="291.04000000000002"/>
    <x v="3"/>
  </r>
  <r>
    <s v="OI0002030"/>
    <s v="O001221"/>
    <s v="P012"/>
    <n v="1"/>
    <n v="952.85"/>
    <n v="0"/>
    <n v="952.85"/>
    <n v="226.91"/>
    <x v="5"/>
  </r>
  <r>
    <s v="OI0002031"/>
    <s v="O001222"/>
    <s v="P019"/>
    <n v="3"/>
    <n v="978.67"/>
    <n v="0"/>
    <n v="2936.01"/>
    <n v="977.7"/>
    <x v="3"/>
  </r>
  <r>
    <s v="OI0002032"/>
    <s v="O001223"/>
    <s v="P017"/>
    <n v="5"/>
    <n v="858.66"/>
    <n v="0"/>
    <n v="4293.3"/>
    <n v="1706.55"/>
    <x v="3"/>
  </r>
  <r>
    <s v="OI0002033"/>
    <s v="O001223"/>
    <s v="P007"/>
    <n v="5"/>
    <n v="1400.15"/>
    <n v="0.1"/>
    <n v="6300.68"/>
    <n v="1142.33"/>
    <x v="4"/>
  </r>
  <r>
    <s v="OI0002034"/>
    <s v="O001223"/>
    <s v="P006"/>
    <n v="3"/>
    <n v="954.91"/>
    <n v="0.2"/>
    <n v="2291.7800000000002"/>
    <n v="669.92"/>
    <x v="4"/>
  </r>
  <r>
    <s v="OI0002035"/>
    <s v="O001223"/>
    <s v="P016"/>
    <n v="3"/>
    <n v="479.51"/>
    <n v="0.1"/>
    <n v="1294.68"/>
    <n v="259.86"/>
    <x v="3"/>
  </r>
  <r>
    <s v="OI0002036"/>
    <s v="O001224"/>
    <s v="P040"/>
    <n v="2"/>
    <n v="353.37"/>
    <n v="0.2"/>
    <n v="565.39"/>
    <n v="123.13"/>
    <x v="7"/>
  </r>
  <r>
    <s v="OI0002037"/>
    <s v="O001225"/>
    <s v="P018"/>
    <n v="1"/>
    <n v="634.41999999999996"/>
    <n v="0"/>
    <n v="634.41999999999996"/>
    <n v="192.44"/>
    <x v="3"/>
  </r>
  <r>
    <s v="OI0002038"/>
    <s v="O001225"/>
    <s v="P006"/>
    <n v="3"/>
    <n v="925.83"/>
    <n v="0.05"/>
    <n v="2638.62"/>
    <n v="1016.76"/>
    <x v="4"/>
  </r>
  <r>
    <s v="OI0002039"/>
    <s v="O001226"/>
    <s v="P040"/>
    <n v="3"/>
    <n v="329.02"/>
    <n v="0.05"/>
    <n v="937.71"/>
    <n v="274.32"/>
    <x v="7"/>
  </r>
  <r>
    <s v="OI0002040"/>
    <s v="O001226"/>
    <s v="P028"/>
    <n v="1"/>
    <n v="737.12"/>
    <n v="0.2"/>
    <n v="589.70000000000005"/>
    <n v="-33.46"/>
    <x v="6"/>
  </r>
  <r>
    <s v="OI0002041"/>
    <s v="O001226"/>
    <s v="P027"/>
    <n v="1"/>
    <n v="1892.97"/>
    <n v="0.1"/>
    <n v="1703.67"/>
    <n v="234.04"/>
    <x v="6"/>
  </r>
  <r>
    <s v="OI0002042"/>
    <s v="O001226"/>
    <s v="P021"/>
    <n v="1"/>
    <n v="3083.1"/>
    <n v="0.2"/>
    <n v="2466.48"/>
    <n v="344.41"/>
    <x v="1"/>
  </r>
  <r>
    <s v="OI0002043"/>
    <s v="O001227"/>
    <s v="P016"/>
    <n v="3"/>
    <n v="509.36"/>
    <n v="0.15"/>
    <n v="1298.8699999999999"/>
    <n v="264.05"/>
    <x v="3"/>
  </r>
  <r>
    <s v="OI0002044"/>
    <s v="O001228"/>
    <s v="P026"/>
    <n v="2"/>
    <n v="2432.41"/>
    <n v="0.05"/>
    <n v="4621.58"/>
    <n v="804.4"/>
    <x v="6"/>
  </r>
  <r>
    <s v="OI0002045"/>
    <s v="O001229"/>
    <s v="P013"/>
    <n v="1"/>
    <n v="2180.4299999999998"/>
    <n v="0.15"/>
    <n v="1853.37"/>
    <n v="264.07"/>
    <x v="5"/>
  </r>
  <r>
    <s v="OI0002046"/>
    <s v="O001230"/>
    <s v="P032"/>
    <n v="2"/>
    <n v="2679.37"/>
    <n v="0.05"/>
    <n v="5090.8"/>
    <n v="1294.1600000000001"/>
    <x v="0"/>
  </r>
  <r>
    <s v="OI0002047"/>
    <s v="O001231"/>
    <s v="P016"/>
    <n v="1"/>
    <n v="520.45000000000005"/>
    <n v="0.05"/>
    <n v="494.43"/>
    <n v="149.49"/>
    <x v="3"/>
  </r>
  <r>
    <s v="OI0002048"/>
    <s v="O001231"/>
    <s v="P022"/>
    <n v="1"/>
    <n v="889.26"/>
    <n v="0"/>
    <n v="889.26"/>
    <n v="254.33"/>
    <x v="1"/>
  </r>
  <r>
    <s v="OI0002049"/>
    <s v="O001231"/>
    <s v="P027"/>
    <n v="1"/>
    <n v="1890.02"/>
    <n v="0.2"/>
    <n v="1512.02"/>
    <n v="42.39"/>
    <x v="6"/>
  </r>
  <r>
    <s v="OI0002050"/>
    <s v="O001231"/>
    <s v="P038"/>
    <n v="5"/>
    <n v="212.19"/>
    <n v="0.2"/>
    <n v="848.76"/>
    <n v="295.86"/>
    <x v="7"/>
  </r>
  <r>
    <s v="OI0002051"/>
    <s v="O001232"/>
    <s v="P012"/>
    <n v="1"/>
    <n v="1056.93"/>
    <n v="0.2"/>
    <n v="845.54"/>
    <n v="119.6"/>
    <x v="5"/>
  </r>
  <r>
    <s v="OI0002052"/>
    <s v="O001232"/>
    <s v="P006"/>
    <n v="1"/>
    <n v="849.99"/>
    <n v="0.05"/>
    <n v="807.49"/>
    <n v="266.87"/>
    <x v="4"/>
  </r>
  <r>
    <s v="OI0002053"/>
    <s v="O001233"/>
    <s v="P033"/>
    <n v="3"/>
    <n v="1518.43"/>
    <n v="0"/>
    <n v="4555.29"/>
    <n v="1779.81"/>
    <x v="0"/>
  </r>
  <r>
    <s v="OI0002054"/>
    <s v="O001233"/>
    <s v="P003"/>
    <n v="2"/>
    <n v="3311.37"/>
    <n v="0.2"/>
    <n v="5298.19"/>
    <n v="625.49"/>
    <x v="4"/>
  </r>
  <r>
    <s v="OI0002055"/>
    <s v="O001234"/>
    <s v="P031"/>
    <n v="1"/>
    <n v="4286.93"/>
    <n v="0"/>
    <n v="4286.93"/>
    <n v="1774.4"/>
    <x v="0"/>
  </r>
  <r>
    <s v="OI0002056"/>
    <s v="O001234"/>
    <s v="P023"/>
    <n v="2"/>
    <n v="687.46"/>
    <n v="0"/>
    <n v="1374.92"/>
    <n v="538.41999999999996"/>
    <x v="1"/>
  </r>
  <r>
    <s v="OI0002057"/>
    <s v="O001234"/>
    <s v="P001"/>
    <n v="5"/>
    <n v="596.16"/>
    <n v="0.15"/>
    <n v="2533.6799999999998"/>
    <n v="804.38"/>
    <x v="4"/>
  </r>
  <r>
    <s v="OI0002058"/>
    <s v="O001235"/>
    <s v="P007"/>
    <n v="1"/>
    <n v="1513.34"/>
    <n v="0.2"/>
    <n v="1210.67"/>
    <n v="179"/>
    <x v="4"/>
  </r>
  <r>
    <s v="OI0002059"/>
    <s v="O001236"/>
    <s v="P016"/>
    <n v="3"/>
    <n v="474.07"/>
    <n v="0.15"/>
    <n v="1208.8800000000001"/>
    <n v="174.06"/>
    <x v="3"/>
  </r>
  <r>
    <s v="OI0002060"/>
    <s v="O001236"/>
    <s v="P014"/>
    <n v="1"/>
    <n v="880.7"/>
    <n v="0"/>
    <n v="880.7"/>
    <n v="264.98"/>
    <x v="5"/>
  </r>
  <r>
    <s v="OI0002061"/>
    <s v="O001237"/>
    <s v="P001"/>
    <n v="1"/>
    <n v="601.37"/>
    <n v="0.2"/>
    <n v="481.1"/>
    <n v="135.24"/>
    <x v="4"/>
  </r>
  <r>
    <s v="OI0002062"/>
    <s v="O001238"/>
    <s v="P019"/>
    <n v="1"/>
    <n v="968.71"/>
    <n v="0.1"/>
    <n v="871.84"/>
    <n v="219.07"/>
    <x v="3"/>
  </r>
  <r>
    <s v="OI0002063"/>
    <s v="O001238"/>
    <s v="P005"/>
    <n v="2"/>
    <n v="4232.68"/>
    <n v="0.05"/>
    <n v="8042.09"/>
    <n v="2766.05"/>
    <x v="4"/>
  </r>
  <r>
    <s v="OI0002064"/>
    <s v="O001238"/>
    <s v="P017"/>
    <n v="1"/>
    <n v="859.93"/>
    <n v="0"/>
    <n v="859.93"/>
    <n v="342.58"/>
    <x v="3"/>
  </r>
  <r>
    <s v="OI0002065"/>
    <s v="O001239"/>
    <s v="P015"/>
    <n v="1"/>
    <n v="861.14"/>
    <n v="0.15"/>
    <n v="731.97"/>
    <n v="248.43"/>
    <x v="3"/>
  </r>
  <r>
    <s v="OI0002066"/>
    <s v="O001240"/>
    <s v="P028"/>
    <n v="2"/>
    <n v="766.86"/>
    <n v="0"/>
    <n v="1533.72"/>
    <n v="287.39999999999998"/>
    <x v="6"/>
  </r>
  <r>
    <s v="OI0002067"/>
    <s v="O001241"/>
    <s v="P036"/>
    <n v="1"/>
    <n v="1487.91"/>
    <n v="0.15"/>
    <n v="1264.72"/>
    <n v="126.37"/>
    <x v="2"/>
  </r>
  <r>
    <s v="OI0002068"/>
    <s v="O001241"/>
    <s v="P022"/>
    <n v="2"/>
    <n v="922.36"/>
    <n v="0"/>
    <n v="1844.72"/>
    <n v="574.86"/>
    <x v="1"/>
  </r>
  <r>
    <s v="OI0002069"/>
    <s v="O001241"/>
    <s v="P030"/>
    <n v="3"/>
    <n v="5228.3"/>
    <n v="0.15"/>
    <n v="13332.17"/>
    <n v="3969.23"/>
    <x v="0"/>
  </r>
  <r>
    <s v="OI0002070"/>
    <s v="O001242"/>
    <s v="P025"/>
    <n v="3"/>
    <n v="380.51"/>
    <n v="0"/>
    <n v="1141.53"/>
    <n v="213.39"/>
    <x v="1"/>
  </r>
  <r>
    <s v="OI0002071"/>
    <s v="O001243"/>
    <s v="P041"/>
    <n v="1"/>
    <n v="173.57"/>
    <n v="0.15"/>
    <n v="147.53"/>
    <n v="31.7"/>
    <x v="7"/>
  </r>
  <r>
    <s v="OI0002072"/>
    <s v="O001243"/>
    <s v="P007"/>
    <n v="1"/>
    <n v="1478.9"/>
    <n v="0.05"/>
    <n v="1404.95"/>
    <n v="373.28"/>
    <x v="4"/>
  </r>
  <r>
    <s v="OI0002073"/>
    <s v="O001243"/>
    <s v="P016"/>
    <n v="2"/>
    <n v="529.75"/>
    <n v="0"/>
    <n v="1059.5"/>
    <n v="369.62"/>
    <x v="3"/>
  </r>
  <r>
    <s v="OI0002074"/>
    <s v="O001243"/>
    <s v="P030"/>
    <n v="2"/>
    <n v="5605.93"/>
    <n v="0.05"/>
    <n v="10651.27"/>
    <n v="4409.3100000000004"/>
    <x v="0"/>
  </r>
  <r>
    <s v="OI0002075"/>
    <s v="O001244"/>
    <s v="P011"/>
    <n v="2"/>
    <n v="1484.5"/>
    <n v="0"/>
    <n v="2969"/>
    <n v="672.76"/>
    <x v="5"/>
  </r>
  <r>
    <s v="OI0002076"/>
    <s v="O001245"/>
    <s v="P001"/>
    <n v="3"/>
    <n v="614.5"/>
    <n v="0"/>
    <n v="1843.5"/>
    <n v="805.92"/>
    <x v="4"/>
  </r>
  <r>
    <s v="OI0002077"/>
    <s v="O001245"/>
    <s v="P034"/>
    <n v="3"/>
    <n v="1019.03"/>
    <n v="0.05"/>
    <n v="2904.24"/>
    <n v="940.56"/>
    <x v="2"/>
  </r>
  <r>
    <s v="OI0002078"/>
    <s v="O001245"/>
    <s v="P013"/>
    <n v="1"/>
    <n v="2154.4899999999998"/>
    <n v="0.2"/>
    <n v="1723.59"/>
    <n v="134.29"/>
    <x v="5"/>
  </r>
  <r>
    <s v="OI0002079"/>
    <s v="O001246"/>
    <s v="P026"/>
    <n v="1"/>
    <n v="2471.77"/>
    <n v="0"/>
    <n v="2471.77"/>
    <n v="563.17999999999995"/>
    <x v="6"/>
  </r>
  <r>
    <s v="OI0002080"/>
    <s v="O001246"/>
    <s v="P004"/>
    <n v="1"/>
    <n v="1302"/>
    <n v="0"/>
    <n v="1302"/>
    <n v="330.61"/>
    <x v="4"/>
  </r>
  <r>
    <s v="OI0002081"/>
    <s v="O001246"/>
    <s v="P030"/>
    <n v="2"/>
    <n v="5258.68"/>
    <n v="0"/>
    <n v="10517.36"/>
    <n v="4275.3999999999996"/>
    <x v="0"/>
  </r>
  <r>
    <s v="OI0002082"/>
    <s v="O001246"/>
    <s v="P031"/>
    <n v="1"/>
    <n v="4084.16"/>
    <n v="0"/>
    <n v="4084.16"/>
    <n v="1571.63"/>
    <x v="0"/>
  </r>
  <r>
    <s v="OI0002083"/>
    <s v="O001247"/>
    <s v="P013"/>
    <n v="1"/>
    <n v="2051.89"/>
    <n v="0"/>
    <n v="2051.89"/>
    <n v="462.59"/>
    <x v="5"/>
  </r>
  <r>
    <s v="OI0002084"/>
    <s v="O001247"/>
    <s v="P036"/>
    <n v="2"/>
    <n v="1561.13"/>
    <n v="0.15"/>
    <n v="2653.92"/>
    <n v="377.22"/>
    <x v="2"/>
  </r>
  <r>
    <s v="OI0002085"/>
    <s v="O001248"/>
    <s v="P029"/>
    <n v="1"/>
    <n v="2262.36"/>
    <n v="0.15"/>
    <n v="1923.01"/>
    <n v="386.99"/>
    <x v="6"/>
  </r>
  <r>
    <s v="OI0002086"/>
    <s v="O001248"/>
    <s v="P002"/>
    <n v="2"/>
    <n v="2156.08"/>
    <n v="0"/>
    <n v="4312.16"/>
    <n v="1651.18"/>
    <x v="4"/>
  </r>
  <r>
    <s v="OI0002087"/>
    <s v="O001248"/>
    <s v="P010"/>
    <n v="1"/>
    <n v="1754.74"/>
    <n v="0.2"/>
    <n v="1403.79"/>
    <n v="187.67"/>
    <x v="5"/>
  </r>
  <r>
    <s v="OI0002088"/>
    <s v="O001249"/>
    <s v="P006"/>
    <n v="2"/>
    <n v="906.51"/>
    <n v="0"/>
    <n v="1813.02"/>
    <n v="731.78"/>
    <x v="4"/>
  </r>
  <r>
    <s v="OI0002089"/>
    <s v="O001250"/>
    <s v="P019"/>
    <n v="1"/>
    <n v="986.48"/>
    <n v="0.1"/>
    <n v="887.83"/>
    <n v="235.06"/>
    <x v="3"/>
  </r>
  <r>
    <s v="OI0002090"/>
    <s v="O001251"/>
    <s v="P041"/>
    <n v="1"/>
    <n v="164.89"/>
    <n v="0.15"/>
    <n v="140.16"/>
    <n v="24.33"/>
    <x v="7"/>
  </r>
  <r>
    <s v="OI0002091"/>
    <s v="O001252"/>
    <s v="P016"/>
    <n v="2"/>
    <n v="474.4"/>
    <n v="0"/>
    <n v="948.8"/>
    <n v="258.92"/>
    <x v="3"/>
  </r>
  <r>
    <s v="OI0002092"/>
    <s v="O001252"/>
    <s v="P038"/>
    <n v="2"/>
    <n v="213.8"/>
    <n v="0"/>
    <n v="427.6"/>
    <n v="206.44"/>
    <x v="7"/>
  </r>
  <r>
    <s v="OI0002093"/>
    <s v="O001253"/>
    <s v="P027"/>
    <n v="1"/>
    <n v="2132.5300000000002"/>
    <n v="0.05"/>
    <n v="2025.9"/>
    <n v="556.27"/>
    <x v="6"/>
  </r>
  <r>
    <s v="OI0002094"/>
    <s v="O001254"/>
    <s v="P006"/>
    <n v="1"/>
    <n v="867.03"/>
    <n v="0.15"/>
    <n v="736.98"/>
    <n v="196.36"/>
    <x v="4"/>
  </r>
  <r>
    <s v="OI0002095"/>
    <s v="O001255"/>
    <s v="P001"/>
    <n v="2"/>
    <n v="643.78"/>
    <n v="0.05"/>
    <n v="1223.18"/>
    <n v="531.46"/>
    <x v="4"/>
  </r>
  <r>
    <s v="OI0002096"/>
    <s v="O001256"/>
    <s v="P001"/>
    <n v="3"/>
    <n v="626.66999999999996"/>
    <n v="0"/>
    <n v="1880.01"/>
    <n v="842.43"/>
    <x v="4"/>
  </r>
  <r>
    <s v="OI0002097"/>
    <s v="O001257"/>
    <s v="P025"/>
    <n v="1"/>
    <n v="372.93"/>
    <n v="0.05"/>
    <n v="354.28"/>
    <n v="44.9"/>
    <x v="1"/>
  </r>
  <r>
    <s v="OI0002098"/>
    <s v="O001258"/>
    <s v="P006"/>
    <n v="1"/>
    <n v="922.44"/>
    <n v="0.15"/>
    <n v="784.07"/>
    <n v="243.45"/>
    <x v="4"/>
  </r>
  <r>
    <s v="OI0002099"/>
    <s v="O001258"/>
    <s v="P028"/>
    <n v="1"/>
    <n v="773.3"/>
    <n v="0.2"/>
    <n v="618.64"/>
    <n v="-4.5199999999999996"/>
    <x v="6"/>
  </r>
  <r>
    <s v="OI0002100"/>
    <s v="O001258"/>
    <s v="P019"/>
    <n v="2"/>
    <n v="1075.72"/>
    <n v="0"/>
    <n v="2151.44"/>
    <n v="845.9"/>
    <x v="3"/>
  </r>
  <r>
    <s v="OI0002101"/>
    <s v="O001259"/>
    <s v="P002"/>
    <n v="4"/>
    <n v="1962.51"/>
    <n v="0"/>
    <n v="7850.04"/>
    <n v="2528.08"/>
    <x v="4"/>
  </r>
  <r>
    <s v="OI0002102"/>
    <s v="O001260"/>
    <s v="P026"/>
    <n v="5"/>
    <n v="2577.52"/>
    <n v="0"/>
    <n v="12887.6"/>
    <n v="3344.65"/>
    <x v="6"/>
  </r>
  <r>
    <s v="OI0002103"/>
    <s v="O001261"/>
    <s v="P019"/>
    <n v="3"/>
    <n v="937.23"/>
    <n v="0.2"/>
    <n v="2249.35"/>
    <n v="291.04000000000002"/>
    <x v="3"/>
  </r>
  <r>
    <s v="OI0002104"/>
    <s v="O001262"/>
    <s v="P035"/>
    <n v="1"/>
    <n v="369.43"/>
    <n v="0"/>
    <n v="369.43"/>
    <n v="69.55"/>
    <x v="2"/>
  </r>
  <r>
    <s v="OI0002105"/>
    <s v="O001262"/>
    <s v="P018"/>
    <n v="1"/>
    <n v="560.12"/>
    <n v="0"/>
    <n v="560.12"/>
    <n v="118.14"/>
    <x v="3"/>
  </r>
  <r>
    <s v="OI0002106"/>
    <s v="O001262"/>
    <s v="P004"/>
    <n v="1"/>
    <n v="1371.99"/>
    <n v="0.15"/>
    <n v="1166.19"/>
    <n v="194.8"/>
    <x v="4"/>
  </r>
  <r>
    <s v="OI0002107"/>
    <s v="O001263"/>
    <s v="P032"/>
    <n v="3"/>
    <n v="2834.25"/>
    <n v="0.15"/>
    <n v="7227.34"/>
    <n v="1532.38"/>
    <x v="0"/>
  </r>
  <r>
    <s v="OI0002108"/>
    <s v="O001263"/>
    <s v="P020"/>
    <n v="1"/>
    <n v="298.31"/>
    <n v="0"/>
    <n v="298.31"/>
    <n v="77.83"/>
    <x v="1"/>
  </r>
  <r>
    <s v="OI0002109"/>
    <s v="O001263"/>
    <s v="P017"/>
    <n v="2"/>
    <n v="881.79"/>
    <n v="0.1"/>
    <n v="1587.22"/>
    <n v="552.52"/>
    <x v="3"/>
  </r>
  <r>
    <s v="OI0002110"/>
    <s v="O001263"/>
    <s v="P038"/>
    <n v="2"/>
    <n v="199.53"/>
    <n v="0"/>
    <n v="399.06"/>
    <n v="177.9"/>
    <x v="7"/>
  </r>
  <r>
    <s v="OI0002111"/>
    <s v="O001264"/>
    <s v="P041"/>
    <n v="1"/>
    <n v="165.03"/>
    <n v="0"/>
    <n v="165.03"/>
    <n v="49.2"/>
    <x v="7"/>
  </r>
  <r>
    <s v="OI0002112"/>
    <s v="O001264"/>
    <s v="P019"/>
    <n v="1"/>
    <n v="1076.6300000000001"/>
    <n v="0.15"/>
    <n v="915.14"/>
    <n v="262.37"/>
    <x v="3"/>
  </r>
  <r>
    <s v="OI0002113"/>
    <s v="O001265"/>
    <s v="P008"/>
    <n v="3"/>
    <n v="1165.99"/>
    <n v="0"/>
    <n v="3497.97"/>
    <n v="1059.18"/>
    <x v="4"/>
  </r>
  <r>
    <s v="OI0002114"/>
    <s v="O001266"/>
    <s v="P008"/>
    <n v="4"/>
    <n v="1134.55"/>
    <n v="0.1"/>
    <n v="4084.38"/>
    <n v="832.66"/>
    <x v="4"/>
  </r>
  <r>
    <s v="OI0002115"/>
    <s v="O001267"/>
    <s v="P034"/>
    <n v="5"/>
    <n v="940.94"/>
    <n v="0"/>
    <n v="4704.7"/>
    <n v="1431.9"/>
    <x v="2"/>
  </r>
  <r>
    <s v="OI0002116"/>
    <s v="O001267"/>
    <s v="P006"/>
    <n v="2"/>
    <n v="950.21"/>
    <n v="0.15"/>
    <n v="1615.36"/>
    <n v="534.12"/>
    <x v="4"/>
  </r>
  <r>
    <s v="OI0002117"/>
    <s v="O001268"/>
    <s v="P013"/>
    <n v="1"/>
    <n v="2235.89"/>
    <n v="0"/>
    <n v="2235.89"/>
    <n v="646.59"/>
    <x v="5"/>
  </r>
  <r>
    <s v="OI0002118"/>
    <s v="O001268"/>
    <s v="P003"/>
    <n v="4"/>
    <n v="3604.89"/>
    <n v="0.2"/>
    <n v="11535.65"/>
    <n v="2190.25"/>
    <x v="4"/>
  </r>
  <r>
    <s v="OI0002119"/>
    <s v="O001269"/>
    <s v="P010"/>
    <n v="2"/>
    <n v="1669.24"/>
    <n v="0.2"/>
    <n v="2670.78"/>
    <n v="238.54"/>
    <x v="5"/>
  </r>
  <r>
    <s v="OI0002120"/>
    <s v="O001269"/>
    <s v="P031"/>
    <n v="2"/>
    <n v="3741.25"/>
    <n v="0.05"/>
    <n v="7108.38"/>
    <n v="2083.3200000000002"/>
    <x v="0"/>
  </r>
  <r>
    <s v="OI0002121"/>
    <s v="O001269"/>
    <s v="P029"/>
    <n v="1"/>
    <n v="2323.41"/>
    <n v="0.05"/>
    <n v="2207.2399999999998"/>
    <n v="671.22"/>
    <x v="6"/>
  </r>
  <r>
    <s v="OI0002122"/>
    <s v="O001270"/>
    <s v="P019"/>
    <n v="4"/>
    <n v="1011.73"/>
    <n v="0.15"/>
    <n v="3439.88"/>
    <n v="828.8"/>
    <x v="3"/>
  </r>
  <r>
    <s v="OI0002123"/>
    <s v="O001270"/>
    <s v="P030"/>
    <n v="1"/>
    <n v="5429.67"/>
    <n v="0.2"/>
    <n v="4343.74"/>
    <n v="1222.76"/>
    <x v="0"/>
  </r>
  <r>
    <s v="OI0002124"/>
    <s v="O001270"/>
    <s v="P013"/>
    <n v="1"/>
    <n v="2374.06"/>
    <n v="0.15"/>
    <n v="2017.95"/>
    <n v="428.65"/>
    <x v="5"/>
  </r>
  <r>
    <s v="OI0002125"/>
    <s v="O001270"/>
    <s v="P007"/>
    <n v="1"/>
    <n v="1542.96"/>
    <n v="0"/>
    <n v="1542.96"/>
    <n v="511.29"/>
    <x v="4"/>
  </r>
  <r>
    <s v="OI0002126"/>
    <s v="O001271"/>
    <s v="P020"/>
    <n v="2"/>
    <n v="316.45999999999998"/>
    <n v="0"/>
    <n v="632.91999999999996"/>
    <n v="191.96"/>
    <x v="1"/>
  </r>
  <r>
    <s v="OI0002127"/>
    <s v="O001271"/>
    <s v="P015"/>
    <n v="2"/>
    <n v="814.47"/>
    <n v="0"/>
    <n v="1628.94"/>
    <n v="661.86"/>
    <x v="3"/>
  </r>
  <r>
    <s v="OI0002128"/>
    <s v="O001271"/>
    <s v="P002"/>
    <n v="2"/>
    <n v="2017.38"/>
    <n v="0.2"/>
    <n v="3227.81"/>
    <n v="566.83000000000004"/>
    <x v="4"/>
  </r>
  <r>
    <s v="OI0002129"/>
    <s v="O001272"/>
    <s v="P031"/>
    <n v="1"/>
    <n v="3870.88"/>
    <n v="0.15"/>
    <n v="3290.25"/>
    <n v="777.72"/>
    <x v="0"/>
  </r>
  <r>
    <s v="OI0002130"/>
    <s v="O001272"/>
    <s v="P005"/>
    <n v="1"/>
    <n v="4374.62"/>
    <n v="0"/>
    <n v="4374.62"/>
    <n v="1736.6"/>
    <x v="4"/>
  </r>
  <r>
    <s v="OI0002131"/>
    <s v="O001272"/>
    <s v="P022"/>
    <n v="1"/>
    <n v="902.66"/>
    <n v="0.1"/>
    <n v="812.39"/>
    <n v="177.46"/>
    <x v="1"/>
  </r>
  <r>
    <s v="OI0002132"/>
    <s v="O001272"/>
    <s v="P037"/>
    <n v="4"/>
    <n v="231.16"/>
    <n v="0"/>
    <n v="924.64"/>
    <n v="244.56"/>
    <x v="2"/>
  </r>
  <r>
    <s v="OI0002133"/>
    <s v="O001273"/>
    <s v="P033"/>
    <n v="3"/>
    <n v="1565.32"/>
    <n v="0.05"/>
    <n v="4461.16"/>
    <n v="1685.68"/>
    <x v="0"/>
  </r>
  <r>
    <s v="OI0002134"/>
    <s v="O001274"/>
    <s v="P011"/>
    <n v="2"/>
    <n v="1674.67"/>
    <n v="0.1"/>
    <n v="3014.41"/>
    <n v="718.17"/>
    <x v="5"/>
  </r>
  <r>
    <s v="OI0002135"/>
    <s v="O001275"/>
    <s v="P006"/>
    <n v="1"/>
    <n v="880.45"/>
    <n v="0"/>
    <n v="880.45"/>
    <n v="339.83"/>
    <x v="4"/>
  </r>
  <r>
    <s v="OI0002136"/>
    <s v="O001275"/>
    <s v="P005"/>
    <n v="4"/>
    <n v="4590.1000000000004"/>
    <n v="0"/>
    <n v="18360.400000000001"/>
    <n v="7808.32"/>
    <x v="4"/>
  </r>
  <r>
    <s v="OI0002137"/>
    <s v="O001276"/>
    <s v="P014"/>
    <n v="3"/>
    <n v="937.75"/>
    <n v="0.15"/>
    <n v="2391.2600000000002"/>
    <n v="544.1"/>
    <x v="5"/>
  </r>
  <r>
    <s v="OI0002138"/>
    <s v="O001276"/>
    <s v="P038"/>
    <n v="3"/>
    <n v="183.76"/>
    <n v="0.1"/>
    <n v="496.15"/>
    <n v="164.41"/>
    <x v="7"/>
  </r>
  <r>
    <s v="OI0002139"/>
    <s v="O001276"/>
    <s v="P004"/>
    <n v="2"/>
    <n v="1311.44"/>
    <n v="0"/>
    <n v="2622.88"/>
    <n v="680.1"/>
    <x v="4"/>
  </r>
  <r>
    <s v="OI0002140"/>
    <s v="O001277"/>
    <s v="P022"/>
    <n v="5"/>
    <n v="944.98"/>
    <n v="0"/>
    <n v="4724.8999999999996"/>
    <n v="1550.25"/>
    <x v="1"/>
  </r>
  <r>
    <s v="OI0002141"/>
    <s v="O001277"/>
    <s v="P030"/>
    <n v="2"/>
    <n v="5085.6099999999997"/>
    <n v="0.05"/>
    <n v="9662.66"/>
    <n v="3420.7"/>
    <x v="0"/>
  </r>
  <r>
    <s v="OI0002142"/>
    <s v="O001278"/>
    <s v="P038"/>
    <n v="2"/>
    <n v="187.27"/>
    <n v="0.2"/>
    <n v="299.63"/>
    <n v="78.47"/>
    <x v="7"/>
  </r>
  <r>
    <s v="OI0002143"/>
    <s v="O001279"/>
    <s v="P023"/>
    <n v="2"/>
    <n v="695.88"/>
    <n v="0"/>
    <n v="1391.76"/>
    <n v="555.26"/>
    <x v="1"/>
  </r>
  <r>
    <s v="OI0002144"/>
    <s v="O001279"/>
    <s v="P011"/>
    <n v="1"/>
    <n v="1502.6"/>
    <n v="0.1"/>
    <n v="1352.34"/>
    <n v="204.22"/>
    <x v="5"/>
  </r>
  <r>
    <s v="OI0002145"/>
    <s v="O001280"/>
    <s v="P024"/>
    <n v="5"/>
    <n v="4899.0600000000004"/>
    <n v="0.15"/>
    <n v="20821.009999999998"/>
    <n v="5627.86"/>
    <x v="1"/>
  </r>
  <r>
    <s v="OI0002146"/>
    <s v="O001280"/>
    <s v="P023"/>
    <n v="2"/>
    <n v="751.55"/>
    <n v="0.15"/>
    <n v="1277.6300000000001"/>
    <n v="441.13"/>
    <x v="1"/>
  </r>
  <r>
    <s v="OI0002147"/>
    <s v="O001280"/>
    <s v="P007"/>
    <n v="1"/>
    <n v="1410.29"/>
    <n v="0.1"/>
    <n v="1269.26"/>
    <n v="237.59"/>
    <x v="4"/>
  </r>
  <r>
    <s v="OI0002148"/>
    <s v="O001281"/>
    <s v="P037"/>
    <n v="1"/>
    <n v="259.81"/>
    <n v="0.2"/>
    <n v="207.85"/>
    <n v="37.83"/>
    <x v="2"/>
  </r>
  <r>
    <s v="OI0002149"/>
    <s v="O001281"/>
    <s v="P040"/>
    <n v="1"/>
    <n v="321.95"/>
    <n v="0.05"/>
    <n v="305.85000000000002"/>
    <n v="84.72"/>
    <x v="7"/>
  </r>
  <r>
    <s v="OI0002150"/>
    <s v="O001282"/>
    <s v="P010"/>
    <n v="1"/>
    <n v="1738.51"/>
    <n v="0"/>
    <n v="1738.51"/>
    <n v="522.39"/>
    <x v="5"/>
  </r>
  <r>
    <s v="OI0002151"/>
    <s v="O001282"/>
    <s v="P038"/>
    <n v="1"/>
    <n v="196.36"/>
    <n v="0.15"/>
    <n v="166.91"/>
    <n v="56.33"/>
    <x v="7"/>
  </r>
  <r>
    <s v="OI0002152"/>
    <s v="O001283"/>
    <s v="P025"/>
    <n v="3"/>
    <n v="402.19"/>
    <n v="0"/>
    <n v="1206.57"/>
    <n v="278.43"/>
    <x v="1"/>
  </r>
  <r>
    <s v="OI0002153"/>
    <s v="O001284"/>
    <s v="P033"/>
    <n v="3"/>
    <n v="1399.69"/>
    <n v="0.15"/>
    <n v="3569.21"/>
    <n v="793.73"/>
    <x v="0"/>
  </r>
  <r>
    <s v="OI0002154"/>
    <s v="O001284"/>
    <s v="P010"/>
    <n v="2"/>
    <n v="1823.87"/>
    <n v="0.15"/>
    <n v="3100.58"/>
    <n v="668.34"/>
    <x v="5"/>
  </r>
  <r>
    <s v="OI0002155"/>
    <s v="O001285"/>
    <s v="P005"/>
    <n v="1"/>
    <n v="4425.25"/>
    <n v="0.2"/>
    <n v="3540.2"/>
    <n v="902.18"/>
    <x v="4"/>
  </r>
  <r>
    <s v="OI0002156"/>
    <s v="O001286"/>
    <s v="P027"/>
    <n v="3"/>
    <n v="1976.34"/>
    <n v="0.2"/>
    <n v="4743.22"/>
    <n v="334.33"/>
    <x v="6"/>
  </r>
  <r>
    <s v="OI0002157"/>
    <s v="O001287"/>
    <s v="P017"/>
    <n v="1"/>
    <n v="892.52"/>
    <n v="0.1"/>
    <n v="803.27"/>
    <n v="285.92"/>
    <x v="3"/>
  </r>
  <r>
    <s v="OI0002158"/>
    <s v="O001288"/>
    <s v="P016"/>
    <n v="3"/>
    <n v="476.06"/>
    <n v="0"/>
    <n v="1428.18"/>
    <n v="393.36"/>
    <x v="3"/>
  </r>
  <r>
    <s v="OI0002159"/>
    <s v="O001288"/>
    <s v="P027"/>
    <n v="1"/>
    <n v="2138.44"/>
    <n v="0"/>
    <n v="2138.44"/>
    <n v="668.81"/>
    <x v="6"/>
  </r>
  <r>
    <s v="OI0002160"/>
    <s v="O001289"/>
    <s v="P013"/>
    <n v="1"/>
    <n v="2225.2800000000002"/>
    <n v="0.15"/>
    <n v="1891.49"/>
    <n v="302.19"/>
    <x v="5"/>
  </r>
  <r>
    <s v="OI0002161"/>
    <s v="O001290"/>
    <s v="P035"/>
    <n v="2"/>
    <n v="428.8"/>
    <n v="0.2"/>
    <n v="686.08"/>
    <n v="86.32"/>
    <x v="2"/>
  </r>
  <r>
    <s v="OI0002162"/>
    <s v="O001290"/>
    <s v="P007"/>
    <n v="2"/>
    <n v="1526.24"/>
    <n v="0"/>
    <n v="3052.48"/>
    <n v="989.14"/>
    <x v="4"/>
  </r>
  <r>
    <s v="OI0002163"/>
    <s v="O001290"/>
    <s v="P025"/>
    <n v="2"/>
    <n v="373.69"/>
    <n v="0.15"/>
    <n v="635.27"/>
    <n v="16.510000000000002"/>
    <x v="1"/>
  </r>
  <r>
    <s v="OI0002164"/>
    <s v="O001291"/>
    <s v="P026"/>
    <n v="3"/>
    <n v="2538.4"/>
    <n v="0.05"/>
    <n v="7234.44"/>
    <n v="1508.67"/>
    <x v="6"/>
  </r>
  <r>
    <s v="OI0002165"/>
    <s v="O001292"/>
    <s v="P038"/>
    <n v="1"/>
    <n v="187.19"/>
    <n v="0"/>
    <n v="187.19"/>
    <n v="76.61"/>
    <x v="7"/>
  </r>
  <r>
    <s v="OI0002166"/>
    <s v="O001293"/>
    <s v="P028"/>
    <n v="2"/>
    <n v="759.35"/>
    <n v="0.15"/>
    <n v="1290.8900000000001"/>
    <n v="44.57"/>
    <x v="6"/>
  </r>
  <r>
    <s v="OI0002167"/>
    <s v="O001294"/>
    <s v="P037"/>
    <n v="1"/>
    <n v="235.14"/>
    <n v="0.2"/>
    <n v="188.11"/>
    <n v="18.09"/>
    <x v="2"/>
  </r>
  <r>
    <s v="OI0002168"/>
    <s v="O001294"/>
    <s v="P002"/>
    <n v="1"/>
    <n v="2039.03"/>
    <n v="0.2"/>
    <n v="1631.22"/>
    <n v="300.73"/>
    <x v="4"/>
  </r>
  <r>
    <s v="OI0002169"/>
    <s v="O001295"/>
    <s v="P036"/>
    <n v="2"/>
    <n v="1640.73"/>
    <n v="0.05"/>
    <n v="3117.39"/>
    <n v="840.69"/>
    <x v="2"/>
  </r>
  <r>
    <s v="OI0002170"/>
    <s v="O001295"/>
    <s v="P024"/>
    <n v="1"/>
    <n v="4699.08"/>
    <n v="0.05"/>
    <n v="4464.13"/>
    <n v="1425.5"/>
    <x v="1"/>
  </r>
  <r>
    <s v="OI0002171"/>
    <s v="O001296"/>
    <s v="P011"/>
    <n v="4"/>
    <n v="1615.72"/>
    <n v="0.1"/>
    <n v="5816.59"/>
    <n v="1224.1099999999999"/>
    <x v="5"/>
  </r>
  <r>
    <s v="OI0002172"/>
    <s v="O001296"/>
    <s v="P027"/>
    <n v="2"/>
    <n v="1843"/>
    <n v="0.05"/>
    <n v="3501.7"/>
    <n v="562.44000000000005"/>
    <x v="6"/>
  </r>
  <r>
    <s v="OI0002173"/>
    <s v="O001297"/>
    <s v="P010"/>
    <n v="2"/>
    <n v="1750.88"/>
    <n v="0.2"/>
    <n v="2801.41"/>
    <n v="369.17"/>
    <x v="5"/>
  </r>
  <r>
    <s v="OI0002174"/>
    <s v="O001298"/>
    <s v="P040"/>
    <n v="1"/>
    <n v="372.54"/>
    <n v="0.05"/>
    <n v="353.91"/>
    <n v="132.78"/>
    <x v="7"/>
  </r>
  <r>
    <s v="OI0002175"/>
    <s v="O001298"/>
    <s v="P013"/>
    <n v="2"/>
    <n v="2316.34"/>
    <n v="0"/>
    <n v="4632.68"/>
    <n v="1454.08"/>
    <x v="5"/>
  </r>
  <r>
    <s v="OI0002176"/>
    <s v="O001299"/>
    <s v="P023"/>
    <n v="1"/>
    <n v="700.62"/>
    <n v="0"/>
    <n v="700.62"/>
    <n v="282.37"/>
    <x v="1"/>
  </r>
  <r>
    <s v="OI0002177"/>
    <s v="O001299"/>
    <s v="P027"/>
    <n v="2"/>
    <n v="1957.71"/>
    <n v="0"/>
    <n v="3915.42"/>
    <n v="976.16"/>
    <x v="6"/>
  </r>
  <r>
    <s v="OI0002178"/>
    <s v="O001299"/>
    <s v="P032"/>
    <n v="3"/>
    <n v="2815.84"/>
    <n v="0"/>
    <n v="8447.52"/>
    <n v="2752.56"/>
    <x v="0"/>
  </r>
  <r>
    <s v="OI0002179"/>
    <s v="O001300"/>
    <s v="P021"/>
    <n v="4"/>
    <n v="2846.23"/>
    <n v="0"/>
    <n v="11384.92"/>
    <n v="2896.64"/>
    <x v="1"/>
  </r>
  <r>
    <s v="OI0002180"/>
    <s v="O001301"/>
    <s v="P040"/>
    <n v="2"/>
    <n v="361"/>
    <n v="0.1"/>
    <n v="649.79999999999995"/>
    <n v="207.54"/>
    <x v="7"/>
  </r>
  <r>
    <s v="OI0002181"/>
    <s v="O001301"/>
    <s v="P032"/>
    <n v="1"/>
    <n v="2732.96"/>
    <n v="0.05"/>
    <n v="2596.31"/>
    <n v="697.99"/>
    <x v="0"/>
  </r>
  <r>
    <s v="OI0002182"/>
    <s v="O001302"/>
    <s v="P032"/>
    <n v="1"/>
    <n v="2820.53"/>
    <n v="0.15"/>
    <n v="2397.4499999999998"/>
    <n v="499.13"/>
    <x v="0"/>
  </r>
  <r>
    <s v="OI0002183"/>
    <s v="O001302"/>
    <s v="P013"/>
    <n v="1"/>
    <n v="2303"/>
    <n v="0.15"/>
    <n v="1957.55"/>
    <n v="368.25"/>
    <x v="5"/>
  </r>
  <r>
    <s v="OI0002184"/>
    <s v="O001303"/>
    <s v="P017"/>
    <n v="2"/>
    <n v="841.99"/>
    <n v="0.2"/>
    <n v="1347.18"/>
    <n v="312.48"/>
    <x v="3"/>
  </r>
  <r>
    <s v="OI0002185"/>
    <s v="O001304"/>
    <s v="P037"/>
    <n v="1"/>
    <n v="254.41"/>
    <n v="0.2"/>
    <n v="203.53"/>
    <n v="33.51"/>
    <x v="2"/>
  </r>
  <r>
    <s v="OI0002186"/>
    <s v="O001304"/>
    <s v="P002"/>
    <n v="4"/>
    <n v="2016.08"/>
    <n v="0"/>
    <n v="8064.32"/>
    <n v="2742.36"/>
    <x v="4"/>
  </r>
  <r>
    <s v="OI0002187"/>
    <s v="O001305"/>
    <s v="P021"/>
    <n v="4"/>
    <n v="2862.49"/>
    <n v="0.1"/>
    <n v="10304.959999999999"/>
    <n v="1816.68"/>
    <x v="1"/>
  </r>
  <r>
    <s v="OI0002188"/>
    <s v="O001305"/>
    <s v="P029"/>
    <n v="1"/>
    <n v="2185.62"/>
    <n v="0.15"/>
    <n v="1857.78"/>
    <n v="321.76"/>
    <x v="6"/>
  </r>
  <r>
    <s v="OI0002189"/>
    <s v="O001305"/>
    <s v="P026"/>
    <n v="1"/>
    <n v="2388.46"/>
    <n v="0"/>
    <n v="2388.46"/>
    <n v="479.87"/>
    <x v="6"/>
  </r>
  <r>
    <s v="OI0002190"/>
    <s v="O001306"/>
    <s v="P008"/>
    <n v="2"/>
    <n v="1232.6600000000001"/>
    <n v="0"/>
    <n v="2465.3200000000002"/>
    <n v="839.46"/>
    <x v="4"/>
  </r>
  <r>
    <s v="OI0002191"/>
    <s v="O001306"/>
    <s v="P024"/>
    <n v="1"/>
    <n v="4931.1099999999997"/>
    <n v="0"/>
    <n v="4931.1099999999997"/>
    <n v="1892.48"/>
    <x v="1"/>
  </r>
  <r>
    <s v="OI0002192"/>
    <s v="O001307"/>
    <s v="P024"/>
    <n v="2"/>
    <n v="5378.4"/>
    <n v="0"/>
    <n v="10756.8"/>
    <n v="4679.54"/>
    <x v="1"/>
  </r>
  <r>
    <s v="OI0002193"/>
    <s v="O001307"/>
    <s v="P013"/>
    <n v="2"/>
    <n v="2118.9299999999998"/>
    <n v="0.2"/>
    <n v="3390.29"/>
    <n v="211.69"/>
    <x v="5"/>
  </r>
  <r>
    <s v="OI0002194"/>
    <s v="O001307"/>
    <s v="P023"/>
    <n v="1"/>
    <n v="743.63"/>
    <n v="0"/>
    <n v="743.63"/>
    <n v="325.38"/>
    <x v="1"/>
  </r>
  <r>
    <s v="OI0002195"/>
    <s v="O001308"/>
    <s v="P009"/>
    <n v="1"/>
    <n v="519.15"/>
    <n v="0"/>
    <n v="519.15"/>
    <n v="154.79"/>
    <x v="5"/>
  </r>
  <r>
    <s v="OI0002196"/>
    <s v="O001309"/>
    <s v="P023"/>
    <n v="2"/>
    <n v="681.72"/>
    <n v="0.15"/>
    <n v="1158.92"/>
    <n v="322.42"/>
    <x v="1"/>
  </r>
  <r>
    <s v="OI0002197"/>
    <s v="O001310"/>
    <s v="P005"/>
    <n v="3"/>
    <n v="4845.0600000000004"/>
    <n v="0"/>
    <n v="14535.18"/>
    <n v="6621.12"/>
    <x v="4"/>
  </r>
  <r>
    <s v="OI0002198"/>
    <s v="O001310"/>
    <s v="P010"/>
    <n v="2"/>
    <n v="1931.78"/>
    <n v="0.05"/>
    <n v="3670.38"/>
    <n v="1238.1400000000001"/>
    <x v="5"/>
  </r>
  <r>
    <s v="OI0002199"/>
    <s v="O001311"/>
    <s v="P010"/>
    <n v="1"/>
    <n v="1923.12"/>
    <n v="0.15"/>
    <n v="1634.65"/>
    <n v="418.53"/>
    <x v="5"/>
  </r>
  <r>
    <s v="OI0002200"/>
    <s v="O001311"/>
    <s v="P019"/>
    <n v="2"/>
    <n v="1003.89"/>
    <n v="0.15"/>
    <n v="1706.61"/>
    <n v="401.07"/>
    <x v="3"/>
  </r>
  <r>
    <s v="OI0002201"/>
    <s v="O001312"/>
    <s v="P011"/>
    <n v="1"/>
    <n v="1711.92"/>
    <n v="0.15"/>
    <n v="1455.13"/>
    <n v="307.01"/>
    <x v="5"/>
  </r>
  <r>
    <s v="OI0002202"/>
    <s v="O001313"/>
    <s v="P018"/>
    <n v="4"/>
    <n v="572.09"/>
    <n v="0"/>
    <n v="2288.36"/>
    <n v="520.44000000000005"/>
    <x v="3"/>
  </r>
  <r>
    <s v="OI0002203"/>
    <s v="O001313"/>
    <s v="P008"/>
    <n v="2"/>
    <n v="1186.45"/>
    <n v="0.15"/>
    <n v="2016.96"/>
    <n v="391.1"/>
    <x v="4"/>
  </r>
  <r>
    <s v="OI0002204"/>
    <s v="O001314"/>
    <s v="P004"/>
    <n v="3"/>
    <n v="1237.83"/>
    <n v="0.15"/>
    <n v="3156.47"/>
    <n v="242.3"/>
    <x v="4"/>
  </r>
  <r>
    <s v="OI0002205"/>
    <s v="O001315"/>
    <s v="P016"/>
    <n v="5"/>
    <n v="532.72"/>
    <n v="0"/>
    <n v="2663.6"/>
    <n v="938.9"/>
    <x v="3"/>
  </r>
  <r>
    <s v="OI0002206"/>
    <s v="O001316"/>
    <s v="P015"/>
    <n v="1"/>
    <n v="806.94"/>
    <n v="0.1"/>
    <n v="726.25"/>
    <n v="242.71"/>
    <x v="3"/>
  </r>
  <r>
    <s v="OI0002207"/>
    <s v="O001316"/>
    <s v="P017"/>
    <n v="1"/>
    <n v="954.41"/>
    <n v="0.2"/>
    <n v="763.53"/>
    <n v="246.18"/>
    <x v="3"/>
  </r>
  <r>
    <s v="OI0002208"/>
    <s v="O001317"/>
    <s v="P018"/>
    <n v="1"/>
    <n v="621.61"/>
    <n v="0.15"/>
    <n v="528.37"/>
    <n v="86.39"/>
    <x v="3"/>
  </r>
  <r>
    <s v="OI0002209"/>
    <s v="O001317"/>
    <s v="P010"/>
    <n v="1"/>
    <n v="1895.87"/>
    <n v="0.05"/>
    <n v="1801.08"/>
    <n v="584.96"/>
    <x v="5"/>
  </r>
  <r>
    <s v="OI0002210"/>
    <s v="O001318"/>
    <s v="P003"/>
    <n v="4"/>
    <n v="3277.69"/>
    <n v="0.05"/>
    <n v="12455.22"/>
    <n v="3109.82"/>
    <x v="4"/>
  </r>
  <r>
    <s v="OI0002211"/>
    <s v="O001319"/>
    <s v="P001"/>
    <n v="1"/>
    <n v="629.38"/>
    <n v="0.2"/>
    <n v="503.5"/>
    <n v="157.63999999999999"/>
    <x v="4"/>
  </r>
  <r>
    <s v="OI0002212"/>
    <s v="O001319"/>
    <s v="P004"/>
    <n v="1"/>
    <n v="1333.27"/>
    <n v="0"/>
    <n v="1333.27"/>
    <n v="361.88"/>
    <x v="4"/>
  </r>
  <r>
    <s v="OI0002213"/>
    <s v="O001319"/>
    <s v="P007"/>
    <n v="2"/>
    <n v="1407.48"/>
    <n v="0.2"/>
    <n v="2251.9699999999998"/>
    <n v="188.63"/>
    <x v="4"/>
  </r>
  <r>
    <s v="OI0002214"/>
    <s v="O001320"/>
    <s v="P006"/>
    <n v="3"/>
    <n v="958.1"/>
    <n v="0"/>
    <n v="2874.3"/>
    <n v="1252.44"/>
    <x v="4"/>
  </r>
  <r>
    <s v="OI0002215"/>
    <s v="O001321"/>
    <s v="P031"/>
    <n v="1"/>
    <n v="3882.69"/>
    <n v="0.1"/>
    <n v="3494.42"/>
    <n v="981.89"/>
    <x v="0"/>
  </r>
  <r>
    <s v="OI0002216"/>
    <s v="O001322"/>
    <s v="P004"/>
    <n v="2"/>
    <n v="1360.43"/>
    <n v="0.15"/>
    <n v="2312.73"/>
    <n v="369.95"/>
    <x v="4"/>
  </r>
  <r>
    <s v="OI0002217"/>
    <s v="O001322"/>
    <s v="P013"/>
    <n v="2"/>
    <n v="2188.44"/>
    <n v="0.2"/>
    <n v="3501.5"/>
    <n v="322.89999999999998"/>
    <x v="5"/>
  </r>
  <r>
    <s v="OI0002218"/>
    <s v="O001322"/>
    <s v="P041"/>
    <n v="4"/>
    <n v="169.05"/>
    <n v="0.1"/>
    <n v="608.58000000000004"/>
    <n v="145.26"/>
    <x v="7"/>
  </r>
  <r>
    <s v="OI0002219"/>
    <s v="O001323"/>
    <s v="P030"/>
    <n v="2"/>
    <n v="5478.19"/>
    <n v="0.1"/>
    <n v="9860.74"/>
    <n v="3618.78"/>
    <x v="0"/>
  </r>
  <r>
    <s v="OI0002220"/>
    <s v="O001324"/>
    <s v="P002"/>
    <n v="4"/>
    <n v="2011.4"/>
    <n v="0.15"/>
    <n v="6838.76"/>
    <n v="1516.8"/>
    <x v="4"/>
  </r>
  <r>
    <s v="OI0002221"/>
    <s v="O001324"/>
    <s v="P001"/>
    <n v="2"/>
    <n v="645.59"/>
    <n v="0"/>
    <n v="1291.18"/>
    <n v="599.46"/>
    <x v="4"/>
  </r>
  <r>
    <s v="OI0002222"/>
    <s v="O001325"/>
    <s v="P001"/>
    <n v="4"/>
    <n v="616.41999999999996"/>
    <n v="0.15"/>
    <n v="2095.83"/>
    <n v="712.39"/>
    <x v="4"/>
  </r>
  <r>
    <s v="OI0002223"/>
    <s v="O001325"/>
    <s v="P034"/>
    <n v="2"/>
    <n v="1051.1500000000001"/>
    <n v="0.05"/>
    <n v="1997.19"/>
    <n v="688.07"/>
    <x v="2"/>
  </r>
  <r>
    <s v="OI0002224"/>
    <s v="O001326"/>
    <s v="P015"/>
    <n v="1"/>
    <n v="783.38"/>
    <n v="0.2"/>
    <n v="626.70000000000005"/>
    <n v="143.16"/>
    <x v="3"/>
  </r>
  <r>
    <s v="OI0002225"/>
    <s v="O001327"/>
    <s v="P039"/>
    <n v="2"/>
    <n v="139.18"/>
    <n v="0.1"/>
    <n v="250.52"/>
    <n v="37.9"/>
    <x v="7"/>
  </r>
  <r>
    <s v="OI0002226"/>
    <s v="O001328"/>
    <s v="P033"/>
    <n v="1"/>
    <n v="1391.23"/>
    <n v="0.2"/>
    <n v="1112.98"/>
    <n v="187.82"/>
    <x v="0"/>
  </r>
  <r>
    <s v="OI0002227"/>
    <s v="O001329"/>
    <s v="P021"/>
    <n v="2"/>
    <n v="3221.13"/>
    <n v="0.05"/>
    <n v="6120.15"/>
    <n v="1876.01"/>
    <x v="1"/>
  </r>
  <r>
    <s v="OI0002228"/>
    <s v="O001330"/>
    <s v="P032"/>
    <n v="2"/>
    <n v="2959.04"/>
    <n v="0"/>
    <n v="5918.08"/>
    <n v="2121.44"/>
    <x v="0"/>
  </r>
  <r>
    <s v="OI0002229"/>
    <s v="O001331"/>
    <s v="P031"/>
    <n v="4"/>
    <n v="4037.63"/>
    <n v="0"/>
    <n v="16150.52"/>
    <n v="6100.4"/>
    <x v="0"/>
  </r>
  <r>
    <s v="OI0002230"/>
    <s v="O001332"/>
    <s v="P021"/>
    <n v="4"/>
    <n v="2824.9"/>
    <n v="0.15"/>
    <n v="9604.66"/>
    <n v="1116.3800000000001"/>
    <x v="1"/>
  </r>
  <r>
    <s v="OI0002231"/>
    <s v="O001333"/>
    <s v="P040"/>
    <n v="2"/>
    <n v="359.62"/>
    <n v="0.2"/>
    <n v="575.39"/>
    <n v="133.13"/>
    <x v="7"/>
  </r>
  <r>
    <s v="OI0002232"/>
    <s v="O001334"/>
    <s v="P002"/>
    <n v="3"/>
    <n v="1914.62"/>
    <n v="0.15"/>
    <n v="4882.28"/>
    <n v="890.81"/>
    <x v="4"/>
  </r>
  <r>
    <s v="OI0002233"/>
    <s v="O001335"/>
    <s v="P022"/>
    <n v="2"/>
    <n v="886.22"/>
    <n v="0.2"/>
    <n v="1417.95"/>
    <n v="148.09"/>
    <x v="1"/>
  </r>
  <r>
    <s v="OI0002234"/>
    <s v="O001335"/>
    <s v="P029"/>
    <n v="1"/>
    <n v="2170.02"/>
    <n v="0"/>
    <n v="2170.02"/>
    <n v="634"/>
    <x v="6"/>
  </r>
  <r>
    <s v="OI0002235"/>
    <s v="O001336"/>
    <s v="P002"/>
    <n v="3"/>
    <n v="2044.92"/>
    <n v="0.2"/>
    <n v="4907.8100000000004"/>
    <n v="916.34"/>
    <x v="4"/>
  </r>
  <r>
    <s v="OI0002236"/>
    <s v="O001337"/>
    <s v="P013"/>
    <n v="2"/>
    <n v="2190.66"/>
    <n v="0"/>
    <n v="4381.32"/>
    <n v="1202.72"/>
    <x v="5"/>
  </r>
  <r>
    <s v="OI0002237"/>
    <s v="O001338"/>
    <s v="P029"/>
    <n v="1"/>
    <n v="2454.91"/>
    <n v="0.05"/>
    <n v="2332.16"/>
    <n v="796.14"/>
    <x v="6"/>
  </r>
  <r>
    <s v="OI0002238"/>
    <s v="O001338"/>
    <s v="P014"/>
    <n v="1"/>
    <n v="842.6"/>
    <n v="0.2"/>
    <n v="674.08"/>
    <n v="58.36"/>
    <x v="5"/>
  </r>
  <r>
    <s v="OI0002239"/>
    <s v="O001339"/>
    <s v="P031"/>
    <n v="2"/>
    <n v="3699.14"/>
    <n v="0.2"/>
    <n v="5918.62"/>
    <n v="893.56"/>
    <x v="0"/>
  </r>
  <r>
    <s v="OI0002240"/>
    <s v="O001340"/>
    <s v="P035"/>
    <n v="1"/>
    <n v="427.12"/>
    <n v="0.05"/>
    <n v="405.76"/>
    <n v="105.88"/>
    <x v="2"/>
  </r>
  <r>
    <s v="OI0002241"/>
    <s v="O001340"/>
    <s v="P013"/>
    <n v="1"/>
    <n v="2362.38"/>
    <n v="0.05"/>
    <n v="2244.2600000000002"/>
    <n v="654.96"/>
    <x v="5"/>
  </r>
  <r>
    <s v="OI0002242"/>
    <s v="O001341"/>
    <s v="P004"/>
    <n v="3"/>
    <n v="1340.09"/>
    <n v="0"/>
    <n v="4020.27"/>
    <n v="1106.0999999999999"/>
    <x v="4"/>
  </r>
  <r>
    <s v="OI0002243"/>
    <s v="O001341"/>
    <s v="P025"/>
    <n v="5"/>
    <n v="380"/>
    <n v="0"/>
    <n v="1900"/>
    <n v="353.1"/>
    <x v="1"/>
  </r>
  <r>
    <s v="OI0002244"/>
    <s v="O001341"/>
    <s v="P005"/>
    <n v="1"/>
    <n v="4767.6899999999996"/>
    <n v="0.15"/>
    <n v="4052.54"/>
    <n v="1414.52"/>
    <x v="4"/>
  </r>
  <r>
    <s v="OI0002245"/>
    <s v="O001342"/>
    <s v="P036"/>
    <n v="2"/>
    <n v="1639.01"/>
    <n v="0"/>
    <n v="3278.02"/>
    <n v="1001.32"/>
    <x v="2"/>
  </r>
  <r>
    <s v="OI0002246"/>
    <s v="O001342"/>
    <s v="P041"/>
    <n v="1"/>
    <n v="175.2"/>
    <n v="0"/>
    <n v="175.2"/>
    <n v="59.37"/>
    <x v="7"/>
  </r>
  <r>
    <s v="OI0002247"/>
    <s v="O001343"/>
    <s v="P034"/>
    <n v="2"/>
    <n v="945.08"/>
    <n v="0.1"/>
    <n v="1701.14"/>
    <n v="392.02"/>
    <x v="2"/>
  </r>
  <r>
    <s v="OI0002248"/>
    <s v="O001343"/>
    <s v="P011"/>
    <n v="5"/>
    <n v="1646.83"/>
    <n v="0"/>
    <n v="8234.15"/>
    <n v="2493.5500000000002"/>
    <x v="5"/>
  </r>
  <r>
    <s v="OI0002249"/>
    <s v="O001344"/>
    <s v="P033"/>
    <n v="1"/>
    <n v="1552.51"/>
    <n v="0.1"/>
    <n v="1397.26"/>
    <n v="472.1"/>
    <x v="0"/>
  </r>
  <r>
    <s v="OI0002250"/>
    <s v="O001344"/>
    <s v="P038"/>
    <n v="2"/>
    <n v="187.35"/>
    <n v="0.05"/>
    <n v="355.96"/>
    <n v="134.80000000000001"/>
    <x v="7"/>
  </r>
  <r>
    <s v="OI0002251"/>
    <s v="O001345"/>
    <s v="P021"/>
    <n v="3"/>
    <n v="3139.84"/>
    <n v="0.05"/>
    <n v="8948.5400000000009"/>
    <n v="2582.33"/>
    <x v="1"/>
  </r>
  <r>
    <s v="OI0002252"/>
    <s v="O001346"/>
    <s v="P019"/>
    <n v="1"/>
    <n v="1038.5"/>
    <n v="0.1"/>
    <n v="934.65"/>
    <n v="281.88"/>
    <x v="3"/>
  </r>
  <r>
    <s v="OI0002253"/>
    <s v="O001346"/>
    <s v="P015"/>
    <n v="1"/>
    <n v="829.36"/>
    <n v="0.05"/>
    <n v="787.89"/>
    <n v="304.35000000000002"/>
    <x v="3"/>
  </r>
  <r>
    <s v="OI0002254"/>
    <s v="O001347"/>
    <s v="P015"/>
    <n v="3"/>
    <n v="830.21"/>
    <n v="0.1"/>
    <n v="2241.5700000000002"/>
    <n v="790.95"/>
    <x v="3"/>
  </r>
  <r>
    <s v="OI0002255"/>
    <s v="O001347"/>
    <s v="P038"/>
    <n v="1"/>
    <n v="188.94"/>
    <n v="0"/>
    <n v="188.94"/>
    <n v="78.36"/>
    <x v="7"/>
  </r>
  <r>
    <s v="OI0002256"/>
    <s v="O001348"/>
    <s v="P003"/>
    <n v="1"/>
    <n v="3486.22"/>
    <n v="0.1"/>
    <n v="3137.6"/>
    <n v="801.25"/>
    <x v="4"/>
  </r>
  <r>
    <s v="OI0002257"/>
    <s v="O001349"/>
    <s v="P034"/>
    <n v="1"/>
    <n v="954.15"/>
    <n v="0"/>
    <n v="954.15"/>
    <n v="299.58999999999997"/>
    <x v="2"/>
  </r>
  <r>
    <s v="OI0002258"/>
    <s v="O001350"/>
    <s v="P019"/>
    <n v="1"/>
    <n v="976.02"/>
    <n v="0.15"/>
    <n v="829.62"/>
    <n v="176.85"/>
    <x v="3"/>
  </r>
  <r>
    <s v="OI0002259"/>
    <s v="O001350"/>
    <s v="P041"/>
    <n v="3"/>
    <n v="175.47"/>
    <n v="0.05"/>
    <n v="500.09"/>
    <n v="152.6"/>
    <x v="7"/>
  </r>
  <r>
    <s v="OI0002260"/>
    <s v="O001351"/>
    <s v="P009"/>
    <n v="4"/>
    <n v="533.04"/>
    <n v="0.15"/>
    <n v="1812.34"/>
    <n v="354.9"/>
    <x v="5"/>
  </r>
  <r>
    <s v="OI0002261"/>
    <s v="O001351"/>
    <s v="P038"/>
    <n v="1"/>
    <n v="188.82"/>
    <n v="0.15"/>
    <n v="160.5"/>
    <n v="49.92"/>
    <x v="7"/>
  </r>
  <r>
    <s v="OI0002262"/>
    <s v="O001351"/>
    <s v="P033"/>
    <n v="4"/>
    <n v="1601.12"/>
    <n v="0.1"/>
    <n v="5764.03"/>
    <n v="2063.39"/>
    <x v="0"/>
  </r>
  <r>
    <s v="OI0002263"/>
    <s v="O001352"/>
    <s v="P027"/>
    <n v="2"/>
    <n v="1894.92"/>
    <n v="0"/>
    <n v="3789.84"/>
    <n v="850.58"/>
    <x v="6"/>
  </r>
  <r>
    <s v="OI0002264"/>
    <s v="O001353"/>
    <s v="P009"/>
    <n v="1"/>
    <n v="534.20000000000005"/>
    <n v="0.15"/>
    <n v="454.07"/>
    <n v="89.71"/>
    <x v="5"/>
  </r>
  <r>
    <s v="OI0002265"/>
    <s v="O001353"/>
    <s v="P011"/>
    <n v="1"/>
    <n v="1484.62"/>
    <n v="0.1"/>
    <n v="1336.16"/>
    <n v="188.04"/>
    <x v="5"/>
  </r>
  <r>
    <s v="OI0002266"/>
    <s v="O001354"/>
    <s v="P012"/>
    <n v="3"/>
    <n v="987.53"/>
    <n v="0"/>
    <n v="2962.59"/>
    <n v="784.77"/>
    <x v="5"/>
  </r>
  <r>
    <s v="OI0002267"/>
    <s v="O001354"/>
    <s v="P002"/>
    <n v="1"/>
    <n v="2082.67"/>
    <n v="0.2"/>
    <n v="1666.14"/>
    <n v="335.65"/>
    <x v="4"/>
  </r>
  <r>
    <s v="OI0002268"/>
    <s v="O001354"/>
    <s v="P009"/>
    <n v="1"/>
    <n v="463.66"/>
    <n v="0.05"/>
    <n v="440.48"/>
    <n v="76.12"/>
    <x v="5"/>
  </r>
  <r>
    <s v="OI0002269"/>
    <s v="O001355"/>
    <s v="P037"/>
    <n v="5"/>
    <n v="255.59"/>
    <n v="0.2"/>
    <n v="1022.36"/>
    <n v="172.26"/>
    <x v="2"/>
  </r>
  <r>
    <s v="OI0002270"/>
    <s v="O001355"/>
    <s v="P029"/>
    <n v="3"/>
    <n v="2475.1799999999998"/>
    <n v="0"/>
    <n v="7425.54"/>
    <n v="2817.48"/>
    <x v="6"/>
  </r>
  <r>
    <s v="OI0002271"/>
    <s v="O001356"/>
    <s v="P029"/>
    <n v="1"/>
    <n v="2345.79"/>
    <n v="0"/>
    <n v="2345.79"/>
    <n v="809.77"/>
    <x v="6"/>
  </r>
  <r>
    <s v="OI0002272"/>
    <s v="O001357"/>
    <s v="P013"/>
    <n v="1"/>
    <n v="2208.89"/>
    <n v="0.05"/>
    <n v="2098.4499999999998"/>
    <n v="509.15"/>
    <x v="5"/>
  </r>
  <r>
    <s v="OI0002273"/>
    <s v="O001357"/>
    <s v="P038"/>
    <n v="2"/>
    <n v="194.58"/>
    <n v="0.05"/>
    <n v="369.7"/>
    <n v="148.54"/>
    <x v="7"/>
  </r>
  <r>
    <s v="OI0002274"/>
    <s v="O001358"/>
    <s v="P020"/>
    <n v="1"/>
    <n v="295.87"/>
    <n v="0"/>
    <n v="295.87"/>
    <n v="75.39"/>
    <x v="1"/>
  </r>
  <r>
    <s v="OI0002275"/>
    <s v="O001358"/>
    <s v="P008"/>
    <n v="1"/>
    <n v="1164.5899999999999"/>
    <n v="0.2"/>
    <n v="931.67"/>
    <n v="118.74"/>
    <x v="4"/>
  </r>
  <r>
    <s v="OI0002276"/>
    <s v="O001359"/>
    <s v="P030"/>
    <n v="1"/>
    <n v="5198.2700000000004"/>
    <n v="0.05"/>
    <n v="4938.3599999999997"/>
    <n v="1817.38"/>
    <x v="0"/>
  </r>
  <r>
    <s v="OI0002277"/>
    <s v="O001360"/>
    <s v="P032"/>
    <n v="1"/>
    <n v="2874.34"/>
    <n v="0"/>
    <n v="2874.34"/>
    <n v="976.02"/>
    <x v="0"/>
  </r>
  <r>
    <s v="OI0002278"/>
    <s v="O001361"/>
    <s v="P007"/>
    <n v="1"/>
    <n v="1426.7"/>
    <n v="0.1"/>
    <n v="1284.03"/>
    <n v="252.36"/>
    <x v="4"/>
  </r>
  <r>
    <s v="OI0002279"/>
    <s v="O001361"/>
    <s v="P006"/>
    <n v="1"/>
    <n v="834.89"/>
    <n v="0.2"/>
    <n v="667.91"/>
    <n v="127.29"/>
    <x v="4"/>
  </r>
  <r>
    <s v="OI0002280"/>
    <s v="O001362"/>
    <s v="P036"/>
    <n v="1"/>
    <n v="1655.45"/>
    <n v="0.1"/>
    <n v="1489.9"/>
    <n v="351.55"/>
    <x v="2"/>
  </r>
  <r>
    <s v="OI0002281"/>
    <s v="O001363"/>
    <s v="P033"/>
    <n v="1"/>
    <n v="1509.58"/>
    <n v="0.1"/>
    <n v="1358.62"/>
    <n v="433.46"/>
    <x v="0"/>
  </r>
  <r>
    <s v="OI0002282"/>
    <s v="O001363"/>
    <s v="P027"/>
    <n v="1"/>
    <n v="1856.55"/>
    <n v="0.2"/>
    <n v="1485.24"/>
    <n v="15.61"/>
    <x v="6"/>
  </r>
  <r>
    <s v="OI0002283"/>
    <s v="O001364"/>
    <s v="P030"/>
    <n v="1"/>
    <n v="5791.36"/>
    <n v="0.05"/>
    <n v="5501.79"/>
    <n v="2380.81"/>
    <x v="0"/>
  </r>
  <r>
    <s v="OI0002284"/>
    <s v="O001364"/>
    <s v="P036"/>
    <n v="2"/>
    <n v="1544.16"/>
    <n v="0.05"/>
    <n v="2933.9"/>
    <n v="657.2"/>
    <x v="2"/>
  </r>
  <r>
    <s v="OI0002285"/>
    <s v="O001365"/>
    <s v="P025"/>
    <n v="4"/>
    <n v="379.04"/>
    <n v="0"/>
    <n v="1516.16"/>
    <n v="278.64"/>
    <x v="1"/>
  </r>
  <r>
    <s v="OI0002286"/>
    <s v="O001365"/>
    <s v="P007"/>
    <n v="2"/>
    <n v="1432.83"/>
    <n v="0.15"/>
    <n v="2435.81"/>
    <n v="372.47"/>
    <x v="4"/>
  </r>
  <r>
    <s v="OI0002287"/>
    <s v="O001365"/>
    <s v="P023"/>
    <n v="2"/>
    <n v="672.43"/>
    <n v="0"/>
    <n v="1344.86"/>
    <n v="508.36"/>
    <x v="1"/>
  </r>
  <r>
    <s v="OI0002288"/>
    <s v="O001365"/>
    <s v="P008"/>
    <n v="1"/>
    <n v="1257.75"/>
    <n v="0"/>
    <n v="1257.75"/>
    <n v="444.82"/>
    <x v="4"/>
  </r>
  <r>
    <s v="OI0002289"/>
    <s v="O001366"/>
    <s v="P034"/>
    <n v="4"/>
    <n v="1043.05"/>
    <n v="0.15"/>
    <n v="3546.37"/>
    <n v="928.13"/>
    <x v="2"/>
  </r>
  <r>
    <s v="OI0002290"/>
    <s v="O001367"/>
    <s v="P025"/>
    <n v="1"/>
    <n v="392.83"/>
    <n v="0.15"/>
    <n v="333.91"/>
    <n v="24.53"/>
    <x v="1"/>
  </r>
  <r>
    <s v="OI0002291"/>
    <s v="O001367"/>
    <s v="P038"/>
    <n v="3"/>
    <n v="198.94"/>
    <n v="0"/>
    <n v="596.82000000000005"/>
    <n v="265.08"/>
    <x v="7"/>
  </r>
  <r>
    <s v="OI0002292"/>
    <s v="O001367"/>
    <s v="P031"/>
    <n v="1"/>
    <n v="3957.87"/>
    <n v="0.2"/>
    <n v="3166.3"/>
    <n v="653.77"/>
    <x v="0"/>
  </r>
  <r>
    <s v="OI0002293"/>
    <s v="O001367"/>
    <s v="P022"/>
    <n v="1"/>
    <n v="926.55"/>
    <n v="0.1"/>
    <n v="833.89"/>
    <n v="198.96"/>
    <x v="1"/>
  </r>
  <r>
    <s v="OI0002294"/>
    <s v="O001368"/>
    <s v="P037"/>
    <n v="1"/>
    <n v="252.37"/>
    <n v="0.05"/>
    <n v="239.75"/>
    <n v="69.73"/>
    <x v="2"/>
  </r>
  <r>
    <s v="OI0002295"/>
    <s v="O001368"/>
    <s v="P006"/>
    <n v="3"/>
    <n v="938.55"/>
    <n v="0.2"/>
    <n v="2252.52"/>
    <n v="630.66"/>
    <x v="4"/>
  </r>
  <r>
    <s v="OI0002296"/>
    <s v="O001369"/>
    <s v="P010"/>
    <n v="2"/>
    <n v="1801.27"/>
    <n v="0"/>
    <n v="3602.54"/>
    <n v="1170.3"/>
    <x v="5"/>
  </r>
  <r>
    <s v="OI0002297"/>
    <s v="O001369"/>
    <s v="P032"/>
    <n v="1"/>
    <n v="2763.98"/>
    <n v="0"/>
    <n v="2763.98"/>
    <n v="865.66"/>
    <x v="0"/>
  </r>
  <r>
    <s v="OI0002298"/>
    <s v="O001370"/>
    <s v="P009"/>
    <n v="3"/>
    <n v="469.92"/>
    <n v="0.05"/>
    <n v="1339.27"/>
    <n v="246.19"/>
    <x v="5"/>
  </r>
  <r>
    <s v="OI0002299"/>
    <s v="O001370"/>
    <s v="P040"/>
    <n v="2"/>
    <n v="359.31"/>
    <n v="0.05"/>
    <n v="682.69"/>
    <n v="240.43"/>
    <x v="7"/>
  </r>
  <r>
    <s v="OI0002300"/>
    <s v="O001371"/>
    <s v="P001"/>
    <n v="4"/>
    <n v="556.91999999999996"/>
    <n v="0.05"/>
    <n v="2116.3000000000002"/>
    <n v="732.86"/>
    <x v="4"/>
  </r>
  <r>
    <s v="OI0002301"/>
    <s v="O001372"/>
    <s v="P029"/>
    <n v="4"/>
    <n v="2358"/>
    <n v="0"/>
    <n v="9432"/>
    <n v="3287.92"/>
    <x v="6"/>
  </r>
  <r>
    <s v="OI0002302"/>
    <s v="O001373"/>
    <s v="P002"/>
    <n v="1"/>
    <n v="2152.19"/>
    <n v="0"/>
    <n v="2152.19"/>
    <n v="821.7"/>
    <x v="4"/>
  </r>
  <r>
    <s v="OI0002303"/>
    <s v="O001373"/>
    <s v="P025"/>
    <n v="2"/>
    <n v="405.34"/>
    <n v="0.2"/>
    <n v="648.54"/>
    <n v="29.78"/>
    <x v="1"/>
  </r>
  <r>
    <s v="OI0002304"/>
    <s v="O001374"/>
    <s v="P007"/>
    <n v="1"/>
    <n v="1465.95"/>
    <n v="0.1"/>
    <n v="1319.36"/>
    <n v="287.69"/>
    <x v="4"/>
  </r>
  <r>
    <s v="OI0002305"/>
    <s v="O001375"/>
    <s v="P018"/>
    <n v="5"/>
    <n v="645.4"/>
    <n v="0.2"/>
    <n v="2581.6"/>
    <n v="371.7"/>
    <x v="3"/>
  </r>
  <r>
    <s v="OI0002306"/>
    <s v="O001375"/>
    <s v="P016"/>
    <n v="1"/>
    <n v="463.85"/>
    <n v="0.2"/>
    <n v="371.08"/>
    <n v="26.14"/>
    <x v="3"/>
  </r>
  <r>
    <s v="OI0002307"/>
    <s v="O001376"/>
    <s v="P031"/>
    <n v="1"/>
    <n v="4169.49"/>
    <n v="0.05"/>
    <n v="3961.02"/>
    <n v="1448.49"/>
    <x v="0"/>
  </r>
  <r>
    <s v="OI0002308"/>
    <s v="O001377"/>
    <s v="P016"/>
    <n v="1"/>
    <n v="478.58"/>
    <n v="0"/>
    <n v="478.58"/>
    <n v="133.63999999999999"/>
    <x v="3"/>
  </r>
  <r>
    <s v="OI0002309"/>
    <s v="O001378"/>
    <s v="P026"/>
    <n v="3"/>
    <n v="2491.17"/>
    <n v="0.15"/>
    <n v="6352.48"/>
    <n v="626.71"/>
    <x v="6"/>
  </r>
  <r>
    <s v="OI0002310"/>
    <s v="O001378"/>
    <s v="P009"/>
    <n v="1"/>
    <n v="474.26"/>
    <n v="0.15"/>
    <n v="403.12"/>
    <n v="38.76"/>
    <x v="5"/>
  </r>
  <r>
    <s v="OI0002311"/>
    <s v="O001379"/>
    <s v="P034"/>
    <n v="1"/>
    <n v="939.04"/>
    <n v="0.2"/>
    <n v="751.23"/>
    <n v="96.67"/>
    <x v="2"/>
  </r>
  <r>
    <s v="OI0002312"/>
    <s v="O001380"/>
    <s v="P015"/>
    <n v="2"/>
    <n v="787.82"/>
    <n v="0.2"/>
    <n v="1260.51"/>
    <n v="293.43"/>
    <x v="3"/>
  </r>
  <r>
    <s v="OI0002313"/>
    <s v="O001380"/>
    <s v="P010"/>
    <n v="1"/>
    <n v="1862.54"/>
    <n v="0"/>
    <n v="1862.54"/>
    <n v="646.41999999999996"/>
    <x v="5"/>
  </r>
  <r>
    <s v="OI0002314"/>
    <s v="O001381"/>
    <s v="P008"/>
    <n v="2"/>
    <n v="1120.0899999999999"/>
    <n v="0.1"/>
    <n v="2016.16"/>
    <n v="390.3"/>
    <x v="4"/>
  </r>
  <r>
    <s v="OI0002315"/>
    <s v="O001382"/>
    <s v="P011"/>
    <n v="4"/>
    <n v="1696.22"/>
    <n v="0.2"/>
    <n v="5427.9"/>
    <n v="835.42"/>
    <x v="5"/>
  </r>
  <r>
    <s v="OI0002316"/>
    <s v="O001383"/>
    <s v="P012"/>
    <n v="2"/>
    <n v="967.95"/>
    <n v="0"/>
    <n v="1935.9"/>
    <n v="484.02"/>
    <x v="5"/>
  </r>
  <r>
    <s v="OI0002317"/>
    <s v="O001384"/>
    <s v="P014"/>
    <n v="1"/>
    <n v="913.23"/>
    <n v="0.2"/>
    <n v="730.58"/>
    <n v="114.86"/>
    <x v="5"/>
  </r>
  <r>
    <s v="OI0002318"/>
    <s v="O001384"/>
    <s v="P003"/>
    <n v="2"/>
    <n v="3646.35"/>
    <n v="0.1"/>
    <n v="6563.43"/>
    <n v="1890.73"/>
    <x v="4"/>
  </r>
  <r>
    <s v="OI0002319"/>
    <s v="O001384"/>
    <s v="P010"/>
    <n v="1"/>
    <n v="1799.89"/>
    <n v="0.05"/>
    <n v="1709.9"/>
    <n v="493.78"/>
    <x v="5"/>
  </r>
  <r>
    <s v="OI0002320"/>
    <s v="O001385"/>
    <s v="P002"/>
    <n v="1"/>
    <n v="2096.79"/>
    <n v="0.2"/>
    <n v="1677.43"/>
    <n v="346.94"/>
    <x v="4"/>
  </r>
  <r>
    <s v="OI0002321"/>
    <s v="O001386"/>
    <s v="P023"/>
    <n v="3"/>
    <n v="742.17"/>
    <n v="0.1"/>
    <n v="2003.86"/>
    <n v="749.11"/>
    <x v="1"/>
  </r>
  <r>
    <s v="OI0002322"/>
    <s v="O001386"/>
    <s v="P024"/>
    <n v="1"/>
    <n v="4825.6000000000004"/>
    <n v="0.2"/>
    <n v="3860.48"/>
    <n v="821.85"/>
    <x v="1"/>
  </r>
  <r>
    <s v="OI0002323"/>
    <s v="O001387"/>
    <s v="P028"/>
    <n v="1"/>
    <n v="767.59"/>
    <n v="0"/>
    <n v="767.59"/>
    <n v="144.43"/>
    <x v="6"/>
  </r>
  <r>
    <s v="OI0002324"/>
    <s v="O001387"/>
    <s v="P004"/>
    <n v="4"/>
    <n v="1217.95"/>
    <n v="0.1"/>
    <n v="4384.62"/>
    <n v="499.06"/>
    <x v="4"/>
  </r>
  <r>
    <s v="OI0002325"/>
    <s v="O001388"/>
    <s v="P006"/>
    <n v="1"/>
    <n v="897.08"/>
    <n v="0.2"/>
    <n v="717.66"/>
    <n v="177.04"/>
    <x v="4"/>
  </r>
  <r>
    <s v="OI0002326"/>
    <s v="O001389"/>
    <s v="P033"/>
    <n v="1"/>
    <n v="1486.62"/>
    <n v="0.1"/>
    <n v="1337.96"/>
    <n v="412.8"/>
    <x v="0"/>
  </r>
  <r>
    <s v="OI0002327"/>
    <s v="O001389"/>
    <s v="P021"/>
    <n v="3"/>
    <n v="3127.77"/>
    <n v="0.1"/>
    <n v="8444.98"/>
    <n v="2078.77"/>
    <x v="1"/>
  </r>
  <r>
    <s v="OI0002328"/>
    <s v="O001389"/>
    <s v="P023"/>
    <n v="1"/>
    <n v="672.83"/>
    <n v="0.15"/>
    <n v="571.91"/>
    <n v="153.66"/>
    <x v="1"/>
  </r>
  <r>
    <s v="OI0002329"/>
    <s v="O001390"/>
    <s v="P023"/>
    <n v="2"/>
    <n v="737.28"/>
    <n v="0"/>
    <n v="1474.56"/>
    <n v="638.05999999999995"/>
    <x v="1"/>
  </r>
  <r>
    <s v="OI0002330"/>
    <s v="O001391"/>
    <s v="P038"/>
    <n v="1"/>
    <n v="195.46"/>
    <n v="0.1"/>
    <n v="175.91"/>
    <n v="65.33"/>
    <x v="7"/>
  </r>
  <r>
    <s v="OI0002331"/>
    <s v="O001392"/>
    <s v="P014"/>
    <n v="3"/>
    <n v="897.07"/>
    <n v="0.2"/>
    <n v="2152.9699999999998"/>
    <n v="305.81"/>
    <x v="5"/>
  </r>
  <r>
    <s v="OI0002332"/>
    <s v="O001393"/>
    <s v="P016"/>
    <n v="5"/>
    <n v="537.16999999999996"/>
    <n v="0"/>
    <n v="2685.85"/>
    <n v="961.15"/>
    <x v="3"/>
  </r>
  <r>
    <s v="OI0002333"/>
    <s v="O001394"/>
    <s v="P015"/>
    <n v="2"/>
    <n v="739.59"/>
    <n v="0"/>
    <n v="1479.18"/>
    <n v="512.1"/>
    <x v="3"/>
  </r>
  <r>
    <s v="OI0002334"/>
    <s v="O001395"/>
    <s v="P008"/>
    <n v="2"/>
    <n v="1193.48"/>
    <n v="0.05"/>
    <n v="2267.61"/>
    <n v="641.75"/>
    <x v="4"/>
  </r>
  <r>
    <s v="OI0002335"/>
    <s v="O001396"/>
    <s v="P040"/>
    <n v="2"/>
    <n v="330.86"/>
    <n v="0.15"/>
    <n v="562.46"/>
    <n v="120.2"/>
    <x v="7"/>
  </r>
  <r>
    <s v="OI0002336"/>
    <s v="O001396"/>
    <s v="P029"/>
    <n v="1"/>
    <n v="2281.66"/>
    <n v="0"/>
    <n v="2281.66"/>
    <n v="745.64"/>
    <x v="6"/>
  </r>
  <r>
    <s v="OI0002337"/>
    <s v="O001396"/>
    <s v="P013"/>
    <n v="1"/>
    <n v="2026"/>
    <n v="0.15"/>
    <n v="1722.1"/>
    <n v="132.80000000000001"/>
    <x v="5"/>
  </r>
  <r>
    <s v="OI0002338"/>
    <s v="O001396"/>
    <s v="P035"/>
    <n v="3"/>
    <n v="392.56"/>
    <n v="0.1"/>
    <n v="1059.9100000000001"/>
    <n v="160.27000000000001"/>
    <x v="2"/>
  </r>
  <r>
    <s v="OI0002339"/>
    <s v="O001397"/>
    <s v="P040"/>
    <n v="2"/>
    <n v="328.69"/>
    <n v="0.15"/>
    <n v="558.77"/>
    <n v="116.51"/>
    <x v="7"/>
  </r>
  <r>
    <s v="OI0002340"/>
    <s v="O001397"/>
    <s v="P006"/>
    <n v="1"/>
    <n v="835.32"/>
    <n v="0.2"/>
    <n v="668.26"/>
    <n v="127.64"/>
    <x v="4"/>
  </r>
  <r>
    <s v="OI0002341"/>
    <s v="O001397"/>
    <s v="P019"/>
    <n v="5"/>
    <n v="960.37"/>
    <n v="0.15"/>
    <n v="4081.57"/>
    <n v="817.72"/>
    <x v="3"/>
  </r>
  <r>
    <s v="OI0002342"/>
    <s v="O001397"/>
    <s v="P017"/>
    <n v="2"/>
    <n v="964.29"/>
    <n v="0"/>
    <n v="1928.58"/>
    <n v="893.88"/>
    <x v="3"/>
  </r>
  <r>
    <s v="OI0002343"/>
    <s v="O001398"/>
    <s v="P041"/>
    <n v="4"/>
    <n v="177.3"/>
    <n v="0.1"/>
    <n v="638.28"/>
    <n v="174.96"/>
    <x v="7"/>
  </r>
  <r>
    <s v="OI0002344"/>
    <s v="O001399"/>
    <s v="P008"/>
    <n v="1"/>
    <n v="1176.3399999999999"/>
    <n v="0.15"/>
    <n v="999.89"/>
    <n v="186.96"/>
    <x v="4"/>
  </r>
  <r>
    <s v="OI0002345"/>
    <s v="O001400"/>
    <s v="P029"/>
    <n v="3"/>
    <n v="2245.36"/>
    <n v="0"/>
    <n v="6736.08"/>
    <n v="2128.02"/>
    <x v="6"/>
  </r>
  <r>
    <s v="OI0002346"/>
    <s v="O001401"/>
    <s v="P011"/>
    <n v="1"/>
    <n v="1713.59"/>
    <n v="0.2"/>
    <n v="1370.87"/>
    <n v="222.75"/>
    <x v="5"/>
  </r>
  <r>
    <s v="OI0002347"/>
    <s v="O001401"/>
    <s v="P039"/>
    <n v="2"/>
    <n v="153.83000000000001"/>
    <n v="0.15"/>
    <n v="261.51"/>
    <n v="48.89"/>
    <x v="7"/>
  </r>
  <r>
    <s v="OI0002348"/>
    <s v="O001401"/>
    <s v="P031"/>
    <n v="1"/>
    <n v="3798.27"/>
    <n v="0.05"/>
    <n v="3608.36"/>
    <n v="1095.83"/>
    <x v="0"/>
  </r>
  <r>
    <s v="OI0002349"/>
    <s v="O001402"/>
    <s v="P039"/>
    <n v="1"/>
    <n v="137.24"/>
    <n v="0.2"/>
    <n v="109.79"/>
    <n v="3.48"/>
    <x v="7"/>
  </r>
  <r>
    <s v="OI0002350"/>
    <s v="O001402"/>
    <s v="P004"/>
    <n v="1"/>
    <n v="1214.6300000000001"/>
    <n v="0.05"/>
    <n v="1153.9000000000001"/>
    <n v="182.51"/>
    <x v="4"/>
  </r>
  <r>
    <s v="OI0002351"/>
    <s v="O001403"/>
    <s v="P022"/>
    <n v="1"/>
    <n v="968.81"/>
    <n v="0.2"/>
    <n v="775.05"/>
    <n v="140.12"/>
    <x v="1"/>
  </r>
  <r>
    <s v="OI0002352"/>
    <s v="O001403"/>
    <s v="P008"/>
    <n v="1"/>
    <n v="1186.8900000000001"/>
    <n v="0.15"/>
    <n v="1008.86"/>
    <n v="195.93"/>
    <x v="4"/>
  </r>
  <r>
    <s v="OI0002353"/>
    <s v="O001403"/>
    <s v="P004"/>
    <n v="2"/>
    <n v="1396.39"/>
    <n v="0.1"/>
    <n v="2513.5"/>
    <n v="570.72"/>
    <x v="4"/>
  </r>
  <r>
    <s v="OI0002354"/>
    <s v="O001404"/>
    <s v="P002"/>
    <n v="1"/>
    <n v="2151.29"/>
    <n v="0"/>
    <n v="2151.29"/>
    <n v="820.8"/>
    <x v="4"/>
  </r>
  <r>
    <s v="OI0002355"/>
    <s v="O001404"/>
    <s v="P016"/>
    <n v="1"/>
    <n v="494.39"/>
    <n v="0.15"/>
    <n v="420.23"/>
    <n v="75.290000000000006"/>
    <x v="3"/>
  </r>
  <r>
    <s v="OI0002356"/>
    <s v="O001405"/>
    <s v="P030"/>
    <n v="1"/>
    <n v="5829.71"/>
    <n v="0"/>
    <n v="5829.71"/>
    <n v="2708.73"/>
    <x v="0"/>
  </r>
  <r>
    <s v="OI0002357"/>
    <s v="O001405"/>
    <s v="P011"/>
    <n v="1"/>
    <n v="1630.08"/>
    <n v="0.05"/>
    <n v="1548.58"/>
    <n v="400.46"/>
    <x v="5"/>
  </r>
  <r>
    <s v="OI0002358"/>
    <s v="O001406"/>
    <s v="P012"/>
    <n v="1"/>
    <n v="1048.1400000000001"/>
    <n v="0.2"/>
    <n v="838.51"/>
    <n v="112.57"/>
    <x v="5"/>
  </r>
  <r>
    <s v="OI0002359"/>
    <s v="O001406"/>
    <s v="P035"/>
    <n v="1"/>
    <n v="383.75"/>
    <n v="0.1"/>
    <n v="345.38"/>
    <n v="45.5"/>
    <x v="2"/>
  </r>
  <r>
    <s v="OI0002360"/>
    <s v="O001406"/>
    <s v="P021"/>
    <n v="2"/>
    <n v="3023.23"/>
    <n v="0.05"/>
    <n v="5744.14"/>
    <n v="1500"/>
    <x v="1"/>
  </r>
  <r>
    <s v="OI0002361"/>
    <s v="O001407"/>
    <s v="P031"/>
    <n v="1"/>
    <n v="4259.22"/>
    <n v="0.1"/>
    <n v="3833.3"/>
    <n v="1320.77"/>
    <x v="0"/>
  </r>
  <r>
    <s v="OI0002362"/>
    <s v="O001407"/>
    <s v="P037"/>
    <n v="1"/>
    <n v="254.89"/>
    <n v="0"/>
    <n v="254.89"/>
    <n v="84.87"/>
    <x v="2"/>
  </r>
  <r>
    <s v="OI0002363"/>
    <s v="O001407"/>
    <s v="P036"/>
    <n v="2"/>
    <n v="1646.04"/>
    <n v="0"/>
    <n v="3292.08"/>
    <n v="1015.38"/>
    <x v="2"/>
  </r>
  <r>
    <s v="OI0002364"/>
    <s v="O001407"/>
    <s v="P033"/>
    <n v="1"/>
    <n v="1578.17"/>
    <n v="0.2"/>
    <n v="1262.54"/>
    <n v="337.38"/>
    <x v="0"/>
  </r>
  <r>
    <s v="OI0002365"/>
    <s v="O001408"/>
    <s v="P010"/>
    <n v="1"/>
    <n v="1800.62"/>
    <n v="0"/>
    <n v="1800.62"/>
    <n v="584.5"/>
    <x v="5"/>
  </r>
  <r>
    <s v="OI0002366"/>
    <s v="O001409"/>
    <s v="P029"/>
    <n v="5"/>
    <n v="2177.52"/>
    <n v="0"/>
    <n v="10887.6"/>
    <n v="3207.5"/>
    <x v="6"/>
  </r>
  <r>
    <s v="OI0002367"/>
    <s v="O001410"/>
    <s v="P002"/>
    <n v="1"/>
    <n v="1844.3"/>
    <n v="0.1"/>
    <n v="1659.87"/>
    <n v="329.38"/>
    <x v="4"/>
  </r>
  <r>
    <s v="OI0002368"/>
    <s v="O001411"/>
    <s v="P037"/>
    <n v="1"/>
    <n v="231.15"/>
    <n v="0.2"/>
    <n v="184.92"/>
    <n v="14.9"/>
    <x v="2"/>
  </r>
  <r>
    <s v="OI0002369"/>
    <s v="O001411"/>
    <s v="P022"/>
    <n v="4"/>
    <n v="945.88"/>
    <n v="0.1"/>
    <n v="3405.17"/>
    <n v="865.45"/>
    <x v="1"/>
  </r>
  <r>
    <s v="OI0002370"/>
    <s v="O001412"/>
    <s v="P033"/>
    <n v="1"/>
    <n v="1491.72"/>
    <n v="0.1"/>
    <n v="1342.55"/>
    <n v="417.39"/>
    <x v="0"/>
  </r>
  <r>
    <s v="OI0002371"/>
    <s v="O001412"/>
    <s v="P009"/>
    <n v="2"/>
    <n v="461.31"/>
    <n v="0"/>
    <n v="922.62"/>
    <n v="193.9"/>
    <x v="5"/>
  </r>
  <r>
    <s v="OI0002372"/>
    <s v="O001413"/>
    <s v="P009"/>
    <n v="3"/>
    <n v="526.22"/>
    <n v="0.05"/>
    <n v="1499.73"/>
    <n v="406.65"/>
    <x v="5"/>
  </r>
  <r>
    <s v="OI0002373"/>
    <s v="O001414"/>
    <s v="P025"/>
    <n v="1"/>
    <n v="409.09"/>
    <n v="0"/>
    <n v="409.09"/>
    <n v="99.71"/>
    <x v="1"/>
  </r>
  <r>
    <s v="OI0002374"/>
    <s v="O001415"/>
    <s v="P023"/>
    <n v="1"/>
    <n v="659.34"/>
    <n v="0"/>
    <n v="659.34"/>
    <n v="241.09"/>
    <x v="1"/>
  </r>
  <r>
    <s v="OI0002375"/>
    <s v="O001416"/>
    <s v="P021"/>
    <n v="1"/>
    <n v="2982.6"/>
    <n v="0"/>
    <n v="2982.6"/>
    <n v="860.53"/>
    <x v="1"/>
  </r>
  <r>
    <s v="OI0002376"/>
    <s v="O001417"/>
    <s v="P015"/>
    <n v="2"/>
    <n v="750.69"/>
    <n v="0.15"/>
    <n v="1276.17"/>
    <n v="309.08999999999997"/>
    <x v="3"/>
  </r>
  <r>
    <s v="OI0002377"/>
    <s v="O001417"/>
    <s v="P018"/>
    <n v="1"/>
    <n v="637.55999999999995"/>
    <n v="0"/>
    <n v="637.55999999999995"/>
    <n v="195.58"/>
    <x v="3"/>
  </r>
  <r>
    <s v="OI0002378"/>
    <s v="O001418"/>
    <s v="P011"/>
    <n v="2"/>
    <n v="1710.97"/>
    <n v="0"/>
    <n v="3421.94"/>
    <n v="1125.7"/>
    <x v="5"/>
  </r>
  <r>
    <s v="OI0002379"/>
    <s v="O001418"/>
    <s v="P028"/>
    <n v="1"/>
    <n v="773.9"/>
    <n v="0"/>
    <n v="773.9"/>
    <n v="150.74"/>
    <x v="6"/>
  </r>
  <r>
    <s v="OI0002380"/>
    <s v="O001418"/>
    <s v="P003"/>
    <n v="3"/>
    <n v="3513.52"/>
    <n v="0"/>
    <n v="10540.56"/>
    <n v="3531.51"/>
    <x v="4"/>
  </r>
  <r>
    <s v="OI0002381"/>
    <s v="O001419"/>
    <s v="P018"/>
    <n v="4"/>
    <n v="589.02"/>
    <n v="0"/>
    <n v="2356.08"/>
    <n v="588.16"/>
    <x v="3"/>
  </r>
  <r>
    <s v="OI0002382"/>
    <s v="O001420"/>
    <s v="P017"/>
    <n v="3"/>
    <n v="942.34"/>
    <n v="0.2"/>
    <n v="2261.62"/>
    <n v="709.57"/>
    <x v="3"/>
  </r>
  <r>
    <s v="OI0002383"/>
    <s v="O001420"/>
    <s v="P015"/>
    <n v="1"/>
    <n v="840.5"/>
    <n v="0.2"/>
    <n v="672.4"/>
    <n v="188.86"/>
    <x v="3"/>
  </r>
  <r>
    <s v="OI0002384"/>
    <s v="O001421"/>
    <s v="P015"/>
    <n v="1"/>
    <n v="841.98"/>
    <n v="0"/>
    <n v="841.98"/>
    <n v="358.44"/>
    <x v="3"/>
  </r>
  <r>
    <s v="OI0002385"/>
    <s v="O001421"/>
    <s v="P005"/>
    <n v="2"/>
    <n v="4474.04"/>
    <n v="0.15"/>
    <n v="7605.87"/>
    <n v="2329.83"/>
    <x v="4"/>
  </r>
  <r>
    <s v="OI0002386"/>
    <s v="O001422"/>
    <s v="P008"/>
    <n v="1"/>
    <n v="1238.3399999999999"/>
    <n v="0.05"/>
    <n v="1176.42"/>
    <n v="363.49"/>
    <x v="4"/>
  </r>
  <r>
    <s v="OI0002387"/>
    <s v="O001423"/>
    <s v="P006"/>
    <n v="2"/>
    <n v="955.86"/>
    <n v="0"/>
    <n v="1911.72"/>
    <n v="830.48"/>
    <x v="4"/>
  </r>
  <r>
    <s v="OI0002388"/>
    <s v="O001424"/>
    <s v="P034"/>
    <n v="2"/>
    <n v="923.46"/>
    <n v="0"/>
    <n v="1846.92"/>
    <n v="537.79999999999995"/>
    <x v="2"/>
  </r>
  <r>
    <s v="OI0002389"/>
    <s v="O001424"/>
    <s v="P024"/>
    <n v="3"/>
    <n v="4807"/>
    <n v="0.15"/>
    <n v="12257.85"/>
    <n v="3141.96"/>
    <x v="1"/>
  </r>
  <r>
    <s v="OI0002390"/>
    <s v="O001424"/>
    <s v="P041"/>
    <n v="1"/>
    <n v="174.64"/>
    <n v="0.1"/>
    <n v="157.18"/>
    <n v="41.35"/>
    <x v="7"/>
  </r>
  <r>
    <s v="OI0002391"/>
    <s v="O001425"/>
    <s v="P011"/>
    <n v="2"/>
    <n v="1483.1"/>
    <n v="0"/>
    <n v="2966.2"/>
    <n v="669.96"/>
    <x v="5"/>
  </r>
  <r>
    <s v="OI0002392"/>
    <s v="O001425"/>
    <s v="P019"/>
    <n v="2"/>
    <n v="1043.95"/>
    <n v="0.15"/>
    <n v="1774.71"/>
    <n v="469.17"/>
    <x v="3"/>
  </r>
  <r>
    <s v="OI0002393"/>
    <s v="O001426"/>
    <s v="P020"/>
    <n v="3"/>
    <n v="279.32"/>
    <n v="0.15"/>
    <n v="712.27"/>
    <n v="50.83"/>
    <x v="1"/>
  </r>
  <r>
    <s v="OI0002394"/>
    <s v="O001427"/>
    <s v="P017"/>
    <n v="3"/>
    <n v="883.14"/>
    <n v="0.1"/>
    <n v="2384.48"/>
    <n v="832.43"/>
    <x v="3"/>
  </r>
  <r>
    <s v="OI0002395"/>
    <s v="O001428"/>
    <s v="P032"/>
    <n v="2"/>
    <n v="2650.65"/>
    <n v="0.2"/>
    <n v="4241.04"/>
    <n v="444.4"/>
    <x v="0"/>
  </r>
  <r>
    <s v="OI0002396"/>
    <s v="O001428"/>
    <s v="P031"/>
    <n v="1"/>
    <n v="3717.36"/>
    <n v="0.05"/>
    <n v="3531.49"/>
    <n v="1018.96"/>
    <x v="0"/>
  </r>
  <r>
    <s v="OI0002397"/>
    <s v="O001428"/>
    <s v="P022"/>
    <n v="1"/>
    <n v="857.75"/>
    <n v="0"/>
    <n v="857.75"/>
    <n v="222.82"/>
    <x v="1"/>
  </r>
  <r>
    <s v="OI0002398"/>
    <s v="O001429"/>
    <s v="P026"/>
    <n v="1"/>
    <n v="2614.8000000000002"/>
    <n v="0.15"/>
    <n v="2222.58"/>
    <n v="313.99"/>
    <x v="6"/>
  </r>
  <r>
    <s v="OI0002399"/>
    <s v="O001430"/>
    <s v="P029"/>
    <n v="1"/>
    <n v="2418.3200000000002"/>
    <n v="0.05"/>
    <n v="2297.4"/>
    <n v="761.38"/>
    <x v="6"/>
  </r>
  <r>
    <s v="OI0002400"/>
    <s v="O001430"/>
    <s v="P016"/>
    <n v="1"/>
    <n v="504.1"/>
    <n v="0.2"/>
    <n v="403.28"/>
    <n v="58.34"/>
    <x v="3"/>
  </r>
  <r>
    <s v="OI0002401"/>
    <s v="O001431"/>
    <s v="P038"/>
    <n v="2"/>
    <n v="212.58"/>
    <n v="0.05"/>
    <n v="403.9"/>
    <n v="182.74"/>
    <x v="7"/>
  </r>
  <r>
    <s v="OI0002402"/>
    <s v="O001431"/>
    <s v="P024"/>
    <n v="1"/>
    <n v="5193.6899999999996"/>
    <n v="0.1"/>
    <n v="4674.32"/>
    <n v="1635.69"/>
    <x v="1"/>
  </r>
  <r>
    <s v="OI0002403"/>
    <s v="O001432"/>
    <s v="P037"/>
    <n v="3"/>
    <n v="258.23"/>
    <n v="0"/>
    <n v="774.69"/>
    <n v="264.63"/>
    <x v="2"/>
  </r>
  <r>
    <s v="OI0002404"/>
    <s v="O001433"/>
    <s v="P014"/>
    <n v="3"/>
    <n v="910.89"/>
    <n v="0.2"/>
    <n v="2186.14"/>
    <n v="338.98"/>
    <x v="5"/>
  </r>
  <r>
    <s v="OI0002405"/>
    <s v="O001433"/>
    <s v="P002"/>
    <n v="4"/>
    <n v="2041.93"/>
    <n v="0"/>
    <n v="8167.72"/>
    <n v="2845.76"/>
    <x v="4"/>
  </r>
  <r>
    <s v="OI0002406"/>
    <s v="O001434"/>
    <s v="P021"/>
    <n v="1"/>
    <n v="3208.69"/>
    <n v="0.05"/>
    <n v="3048.26"/>
    <n v="926.19"/>
    <x v="1"/>
  </r>
  <r>
    <s v="OI0002407"/>
    <s v="O001435"/>
    <s v="P027"/>
    <n v="1"/>
    <n v="1947.72"/>
    <n v="0"/>
    <n v="1947.72"/>
    <n v="478.09"/>
    <x v="6"/>
  </r>
  <r>
    <s v="OI0002408"/>
    <s v="O001435"/>
    <s v="P026"/>
    <n v="2"/>
    <n v="2594.5"/>
    <n v="0.1"/>
    <n v="4670.1000000000004"/>
    <n v="852.92"/>
    <x v="6"/>
  </r>
  <r>
    <s v="OI0002409"/>
    <s v="O001436"/>
    <s v="P004"/>
    <n v="4"/>
    <n v="1346.84"/>
    <n v="0"/>
    <n v="5387.36"/>
    <n v="1501.8"/>
    <x v="4"/>
  </r>
  <r>
    <s v="OI0002410"/>
    <s v="O001436"/>
    <s v="P037"/>
    <n v="1"/>
    <n v="245.11"/>
    <n v="0.1"/>
    <n v="220.6"/>
    <n v="50.58"/>
    <x v="2"/>
  </r>
  <r>
    <s v="OI0002411"/>
    <s v="O001437"/>
    <s v="P017"/>
    <n v="1"/>
    <n v="899.45"/>
    <n v="0"/>
    <n v="899.45"/>
    <n v="382.1"/>
    <x v="3"/>
  </r>
  <r>
    <s v="OI0002412"/>
    <s v="O001437"/>
    <s v="P002"/>
    <n v="1"/>
    <n v="1988.11"/>
    <n v="0.2"/>
    <n v="1590.49"/>
    <n v="260"/>
    <x v="4"/>
  </r>
  <r>
    <s v="OI0002413"/>
    <s v="O001438"/>
    <s v="P040"/>
    <n v="2"/>
    <n v="333.02"/>
    <n v="0"/>
    <n v="666.04"/>
    <n v="223.78"/>
    <x v="7"/>
  </r>
  <r>
    <s v="OI0002414"/>
    <s v="O001439"/>
    <s v="P027"/>
    <n v="5"/>
    <n v="2138.35"/>
    <n v="0.05"/>
    <n v="10157.16"/>
    <n v="2809.01"/>
    <x v="6"/>
  </r>
  <r>
    <s v="OI0002415"/>
    <s v="O001439"/>
    <s v="P003"/>
    <n v="2"/>
    <n v="3539"/>
    <n v="0.2"/>
    <n v="5662.4"/>
    <n v="989.7"/>
    <x v="4"/>
  </r>
  <r>
    <s v="OI0002416"/>
    <s v="O001440"/>
    <s v="P020"/>
    <n v="2"/>
    <n v="317.02"/>
    <n v="0.1"/>
    <n v="570.64"/>
    <n v="129.68"/>
    <x v="1"/>
  </r>
  <r>
    <s v="OI0002417"/>
    <s v="O001440"/>
    <s v="P007"/>
    <n v="1"/>
    <n v="1434.46"/>
    <n v="0.05"/>
    <n v="1362.74"/>
    <n v="331.07"/>
    <x v="4"/>
  </r>
  <r>
    <s v="OI0002418"/>
    <s v="O001441"/>
    <s v="P030"/>
    <n v="1"/>
    <n v="5534.67"/>
    <n v="0.05"/>
    <n v="5257.94"/>
    <n v="2136.96"/>
    <x v="0"/>
  </r>
  <r>
    <s v="OI0002419"/>
    <s v="O001442"/>
    <s v="P002"/>
    <n v="1"/>
    <n v="1899.93"/>
    <n v="0.1"/>
    <n v="1709.94"/>
    <n v="379.45"/>
    <x v="4"/>
  </r>
  <r>
    <s v="OI0002420"/>
    <s v="O001443"/>
    <s v="P024"/>
    <n v="4"/>
    <n v="4678.32"/>
    <n v="0"/>
    <n v="18713.28"/>
    <n v="6558.76"/>
    <x v="1"/>
  </r>
  <r>
    <s v="OI0002421"/>
    <s v="O001443"/>
    <s v="P023"/>
    <n v="2"/>
    <n v="657.36"/>
    <n v="0.15"/>
    <n v="1117.51"/>
    <n v="281.01"/>
    <x v="1"/>
  </r>
  <r>
    <s v="OI0002422"/>
    <s v="O001444"/>
    <s v="P022"/>
    <n v="1"/>
    <n v="934.4"/>
    <n v="0.15"/>
    <n v="794.24"/>
    <n v="159.31"/>
    <x v="1"/>
  </r>
  <r>
    <s v="OI0002423"/>
    <s v="O001445"/>
    <s v="P009"/>
    <n v="1"/>
    <n v="482.28"/>
    <n v="0.2"/>
    <n v="385.82"/>
    <n v="21.46"/>
    <x v="5"/>
  </r>
  <r>
    <s v="OI0002424"/>
    <s v="O001446"/>
    <s v="P015"/>
    <n v="1"/>
    <n v="804.29"/>
    <n v="0"/>
    <n v="804.29"/>
    <n v="320.75"/>
    <x v="3"/>
  </r>
  <r>
    <s v="OI0002425"/>
    <s v="O001446"/>
    <s v="P026"/>
    <n v="2"/>
    <n v="2377.0100000000002"/>
    <n v="0"/>
    <n v="4754.0200000000004"/>
    <n v="936.84"/>
    <x v="6"/>
  </r>
  <r>
    <s v="OI0002426"/>
    <s v="O001447"/>
    <s v="P020"/>
    <n v="1"/>
    <n v="291.39999999999998"/>
    <n v="0.15"/>
    <n v="247.69"/>
    <n v="27.21"/>
    <x v="1"/>
  </r>
  <r>
    <s v="OI0002427"/>
    <s v="O001448"/>
    <s v="P027"/>
    <n v="2"/>
    <n v="2141.98"/>
    <n v="0"/>
    <n v="4283.96"/>
    <n v="1344.7"/>
    <x v="6"/>
  </r>
  <r>
    <s v="OI0002428"/>
    <s v="O001449"/>
    <s v="P005"/>
    <n v="2"/>
    <n v="4755.34"/>
    <n v="0.05"/>
    <n v="9035.15"/>
    <n v="3759.11"/>
    <x v="4"/>
  </r>
  <r>
    <s v="OI0002429"/>
    <s v="O001449"/>
    <s v="P006"/>
    <n v="3"/>
    <n v="942.09"/>
    <n v="0.1"/>
    <n v="2543.64"/>
    <n v="921.78"/>
    <x v="4"/>
  </r>
  <r>
    <s v="OI0002430"/>
    <s v="O001449"/>
    <s v="P033"/>
    <n v="3"/>
    <n v="1442.67"/>
    <n v="0.05"/>
    <n v="4111.6099999999997"/>
    <n v="1336.13"/>
    <x v="0"/>
  </r>
  <r>
    <s v="OI0002431"/>
    <s v="O001450"/>
    <s v="P026"/>
    <n v="1"/>
    <n v="2680.21"/>
    <n v="0"/>
    <n v="2680.21"/>
    <n v="771.62"/>
    <x v="6"/>
  </r>
  <r>
    <s v="OI0002432"/>
    <s v="O001450"/>
    <s v="P030"/>
    <n v="1"/>
    <n v="5249.07"/>
    <n v="0.2"/>
    <n v="4199.26"/>
    <n v="1078.28"/>
    <x v="0"/>
  </r>
  <r>
    <s v="OI0002433"/>
    <s v="O001450"/>
    <s v="P009"/>
    <n v="1"/>
    <n v="523.73"/>
    <n v="0"/>
    <n v="523.73"/>
    <n v="159.37"/>
    <x v="5"/>
  </r>
  <r>
    <s v="OI0002434"/>
    <s v="O001451"/>
    <s v="P041"/>
    <n v="3"/>
    <n v="180.82"/>
    <n v="0.15"/>
    <n v="461.09"/>
    <n v="113.6"/>
    <x v="7"/>
  </r>
  <r>
    <s v="OI0002435"/>
    <s v="O001451"/>
    <s v="P016"/>
    <n v="3"/>
    <n v="462.33"/>
    <n v="0.05"/>
    <n v="1317.64"/>
    <n v="282.82"/>
    <x v="3"/>
  </r>
  <r>
    <s v="OI0002436"/>
    <s v="O001451"/>
    <s v="P035"/>
    <n v="3"/>
    <n v="405.98"/>
    <n v="0"/>
    <n v="1217.94"/>
    <n v="318.3"/>
    <x v="2"/>
  </r>
  <r>
    <s v="OI0002437"/>
    <s v="O001452"/>
    <s v="P004"/>
    <n v="2"/>
    <n v="1277.67"/>
    <n v="0.2"/>
    <n v="2044.27"/>
    <n v="101.49"/>
    <x v="4"/>
  </r>
  <r>
    <s v="OI0002438"/>
    <s v="O001452"/>
    <s v="P040"/>
    <n v="3"/>
    <n v="366.43"/>
    <n v="0.1"/>
    <n v="989.36"/>
    <n v="325.97000000000003"/>
    <x v="7"/>
  </r>
  <r>
    <s v="OI0002439"/>
    <s v="O001452"/>
    <s v="P019"/>
    <n v="4"/>
    <n v="1070.72"/>
    <n v="0"/>
    <n v="4282.88"/>
    <n v="1671.8"/>
    <x v="3"/>
  </r>
  <r>
    <s v="OI0002440"/>
    <s v="O001453"/>
    <s v="P024"/>
    <n v="2"/>
    <n v="5311.67"/>
    <n v="0"/>
    <n v="10623.34"/>
    <n v="4546.08"/>
    <x v="1"/>
  </r>
  <r>
    <s v="OI0002441"/>
    <s v="O001453"/>
    <s v="P030"/>
    <n v="2"/>
    <n v="5309.21"/>
    <n v="0"/>
    <n v="10618.42"/>
    <n v="4376.46"/>
    <x v="0"/>
  </r>
  <r>
    <s v="OI0002442"/>
    <s v="O001453"/>
    <s v="P019"/>
    <n v="2"/>
    <n v="1076.72"/>
    <n v="0"/>
    <n v="2153.44"/>
    <n v="847.9"/>
    <x v="3"/>
  </r>
  <r>
    <s v="OI0002443"/>
    <s v="O001453"/>
    <s v="P039"/>
    <n v="2"/>
    <n v="151.66999999999999"/>
    <n v="0.15"/>
    <n v="257.83999999999997"/>
    <n v="45.22"/>
    <x v="7"/>
  </r>
  <r>
    <s v="OI0002444"/>
    <s v="O001454"/>
    <s v="P010"/>
    <n v="2"/>
    <n v="1831.27"/>
    <n v="0.15"/>
    <n v="3113.16"/>
    <n v="680.92"/>
    <x v="5"/>
  </r>
  <r>
    <s v="OI0002445"/>
    <s v="O001454"/>
    <s v="P033"/>
    <n v="3"/>
    <n v="1615.48"/>
    <n v="0"/>
    <n v="4846.4399999999996"/>
    <n v="2070.96"/>
    <x v="0"/>
  </r>
  <r>
    <s v="OI0002446"/>
    <s v="O001455"/>
    <s v="P041"/>
    <n v="1"/>
    <n v="192.55"/>
    <n v="0"/>
    <n v="192.55"/>
    <n v="76.72"/>
    <x v="7"/>
  </r>
  <r>
    <s v="OI0002447"/>
    <s v="O001456"/>
    <s v="P012"/>
    <n v="3"/>
    <n v="991.99"/>
    <n v="0"/>
    <n v="2975.97"/>
    <n v="798.15"/>
    <x v="5"/>
  </r>
  <r>
    <s v="OI0002448"/>
    <s v="O001457"/>
    <s v="P007"/>
    <n v="1"/>
    <n v="1578.93"/>
    <n v="0.15"/>
    <n v="1342.09"/>
    <n v="310.42"/>
    <x v="4"/>
  </r>
  <r>
    <s v="OI0002449"/>
    <s v="O001457"/>
    <s v="P040"/>
    <n v="1"/>
    <n v="341.28"/>
    <n v="0.15"/>
    <n v="290.08999999999997"/>
    <n v="68.959999999999994"/>
    <x v="7"/>
  </r>
  <r>
    <s v="OI0002450"/>
    <s v="O001458"/>
    <s v="P010"/>
    <n v="3"/>
    <n v="1902.75"/>
    <n v="0.2"/>
    <n v="4566.6000000000004"/>
    <n v="918.24"/>
    <x v="5"/>
  </r>
  <r>
    <s v="OI0002451"/>
    <s v="O001459"/>
    <s v="P003"/>
    <n v="3"/>
    <n v="3228.62"/>
    <n v="0"/>
    <n v="9685.86"/>
    <n v="2676.81"/>
    <x v="4"/>
  </r>
  <r>
    <s v="OI0002452"/>
    <s v="O001459"/>
    <s v="P018"/>
    <n v="1"/>
    <n v="637.35"/>
    <n v="0.1"/>
    <n v="573.62"/>
    <n v="131.63999999999999"/>
    <x v="3"/>
  </r>
  <r>
    <s v="OI0002453"/>
    <s v="O001460"/>
    <s v="P013"/>
    <n v="4"/>
    <n v="2259.11"/>
    <n v="0.1"/>
    <n v="8132.8"/>
    <n v="1775.6"/>
    <x v="5"/>
  </r>
  <r>
    <s v="OI0002454"/>
    <s v="O001461"/>
    <s v="P026"/>
    <n v="5"/>
    <n v="2359.0100000000002"/>
    <n v="0"/>
    <n v="11795.05"/>
    <n v="2252.1"/>
    <x v="6"/>
  </r>
  <r>
    <s v="OI0002455"/>
    <s v="O001461"/>
    <s v="P022"/>
    <n v="1"/>
    <n v="926.88"/>
    <n v="0"/>
    <n v="926.88"/>
    <n v="291.95"/>
    <x v="1"/>
  </r>
  <r>
    <s v="OI0002456"/>
    <s v="O001461"/>
    <s v="P040"/>
    <n v="2"/>
    <n v="342.66"/>
    <n v="0.2"/>
    <n v="548.26"/>
    <n v="106"/>
    <x v="7"/>
  </r>
  <r>
    <s v="OI0002457"/>
    <s v="O001461"/>
    <s v="P017"/>
    <n v="3"/>
    <n v="963.65"/>
    <n v="0.2"/>
    <n v="2312.7600000000002"/>
    <n v="760.71"/>
    <x v="3"/>
  </r>
  <r>
    <s v="OI0002458"/>
    <s v="O001462"/>
    <s v="P011"/>
    <n v="1"/>
    <n v="1520.81"/>
    <n v="0"/>
    <n v="1520.81"/>
    <n v="372.69"/>
    <x v="5"/>
  </r>
  <r>
    <s v="OI0002459"/>
    <s v="O001462"/>
    <s v="P004"/>
    <n v="2"/>
    <n v="1247.8800000000001"/>
    <n v="0"/>
    <n v="2495.7600000000002"/>
    <n v="552.98"/>
    <x v="4"/>
  </r>
  <r>
    <s v="OI0002460"/>
    <s v="O001462"/>
    <s v="P010"/>
    <n v="1"/>
    <n v="1834.83"/>
    <n v="0.15"/>
    <n v="1559.61"/>
    <n v="343.49"/>
    <x v="5"/>
  </r>
  <r>
    <s v="OI0002461"/>
    <s v="O001463"/>
    <s v="P022"/>
    <n v="1"/>
    <n v="969.28"/>
    <n v="0.2"/>
    <n v="775.42"/>
    <n v="140.49"/>
    <x v="1"/>
  </r>
  <r>
    <s v="OI0002462"/>
    <s v="O001464"/>
    <s v="P003"/>
    <n v="1"/>
    <n v="3495.06"/>
    <n v="0"/>
    <n v="3495.06"/>
    <n v="1158.71"/>
    <x v="4"/>
  </r>
  <r>
    <s v="OI0002463"/>
    <s v="O001464"/>
    <s v="P015"/>
    <n v="1"/>
    <n v="857.7"/>
    <n v="0.1"/>
    <n v="771.93"/>
    <n v="288.39"/>
    <x v="3"/>
  </r>
  <r>
    <s v="OI0002464"/>
    <s v="O001465"/>
    <s v="P021"/>
    <n v="1"/>
    <n v="3087.4"/>
    <n v="0.1"/>
    <n v="2778.66"/>
    <n v="656.59"/>
    <x v="1"/>
  </r>
  <r>
    <s v="OI0002465"/>
    <s v="O001465"/>
    <s v="P024"/>
    <n v="1"/>
    <n v="5009.6899999999996"/>
    <n v="0.2"/>
    <n v="4007.75"/>
    <n v="969.12"/>
    <x v="1"/>
  </r>
  <r>
    <s v="OI0002466"/>
    <s v="O001465"/>
    <s v="P033"/>
    <n v="2"/>
    <n v="1518.26"/>
    <n v="0.05"/>
    <n v="2884.69"/>
    <n v="1034.3699999999999"/>
    <x v="0"/>
  </r>
  <r>
    <s v="OI0002467"/>
    <s v="O001466"/>
    <s v="P011"/>
    <n v="1"/>
    <n v="1498.16"/>
    <n v="0"/>
    <n v="1498.16"/>
    <n v="350.04"/>
    <x v="5"/>
  </r>
  <r>
    <s v="OI0002468"/>
    <s v="O001467"/>
    <s v="P036"/>
    <n v="4"/>
    <n v="1574.21"/>
    <n v="0"/>
    <n v="6296.84"/>
    <n v="1743.44"/>
    <x v="2"/>
  </r>
  <r>
    <s v="OI0002469"/>
    <s v="O001468"/>
    <s v="P020"/>
    <n v="2"/>
    <n v="275.70999999999998"/>
    <n v="0"/>
    <n v="551.41999999999996"/>
    <n v="110.46"/>
    <x v="1"/>
  </r>
  <r>
    <s v="OI0002470"/>
    <s v="O001469"/>
    <s v="P007"/>
    <n v="2"/>
    <n v="1400.7"/>
    <n v="0.05"/>
    <n v="2661.33"/>
    <n v="597.99"/>
    <x v="4"/>
  </r>
  <r>
    <s v="OI0002471"/>
    <s v="O001469"/>
    <s v="P037"/>
    <n v="2"/>
    <n v="264.81"/>
    <n v="0.15"/>
    <n v="450.18"/>
    <n v="110.14"/>
    <x v="2"/>
  </r>
  <r>
    <s v="OI0002472"/>
    <s v="O001470"/>
    <s v="P036"/>
    <n v="1"/>
    <n v="1544.5"/>
    <n v="0.1"/>
    <n v="1390.05"/>
    <n v="251.7"/>
    <x v="2"/>
  </r>
  <r>
    <s v="OI0002473"/>
    <s v="O001470"/>
    <s v="P018"/>
    <n v="1"/>
    <n v="631.34"/>
    <n v="0.05"/>
    <n v="599.77"/>
    <n v="157.79"/>
    <x v="3"/>
  </r>
  <r>
    <s v="OI0002474"/>
    <s v="O001471"/>
    <s v="P027"/>
    <n v="1"/>
    <n v="1846.94"/>
    <n v="0.2"/>
    <n v="1477.55"/>
    <n v="7.92"/>
    <x v="6"/>
  </r>
  <r>
    <s v="OI0002475"/>
    <s v="O001471"/>
    <s v="P016"/>
    <n v="1"/>
    <n v="496.52"/>
    <n v="0.1"/>
    <n v="446.87"/>
    <n v="101.93"/>
    <x v="3"/>
  </r>
  <r>
    <s v="OI0002476"/>
    <s v="O001471"/>
    <s v="P005"/>
    <n v="3"/>
    <n v="4954.67"/>
    <n v="0.05"/>
    <n v="14120.81"/>
    <n v="6206.75"/>
    <x v="4"/>
  </r>
  <r>
    <s v="OI0002477"/>
    <s v="O001472"/>
    <s v="P035"/>
    <n v="2"/>
    <n v="424.62"/>
    <n v="0"/>
    <n v="849.24"/>
    <n v="249.48"/>
    <x v="2"/>
  </r>
  <r>
    <s v="OI0002478"/>
    <s v="O001472"/>
    <s v="P029"/>
    <n v="1"/>
    <n v="2273.37"/>
    <n v="0"/>
    <n v="2273.37"/>
    <n v="737.35"/>
    <x v="6"/>
  </r>
  <r>
    <s v="OI0002479"/>
    <s v="O001473"/>
    <s v="P016"/>
    <n v="1"/>
    <n v="478.36"/>
    <n v="0"/>
    <n v="478.36"/>
    <n v="133.41999999999999"/>
    <x v="3"/>
  </r>
  <r>
    <s v="OI0002480"/>
    <s v="O001474"/>
    <s v="P003"/>
    <n v="1"/>
    <n v="3401.97"/>
    <n v="0.2"/>
    <n v="2721.58"/>
    <n v="385.23"/>
    <x v="4"/>
  </r>
  <r>
    <s v="OI0002481"/>
    <s v="O001474"/>
    <s v="P007"/>
    <n v="1"/>
    <n v="1431.93"/>
    <n v="0.05"/>
    <n v="1360.33"/>
    <n v="328.66"/>
    <x v="4"/>
  </r>
  <r>
    <s v="OI0002482"/>
    <s v="O001475"/>
    <s v="P029"/>
    <n v="1"/>
    <n v="2382.06"/>
    <n v="0.2"/>
    <n v="1905.65"/>
    <n v="369.63"/>
    <x v="6"/>
  </r>
  <r>
    <s v="OI0002483"/>
    <s v="O001476"/>
    <s v="P010"/>
    <n v="2"/>
    <n v="1656.94"/>
    <n v="0.05"/>
    <n v="3148.19"/>
    <n v="715.95"/>
    <x v="5"/>
  </r>
  <r>
    <s v="OI0002484"/>
    <s v="O001476"/>
    <s v="P003"/>
    <n v="1"/>
    <n v="3555.34"/>
    <n v="0.1"/>
    <n v="3199.81"/>
    <n v="863.46"/>
    <x v="4"/>
  </r>
  <r>
    <s v="OI0002485"/>
    <s v="O001476"/>
    <s v="P034"/>
    <n v="3"/>
    <n v="1005.77"/>
    <n v="0.05"/>
    <n v="2866.44"/>
    <n v="902.76"/>
    <x v="2"/>
  </r>
  <r>
    <s v="OI0002486"/>
    <s v="O001477"/>
    <s v="P038"/>
    <n v="1"/>
    <n v="212.38"/>
    <n v="0.05"/>
    <n v="201.76"/>
    <n v="91.18"/>
    <x v="7"/>
  </r>
  <r>
    <s v="OI0002487"/>
    <s v="O001478"/>
    <s v="P019"/>
    <n v="2"/>
    <n v="1050.06"/>
    <n v="0.05"/>
    <n v="1995.11"/>
    <n v="689.57"/>
    <x v="3"/>
  </r>
  <r>
    <s v="OI0002488"/>
    <s v="O001478"/>
    <s v="P035"/>
    <n v="1"/>
    <n v="374.29"/>
    <n v="0"/>
    <n v="374.29"/>
    <n v="74.41"/>
    <x v="2"/>
  </r>
  <r>
    <s v="OI0002489"/>
    <s v="O001478"/>
    <s v="P007"/>
    <n v="2"/>
    <n v="1572.85"/>
    <n v="0"/>
    <n v="3145.7"/>
    <n v="1082.3599999999999"/>
    <x v="4"/>
  </r>
  <r>
    <s v="OI0002490"/>
    <s v="O001478"/>
    <s v="P029"/>
    <n v="2"/>
    <n v="2465.31"/>
    <n v="0.05"/>
    <n v="4684.09"/>
    <n v="1612.05"/>
    <x v="6"/>
  </r>
  <r>
    <s v="OI0002491"/>
    <s v="O001479"/>
    <s v="P041"/>
    <n v="3"/>
    <n v="169.94"/>
    <n v="0.15"/>
    <n v="433.35"/>
    <n v="85.86"/>
    <x v="7"/>
  </r>
  <r>
    <s v="OI0002492"/>
    <s v="O001480"/>
    <s v="P012"/>
    <n v="1"/>
    <n v="1037.46"/>
    <n v="0"/>
    <n v="1037.46"/>
    <n v="311.52"/>
    <x v="5"/>
  </r>
  <r>
    <s v="OI0002493"/>
    <s v="O001480"/>
    <s v="P023"/>
    <n v="3"/>
    <n v="751.03"/>
    <n v="0"/>
    <n v="2253.09"/>
    <n v="998.34"/>
    <x v="1"/>
  </r>
  <r>
    <s v="OI0002494"/>
    <s v="O001481"/>
    <s v="P039"/>
    <n v="1"/>
    <n v="137.68"/>
    <n v="0"/>
    <n v="137.68"/>
    <n v="31.37"/>
    <x v="7"/>
  </r>
  <r>
    <s v="OI0002495"/>
    <s v="O001481"/>
    <s v="P014"/>
    <n v="4"/>
    <n v="879.16"/>
    <n v="0"/>
    <n v="3516.64"/>
    <n v="1053.76"/>
    <x v="5"/>
  </r>
  <r>
    <s v="OI0002496"/>
    <s v="O001482"/>
    <s v="P005"/>
    <n v="2"/>
    <n v="4547.4399999999996"/>
    <n v="0"/>
    <n v="9094.8799999999992"/>
    <n v="3818.84"/>
    <x v="4"/>
  </r>
  <r>
    <s v="OI0002497"/>
    <s v="O001483"/>
    <s v="P013"/>
    <n v="1"/>
    <n v="2270.5300000000002"/>
    <n v="0"/>
    <n v="2270.5300000000002"/>
    <n v="681.23"/>
    <x v="5"/>
  </r>
  <r>
    <s v="OI0002498"/>
    <s v="O001484"/>
    <s v="P033"/>
    <n v="2"/>
    <n v="1549.3"/>
    <n v="0.1"/>
    <n v="2788.74"/>
    <n v="938.42"/>
    <x v="0"/>
  </r>
  <r>
    <s v="OI0002499"/>
    <s v="O001485"/>
    <s v="P013"/>
    <n v="4"/>
    <n v="2082.4699999999998"/>
    <n v="0.1"/>
    <n v="7496.89"/>
    <n v="1139.69"/>
    <x v="5"/>
  </r>
  <r>
    <s v="OI0002500"/>
    <s v="O001485"/>
    <s v="P011"/>
    <n v="3"/>
    <n v="1657.83"/>
    <n v="0.05"/>
    <n v="4724.82"/>
    <n v="1280.46"/>
    <x v="5"/>
  </r>
  <r>
    <s v="OI0002501"/>
    <s v="O001486"/>
    <s v="P017"/>
    <n v="3"/>
    <n v="842.98"/>
    <n v="0.2"/>
    <n v="2023.15"/>
    <n v="471.1"/>
    <x v="3"/>
  </r>
  <r>
    <s v="OI0002502"/>
    <s v="O001486"/>
    <s v="P004"/>
    <n v="3"/>
    <n v="1302.8800000000001"/>
    <n v="0.1"/>
    <n v="3517.78"/>
    <n v="603.61"/>
    <x v="4"/>
  </r>
  <r>
    <s v="OI0002503"/>
    <s v="O001487"/>
    <s v="P025"/>
    <n v="2"/>
    <n v="369.73"/>
    <n v="0.05"/>
    <n v="702.49"/>
    <n v="83.73"/>
    <x v="1"/>
  </r>
  <r>
    <s v="OI0002504"/>
    <s v="O001487"/>
    <s v="P005"/>
    <n v="2"/>
    <n v="4809.17"/>
    <n v="0"/>
    <n v="9618.34"/>
    <n v="4342.3"/>
    <x v="4"/>
  </r>
  <r>
    <s v="OI0002505"/>
    <s v="O001488"/>
    <s v="P022"/>
    <n v="2"/>
    <n v="883.99"/>
    <n v="0.05"/>
    <n v="1679.58"/>
    <n v="409.72"/>
    <x v="1"/>
  </r>
  <r>
    <s v="OI0002506"/>
    <s v="O001489"/>
    <s v="P041"/>
    <n v="1"/>
    <n v="178.57"/>
    <n v="0"/>
    <n v="178.57"/>
    <n v="62.74"/>
    <x v="7"/>
  </r>
  <r>
    <s v="OI0002507"/>
    <s v="O001490"/>
    <s v="P025"/>
    <n v="2"/>
    <n v="385.08"/>
    <n v="0.05"/>
    <n v="731.65"/>
    <n v="112.89"/>
    <x v="1"/>
  </r>
  <r>
    <s v="OI0002508"/>
    <s v="O001490"/>
    <s v="P002"/>
    <n v="1"/>
    <n v="2095.21"/>
    <n v="0"/>
    <n v="2095.21"/>
    <n v="764.72"/>
    <x v="4"/>
  </r>
  <r>
    <s v="OI0002509"/>
    <s v="O001490"/>
    <s v="P028"/>
    <n v="3"/>
    <n v="794.46"/>
    <n v="0"/>
    <n v="2383.38"/>
    <n v="513.9"/>
    <x v="6"/>
  </r>
  <r>
    <s v="OI0002510"/>
    <s v="O001490"/>
    <s v="P033"/>
    <n v="2"/>
    <n v="1570.4"/>
    <n v="0.15"/>
    <n v="2669.68"/>
    <n v="819.36"/>
    <x v="0"/>
  </r>
  <r>
    <s v="OI0002511"/>
    <s v="O001491"/>
    <s v="P003"/>
    <n v="1"/>
    <n v="3691.25"/>
    <n v="0.15"/>
    <n v="3137.56"/>
    <n v="801.21"/>
    <x v="4"/>
  </r>
  <r>
    <s v="OI0002512"/>
    <s v="O001492"/>
    <s v="P033"/>
    <n v="3"/>
    <n v="1383.6"/>
    <n v="0"/>
    <n v="4150.8"/>
    <n v="1375.32"/>
    <x v="0"/>
  </r>
  <r>
    <s v="OI0002513"/>
    <s v="O001493"/>
    <s v="P015"/>
    <n v="1"/>
    <n v="857.15"/>
    <n v="0"/>
    <n v="857.15"/>
    <n v="373.61"/>
    <x v="3"/>
  </r>
  <r>
    <s v="OI0002514"/>
    <s v="O001493"/>
    <s v="P027"/>
    <n v="1"/>
    <n v="1842.57"/>
    <n v="0"/>
    <n v="1842.57"/>
    <n v="372.94"/>
    <x v="6"/>
  </r>
  <r>
    <s v="OI0002515"/>
    <s v="O001494"/>
    <s v="P041"/>
    <n v="1"/>
    <n v="176.78"/>
    <n v="0"/>
    <n v="176.78"/>
    <n v="60.95"/>
    <x v="7"/>
  </r>
  <r>
    <s v="OI0002516"/>
    <s v="O001494"/>
    <s v="P013"/>
    <n v="1"/>
    <n v="2334.63"/>
    <n v="0.15"/>
    <n v="1984.44"/>
    <n v="395.14"/>
    <x v="5"/>
  </r>
  <r>
    <s v="OI0002517"/>
    <s v="O001495"/>
    <s v="P023"/>
    <n v="2"/>
    <n v="694.05"/>
    <n v="0.2"/>
    <n v="1110.48"/>
    <n v="273.98"/>
    <x v="1"/>
  </r>
  <r>
    <s v="OI0002518"/>
    <s v="O001496"/>
    <s v="P027"/>
    <n v="1"/>
    <n v="1984.45"/>
    <n v="0.2"/>
    <n v="1587.56"/>
    <n v="117.93"/>
    <x v="6"/>
  </r>
  <r>
    <s v="OI0002519"/>
    <s v="O001497"/>
    <s v="P015"/>
    <n v="2"/>
    <n v="785.75"/>
    <n v="0.05"/>
    <n v="1492.92"/>
    <n v="525.84"/>
    <x v="3"/>
  </r>
  <r>
    <s v="OI0002520"/>
    <s v="O001498"/>
    <s v="P035"/>
    <n v="1"/>
    <n v="400.47"/>
    <n v="0.15"/>
    <n v="340.4"/>
    <n v="40.520000000000003"/>
    <x v="2"/>
  </r>
  <r>
    <s v="OI0002521"/>
    <s v="O001498"/>
    <s v="P009"/>
    <n v="1"/>
    <n v="474.72"/>
    <n v="0.15"/>
    <n v="403.51"/>
    <n v="39.15"/>
    <x v="5"/>
  </r>
  <r>
    <s v="OI0002522"/>
    <s v="O001499"/>
    <s v="P007"/>
    <n v="3"/>
    <n v="1442.05"/>
    <n v="0"/>
    <n v="4326.1499999999996"/>
    <n v="1231.1400000000001"/>
    <x v="4"/>
  </r>
  <r>
    <s v="OI0002523"/>
    <s v="O001499"/>
    <s v="P005"/>
    <n v="1"/>
    <n v="4316.22"/>
    <n v="0.1"/>
    <n v="3884.6"/>
    <n v="1246.58"/>
    <x v="4"/>
  </r>
  <r>
    <s v="OI0002524"/>
    <s v="O001499"/>
    <s v="P017"/>
    <n v="1"/>
    <n v="860.12"/>
    <n v="0.05"/>
    <n v="817.11"/>
    <n v="299.76"/>
    <x v="3"/>
  </r>
  <r>
    <s v="OI0002525"/>
    <s v="O001499"/>
    <s v="P031"/>
    <n v="3"/>
    <n v="3702.8"/>
    <n v="0.1"/>
    <n v="9997.56"/>
    <n v="2459.9699999999998"/>
    <x v="0"/>
  </r>
  <r>
    <s v="OI0002526"/>
    <s v="O001500"/>
    <s v="P019"/>
    <n v="3"/>
    <n v="1058.94"/>
    <n v="0.05"/>
    <n v="3017.98"/>
    <n v="1059.67"/>
    <x v="3"/>
  </r>
  <r>
    <s v="OI0002527"/>
    <s v="O001501"/>
    <s v="P018"/>
    <n v="2"/>
    <n v="642.6"/>
    <n v="0.15"/>
    <n v="1092.42"/>
    <n v="208.46"/>
    <x v="3"/>
  </r>
  <r>
    <s v="OI0002528"/>
    <s v="O001502"/>
    <s v="P010"/>
    <n v="1"/>
    <n v="1752.2"/>
    <n v="0.2"/>
    <n v="1401.76"/>
    <n v="185.64"/>
    <x v="5"/>
  </r>
  <r>
    <s v="OI0002529"/>
    <s v="O001503"/>
    <s v="P021"/>
    <n v="1"/>
    <n v="3011.76"/>
    <n v="0"/>
    <n v="3011.76"/>
    <n v="889.69"/>
    <x v="1"/>
  </r>
  <r>
    <s v="OI0002530"/>
    <s v="O001504"/>
    <s v="P012"/>
    <n v="2"/>
    <n v="956.69"/>
    <n v="0"/>
    <n v="1913.38"/>
    <n v="461.5"/>
    <x v="5"/>
  </r>
  <r>
    <s v="OI0002531"/>
    <s v="O001505"/>
    <s v="P010"/>
    <n v="2"/>
    <n v="1850.05"/>
    <n v="0.2"/>
    <n v="2960.08"/>
    <n v="527.84"/>
    <x v="5"/>
  </r>
  <r>
    <s v="OI0002532"/>
    <s v="O001506"/>
    <s v="P041"/>
    <n v="3"/>
    <n v="190.11"/>
    <n v="0"/>
    <n v="570.33000000000004"/>
    <n v="222.84"/>
    <x v="7"/>
  </r>
  <r>
    <s v="OI0002533"/>
    <s v="O001507"/>
    <s v="P024"/>
    <n v="1"/>
    <n v="4677.43"/>
    <n v="0.05"/>
    <n v="4443.5600000000004"/>
    <n v="1404.93"/>
    <x v="1"/>
  </r>
  <r>
    <s v="OI0002534"/>
    <s v="O001508"/>
    <s v="P040"/>
    <n v="1"/>
    <n v="348.36"/>
    <n v="0.1"/>
    <n v="313.52"/>
    <n v="92.39"/>
    <x v="7"/>
  </r>
  <r>
    <s v="OI0002535"/>
    <s v="O001509"/>
    <s v="P002"/>
    <n v="2"/>
    <n v="1997.72"/>
    <n v="0"/>
    <n v="3995.44"/>
    <n v="1334.46"/>
    <x v="4"/>
  </r>
  <r>
    <s v="OI0002536"/>
    <s v="O001510"/>
    <s v="P032"/>
    <n v="4"/>
    <n v="2643.46"/>
    <n v="0.05"/>
    <n v="10045.15"/>
    <n v="2451.87"/>
    <x v="0"/>
  </r>
  <r>
    <s v="OI0002537"/>
    <s v="O001511"/>
    <s v="P028"/>
    <n v="1"/>
    <n v="799.2"/>
    <n v="0.1"/>
    <n v="719.28"/>
    <n v="96.12"/>
    <x v="6"/>
  </r>
  <r>
    <s v="OI0002538"/>
    <s v="O001512"/>
    <s v="P009"/>
    <n v="1"/>
    <n v="534.24"/>
    <n v="0.2"/>
    <n v="427.39"/>
    <n v="63.03"/>
    <x v="5"/>
  </r>
  <r>
    <s v="OI0002539"/>
    <s v="O001512"/>
    <s v="P035"/>
    <n v="1"/>
    <n v="402.57"/>
    <n v="0.1"/>
    <n v="362.31"/>
    <n v="62.43"/>
    <x v="2"/>
  </r>
  <r>
    <s v="OI0002540"/>
    <s v="O001512"/>
    <s v="P038"/>
    <n v="1"/>
    <n v="200.84"/>
    <n v="0.05"/>
    <n v="190.8"/>
    <n v="80.22"/>
    <x v="7"/>
  </r>
  <r>
    <s v="OI0002541"/>
    <s v="O001512"/>
    <s v="P008"/>
    <n v="3"/>
    <n v="1104.8599999999999"/>
    <n v="0"/>
    <n v="3314.58"/>
    <n v="875.79"/>
    <x v="4"/>
  </r>
  <r>
    <s v="OI0002542"/>
    <s v="O001513"/>
    <s v="P031"/>
    <n v="1"/>
    <n v="3837.01"/>
    <n v="0.2"/>
    <n v="3069.61"/>
    <n v="557.08000000000004"/>
    <x v="0"/>
  </r>
  <r>
    <s v="OI0002543"/>
    <s v="O001514"/>
    <s v="P033"/>
    <n v="3"/>
    <n v="1603.79"/>
    <n v="0"/>
    <n v="4811.37"/>
    <n v="2035.89"/>
    <x v="0"/>
  </r>
  <r>
    <s v="OI0002544"/>
    <s v="O001514"/>
    <s v="P030"/>
    <n v="1"/>
    <n v="5505.56"/>
    <n v="0"/>
    <n v="5505.56"/>
    <n v="2384.58"/>
    <x v="0"/>
  </r>
  <r>
    <s v="OI0002545"/>
    <s v="O001514"/>
    <s v="P032"/>
    <n v="3"/>
    <n v="2576.0100000000002"/>
    <n v="0.05"/>
    <n v="7341.63"/>
    <n v="1646.67"/>
    <x v="0"/>
  </r>
  <r>
    <s v="OI0002546"/>
    <s v="O001515"/>
    <s v="P034"/>
    <n v="2"/>
    <n v="950.51"/>
    <n v="0"/>
    <n v="1901.02"/>
    <n v="591.9"/>
    <x v="2"/>
  </r>
  <r>
    <s v="OI0002547"/>
    <s v="O001515"/>
    <s v="P010"/>
    <n v="2"/>
    <n v="1727.18"/>
    <n v="0.15"/>
    <n v="2936.21"/>
    <n v="503.97"/>
    <x v="5"/>
  </r>
  <r>
    <s v="OI0002548"/>
    <s v="O001515"/>
    <s v="P031"/>
    <n v="2"/>
    <n v="4217.16"/>
    <n v="0.2"/>
    <n v="6747.46"/>
    <n v="1722.4"/>
    <x v="0"/>
  </r>
  <r>
    <s v="OI0002549"/>
    <s v="O001516"/>
    <s v="P005"/>
    <n v="3"/>
    <n v="4818.87"/>
    <n v="0"/>
    <n v="14456.61"/>
    <n v="6542.55"/>
    <x v="4"/>
  </r>
  <r>
    <s v="OI0002550"/>
    <s v="O001516"/>
    <s v="P031"/>
    <n v="5"/>
    <n v="3804.79"/>
    <n v="0.05"/>
    <n v="18072.75"/>
    <n v="5510.1"/>
    <x v="0"/>
  </r>
  <r>
    <s v="OI0002551"/>
    <s v="O001516"/>
    <s v="P030"/>
    <n v="1"/>
    <n v="5385.6"/>
    <n v="0.2"/>
    <n v="4308.4799999999996"/>
    <n v="1187.5"/>
    <x v="0"/>
  </r>
  <r>
    <s v="OI0002552"/>
    <s v="O001517"/>
    <s v="P012"/>
    <n v="5"/>
    <n v="1002.34"/>
    <n v="0.05"/>
    <n v="4761.1099999999997"/>
    <n v="1131.4100000000001"/>
    <x v="5"/>
  </r>
  <r>
    <s v="OI0002553"/>
    <s v="O001517"/>
    <s v="P022"/>
    <n v="1"/>
    <n v="896.8"/>
    <n v="0"/>
    <n v="896.8"/>
    <n v="261.87"/>
    <x v="1"/>
  </r>
  <r>
    <s v="OI0002554"/>
    <s v="O001518"/>
    <s v="P006"/>
    <n v="2"/>
    <n v="887.81"/>
    <n v="0"/>
    <n v="1775.62"/>
    <n v="694.38"/>
    <x v="4"/>
  </r>
  <r>
    <s v="OI0002555"/>
    <s v="O001518"/>
    <s v="P022"/>
    <n v="1"/>
    <n v="832.73"/>
    <n v="0"/>
    <n v="832.73"/>
    <n v="197.8"/>
    <x v="1"/>
  </r>
  <r>
    <s v="OI0002556"/>
    <s v="O001519"/>
    <s v="P025"/>
    <n v="5"/>
    <n v="405.3"/>
    <n v="0.2"/>
    <n v="1621.2"/>
    <n v="74.3"/>
    <x v="1"/>
  </r>
  <r>
    <s v="OI0002557"/>
    <s v="O001520"/>
    <s v="P014"/>
    <n v="2"/>
    <n v="888.85"/>
    <n v="0.05"/>
    <n v="1688.82"/>
    <n v="457.38"/>
    <x v="5"/>
  </r>
  <r>
    <s v="OI0002558"/>
    <s v="O001520"/>
    <s v="P021"/>
    <n v="1"/>
    <n v="2767.27"/>
    <n v="0.2"/>
    <n v="2213.8200000000002"/>
    <n v="91.75"/>
    <x v="1"/>
  </r>
  <r>
    <s v="OI0002559"/>
    <s v="O001521"/>
    <s v="P019"/>
    <n v="3"/>
    <n v="967.62"/>
    <n v="0.2"/>
    <n v="2322.29"/>
    <n v="363.98"/>
    <x v="3"/>
  </r>
  <r>
    <s v="OI0002560"/>
    <s v="O001521"/>
    <s v="P025"/>
    <n v="2"/>
    <n v="394.63"/>
    <n v="0.05"/>
    <n v="749.8"/>
    <n v="131.04"/>
    <x v="1"/>
  </r>
  <r>
    <s v="OI0002561"/>
    <s v="O001522"/>
    <s v="P036"/>
    <n v="2"/>
    <n v="1589.33"/>
    <n v="0.2"/>
    <n v="2542.9299999999998"/>
    <n v="266.23"/>
    <x v="2"/>
  </r>
  <r>
    <s v="OI0002562"/>
    <s v="O001522"/>
    <s v="P020"/>
    <n v="3"/>
    <n v="309.92"/>
    <n v="0"/>
    <n v="929.76"/>
    <n v="268.32"/>
    <x v="1"/>
  </r>
  <r>
    <s v="OI0002563"/>
    <s v="O001522"/>
    <s v="P008"/>
    <n v="2"/>
    <n v="1192.68"/>
    <n v="0"/>
    <n v="2385.36"/>
    <n v="759.5"/>
    <x v="4"/>
  </r>
  <r>
    <s v="OI0002564"/>
    <s v="O001523"/>
    <s v="P029"/>
    <n v="1"/>
    <n v="2143.33"/>
    <n v="0.1"/>
    <n v="1929"/>
    <n v="392.98"/>
    <x v="6"/>
  </r>
  <r>
    <s v="OI0002565"/>
    <s v="O001524"/>
    <s v="P011"/>
    <n v="2"/>
    <n v="1708.92"/>
    <n v="0.15"/>
    <n v="2905.16"/>
    <n v="608.91999999999996"/>
    <x v="5"/>
  </r>
  <r>
    <s v="OI0002566"/>
    <s v="O001525"/>
    <s v="P021"/>
    <n v="4"/>
    <n v="2884.14"/>
    <n v="0.2"/>
    <n v="9229.25"/>
    <n v="740.97"/>
    <x v="1"/>
  </r>
  <r>
    <s v="OI0002567"/>
    <s v="O001526"/>
    <s v="P039"/>
    <n v="1"/>
    <n v="142.08000000000001"/>
    <n v="0.15"/>
    <n v="120.77"/>
    <n v="14.46"/>
    <x v="7"/>
  </r>
  <r>
    <s v="OI0002568"/>
    <s v="O001527"/>
    <s v="P032"/>
    <n v="3"/>
    <n v="2814.57"/>
    <n v="0.05"/>
    <n v="8021.52"/>
    <n v="2326.56"/>
    <x v="0"/>
  </r>
  <r>
    <s v="OI0002569"/>
    <s v="O001527"/>
    <s v="P036"/>
    <n v="2"/>
    <n v="1588.64"/>
    <n v="0.1"/>
    <n v="2859.55"/>
    <n v="582.85"/>
    <x v="2"/>
  </r>
  <r>
    <s v="OI0002570"/>
    <s v="O001528"/>
    <s v="P014"/>
    <n v="3"/>
    <n v="861.26"/>
    <n v="0.1"/>
    <n v="2325.4"/>
    <n v="478.24"/>
    <x v="5"/>
  </r>
  <r>
    <s v="OI0002571"/>
    <s v="O001528"/>
    <s v="P017"/>
    <n v="2"/>
    <n v="881.31"/>
    <n v="0"/>
    <n v="1762.62"/>
    <n v="727.92"/>
    <x v="3"/>
  </r>
  <r>
    <s v="OI0002572"/>
    <s v="O001529"/>
    <s v="P035"/>
    <n v="1"/>
    <n v="387.44"/>
    <n v="0.15"/>
    <n v="329.32"/>
    <n v="29.44"/>
    <x v="2"/>
  </r>
  <r>
    <s v="OI0002573"/>
    <s v="O001530"/>
    <s v="P022"/>
    <n v="4"/>
    <n v="842.1"/>
    <n v="0.2"/>
    <n v="2694.72"/>
    <n v="155"/>
    <x v="1"/>
  </r>
  <r>
    <s v="OI0002574"/>
    <s v="O001531"/>
    <s v="P035"/>
    <n v="2"/>
    <n v="373.71"/>
    <n v="0.1"/>
    <n v="672.68"/>
    <n v="72.92"/>
    <x v="2"/>
  </r>
  <r>
    <s v="OI0002575"/>
    <s v="O001531"/>
    <s v="P013"/>
    <n v="2"/>
    <n v="2169.86"/>
    <n v="0.2"/>
    <n v="3471.78"/>
    <n v="293.18"/>
    <x v="5"/>
  </r>
  <r>
    <s v="OI0002576"/>
    <s v="O001532"/>
    <s v="P025"/>
    <n v="1"/>
    <n v="406"/>
    <n v="0.15"/>
    <n v="345.1"/>
    <n v="35.72"/>
    <x v="1"/>
  </r>
  <r>
    <s v="OI0002577"/>
    <s v="O001533"/>
    <s v="P010"/>
    <n v="2"/>
    <n v="1851.25"/>
    <n v="0.2"/>
    <n v="2962"/>
    <n v="529.76"/>
    <x v="5"/>
  </r>
  <r>
    <s v="OI0002578"/>
    <s v="O001534"/>
    <s v="P004"/>
    <n v="2"/>
    <n v="1340.86"/>
    <n v="0"/>
    <n v="2681.72"/>
    <n v="738.94"/>
    <x v="4"/>
  </r>
  <r>
    <s v="OI0002579"/>
    <s v="O001535"/>
    <s v="P002"/>
    <n v="3"/>
    <n v="2027.22"/>
    <n v="0.2"/>
    <n v="4865.33"/>
    <n v="873.86"/>
    <x v="4"/>
  </r>
  <r>
    <s v="OI0002580"/>
    <s v="O001536"/>
    <s v="P035"/>
    <n v="1"/>
    <n v="390.32"/>
    <n v="0.05"/>
    <n v="370.8"/>
    <n v="70.92"/>
    <x v="2"/>
  </r>
  <r>
    <s v="OI0002581"/>
    <s v="O001536"/>
    <s v="P010"/>
    <n v="3"/>
    <n v="1715.52"/>
    <n v="0.1"/>
    <n v="4631.8999999999996"/>
    <n v="983.54"/>
    <x v="5"/>
  </r>
  <r>
    <s v="OI0002582"/>
    <s v="O001536"/>
    <s v="P004"/>
    <n v="1"/>
    <n v="1215.8599999999999"/>
    <n v="0.15"/>
    <n v="1033.48"/>
    <n v="62.09"/>
    <x v="4"/>
  </r>
  <r>
    <s v="OI0002583"/>
    <s v="O001537"/>
    <s v="P010"/>
    <n v="1"/>
    <n v="1831.57"/>
    <n v="0.1"/>
    <n v="1648.41"/>
    <n v="432.29"/>
    <x v="5"/>
  </r>
  <r>
    <s v="OI0002584"/>
    <s v="O001537"/>
    <s v="P027"/>
    <n v="1"/>
    <n v="1861.14"/>
    <n v="0.15"/>
    <n v="1581.97"/>
    <n v="112.34"/>
    <x v="6"/>
  </r>
  <r>
    <s v="OI0002585"/>
    <s v="O001538"/>
    <s v="P008"/>
    <n v="1"/>
    <n v="1287.31"/>
    <n v="0"/>
    <n v="1287.31"/>
    <n v="474.38"/>
    <x v="4"/>
  </r>
  <r>
    <s v="OI0002586"/>
    <s v="O001538"/>
    <s v="P022"/>
    <n v="2"/>
    <n v="961.49"/>
    <n v="0.15"/>
    <n v="1634.53"/>
    <n v="364.67"/>
    <x v="1"/>
  </r>
  <r>
    <s v="OI0002587"/>
    <s v="O001539"/>
    <s v="P017"/>
    <n v="1"/>
    <n v="899.6"/>
    <n v="0.15"/>
    <n v="764.66"/>
    <n v="247.31"/>
    <x v="3"/>
  </r>
  <r>
    <s v="OI0002588"/>
    <s v="O001540"/>
    <s v="P036"/>
    <n v="1"/>
    <n v="1725.12"/>
    <n v="0.05"/>
    <n v="1638.86"/>
    <n v="500.51"/>
    <x v="2"/>
  </r>
  <r>
    <s v="OI0002589"/>
    <s v="O001540"/>
    <s v="P015"/>
    <n v="5"/>
    <n v="824.01"/>
    <n v="0.2"/>
    <n v="3296.04"/>
    <n v="878.34"/>
    <x v="3"/>
  </r>
  <r>
    <s v="OI0002590"/>
    <s v="O001541"/>
    <s v="P025"/>
    <n v="1"/>
    <n v="426.64"/>
    <n v="0"/>
    <n v="426.64"/>
    <n v="117.26"/>
    <x v="1"/>
  </r>
  <r>
    <s v="OI0002591"/>
    <s v="O001542"/>
    <s v="P038"/>
    <n v="1"/>
    <n v="194.97"/>
    <n v="0.05"/>
    <n v="185.22"/>
    <n v="74.64"/>
    <x v="7"/>
  </r>
  <r>
    <s v="OI0002592"/>
    <s v="O001542"/>
    <s v="P017"/>
    <n v="2"/>
    <n v="831.93"/>
    <n v="0.2"/>
    <n v="1331.09"/>
    <n v="296.39"/>
    <x v="3"/>
  </r>
  <r>
    <s v="OI0002593"/>
    <s v="O001542"/>
    <s v="P034"/>
    <n v="3"/>
    <n v="920.72"/>
    <n v="0"/>
    <n v="2762.16"/>
    <n v="798.48"/>
    <x v="2"/>
  </r>
  <r>
    <s v="OI0002594"/>
    <s v="O001543"/>
    <s v="P041"/>
    <n v="1"/>
    <n v="187.61"/>
    <n v="0.2"/>
    <n v="150.09"/>
    <n v="34.26"/>
    <x v="7"/>
  </r>
  <r>
    <s v="OI0002595"/>
    <s v="O001544"/>
    <s v="P024"/>
    <n v="1"/>
    <n v="4737.42"/>
    <n v="0.2"/>
    <n v="3789.94"/>
    <n v="751.31"/>
    <x v="1"/>
  </r>
  <r>
    <s v="OI0002596"/>
    <s v="O001545"/>
    <s v="P020"/>
    <n v="2"/>
    <n v="284.37"/>
    <n v="0"/>
    <n v="568.74"/>
    <n v="127.78"/>
    <x v="1"/>
  </r>
  <r>
    <s v="OI0002597"/>
    <s v="O001546"/>
    <s v="P033"/>
    <n v="2"/>
    <n v="1525.41"/>
    <n v="0"/>
    <n v="3050.82"/>
    <n v="1200.5"/>
    <x v="0"/>
  </r>
  <r>
    <s v="OI0002598"/>
    <s v="O001546"/>
    <s v="P030"/>
    <n v="1"/>
    <n v="5499.3"/>
    <n v="0.1"/>
    <n v="4949.37"/>
    <n v="1828.39"/>
    <x v="0"/>
  </r>
  <r>
    <s v="OI0002599"/>
    <s v="O001547"/>
    <s v="P016"/>
    <n v="2"/>
    <n v="523.19000000000005"/>
    <n v="0.05"/>
    <n v="994.06"/>
    <n v="304.18"/>
    <x v="3"/>
  </r>
  <r>
    <s v="OI0002600"/>
    <s v="O001548"/>
    <s v="P039"/>
    <n v="2"/>
    <n v="140.78"/>
    <n v="0.2"/>
    <n v="225.25"/>
    <n v="12.63"/>
    <x v="7"/>
  </r>
  <r>
    <s v="OI0002601"/>
    <s v="O001548"/>
    <s v="P028"/>
    <n v="3"/>
    <n v="852.78"/>
    <n v="0.15"/>
    <n v="2174.59"/>
    <n v="305.11"/>
    <x v="6"/>
  </r>
  <r>
    <s v="OI0002602"/>
    <s v="O001549"/>
    <s v="P022"/>
    <n v="1"/>
    <n v="945.08"/>
    <n v="0"/>
    <n v="945.08"/>
    <n v="310.14999999999998"/>
    <x v="1"/>
  </r>
  <r>
    <s v="OI0002603"/>
    <s v="O001549"/>
    <s v="P013"/>
    <n v="3"/>
    <n v="2085.9299999999998"/>
    <n v="0.1"/>
    <n v="5632.01"/>
    <n v="864.11"/>
    <x v="5"/>
  </r>
  <r>
    <s v="OI0002604"/>
    <s v="O001550"/>
    <s v="P016"/>
    <n v="1"/>
    <n v="490.04"/>
    <n v="0"/>
    <n v="490.04"/>
    <n v="145.1"/>
    <x v="3"/>
  </r>
  <r>
    <s v="OI0002605"/>
    <s v="O001550"/>
    <s v="P004"/>
    <n v="1"/>
    <n v="1218.28"/>
    <n v="0.2"/>
    <n v="974.62"/>
    <n v="3.23"/>
    <x v="4"/>
  </r>
  <r>
    <s v="OI0002606"/>
    <s v="O001550"/>
    <s v="P008"/>
    <n v="1"/>
    <n v="1245.17"/>
    <n v="0.1"/>
    <n v="1120.6500000000001"/>
    <n v="307.72000000000003"/>
    <x v="4"/>
  </r>
  <r>
    <s v="OI0002607"/>
    <s v="O001551"/>
    <s v="P019"/>
    <n v="2"/>
    <n v="1063.78"/>
    <n v="0"/>
    <n v="2127.56"/>
    <n v="822.02"/>
    <x v="3"/>
  </r>
  <r>
    <s v="OI0002608"/>
    <s v="O001551"/>
    <s v="P007"/>
    <n v="5"/>
    <n v="1549.16"/>
    <n v="0"/>
    <n v="7745.8"/>
    <n v="2587.4499999999998"/>
    <x v="4"/>
  </r>
  <r>
    <s v="OI0002609"/>
    <s v="O001551"/>
    <s v="P020"/>
    <n v="1"/>
    <n v="276.7"/>
    <n v="0.1"/>
    <n v="249.03"/>
    <n v="28.55"/>
    <x v="1"/>
  </r>
  <r>
    <s v="OI0002610"/>
    <s v="O001552"/>
    <s v="P011"/>
    <n v="4"/>
    <n v="1583.87"/>
    <n v="0"/>
    <n v="6335.48"/>
    <n v="1743"/>
    <x v="5"/>
  </r>
  <r>
    <s v="OI0002611"/>
    <s v="O001552"/>
    <s v="P041"/>
    <n v="2"/>
    <n v="182.03"/>
    <n v="0.1"/>
    <n v="327.64999999999998"/>
    <n v="95.99"/>
    <x v="7"/>
  </r>
  <r>
    <s v="OI0002612"/>
    <s v="O001553"/>
    <s v="P036"/>
    <n v="1"/>
    <n v="1714.04"/>
    <n v="0"/>
    <n v="1714.04"/>
    <n v="575.69000000000005"/>
    <x v="2"/>
  </r>
  <r>
    <s v="OI0002613"/>
    <s v="O001554"/>
    <s v="P032"/>
    <n v="1"/>
    <n v="2742.63"/>
    <n v="0.1"/>
    <n v="2468.37"/>
    <n v="570.04999999999995"/>
    <x v="0"/>
  </r>
  <r>
    <s v="OI0002614"/>
    <s v="O001555"/>
    <s v="P014"/>
    <n v="2"/>
    <n v="911.21"/>
    <n v="0"/>
    <n v="1822.42"/>
    <n v="590.98"/>
    <x v="5"/>
  </r>
  <r>
    <s v="OI0002615"/>
    <s v="O001556"/>
    <s v="P021"/>
    <n v="1"/>
    <n v="3024.39"/>
    <n v="0"/>
    <n v="3024.39"/>
    <n v="902.32"/>
    <x v="1"/>
  </r>
  <r>
    <s v="OI0002616"/>
    <s v="O001556"/>
    <s v="P022"/>
    <n v="4"/>
    <n v="887.43"/>
    <n v="0.2"/>
    <n v="2839.78"/>
    <n v="300.06"/>
    <x v="1"/>
  </r>
  <r>
    <s v="OI0002617"/>
    <s v="O001557"/>
    <s v="P006"/>
    <n v="1"/>
    <n v="871.13"/>
    <n v="0"/>
    <n v="871.13"/>
    <n v="330.51"/>
    <x v="4"/>
  </r>
  <r>
    <s v="OI0002618"/>
    <s v="O001557"/>
    <s v="P005"/>
    <n v="2"/>
    <n v="4600.37"/>
    <n v="0.2"/>
    <n v="7360.59"/>
    <n v="2084.5500000000002"/>
    <x v="4"/>
  </r>
  <r>
    <s v="OI0002619"/>
    <s v="O001557"/>
    <s v="P020"/>
    <n v="1"/>
    <n v="289.82"/>
    <n v="0.2"/>
    <n v="231.86"/>
    <n v="11.38"/>
    <x v="1"/>
  </r>
  <r>
    <s v="OI0002620"/>
    <s v="O001558"/>
    <s v="P004"/>
    <n v="3"/>
    <n v="1231.31"/>
    <n v="0"/>
    <n v="3693.93"/>
    <n v="779.76"/>
    <x v="4"/>
  </r>
  <r>
    <s v="OI0002621"/>
    <s v="O001558"/>
    <s v="P029"/>
    <n v="5"/>
    <n v="2446.73"/>
    <n v="0"/>
    <n v="12233.65"/>
    <n v="4553.55"/>
    <x v="6"/>
  </r>
  <r>
    <s v="OI0002622"/>
    <s v="O001558"/>
    <s v="P016"/>
    <n v="1"/>
    <n v="516.24"/>
    <n v="0.05"/>
    <n v="490.43"/>
    <n v="145.49"/>
    <x v="3"/>
  </r>
  <r>
    <s v="OI0002623"/>
    <s v="O001559"/>
    <s v="P028"/>
    <n v="1"/>
    <n v="799.24"/>
    <n v="0.1"/>
    <n v="719.32"/>
    <n v="96.16"/>
    <x v="6"/>
  </r>
  <r>
    <s v="OI0002624"/>
    <s v="O001560"/>
    <s v="P001"/>
    <n v="1"/>
    <n v="560.62"/>
    <n v="0"/>
    <n v="560.62"/>
    <n v="214.76"/>
    <x v="4"/>
  </r>
  <r>
    <s v="OI0002625"/>
    <s v="O001560"/>
    <s v="P032"/>
    <n v="1"/>
    <n v="2806.92"/>
    <n v="0.1"/>
    <n v="2526.23"/>
    <n v="627.91"/>
    <x v="0"/>
  </r>
  <r>
    <s v="OI0002626"/>
    <s v="O001561"/>
    <s v="P002"/>
    <n v="1"/>
    <n v="2021.37"/>
    <n v="0.1"/>
    <n v="1819.23"/>
    <n v="488.74"/>
    <x v="4"/>
  </r>
  <r>
    <s v="OI0002627"/>
    <s v="O001562"/>
    <s v="P034"/>
    <n v="2"/>
    <n v="926.7"/>
    <n v="0.15"/>
    <n v="1575.39"/>
    <n v="266.27"/>
    <x v="2"/>
  </r>
  <r>
    <s v="OI0002628"/>
    <s v="O001562"/>
    <s v="P005"/>
    <n v="2"/>
    <n v="4878.91"/>
    <n v="0.1"/>
    <n v="8782.0400000000009"/>
    <n v="3506"/>
    <x v="4"/>
  </r>
  <r>
    <s v="OI0002629"/>
    <s v="O001563"/>
    <s v="P031"/>
    <n v="4"/>
    <n v="3690.51"/>
    <n v="0"/>
    <n v="14762.04"/>
    <n v="4711.92"/>
    <x v="0"/>
  </r>
  <r>
    <s v="OI0002630"/>
    <s v="O001564"/>
    <s v="P030"/>
    <n v="3"/>
    <n v="5416.37"/>
    <n v="0.05"/>
    <n v="15436.65"/>
    <n v="6073.71"/>
    <x v="0"/>
  </r>
  <r>
    <s v="OI0002631"/>
    <s v="O001565"/>
    <s v="P029"/>
    <n v="2"/>
    <n v="2290.25"/>
    <n v="0.2"/>
    <n v="3664.4"/>
    <n v="592.36"/>
    <x v="6"/>
  </r>
  <r>
    <s v="OI0002632"/>
    <s v="O001566"/>
    <s v="P022"/>
    <n v="1"/>
    <n v="903"/>
    <n v="0.2"/>
    <n v="722.4"/>
    <n v="87.47"/>
    <x v="1"/>
  </r>
  <r>
    <s v="OI0002633"/>
    <s v="O001567"/>
    <s v="P003"/>
    <n v="1"/>
    <n v="3776.92"/>
    <n v="0"/>
    <n v="3776.92"/>
    <n v="1440.57"/>
    <x v="4"/>
  </r>
  <r>
    <s v="OI0002634"/>
    <s v="O001567"/>
    <s v="P012"/>
    <n v="3"/>
    <n v="1076.57"/>
    <n v="0.2"/>
    <n v="2583.77"/>
    <n v="405.95"/>
    <x v="5"/>
  </r>
  <r>
    <s v="OI0002635"/>
    <s v="O001568"/>
    <s v="P010"/>
    <n v="1"/>
    <n v="1941.61"/>
    <n v="0"/>
    <n v="1941.61"/>
    <n v="725.49"/>
    <x v="5"/>
  </r>
  <r>
    <s v="OI0002636"/>
    <s v="O001568"/>
    <s v="P034"/>
    <n v="1"/>
    <n v="979.73"/>
    <n v="0.2"/>
    <n v="783.78"/>
    <n v="129.22"/>
    <x v="2"/>
  </r>
  <r>
    <s v="OI0002637"/>
    <s v="O001568"/>
    <s v="P039"/>
    <n v="2"/>
    <n v="140.82"/>
    <n v="0"/>
    <n v="281.64"/>
    <n v="69.02"/>
    <x v="7"/>
  </r>
  <r>
    <s v="OI0002638"/>
    <s v="O001569"/>
    <s v="P004"/>
    <n v="1"/>
    <n v="1236.3499999999999"/>
    <n v="0.2"/>
    <n v="989.08"/>
    <n v="17.690000000000001"/>
    <x v="4"/>
  </r>
  <r>
    <s v="OI0002639"/>
    <s v="O001569"/>
    <s v="P019"/>
    <n v="2"/>
    <n v="1026.28"/>
    <n v="0.15"/>
    <n v="1744.68"/>
    <n v="439.14"/>
    <x v="3"/>
  </r>
  <r>
    <s v="OI0002640"/>
    <s v="O001569"/>
    <s v="P001"/>
    <n v="4"/>
    <n v="644.89"/>
    <n v="0.1"/>
    <n v="2321.6"/>
    <n v="938.16"/>
    <x v="4"/>
  </r>
  <r>
    <s v="OI0002641"/>
    <s v="O001569"/>
    <s v="P016"/>
    <n v="4"/>
    <n v="534.86"/>
    <n v="0"/>
    <n v="2139.44"/>
    <n v="759.68"/>
    <x v="3"/>
  </r>
  <r>
    <s v="OI0002642"/>
    <s v="O001570"/>
    <s v="P036"/>
    <n v="1"/>
    <n v="1578.58"/>
    <n v="0"/>
    <n v="1578.58"/>
    <n v="440.23"/>
    <x v="2"/>
  </r>
  <r>
    <s v="OI0002643"/>
    <s v="O001571"/>
    <s v="P002"/>
    <n v="1"/>
    <n v="2010.06"/>
    <n v="0"/>
    <n v="2010.06"/>
    <n v="679.57"/>
    <x v="4"/>
  </r>
  <r>
    <s v="OI0002644"/>
    <s v="O001572"/>
    <s v="P013"/>
    <n v="1"/>
    <n v="2192.62"/>
    <n v="0.1"/>
    <n v="1973.36"/>
    <n v="384.06"/>
    <x v="5"/>
  </r>
  <r>
    <s v="OI0002645"/>
    <s v="O001573"/>
    <s v="P022"/>
    <n v="1"/>
    <n v="959.59"/>
    <n v="0"/>
    <n v="959.59"/>
    <n v="324.66000000000003"/>
    <x v="1"/>
  </r>
  <r>
    <s v="OI0002646"/>
    <s v="O001574"/>
    <s v="P006"/>
    <n v="3"/>
    <n v="864.43"/>
    <n v="0.15"/>
    <n v="2204.3000000000002"/>
    <n v="582.44000000000005"/>
    <x v="4"/>
  </r>
  <r>
    <s v="OI0002647"/>
    <s v="O001575"/>
    <s v="P002"/>
    <n v="1"/>
    <n v="1925.61"/>
    <n v="0.15"/>
    <n v="1636.77"/>
    <n v="306.27999999999997"/>
    <x v="4"/>
  </r>
  <r>
    <s v="OI0002648"/>
    <s v="O001576"/>
    <s v="P028"/>
    <n v="2"/>
    <n v="789.12"/>
    <n v="0.15"/>
    <n v="1341.5"/>
    <n v="95.18"/>
    <x v="6"/>
  </r>
  <r>
    <s v="OI0002649"/>
    <s v="O001576"/>
    <s v="P031"/>
    <n v="4"/>
    <n v="3914.14"/>
    <n v="0.2"/>
    <n v="12525.25"/>
    <n v="2475.13"/>
    <x v="0"/>
  </r>
  <r>
    <s v="OI0002650"/>
    <s v="O001576"/>
    <s v="P012"/>
    <n v="1"/>
    <n v="1002.91"/>
    <n v="0.2"/>
    <n v="802.33"/>
    <n v="76.39"/>
    <x v="5"/>
  </r>
  <r>
    <s v="OI0002651"/>
    <s v="O001577"/>
    <s v="P014"/>
    <n v="2"/>
    <n v="858.77"/>
    <n v="0"/>
    <n v="1717.54"/>
    <n v="486.1"/>
    <x v="5"/>
  </r>
  <r>
    <s v="OI0002652"/>
    <s v="O001577"/>
    <s v="P001"/>
    <n v="3"/>
    <n v="560.44000000000005"/>
    <n v="0"/>
    <n v="1681.32"/>
    <n v="643.74"/>
    <x v="4"/>
  </r>
  <r>
    <s v="OI0002653"/>
    <s v="O001577"/>
    <s v="P041"/>
    <n v="2"/>
    <n v="168.25"/>
    <n v="0"/>
    <n v="336.5"/>
    <n v="104.84"/>
    <x v="7"/>
  </r>
  <r>
    <s v="OI0002654"/>
    <s v="O001578"/>
    <s v="P017"/>
    <n v="1"/>
    <n v="910.03"/>
    <n v="0"/>
    <n v="910.03"/>
    <n v="392.68"/>
    <x v="3"/>
  </r>
  <r>
    <s v="OI0002655"/>
    <s v="O001579"/>
    <s v="P003"/>
    <n v="2"/>
    <n v="3628.78"/>
    <n v="0.15"/>
    <n v="6168.93"/>
    <n v="1496.23"/>
    <x v="4"/>
  </r>
  <r>
    <s v="OI0002656"/>
    <s v="O001580"/>
    <s v="P002"/>
    <n v="3"/>
    <n v="1850.29"/>
    <n v="0.2"/>
    <n v="4440.7"/>
    <n v="449.23"/>
    <x v="4"/>
  </r>
  <r>
    <s v="OI0002657"/>
    <s v="O001580"/>
    <s v="P036"/>
    <n v="1"/>
    <n v="1490.33"/>
    <n v="0.05"/>
    <n v="1415.81"/>
    <n v="277.45999999999998"/>
    <x v="2"/>
  </r>
  <r>
    <s v="OI0002658"/>
    <s v="O001581"/>
    <s v="P038"/>
    <n v="1"/>
    <n v="198.41"/>
    <n v="0.05"/>
    <n v="188.49"/>
    <n v="77.91"/>
    <x v="7"/>
  </r>
  <r>
    <s v="OI0002659"/>
    <s v="O001582"/>
    <s v="P003"/>
    <n v="3"/>
    <n v="3285.89"/>
    <n v="0.15"/>
    <n v="8379.02"/>
    <n v="1369.97"/>
    <x v="4"/>
  </r>
  <r>
    <s v="OI0002660"/>
    <s v="O001582"/>
    <s v="P035"/>
    <n v="1"/>
    <n v="398.99"/>
    <n v="0.15"/>
    <n v="339.14"/>
    <n v="39.26"/>
    <x v="2"/>
  </r>
  <r>
    <s v="OI0002661"/>
    <s v="O001583"/>
    <s v="P014"/>
    <n v="2"/>
    <n v="860.66"/>
    <n v="0"/>
    <n v="1721.32"/>
    <n v="489.88"/>
    <x v="5"/>
  </r>
  <r>
    <s v="OI0002662"/>
    <s v="O001583"/>
    <s v="P003"/>
    <n v="3"/>
    <n v="3644.49"/>
    <n v="0.15"/>
    <n v="9293.4500000000007"/>
    <n v="2284.4"/>
    <x v="4"/>
  </r>
  <r>
    <s v="OI0002663"/>
    <s v="O001584"/>
    <s v="P014"/>
    <n v="1"/>
    <n v="923.36"/>
    <n v="0.2"/>
    <n v="738.69"/>
    <n v="122.97"/>
    <x v="5"/>
  </r>
  <r>
    <s v="OI0002664"/>
    <s v="O001585"/>
    <s v="P013"/>
    <n v="1"/>
    <n v="2295.87"/>
    <n v="0"/>
    <n v="2295.87"/>
    <n v="706.57"/>
    <x v="5"/>
  </r>
  <r>
    <s v="OI0002665"/>
    <s v="O001586"/>
    <s v="P002"/>
    <n v="1"/>
    <n v="2125.3000000000002"/>
    <n v="0.1"/>
    <n v="1912.77"/>
    <n v="582.28"/>
    <x v="4"/>
  </r>
  <r>
    <s v="OI0002666"/>
    <s v="O001586"/>
    <s v="P022"/>
    <n v="3"/>
    <n v="891.06"/>
    <n v="0"/>
    <n v="2673.18"/>
    <n v="768.39"/>
    <x v="1"/>
  </r>
  <r>
    <s v="OI0002667"/>
    <s v="O001587"/>
    <s v="P037"/>
    <n v="1"/>
    <n v="246.75"/>
    <n v="0.1"/>
    <n v="222.08"/>
    <n v="52.06"/>
    <x v="2"/>
  </r>
  <r>
    <s v="OI0002668"/>
    <s v="O001587"/>
    <s v="P031"/>
    <n v="1"/>
    <n v="4302.8999999999996"/>
    <n v="0.2"/>
    <n v="3442.32"/>
    <n v="929.79"/>
    <x v="0"/>
  </r>
  <r>
    <s v="OI0002669"/>
    <s v="O001588"/>
    <s v="P001"/>
    <n v="2"/>
    <n v="608.71"/>
    <n v="0.05"/>
    <n v="1156.55"/>
    <n v="464.83"/>
    <x v="4"/>
  </r>
  <r>
    <s v="OI0002670"/>
    <s v="O001589"/>
    <s v="P035"/>
    <n v="2"/>
    <n v="393.64"/>
    <n v="0.05"/>
    <n v="747.92"/>
    <n v="148.16"/>
    <x v="2"/>
  </r>
  <r>
    <s v="OI0002671"/>
    <s v="O001590"/>
    <s v="P003"/>
    <n v="2"/>
    <n v="3244.6"/>
    <n v="0.1"/>
    <n v="5840.28"/>
    <n v="1167.58"/>
    <x v="4"/>
  </r>
  <r>
    <s v="OI0002672"/>
    <s v="O001591"/>
    <s v="P033"/>
    <n v="1"/>
    <n v="1478.08"/>
    <n v="0.1"/>
    <n v="1330.27"/>
    <n v="405.11"/>
    <x v="0"/>
  </r>
  <r>
    <s v="OI0002673"/>
    <s v="O001592"/>
    <s v="P013"/>
    <n v="1"/>
    <n v="2139.75"/>
    <n v="0"/>
    <n v="2139.75"/>
    <n v="550.45000000000005"/>
    <x v="5"/>
  </r>
  <r>
    <s v="OI0002674"/>
    <s v="O001593"/>
    <s v="P019"/>
    <n v="2"/>
    <n v="1062.4100000000001"/>
    <n v="0.1"/>
    <n v="1912.34"/>
    <n v="606.79999999999995"/>
    <x v="3"/>
  </r>
  <r>
    <s v="OI0002675"/>
    <s v="O001593"/>
    <s v="P037"/>
    <n v="1"/>
    <n v="262.23"/>
    <n v="0.15"/>
    <n v="222.9"/>
    <n v="52.88"/>
    <x v="2"/>
  </r>
  <r>
    <s v="OI0002676"/>
    <s v="O001594"/>
    <s v="P030"/>
    <n v="2"/>
    <n v="5403.74"/>
    <n v="0.1"/>
    <n v="9726.73"/>
    <n v="3484.77"/>
    <x v="0"/>
  </r>
  <r>
    <s v="OI0002677"/>
    <s v="O001595"/>
    <s v="P013"/>
    <n v="1"/>
    <n v="2054.0100000000002"/>
    <n v="0.1"/>
    <n v="1848.61"/>
    <n v="259.31"/>
    <x v="5"/>
  </r>
  <r>
    <s v="OI0002678"/>
    <s v="O001595"/>
    <s v="P020"/>
    <n v="2"/>
    <n v="277.01"/>
    <n v="0"/>
    <n v="554.02"/>
    <n v="113.06"/>
    <x v="1"/>
  </r>
  <r>
    <s v="OI0002679"/>
    <s v="O001596"/>
    <s v="P023"/>
    <n v="2"/>
    <n v="643.79"/>
    <n v="0"/>
    <n v="1287.58"/>
    <n v="451.08"/>
    <x v="1"/>
  </r>
  <r>
    <s v="OI0002680"/>
    <s v="O001597"/>
    <s v="P038"/>
    <n v="3"/>
    <n v="198.55"/>
    <n v="0.15"/>
    <n v="506.3"/>
    <n v="174.56"/>
    <x v="7"/>
  </r>
  <r>
    <s v="OI0002681"/>
    <s v="O001598"/>
    <s v="P030"/>
    <n v="1"/>
    <n v="5838.32"/>
    <n v="0"/>
    <n v="5838.32"/>
    <n v="2717.34"/>
    <x v="0"/>
  </r>
  <r>
    <s v="OI0002682"/>
    <s v="O001599"/>
    <s v="P016"/>
    <n v="3"/>
    <n v="503.06"/>
    <n v="0.2"/>
    <n v="1207.3399999999999"/>
    <n v="172.52"/>
    <x v="3"/>
  </r>
  <r>
    <s v="OI0002683"/>
    <s v="O001600"/>
    <s v="P014"/>
    <n v="2"/>
    <n v="878.2"/>
    <n v="0"/>
    <n v="1756.4"/>
    <n v="524.96"/>
    <x v="5"/>
  </r>
  <r>
    <s v="OI0002684"/>
    <s v="O001601"/>
    <s v="P008"/>
    <n v="4"/>
    <n v="1106.4100000000001"/>
    <n v="0.2"/>
    <n v="3540.51"/>
    <n v="288.79000000000002"/>
    <x v="4"/>
  </r>
  <r>
    <s v="OI0002685"/>
    <s v="O001601"/>
    <s v="P012"/>
    <n v="1"/>
    <n v="1031.1600000000001"/>
    <n v="0.2"/>
    <n v="824.93"/>
    <n v="98.99"/>
    <x v="5"/>
  </r>
  <r>
    <s v="OI0002686"/>
    <s v="O001601"/>
    <s v="P033"/>
    <n v="2"/>
    <n v="1491.61"/>
    <n v="0.2"/>
    <n v="2386.58"/>
    <n v="536.26"/>
    <x v="0"/>
  </r>
  <r>
    <s v="OI0002687"/>
    <s v="O001602"/>
    <s v="P002"/>
    <n v="3"/>
    <n v="2131.0700000000002"/>
    <n v="0"/>
    <n v="6393.21"/>
    <n v="2401.7399999999998"/>
    <x v="4"/>
  </r>
  <r>
    <s v="OI0002688"/>
    <s v="O001602"/>
    <s v="P030"/>
    <n v="1"/>
    <n v="5125.74"/>
    <n v="0"/>
    <n v="5125.74"/>
    <n v="2004.76"/>
    <x v="0"/>
  </r>
  <r>
    <s v="OI0002689"/>
    <s v="O001603"/>
    <s v="P013"/>
    <n v="3"/>
    <n v="2165.61"/>
    <n v="0"/>
    <n v="6496.83"/>
    <n v="1728.93"/>
    <x v="5"/>
  </r>
  <r>
    <s v="OI0002690"/>
    <s v="O001604"/>
    <s v="P003"/>
    <n v="2"/>
    <n v="3301.47"/>
    <n v="0.2"/>
    <n v="5282.35"/>
    <n v="609.65"/>
    <x v="4"/>
  </r>
  <r>
    <s v="OI0002691"/>
    <s v="O001604"/>
    <s v="P037"/>
    <n v="2"/>
    <n v="267.76"/>
    <n v="0.2"/>
    <n v="428.42"/>
    <n v="88.38"/>
    <x v="2"/>
  </r>
  <r>
    <s v="OI0002692"/>
    <s v="O001604"/>
    <s v="P015"/>
    <n v="2"/>
    <n v="759.21"/>
    <n v="0"/>
    <n v="1518.42"/>
    <n v="551.34"/>
    <x v="3"/>
  </r>
  <r>
    <s v="OI0002693"/>
    <s v="O001605"/>
    <s v="P014"/>
    <n v="2"/>
    <n v="893"/>
    <n v="0"/>
    <n v="1786"/>
    <n v="554.55999999999995"/>
    <x v="5"/>
  </r>
  <r>
    <s v="OI0002694"/>
    <s v="O001606"/>
    <s v="P012"/>
    <n v="3"/>
    <n v="950.54"/>
    <n v="0.2"/>
    <n v="2281.3000000000002"/>
    <n v="103.48"/>
    <x v="5"/>
  </r>
  <r>
    <s v="OI0002695"/>
    <s v="O001606"/>
    <s v="P007"/>
    <n v="2"/>
    <n v="1435.68"/>
    <n v="0.15"/>
    <n v="2440.66"/>
    <n v="377.32"/>
    <x v="4"/>
  </r>
  <r>
    <s v="OI0002696"/>
    <s v="O001607"/>
    <s v="P024"/>
    <n v="1"/>
    <n v="5382.44"/>
    <n v="0"/>
    <n v="5382.44"/>
    <n v="2343.81"/>
    <x v="1"/>
  </r>
  <r>
    <s v="OI0002697"/>
    <s v="O001607"/>
    <s v="P009"/>
    <n v="3"/>
    <n v="501.42"/>
    <n v="0"/>
    <n v="1504.26"/>
    <n v="411.18"/>
    <x v="5"/>
  </r>
  <r>
    <s v="OI0002698"/>
    <s v="O001607"/>
    <s v="P023"/>
    <n v="2"/>
    <n v="721.07"/>
    <n v="0.05"/>
    <n v="1370.03"/>
    <n v="533.53"/>
    <x v="1"/>
  </r>
  <r>
    <s v="OI0002699"/>
    <s v="O001608"/>
    <s v="P001"/>
    <n v="1"/>
    <n v="619.69000000000005"/>
    <n v="0.15"/>
    <n v="526.74"/>
    <n v="180.88"/>
    <x v="4"/>
  </r>
  <r>
    <s v="OI0002700"/>
    <s v="O001608"/>
    <s v="P018"/>
    <n v="1"/>
    <n v="575.67999999999995"/>
    <n v="0"/>
    <n v="575.67999999999995"/>
    <n v="133.69999999999999"/>
    <x v="3"/>
  </r>
  <r>
    <s v="OI0002701"/>
    <s v="O001609"/>
    <s v="P039"/>
    <n v="1"/>
    <n v="142.61000000000001"/>
    <n v="0.15"/>
    <n v="121.22"/>
    <n v="14.91"/>
    <x v="7"/>
  </r>
  <r>
    <s v="OI0002702"/>
    <s v="O001609"/>
    <s v="P032"/>
    <n v="2"/>
    <n v="2735.45"/>
    <n v="0.15"/>
    <n v="4650.26"/>
    <n v="853.62"/>
    <x v="0"/>
  </r>
  <r>
    <s v="OI0002703"/>
    <s v="O001610"/>
    <s v="P004"/>
    <n v="1"/>
    <n v="1362.5"/>
    <n v="0.15"/>
    <n v="1158.1199999999999"/>
    <n v="186.73"/>
    <x v="4"/>
  </r>
  <r>
    <s v="OI0002704"/>
    <s v="O001611"/>
    <s v="P007"/>
    <n v="1"/>
    <n v="1382.25"/>
    <n v="0.1"/>
    <n v="1244.03"/>
    <n v="212.36"/>
    <x v="4"/>
  </r>
  <r>
    <s v="OI0002705"/>
    <s v="O001612"/>
    <s v="P016"/>
    <n v="2"/>
    <n v="525.63"/>
    <n v="0.05"/>
    <n v="998.7"/>
    <n v="308.82"/>
    <x v="3"/>
  </r>
  <r>
    <s v="OI0002706"/>
    <s v="O001613"/>
    <s v="P030"/>
    <n v="3"/>
    <n v="5580.76"/>
    <n v="0.05"/>
    <n v="15905.17"/>
    <n v="6542.23"/>
    <x v="0"/>
  </r>
  <r>
    <s v="OI0002707"/>
    <s v="O001613"/>
    <s v="P009"/>
    <n v="2"/>
    <n v="459.11"/>
    <n v="0.15"/>
    <n v="780.49"/>
    <n v="51.77"/>
    <x v="5"/>
  </r>
  <r>
    <s v="OI0002708"/>
    <s v="O001614"/>
    <s v="P024"/>
    <n v="1"/>
    <n v="5237.26"/>
    <n v="0.05"/>
    <n v="4975.3999999999996"/>
    <n v="1936.77"/>
    <x v="1"/>
  </r>
  <r>
    <s v="OI0002709"/>
    <s v="O001615"/>
    <s v="P029"/>
    <n v="2"/>
    <n v="2270.09"/>
    <n v="0.05"/>
    <n v="4313.17"/>
    <n v="1241.1300000000001"/>
    <x v="6"/>
  </r>
  <r>
    <s v="OI0002710"/>
    <s v="O001616"/>
    <s v="P035"/>
    <n v="1"/>
    <n v="423.31"/>
    <n v="0.2"/>
    <n v="338.65"/>
    <n v="38.770000000000003"/>
    <x v="2"/>
  </r>
  <r>
    <s v="OI0002711"/>
    <s v="O001616"/>
    <s v="P007"/>
    <n v="3"/>
    <n v="1606.82"/>
    <n v="0.15"/>
    <n v="4097.3900000000003"/>
    <n v="1002.38"/>
    <x v="4"/>
  </r>
  <r>
    <s v="OI0002712"/>
    <s v="O001617"/>
    <s v="P026"/>
    <n v="1"/>
    <n v="2682.87"/>
    <n v="0"/>
    <n v="2682.87"/>
    <n v="774.28"/>
    <x v="6"/>
  </r>
  <r>
    <s v="OI0002713"/>
    <s v="O001617"/>
    <s v="P030"/>
    <n v="2"/>
    <n v="5338.44"/>
    <n v="0.05"/>
    <n v="10143.040000000001"/>
    <n v="3901.08"/>
    <x v="0"/>
  </r>
  <r>
    <s v="OI0002714"/>
    <s v="O001617"/>
    <s v="P018"/>
    <n v="3"/>
    <n v="634.97"/>
    <n v="0.1"/>
    <n v="1714.42"/>
    <n v="388.48"/>
    <x v="3"/>
  </r>
  <r>
    <s v="OI0002715"/>
    <s v="O001617"/>
    <s v="P028"/>
    <n v="2"/>
    <n v="855.34"/>
    <n v="0"/>
    <n v="1710.68"/>
    <n v="464.36"/>
    <x v="6"/>
  </r>
  <r>
    <s v="OI0002716"/>
    <s v="O001618"/>
    <s v="P010"/>
    <n v="2"/>
    <n v="1928.38"/>
    <n v="0.1"/>
    <n v="3471.08"/>
    <n v="1038.8399999999999"/>
    <x v="5"/>
  </r>
  <r>
    <s v="OI0002717"/>
    <s v="O001618"/>
    <s v="P007"/>
    <n v="2"/>
    <n v="1384.38"/>
    <n v="0"/>
    <n v="2768.76"/>
    <n v="705.42"/>
    <x v="4"/>
  </r>
  <r>
    <s v="OI0002718"/>
    <s v="O001619"/>
    <s v="P017"/>
    <n v="2"/>
    <n v="828.11"/>
    <n v="0"/>
    <n v="1656.22"/>
    <n v="621.52"/>
    <x v="3"/>
  </r>
  <r>
    <s v="OI0002719"/>
    <s v="O001620"/>
    <s v="P019"/>
    <n v="1"/>
    <n v="960.62"/>
    <n v="0.05"/>
    <n v="912.59"/>
    <n v="259.82"/>
    <x v="3"/>
  </r>
  <r>
    <s v="OI0002720"/>
    <s v="O001620"/>
    <s v="P011"/>
    <n v="2"/>
    <n v="1549.94"/>
    <n v="0.1"/>
    <n v="2789.89"/>
    <n v="493.65"/>
    <x v="5"/>
  </r>
  <r>
    <s v="OI0002721"/>
    <s v="O001621"/>
    <s v="P038"/>
    <n v="5"/>
    <n v="191.35"/>
    <n v="0.05"/>
    <n v="908.91"/>
    <n v="356.01"/>
    <x v="7"/>
  </r>
  <r>
    <s v="OI0002722"/>
    <s v="O001621"/>
    <s v="P003"/>
    <n v="3"/>
    <n v="3404.25"/>
    <n v="0.05"/>
    <n v="9702.11"/>
    <n v="2693.06"/>
    <x v="4"/>
  </r>
  <r>
    <s v="OI0002723"/>
    <s v="O001622"/>
    <s v="P013"/>
    <n v="1"/>
    <n v="2308.06"/>
    <n v="0"/>
    <n v="2308.06"/>
    <n v="718.76"/>
    <x v="5"/>
  </r>
  <r>
    <s v="OI0002724"/>
    <s v="O001623"/>
    <s v="P032"/>
    <n v="4"/>
    <n v="2966.41"/>
    <n v="0.15"/>
    <n v="10085.790000000001"/>
    <n v="2492.5100000000002"/>
    <x v="0"/>
  </r>
  <r>
    <s v="OI0002725"/>
    <s v="O001624"/>
    <s v="P025"/>
    <n v="1"/>
    <n v="419.12"/>
    <n v="0.15"/>
    <n v="356.25"/>
    <n v="46.87"/>
    <x v="1"/>
  </r>
  <r>
    <s v="OI0002726"/>
    <s v="O001625"/>
    <s v="P017"/>
    <n v="1"/>
    <n v="949.79"/>
    <n v="0.2"/>
    <n v="759.83"/>
    <n v="242.48"/>
    <x v="3"/>
  </r>
  <r>
    <s v="OI0002727"/>
    <s v="O001625"/>
    <s v="P006"/>
    <n v="2"/>
    <n v="865.11"/>
    <n v="0"/>
    <n v="1730.22"/>
    <n v="648.98"/>
    <x v="4"/>
  </r>
  <r>
    <s v="OI0002728"/>
    <s v="O001625"/>
    <s v="P031"/>
    <n v="1"/>
    <n v="4133.9799999999996"/>
    <n v="0.15"/>
    <n v="3513.88"/>
    <n v="1001.35"/>
    <x v="0"/>
  </r>
  <r>
    <s v="OI0002729"/>
    <s v="O001626"/>
    <s v="P033"/>
    <n v="2"/>
    <n v="1430.06"/>
    <n v="0.1"/>
    <n v="2574.11"/>
    <n v="723.79"/>
    <x v="0"/>
  </r>
  <r>
    <s v="OI0002730"/>
    <s v="O001627"/>
    <s v="P009"/>
    <n v="1"/>
    <n v="481.64"/>
    <n v="0.1"/>
    <n v="433.48"/>
    <n v="69.12"/>
    <x v="5"/>
  </r>
  <r>
    <s v="OI0002731"/>
    <s v="O001628"/>
    <s v="P037"/>
    <n v="2"/>
    <n v="237.01"/>
    <n v="0"/>
    <n v="474.02"/>
    <n v="133.97999999999999"/>
    <x v="2"/>
  </r>
  <r>
    <s v="OI0002732"/>
    <s v="O001629"/>
    <s v="P008"/>
    <n v="2"/>
    <n v="1121.76"/>
    <n v="0"/>
    <n v="2243.52"/>
    <n v="617.66"/>
    <x v="4"/>
  </r>
  <r>
    <s v="OI0002733"/>
    <s v="O001629"/>
    <s v="P013"/>
    <n v="4"/>
    <n v="2227.92"/>
    <n v="0.15"/>
    <n v="7574.93"/>
    <n v="1217.73"/>
    <x v="5"/>
  </r>
  <r>
    <s v="OI0002734"/>
    <s v="O001629"/>
    <s v="P015"/>
    <n v="3"/>
    <n v="763.26"/>
    <n v="0.05"/>
    <n v="2175.29"/>
    <n v="724.67"/>
    <x v="3"/>
  </r>
  <r>
    <s v="OI0002735"/>
    <s v="O001630"/>
    <s v="P018"/>
    <n v="2"/>
    <n v="581.33000000000004"/>
    <n v="0.2"/>
    <n v="930.13"/>
    <n v="46.17"/>
    <x v="3"/>
  </r>
  <r>
    <s v="OI0002736"/>
    <s v="O001630"/>
    <s v="P006"/>
    <n v="2"/>
    <n v="889.1"/>
    <n v="0.1"/>
    <n v="1600.38"/>
    <n v="519.14"/>
    <x v="4"/>
  </r>
  <r>
    <s v="OI0002737"/>
    <s v="O001631"/>
    <s v="P013"/>
    <n v="2"/>
    <n v="2053.4499999999998"/>
    <n v="0.1"/>
    <n v="3696.21"/>
    <n v="517.61"/>
    <x v="5"/>
  </r>
  <r>
    <s v="OI0002738"/>
    <s v="O001632"/>
    <s v="P031"/>
    <n v="1"/>
    <n v="3913.33"/>
    <n v="0.1"/>
    <n v="3522"/>
    <n v="1009.47"/>
    <x v="0"/>
  </r>
  <r>
    <s v="OI0002739"/>
    <s v="O001632"/>
    <s v="P019"/>
    <n v="1"/>
    <n v="1027.0899999999999"/>
    <n v="0.1"/>
    <n v="924.38"/>
    <n v="271.61"/>
    <x v="3"/>
  </r>
  <r>
    <s v="OI0002740"/>
    <s v="O001633"/>
    <s v="P016"/>
    <n v="3"/>
    <n v="472.16"/>
    <n v="0.15"/>
    <n v="1204.01"/>
    <n v="169.19"/>
    <x v="3"/>
  </r>
  <r>
    <s v="OI0002741"/>
    <s v="O001633"/>
    <s v="P021"/>
    <n v="2"/>
    <n v="3149.69"/>
    <n v="0"/>
    <n v="6299.38"/>
    <n v="2055.2399999999998"/>
    <x v="1"/>
  </r>
  <r>
    <s v="OI0002742"/>
    <s v="O001634"/>
    <s v="P019"/>
    <n v="1"/>
    <n v="1047.8900000000001"/>
    <n v="0"/>
    <n v="1047.8900000000001"/>
    <n v="395.12"/>
    <x v="3"/>
  </r>
  <r>
    <s v="OI0002743"/>
    <s v="O001635"/>
    <s v="P025"/>
    <n v="2"/>
    <n v="389.34"/>
    <n v="0.2"/>
    <n v="622.94000000000005"/>
    <n v="4.18"/>
    <x v="1"/>
  </r>
  <r>
    <s v="OI0002744"/>
    <s v="O001636"/>
    <s v="P017"/>
    <n v="1"/>
    <n v="888.19"/>
    <n v="0.2"/>
    <n v="710.55"/>
    <n v="193.2"/>
    <x v="3"/>
  </r>
  <r>
    <s v="OI0002745"/>
    <s v="O001637"/>
    <s v="P036"/>
    <n v="3"/>
    <n v="1620.65"/>
    <n v="0"/>
    <n v="4861.95"/>
    <n v="1446.9"/>
    <x v="2"/>
  </r>
  <r>
    <s v="OI0002746"/>
    <s v="O001637"/>
    <s v="P019"/>
    <n v="4"/>
    <n v="1035.01"/>
    <n v="0.15"/>
    <n v="3519.03"/>
    <n v="907.95"/>
    <x v="3"/>
  </r>
  <r>
    <s v="OI0002747"/>
    <s v="O001637"/>
    <s v="P031"/>
    <n v="4"/>
    <n v="4028.16"/>
    <n v="0.05"/>
    <n v="15307.01"/>
    <n v="5256.89"/>
    <x v="0"/>
  </r>
  <r>
    <s v="OI0002748"/>
    <s v="O001638"/>
    <s v="P008"/>
    <n v="1"/>
    <n v="1103.71"/>
    <n v="0"/>
    <n v="1103.71"/>
    <n v="290.77999999999997"/>
    <x v="4"/>
  </r>
  <r>
    <s v="OI0002749"/>
    <s v="O001638"/>
    <s v="P023"/>
    <n v="2"/>
    <n v="646.49"/>
    <n v="0.1"/>
    <n v="1163.68"/>
    <n v="327.18"/>
    <x v="1"/>
  </r>
  <r>
    <s v="OI0002750"/>
    <s v="O001639"/>
    <s v="P029"/>
    <n v="1"/>
    <n v="2254.83"/>
    <n v="0"/>
    <n v="2254.83"/>
    <n v="718.81"/>
    <x v="6"/>
  </r>
  <r>
    <s v="OI0002751"/>
    <s v="O001639"/>
    <s v="P038"/>
    <n v="1"/>
    <n v="201.99"/>
    <n v="0"/>
    <n v="201.99"/>
    <n v="91.41"/>
    <x v="7"/>
  </r>
  <r>
    <s v="OI0002752"/>
    <s v="O001639"/>
    <s v="P001"/>
    <n v="1"/>
    <n v="588.98"/>
    <n v="0.15"/>
    <n v="500.63"/>
    <n v="154.77000000000001"/>
    <x v="4"/>
  </r>
  <r>
    <s v="OI0002753"/>
    <s v="O001640"/>
    <s v="P032"/>
    <n v="2"/>
    <n v="2800.29"/>
    <n v="0.1"/>
    <n v="5040.5200000000004"/>
    <n v="1243.8800000000001"/>
    <x v="0"/>
  </r>
  <r>
    <s v="OI0002754"/>
    <s v="O001641"/>
    <s v="P039"/>
    <n v="4"/>
    <n v="149.09"/>
    <n v="0"/>
    <n v="596.36"/>
    <n v="171.12"/>
    <x v="7"/>
  </r>
  <r>
    <s v="OI0002755"/>
    <s v="O001641"/>
    <s v="P014"/>
    <n v="3"/>
    <n v="925.9"/>
    <n v="0.1"/>
    <n v="2499.9299999999998"/>
    <n v="652.77"/>
    <x v="5"/>
  </r>
  <r>
    <s v="OI0002756"/>
    <s v="O001641"/>
    <s v="P038"/>
    <n v="1"/>
    <n v="195.18"/>
    <n v="0"/>
    <n v="195.18"/>
    <n v="84.6"/>
    <x v="7"/>
  </r>
  <r>
    <s v="OI0002757"/>
    <s v="O001642"/>
    <s v="P026"/>
    <n v="2"/>
    <n v="2389.21"/>
    <n v="0"/>
    <n v="4778.42"/>
    <n v="961.24"/>
    <x v="6"/>
  </r>
  <r>
    <s v="OI0002758"/>
    <s v="O001643"/>
    <s v="P022"/>
    <n v="2"/>
    <n v="853.34"/>
    <n v="0.05"/>
    <n v="1621.35"/>
    <n v="351.49"/>
    <x v="1"/>
  </r>
  <r>
    <s v="OI0002759"/>
    <s v="O001643"/>
    <s v="P018"/>
    <n v="1"/>
    <n v="613.38"/>
    <n v="0"/>
    <n v="613.38"/>
    <n v="171.4"/>
    <x v="3"/>
  </r>
  <r>
    <s v="OI0002760"/>
    <s v="O001643"/>
    <s v="P004"/>
    <n v="2"/>
    <n v="1399.07"/>
    <n v="0.2"/>
    <n v="2238.5100000000002"/>
    <n v="295.73"/>
    <x v="4"/>
  </r>
  <r>
    <s v="OI0002761"/>
    <s v="O001644"/>
    <s v="P024"/>
    <n v="1"/>
    <n v="5325.37"/>
    <n v="0.15"/>
    <n v="4526.5600000000004"/>
    <n v="1487.93"/>
    <x v="1"/>
  </r>
  <r>
    <s v="OI0002762"/>
    <s v="O001644"/>
    <s v="P012"/>
    <n v="2"/>
    <n v="1055.53"/>
    <n v="0"/>
    <n v="2111.06"/>
    <n v="659.18"/>
    <x v="5"/>
  </r>
  <r>
    <s v="OI0002763"/>
    <s v="O001644"/>
    <s v="P020"/>
    <n v="3"/>
    <n v="281.93"/>
    <n v="0"/>
    <n v="845.79"/>
    <n v="184.35"/>
    <x v="1"/>
  </r>
  <r>
    <s v="OI0002764"/>
    <s v="O001645"/>
    <s v="P003"/>
    <n v="2"/>
    <n v="3573.32"/>
    <n v="0.2"/>
    <n v="5717.31"/>
    <n v="1044.6099999999999"/>
    <x v="4"/>
  </r>
  <r>
    <s v="OI0002765"/>
    <s v="O001645"/>
    <s v="P011"/>
    <n v="4"/>
    <n v="1595.83"/>
    <n v="0"/>
    <n v="6383.32"/>
    <n v="1790.84"/>
    <x v="5"/>
  </r>
  <r>
    <s v="OI0002766"/>
    <s v="O001645"/>
    <s v="P005"/>
    <n v="1"/>
    <n v="4965.4399999999996"/>
    <n v="0.15"/>
    <n v="4220.62"/>
    <n v="1582.6"/>
    <x v="4"/>
  </r>
  <r>
    <s v="OI0002767"/>
    <s v="O001645"/>
    <s v="P018"/>
    <n v="2"/>
    <n v="624.36"/>
    <n v="0.2"/>
    <n v="998.98"/>
    <n v="115.02"/>
    <x v="3"/>
  </r>
  <r>
    <s v="OI0002768"/>
    <s v="O001646"/>
    <s v="P036"/>
    <n v="2"/>
    <n v="1495.02"/>
    <n v="0.15"/>
    <n v="2541.5300000000002"/>
    <n v="264.83"/>
    <x v="2"/>
  </r>
  <r>
    <s v="OI0002769"/>
    <s v="O001647"/>
    <s v="P015"/>
    <n v="1"/>
    <n v="849.02"/>
    <n v="0.05"/>
    <n v="806.57"/>
    <n v="323.02999999999997"/>
    <x v="3"/>
  </r>
  <r>
    <s v="OI0002770"/>
    <s v="O001647"/>
    <s v="P028"/>
    <n v="2"/>
    <n v="749.35"/>
    <n v="0.05"/>
    <n v="1423.76"/>
    <n v="177.44"/>
    <x v="6"/>
  </r>
  <r>
    <s v="OI0002771"/>
    <s v="O001648"/>
    <s v="P027"/>
    <n v="5"/>
    <n v="2082.34"/>
    <n v="0"/>
    <n v="10411.700000000001"/>
    <n v="3063.55"/>
    <x v="6"/>
  </r>
  <r>
    <s v="OI0002772"/>
    <s v="O001649"/>
    <s v="P021"/>
    <n v="1"/>
    <n v="3015.97"/>
    <n v="0"/>
    <n v="3015.97"/>
    <n v="893.9"/>
    <x v="1"/>
  </r>
  <r>
    <s v="OI0002773"/>
    <s v="O001649"/>
    <s v="P012"/>
    <n v="3"/>
    <n v="1008.51"/>
    <n v="0.15"/>
    <n v="2571.6999999999998"/>
    <n v="393.88"/>
    <x v="5"/>
  </r>
  <r>
    <s v="OI0002774"/>
    <s v="O001649"/>
    <s v="P029"/>
    <n v="1"/>
    <n v="2365.3200000000002"/>
    <n v="0"/>
    <n v="2365.3200000000002"/>
    <n v="829.3"/>
    <x v="6"/>
  </r>
  <r>
    <s v="OI0002775"/>
    <s v="O001650"/>
    <s v="P015"/>
    <n v="1"/>
    <n v="819.52"/>
    <n v="0"/>
    <n v="819.52"/>
    <n v="335.98"/>
    <x v="3"/>
  </r>
  <r>
    <s v="OI0002776"/>
    <s v="O001650"/>
    <s v="P004"/>
    <n v="1"/>
    <n v="1321.6"/>
    <n v="0.2"/>
    <n v="1057.28"/>
    <n v="85.89"/>
    <x v="4"/>
  </r>
  <r>
    <s v="OI0002777"/>
    <s v="O001651"/>
    <s v="P018"/>
    <n v="1"/>
    <n v="632"/>
    <n v="0.15"/>
    <n v="537.20000000000005"/>
    <n v="95.22"/>
    <x v="3"/>
  </r>
  <r>
    <s v="OI0002778"/>
    <s v="O001651"/>
    <s v="P023"/>
    <n v="1"/>
    <n v="702.34"/>
    <n v="0.15"/>
    <n v="596.99"/>
    <n v="178.74"/>
    <x v="1"/>
  </r>
  <r>
    <s v="OI0002779"/>
    <s v="O001652"/>
    <s v="P010"/>
    <n v="2"/>
    <n v="1777.52"/>
    <n v="0"/>
    <n v="3555.04"/>
    <n v="1122.8"/>
    <x v="5"/>
  </r>
  <r>
    <s v="OI0002780"/>
    <s v="O001653"/>
    <s v="P009"/>
    <n v="2"/>
    <n v="537.6"/>
    <n v="0.2"/>
    <n v="860.16"/>
    <n v="131.44"/>
    <x v="5"/>
  </r>
  <r>
    <s v="OI0002781"/>
    <s v="O001653"/>
    <s v="P034"/>
    <n v="3"/>
    <n v="939.48"/>
    <n v="0"/>
    <n v="2818.44"/>
    <n v="854.76"/>
    <x v="2"/>
  </r>
  <r>
    <s v="OI0002782"/>
    <s v="O001654"/>
    <s v="P004"/>
    <n v="2"/>
    <n v="1358.7"/>
    <n v="0"/>
    <n v="2717.4"/>
    <n v="774.62"/>
    <x v="4"/>
  </r>
  <r>
    <s v="OI0002783"/>
    <s v="O001655"/>
    <s v="P038"/>
    <n v="3"/>
    <n v="185.84"/>
    <n v="0"/>
    <n v="557.52"/>
    <n v="225.78"/>
    <x v="7"/>
  </r>
  <r>
    <s v="OI0002784"/>
    <s v="O001656"/>
    <s v="P007"/>
    <n v="1"/>
    <n v="1456.89"/>
    <n v="0.1"/>
    <n v="1311.2"/>
    <n v="279.52999999999997"/>
    <x v="4"/>
  </r>
  <r>
    <s v="OI0002785"/>
    <s v="O001657"/>
    <s v="P001"/>
    <n v="4"/>
    <n v="592.21"/>
    <n v="0"/>
    <n v="2368.84"/>
    <n v="985.4"/>
    <x v="4"/>
  </r>
  <r>
    <s v="OI0002786"/>
    <s v="O001657"/>
    <s v="P007"/>
    <n v="2"/>
    <n v="1464.22"/>
    <n v="0.1"/>
    <n v="2635.6"/>
    <n v="572.26"/>
    <x v="4"/>
  </r>
  <r>
    <s v="OI0002787"/>
    <s v="O001658"/>
    <s v="P033"/>
    <n v="3"/>
    <n v="1555.14"/>
    <n v="0.05"/>
    <n v="4432.1499999999996"/>
    <n v="1656.67"/>
    <x v="0"/>
  </r>
  <r>
    <s v="OI0002788"/>
    <s v="O001659"/>
    <s v="P035"/>
    <n v="1"/>
    <n v="418.4"/>
    <n v="0.05"/>
    <n v="397.48"/>
    <n v="97.6"/>
    <x v="2"/>
  </r>
  <r>
    <s v="OI0002789"/>
    <s v="O001660"/>
    <s v="P035"/>
    <n v="5"/>
    <n v="398.26"/>
    <n v="0"/>
    <n v="1991.3"/>
    <n v="491.9"/>
    <x v="2"/>
  </r>
  <r>
    <s v="OI0002790"/>
    <s v="O001661"/>
    <s v="P008"/>
    <n v="1"/>
    <n v="1263.52"/>
    <n v="0"/>
    <n v="1263.52"/>
    <n v="450.59"/>
    <x v="4"/>
  </r>
  <r>
    <s v="OI0002791"/>
    <s v="O001662"/>
    <s v="P019"/>
    <n v="1"/>
    <n v="981.69"/>
    <n v="0.15"/>
    <n v="834.44"/>
    <n v="181.67"/>
    <x v="3"/>
  </r>
  <r>
    <s v="OI0002792"/>
    <s v="O001662"/>
    <s v="P033"/>
    <n v="1"/>
    <n v="1581.4"/>
    <n v="0"/>
    <n v="1581.4"/>
    <n v="656.24"/>
    <x v="0"/>
  </r>
  <r>
    <s v="OI0002793"/>
    <s v="O001663"/>
    <s v="P024"/>
    <n v="1"/>
    <n v="4628.82"/>
    <n v="0.15"/>
    <n v="3934.5"/>
    <n v="895.87"/>
    <x v="1"/>
  </r>
  <r>
    <s v="OI0002794"/>
    <s v="O001663"/>
    <s v="P034"/>
    <n v="2"/>
    <n v="979.97"/>
    <n v="0"/>
    <n v="1959.94"/>
    <n v="650.82000000000005"/>
    <x v="2"/>
  </r>
  <r>
    <s v="OI0002795"/>
    <s v="O001664"/>
    <s v="P041"/>
    <n v="2"/>
    <n v="177.86"/>
    <n v="0.2"/>
    <n v="284.58"/>
    <n v="52.92"/>
    <x v="7"/>
  </r>
  <r>
    <s v="OI0002796"/>
    <s v="O001664"/>
    <s v="P028"/>
    <n v="4"/>
    <n v="844.21"/>
    <n v="0.05"/>
    <n v="3208"/>
    <n v="715.36"/>
    <x v="6"/>
  </r>
  <r>
    <s v="OI0002797"/>
    <s v="O001665"/>
    <s v="P027"/>
    <n v="1"/>
    <n v="1903.34"/>
    <n v="0.15"/>
    <n v="1617.84"/>
    <n v="148.21"/>
    <x v="6"/>
  </r>
  <r>
    <s v="OI0002798"/>
    <s v="O001666"/>
    <s v="P029"/>
    <n v="2"/>
    <n v="2209.73"/>
    <n v="0"/>
    <n v="4419.46"/>
    <n v="1347.42"/>
    <x v="6"/>
  </r>
  <r>
    <s v="OI0002799"/>
    <s v="O001666"/>
    <s v="P034"/>
    <n v="1"/>
    <n v="1076.1500000000001"/>
    <n v="0.05"/>
    <n v="1022.34"/>
    <n v="367.78"/>
    <x v="2"/>
  </r>
  <r>
    <s v="OI0002800"/>
    <s v="O001667"/>
    <s v="P016"/>
    <n v="1"/>
    <n v="507.44"/>
    <n v="0"/>
    <n v="507.44"/>
    <n v="162.5"/>
    <x v="3"/>
  </r>
  <r>
    <s v="OI0002801"/>
    <s v="O001668"/>
    <s v="P030"/>
    <n v="3"/>
    <n v="5162.96"/>
    <n v="0.05"/>
    <n v="14714.44"/>
    <n v="5351.5"/>
    <x v="0"/>
  </r>
  <r>
    <s v="OI0002802"/>
    <s v="O001669"/>
    <s v="P014"/>
    <n v="2"/>
    <n v="944.24"/>
    <n v="0.05"/>
    <n v="1794.06"/>
    <n v="562.62"/>
    <x v="5"/>
  </r>
  <r>
    <s v="OI0002803"/>
    <s v="O001670"/>
    <s v="P035"/>
    <n v="1"/>
    <n v="408.81"/>
    <n v="0.15"/>
    <n v="347.49"/>
    <n v="47.61"/>
    <x v="2"/>
  </r>
  <r>
    <s v="OI0002804"/>
    <s v="O001670"/>
    <s v="P016"/>
    <n v="1"/>
    <n v="483.92"/>
    <n v="0.05"/>
    <n v="459.72"/>
    <n v="114.78"/>
    <x v="3"/>
  </r>
  <r>
    <s v="OI0002805"/>
    <s v="O001670"/>
    <s v="P011"/>
    <n v="1"/>
    <n v="1527.96"/>
    <n v="0.2"/>
    <n v="1222.3699999999999"/>
    <n v="74.25"/>
    <x v="5"/>
  </r>
  <r>
    <s v="OI0002806"/>
    <s v="O001670"/>
    <s v="P010"/>
    <n v="2"/>
    <n v="1695.34"/>
    <n v="0"/>
    <n v="3390.68"/>
    <n v="958.44"/>
    <x v="5"/>
  </r>
  <r>
    <s v="OI0002807"/>
    <s v="O001671"/>
    <s v="P005"/>
    <n v="1"/>
    <n v="4496.07"/>
    <n v="0.05"/>
    <n v="4271.2700000000004"/>
    <n v="1633.25"/>
    <x v="4"/>
  </r>
  <r>
    <s v="OI0002808"/>
    <s v="O001671"/>
    <s v="P002"/>
    <n v="1"/>
    <n v="2049.5100000000002"/>
    <n v="0.15"/>
    <n v="1742.08"/>
    <n v="411.59"/>
    <x v="4"/>
  </r>
  <r>
    <s v="OI0002809"/>
    <s v="O001672"/>
    <s v="P015"/>
    <n v="2"/>
    <n v="833.22"/>
    <n v="0.05"/>
    <n v="1583.12"/>
    <n v="616.04"/>
    <x v="3"/>
  </r>
  <r>
    <s v="OI0002810"/>
    <s v="O001672"/>
    <s v="P002"/>
    <n v="3"/>
    <n v="1875.11"/>
    <n v="0.05"/>
    <n v="5344.06"/>
    <n v="1352.59"/>
    <x v="4"/>
  </r>
  <r>
    <s v="OI0002811"/>
    <s v="O001672"/>
    <s v="P038"/>
    <n v="2"/>
    <n v="194.01"/>
    <n v="0.2"/>
    <n v="310.42"/>
    <n v="89.26"/>
    <x v="7"/>
  </r>
  <r>
    <s v="OI0002812"/>
    <s v="O001673"/>
    <s v="P008"/>
    <n v="1"/>
    <n v="1182.48"/>
    <n v="0.05"/>
    <n v="1123.3599999999999"/>
    <n v="310.43"/>
    <x v="4"/>
  </r>
  <r>
    <s v="OI0002813"/>
    <s v="O001673"/>
    <s v="P004"/>
    <n v="1"/>
    <n v="1212.6199999999999"/>
    <n v="0.1"/>
    <n v="1091.3599999999999"/>
    <n v="119.97"/>
    <x v="4"/>
  </r>
  <r>
    <s v="OI0002814"/>
    <s v="O001673"/>
    <s v="P016"/>
    <n v="2"/>
    <n v="467.71"/>
    <n v="0"/>
    <n v="935.42"/>
    <n v="245.54"/>
    <x v="3"/>
  </r>
  <r>
    <s v="OI0002815"/>
    <s v="O001674"/>
    <s v="P021"/>
    <n v="1"/>
    <n v="3198.15"/>
    <n v="0"/>
    <n v="3198.15"/>
    <n v="1076.08"/>
    <x v="1"/>
  </r>
  <r>
    <s v="OI0002816"/>
    <s v="O001675"/>
    <s v="P008"/>
    <n v="2"/>
    <n v="1152.6099999999999"/>
    <n v="0.1"/>
    <n v="2074.6999999999998"/>
    <n v="448.84"/>
    <x v="4"/>
  </r>
  <r>
    <s v="OI0002817"/>
    <s v="O001676"/>
    <s v="P008"/>
    <n v="1"/>
    <n v="1172.25"/>
    <n v="0"/>
    <n v="1172.25"/>
    <n v="359.32"/>
    <x v="4"/>
  </r>
  <r>
    <s v="OI0002818"/>
    <s v="O001676"/>
    <s v="P016"/>
    <n v="1"/>
    <n v="519.87"/>
    <n v="0.1"/>
    <n v="467.88"/>
    <n v="122.94"/>
    <x v="3"/>
  </r>
  <r>
    <s v="OI0002819"/>
    <s v="O001677"/>
    <s v="P021"/>
    <n v="3"/>
    <n v="3189.42"/>
    <n v="0"/>
    <n v="9568.26"/>
    <n v="3202.05"/>
    <x v="1"/>
  </r>
  <r>
    <s v="OI0002820"/>
    <s v="O001678"/>
    <s v="P004"/>
    <n v="2"/>
    <n v="1335.95"/>
    <n v="0.15"/>
    <n v="2271.12"/>
    <n v="328.34"/>
    <x v="4"/>
  </r>
  <r>
    <s v="OI0002821"/>
    <s v="O001678"/>
    <s v="P015"/>
    <n v="3"/>
    <n v="846.8"/>
    <n v="0"/>
    <n v="2540.4"/>
    <n v="1089.78"/>
    <x v="3"/>
  </r>
  <r>
    <s v="OI0002822"/>
    <s v="O001678"/>
    <s v="P012"/>
    <n v="1"/>
    <n v="961.96"/>
    <n v="0.1"/>
    <n v="865.76"/>
    <n v="139.82"/>
    <x v="5"/>
  </r>
  <r>
    <s v="OI0002823"/>
    <s v="O001679"/>
    <s v="P003"/>
    <n v="2"/>
    <n v="3472.76"/>
    <n v="0.15"/>
    <n v="5903.69"/>
    <n v="1230.99"/>
    <x v="4"/>
  </r>
  <r>
    <s v="OI0002824"/>
    <s v="O001679"/>
    <s v="P016"/>
    <n v="2"/>
    <n v="476.49"/>
    <n v="0.1"/>
    <n v="857.68"/>
    <n v="167.8"/>
    <x v="3"/>
  </r>
  <r>
    <s v="OI0002825"/>
    <s v="O001679"/>
    <s v="P025"/>
    <n v="1"/>
    <n v="411.46"/>
    <n v="0.1"/>
    <n v="370.31"/>
    <n v="60.93"/>
    <x v="1"/>
  </r>
  <r>
    <s v="OI0002826"/>
    <s v="O001679"/>
    <s v="P010"/>
    <n v="3"/>
    <n v="1916.09"/>
    <n v="0"/>
    <n v="5748.27"/>
    <n v="2099.91"/>
    <x v="5"/>
  </r>
  <r>
    <s v="OI0002827"/>
    <s v="O001680"/>
    <s v="P006"/>
    <n v="1"/>
    <n v="908.18"/>
    <n v="0.2"/>
    <n v="726.54"/>
    <n v="185.92"/>
    <x v="4"/>
  </r>
  <r>
    <s v="OI0002828"/>
    <s v="O001681"/>
    <s v="P010"/>
    <n v="2"/>
    <n v="1760.74"/>
    <n v="0.05"/>
    <n v="3345.41"/>
    <n v="913.17"/>
    <x v="5"/>
  </r>
  <r>
    <s v="OI0002829"/>
    <s v="O001682"/>
    <s v="P015"/>
    <n v="3"/>
    <n v="759.01"/>
    <n v="0"/>
    <n v="2277.0300000000002"/>
    <n v="826.41"/>
    <x v="3"/>
  </r>
  <r>
    <s v="OI0002830"/>
    <s v="O001683"/>
    <s v="P018"/>
    <n v="1"/>
    <n v="583.44000000000005"/>
    <n v="0.2"/>
    <n v="466.75"/>
    <n v="24.77"/>
    <x v="3"/>
  </r>
  <r>
    <s v="OI0002831"/>
    <s v="O001684"/>
    <s v="P007"/>
    <n v="2"/>
    <n v="1458.8"/>
    <n v="0.15"/>
    <n v="2479.96"/>
    <n v="416.62"/>
    <x v="4"/>
  </r>
  <r>
    <s v="OI0002832"/>
    <s v="O001684"/>
    <s v="P012"/>
    <n v="3"/>
    <n v="979.12"/>
    <n v="0.1"/>
    <n v="2643.62"/>
    <n v="465.8"/>
    <x v="5"/>
  </r>
  <r>
    <s v="OI0002833"/>
    <s v="O001684"/>
    <s v="P020"/>
    <n v="1"/>
    <n v="296.49"/>
    <n v="0"/>
    <n v="296.49"/>
    <n v="76.010000000000005"/>
    <x v="1"/>
  </r>
  <r>
    <s v="OI0002834"/>
    <s v="O001684"/>
    <s v="P008"/>
    <n v="4"/>
    <n v="1267.6300000000001"/>
    <n v="0.15"/>
    <n v="4309.9399999999996"/>
    <n v="1058.22"/>
    <x v="4"/>
  </r>
  <r>
    <s v="OI0002835"/>
    <s v="O001685"/>
    <s v="P034"/>
    <n v="1"/>
    <n v="958.35"/>
    <n v="0"/>
    <n v="958.35"/>
    <n v="303.79000000000002"/>
    <x v="2"/>
  </r>
  <r>
    <s v="OI0002836"/>
    <s v="O001686"/>
    <s v="P003"/>
    <n v="1"/>
    <n v="3235.42"/>
    <n v="0.15"/>
    <n v="2750.11"/>
    <n v="413.76"/>
    <x v="4"/>
  </r>
  <r>
    <s v="OI0002837"/>
    <s v="O001687"/>
    <s v="P030"/>
    <n v="3"/>
    <n v="5557.53"/>
    <n v="0"/>
    <n v="16672.59"/>
    <n v="7309.65"/>
    <x v="0"/>
  </r>
  <r>
    <s v="OI0002838"/>
    <s v="O001687"/>
    <s v="P005"/>
    <n v="2"/>
    <n v="4707.2299999999996"/>
    <n v="0.1"/>
    <n v="8473.01"/>
    <n v="3196.97"/>
    <x v="4"/>
  </r>
  <r>
    <s v="OI0002839"/>
    <s v="O001688"/>
    <s v="P028"/>
    <n v="1"/>
    <n v="769.4"/>
    <n v="0.05"/>
    <n v="730.93"/>
    <n v="107.77"/>
    <x v="6"/>
  </r>
  <r>
    <s v="OI0002840"/>
    <s v="O001688"/>
    <s v="P027"/>
    <n v="1"/>
    <n v="1954.24"/>
    <n v="0"/>
    <n v="1954.24"/>
    <n v="484.61"/>
    <x v="6"/>
  </r>
  <r>
    <s v="OI0002841"/>
    <s v="O001689"/>
    <s v="P002"/>
    <n v="3"/>
    <n v="1927.49"/>
    <n v="0"/>
    <n v="5782.47"/>
    <n v="1791"/>
    <x v="4"/>
  </r>
  <r>
    <s v="OI0002842"/>
    <s v="O001689"/>
    <s v="P029"/>
    <n v="2"/>
    <n v="2226.5700000000002"/>
    <n v="0"/>
    <n v="4453.1400000000003"/>
    <n v="1381.1"/>
    <x v="6"/>
  </r>
  <r>
    <s v="OI0002843"/>
    <s v="O001690"/>
    <s v="P005"/>
    <n v="2"/>
    <n v="4401.21"/>
    <n v="0"/>
    <n v="8802.42"/>
    <n v="3526.38"/>
    <x v="4"/>
  </r>
  <r>
    <s v="OI0002844"/>
    <s v="O001691"/>
    <s v="P003"/>
    <n v="1"/>
    <n v="3320.64"/>
    <n v="0"/>
    <n v="3320.64"/>
    <n v="984.29"/>
    <x v="4"/>
  </r>
  <r>
    <s v="OI0002845"/>
    <s v="O001692"/>
    <s v="P030"/>
    <n v="1"/>
    <n v="5697.03"/>
    <n v="0.1"/>
    <n v="5127.33"/>
    <n v="2006.35"/>
    <x v="0"/>
  </r>
  <r>
    <s v="OI0002846"/>
    <s v="O001693"/>
    <s v="P005"/>
    <n v="3"/>
    <n v="4533.18"/>
    <n v="0"/>
    <n v="13599.54"/>
    <n v="5685.48"/>
    <x v="4"/>
  </r>
  <r>
    <s v="OI0002847"/>
    <s v="O001693"/>
    <s v="P015"/>
    <n v="1"/>
    <n v="784.81"/>
    <n v="0.15"/>
    <n v="667.09"/>
    <n v="183.55"/>
    <x v="3"/>
  </r>
  <r>
    <s v="OI0002848"/>
    <s v="O001693"/>
    <s v="P037"/>
    <n v="4"/>
    <n v="237.45"/>
    <n v="0.15"/>
    <n v="807.33"/>
    <n v="127.25"/>
    <x v="2"/>
  </r>
  <r>
    <s v="OI0002849"/>
    <s v="O001694"/>
    <s v="P026"/>
    <n v="4"/>
    <n v="2478.6799999999998"/>
    <n v="0.2"/>
    <n v="7931.78"/>
    <n v="297.42"/>
    <x v="6"/>
  </r>
  <r>
    <s v="OI0002850"/>
    <s v="O001694"/>
    <s v="P028"/>
    <n v="5"/>
    <n v="841.68"/>
    <n v="0"/>
    <n v="4208.3999999999996"/>
    <n v="1092.5999999999999"/>
    <x v="6"/>
  </r>
  <r>
    <s v="OI0002851"/>
    <s v="O001694"/>
    <s v="P020"/>
    <n v="1"/>
    <n v="304.72000000000003"/>
    <n v="0"/>
    <n v="304.72000000000003"/>
    <n v="84.24"/>
    <x v="1"/>
  </r>
  <r>
    <s v="OI0002852"/>
    <s v="O001694"/>
    <s v="P024"/>
    <n v="1"/>
    <n v="5302.11"/>
    <n v="0.1"/>
    <n v="4771.8999999999996"/>
    <n v="1733.27"/>
    <x v="1"/>
  </r>
  <r>
    <s v="OI0002853"/>
    <s v="O001695"/>
    <s v="P002"/>
    <n v="1"/>
    <n v="1841.28"/>
    <n v="0.05"/>
    <n v="1749.22"/>
    <n v="418.73"/>
    <x v="4"/>
  </r>
  <r>
    <s v="OI0002854"/>
    <s v="O001695"/>
    <s v="P035"/>
    <n v="1"/>
    <n v="379.87"/>
    <n v="0.2"/>
    <n v="303.89999999999998"/>
    <n v="4.0199999999999996"/>
    <x v="2"/>
  </r>
  <r>
    <s v="OI0002855"/>
    <s v="O001696"/>
    <s v="P017"/>
    <n v="1"/>
    <n v="866.81"/>
    <n v="0.1"/>
    <n v="780.13"/>
    <n v="262.77999999999997"/>
    <x v="3"/>
  </r>
  <r>
    <s v="OI0002856"/>
    <s v="O001696"/>
    <s v="P028"/>
    <n v="3"/>
    <n v="831.46"/>
    <n v="0.05"/>
    <n v="2369.66"/>
    <n v="500.18"/>
    <x v="6"/>
  </r>
  <r>
    <s v="OI0002857"/>
    <s v="O001697"/>
    <s v="P012"/>
    <n v="3"/>
    <n v="1060.2"/>
    <n v="0"/>
    <n v="3180.6"/>
    <n v="1002.78"/>
    <x v="5"/>
  </r>
  <r>
    <s v="OI0002858"/>
    <s v="O001697"/>
    <s v="P015"/>
    <n v="1"/>
    <n v="840.39"/>
    <n v="0.1"/>
    <n v="756.35"/>
    <n v="272.81"/>
    <x v="3"/>
  </r>
  <r>
    <s v="OI0002859"/>
    <s v="O001698"/>
    <s v="P012"/>
    <n v="1"/>
    <n v="970.81"/>
    <n v="0"/>
    <n v="970.81"/>
    <n v="244.87"/>
    <x v="5"/>
  </r>
  <r>
    <s v="OI0002860"/>
    <s v="O001699"/>
    <s v="P004"/>
    <n v="2"/>
    <n v="1206.02"/>
    <n v="0.15"/>
    <n v="2050.23"/>
    <n v="107.45"/>
    <x v="4"/>
  </r>
  <r>
    <s v="OI0002861"/>
    <s v="O001699"/>
    <s v="P033"/>
    <n v="3"/>
    <n v="1527.64"/>
    <n v="0.1"/>
    <n v="4124.63"/>
    <n v="1349.15"/>
    <x v="0"/>
  </r>
  <r>
    <s v="OI0002862"/>
    <s v="O001699"/>
    <s v="P020"/>
    <n v="2"/>
    <n v="278"/>
    <n v="0.2"/>
    <n v="444.8"/>
    <n v="3.84"/>
    <x v="1"/>
  </r>
  <r>
    <s v="OI0002863"/>
    <s v="O001700"/>
    <s v="P039"/>
    <n v="1"/>
    <n v="147.21"/>
    <n v="0"/>
    <n v="147.21"/>
    <n v="40.9"/>
    <x v="7"/>
  </r>
  <r>
    <s v="OI0002864"/>
    <s v="O001700"/>
    <s v="P003"/>
    <n v="1"/>
    <n v="3505.98"/>
    <n v="0.2"/>
    <n v="2804.78"/>
    <n v="468.43"/>
    <x v="4"/>
  </r>
  <r>
    <s v="OI0002865"/>
    <s v="O001701"/>
    <s v="P038"/>
    <n v="1"/>
    <n v="194"/>
    <n v="0.05"/>
    <n v="184.3"/>
    <n v="73.72"/>
    <x v="7"/>
  </r>
  <r>
    <s v="OI0002866"/>
    <s v="O001702"/>
    <s v="P025"/>
    <n v="1"/>
    <n v="418.32"/>
    <n v="0.05"/>
    <n v="397.4"/>
    <n v="88.02"/>
    <x v="1"/>
  </r>
  <r>
    <s v="OI0002867"/>
    <s v="O001703"/>
    <s v="P022"/>
    <n v="1"/>
    <n v="868.35"/>
    <n v="0.2"/>
    <n v="694.68"/>
    <n v="59.75"/>
    <x v="1"/>
  </r>
  <r>
    <s v="OI0002868"/>
    <s v="O001703"/>
    <s v="P008"/>
    <n v="5"/>
    <n v="1227.1199999999999"/>
    <n v="0"/>
    <n v="6135.6"/>
    <n v="2070.9499999999998"/>
    <x v="4"/>
  </r>
  <r>
    <s v="OI0002869"/>
    <s v="O001704"/>
    <s v="P004"/>
    <n v="2"/>
    <n v="1244.1199999999999"/>
    <n v="0.15"/>
    <n v="2115"/>
    <n v="172.22"/>
    <x v="4"/>
  </r>
  <r>
    <s v="OI0002870"/>
    <s v="O001705"/>
    <s v="P014"/>
    <n v="1"/>
    <n v="897.4"/>
    <n v="0.2"/>
    <n v="717.92"/>
    <n v="102.2"/>
    <x v="5"/>
  </r>
  <r>
    <s v="OI0002871"/>
    <s v="O001706"/>
    <s v="P034"/>
    <n v="2"/>
    <n v="1029.79"/>
    <n v="0"/>
    <n v="2059.58"/>
    <n v="750.46"/>
    <x v="2"/>
  </r>
  <r>
    <s v="OI0002872"/>
    <s v="O001707"/>
    <s v="P031"/>
    <n v="1"/>
    <n v="3683.91"/>
    <n v="0.1"/>
    <n v="3315.52"/>
    <n v="802.99"/>
    <x v="0"/>
  </r>
  <r>
    <s v="OI0002873"/>
    <s v="O001707"/>
    <s v="P011"/>
    <n v="2"/>
    <n v="1564.54"/>
    <n v="0"/>
    <n v="3129.08"/>
    <n v="832.84"/>
    <x v="5"/>
  </r>
  <r>
    <s v="OI0002874"/>
    <s v="O001708"/>
    <s v="P002"/>
    <n v="5"/>
    <n v="2011.39"/>
    <n v="0.2"/>
    <n v="8045.56"/>
    <n v="1393.11"/>
    <x v="4"/>
  </r>
  <r>
    <s v="OI0002875"/>
    <s v="O001709"/>
    <s v="P036"/>
    <n v="2"/>
    <n v="1667.95"/>
    <n v="0.15"/>
    <n v="2835.51"/>
    <n v="558.80999999999995"/>
    <x v="2"/>
  </r>
  <r>
    <s v="OI0002876"/>
    <s v="O001709"/>
    <s v="P037"/>
    <n v="2"/>
    <n v="266.16000000000003"/>
    <n v="0"/>
    <n v="532.32000000000005"/>
    <n v="192.28"/>
    <x v="2"/>
  </r>
  <r>
    <s v="OI0002877"/>
    <s v="O001709"/>
    <s v="P017"/>
    <n v="2"/>
    <n v="932.9"/>
    <n v="0.15"/>
    <n v="1585.93"/>
    <n v="551.23"/>
    <x v="3"/>
  </r>
  <r>
    <s v="OI0002878"/>
    <s v="O001710"/>
    <s v="P003"/>
    <n v="4"/>
    <n v="3759.55"/>
    <n v="0"/>
    <n v="15038.2"/>
    <n v="5692.8"/>
    <x v="4"/>
  </r>
  <r>
    <s v="OI0002879"/>
    <s v="O001711"/>
    <s v="P007"/>
    <n v="1"/>
    <n v="1567.53"/>
    <n v="0"/>
    <n v="1567.53"/>
    <n v="535.86"/>
    <x v="4"/>
  </r>
  <r>
    <s v="OI0002880"/>
    <s v="O001712"/>
    <s v="P025"/>
    <n v="1"/>
    <n v="383.04"/>
    <n v="0.05"/>
    <n v="363.89"/>
    <n v="54.51"/>
    <x v="1"/>
  </r>
  <r>
    <s v="OI0002881"/>
    <s v="O001712"/>
    <s v="P036"/>
    <n v="2"/>
    <n v="1648.38"/>
    <n v="0.05"/>
    <n v="3131.92"/>
    <n v="855.22"/>
    <x v="2"/>
  </r>
  <r>
    <s v="OI0002882"/>
    <s v="O001713"/>
    <s v="P016"/>
    <n v="1"/>
    <n v="516.91"/>
    <n v="0"/>
    <n v="516.91"/>
    <n v="171.97"/>
    <x v="3"/>
  </r>
  <r>
    <s v="OI0002883"/>
    <s v="O001713"/>
    <s v="P031"/>
    <n v="1"/>
    <n v="4183.08"/>
    <n v="0.05"/>
    <n v="3973.93"/>
    <n v="1461.4"/>
    <x v="0"/>
  </r>
  <r>
    <s v="OI0002884"/>
    <s v="O001714"/>
    <s v="P015"/>
    <n v="2"/>
    <n v="804.78"/>
    <n v="0.15"/>
    <n v="1368.13"/>
    <n v="401.05"/>
    <x v="3"/>
  </r>
  <r>
    <s v="OI0002885"/>
    <s v="O001715"/>
    <s v="P003"/>
    <n v="2"/>
    <n v="3753.21"/>
    <n v="0.15"/>
    <n v="6380.46"/>
    <n v="1707.76"/>
    <x v="4"/>
  </r>
  <r>
    <s v="OI0002886"/>
    <s v="O001716"/>
    <s v="P011"/>
    <n v="1"/>
    <n v="1518.72"/>
    <n v="0"/>
    <n v="1518.72"/>
    <n v="370.6"/>
    <x v="5"/>
  </r>
  <r>
    <s v="OI0002887"/>
    <s v="O001717"/>
    <s v="P028"/>
    <n v="1"/>
    <n v="754.07"/>
    <n v="0"/>
    <n v="754.07"/>
    <n v="130.91"/>
    <x v="6"/>
  </r>
  <r>
    <s v="OI0002888"/>
    <s v="O001717"/>
    <s v="P026"/>
    <n v="2"/>
    <n v="2425.1999999999998"/>
    <n v="0.1"/>
    <n v="4365.3599999999997"/>
    <n v="548.17999999999995"/>
    <x v="6"/>
  </r>
  <r>
    <s v="OI0002889"/>
    <s v="O001718"/>
    <s v="P016"/>
    <n v="1"/>
    <n v="476.95"/>
    <n v="0.05"/>
    <n v="453.1"/>
    <n v="108.16"/>
    <x v="3"/>
  </r>
  <r>
    <s v="OI0002890"/>
    <s v="O001719"/>
    <s v="P020"/>
    <n v="1"/>
    <n v="296.52"/>
    <n v="0.15"/>
    <n v="252.04"/>
    <n v="31.56"/>
    <x v="1"/>
  </r>
  <r>
    <s v="OI0002891"/>
    <s v="O001719"/>
    <s v="P011"/>
    <n v="4"/>
    <n v="1595.62"/>
    <n v="0"/>
    <n v="6382.48"/>
    <n v="1790"/>
    <x v="5"/>
  </r>
  <r>
    <s v="OI0002892"/>
    <s v="O001719"/>
    <s v="P030"/>
    <n v="2"/>
    <n v="5914.95"/>
    <n v="0"/>
    <n v="11829.9"/>
    <n v="5587.94"/>
    <x v="0"/>
  </r>
  <r>
    <s v="OI0002893"/>
    <s v="O001720"/>
    <s v="P036"/>
    <n v="4"/>
    <n v="1489.48"/>
    <n v="0.15"/>
    <n v="5064.2299999999996"/>
    <n v="510.83"/>
    <x v="2"/>
  </r>
  <r>
    <s v="OI0002894"/>
    <s v="O001720"/>
    <s v="P039"/>
    <n v="2"/>
    <n v="157.87"/>
    <n v="0.15"/>
    <n v="268.38"/>
    <n v="55.76"/>
    <x v="7"/>
  </r>
  <r>
    <s v="OI0002895"/>
    <s v="O001721"/>
    <s v="P031"/>
    <n v="1"/>
    <n v="3977.41"/>
    <n v="0.15"/>
    <n v="3380.8"/>
    <n v="868.27"/>
    <x v="0"/>
  </r>
  <r>
    <s v="OI0002896"/>
    <s v="O001721"/>
    <s v="P005"/>
    <n v="3"/>
    <n v="4574.95"/>
    <n v="0"/>
    <n v="13724.85"/>
    <n v="5810.79"/>
    <x v="4"/>
  </r>
  <r>
    <s v="OI0002897"/>
    <s v="O001722"/>
    <s v="P021"/>
    <n v="1"/>
    <n v="3123.72"/>
    <n v="0.1"/>
    <n v="2811.35"/>
    <n v="689.28"/>
    <x v="1"/>
  </r>
  <r>
    <s v="OI0002898"/>
    <s v="O001722"/>
    <s v="P002"/>
    <n v="3"/>
    <n v="1876.52"/>
    <n v="0.15"/>
    <n v="4785.13"/>
    <n v="793.66"/>
    <x v="4"/>
  </r>
  <r>
    <s v="OI0002899"/>
    <s v="O001723"/>
    <s v="P012"/>
    <n v="1"/>
    <n v="949.4"/>
    <n v="0"/>
    <n v="949.4"/>
    <n v="223.46"/>
    <x v="5"/>
  </r>
  <r>
    <s v="OI0002900"/>
    <s v="O001723"/>
    <s v="P010"/>
    <n v="2"/>
    <n v="1854.65"/>
    <n v="0"/>
    <n v="3709.3"/>
    <n v="1277.06"/>
    <x v="5"/>
  </r>
  <r>
    <s v="OI0002901"/>
    <s v="O001724"/>
    <s v="P015"/>
    <n v="2"/>
    <n v="740.07"/>
    <n v="0"/>
    <n v="1480.14"/>
    <n v="513.05999999999995"/>
    <x v="3"/>
  </r>
  <r>
    <s v="OI0002902"/>
    <s v="O001725"/>
    <s v="P038"/>
    <n v="1"/>
    <n v="184.65"/>
    <n v="0.05"/>
    <n v="175.42"/>
    <n v="64.84"/>
    <x v="7"/>
  </r>
  <r>
    <s v="OI0002903"/>
    <s v="O001725"/>
    <s v="P007"/>
    <n v="4"/>
    <n v="1434.14"/>
    <n v="0.05"/>
    <n v="5449.73"/>
    <n v="1323.05"/>
    <x v="4"/>
  </r>
  <r>
    <s v="OI0002904"/>
    <s v="O001726"/>
    <s v="P001"/>
    <n v="4"/>
    <n v="595.29"/>
    <n v="0"/>
    <n v="2381.16"/>
    <n v="997.72"/>
    <x v="4"/>
  </r>
  <r>
    <s v="OI0002905"/>
    <s v="O001727"/>
    <s v="P024"/>
    <n v="2"/>
    <n v="4739.57"/>
    <n v="0"/>
    <n v="9479.14"/>
    <n v="3401.88"/>
    <x v="1"/>
  </r>
  <r>
    <s v="OI0002906"/>
    <s v="O001728"/>
    <s v="P022"/>
    <n v="1"/>
    <n v="885.68"/>
    <n v="0.05"/>
    <n v="841.4"/>
    <n v="206.47"/>
    <x v="1"/>
  </r>
  <r>
    <s v="OI0002907"/>
    <s v="O001729"/>
    <s v="P014"/>
    <n v="3"/>
    <n v="926.87"/>
    <n v="0"/>
    <n v="2780.61"/>
    <n v="933.45"/>
    <x v="5"/>
  </r>
  <r>
    <s v="OI0002908"/>
    <s v="O001730"/>
    <s v="P027"/>
    <n v="1"/>
    <n v="2027.15"/>
    <n v="0.2"/>
    <n v="1621.72"/>
    <n v="152.09"/>
    <x v="6"/>
  </r>
  <r>
    <s v="OI0002909"/>
    <s v="O001731"/>
    <s v="P012"/>
    <n v="3"/>
    <n v="930.47"/>
    <n v="0.05"/>
    <n v="2651.84"/>
    <n v="474.02"/>
    <x v="5"/>
  </r>
  <r>
    <s v="OI0002910"/>
    <s v="O001731"/>
    <s v="P031"/>
    <n v="1"/>
    <n v="4095.9"/>
    <n v="0"/>
    <n v="4095.9"/>
    <n v="1583.37"/>
    <x v="0"/>
  </r>
  <r>
    <s v="OI0002911"/>
    <s v="O001732"/>
    <s v="P003"/>
    <n v="3"/>
    <n v="3237.46"/>
    <n v="0"/>
    <n v="9712.3799999999992"/>
    <n v="2703.33"/>
    <x v="4"/>
  </r>
  <r>
    <s v="OI0002912"/>
    <s v="O001732"/>
    <s v="P009"/>
    <n v="3"/>
    <n v="474.6"/>
    <n v="0"/>
    <n v="1423.8"/>
    <n v="330.72"/>
    <x v="5"/>
  </r>
  <r>
    <s v="OI0002913"/>
    <s v="O001733"/>
    <s v="P039"/>
    <n v="1"/>
    <n v="143.86000000000001"/>
    <n v="0.15"/>
    <n v="122.28"/>
    <n v="15.97"/>
    <x v="7"/>
  </r>
  <r>
    <s v="OI0002914"/>
    <s v="O001734"/>
    <s v="P027"/>
    <n v="2"/>
    <n v="1897.21"/>
    <n v="0.15"/>
    <n v="3225.26"/>
    <n v="286"/>
    <x v="6"/>
  </r>
  <r>
    <s v="OI0002915"/>
    <s v="O001734"/>
    <s v="P028"/>
    <n v="1"/>
    <n v="742.04"/>
    <n v="0"/>
    <n v="742.04"/>
    <n v="118.88"/>
    <x v="6"/>
  </r>
  <r>
    <s v="OI0002916"/>
    <s v="O001735"/>
    <s v="P009"/>
    <n v="1"/>
    <n v="537.87"/>
    <n v="0.1"/>
    <n v="484.08"/>
    <n v="119.72"/>
    <x v="5"/>
  </r>
  <r>
    <s v="OI0002917"/>
    <s v="O001735"/>
    <s v="P010"/>
    <n v="3"/>
    <n v="1878.06"/>
    <n v="0.2"/>
    <n v="4507.34"/>
    <n v="858.98"/>
    <x v="5"/>
  </r>
  <r>
    <s v="OI0002918"/>
    <s v="O001735"/>
    <s v="P034"/>
    <n v="3"/>
    <n v="921.44"/>
    <n v="0.05"/>
    <n v="2626.1"/>
    <n v="662.42"/>
    <x v="2"/>
  </r>
  <r>
    <s v="OI0002919"/>
    <s v="O001736"/>
    <s v="P020"/>
    <n v="2"/>
    <n v="308.94"/>
    <n v="0.2"/>
    <n v="494.3"/>
    <n v="53.34"/>
    <x v="1"/>
  </r>
  <r>
    <s v="OI0002920"/>
    <s v="O001736"/>
    <s v="P029"/>
    <n v="2"/>
    <n v="2385.84"/>
    <n v="0.2"/>
    <n v="3817.34"/>
    <n v="745.3"/>
    <x v="6"/>
  </r>
  <r>
    <s v="OI0002921"/>
    <s v="O001736"/>
    <s v="P019"/>
    <n v="4"/>
    <n v="984.96"/>
    <n v="0.2"/>
    <n v="3151.87"/>
    <n v="540.79"/>
    <x v="3"/>
  </r>
  <r>
    <s v="OI0002922"/>
    <s v="O001737"/>
    <s v="P030"/>
    <n v="2"/>
    <n v="5207.54"/>
    <n v="0.05"/>
    <n v="9894.33"/>
    <n v="3652.37"/>
    <x v="0"/>
  </r>
  <r>
    <s v="OI0002923"/>
    <s v="O001737"/>
    <s v="P020"/>
    <n v="1"/>
    <n v="292.99"/>
    <n v="0.05"/>
    <n v="278.33999999999997"/>
    <n v="57.86"/>
    <x v="1"/>
  </r>
  <r>
    <s v="OI0002924"/>
    <s v="O001737"/>
    <s v="P006"/>
    <n v="1"/>
    <n v="929.06"/>
    <n v="0"/>
    <n v="929.06"/>
    <n v="388.44"/>
    <x v="4"/>
  </r>
  <r>
    <s v="OI0002925"/>
    <s v="O001738"/>
    <s v="P010"/>
    <n v="1"/>
    <n v="1853.21"/>
    <n v="0.05"/>
    <n v="1760.55"/>
    <n v="544.42999999999995"/>
    <x v="5"/>
  </r>
  <r>
    <s v="OI0002926"/>
    <s v="O001738"/>
    <s v="P023"/>
    <n v="1"/>
    <n v="667.06"/>
    <n v="0.05"/>
    <n v="633.71"/>
    <n v="215.46"/>
    <x v="1"/>
  </r>
  <r>
    <s v="OI0002927"/>
    <s v="O001739"/>
    <s v="P017"/>
    <n v="1"/>
    <n v="917.55"/>
    <n v="0.2"/>
    <n v="734.04"/>
    <n v="216.69"/>
    <x v="3"/>
  </r>
  <r>
    <s v="OI0002928"/>
    <s v="O001739"/>
    <s v="P005"/>
    <n v="1"/>
    <n v="4331.24"/>
    <n v="0.1"/>
    <n v="3898.12"/>
    <n v="1260.0999999999999"/>
    <x v="4"/>
  </r>
  <r>
    <s v="OI0002929"/>
    <s v="O001740"/>
    <s v="P025"/>
    <n v="2"/>
    <n v="397.44"/>
    <n v="0.05"/>
    <n v="755.14"/>
    <n v="136.38"/>
    <x v="1"/>
  </r>
  <r>
    <s v="OI0002930"/>
    <s v="O001741"/>
    <s v="P013"/>
    <n v="2"/>
    <n v="2133.73"/>
    <n v="0"/>
    <n v="4267.46"/>
    <n v="1088.8599999999999"/>
    <x v="5"/>
  </r>
  <r>
    <s v="OI0002931"/>
    <s v="O001741"/>
    <s v="P002"/>
    <n v="1"/>
    <n v="2073.7600000000002"/>
    <n v="0.2"/>
    <n v="1659.01"/>
    <n v="328.52"/>
    <x v="4"/>
  </r>
  <r>
    <s v="OI0002932"/>
    <s v="O001742"/>
    <s v="P040"/>
    <n v="1"/>
    <n v="373.48"/>
    <n v="0.05"/>
    <n v="354.81"/>
    <n v="133.68"/>
    <x v="7"/>
  </r>
  <r>
    <s v="OI0002933"/>
    <s v="O001742"/>
    <s v="P036"/>
    <n v="1"/>
    <n v="1618.82"/>
    <n v="0.1"/>
    <n v="1456.94"/>
    <n v="318.58999999999997"/>
    <x v="2"/>
  </r>
  <r>
    <s v="OI0002934"/>
    <s v="O001742"/>
    <s v="P001"/>
    <n v="1"/>
    <n v="588.77"/>
    <n v="0.05"/>
    <n v="559.33000000000004"/>
    <n v="213.47"/>
    <x v="4"/>
  </r>
  <r>
    <s v="OI0002935"/>
    <s v="O001743"/>
    <s v="P011"/>
    <n v="1"/>
    <n v="1687.92"/>
    <n v="0.1"/>
    <n v="1519.13"/>
    <n v="371.01"/>
    <x v="5"/>
  </r>
  <r>
    <s v="OI0002936"/>
    <s v="O001743"/>
    <s v="P004"/>
    <n v="4"/>
    <n v="1266"/>
    <n v="0.05"/>
    <n v="4810.8"/>
    <n v="925.24"/>
    <x v="4"/>
  </r>
  <r>
    <s v="OI0002937"/>
    <s v="O001743"/>
    <s v="P017"/>
    <n v="1"/>
    <n v="873.72"/>
    <n v="0.1"/>
    <n v="786.35"/>
    <n v="269"/>
    <x v="3"/>
  </r>
  <r>
    <s v="OI0002938"/>
    <s v="O001744"/>
    <s v="P040"/>
    <n v="1"/>
    <n v="340.88"/>
    <n v="0.1"/>
    <n v="306.79000000000002"/>
    <n v="85.66"/>
    <x v="7"/>
  </r>
  <r>
    <s v="OI0002939"/>
    <s v="O001745"/>
    <s v="P027"/>
    <n v="1"/>
    <n v="2135.64"/>
    <n v="0"/>
    <n v="2135.64"/>
    <n v="666.01"/>
    <x v="6"/>
  </r>
  <r>
    <s v="OI0002940"/>
    <s v="O001746"/>
    <s v="P011"/>
    <n v="1"/>
    <n v="1703.65"/>
    <n v="0"/>
    <n v="1703.65"/>
    <n v="555.53"/>
    <x v="5"/>
  </r>
  <r>
    <s v="OI0002941"/>
    <s v="O001746"/>
    <s v="P008"/>
    <n v="2"/>
    <n v="1230.2"/>
    <n v="0.05"/>
    <n v="2337.38"/>
    <n v="711.52"/>
    <x v="4"/>
  </r>
  <r>
    <s v="OI0002942"/>
    <s v="O001746"/>
    <s v="P037"/>
    <n v="1"/>
    <n v="251.39"/>
    <n v="0"/>
    <n v="251.39"/>
    <n v="81.37"/>
    <x v="2"/>
  </r>
  <r>
    <s v="OI0002943"/>
    <s v="O001747"/>
    <s v="P034"/>
    <n v="2"/>
    <n v="1028.5899999999999"/>
    <n v="0"/>
    <n v="2057.1799999999998"/>
    <n v="748.06"/>
    <x v="2"/>
  </r>
  <r>
    <s v="OI0002944"/>
    <s v="O001748"/>
    <s v="P034"/>
    <n v="1"/>
    <n v="968.56"/>
    <n v="0.05"/>
    <n v="920.13"/>
    <n v="265.57"/>
    <x v="2"/>
  </r>
  <r>
    <s v="OI0002945"/>
    <s v="O001749"/>
    <s v="P029"/>
    <n v="2"/>
    <n v="2240.09"/>
    <n v="0.2"/>
    <n v="3584.14"/>
    <n v="512.1"/>
    <x v="6"/>
  </r>
  <r>
    <s v="OI0002946"/>
    <s v="O001750"/>
    <s v="P007"/>
    <n v="2"/>
    <n v="1435.59"/>
    <n v="0.1"/>
    <n v="2584.06"/>
    <n v="520.72"/>
    <x v="4"/>
  </r>
  <r>
    <s v="OI0002947"/>
    <s v="O001750"/>
    <s v="P014"/>
    <n v="2"/>
    <n v="887.91"/>
    <n v="0.2"/>
    <n v="1420.66"/>
    <n v="189.22"/>
    <x v="5"/>
  </r>
  <r>
    <s v="OI0002948"/>
    <s v="O001750"/>
    <s v="P001"/>
    <n v="1"/>
    <n v="620.83000000000004"/>
    <n v="0"/>
    <n v="620.83000000000004"/>
    <n v="274.97000000000003"/>
    <x v="4"/>
  </r>
  <r>
    <s v="OI0002949"/>
    <s v="O001750"/>
    <s v="P020"/>
    <n v="2"/>
    <n v="279.3"/>
    <n v="0"/>
    <n v="558.6"/>
    <n v="117.64"/>
    <x v="1"/>
  </r>
  <r>
    <s v="OI0002950"/>
    <s v="O001751"/>
    <s v="P032"/>
    <n v="3"/>
    <n v="2925.7"/>
    <n v="0.05"/>
    <n v="8338.24"/>
    <n v="2643.28"/>
    <x v="0"/>
  </r>
  <r>
    <s v="OI0002951"/>
    <s v="O001751"/>
    <s v="P017"/>
    <n v="3"/>
    <n v="897.84"/>
    <n v="0.2"/>
    <n v="2154.8200000000002"/>
    <n v="602.77"/>
    <x v="3"/>
  </r>
  <r>
    <s v="OI0002952"/>
    <s v="O001752"/>
    <s v="P015"/>
    <n v="1"/>
    <n v="839.98"/>
    <n v="0"/>
    <n v="839.98"/>
    <n v="356.44"/>
    <x v="3"/>
  </r>
  <r>
    <s v="OI0002953"/>
    <s v="O001752"/>
    <s v="P013"/>
    <n v="1"/>
    <n v="2294.66"/>
    <n v="0"/>
    <n v="2294.66"/>
    <n v="705.36"/>
    <x v="5"/>
  </r>
  <r>
    <s v="OI0002954"/>
    <s v="O001752"/>
    <s v="P021"/>
    <n v="4"/>
    <n v="2949.61"/>
    <n v="0.2"/>
    <n v="9438.75"/>
    <n v="950.47"/>
    <x v="1"/>
  </r>
  <r>
    <s v="OI0002955"/>
    <s v="O001753"/>
    <s v="P017"/>
    <n v="1"/>
    <n v="851.43"/>
    <n v="0.2"/>
    <n v="681.14"/>
    <n v="163.79"/>
    <x v="3"/>
  </r>
  <r>
    <s v="OI0002956"/>
    <s v="O001754"/>
    <s v="P004"/>
    <n v="1"/>
    <n v="1381.67"/>
    <n v="0.1"/>
    <n v="1243.5"/>
    <n v="272.11"/>
    <x v="4"/>
  </r>
  <r>
    <s v="OI0002957"/>
    <s v="O001754"/>
    <s v="P009"/>
    <n v="1"/>
    <n v="519.11"/>
    <n v="0"/>
    <n v="519.11"/>
    <n v="154.75"/>
    <x v="5"/>
  </r>
  <r>
    <s v="OI0002958"/>
    <s v="O001755"/>
    <s v="P032"/>
    <n v="1"/>
    <n v="2870.79"/>
    <n v="0.1"/>
    <n v="2583.71"/>
    <n v="685.39"/>
    <x v="0"/>
  </r>
  <r>
    <s v="OI0002959"/>
    <s v="O001755"/>
    <s v="P035"/>
    <n v="2"/>
    <n v="408.78"/>
    <n v="0"/>
    <n v="817.56"/>
    <n v="217.8"/>
    <x v="2"/>
  </r>
  <r>
    <s v="OI0002960"/>
    <s v="O001756"/>
    <s v="P029"/>
    <n v="1"/>
    <n v="2125.36"/>
    <n v="0"/>
    <n v="2125.36"/>
    <n v="589.34"/>
    <x v="6"/>
  </r>
  <r>
    <s v="OI0002961"/>
    <s v="O001756"/>
    <s v="P026"/>
    <n v="1"/>
    <n v="2442.83"/>
    <n v="0"/>
    <n v="2442.83"/>
    <n v="534.24"/>
    <x v="6"/>
  </r>
  <r>
    <s v="OI0002962"/>
    <s v="O001756"/>
    <s v="P009"/>
    <n v="3"/>
    <n v="508.11"/>
    <n v="0"/>
    <n v="1524.33"/>
    <n v="431.25"/>
    <x v="5"/>
  </r>
  <r>
    <s v="OI0002963"/>
    <s v="O001757"/>
    <s v="P028"/>
    <n v="2"/>
    <n v="835.79"/>
    <n v="0.15"/>
    <n v="1420.84"/>
    <n v="174.52"/>
    <x v="6"/>
  </r>
  <r>
    <s v="OI0002964"/>
    <s v="O001757"/>
    <s v="P027"/>
    <n v="3"/>
    <n v="2117.62"/>
    <n v="0"/>
    <n v="6352.86"/>
    <n v="1943.97"/>
    <x v="6"/>
  </r>
  <r>
    <s v="OI0002965"/>
    <s v="O001757"/>
    <s v="P040"/>
    <n v="1"/>
    <n v="360.82"/>
    <n v="0"/>
    <n v="360.82"/>
    <n v="139.69"/>
    <x v="7"/>
  </r>
  <r>
    <s v="OI0002966"/>
    <s v="O001758"/>
    <s v="P016"/>
    <n v="2"/>
    <n v="483.26"/>
    <n v="0.05"/>
    <n v="918.19"/>
    <n v="228.31"/>
    <x v="3"/>
  </r>
  <r>
    <s v="OI0002967"/>
    <s v="O001758"/>
    <s v="P022"/>
    <n v="5"/>
    <n v="955.51"/>
    <n v="0.2"/>
    <n v="3822.04"/>
    <n v="647.39"/>
    <x v="1"/>
  </r>
  <r>
    <s v="OI0002968"/>
    <s v="O001759"/>
    <s v="P037"/>
    <n v="1"/>
    <n v="249.8"/>
    <n v="0.05"/>
    <n v="237.31"/>
    <n v="67.290000000000006"/>
    <x v="2"/>
  </r>
  <r>
    <s v="OI0002969"/>
    <s v="O001760"/>
    <s v="P025"/>
    <n v="2"/>
    <n v="429.12"/>
    <n v="0.1"/>
    <n v="772.42"/>
    <n v="153.66"/>
    <x v="1"/>
  </r>
  <r>
    <s v="OI0002970"/>
    <s v="O001760"/>
    <s v="P032"/>
    <n v="3"/>
    <n v="2690.22"/>
    <n v="0.15"/>
    <n v="6860.06"/>
    <n v="1165.0999999999999"/>
    <x v="0"/>
  </r>
  <r>
    <s v="OI0002971"/>
    <s v="O001761"/>
    <s v="P019"/>
    <n v="1"/>
    <n v="1020.69"/>
    <n v="0.15"/>
    <n v="867.59"/>
    <n v="214.82"/>
    <x v="3"/>
  </r>
  <r>
    <s v="OI0002972"/>
    <s v="O001762"/>
    <s v="P026"/>
    <n v="1"/>
    <n v="2694.72"/>
    <n v="0.2"/>
    <n v="2155.7800000000002"/>
    <n v="247.19"/>
    <x v="6"/>
  </r>
  <r>
    <s v="OI0002973"/>
    <s v="O001762"/>
    <s v="P027"/>
    <n v="3"/>
    <n v="2136.96"/>
    <n v="0.15"/>
    <n v="5449.25"/>
    <n v="1040.3599999999999"/>
    <x v="6"/>
  </r>
  <r>
    <s v="OI0002974"/>
    <s v="O001763"/>
    <s v="P019"/>
    <n v="1"/>
    <n v="995.49"/>
    <n v="0.05"/>
    <n v="945.72"/>
    <n v="292.95"/>
    <x v="3"/>
  </r>
  <r>
    <s v="OI0002975"/>
    <s v="O001763"/>
    <s v="P022"/>
    <n v="2"/>
    <n v="938.66"/>
    <n v="0.2"/>
    <n v="1501.86"/>
    <n v="232"/>
    <x v="1"/>
  </r>
  <r>
    <s v="OI0002976"/>
    <s v="O001763"/>
    <s v="P007"/>
    <n v="1"/>
    <n v="1475.64"/>
    <n v="0.1"/>
    <n v="1328.08"/>
    <n v="296.41000000000003"/>
    <x v="4"/>
  </r>
  <r>
    <s v="OI0002977"/>
    <s v="O001764"/>
    <s v="P019"/>
    <n v="1"/>
    <n v="1007.96"/>
    <n v="0"/>
    <n v="1007.96"/>
    <n v="355.19"/>
    <x v="3"/>
  </r>
  <r>
    <s v="OI0002978"/>
    <s v="O001765"/>
    <s v="P004"/>
    <n v="1"/>
    <n v="1254.01"/>
    <n v="0.1"/>
    <n v="1128.6099999999999"/>
    <n v="157.22"/>
    <x v="4"/>
  </r>
  <r>
    <s v="OI0002979"/>
    <s v="O001766"/>
    <s v="P028"/>
    <n v="2"/>
    <n v="804.64"/>
    <n v="0.05"/>
    <n v="1528.82"/>
    <n v="282.5"/>
    <x v="6"/>
  </r>
  <r>
    <s v="OI0002980"/>
    <s v="O001767"/>
    <s v="P023"/>
    <n v="1"/>
    <n v="656.46"/>
    <n v="0"/>
    <n v="656.46"/>
    <n v="238.21"/>
    <x v="1"/>
  </r>
  <r>
    <s v="OI0002981"/>
    <s v="O001767"/>
    <s v="P037"/>
    <n v="2"/>
    <n v="249.57"/>
    <n v="0"/>
    <n v="499.14"/>
    <n v="159.1"/>
    <x v="2"/>
  </r>
  <r>
    <s v="OI0002982"/>
    <s v="O001768"/>
    <s v="P029"/>
    <n v="1"/>
    <n v="2157.0100000000002"/>
    <n v="0.1"/>
    <n v="1941.31"/>
    <n v="405.29"/>
    <x v="6"/>
  </r>
  <r>
    <s v="OI0002983"/>
    <s v="O001769"/>
    <s v="P027"/>
    <n v="2"/>
    <n v="2059.81"/>
    <n v="0.1"/>
    <n v="3707.66"/>
    <n v="768.4"/>
    <x v="6"/>
  </r>
  <r>
    <s v="OI0002984"/>
    <s v="O001770"/>
    <s v="P041"/>
    <n v="1"/>
    <n v="170.14"/>
    <n v="0.2"/>
    <n v="136.11000000000001"/>
    <n v="20.28"/>
    <x v="7"/>
  </r>
  <r>
    <s v="OI0002985"/>
    <s v="O001771"/>
    <s v="P010"/>
    <n v="2"/>
    <n v="1868.44"/>
    <n v="0.05"/>
    <n v="3550.04"/>
    <n v="1117.8"/>
    <x v="5"/>
  </r>
  <r>
    <s v="OI0002986"/>
    <s v="O001772"/>
    <s v="P002"/>
    <n v="1"/>
    <n v="2085.5500000000002"/>
    <n v="0.05"/>
    <n v="1981.27"/>
    <n v="650.78"/>
    <x v="4"/>
  </r>
  <r>
    <s v="OI0002987"/>
    <s v="O001772"/>
    <s v="P037"/>
    <n v="2"/>
    <n v="240.52"/>
    <n v="0"/>
    <n v="481.04"/>
    <n v="141"/>
    <x v="2"/>
  </r>
  <r>
    <s v="OI0002988"/>
    <s v="O001773"/>
    <s v="P029"/>
    <n v="3"/>
    <n v="2288.9"/>
    <n v="0.1"/>
    <n v="6180.03"/>
    <n v="1571.97"/>
    <x v="6"/>
  </r>
  <r>
    <s v="OI0002989"/>
    <s v="O001774"/>
    <s v="P023"/>
    <n v="1"/>
    <n v="718.55"/>
    <n v="0.1"/>
    <n v="646.69000000000005"/>
    <n v="228.44"/>
    <x v="1"/>
  </r>
  <r>
    <s v="OI0002990"/>
    <s v="O001774"/>
    <s v="P021"/>
    <n v="4"/>
    <n v="3054.18"/>
    <n v="0.1"/>
    <n v="10995.05"/>
    <n v="2506.77"/>
    <x v="1"/>
  </r>
  <r>
    <s v="OI0002991"/>
    <s v="O001775"/>
    <s v="P022"/>
    <n v="1"/>
    <n v="840.88"/>
    <n v="0"/>
    <n v="840.88"/>
    <n v="205.95"/>
    <x v="1"/>
  </r>
  <r>
    <s v="OI0002992"/>
    <s v="O001775"/>
    <s v="P036"/>
    <n v="2"/>
    <n v="1661.56"/>
    <n v="0"/>
    <n v="3323.12"/>
    <n v="1046.42"/>
    <x v="2"/>
  </r>
  <r>
    <s v="OI0002993"/>
    <s v="O001776"/>
    <s v="P028"/>
    <n v="1"/>
    <n v="842.67"/>
    <n v="0"/>
    <n v="842.67"/>
    <n v="219.51"/>
    <x v="6"/>
  </r>
  <r>
    <s v="OI0002994"/>
    <s v="O001777"/>
    <s v="P031"/>
    <n v="3"/>
    <n v="4094.26"/>
    <n v="0.15"/>
    <n v="10440.36"/>
    <n v="2902.77"/>
    <x v="0"/>
  </r>
  <r>
    <s v="OI0002995"/>
    <s v="O001777"/>
    <s v="P021"/>
    <n v="1"/>
    <n v="3086.71"/>
    <n v="0.05"/>
    <n v="2932.37"/>
    <n v="810.3"/>
    <x v="1"/>
  </r>
  <r>
    <s v="OI0002996"/>
    <s v="O001777"/>
    <s v="P016"/>
    <n v="2"/>
    <n v="502.91"/>
    <n v="0"/>
    <n v="1005.82"/>
    <n v="315.94"/>
    <x v="3"/>
  </r>
  <r>
    <s v="OI0002997"/>
    <s v="O001778"/>
    <s v="P023"/>
    <n v="1"/>
    <n v="719.8"/>
    <n v="0.1"/>
    <n v="647.82000000000005"/>
    <n v="229.57"/>
    <x v="1"/>
  </r>
  <r>
    <s v="OI0002998"/>
    <s v="O001779"/>
    <s v="P025"/>
    <n v="2"/>
    <n v="429.91"/>
    <n v="0.1"/>
    <n v="773.84"/>
    <n v="155.08000000000001"/>
    <x v="1"/>
  </r>
  <r>
    <s v="OI0002999"/>
    <s v="O001780"/>
    <s v="P015"/>
    <n v="2"/>
    <n v="735.89"/>
    <n v="0.05"/>
    <n v="1398.19"/>
    <n v="431.11"/>
    <x v="3"/>
  </r>
  <r>
    <s v="OI0003000"/>
    <s v="O001781"/>
    <s v="P023"/>
    <n v="2"/>
    <n v="650.91999999999996"/>
    <n v="0"/>
    <n v="1301.8399999999999"/>
    <n v="465.34"/>
    <x v="1"/>
  </r>
  <r>
    <s v="OI0003001"/>
    <s v="O001781"/>
    <s v="P012"/>
    <n v="1"/>
    <n v="961.73"/>
    <n v="0.05"/>
    <n v="913.64"/>
    <n v="187.7"/>
    <x v="5"/>
  </r>
  <r>
    <s v="OI0003002"/>
    <s v="O001782"/>
    <s v="P002"/>
    <n v="2"/>
    <n v="1862.76"/>
    <n v="0"/>
    <n v="3725.52"/>
    <n v="1064.54"/>
    <x v="4"/>
  </r>
  <r>
    <s v="OI0003003"/>
    <s v="O001783"/>
    <s v="P025"/>
    <n v="1"/>
    <n v="388.6"/>
    <n v="0"/>
    <n v="388.6"/>
    <n v="79.22"/>
    <x v="1"/>
  </r>
  <r>
    <s v="OI0003004"/>
    <s v="O001783"/>
    <s v="P035"/>
    <n v="1"/>
    <n v="380"/>
    <n v="0.05"/>
    <n v="361"/>
    <n v="61.12"/>
    <x v="2"/>
  </r>
  <r>
    <s v="OI0003005"/>
    <s v="O001784"/>
    <s v="P027"/>
    <n v="2"/>
    <n v="2002.21"/>
    <n v="0.1"/>
    <n v="3603.98"/>
    <n v="664.72"/>
    <x v="6"/>
  </r>
  <r>
    <s v="OI0003006"/>
    <s v="O001785"/>
    <s v="P035"/>
    <n v="2"/>
    <n v="393.25"/>
    <n v="0.1"/>
    <n v="707.85"/>
    <n v="108.09"/>
    <x v="2"/>
  </r>
  <r>
    <s v="OI0003007"/>
    <s v="O001785"/>
    <s v="P022"/>
    <n v="2"/>
    <n v="831.8"/>
    <n v="0.15"/>
    <n v="1414.06"/>
    <n v="144.19999999999999"/>
    <x v="1"/>
  </r>
  <r>
    <s v="OI0003008"/>
    <s v="O001786"/>
    <s v="P002"/>
    <n v="1"/>
    <n v="2088.54"/>
    <n v="0.15"/>
    <n v="1775.26"/>
    <n v="444.77"/>
    <x v="4"/>
  </r>
  <r>
    <s v="OI0003009"/>
    <s v="O001786"/>
    <s v="P011"/>
    <n v="4"/>
    <n v="1477.63"/>
    <n v="0"/>
    <n v="5910.52"/>
    <n v="1318.04"/>
    <x v="5"/>
  </r>
  <r>
    <s v="OI0003010"/>
    <s v="O001786"/>
    <s v="P017"/>
    <n v="2"/>
    <n v="922.22"/>
    <n v="0.05"/>
    <n v="1752.22"/>
    <n v="717.52"/>
    <x v="3"/>
  </r>
  <r>
    <s v="OI0003011"/>
    <s v="O001786"/>
    <s v="P040"/>
    <n v="2"/>
    <n v="351.7"/>
    <n v="0.2"/>
    <n v="562.72"/>
    <n v="120.46"/>
    <x v="7"/>
  </r>
  <r>
    <s v="OI0003012"/>
    <s v="O001787"/>
    <s v="P032"/>
    <n v="1"/>
    <n v="2756.17"/>
    <n v="0"/>
    <n v="2756.17"/>
    <n v="857.85"/>
    <x v="0"/>
  </r>
  <r>
    <s v="OI0003013"/>
    <s v="O001788"/>
    <s v="P012"/>
    <n v="3"/>
    <n v="1034.2"/>
    <n v="0.05"/>
    <n v="2947.47"/>
    <n v="769.65"/>
    <x v="5"/>
  </r>
  <r>
    <s v="OI0003014"/>
    <s v="O001788"/>
    <s v="P040"/>
    <n v="2"/>
    <n v="337.09"/>
    <n v="0.05"/>
    <n v="640.47"/>
    <n v="198.21"/>
    <x v="7"/>
  </r>
  <r>
    <s v="OI0003015"/>
    <s v="O001789"/>
    <s v="P036"/>
    <n v="4"/>
    <n v="1485.23"/>
    <n v="0"/>
    <n v="5940.92"/>
    <n v="1387.52"/>
    <x v="2"/>
  </r>
  <r>
    <s v="OI0003016"/>
    <s v="O001790"/>
    <s v="P017"/>
    <n v="1"/>
    <n v="841.54"/>
    <n v="0"/>
    <n v="841.54"/>
    <n v="324.19"/>
    <x v="3"/>
  </r>
  <r>
    <s v="OI0003017"/>
    <s v="O001791"/>
    <s v="P041"/>
    <n v="1"/>
    <n v="186.43"/>
    <n v="0.2"/>
    <n v="149.13999999999999"/>
    <n v="33.31"/>
    <x v="7"/>
  </r>
  <r>
    <s v="OI0003018"/>
    <s v="O001792"/>
    <s v="P018"/>
    <n v="4"/>
    <n v="645.67999999999995"/>
    <n v="0"/>
    <n v="2582.7199999999998"/>
    <n v="814.8"/>
    <x v="3"/>
  </r>
  <r>
    <s v="OI0003019"/>
    <s v="O001792"/>
    <s v="P033"/>
    <n v="3"/>
    <n v="1496.21"/>
    <n v="0.05"/>
    <n v="4264.2"/>
    <n v="1488.72"/>
    <x v="0"/>
  </r>
  <r>
    <s v="OI0003020"/>
    <s v="O001793"/>
    <s v="P005"/>
    <n v="1"/>
    <n v="4438.9399999999996"/>
    <n v="0.05"/>
    <n v="4216.99"/>
    <n v="1578.97"/>
    <x v="4"/>
  </r>
  <r>
    <s v="OI0003021"/>
    <s v="O001794"/>
    <s v="P031"/>
    <n v="1"/>
    <n v="4001.58"/>
    <n v="0.05"/>
    <n v="3801.5"/>
    <n v="1288.97"/>
    <x v="0"/>
  </r>
  <r>
    <s v="OI0003022"/>
    <s v="O001795"/>
    <s v="P023"/>
    <n v="1"/>
    <n v="708.77"/>
    <n v="0.2"/>
    <n v="567.02"/>
    <n v="148.77000000000001"/>
    <x v="1"/>
  </r>
  <r>
    <s v="OI0003023"/>
    <s v="O001795"/>
    <s v="P008"/>
    <n v="2"/>
    <n v="1201.08"/>
    <n v="0.1"/>
    <n v="2161.94"/>
    <n v="536.08000000000004"/>
    <x v="4"/>
  </r>
  <r>
    <s v="OI0003024"/>
    <s v="O001796"/>
    <s v="P033"/>
    <n v="2"/>
    <n v="1613.11"/>
    <n v="0.1"/>
    <n v="2903.6"/>
    <n v="1053.28"/>
    <x v="0"/>
  </r>
  <r>
    <s v="OI0003025"/>
    <s v="O001797"/>
    <s v="P021"/>
    <n v="3"/>
    <n v="2888.51"/>
    <n v="0"/>
    <n v="8665.5300000000007"/>
    <n v="2299.3200000000002"/>
    <x v="1"/>
  </r>
  <r>
    <s v="OI0003026"/>
    <s v="O001798"/>
    <s v="P035"/>
    <n v="1"/>
    <n v="406.91"/>
    <n v="0.1"/>
    <n v="366.22"/>
    <n v="66.34"/>
    <x v="2"/>
  </r>
  <r>
    <s v="OI0003027"/>
    <s v="O001798"/>
    <s v="P001"/>
    <n v="4"/>
    <n v="618.96"/>
    <n v="0"/>
    <n v="2475.84"/>
    <n v="1092.4000000000001"/>
    <x v="4"/>
  </r>
  <r>
    <s v="OI0003028"/>
    <s v="O001798"/>
    <s v="P007"/>
    <n v="3"/>
    <n v="1426.43"/>
    <n v="0.2"/>
    <n v="3423.43"/>
    <n v="328.42"/>
    <x v="4"/>
  </r>
  <r>
    <s v="OI0003029"/>
    <s v="O001799"/>
    <s v="P034"/>
    <n v="1"/>
    <n v="948.7"/>
    <n v="0"/>
    <n v="948.7"/>
    <n v="294.14"/>
    <x v="2"/>
  </r>
  <r>
    <s v="OI0003030"/>
    <s v="O001800"/>
    <s v="P015"/>
    <n v="3"/>
    <n v="848.5"/>
    <n v="0.15"/>
    <n v="2163.67"/>
    <n v="713.05"/>
    <x v="3"/>
  </r>
  <r>
    <s v="OI0003031"/>
    <s v="O001800"/>
    <s v="P006"/>
    <n v="4"/>
    <n v="931.36"/>
    <n v="0"/>
    <n v="3725.44"/>
    <n v="1562.96"/>
    <x v="4"/>
  </r>
  <r>
    <s v="OI0003032"/>
    <s v="O001800"/>
    <s v="P018"/>
    <n v="1"/>
    <n v="637.91999999999996"/>
    <n v="0.05"/>
    <n v="606.02"/>
    <n v="164.04"/>
    <x v="3"/>
  </r>
  <r>
    <s v="OI0003033"/>
    <s v="O001801"/>
    <s v="P011"/>
    <n v="2"/>
    <n v="1637.1"/>
    <n v="0"/>
    <n v="3274.2"/>
    <n v="977.96"/>
    <x v="5"/>
  </r>
  <r>
    <s v="OI0003034"/>
    <s v="O001802"/>
    <s v="P041"/>
    <n v="2"/>
    <n v="182.05"/>
    <n v="0.15"/>
    <n v="309.49"/>
    <n v="77.83"/>
    <x v="7"/>
  </r>
  <r>
    <s v="OI0003035"/>
    <s v="O001802"/>
    <s v="P021"/>
    <n v="1"/>
    <n v="2950.69"/>
    <n v="0.05"/>
    <n v="2803.16"/>
    <n v="681.09"/>
    <x v="1"/>
  </r>
  <r>
    <s v="OI0003036"/>
    <s v="O001803"/>
    <s v="P038"/>
    <n v="4"/>
    <n v="193.55"/>
    <n v="0"/>
    <n v="774.2"/>
    <n v="331.88"/>
    <x v="7"/>
  </r>
  <r>
    <s v="OI0003037"/>
    <s v="O001803"/>
    <s v="P011"/>
    <n v="3"/>
    <n v="1637.91"/>
    <n v="0.1"/>
    <n v="4422.3599999999997"/>
    <n v="978"/>
    <x v="5"/>
  </r>
  <r>
    <s v="OI0003038"/>
    <s v="O001803"/>
    <s v="P026"/>
    <n v="4"/>
    <n v="2660.37"/>
    <n v="0.2"/>
    <n v="8513.18"/>
    <n v="878.82"/>
    <x v="6"/>
  </r>
  <r>
    <s v="OI0003039"/>
    <s v="O001804"/>
    <s v="P039"/>
    <n v="1"/>
    <n v="156.61000000000001"/>
    <n v="0.1"/>
    <n v="140.94999999999999"/>
    <n v="34.64"/>
    <x v="7"/>
  </r>
  <r>
    <s v="OI0003040"/>
    <s v="O001805"/>
    <s v="P016"/>
    <n v="2"/>
    <n v="500.81"/>
    <n v="0.1"/>
    <n v="901.46"/>
    <n v="211.58"/>
    <x v="3"/>
  </r>
  <r>
    <s v="OI0003041"/>
    <s v="O001806"/>
    <s v="P020"/>
    <n v="1"/>
    <n v="311.29000000000002"/>
    <n v="0.1"/>
    <n v="280.16000000000003"/>
    <n v="59.68"/>
    <x v="1"/>
  </r>
  <r>
    <s v="OI0003042"/>
    <s v="O001807"/>
    <s v="P015"/>
    <n v="2"/>
    <n v="849.83"/>
    <n v="0"/>
    <n v="1699.66"/>
    <n v="732.58"/>
    <x v="3"/>
  </r>
  <r>
    <s v="OI0003043"/>
    <s v="O001808"/>
    <s v="P028"/>
    <n v="1"/>
    <n v="818.25"/>
    <n v="0.2"/>
    <n v="654.6"/>
    <n v="31.44"/>
    <x v="6"/>
  </r>
  <r>
    <s v="OI0003044"/>
    <s v="O001809"/>
    <s v="P037"/>
    <n v="4"/>
    <n v="249.05"/>
    <n v="0.05"/>
    <n v="946.39"/>
    <n v="266.31"/>
    <x v="2"/>
  </r>
  <r>
    <s v="OI0003045"/>
    <s v="O001810"/>
    <s v="P012"/>
    <n v="4"/>
    <n v="981.04"/>
    <n v="0.15"/>
    <n v="3335.54"/>
    <n v="431.78"/>
    <x v="5"/>
  </r>
  <r>
    <s v="OI0003046"/>
    <s v="O001811"/>
    <s v="P022"/>
    <n v="1"/>
    <n v="855.94"/>
    <n v="0.15"/>
    <n v="727.55"/>
    <n v="92.62"/>
    <x v="1"/>
  </r>
  <r>
    <s v="OI0003047"/>
    <s v="O001812"/>
    <s v="P018"/>
    <n v="2"/>
    <n v="599.14"/>
    <n v="0"/>
    <n v="1198.28"/>
    <n v="314.32"/>
    <x v="3"/>
  </r>
  <r>
    <s v="OI0003048"/>
    <s v="O001812"/>
    <s v="P037"/>
    <n v="1"/>
    <n v="266.93"/>
    <n v="0.2"/>
    <n v="213.54"/>
    <n v="43.52"/>
    <x v="2"/>
  </r>
  <r>
    <s v="OI0003049"/>
    <s v="O001813"/>
    <s v="P009"/>
    <n v="1"/>
    <n v="524.65"/>
    <n v="0"/>
    <n v="524.65"/>
    <n v="160.29"/>
    <x v="5"/>
  </r>
  <r>
    <s v="OI0003050"/>
    <s v="O001814"/>
    <s v="P017"/>
    <n v="2"/>
    <n v="952.55"/>
    <n v="0.15"/>
    <n v="1619.33"/>
    <n v="584.63"/>
    <x v="3"/>
  </r>
  <r>
    <s v="OI0003051"/>
    <s v="O001814"/>
    <s v="P013"/>
    <n v="1"/>
    <n v="2097.1799999999998"/>
    <n v="0.05"/>
    <n v="1992.32"/>
    <n v="403.02"/>
    <x v="5"/>
  </r>
  <r>
    <s v="OI0003052"/>
    <s v="O001815"/>
    <s v="P011"/>
    <n v="4"/>
    <n v="1659.78"/>
    <n v="0.15"/>
    <n v="5643.25"/>
    <n v="1050.77"/>
    <x v="5"/>
  </r>
  <r>
    <s v="OI0003053"/>
    <s v="O001816"/>
    <s v="P041"/>
    <n v="4"/>
    <n v="188.93"/>
    <n v="0"/>
    <n v="755.72"/>
    <n v="292.39999999999998"/>
    <x v="7"/>
  </r>
  <r>
    <s v="OI0003054"/>
    <s v="O001817"/>
    <s v="P034"/>
    <n v="2"/>
    <n v="1037.6300000000001"/>
    <n v="0.1"/>
    <n v="1867.73"/>
    <n v="558.61"/>
    <x v="2"/>
  </r>
  <r>
    <s v="OI0003055"/>
    <s v="O001817"/>
    <s v="P008"/>
    <n v="2"/>
    <n v="1237.8800000000001"/>
    <n v="0.1"/>
    <n v="2228.1799999999998"/>
    <n v="602.32000000000005"/>
    <x v="4"/>
  </r>
  <r>
    <s v="OI0003056"/>
    <s v="O001817"/>
    <s v="P039"/>
    <n v="2"/>
    <n v="143.65"/>
    <n v="0.05"/>
    <n v="272.94"/>
    <n v="60.32"/>
    <x v="7"/>
  </r>
  <r>
    <s v="OI0003057"/>
    <s v="O001818"/>
    <s v="P032"/>
    <n v="3"/>
    <n v="2714.93"/>
    <n v="0.05"/>
    <n v="7737.55"/>
    <n v="2042.59"/>
    <x v="0"/>
  </r>
  <r>
    <s v="OI0003058"/>
    <s v="O001818"/>
    <s v="P008"/>
    <n v="2"/>
    <n v="1220.49"/>
    <n v="0"/>
    <n v="2440.98"/>
    <n v="815.12"/>
    <x v="4"/>
  </r>
  <r>
    <s v="OI0003059"/>
    <s v="O001819"/>
    <s v="P008"/>
    <n v="1"/>
    <n v="1288.76"/>
    <n v="0.1"/>
    <n v="1159.8800000000001"/>
    <n v="346.95"/>
    <x v="4"/>
  </r>
  <r>
    <s v="OI0003060"/>
    <s v="O001819"/>
    <s v="P036"/>
    <n v="3"/>
    <n v="1693.2"/>
    <n v="0.05"/>
    <n v="4825.62"/>
    <n v="1410.57"/>
    <x v="2"/>
  </r>
  <r>
    <s v="OI0003061"/>
    <s v="O001820"/>
    <s v="P022"/>
    <n v="1"/>
    <n v="954.62"/>
    <n v="0.05"/>
    <n v="906.89"/>
    <n v="271.95999999999998"/>
    <x v="1"/>
  </r>
  <r>
    <s v="OI0003062"/>
    <s v="O001821"/>
    <s v="P027"/>
    <n v="1"/>
    <n v="1997.59"/>
    <n v="0.1"/>
    <n v="1797.83"/>
    <n v="328.2"/>
    <x v="6"/>
  </r>
  <r>
    <s v="OI0003063"/>
    <s v="O001822"/>
    <s v="P019"/>
    <n v="3"/>
    <n v="946.36"/>
    <n v="0.15"/>
    <n v="2413.2199999999998"/>
    <n v="454.91"/>
    <x v="3"/>
  </r>
  <r>
    <s v="OI0003064"/>
    <s v="O001822"/>
    <s v="P010"/>
    <n v="2"/>
    <n v="1714"/>
    <n v="0.15"/>
    <n v="2913.8"/>
    <n v="481.56"/>
    <x v="5"/>
  </r>
  <r>
    <s v="OI0003065"/>
    <s v="O001823"/>
    <s v="P018"/>
    <n v="1"/>
    <n v="619.48"/>
    <n v="0"/>
    <n v="619.48"/>
    <n v="177.5"/>
    <x v="3"/>
  </r>
  <r>
    <s v="OI0003066"/>
    <s v="O001824"/>
    <s v="P031"/>
    <n v="2"/>
    <n v="3789.96"/>
    <n v="0.05"/>
    <n v="7200.92"/>
    <n v="2175.86"/>
    <x v="0"/>
  </r>
  <r>
    <s v="OI0003067"/>
    <s v="O001824"/>
    <s v="P025"/>
    <n v="3"/>
    <n v="405.74"/>
    <n v="0.05"/>
    <n v="1156.3599999999999"/>
    <n v="228.22"/>
    <x v="1"/>
  </r>
  <r>
    <s v="OI0003068"/>
    <s v="O001825"/>
    <s v="P026"/>
    <n v="1"/>
    <n v="2301.69"/>
    <n v="0.2"/>
    <n v="1841.35"/>
    <n v="-67.239999999999995"/>
    <x v="6"/>
  </r>
  <r>
    <s v="OI0003069"/>
    <s v="O001825"/>
    <s v="P008"/>
    <n v="1"/>
    <n v="1243.1199999999999"/>
    <n v="0.15"/>
    <n v="1056.6500000000001"/>
    <n v="243.72"/>
    <x v="4"/>
  </r>
  <r>
    <s v="OI0003070"/>
    <s v="O001826"/>
    <s v="P005"/>
    <n v="1"/>
    <n v="4572.26"/>
    <n v="0.1"/>
    <n v="4115.03"/>
    <n v="1477.01"/>
    <x v="4"/>
  </r>
  <r>
    <s v="OI0003071"/>
    <s v="O001827"/>
    <s v="P038"/>
    <n v="1"/>
    <n v="208.23"/>
    <n v="0.15"/>
    <n v="177"/>
    <n v="66.42"/>
    <x v="7"/>
  </r>
  <r>
    <s v="OI0003072"/>
    <s v="O001827"/>
    <s v="P016"/>
    <n v="1"/>
    <n v="523.23"/>
    <n v="0.05"/>
    <n v="497.07"/>
    <n v="152.13"/>
    <x v="3"/>
  </r>
  <r>
    <s v="OI0003073"/>
    <s v="O001828"/>
    <s v="P017"/>
    <n v="1"/>
    <n v="888.55"/>
    <n v="0.15"/>
    <n v="755.27"/>
    <n v="237.92"/>
    <x v="3"/>
  </r>
  <r>
    <s v="OI0003074"/>
    <s v="O001829"/>
    <s v="P030"/>
    <n v="1"/>
    <n v="5743.87"/>
    <n v="0.2"/>
    <n v="4595.1000000000004"/>
    <n v="1474.12"/>
    <x v="0"/>
  </r>
  <r>
    <s v="OI0003075"/>
    <s v="O001830"/>
    <s v="P032"/>
    <n v="1"/>
    <n v="2893.72"/>
    <n v="0.1"/>
    <n v="2604.35"/>
    <n v="706.03"/>
    <x v="0"/>
  </r>
  <r>
    <s v="OI0003076"/>
    <s v="O001830"/>
    <s v="P034"/>
    <n v="4"/>
    <n v="952.71"/>
    <n v="0.15"/>
    <n v="3239.21"/>
    <n v="620.97"/>
    <x v="2"/>
  </r>
  <r>
    <s v="OI0003077"/>
    <s v="O001831"/>
    <s v="P019"/>
    <n v="1"/>
    <n v="1023.89"/>
    <n v="0.15"/>
    <n v="870.31"/>
    <n v="217.54"/>
    <x v="3"/>
  </r>
  <r>
    <s v="OI0003078"/>
    <s v="O001832"/>
    <s v="P003"/>
    <n v="2"/>
    <n v="3466.72"/>
    <n v="0"/>
    <n v="6933.44"/>
    <n v="2260.7399999999998"/>
    <x v="4"/>
  </r>
  <r>
    <s v="OI0003079"/>
    <s v="O001833"/>
    <s v="P028"/>
    <n v="5"/>
    <n v="808.45"/>
    <n v="0.15"/>
    <n v="3435.91"/>
    <n v="320.11"/>
    <x v="6"/>
  </r>
  <r>
    <s v="OI0003080"/>
    <s v="O001834"/>
    <s v="P025"/>
    <n v="2"/>
    <n v="387.65"/>
    <n v="0.05"/>
    <n v="736.53"/>
    <n v="117.77"/>
    <x v="1"/>
  </r>
  <r>
    <s v="OI0003081"/>
    <s v="O001834"/>
    <s v="P003"/>
    <n v="1"/>
    <n v="3677.38"/>
    <n v="0"/>
    <n v="3677.38"/>
    <n v="1341.03"/>
    <x v="4"/>
  </r>
  <r>
    <s v="OI0003082"/>
    <s v="O001835"/>
    <s v="P030"/>
    <n v="1"/>
    <n v="5748.58"/>
    <n v="0.1"/>
    <n v="5173.72"/>
    <n v="2052.7399999999998"/>
    <x v="0"/>
  </r>
  <r>
    <s v="OI0003083"/>
    <s v="O001836"/>
    <s v="P019"/>
    <n v="1"/>
    <n v="989.45"/>
    <n v="0.1"/>
    <n v="890.51"/>
    <n v="237.74"/>
    <x v="3"/>
  </r>
  <r>
    <s v="OI0003084"/>
    <s v="O001837"/>
    <s v="P024"/>
    <n v="4"/>
    <n v="5081.72"/>
    <n v="0.15"/>
    <n v="17277.849999999999"/>
    <n v="5123.33"/>
    <x v="1"/>
  </r>
  <r>
    <s v="OI0003085"/>
    <s v="O001837"/>
    <s v="P023"/>
    <n v="4"/>
    <n v="714.68"/>
    <n v="0"/>
    <n v="2858.72"/>
    <n v="1185.72"/>
    <x v="1"/>
  </r>
  <r>
    <s v="OI0003086"/>
    <s v="O001838"/>
    <s v="P032"/>
    <n v="1"/>
    <n v="2808.38"/>
    <n v="0.1"/>
    <n v="2527.54"/>
    <n v="629.22"/>
    <x v="0"/>
  </r>
  <r>
    <s v="OI0003087"/>
    <s v="O001838"/>
    <s v="P017"/>
    <n v="2"/>
    <n v="835.13"/>
    <n v="0.15"/>
    <n v="1419.72"/>
    <n v="385.02"/>
    <x v="3"/>
  </r>
  <r>
    <s v="OI0003088"/>
    <s v="O001838"/>
    <s v="P022"/>
    <n v="1"/>
    <n v="967.17"/>
    <n v="0.2"/>
    <n v="773.74"/>
    <n v="138.81"/>
    <x v="1"/>
  </r>
  <r>
    <s v="OI0003089"/>
    <s v="O001839"/>
    <s v="P009"/>
    <n v="3"/>
    <n v="464.77"/>
    <n v="0"/>
    <n v="1394.31"/>
    <n v="301.23"/>
    <x v="5"/>
  </r>
  <r>
    <s v="OI0003090"/>
    <s v="O001840"/>
    <s v="P032"/>
    <n v="2"/>
    <n v="2622.55"/>
    <n v="0"/>
    <n v="5245.1"/>
    <n v="1448.46"/>
    <x v="0"/>
  </r>
  <r>
    <s v="OI0003091"/>
    <s v="O001841"/>
    <s v="P021"/>
    <n v="1"/>
    <n v="2972.52"/>
    <n v="0"/>
    <n v="2972.52"/>
    <n v="850.45"/>
    <x v="1"/>
  </r>
  <r>
    <s v="OI0003092"/>
    <s v="O001841"/>
    <s v="P038"/>
    <n v="1"/>
    <n v="204.34"/>
    <n v="0"/>
    <n v="204.34"/>
    <n v="93.76"/>
    <x v="7"/>
  </r>
  <r>
    <s v="OI0003093"/>
    <s v="O001841"/>
    <s v="P024"/>
    <n v="3"/>
    <n v="5362.07"/>
    <n v="0.1"/>
    <n v="14477.59"/>
    <n v="5361.7"/>
    <x v="1"/>
  </r>
  <r>
    <s v="OI0003094"/>
    <s v="O001842"/>
    <s v="P003"/>
    <n v="1"/>
    <n v="3759.91"/>
    <n v="0.15"/>
    <n v="3195.92"/>
    <n v="859.57"/>
    <x v="4"/>
  </r>
  <r>
    <s v="OI0003095"/>
    <s v="O001843"/>
    <s v="P022"/>
    <n v="2"/>
    <n v="867.21"/>
    <n v="0.2"/>
    <n v="1387.54"/>
    <n v="117.68"/>
    <x v="1"/>
  </r>
  <r>
    <s v="OI0003096"/>
    <s v="O001843"/>
    <s v="P027"/>
    <n v="2"/>
    <n v="1848.23"/>
    <n v="0.15"/>
    <n v="3141.99"/>
    <n v="202.73"/>
    <x v="6"/>
  </r>
  <r>
    <s v="OI0003097"/>
    <s v="O001843"/>
    <s v="P011"/>
    <n v="1"/>
    <n v="1495.57"/>
    <n v="0.1"/>
    <n v="1346.01"/>
    <n v="197.89"/>
    <x v="5"/>
  </r>
  <r>
    <s v="OI0003098"/>
    <s v="O001843"/>
    <s v="P033"/>
    <n v="1"/>
    <n v="1415.98"/>
    <n v="0.2"/>
    <n v="1132.78"/>
    <n v="207.62"/>
    <x v="0"/>
  </r>
  <r>
    <s v="OI0003099"/>
    <s v="O001844"/>
    <s v="P011"/>
    <n v="2"/>
    <n v="1719.14"/>
    <n v="0.2"/>
    <n v="2750.62"/>
    <n v="454.38"/>
    <x v="5"/>
  </r>
  <r>
    <s v="OI0003100"/>
    <s v="O001844"/>
    <s v="P001"/>
    <n v="1"/>
    <n v="619.99"/>
    <n v="0.05"/>
    <n v="588.99"/>
    <n v="243.13"/>
    <x v="4"/>
  </r>
  <r>
    <s v="OI0003101"/>
    <s v="O001845"/>
    <s v="P037"/>
    <n v="2"/>
    <n v="259.58999999999997"/>
    <n v="0"/>
    <n v="519.17999999999995"/>
    <n v="179.14"/>
    <x v="2"/>
  </r>
  <r>
    <s v="OI0003102"/>
    <s v="O001846"/>
    <s v="P013"/>
    <n v="2"/>
    <n v="2250.81"/>
    <n v="0.1"/>
    <n v="4051.46"/>
    <n v="872.86"/>
    <x v="5"/>
  </r>
  <r>
    <s v="OI0003103"/>
    <s v="O001846"/>
    <s v="P030"/>
    <n v="2"/>
    <n v="5647.92"/>
    <n v="0.1"/>
    <n v="10166.26"/>
    <n v="3924.3"/>
    <x v="0"/>
  </r>
  <r>
    <s v="OI0003104"/>
    <s v="O001846"/>
    <s v="P029"/>
    <n v="1"/>
    <n v="2478.0500000000002"/>
    <n v="0"/>
    <n v="2478.0500000000002"/>
    <n v="942.03"/>
    <x v="6"/>
  </r>
  <r>
    <s v="OI0003105"/>
    <s v="O001847"/>
    <s v="P003"/>
    <n v="1"/>
    <n v="3695.63"/>
    <n v="0.1"/>
    <n v="3326.07"/>
    <n v="989.72"/>
    <x v="4"/>
  </r>
  <r>
    <s v="OI0003106"/>
    <s v="O001848"/>
    <s v="P003"/>
    <n v="2"/>
    <n v="3772.27"/>
    <n v="0.1"/>
    <n v="6790.09"/>
    <n v="2117.39"/>
    <x v="4"/>
  </r>
  <r>
    <s v="OI0003107"/>
    <s v="O001848"/>
    <s v="P027"/>
    <n v="1"/>
    <n v="1926.82"/>
    <n v="0"/>
    <n v="1926.82"/>
    <n v="457.19"/>
    <x v="6"/>
  </r>
  <r>
    <s v="OI0003108"/>
    <s v="O001849"/>
    <s v="P032"/>
    <n v="2"/>
    <n v="2864.85"/>
    <n v="0.15"/>
    <n v="4870.24"/>
    <n v="1073.5999999999999"/>
    <x v="0"/>
  </r>
  <r>
    <s v="OI0003109"/>
    <s v="O001849"/>
    <s v="P038"/>
    <n v="2"/>
    <n v="195.36"/>
    <n v="0"/>
    <n v="390.72"/>
    <n v="169.56"/>
    <x v="7"/>
  </r>
  <r>
    <s v="OI0003110"/>
    <s v="O001850"/>
    <s v="P041"/>
    <n v="1"/>
    <n v="176.89"/>
    <n v="0.1"/>
    <n v="159.19999999999999"/>
    <n v="43.37"/>
    <x v="7"/>
  </r>
  <r>
    <s v="OI0003111"/>
    <s v="O001850"/>
    <s v="P029"/>
    <n v="3"/>
    <n v="2356.6"/>
    <n v="0"/>
    <n v="7069.8"/>
    <n v="2461.7399999999998"/>
    <x v="6"/>
  </r>
  <r>
    <s v="OI0003112"/>
    <s v="O001850"/>
    <s v="P025"/>
    <n v="1"/>
    <n v="372.81"/>
    <n v="0.1"/>
    <n v="335.53"/>
    <n v="26.15"/>
    <x v="1"/>
  </r>
  <r>
    <s v="OI0003113"/>
    <s v="O001850"/>
    <s v="P010"/>
    <n v="1"/>
    <n v="1876.06"/>
    <n v="0.05"/>
    <n v="1782.26"/>
    <n v="566.14"/>
    <x v="5"/>
  </r>
  <r>
    <s v="OI0003114"/>
    <s v="O001851"/>
    <s v="P007"/>
    <n v="1"/>
    <n v="1571.56"/>
    <n v="0.2"/>
    <n v="1257.25"/>
    <n v="225.58"/>
    <x v="4"/>
  </r>
  <r>
    <s v="OI0003115"/>
    <s v="O001851"/>
    <s v="P029"/>
    <n v="2"/>
    <n v="2367.81"/>
    <n v="0.05"/>
    <n v="4498.84"/>
    <n v="1426.8"/>
    <x v="6"/>
  </r>
  <r>
    <s v="OI0003116"/>
    <s v="O001852"/>
    <s v="P029"/>
    <n v="3"/>
    <n v="2142.14"/>
    <n v="0.15"/>
    <n v="5462.46"/>
    <n v="854.4"/>
    <x v="6"/>
  </r>
  <r>
    <s v="OI0003117"/>
    <s v="O001853"/>
    <s v="P035"/>
    <n v="1"/>
    <n v="422.32"/>
    <n v="0.2"/>
    <n v="337.86"/>
    <n v="37.979999999999997"/>
    <x v="2"/>
  </r>
  <r>
    <s v="OI0003118"/>
    <s v="O001854"/>
    <s v="P041"/>
    <n v="1"/>
    <n v="177.81"/>
    <n v="0.1"/>
    <n v="160.03"/>
    <n v="44.2"/>
    <x v="7"/>
  </r>
  <r>
    <s v="OI0003119"/>
    <s v="O001854"/>
    <s v="P011"/>
    <n v="1"/>
    <n v="1533.24"/>
    <n v="0"/>
    <n v="1533.24"/>
    <n v="385.12"/>
    <x v="5"/>
  </r>
  <r>
    <s v="OI0003120"/>
    <s v="O001854"/>
    <s v="P005"/>
    <n v="1"/>
    <n v="4933.8"/>
    <n v="0"/>
    <n v="4933.8"/>
    <n v="2295.7800000000002"/>
    <x v="4"/>
  </r>
  <r>
    <s v="OI0003121"/>
    <s v="O001855"/>
    <s v="P001"/>
    <n v="3"/>
    <n v="603.16999999999996"/>
    <n v="0.1"/>
    <n v="1628.56"/>
    <n v="590.98"/>
    <x v="4"/>
  </r>
  <r>
    <s v="OI0003122"/>
    <s v="O001856"/>
    <s v="P016"/>
    <n v="1"/>
    <n v="462.68"/>
    <n v="0"/>
    <n v="462.68"/>
    <n v="117.74"/>
    <x v="3"/>
  </r>
  <r>
    <s v="OI0003123"/>
    <s v="O001856"/>
    <s v="P039"/>
    <n v="3"/>
    <n v="143.05000000000001"/>
    <n v="0.05"/>
    <n v="407.69"/>
    <n v="88.76"/>
    <x v="7"/>
  </r>
  <r>
    <s v="OI0003124"/>
    <s v="O001857"/>
    <s v="P014"/>
    <n v="1"/>
    <n v="922.71"/>
    <n v="0.2"/>
    <n v="738.17"/>
    <n v="122.45"/>
    <x v="5"/>
  </r>
  <r>
    <s v="OI0003125"/>
    <s v="O001857"/>
    <s v="P011"/>
    <n v="1"/>
    <n v="1526.48"/>
    <n v="0.15"/>
    <n v="1297.51"/>
    <n v="149.38999999999999"/>
    <x v="5"/>
  </r>
  <r>
    <s v="OI0003126"/>
    <s v="O001858"/>
    <s v="P017"/>
    <n v="2"/>
    <n v="839.23"/>
    <n v="0.1"/>
    <n v="1510.61"/>
    <n v="475.91"/>
    <x v="3"/>
  </r>
  <r>
    <s v="OI0003127"/>
    <s v="O001859"/>
    <s v="P017"/>
    <n v="1"/>
    <n v="842.81"/>
    <n v="0"/>
    <n v="842.81"/>
    <n v="325.45999999999998"/>
    <x v="3"/>
  </r>
  <r>
    <s v="OI0003128"/>
    <s v="O001860"/>
    <s v="P041"/>
    <n v="2"/>
    <n v="172.39"/>
    <n v="0.1"/>
    <n v="310.3"/>
    <n v="78.64"/>
    <x v="7"/>
  </r>
  <r>
    <s v="OI0003129"/>
    <s v="O001861"/>
    <s v="P024"/>
    <n v="3"/>
    <n v="4747.83"/>
    <n v="0"/>
    <n v="14243.49"/>
    <n v="5127.6000000000004"/>
    <x v="1"/>
  </r>
  <r>
    <s v="OI0003130"/>
    <s v="O001862"/>
    <s v="P014"/>
    <n v="2"/>
    <n v="932.2"/>
    <n v="0"/>
    <n v="1864.4"/>
    <n v="632.96"/>
    <x v="5"/>
  </r>
  <r>
    <s v="OI0003131"/>
    <s v="O001863"/>
    <s v="P017"/>
    <n v="2"/>
    <n v="896.49"/>
    <n v="0.05"/>
    <n v="1703.33"/>
    <n v="668.63"/>
    <x v="3"/>
  </r>
  <r>
    <s v="OI0003132"/>
    <s v="O001863"/>
    <s v="P026"/>
    <n v="2"/>
    <n v="2618.6999999999998"/>
    <n v="0.15"/>
    <n v="4451.79"/>
    <n v="634.61"/>
    <x v="6"/>
  </r>
  <r>
    <s v="OI0003133"/>
    <s v="O001863"/>
    <s v="P002"/>
    <n v="2"/>
    <n v="2072.13"/>
    <n v="0.15"/>
    <n v="3522.62"/>
    <n v="861.64"/>
    <x v="4"/>
  </r>
  <r>
    <s v="OI0003134"/>
    <s v="O001864"/>
    <s v="P026"/>
    <n v="1"/>
    <n v="2449.39"/>
    <n v="0.05"/>
    <n v="2326.92"/>
    <n v="418.33"/>
    <x v="6"/>
  </r>
  <r>
    <s v="OI0003135"/>
    <s v="O001864"/>
    <s v="P011"/>
    <n v="2"/>
    <n v="1661.89"/>
    <n v="0"/>
    <n v="3323.78"/>
    <n v="1027.54"/>
    <x v="5"/>
  </r>
  <r>
    <s v="OI0003136"/>
    <s v="O001864"/>
    <s v="P005"/>
    <n v="2"/>
    <n v="4285.92"/>
    <n v="0.15"/>
    <n v="7286.06"/>
    <n v="2010.02"/>
    <x v="4"/>
  </r>
  <r>
    <s v="OI0003137"/>
    <s v="O001864"/>
    <s v="P014"/>
    <n v="1"/>
    <n v="967.5"/>
    <n v="0"/>
    <n v="967.5"/>
    <n v="351.78"/>
    <x v="5"/>
  </r>
  <r>
    <s v="OI0003138"/>
    <s v="O001865"/>
    <s v="P018"/>
    <n v="3"/>
    <n v="628"/>
    <n v="0"/>
    <n v="1884"/>
    <n v="558.05999999999995"/>
    <x v="3"/>
  </r>
  <r>
    <s v="OI0003139"/>
    <s v="O001865"/>
    <s v="P029"/>
    <n v="1"/>
    <n v="2231.35"/>
    <n v="0.2"/>
    <n v="1785.08"/>
    <n v="249.06"/>
    <x v="6"/>
  </r>
  <r>
    <s v="OI0003140"/>
    <s v="O001866"/>
    <s v="P004"/>
    <n v="1"/>
    <n v="1301.28"/>
    <n v="0.05"/>
    <n v="1236.22"/>
    <n v="264.83"/>
    <x v="4"/>
  </r>
  <r>
    <s v="OI0003141"/>
    <s v="O001866"/>
    <s v="P005"/>
    <n v="3"/>
    <n v="4746.3"/>
    <n v="0.05"/>
    <n v="13526.95"/>
    <n v="5612.89"/>
    <x v="4"/>
  </r>
  <r>
    <s v="OI0003142"/>
    <s v="O001866"/>
    <s v="P032"/>
    <n v="1"/>
    <n v="2793.35"/>
    <n v="0.1"/>
    <n v="2514.0100000000002"/>
    <n v="615.69000000000005"/>
    <x v="0"/>
  </r>
  <r>
    <s v="OI0003143"/>
    <s v="O001867"/>
    <s v="P035"/>
    <n v="5"/>
    <n v="422.48"/>
    <n v="0"/>
    <n v="2112.4"/>
    <n v="613"/>
    <x v="2"/>
  </r>
  <r>
    <s v="OI0003144"/>
    <s v="O001867"/>
    <s v="P028"/>
    <n v="3"/>
    <n v="774.59"/>
    <n v="0.05"/>
    <n v="2207.58"/>
    <n v="338.1"/>
    <x v="6"/>
  </r>
  <r>
    <s v="OI0003145"/>
    <s v="O001868"/>
    <s v="P020"/>
    <n v="4"/>
    <n v="296.95999999999998"/>
    <n v="0.15"/>
    <n v="1009.66"/>
    <n v="127.74"/>
    <x v="1"/>
  </r>
  <r>
    <s v="OI0003146"/>
    <s v="O001869"/>
    <s v="P020"/>
    <n v="1"/>
    <n v="279.14999999999998"/>
    <n v="0.15"/>
    <n v="237.28"/>
    <n v="16.8"/>
    <x v="1"/>
  </r>
  <r>
    <s v="OI0003147"/>
    <s v="O001870"/>
    <s v="P001"/>
    <n v="2"/>
    <n v="610.66"/>
    <n v="0"/>
    <n v="1221.32"/>
    <n v="529.6"/>
    <x v="4"/>
  </r>
  <r>
    <s v="OI0003148"/>
    <s v="O001871"/>
    <s v="P023"/>
    <n v="3"/>
    <n v="743.39"/>
    <n v="0.05"/>
    <n v="2118.66"/>
    <n v="863.91"/>
    <x v="1"/>
  </r>
  <r>
    <s v="OI0003149"/>
    <s v="O001872"/>
    <s v="P020"/>
    <n v="2"/>
    <n v="285.77"/>
    <n v="0.2"/>
    <n v="457.23"/>
    <n v="16.27"/>
    <x v="1"/>
  </r>
  <r>
    <s v="OI0003150"/>
    <s v="O001873"/>
    <s v="P028"/>
    <n v="2"/>
    <n v="819.09"/>
    <n v="0.05"/>
    <n v="1556.27"/>
    <n v="309.95"/>
    <x v="6"/>
  </r>
  <r>
    <s v="OI0003151"/>
    <s v="O001873"/>
    <s v="P035"/>
    <n v="2"/>
    <n v="415.26"/>
    <n v="0.2"/>
    <n v="664.42"/>
    <n v="64.66"/>
    <x v="2"/>
  </r>
  <r>
    <s v="OI0003152"/>
    <s v="O001874"/>
    <s v="P022"/>
    <n v="1"/>
    <n v="931.29"/>
    <n v="0.15"/>
    <n v="791.6"/>
    <n v="156.66999999999999"/>
    <x v="1"/>
  </r>
  <r>
    <s v="OI0003153"/>
    <s v="O001874"/>
    <s v="P011"/>
    <n v="3"/>
    <n v="1516.03"/>
    <n v="0"/>
    <n v="4548.09"/>
    <n v="1103.73"/>
    <x v="5"/>
  </r>
  <r>
    <s v="OI0003154"/>
    <s v="O001874"/>
    <s v="P034"/>
    <n v="1"/>
    <n v="1003.68"/>
    <n v="0"/>
    <n v="1003.68"/>
    <n v="349.12"/>
    <x v="2"/>
  </r>
  <r>
    <s v="OI0003155"/>
    <s v="O001875"/>
    <s v="P001"/>
    <n v="1"/>
    <n v="584.34"/>
    <n v="0"/>
    <n v="584.34"/>
    <n v="238.48"/>
    <x v="4"/>
  </r>
  <r>
    <s v="OI0003156"/>
    <s v="O001876"/>
    <s v="P020"/>
    <n v="1"/>
    <n v="279.23"/>
    <n v="0.2"/>
    <n v="223.38"/>
    <n v="2.9"/>
    <x v="1"/>
  </r>
  <r>
    <s v="OI0003157"/>
    <s v="O001877"/>
    <s v="P038"/>
    <n v="1"/>
    <n v="195.45"/>
    <n v="0.15"/>
    <n v="166.13"/>
    <n v="55.55"/>
    <x v="7"/>
  </r>
  <r>
    <s v="OI0003158"/>
    <s v="O001877"/>
    <s v="P037"/>
    <n v="4"/>
    <n v="237.48"/>
    <n v="0.1"/>
    <n v="854.93"/>
    <n v="174.85"/>
    <x v="2"/>
  </r>
  <r>
    <s v="OI0003159"/>
    <s v="O001877"/>
    <s v="P020"/>
    <n v="1"/>
    <n v="295.54000000000002"/>
    <n v="0.15"/>
    <n v="251.21"/>
    <n v="30.73"/>
    <x v="1"/>
  </r>
  <r>
    <s v="OI0003160"/>
    <s v="O001878"/>
    <s v="P023"/>
    <n v="1"/>
    <n v="739.43"/>
    <n v="0.1"/>
    <n v="665.49"/>
    <n v="247.24"/>
    <x v="1"/>
  </r>
  <r>
    <s v="OI0003161"/>
    <s v="O001878"/>
    <s v="P018"/>
    <n v="3"/>
    <n v="575.03"/>
    <n v="0"/>
    <n v="1725.09"/>
    <n v="399.15"/>
    <x v="3"/>
  </r>
  <r>
    <s v="OI0003162"/>
    <s v="O001879"/>
    <s v="P002"/>
    <n v="1"/>
    <n v="2030.06"/>
    <n v="0"/>
    <n v="2030.06"/>
    <n v="699.57"/>
    <x v="4"/>
  </r>
  <r>
    <s v="OI0003163"/>
    <s v="O001880"/>
    <s v="P026"/>
    <n v="3"/>
    <n v="2547.9299999999998"/>
    <n v="0"/>
    <n v="7643.79"/>
    <n v="1918.02"/>
    <x v="6"/>
  </r>
  <r>
    <s v="OI0003164"/>
    <s v="O001881"/>
    <s v="P031"/>
    <n v="1"/>
    <n v="4310.04"/>
    <n v="0.1"/>
    <n v="3879.04"/>
    <n v="1366.51"/>
    <x v="0"/>
  </r>
  <r>
    <s v="OI0003165"/>
    <s v="O001881"/>
    <s v="P013"/>
    <n v="1"/>
    <n v="2218.46"/>
    <n v="0"/>
    <n v="2218.46"/>
    <n v="629.16"/>
    <x v="5"/>
  </r>
  <r>
    <s v="OI0003166"/>
    <s v="O001882"/>
    <s v="P009"/>
    <n v="3"/>
    <n v="471.09"/>
    <n v="0.15"/>
    <n v="1201.28"/>
    <n v="108.2"/>
    <x v="5"/>
  </r>
  <r>
    <s v="OI0003167"/>
    <s v="O001883"/>
    <s v="P041"/>
    <n v="2"/>
    <n v="187.18"/>
    <n v="0.05"/>
    <n v="355.64"/>
    <n v="123.98"/>
    <x v="7"/>
  </r>
  <r>
    <s v="OI0003168"/>
    <s v="O001884"/>
    <s v="P022"/>
    <n v="1"/>
    <n v="910.72"/>
    <n v="0"/>
    <n v="910.72"/>
    <n v="275.79000000000002"/>
    <x v="1"/>
  </r>
  <r>
    <s v="OI0003169"/>
    <s v="O001885"/>
    <s v="P022"/>
    <n v="1"/>
    <n v="845.29"/>
    <n v="0"/>
    <n v="845.29"/>
    <n v="210.36"/>
    <x v="1"/>
  </r>
  <r>
    <s v="OI0003170"/>
    <s v="O001885"/>
    <s v="P015"/>
    <n v="1"/>
    <n v="856.34"/>
    <n v="0"/>
    <n v="856.34"/>
    <n v="372.8"/>
    <x v="3"/>
  </r>
  <r>
    <s v="OI0003171"/>
    <s v="O001886"/>
    <s v="P015"/>
    <n v="2"/>
    <n v="782.8"/>
    <n v="0"/>
    <n v="1565.6"/>
    <n v="598.52"/>
    <x v="3"/>
  </r>
  <r>
    <s v="OI0003172"/>
    <s v="O001887"/>
    <s v="P028"/>
    <n v="1"/>
    <n v="742.37"/>
    <n v="0"/>
    <n v="742.37"/>
    <n v="119.21"/>
    <x v="6"/>
  </r>
  <r>
    <s v="OI0003173"/>
    <s v="O001888"/>
    <s v="P029"/>
    <n v="1"/>
    <n v="2219.5100000000002"/>
    <n v="0.15"/>
    <n v="1886.58"/>
    <n v="350.56"/>
    <x v="6"/>
  </r>
  <r>
    <s v="OI0003174"/>
    <s v="O001889"/>
    <s v="P002"/>
    <n v="2"/>
    <n v="1958.69"/>
    <n v="0.2"/>
    <n v="3133.9"/>
    <n v="472.92"/>
    <x v="4"/>
  </r>
  <r>
    <s v="OI0003175"/>
    <s v="O001890"/>
    <s v="P025"/>
    <n v="1"/>
    <n v="410.45"/>
    <n v="0.2"/>
    <n v="328.36"/>
    <n v="18.98"/>
    <x v="1"/>
  </r>
  <r>
    <s v="OI0003176"/>
    <s v="O001891"/>
    <s v="P013"/>
    <n v="2"/>
    <n v="2138.6799999999998"/>
    <n v="0"/>
    <n v="4277.3599999999997"/>
    <n v="1098.76"/>
    <x v="5"/>
  </r>
  <r>
    <s v="OI0003177"/>
    <s v="O001892"/>
    <s v="P011"/>
    <n v="2"/>
    <n v="1720.56"/>
    <n v="0.1"/>
    <n v="3097.01"/>
    <n v="800.77"/>
    <x v="5"/>
  </r>
  <r>
    <s v="OI0003178"/>
    <s v="O001892"/>
    <s v="P001"/>
    <n v="2"/>
    <n v="558.16999999999996"/>
    <n v="0"/>
    <n v="1116.3399999999999"/>
    <n v="424.62"/>
    <x v="4"/>
  </r>
  <r>
    <s v="OI0003179"/>
    <s v="O001892"/>
    <s v="P024"/>
    <n v="1"/>
    <n v="4623.68"/>
    <n v="0"/>
    <n v="4623.68"/>
    <n v="1585.05"/>
    <x v="1"/>
  </r>
  <r>
    <s v="OI0003180"/>
    <s v="O001893"/>
    <s v="P020"/>
    <n v="2"/>
    <n v="281.95"/>
    <n v="0.1"/>
    <n v="507.51"/>
    <n v="66.55"/>
    <x v="1"/>
  </r>
  <r>
    <s v="OI0003181"/>
    <s v="O001893"/>
    <s v="P037"/>
    <n v="3"/>
    <n v="260.83999999999997"/>
    <n v="0.15"/>
    <n v="665.14"/>
    <n v="155.08000000000001"/>
    <x v="2"/>
  </r>
  <r>
    <s v="OI0003182"/>
    <s v="O001894"/>
    <s v="P011"/>
    <n v="1"/>
    <n v="1546.81"/>
    <n v="0.2"/>
    <n v="1237.45"/>
    <n v="89.33"/>
    <x v="5"/>
  </r>
  <r>
    <s v="OI0003183"/>
    <s v="O001895"/>
    <s v="P026"/>
    <n v="2"/>
    <n v="2675.92"/>
    <n v="0"/>
    <n v="5351.84"/>
    <n v="1534.66"/>
    <x v="6"/>
  </r>
  <r>
    <s v="OI0003184"/>
    <s v="O001895"/>
    <s v="P014"/>
    <n v="2"/>
    <n v="838.11"/>
    <n v="0"/>
    <n v="1676.22"/>
    <n v="444.78"/>
    <x v="5"/>
  </r>
  <r>
    <s v="OI0003185"/>
    <s v="O001896"/>
    <s v="P015"/>
    <n v="3"/>
    <n v="779.96"/>
    <n v="0.15"/>
    <n v="1988.9"/>
    <n v="538.28"/>
    <x v="3"/>
  </r>
  <r>
    <s v="OI0003186"/>
    <s v="O001897"/>
    <s v="P035"/>
    <n v="2"/>
    <n v="400.5"/>
    <n v="0.15"/>
    <n v="680.85"/>
    <n v="81.09"/>
    <x v="2"/>
  </r>
  <r>
    <s v="OI0003187"/>
    <s v="O001898"/>
    <s v="P019"/>
    <n v="1"/>
    <n v="964.02"/>
    <n v="0.05"/>
    <n v="915.82"/>
    <n v="263.05"/>
    <x v="3"/>
  </r>
  <r>
    <s v="OI0003188"/>
    <s v="O001898"/>
    <s v="P012"/>
    <n v="1"/>
    <n v="994.25"/>
    <n v="0.1"/>
    <n v="894.83"/>
    <n v="168.89"/>
    <x v="5"/>
  </r>
  <r>
    <s v="OI0003189"/>
    <s v="O001898"/>
    <s v="P040"/>
    <n v="1"/>
    <n v="347.38"/>
    <n v="0"/>
    <n v="347.38"/>
    <n v="126.25"/>
    <x v="7"/>
  </r>
  <r>
    <s v="OI0003190"/>
    <s v="O001898"/>
    <s v="P029"/>
    <n v="1"/>
    <n v="2171.12"/>
    <n v="0.1"/>
    <n v="1954.01"/>
    <n v="417.99"/>
    <x v="6"/>
  </r>
  <r>
    <s v="OI0003191"/>
    <s v="O001899"/>
    <s v="P001"/>
    <n v="2"/>
    <n v="557.1"/>
    <n v="0.2"/>
    <n v="891.36"/>
    <n v="199.64"/>
    <x v="4"/>
  </r>
  <r>
    <s v="OI0003192"/>
    <s v="O001900"/>
    <s v="P034"/>
    <n v="1"/>
    <n v="1045.0899999999999"/>
    <n v="0"/>
    <n v="1045.0899999999999"/>
    <n v="390.53"/>
    <x v="2"/>
  </r>
  <r>
    <s v="OI0003193"/>
    <s v="O001901"/>
    <s v="P001"/>
    <n v="1"/>
    <n v="567.63"/>
    <n v="0.2"/>
    <n v="454.1"/>
    <n v="108.24"/>
    <x v="4"/>
  </r>
  <r>
    <s v="OI0003194"/>
    <s v="O001901"/>
    <s v="P015"/>
    <n v="1"/>
    <n v="835.52"/>
    <n v="0.15"/>
    <n v="710.19"/>
    <n v="226.65"/>
    <x v="3"/>
  </r>
  <r>
    <s v="OI0003195"/>
    <s v="O001902"/>
    <s v="P002"/>
    <n v="1"/>
    <n v="2063.7800000000002"/>
    <n v="0"/>
    <n v="2063.7800000000002"/>
    <n v="733.29"/>
    <x v="4"/>
  </r>
  <r>
    <s v="OI0003196"/>
    <s v="O001903"/>
    <s v="P041"/>
    <n v="2"/>
    <n v="175.05"/>
    <n v="0"/>
    <n v="350.1"/>
    <n v="118.44"/>
    <x v="7"/>
  </r>
  <r>
    <s v="OI0003197"/>
    <s v="O001904"/>
    <s v="P005"/>
    <n v="1"/>
    <n v="4930.9399999999996"/>
    <n v="0.1"/>
    <n v="4437.8500000000004"/>
    <n v="1799.83"/>
    <x v="4"/>
  </r>
  <r>
    <s v="OI0003198"/>
    <s v="O001905"/>
    <s v="P002"/>
    <n v="1"/>
    <n v="2083.63"/>
    <n v="0"/>
    <n v="2083.63"/>
    <n v="753.14"/>
    <x v="4"/>
  </r>
  <r>
    <s v="OI0003199"/>
    <s v="O001905"/>
    <s v="P001"/>
    <n v="1"/>
    <n v="576.01"/>
    <n v="0.05"/>
    <n v="547.21"/>
    <n v="201.35"/>
    <x v="4"/>
  </r>
  <r>
    <s v="OI0003200"/>
    <s v="O001905"/>
    <s v="P024"/>
    <n v="3"/>
    <n v="4660.9799999999996"/>
    <n v="0.05"/>
    <n v="13283.79"/>
    <n v="4167.8999999999996"/>
    <x v="1"/>
  </r>
  <r>
    <s v="OI0003201"/>
    <s v="O001905"/>
    <s v="P005"/>
    <n v="1"/>
    <n v="4363.01"/>
    <n v="0"/>
    <n v="4363.01"/>
    <n v="1724.99"/>
    <x v="4"/>
  </r>
  <r>
    <s v="OI0003202"/>
    <s v="O001906"/>
    <s v="P009"/>
    <n v="2"/>
    <n v="472.7"/>
    <n v="0.05"/>
    <n v="898.13"/>
    <n v="169.41"/>
    <x v="5"/>
  </r>
  <r>
    <s v="OI0003203"/>
    <s v="O001906"/>
    <s v="P002"/>
    <n v="2"/>
    <n v="1980.37"/>
    <n v="0"/>
    <n v="3960.74"/>
    <n v="1299.76"/>
    <x v="4"/>
  </r>
  <r>
    <s v="OI0003204"/>
    <s v="O001906"/>
    <s v="P031"/>
    <n v="1"/>
    <n v="4029.41"/>
    <n v="0.1"/>
    <n v="3626.47"/>
    <n v="1113.94"/>
    <x v="0"/>
  </r>
  <r>
    <s v="OI0003205"/>
    <s v="O001906"/>
    <s v="P020"/>
    <n v="1"/>
    <n v="304.24"/>
    <n v="0"/>
    <n v="304.24"/>
    <n v="83.76"/>
    <x v="1"/>
  </r>
  <r>
    <s v="OI0003206"/>
    <s v="O001907"/>
    <s v="P015"/>
    <n v="3"/>
    <n v="843.9"/>
    <n v="0"/>
    <n v="2531.6999999999998"/>
    <n v="1081.08"/>
    <x v="3"/>
  </r>
  <r>
    <s v="OI0003207"/>
    <s v="O001907"/>
    <s v="P033"/>
    <n v="1"/>
    <n v="1583"/>
    <n v="0.2"/>
    <n v="1266.4000000000001"/>
    <n v="341.24"/>
    <x v="0"/>
  </r>
  <r>
    <s v="OI0003208"/>
    <s v="O001907"/>
    <s v="P010"/>
    <n v="1"/>
    <n v="1896.54"/>
    <n v="0.05"/>
    <n v="1801.71"/>
    <n v="585.59"/>
    <x v="5"/>
  </r>
  <r>
    <s v="OI0003209"/>
    <s v="O001908"/>
    <s v="P037"/>
    <n v="1"/>
    <n v="239"/>
    <n v="0.1"/>
    <n v="215.1"/>
    <n v="45.08"/>
    <x v="2"/>
  </r>
  <r>
    <s v="OI0003210"/>
    <s v="O001908"/>
    <s v="P001"/>
    <n v="5"/>
    <n v="562.51"/>
    <n v="0.2"/>
    <n v="2250.04"/>
    <n v="520.74"/>
    <x v="4"/>
  </r>
  <r>
    <s v="OI0003211"/>
    <s v="O001909"/>
    <s v="P037"/>
    <n v="2"/>
    <n v="232.52"/>
    <n v="0.1"/>
    <n v="418.54"/>
    <n v="78.5"/>
    <x v="2"/>
  </r>
  <r>
    <s v="OI0003212"/>
    <s v="O001909"/>
    <s v="P007"/>
    <n v="1"/>
    <n v="1539.17"/>
    <n v="0"/>
    <n v="1539.17"/>
    <n v="507.5"/>
    <x v="4"/>
  </r>
  <r>
    <s v="OI0003213"/>
    <s v="O001909"/>
    <s v="P005"/>
    <n v="1"/>
    <n v="4294.6099999999997"/>
    <n v="0.1"/>
    <n v="3865.15"/>
    <n v="1227.1300000000001"/>
    <x v="4"/>
  </r>
  <r>
    <s v="OI0003214"/>
    <s v="O001910"/>
    <s v="P011"/>
    <n v="1"/>
    <n v="1473.9"/>
    <n v="0"/>
    <n v="1473.9"/>
    <n v="325.77999999999997"/>
    <x v="5"/>
  </r>
  <r>
    <s v="OI0003215"/>
    <s v="O001911"/>
    <s v="P024"/>
    <n v="1"/>
    <n v="5175.32"/>
    <n v="0.05"/>
    <n v="4916.55"/>
    <n v="1877.92"/>
    <x v="1"/>
  </r>
  <r>
    <s v="OI0003216"/>
    <s v="O001912"/>
    <s v="P012"/>
    <n v="1"/>
    <n v="974.43"/>
    <n v="0.05"/>
    <n v="925.71"/>
    <n v="199.77"/>
    <x v="5"/>
  </r>
  <r>
    <s v="OI0003217"/>
    <s v="O001913"/>
    <s v="P016"/>
    <n v="2"/>
    <n v="489.22"/>
    <n v="0.1"/>
    <n v="880.6"/>
    <n v="190.72"/>
    <x v="3"/>
  </r>
  <r>
    <s v="OI0003218"/>
    <s v="O001914"/>
    <s v="P023"/>
    <n v="1"/>
    <n v="714.51"/>
    <n v="0.1"/>
    <n v="643.05999999999995"/>
    <n v="224.81"/>
    <x v="1"/>
  </r>
  <r>
    <s v="OI0003219"/>
    <s v="O001915"/>
    <s v="P025"/>
    <n v="2"/>
    <n v="373.96"/>
    <n v="0.05"/>
    <n v="710.52"/>
    <n v="91.76"/>
    <x v="1"/>
  </r>
  <r>
    <s v="OI0003220"/>
    <s v="O001915"/>
    <s v="P020"/>
    <n v="1"/>
    <n v="288.33999999999997"/>
    <n v="0.1"/>
    <n v="259.51"/>
    <n v="39.03"/>
    <x v="1"/>
  </r>
  <r>
    <s v="OI0003221"/>
    <s v="O001916"/>
    <s v="P017"/>
    <n v="2"/>
    <n v="913.53"/>
    <n v="0.15"/>
    <n v="1553"/>
    <n v="518.29999999999995"/>
    <x v="3"/>
  </r>
  <r>
    <s v="OI0003222"/>
    <s v="O001916"/>
    <s v="P008"/>
    <n v="1"/>
    <n v="1258.1600000000001"/>
    <n v="0.1"/>
    <n v="1132.3399999999999"/>
    <n v="319.41000000000003"/>
    <x v="4"/>
  </r>
  <r>
    <s v="OI0003223"/>
    <s v="O001916"/>
    <s v="P007"/>
    <n v="2"/>
    <n v="1467.34"/>
    <n v="0.15"/>
    <n v="2494.48"/>
    <n v="431.14"/>
    <x v="4"/>
  </r>
  <r>
    <s v="OI0003224"/>
    <s v="O001917"/>
    <s v="P041"/>
    <n v="1"/>
    <n v="172.67"/>
    <n v="0"/>
    <n v="172.67"/>
    <n v="56.84"/>
    <x v="7"/>
  </r>
  <r>
    <s v="OI0003225"/>
    <s v="O001918"/>
    <s v="P002"/>
    <n v="1"/>
    <n v="2151.44"/>
    <n v="0.2"/>
    <n v="1721.15"/>
    <n v="390.66"/>
    <x v="4"/>
  </r>
  <r>
    <s v="OI0003226"/>
    <s v="O001918"/>
    <s v="P035"/>
    <n v="3"/>
    <n v="415.2"/>
    <n v="0.05"/>
    <n v="1183.32"/>
    <n v="283.68"/>
    <x v="2"/>
  </r>
  <r>
    <s v="OI0003227"/>
    <s v="O001919"/>
    <s v="P037"/>
    <n v="1"/>
    <n v="253.8"/>
    <n v="0"/>
    <n v="253.8"/>
    <n v="83.78"/>
    <x v="2"/>
  </r>
  <r>
    <s v="OI0003228"/>
    <s v="O001919"/>
    <s v="P023"/>
    <n v="1"/>
    <n v="733.53"/>
    <n v="0"/>
    <n v="733.53"/>
    <n v="315.27999999999997"/>
    <x v="1"/>
  </r>
  <r>
    <s v="OI0003229"/>
    <s v="O001920"/>
    <s v="P031"/>
    <n v="1"/>
    <n v="4060.28"/>
    <n v="0.05"/>
    <n v="3857.27"/>
    <n v="1344.74"/>
    <x v="0"/>
  </r>
  <r>
    <s v="OI0003230"/>
    <s v="O001921"/>
    <s v="P012"/>
    <n v="2"/>
    <n v="936.72"/>
    <n v="0.15"/>
    <n v="1592.42"/>
    <n v="140.54"/>
    <x v="5"/>
  </r>
  <r>
    <s v="OI0003231"/>
    <s v="O001922"/>
    <s v="P025"/>
    <n v="1"/>
    <n v="430.3"/>
    <n v="0"/>
    <n v="430.3"/>
    <n v="120.92"/>
    <x v="1"/>
  </r>
  <r>
    <s v="OI0003232"/>
    <s v="O001923"/>
    <s v="P024"/>
    <n v="1"/>
    <n v="4756.3500000000004"/>
    <n v="0.05"/>
    <n v="4518.53"/>
    <n v="1479.9"/>
    <x v="1"/>
  </r>
  <r>
    <s v="OI0003233"/>
    <s v="O001923"/>
    <s v="P039"/>
    <n v="1"/>
    <n v="157.18"/>
    <n v="0.1"/>
    <n v="141.46"/>
    <n v="35.15"/>
    <x v="7"/>
  </r>
  <r>
    <s v="OI0003234"/>
    <s v="O001923"/>
    <s v="P017"/>
    <n v="4"/>
    <n v="920.32"/>
    <n v="0.1"/>
    <n v="3313.15"/>
    <n v="1243.75"/>
    <x v="3"/>
  </r>
  <r>
    <s v="OI0003235"/>
    <s v="O001924"/>
    <s v="P004"/>
    <n v="1"/>
    <n v="1337.91"/>
    <n v="0.1"/>
    <n v="1204.1199999999999"/>
    <n v="232.73"/>
    <x v="4"/>
  </r>
  <r>
    <s v="OI0003236"/>
    <s v="O001925"/>
    <s v="P036"/>
    <n v="2"/>
    <n v="1660.65"/>
    <n v="0.1"/>
    <n v="2989.17"/>
    <n v="712.47"/>
    <x v="2"/>
  </r>
  <r>
    <s v="OI0003237"/>
    <s v="O001926"/>
    <s v="P015"/>
    <n v="2"/>
    <n v="818.91"/>
    <n v="0"/>
    <n v="1637.82"/>
    <n v="670.74"/>
    <x v="3"/>
  </r>
  <r>
    <s v="OI0003238"/>
    <s v="O001926"/>
    <s v="P032"/>
    <n v="2"/>
    <n v="2857.83"/>
    <n v="0.1"/>
    <n v="5144.09"/>
    <n v="1347.45"/>
    <x v="0"/>
  </r>
  <r>
    <s v="OI0003239"/>
    <s v="O001926"/>
    <s v="P041"/>
    <n v="1"/>
    <n v="191.46"/>
    <n v="0"/>
    <n v="191.46"/>
    <n v="75.63"/>
    <x v="7"/>
  </r>
  <r>
    <s v="OI0003240"/>
    <s v="O001927"/>
    <s v="P026"/>
    <n v="1"/>
    <n v="2555.64"/>
    <n v="0.1"/>
    <n v="2300.08"/>
    <n v="391.49"/>
    <x v="6"/>
  </r>
  <r>
    <s v="OI0003241"/>
    <s v="O001928"/>
    <s v="P041"/>
    <n v="1"/>
    <n v="167.67"/>
    <n v="0.15"/>
    <n v="142.52000000000001"/>
    <n v="26.69"/>
    <x v="7"/>
  </r>
  <r>
    <s v="OI0003242"/>
    <s v="O001929"/>
    <s v="P032"/>
    <n v="2"/>
    <n v="2750.89"/>
    <n v="0"/>
    <n v="5501.78"/>
    <n v="1705.14"/>
    <x v="0"/>
  </r>
  <r>
    <s v="OI0003243"/>
    <s v="O001929"/>
    <s v="P009"/>
    <n v="1"/>
    <n v="491.62"/>
    <n v="0"/>
    <n v="491.62"/>
    <n v="127.26"/>
    <x v="5"/>
  </r>
  <r>
    <s v="OI0003244"/>
    <s v="O001929"/>
    <s v="P005"/>
    <n v="1"/>
    <n v="4332.42"/>
    <n v="0.15"/>
    <n v="3682.56"/>
    <n v="1044.54"/>
    <x v="4"/>
  </r>
  <r>
    <s v="OI0003245"/>
    <s v="O001929"/>
    <s v="P002"/>
    <n v="1"/>
    <n v="1962.46"/>
    <n v="0"/>
    <n v="1962.46"/>
    <n v="631.97"/>
    <x v="4"/>
  </r>
  <r>
    <s v="OI0003246"/>
    <s v="O001930"/>
    <s v="P041"/>
    <n v="1"/>
    <n v="193.19"/>
    <n v="0"/>
    <n v="193.19"/>
    <n v="77.36"/>
    <x v="7"/>
  </r>
  <r>
    <s v="OI0003247"/>
    <s v="O001931"/>
    <s v="P031"/>
    <n v="3"/>
    <n v="4289.6000000000004"/>
    <n v="0.2"/>
    <n v="10295.040000000001"/>
    <n v="2757.45"/>
    <x v="0"/>
  </r>
  <r>
    <s v="OI0003248"/>
    <s v="O001932"/>
    <s v="P030"/>
    <n v="3"/>
    <n v="5231.2"/>
    <n v="0.15"/>
    <n v="13339.56"/>
    <n v="3976.62"/>
    <x v="0"/>
  </r>
  <r>
    <s v="OI0003249"/>
    <s v="O001933"/>
    <s v="P001"/>
    <n v="2"/>
    <n v="584.71"/>
    <n v="0.2"/>
    <n v="935.54"/>
    <n v="243.82"/>
    <x v="4"/>
  </r>
  <r>
    <s v="OI0003250"/>
    <s v="O001933"/>
    <s v="P033"/>
    <n v="2"/>
    <n v="1483.52"/>
    <n v="0"/>
    <n v="2967.04"/>
    <n v="1116.72"/>
    <x v="0"/>
  </r>
  <r>
    <s v="OI0003251"/>
    <s v="O001933"/>
    <s v="P038"/>
    <n v="1"/>
    <n v="204.85"/>
    <n v="0.15"/>
    <n v="174.12"/>
    <n v="63.54"/>
    <x v="7"/>
  </r>
  <r>
    <s v="OI0003252"/>
    <s v="O001933"/>
    <s v="P013"/>
    <n v="1"/>
    <n v="2343.9299999999998"/>
    <n v="0.1"/>
    <n v="2109.54"/>
    <n v="520.24"/>
    <x v="5"/>
  </r>
  <r>
    <s v="OI0003253"/>
    <s v="O001934"/>
    <s v="P019"/>
    <n v="3"/>
    <n v="1001.93"/>
    <n v="0.15"/>
    <n v="2554.92"/>
    <n v="596.61"/>
    <x v="3"/>
  </r>
  <r>
    <s v="OI0003254"/>
    <s v="O001935"/>
    <s v="P035"/>
    <n v="3"/>
    <n v="401.29"/>
    <n v="0.05"/>
    <n v="1143.68"/>
    <n v="244.04"/>
    <x v="2"/>
  </r>
  <r>
    <s v="OI0003255"/>
    <s v="O001935"/>
    <s v="P020"/>
    <n v="4"/>
    <n v="320.94"/>
    <n v="0"/>
    <n v="1283.76"/>
    <n v="401.84"/>
    <x v="1"/>
  </r>
  <r>
    <s v="OI0003256"/>
    <s v="O001936"/>
    <s v="P004"/>
    <n v="1"/>
    <n v="1232.4000000000001"/>
    <n v="0.15"/>
    <n v="1047.54"/>
    <n v="76.150000000000006"/>
    <x v="4"/>
  </r>
  <r>
    <s v="OI0003257"/>
    <s v="O001936"/>
    <s v="P012"/>
    <n v="2"/>
    <n v="976.61"/>
    <n v="0"/>
    <n v="1953.22"/>
    <n v="501.34"/>
    <x v="5"/>
  </r>
  <r>
    <s v="OI0003258"/>
    <s v="O001937"/>
    <s v="P003"/>
    <n v="1"/>
    <n v="3749.6"/>
    <n v="0"/>
    <n v="3749.6"/>
    <n v="1413.25"/>
    <x v="4"/>
  </r>
  <r>
    <s v="OI0003259"/>
    <s v="O001938"/>
    <s v="P024"/>
    <n v="1"/>
    <n v="5053.67"/>
    <n v="0.2"/>
    <n v="4042.94"/>
    <n v="1004.31"/>
    <x v="1"/>
  </r>
  <r>
    <s v="OI0003260"/>
    <s v="O001939"/>
    <s v="P007"/>
    <n v="3"/>
    <n v="1439.7"/>
    <n v="0"/>
    <n v="4319.1000000000004"/>
    <n v="1224.0899999999999"/>
    <x v="4"/>
  </r>
  <r>
    <s v="OI0003261"/>
    <s v="O001939"/>
    <s v="P013"/>
    <n v="3"/>
    <n v="2162.39"/>
    <n v="0"/>
    <n v="6487.17"/>
    <n v="1719.27"/>
    <x v="5"/>
  </r>
  <r>
    <s v="OI0003262"/>
    <s v="O001940"/>
    <s v="P015"/>
    <n v="2"/>
    <n v="781.61"/>
    <n v="0.15"/>
    <n v="1328.74"/>
    <n v="361.66"/>
    <x v="3"/>
  </r>
  <r>
    <s v="OI0003263"/>
    <s v="O001941"/>
    <s v="P034"/>
    <n v="3"/>
    <n v="943.78"/>
    <n v="0.2"/>
    <n v="2265.0700000000002"/>
    <n v="301.39"/>
    <x v="2"/>
  </r>
  <r>
    <s v="OI0003264"/>
    <s v="O001942"/>
    <s v="P037"/>
    <n v="3"/>
    <n v="249.82"/>
    <n v="0"/>
    <n v="749.46"/>
    <n v="239.4"/>
    <x v="2"/>
  </r>
  <r>
    <s v="OI0003265"/>
    <s v="O001942"/>
    <s v="P021"/>
    <n v="1"/>
    <n v="2956.54"/>
    <n v="0.15"/>
    <n v="2513.06"/>
    <n v="390.99"/>
    <x v="1"/>
  </r>
  <r>
    <s v="OI0003266"/>
    <s v="O001942"/>
    <s v="P012"/>
    <n v="2"/>
    <n v="992.25"/>
    <n v="0.15"/>
    <n v="1686.83"/>
    <n v="234.95"/>
    <x v="5"/>
  </r>
  <r>
    <s v="OI0003267"/>
    <s v="O001943"/>
    <s v="P005"/>
    <n v="1"/>
    <n v="4340.09"/>
    <n v="0.05"/>
    <n v="4123.09"/>
    <n v="1485.07"/>
    <x v="4"/>
  </r>
  <r>
    <s v="OI0003268"/>
    <s v="O001943"/>
    <s v="P003"/>
    <n v="2"/>
    <n v="3231.06"/>
    <n v="0.05"/>
    <n v="6139.01"/>
    <n v="1466.31"/>
    <x v="4"/>
  </r>
  <r>
    <s v="OI0003269"/>
    <s v="O001943"/>
    <s v="P010"/>
    <n v="1"/>
    <n v="1712.91"/>
    <n v="0"/>
    <n v="1712.91"/>
    <n v="496.79"/>
    <x v="5"/>
  </r>
  <r>
    <s v="OI0003270"/>
    <s v="O001944"/>
    <s v="P007"/>
    <n v="3"/>
    <n v="1453.55"/>
    <n v="0.05"/>
    <n v="4142.62"/>
    <n v="1047.6099999999999"/>
    <x v="4"/>
  </r>
  <r>
    <s v="OI0003271"/>
    <s v="O001945"/>
    <s v="P008"/>
    <n v="2"/>
    <n v="1116.0899999999999"/>
    <n v="0"/>
    <n v="2232.1799999999998"/>
    <n v="606.32000000000005"/>
    <x v="4"/>
  </r>
  <r>
    <s v="OI0003272"/>
    <s v="O001945"/>
    <s v="P026"/>
    <n v="2"/>
    <n v="2479.09"/>
    <n v="0.2"/>
    <n v="3966.54"/>
    <n v="149.36000000000001"/>
    <x v="6"/>
  </r>
  <r>
    <s v="OI0003273"/>
    <s v="O001945"/>
    <s v="P002"/>
    <n v="2"/>
    <n v="2019.2"/>
    <n v="0.05"/>
    <n v="3836.48"/>
    <n v="1175.5"/>
    <x v="4"/>
  </r>
  <r>
    <s v="OI0003274"/>
    <s v="O001945"/>
    <s v="P018"/>
    <n v="3"/>
    <n v="627.39"/>
    <n v="0"/>
    <n v="1882.17"/>
    <n v="556.23"/>
    <x v="3"/>
  </r>
  <r>
    <s v="OI0003275"/>
    <s v="O001946"/>
    <s v="P034"/>
    <n v="3"/>
    <n v="981.15"/>
    <n v="0.05"/>
    <n v="2796.28"/>
    <n v="832.6"/>
    <x v="2"/>
  </r>
  <r>
    <s v="OI0003276"/>
    <s v="O001946"/>
    <s v="P007"/>
    <n v="3"/>
    <n v="1394.68"/>
    <n v="0"/>
    <n v="4184.04"/>
    <n v="1089.03"/>
    <x v="4"/>
  </r>
  <r>
    <s v="OI0003277"/>
    <s v="O001946"/>
    <s v="P021"/>
    <n v="4"/>
    <n v="3208.93"/>
    <n v="0.15"/>
    <n v="10910.36"/>
    <n v="2422.08"/>
    <x v="1"/>
  </r>
  <r>
    <s v="OI0003278"/>
    <s v="O001947"/>
    <s v="P028"/>
    <n v="1"/>
    <n v="855.32"/>
    <n v="0"/>
    <n v="855.32"/>
    <n v="232.16"/>
    <x v="6"/>
  </r>
  <r>
    <s v="OI0003279"/>
    <s v="O001948"/>
    <s v="P010"/>
    <n v="1"/>
    <n v="1884.6"/>
    <n v="0.15"/>
    <n v="1601.91"/>
    <n v="385.79"/>
    <x v="5"/>
  </r>
  <r>
    <s v="OI0003280"/>
    <s v="O001948"/>
    <s v="P016"/>
    <n v="2"/>
    <n v="463.56"/>
    <n v="0"/>
    <n v="927.12"/>
    <n v="237.24"/>
    <x v="3"/>
  </r>
  <r>
    <s v="OI0003281"/>
    <s v="O001948"/>
    <s v="P023"/>
    <n v="3"/>
    <n v="676.23"/>
    <n v="0.15"/>
    <n v="1724.39"/>
    <n v="469.64"/>
    <x v="1"/>
  </r>
  <r>
    <s v="OI0003282"/>
    <s v="O001948"/>
    <s v="P003"/>
    <n v="2"/>
    <n v="3760.39"/>
    <n v="0"/>
    <n v="7520.78"/>
    <n v="2848.08"/>
    <x v="4"/>
  </r>
  <r>
    <s v="OI0003283"/>
    <s v="O001949"/>
    <s v="P020"/>
    <n v="1"/>
    <n v="299.62"/>
    <n v="0.15"/>
    <n v="254.68"/>
    <n v="34.200000000000003"/>
    <x v="1"/>
  </r>
  <r>
    <s v="OI0003284"/>
    <s v="O001949"/>
    <s v="P029"/>
    <n v="3"/>
    <n v="2195.9699999999998"/>
    <n v="0.1"/>
    <n v="5929.12"/>
    <n v="1321.06"/>
    <x v="6"/>
  </r>
  <r>
    <s v="OI0003285"/>
    <s v="O001949"/>
    <s v="P022"/>
    <n v="3"/>
    <n v="943.99"/>
    <n v="0"/>
    <n v="2831.97"/>
    <n v="927.18"/>
    <x v="1"/>
  </r>
  <r>
    <s v="OI0003286"/>
    <s v="O001950"/>
    <s v="P017"/>
    <n v="3"/>
    <n v="941.07"/>
    <n v="0"/>
    <n v="2823.21"/>
    <n v="1271.1600000000001"/>
    <x v="3"/>
  </r>
  <r>
    <s v="OI0003287"/>
    <s v="O001951"/>
    <s v="P014"/>
    <n v="1"/>
    <n v="922.08"/>
    <n v="0.1"/>
    <n v="829.87"/>
    <n v="214.15"/>
    <x v="5"/>
  </r>
  <r>
    <s v="OI0003288"/>
    <s v="O001951"/>
    <s v="P012"/>
    <n v="2"/>
    <n v="997.35"/>
    <n v="0.05"/>
    <n v="1894.96"/>
    <n v="443.08"/>
    <x v="5"/>
  </r>
  <r>
    <s v="OI0003289"/>
    <s v="O001952"/>
    <s v="P014"/>
    <n v="1"/>
    <n v="964.27"/>
    <n v="0"/>
    <n v="964.27"/>
    <n v="348.55"/>
    <x v="5"/>
  </r>
  <r>
    <s v="OI0003290"/>
    <s v="O001952"/>
    <s v="P007"/>
    <n v="1"/>
    <n v="1527.07"/>
    <n v="0.2"/>
    <n v="1221.6600000000001"/>
    <n v="189.99"/>
    <x v="4"/>
  </r>
  <r>
    <s v="OI0003291"/>
    <s v="O001953"/>
    <s v="P037"/>
    <n v="1"/>
    <n v="254.18"/>
    <n v="0.15"/>
    <n v="216.05"/>
    <n v="46.03"/>
    <x v="2"/>
  </r>
  <r>
    <s v="OI0003292"/>
    <s v="O001953"/>
    <s v="P003"/>
    <n v="2"/>
    <n v="3705.18"/>
    <n v="0.05"/>
    <n v="7039.84"/>
    <n v="2367.14"/>
    <x v="4"/>
  </r>
  <r>
    <s v="OI0003293"/>
    <s v="O001953"/>
    <s v="P032"/>
    <n v="1"/>
    <n v="2608.56"/>
    <n v="0.05"/>
    <n v="2478.13"/>
    <n v="579.80999999999995"/>
    <x v="0"/>
  </r>
  <r>
    <s v="OI0003294"/>
    <s v="O001953"/>
    <s v="P022"/>
    <n v="1"/>
    <n v="852.21"/>
    <n v="0.15"/>
    <n v="724.38"/>
    <n v="89.45"/>
    <x v="1"/>
  </r>
  <r>
    <s v="OI0003295"/>
    <s v="O001954"/>
    <s v="P030"/>
    <n v="2"/>
    <n v="5348.01"/>
    <n v="0"/>
    <n v="10696.02"/>
    <n v="4454.0600000000004"/>
    <x v="0"/>
  </r>
  <r>
    <s v="OI0003296"/>
    <s v="O001955"/>
    <s v="P024"/>
    <n v="4"/>
    <n v="4624.6099999999997"/>
    <n v="0.1"/>
    <n v="16648.599999999999"/>
    <n v="4494.08"/>
    <x v="1"/>
  </r>
  <r>
    <s v="OI0003297"/>
    <s v="O001956"/>
    <s v="P006"/>
    <n v="2"/>
    <n v="949.87"/>
    <n v="0.15"/>
    <n v="1614.78"/>
    <n v="533.54"/>
    <x v="4"/>
  </r>
  <r>
    <s v="OI0003298"/>
    <s v="O001957"/>
    <s v="P003"/>
    <n v="2"/>
    <n v="3375.09"/>
    <n v="0"/>
    <n v="6750.18"/>
    <n v="2077.48"/>
    <x v="4"/>
  </r>
  <r>
    <s v="OI0003299"/>
    <s v="O001957"/>
    <s v="P021"/>
    <n v="2"/>
    <n v="3069.09"/>
    <n v="0"/>
    <n v="6138.18"/>
    <n v="1894.04"/>
    <x v="1"/>
  </r>
  <r>
    <s v="OI0003300"/>
    <s v="O001958"/>
    <s v="P030"/>
    <n v="1"/>
    <n v="5171.8999999999996"/>
    <n v="0.15"/>
    <n v="4396.1099999999997"/>
    <n v="1275.1300000000001"/>
    <x v="0"/>
  </r>
  <r>
    <s v="OI0003301"/>
    <s v="O001958"/>
    <s v="P001"/>
    <n v="1"/>
    <n v="611.48"/>
    <n v="0.2"/>
    <n v="489.18"/>
    <n v="143.32"/>
    <x v="4"/>
  </r>
  <r>
    <s v="OI0003302"/>
    <s v="O001959"/>
    <s v="P038"/>
    <n v="1"/>
    <n v="197.98"/>
    <n v="0"/>
    <n v="197.98"/>
    <n v="87.4"/>
    <x v="7"/>
  </r>
  <r>
    <s v="OI0003303"/>
    <s v="O001960"/>
    <s v="P010"/>
    <n v="2"/>
    <n v="1929.14"/>
    <n v="0.2"/>
    <n v="3086.62"/>
    <n v="654.38"/>
    <x v="5"/>
  </r>
  <r>
    <s v="OI0003304"/>
    <s v="O001961"/>
    <s v="P012"/>
    <n v="1"/>
    <n v="1052.56"/>
    <n v="0.05"/>
    <n v="999.93"/>
    <n v="273.99"/>
    <x v="5"/>
  </r>
  <r>
    <s v="OI0003305"/>
    <s v="O001961"/>
    <s v="P010"/>
    <n v="1"/>
    <n v="1764.36"/>
    <n v="0.05"/>
    <n v="1676.14"/>
    <n v="460.02"/>
    <x v="5"/>
  </r>
  <r>
    <s v="OI0003306"/>
    <s v="O001961"/>
    <s v="P005"/>
    <n v="1"/>
    <n v="4898.62"/>
    <n v="0"/>
    <n v="4898.62"/>
    <n v="2260.6"/>
    <x v="4"/>
  </r>
  <r>
    <s v="OI0003307"/>
    <s v="O001962"/>
    <s v="P015"/>
    <n v="1"/>
    <n v="831.5"/>
    <n v="0"/>
    <n v="831.5"/>
    <n v="347.96"/>
    <x v="3"/>
  </r>
  <r>
    <s v="OI0003308"/>
    <s v="O001963"/>
    <s v="P029"/>
    <n v="2"/>
    <n v="2412.36"/>
    <n v="0.15"/>
    <n v="4101.01"/>
    <n v="1028.97"/>
    <x v="6"/>
  </r>
  <r>
    <s v="OI0003309"/>
    <s v="O001964"/>
    <s v="P013"/>
    <n v="2"/>
    <n v="2080.04"/>
    <n v="0.2"/>
    <n v="3328.06"/>
    <n v="149.46"/>
    <x v="5"/>
  </r>
  <r>
    <s v="OI0003310"/>
    <s v="O001965"/>
    <s v="P036"/>
    <n v="4"/>
    <n v="1614.7"/>
    <n v="0.1"/>
    <n v="5812.92"/>
    <n v="1259.52"/>
    <x v="2"/>
  </r>
  <r>
    <s v="OI0003311"/>
    <s v="O001966"/>
    <s v="P004"/>
    <n v="1"/>
    <n v="1360.33"/>
    <n v="0.05"/>
    <n v="1292.31"/>
    <n v="320.92"/>
    <x v="4"/>
  </r>
  <r>
    <s v="OI0003312"/>
    <s v="O001967"/>
    <s v="P013"/>
    <n v="1"/>
    <n v="2126.56"/>
    <n v="0"/>
    <n v="2126.56"/>
    <n v="537.26"/>
    <x v="5"/>
  </r>
  <r>
    <s v="OI0003313"/>
    <s v="O001968"/>
    <s v="P016"/>
    <n v="4"/>
    <n v="516.20000000000005"/>
    <n v="0.05"/>
    <n v="1961.56"/>
    <n v="581.79999999999995"/>
    <x v="3"/>
  </r>
  <r>
    <s v="OI0003314"/>
    <s v="O001969"/>
    <s v="P037"/>
    <n v="1"/>
    <n v="246.53"/>
    <n v="0.1"/>
    <n v="221.88"/>
    <n v="51.86"/>
    <x v="2"/>
  </r>
  <r>
    <s v="OI0003315"/>
    <s v="O001970"/>
    <s v="P017"/>
    <n v="2"/>
    <n v="839.62"/>
    <n v="0.15"/>
    <n v="1427.35"/>
    <n v="392.65"/>
    <x v="3"/>
  </r>
  <r>
    <s v="OI0003316"/>
    <s v="O001970"/>
    <s v="P009"/>
    <n v="1"/>
    <n v="487.03"/>
    <n v="0.2"/>
    <n v="389.62"/>
    <n v="25.26"/>
    <x v="5"/>
  </r>
  <r>
    <s v="OI0003317"/>
    <s v="O001971"/>
    <s v="P004"/>
    <n v="1"/>
    <n v="1392.98"/>
    <n v="0.2"/>
    <n v="1114.3800000000001"/>
    <n v="142.99"/>
    <x v="4"/>
  </r>
  <r>
    <s v="OI0003318"/>
    <s v="O001972"/>
    <s v="P032"/>
    <n v="2"/>
    <n v="2739.32"/>
    <n v="0"/>
    <n v="5478.64"/>
    <n v="1682"/>
    <x v="0"/>
  </r>
  <r>
    <s v="OI0003319"/>
    <s v="O001972"/>
    <s v="P031"/>
    <n v="4"/>
    <n v="4175.04"/>
    <n v="0.1"/>
    <n v="15030.14"/>
    <n v="4980.0200000000004"/>
    <x v="0"/>
  </r>
  <r>
    <s v="OI0003320"/>
    <s v="O001972"/>
    <s v="P033"/>
    <n v="1"/>
    <n v="1571.17"/>
    <n v="0"/>
    <n v="1571.17"/>
    <n v="646.01"/>
    <x v="0"/>
  </r>
  <r>
    <s v="OI0003321"/>
    <s v="O001972"/>
    <s v="P040"/>
    <n v="1"/>
    <n v="363.41"/>
    <n v="0"/>
    <n v="363.41"/>
    <n v="142.28"/>
    <x v="7"/>
  </r>
  <r>
    <s v="OI0003322"/>
    <s v="O001973"/>
    <s v="P026"/>
    <n v="2"/>
    <n v="2374.39"/>
    <n v="0.1"/>
    <n v="4273.8999999999996"/>
    <n v="456.72"/>
    <x v="6"/>
  </r>
  <r>
    <s v="OI0003323"/>
    <s v="O001973"/>
    <s v="P021"/>
    <n v="2"/>
    <n v="2857.31"/>
    <n v="0.1"/>
    <n v="5143.16"/>
    <n v="899.02"/>
    <x v="1"/>
  </r>
  <r>
    <s v="OI0003324"/>
    <s v="O001974"/>
    <s v="P018"/>
    <n v="1"/>
    <n v="588.44000000000005"/>
    <n v="0.2"/>
    <n v="470.75"/>
    <n v="28.77"/>
    <x v="3"/>
  </r>
  <r>
    <s v="OI0003325"/>
    <s v="O001975"/>
    <s v="P011"/>
    <n v="1"/>
    <n v="1558.75"/>
    <n v="0.1"/>
    <n v="1402.88"/>
    <n v="254.76"/>
    <x v="5"/>
  </r>
  <r>
    <s v="OI0003326"/>
    <s v="O001975"/>
    <s v="P025"/>
    <n v="2"/>
    <n v="409.19"/>
    <n v="0"/>
    <n v="818.38"/>
    <n v="199.62"/>
    <x v="1"/>
  </r>
  <r>
    <s v="OI0003327"/>
    <s v="O001976"/>
    <s v="P024"/>
    <n v="2"/>
    <n v="4852.3599999999997"/>
    <n v="0.15"/>
    <n v="8249.01"/>
    <n v="2171.75"/>
    <x v="1"/>
  </r>
  <r>
    <s v="OI0003328"/>
    <s v="O001976"/>
    <s v="P031"/>
    <n v="5"/>
    <n v="3862.28"/>
    <n v="0"/>
    <n v="19311.400000000001"/>
    <n v="6748.75"/>
    <x v="0"/>
  </r>
  <r>
    <s v="OI0003329"/>
    <s v="O001977"/>
    <s v="P038"/>
    <n v="2"/>
    <n v="211.97"/>
    <n v="0"/>
    <n v="423.94"/>
    <n v="202.78"/>
    <x v="7"/>
  </r>
  <r>
    <s v="OI0003330"/>
    <s v="O001977"/>
    <s v="P010"/>
    <n v="1"/>
    <n v="1911.21"/>
    <n v="0.05"/>
    <n v="1815.65"/>
    <n v="599.53"/>
    <x v="5"/>
  </r>
  <r>
    <s v="OI0003331"/>
    <s v="O001977"/>
    <s v="P009"/>
    <n v="3"/>
    <n v="499.13"/>
    <n v="0"/>
    <n v="1497.39"/>
    <n v="404.31"/>
    <x v="5"/>
  </r>
  <r>
    <s v="OI0003332"/>
    <s v="O001978"/>
    <s v="P032"/>
    <n v="1"/>
    <n v="2641.69"/>
    <n v="0.2"/>
    <n v="2113.35"/>
    <n v="215.03"/>
    <x v="0"/>
  </r>
  <r>
    <s v="OI0003333"/>
    <s v="O001979"/>
    <s v="P024"/>
    <n v="2"/>
    <n v="4944.1099999999997"/>
    <n v="0.1"/>
    <n v="8899.4"/>
    <n v="2822.14"/>
    <x v="1"/>
  </r>
  <r>
    <s v="OI0003334"/>
    <s v="O001979"/>
    <s v="P021"/>
    <n v="1"/>
    <n v="2893.52"/>
    <n v="0.2"/>
    <n v="2314.8200000000002"/>
    <n v="192.75"/>
    <x v="1"/>
  </r>
  <r>
    <s v="OI0003335"/>
    <s v="O001980"/>
    <s v="P013"/>
    <n v="2"/>
    <n v="2133.7199999999998"/>
    <n v="0.1"/>
    <n v="3840.7"/>
    <n v="662.1"/>
    <x v="5"/>
  </r>
  <r>
    <s v="OI0003336"/>
    <s v="O001980"/>
    <s v="P020"/>
    <n v="2"/>
    <n v="308.04000000000002"/>
    <n v="0.2"/>
    <n v="492.86"/>
    <n v="51.9"/>
    <x v="1"/>
  </r>
  <r>
    <s v="OI0003337"/>
    <s v="O001980"/>
    <s v="P041"/>
    <n v="1"/>
    <n v="189.7"/>
    <n v="0"/>
    <n v="189.7"/>
    <n v="73.87"/>
    <x v="7"/>
  </r>
  <r>
    <s v="OI0003338"/>
    <s v="O001981"/>
    <s v="P005"/>
    <n v="2"/>
    <n v="4825.46"/>
    <n v="0.15"/>
    <n v="8203.2800000000007"/>
    <n v="2927.24"/>
    <x v="4"/>
  </r>
  <r>
    <s v="OI0003339"/>
    <s v="O001981"/>
    <s v="P039"/>
    <n v="2"/>
    <n v="156.13999999999999"/>
    <n v="0.2"/>
    <n v="249.82"/>
    <n v="37.200000000000003"/>
    <x v="7"/>
  </r>
  <r>
    <s v="OI0003340"/>
    <s v="O001981"/>
    <s v="P036"/>
    <n v="5"/>
    <n v="1583.32"/>
    <n v="0.05"/>
    <n v="7520.77"/>
    <n v="1829.02"/>
    <x v="2"/>
  </r>
  <r>
    <s v="OI0003341"/>
    <s v="O001982"/>
    <s v="P016"/>
    <n v="2"/>
    <n v="469.33"/>
    <n v="0.2"/>
    <n v="750.93"/>
    <n v="61.05"/>
    <x v="3"/>
  </r>
  <r>
    <s v="OI0003342"/>
    <s v="O001983"/>
    <s v="P031"/>
    <n v="1"/>
    <n v="3794.68"/>
    <n v="0.15"/>
    <n v="3225.48"/>
    <n v="712.95"/>
    <x v="0"/>
  </r>
  <r>
    <s v="OI0003343"/>
    <s v="O001983"/>
    <s v="P037"/>
    <n v="1"/>
    <n v="229.9"/>
    <n v="0.15"/>
    <n v="195.41"/>
    <n v="25.39"/>
    <x v="2"/>
  </r>
  <r>
    <s v="OI0003344"/>
    <s v="O001984"/>
    <s v="P008"/>
    <n v="1"/>
    <n v="1228.6500000000001"/>
    <n v="0"/>
    <n v="1228.6500000000001"/>
    <n v="415.72"/>
    <x v="4"/>
  </r>
  <r>
    <s v="OI0003345"/>
    <s v="O001985"/>
    <s v="P030"/>
    <n v="1"/>
    <n v="5528.64"/>
    <n v="0.1"/>
    <n v="4975.78"/>
    <n v="1854.8"/>
    <x v="0"/>
  </r>
  <r>
    <s v="OI0003346"/>
    <s v="O001986"/>
    <s v="P021"/>
    <n v="1"/>
    <n v="2982.3"/>
    <n v="0.15"/>
    <n v="2534.9499999999998"/>
    <n v="412.88"/>
    <x v="1"/>
  </r>
  <r>
    <s v="OI0003347"/>
    <s v="O001986"/>
    <s v="P036"/>
    <n v="1"/>
    <n v="1563.62"/>
    <n v="0.15"/>
    <n v="1329.08"/>
    <n v="190.73"/>
    <x v="2"/>
  </r>
  <r>
    <s v="OI0003348"/>
    <s v="O001986"/>
    <s v="P007"/>
    <n v="1"/>
    <n v="1478.45"/>
    <n v="0"/>
    <n v="1478.45"/>
    <n v="446.78"/>
    <x v="4"/>
  </r>
  <r>
    <s v="OI0003349"/>
    <s v="O001987"/>
    <s v="P031"/>
    <n v="4"/>
    <n v="4082.75"/>
    <n v="0"/>
    <n v="16331"/>
    <n v="6280.88"/>
    <x v="0"/>
  </r>
  <r>
    <s v="OI0003350"/>
    <s v="O001987"/>
    <s v="P041"/>
    <n v="1"/>
    <n v="167.14"/>
    <n v="0.2"/>
    <n v="133.71"/>
    <n v="17.88"/>
    <x v="7"/>
  </r>
  <r>
    <s v="OI0003351"/>
    <s v="O001988"/>
    <s v="P004"/>
    <n v="3"/>
    <n v="1213.58"/>
    <n v="0.05"/>
    <n v="3458.7"/>
    <n v="544.53"/>
    <x v="4"/>
  </r>
  <r>
    <s v="OI0003352"/>
    <s v="O001989"/>
    <s v="P002"/>
    <n v="1"/>
    <n v="2122.4"/>
    <n v="0.05"/>
    <n v="2016.28"/>
    <n v="685.79"/>
    <x v="4"/>
  </r>
  <r>
    <s v="OI0003353"/>
    <s v="O001989"/>
    <s v="P020"/>
    <n v="1"/>
    <n v="284.52"/>
    <n v="0"/>
    <n v="284.52"/>
    <n v="64.040000000000006"/>
    <x v="1"/>
  </r>
  <r>
    <s v="OI0003354"/>
    <s v="O001990"/>
    <s v="P010"/>
    <n v="2"/>
    <n v="1674.2"/>
    <n v="0.15"/>
    <n v="2846.14"/>
    <n v="413.9"/>
    <x v="5"/>
  </r>
  <r>
    <s v="OI0003355"/>
    <s v="O001990"/>
    <s v="P017"/>
    <n v="1"/>
    <n v="915.93"/>
    <n v="0.1"/>
    <n v="824.34"/>
    <n v="306.99"/>
    <x v="3"/>
  </r>
  <r>
    <s v="OI0003356"/>
    <s v="O001990"/>
    <s v="P040"/>
    <n v="3"/>
    <n v="355.25"/>
    <n v="0"/>
    <n v="1065.75"/>
    <n v="402.36"/>
    <x v="7"/>
  </r>
  <r>
    <s v="OI0003357"/>
    <s v="O001991"/>
    <s v="P007"/>
    <n v="4"/>
    <n v="1416.43"/>
    <n v="0.15"/>
    <n v="4815.8599999999997"/>
    <n v="689.18"/>
    <x v="4"/>
  </r>
  <r>
    <s v="OI0003358"/>
    <s v="O001991"/>
    <s v="P041"/>
    <n v="2"/>
    <n v="183.46"/>
    <n v="0.15"/>
    <n v="311.88"/>
    <n v="80.22"/>
    <x v="7"/>
  </r>
  <r>
    <s v="OI0003359"/>
    <s v="O001992"/>
    <s v="P020"/>
    <n v="4"/>
    <n v="288.27"/>
    <n v="0.2"/>
    <n v="922.46"/>
    <n v="40.54"/>
    <x v="1"/>
  </r>
  <r>
    <s v="OI0003360"/>
    <s v="O001992"/>
    <s v="P040"/>
    <n v="1"/>
    <n v="355.02"/>
    <n v="0.1"/>
    <n v="319.52"/>
    <n v="98.39"/>
    <x v="7"/>
  </r>
  <r>
    <s v="OI0003361"/>
    <s v="O001992"/>
    <s v="P021"/>
    <n v="2"/>
    <n v="2910.21"/>
    <n v="0"/>
    <n v="5820.42"/>
    <n v="1576.28"/>
    <x v="1"/>
  </r>
  <r>
    <s v="OI0003362"/>
    <s v="O001993"/>
    <s v="P011"/>
    <n v="2"/>
    <n v="1722.79"/>
    <n v="0.15"/>
    <n v="2928.74"/>
    <n v="632.5"/>
    <x v="5"/>
  </r>
  <r>
    <s v="OI0003363"/>
    <s v="O001994"/>
    <s v="P036"/>
    <n v="1"/>
    <n v="1666.23"/>
    <n v="0"/>
    <n v="1666.23"/>
    <n v="527.88"/>
    <x v="2"/>
  </r>
  <r>
    <s v="OI0003364"/>
    <s v="O001995"/>
    <s v="P009"/>
    <n v="1"/>
    <n v="520.82000000000005"/>
    <n v="0.2"/>
    <n v="416.66"/>
    <n v="52.3"/>
    <x v="5"/>
  </r>
  <r>
    <s v="OI0003365"/>
    <s v="O001996"/>
    <s v="P028"/>
    <n v="1"/>
    <n v="811.23"/>
    <n v="0"/>
    <n v="811.23"/>
    <n v="188.07"/>
    <x v="6"/>
  </r>
  <r>
    <s v="OI0003366"/>
    <s v="O001997"/>
    <s v="P032"/>
    <n v="3"/>
    <n v="2918.43"/>
    <n v="0.15"/>
    <n v="7442"/>
    <n v="1747.04"/>
    <x v="0"/>
  </r>
  <r>
    <s v="OI0003367"/>
    <s v="O001998"/>
    <s v="P012"/>
    <n v="3"/>
    <n v="935.06"/>
    <n v="0.05"/>
    <n v="2664.92"/>
    <n v="487.1"/>
    <x v="5"/>
  </r>
  <r>
    <s v="OI0003368"/>
    <s v="O001998"/>
    <s v="P008"/>
    <n v="2"/>
    <n v="1221.1600000000001"/>
    <n v="0"/>
    <n v="2442.3200000000002"/>
    <n v="816.46"/>
    <x v="4"/>
  </r>
  <r>
    <s v="OI0003369"/>
    <s v="O001999"/>
    <s v="P008"/>
    <n v="1"/>
    <n v="1142.24"/>
    <n v="0.1"/>
    <n v="1028.02"/>
    <n v="215.09"/>
    <x v="4"/>
  </r>
  <r>
    <s v="OI0003370"/>
    <s v="O001999"/>
    <s v="P014"/>
    <n v="1"/>
    <n v="907.63"/>
    <n v="0.1"/>
    <n v="816.87"/>
    <n v="201.15"/>
    <x v="5"/>
  </r>
  <r>
    <s v="OI0003371"/>
    <s v="O002000"/>
    <s v="P021"/>
    <n v="1"/>
    <n v="2942.53"/>
    <n v="0"/>
    <n v="2942.53"/>
    <n v="820.46"/>
    <x v="1"/>
  </r>
  <r>
    <s v="OI0003372"/>
    <s v="O002001"/>
    <s v="P026"/>
    <n v="1"/>
    <n v="2567.21"/>
    <n v="0.15"/>
    <n v="2182.13"/>
    <n v="273.54000000000002"/>
    <x v="6"/>
  </r>
  <r>
    <s v="OI0003373"/>
    <s v="O002001"/>
    <s v="P039"/>
    <n v="1"/>
    <n v="144.84"/>
    <n v="0"/>
    <n v="144.84"/>
    <n v="38.53"/>
    <x v="7"/>
  </r>
  <r>
    <s v="OI0003374"/>
    <s v="O002002"/>
    <s v="P023"/>
    <n v="4"/>
    <n v="749.08"/>
    <n v="0"/>
    <n v="2996.32"/>
    <n v="1323.32"/>
    <x v="1"/>
  </r>
  <r>
    <s v="OI0003375"/>
    <s v="O002003"/>
    <s v="P026"/>
    <n v="1"/>
    <n v="2475.27"/>
    <n v="0"/>
    <n v="2475.27"/>
    <n v="566.67999999999995"/>
    <x v="6"/>
  </r>
  <r>
    <s v="OI0003376"/>
    <s v="O002003"/>
    <s v="P006"/>
    <n v="2"/>
    <n v="854.43"/>
    <n v="0"/>
    <n v="1708.86"/>
    <n v="627.62"/>
    <x v="4"/>
  </r>
  <r>
    <s v="OI0003377"/>
    <s v="O002003"/>
    <s v="P031"/>
    <n v="2"/>
    <n v="3814.39"/>
    <n v="0"/>
    <n v="7628.78"/>
    <n v="2603.7199999999998"/>
    <x v="0"/>
  </r>
  <r>
    <s v="OI0003378"/>
    <s v="O002003"/>
    <s v="P023"/>
    <n v="1"/>
    <n v="724.02"/>
    <n v="0.05"/>
    <n v="687.82"/>
    <n v="269.57"/>
    <x v="1"/>
  </r>
  <r>
    <s v="OI0003379"/>
    <s v="O002004"/>
    <s v="P003"/>
    <n v="3"/>
    <n v="3655.24"/>
    <n v="0"/>
    <n v="10965.72"/>
    <n v="3956.67"/>
    <x v="4"/>
  </r>
  <r>
    <s v="OI0003380"/>
    <s v="O002005"/>
    <s v="P021"/>
    <n v="3"/>
    <n v="3085.91"/>
    <n v="0.2"/>
    <n v="7406.18"/>
    <n v="1039.97"/>
    <x v="1"/>
  </r>
  <r>
    <s v="OI0003381"/>
    <s v="O002006"/>
    <s v="P029"/>
    <n v="1"/>
    <n v="2355.56"/>
    <n v="0.15"/>
    <n v="2002.23"/>
    <n v="466.21"/>
    <x v="6"/>
  </r>
  <r>
    <s v="OI0003382"/>
    <s v="O002007"/>
    <s v="P040"/>
    <n v="3"/>
    <n v="325.99"/>
    <n v="0.15"/>
    <n v="831.27"/>
    <n v="167.88"/>
    <x v="7"/>
  </r>
  <r>
    <s v="OI0003383"/>
    <s v="O002008"/>
    <s v="P028"/>
    <n v="1"/>
    <n v="808.84"/>
    <n v="0.05"/>
    <n v="768.4"/>
    <n v="145.24"/>
    <x v="6"/>
  </r>
  <r>
    <s v="OI0003384"/>
    <s v="O002009"/>
    <s v="P009"/>
    <n v="1"/>
    <n v="479.53"/>
    <n v="0"/>
    <n v="479.53"/>
    <n v="115.17"/>
    <x v="5"/>
  </r>
  <r>
    <s v="OI0003385"/>
    <s v="O002009"/>
    <s v="P023"/>
    <n v="2"/>
    <n v="672.67"/>
    <n v="0.2"/>
    <n v="1076.27"/>
    <n v="239.77"/>
    <x v="1"/>
  </r>
  <r>
    <s v="OI0003386"/>
    <s v="O002010"/>
    <s v="P029"/>
    <n v="1"/>
    <n v="2234.7600000000002"/>
    <n v="0.2"/>
    <n v="1787.81"/>
    <n v="251.79"/>
    <x v="6"/>
  </r>
  <r>
    <s v="OI0003387"/>
    <s v="O002011"/>
    <s v="P032"/>
    <n v="1"/>
    <n v="2874.51"/>
    <n v="0.05"/>
    <n v="2730.78"/>
    <n v="832.46"/>
    <x v="0"/>
  </r>
  <r>
    <s v="OI0003388"/>
    <s v="O002012"/>
    <s v="P007"/>
    <n v="1"/>
    <n v="1545.41"/>
    <n v="0.1"/>
    <n v="1390.87"/>
    <n v="359.2"/>
    <x v="4"/>
  </r>
  <r>
    <s v="OI0003389"/>
    <s v="O002012"/>
    <s v="P023"/>
    <n v="1"/>
    <n v="746.26"/>
    <n v="0.05"/>
    <n v="708.95"/>
    <n v="290.7"/>
    <x v="1"/>
  </r>
  <r>
    <s v="OI0003390"/>
    <s v="O002013"/>
    <s v="P009"/>
    <n v="4"/>
    <n v="466.43"/>
    <n v="0.1"/>
    <n v="1679.15"/>
    <n v="221.71"/>
    <x v="5"/>
  </r>
  <r>
    <s v="OI0003391"/>
    <s v="O002013"/>
    <s v="P018"/>
    <n v="1"/>
    <n v="588.17999999999995"/>
    <n v="0"/>
    <n v="588.17999999999995"/>
    <n v="146.19999999999999"/>
    <x v="3"/>
  </r>
  <r>
    <s v="OI0003392"/>
    <s v="O002014"/>
    <s v="P034"/>
    <n v="1"/>
    <n v="981.95"/>
    <n v="0.1"/>
    <n v="883.76"/>
    <n v="229.2"/>
    <x v="2"/>
  </r>
  <r>
    <s v="OI0003393"/>
    <s v="O002014"/>
    <s v="P014"/>
    <n v="1"/>
    <n v="858.82"/>
    <n v="0.15"/>
    <n v="730"/>
    <n v="114.28"/>
    <x v="5"/>
  </r>
  <r>
    <s v="OI0003394"/>
    <s v="O002015"/>
    <s v="P005"/>
    <n v="4"/>
    <n v="4789.71"/>
    <n v="0.15"/>
    <n v="16285.01"/>
    <n v="5732.93"/>
    <x v="4"/>
  </r>
  <r>
    <s v="OI0003395"/>
    <s v="O002016"/>
    <s v="P040"/>
    <n v="3"/>
    <n v="371.26"/>
    <n v="0.2"/>
    <n v="891.02"/>
    <n v="227.63"/>
    <x v="7"/>
  </r>
  <r>
    <s v="OI0003396"/>
    <s v="O002016"/>
    <s v="P007"/>
    <n v="1"/>
    <n v="1418.21"/>
    <n v="0.05"/>
    <n v="1347.3"/>
    <n v="315.63"/>
    <x v="4"/>
  </r>
  <r>
    <s v="OI0003397"/>
    <s v="O002017"/>
    <s v="P010"/>
    <n v="1"/>
    <n v="1658.81"/>
    <n v="0"/>
    <n v="1658.81"/>
    <n v="442.69"/>
    <x v="5"/>
  </r>
  <r>
    <s v="OI0003398"/>
    <s v="O002018"/>
    <s v="P037"/>
    <n v="1"/>
    <n v="246.19"/>
    <n v="0.1"/>
    <n v="221.57"/>
    <n v="51.55"/>
    <x v="2"/>
  </r>
  <r>
    <s v="OI0003399"/>
    <s v="O002018"/>
    <s v="P010"/>
    <n v="4"/>
    <n v="1707.33"/>
    <n v="0.15"/>
    <n v="5804.92"/>
    <n v="940.44"/>
    <x v="5"/>
  </r>
  <r>
    <s v="OI0003400"/>
    <s v="O002018"/>
    <s v="P029"/>
    <n v="1"/>
    <n v="2344.1"/>
    <n v="0.15"/>
    <n v="1992.48"/>
    <n v="456.46"/>
    <x v="6"/>
  </r>
  <r>
    <s v="OI0003401"/>
    <s v="O002019"/>
    <s v="P008"/>
    <n v="5"/>
    <n v="1202.8399999999999"/>
    <n v="0"/>
    <n v="6014.2"/>
    <n v="1949.55"/>
    <x v="4"/>
  </r>
  <r>
    <s v="OI0003402"/>
    <s v="O002019"/>
    <s v="P031"/>
    <n v="4"/>
    <n v="3972.27"/>
    <n v="0.1"/>
    <n v="14300.17"/>
    <n v="4250.05"/>
    <x v="0"/>
  </r>
  <r>
    <s v="OI0003403"/>
    <s v="O002020"/>
    <s v="P024"/>
    <n v="1"/>
    <n v="4968.08"/>
    <n v="0.2"/>
    <n v="3974.46"/>
    <n v="935.83"/>
    <x v="1"/>
  </r>
  <r>
    <s v="OI0003404"/>
    <s v="O002021"/>
    <s v="P015"/>
    <n v="1"/>
    <n v="842.36"/>
    <n v="0.2"/>
    <n v="673.89"/>
    <n v="190.35"/>
    <x v="3"/>
  </r>
  <r>
    <s v="OI0003405"/>
    <s v="O002021"/>
    <s v="P007"/>
    <n v="1"/>
    <n v="1441.74"/>
    <n v="0.2"/>
    <n v="1153.3900000000001"/>
    <n v="121.72"/>
    <x v="4"/>
  </r>
  <r>
    <s v="OI0003406"/>
    <s v="O002022"/>
    <s v="P018"/>
    <n v="3"/>
    <n v="612.79"/>
    <n v="0.1"/>
    <n v="1654.53"/>
    <n v="328.59"/>
    <x v="3"/>
  </r>
  <r>
    <s v="OI0003407"/>
    <s v="O002023"/>
    <s v="P032"/>
    <n v="1"/>
    <n v="2945.4"/>
    <n v="0.1"/>
    <n v="2650.86"/>
    <n v="752.54"/>
    <x v="0"/>
  </r>
  <r>
    <s v="OI0003408"/>
    <s v="O002023"/>
    <s v="P013"/>
    <n v="1"/>
    <n v="2059.41"/>
    <n v="0"/>
    <n v="2059.41"/>
    <n v="470.11"/>
    <x v="5"/>
  </r>
  <r>
    <s v="OI0003409"/>
    <s v="O002024"/>
    <s v="P008"/>
    <n v="1"/>
    <n v="1113.99"/>
    <n v="0.2"/>
    <n v="891.19"/>
    <n v="78.260000000000005"/>
    <x v="4"/>
  </r>
  <r>
    <s v="OI0003410"/>
    <s v="O002024"/>
    <s v="P003"/>
    <n v="4"/>
    <n v="3371.29"/>
    <n v="0.1"/>
    <n v="12136.64"/>
    <n v="2791.24"/>
    <x v="4"/>
  </r>
  <r>
    <s v="OI0003411"/>
    <s v="O002025"/>
    <s v="P026"/>
    <n v="1"/>
    <n v="2327.89"/>
    <n v="0.1"/>
    <n v="2095.1"/>
    <n v="186.51"/>
    <x v="6"/>
  </r>
  <r>
    <s v="OI0003412"/>
    <s v="O002026"/>
    <s v="P002"/>
    <n v="1"/>
    <n v="1947.09"/>
    <n v="0.2"/>
    <n v="1557.67"/>
    <n v="227.18"/>
    <x v="4"/>
  </r>
  <r>
    <s v="OI0003413"/>
    <s v="O002027"/>
    <s v="P025"/>
    <n v="5"/>
    <n v="380.18"/>
    <n v="0"/>
    <n v="1900.9"/>
    <n v="354"/>
    <x v="1"/>
  </r>
  <r>
    <s v="OI0003414"/>
    <s v="O002028"/>
    <s v="P020"/>
    <n v="1"/>
    <n v="314.20999999999998"/>
    <n v="0.1"/>
    <n v="282.79000000000002"/>
    <n v="62.31"/>
    <x v="1"/>
  </r>
  <r>
    <s v="OI0003415"/>
    <s v="O002028"/>
    <s v="P009"/>
    <n v="4"/>
    <n v="501.99"/>
    <n v="0"/>
    <n v="2007.96"/>
    <n v="550.52"/>
    <x v="5"/>
  </r>
  <r>
    <s v="OI0003416"/>
    <s v="O002029"/>
    <s v="P005"/>
    <n v="5"/>
    <n v="4821.55"/>
    <n v="0.15"/>
    <n v="20491.59"/>
    <n v="7301.49"/>
    <x v="4"/>
  </r>
  <r>
    <s v="OI0003417"/>
    <s v="O002030"/>
    <s v="P006"/>
    <n v="1"/>
    <n v="967.63"/>
    <n v="0.15"/>
    <n v="822.49"/>
    <n v="281.87"/>
    <x v="4"/>
  </r>
  <r>
    <s v="OI0003418"/>
    <s v="O002031"/>
    <s v="P013"/>
    <n v="3"/>
    <n v="2214.91"/>
    <n v="0.1"/>
    <n v="5980.26"/>
    <n v="1212.3599999999999"/>
    <x v="5"/>
  </r>
  <r>
    <s v="OI0003419"/>
    <s v="O002032"/>
    <s v="P005"/>
    <n v="3"/>
    <n v="4863.4399999999996"/>
    <n v="0.1"/>
    <n v="13131.29"/>
    <n v="5217.2299999999996"/>
    <x v="4"/>
  </r>
  <r>
    <s v="OI0003420"/>
    <s v="O002033"/>
    <s v="P001"/>
    <n v="1"/>
    <n v="611.94000000000005"/>
    <n v="0"/>
    <n v="611.94000000000005"/>
    <n v="266.08"/>
    <x v="4"/>
  </r>
  <r>
    <s v="OI0003421"/>
    <s v="O002034"/>
    <s v="P020"/>
    <n v="2"/>
    <n v="318.18"/>
    <n v="0.15"/>
    <n v="540.91"/>
    <n v="99.95"/>
    <x v="1"/>
  </r>
  <r>
    <s v="OI0003422"/>
    <s v="O002035"/>
    <s v="P001"/>
    <n v="5"/>
    <n v="627.13"/>
    <n v="0.2"/>
    <n v="2508.52"/>
    <n v="779.22"/>
    <x v="4"/>
  </r>
  <r>
    <s v="OI0003423"/>
    <s v="O002036"/>
    <s v="P001"/>
    <n v="3"/>
    <n v="630.22"/>
    <n v="0.1"/>
    <n v="1701.59"/>
    <n v="664.01"/>
    <x v="4"/>
  </r>
  <r>
    <s v="OI0003424"/>
    <s v="O002036"/>
    <s v="P027"/>
    <n v="2"/>
    <n v="2106.38"/>
    <n v="0.15"/>
    <n v="3580.85"/>
    <n v="641.59"/>
    <x v="6"/>
  </r>
  <r>
    <s v="OI0003425"/>
    <s v="O002037"/>
    <s v="P040"/>
    <n v="4"/>
    <n v="363.08"/>
    <n v="0.15"/>
    <n v="1234.47"/>
    <n v="349.95"/>
    <x v="7"/>
  </r>
  <r>
    <s v="OI0003426"/>
    <s v="O002038"/>
    <s v="P003"/>
    <n v="2"/>
    <n v="3454.14"/>
    <n v="0.05"/>
    <n v="6562.87"/>
    <n v="1890.17"/>
    <x v="4"/>
  </r>
  <r>
    <s v="OI0003427"/>
    <s v="O002039"/>
    <s v="P034"/>
    <n v="1"/>
    <n v="1022.5"/>
    <n v="0.15"/>
    <n v="869.12"/>
    <n v="214.56"/>
    <x v="2"/>
  </r>
  <r>
    <s v="OI0003428"/>
    <s v="O002040"/>
    <s v="P038"/>
    <n v="2"/>
    <n v="192.98"/>
    <n v="0"/>
    <n v="385.96"/>
    <n v="164.8"/>
    <x v="7"/>
  </r>
  <r>
    <s v="OI0003429"/>
    <s v="O002041"/>
    <s v="P023"/>
    <n v="2"/>
    <n v="657.73"/>
    <n v="0.05"/>
    <n v="1249.69"/>
    <n v="413.19"/>
    <x v="1"/>
  </r>
  <r>
    <s v="OI0003430"/>
    <s v="O002042"/>
    <s v="P016"/>
    <n v="2"/>
    <n v="498.07"/>
    <n v="0.05"/>
    <n v="946.33"/>
    <n v="256.45"/>
    <x v="3"/>
  </r>
  <r>
    <s v="OI0003431"/>
    <s v="O002042"/>
    <s v="P009"/>
    <n v="1"/>
    <n v="465.96"/>
    <n v="0.1"/>
    <n v="419.36"/>
    <n v="55"/>
    <x v="5"/>
  </r>
  <r>
    <s v="OI0003432"/>
    <s v="O002043"/>
    <s v="P006"/>
    <n v="1"/>
    <n v="937.7"/>
    <n v="0.2"/>
    <n v="750.16"/>
    <n v="209.54"/>
    <x v="4"/>
  </r>
  <r>
    <s v="OI0003433"/>
    <s v="O002043"/>
    <s v="P038"/>
    <n v="3"/>
    <n v="199.82"/>
    <n v="0"/>
    <n v="599.46"/>
    <n v="267.72000000000003"/>
    <x v="7"/>
  </r>
  <r>
    <s v="OI0003434"/>
    <s v="O002043"/>
    <s v="P002"/>
    <n v="3"/>
    <n v="2022.13"/>
    <n v="0.05"/>
    <n v="5763.07"/>
    <n v="1771.6"/>
    <x v="4"/>
  </r>
  <r>
    <s v="OI0003435"/>
    <s v="O002044"/>
    <s v="P033"/>
    <n v="2"/>
    <n v="1541.49"/>
    <n v="0.15"/>
    <n v="2620.5300000000002"/>
    <n v="770.21"/>
    <x v="0"/>
  </r>
  <r>
    <s v="OI0003436"/>
    <s v="O002045"/>
    <s v="P030"/>
    <n v="2"/>
    <n v="5106.83"/>
    <n v="0.15"/>
    <n v="8681.61"/>
    <n v="2439.65"/>
    <x v="0"/>
  </r>
  <r>
    <s v="OI0003437"/>
    <s v="O002046"/>
    <s v="P026"/>
    <n v="3"/>
    <n v="2452.29"/>
    <n v="0.05"/>
    <n v="6989.03"/>
    <n v="1263.26"/>
    <x v="6"/>
  </r>
  <r>
    <s v="OI0003438"/>
    <s v="O002046"/>
    <s v="P028"/>
    <n v="2"/>
    <n v="780.14"/>
    <n v="0"/>
    <n v="1560.28"/>
    <n v="313.95999999999998"/>
    <x v="6"/>
  </r>
  <r>
    <s v="OI0003439"/>
    <s v="O002047"/>
    <s v="P004"/>
    <n v="2"/>
    <n v="1282.08"/>
    <n v="0.1"/>
    <n v="2307.7399999999998"/>
    <n v="364.96"/>
    <x v="4"/>
  </r>
  <r>
    <s v="OI0003440"/>
    <s v="O002048"/>
    <s v="P041"/>
    <n v="2"/>
    <n v="172.96"/>
    <n v="0"/>
    <n v="345.92"/>
    <n v="114.26"/>
    <x v="7"/>
  </r>
  <r>
    <s v="OI0003441"/>
    <s v="O002048"/>
    <s v="P030"/>
    <n v="5"/>
    <n v="5571.73"/>
    <n v="0.15"/>
    <n v="23679.85"/>
    <n v="8074.95"/>
    <x v="0"/>
  </r>
  <r>
    <s v="OI0003442"/>
    <s v="O002048"/>
    <s v="P016"/>
    <n v="2"/>
    <n v="491.72"/>
    <n v="0"/>
    <n v="983.44"/>
    <n v="293.56"/>
    <x v="3"/>
  </r>
  <r>
    <s v="OI0003443"/>
    <s v="O002049"/>
    <s v="P031"/>
    <n v="3"/>
    <n v="3765.27"/>
    <n v="0.1"/>
    <n v="10166.23"/>
    <n v="2628.64"/>
    <x v="0"/>
  </r>
  <r>
    <s v="OI0003444"/>
    <s v="O002049"/>
    <s v="P027"/>
    <n v="4"/>
    <n v="2068.29"/>
    <n v="0.1"/>
    <n v="7445.84"/>
    <n v="1567.32"/>
    <x v="6"/>
  </r>
  <r>
    <s v="OI0003445"/>
    <s v="O002049"/>
    <s v="P009"/>
    <n v="1"/>
    <n v="497.9"/>
    <n v="0.1"/>
    <n v="448.11"/>
    <n v="83.75"/>
    <x v="5"/>
  </r>
  <r>
    <s v="OI0003446"/>
    <s v="O002050"/>
    <s v="P007"/>
    <n v="5"/>
    <n v="1568.68"/>
    <n v="0.15"/>
    <n v="6666.89"/>
    <n v="1508.54"/>
    <x v="4"/>
  </r>
  <r>
    <s v="OI0003447"/>
    <s v="O002051"/>
    <s v="P032"/>
    <n v="2"/>
    <n v="2921.09"/>
    <n v="0.05"/>
    <n v="5550.07"/>
    <n v="1753.43"/>
    <x v="0"/>
  </r>
  <r>
    <s v="OI0003448"/>
    <s v="O002051"/>
    <s v="P017"/>
    <n v="2"/>
    <n v="970.6"/>
    <n v="0.2"/>
    <n v="1552.96"/>
    <n v="518.26"/>
    <x v="3"/>
  </r>
  <r>
    <s v="OI0003449"/>
    <s v="O002052"/>
    <s v="P009"/>
    <n v="2"/>
    <n v="519.59"/>
    <n v="0.05"/>
    <n v="987.22"/>
    <n v="258.5"/>
    <x v="5"/>
  </r>
  <r>
    <s v="OI0003450"/>
    <s v="O002052"/>
    <s v="P023"/>
    <n v="2"/>
    <n v="706.52"/>
    <n v="0.1"/>
    <n v="1271.74"/>
    <n v="435.24"/>
    <x v="1"/>
  </r>
  <r>
    <s v="OI0003451"/>
    <s v="O002052"/>
    <s v="P020"/>
    <n v="1"/>
    <n v="322.58"/>
    <n v="0.1"/>
    <n v="290.32"/>
    <n v="69.84"/>
    <x v="1"/>
  </r>
  <r>
    <s v="OI0003452"/>
    <s v="O002053"/>
    <s v="P027"/>
    <n v="1"/>
    <n v="2005.34"/>
    <n v="0.2"/>
    <n v="1604.27"/>
    <n v="134.63999999999999"/>
    <x v="6"/>
  </r>
  <r>
    <s v="OI0003453"/>
    <s v="O002053"/>
    <s v="P019"/>
    <n v="1"/>
    <n v="928.17"/>
    <n v="0.1"/>
    <n v="835.35"/>
    <n v="182.58"/>
    <x v="3"/>
  </r>
  <r>
    <s v="OI0003454"/>
    <s v="O002054"/>
    <s v="P006"/>
    <n v="1"/>
    <n v="917.67"/>
    <n v="0.05"/>
    <n v="871.79"/>
    <n v="331.17"/>
    <x v="4"/>
  </r>
  <r>
    <s v="OI0003455"/>
    <s v="O002055"/>
    <s v="P019"/>
    <n v="1"/>
    <n v="1070"/>
    <n v="0"/>
    <n v="1070"/>
    <n v="417.23"/>
    <x v="3"/>
  </r>
  <r>
    <s v="OI0003456"/>
    <s v="O002055"/>
    <s v="P018"/>
    <n v="4"/>
    <n v="567.28"/>
    <n v="0.1"/>
    <n v="2042.21"/>
    <n v="274.29000000000002"/>
    <x v="3"/>
  </r>
  <r>
    <s v="OI0003457"/>
    <s v="O002056"/>
    <s v="P038"/>
    <n v="4"/>
    <n v="206.23"/>
    <n v="0.15"/>
    <n v="701.18"/>
    <n v="258.86"/>
    <x v="7"/>
  </r>
  <r>
    <s v="OI0003458"/>
    <s v="O002056"/>
    <s v="P022"/>
    <n v="2"/>
    <n v="944.98"/>
    <n v="0"/>
    <n v="1889.96"/>
    <n v="620.1"/>
    <x v="1"/>
  </r>
  <r>
    <s v="OI0003459"/>
    <s v="O002056"/>
    <s v="P002"/>
    <n v="3"/>
    <n v="1852.8"/>
    <n v="0.05"/>
    <n v="5280.48"/>
    <n v="1289.01"/>
    <x v="4"/>
  </r>
  <r>
    <s v="OI0003460"/>
    <s v="O002056"/>
    <s v="P015"/>
    <n v="5"/>
    <n v="809.93"/>
    <n v="0.05"/>
    <n v="3847.17"/>
    <n v="1429.47"/>
    <x v="3"/>
  </r>
  <r>
    <s v="OI0003461"/>
    <s v="O002057"/>
    <s v="P006"/>
    <n v="1"/>
    <n v="855.13"/>
    <n v="0.2"/>
    <n v="684.1"/>
    <n v="143.47999999999999"/>
    <x v="4"/>
  </r>
  <r>
    <s v="OI0003462"/>
    <s v="O002057"/>
    <s v="P022"/>
    <n v="1"/>
    <n v="859.76"/>
    <n v="0.15"/>
    <n v="730.8"/>
    <n v="95.87"/>
    <x v="1"/>
  </r>
  <r>
    <s v="OI0003463"/>
    <s v="O002058"/>
    <s v="P015"/>
    <n v="1"/>
    <n v="832.97"/>
    <n v="0.2"/>
    <n v="666.38"/>
    <n v="182.84"/>
    <x v="3"/>
  </r>
  <r>
    <s v="OI0003464"/>
    <s v="O002058"/>
    <s v="P021"/>
    <n v="4"/>
    <n v="3079.57"/>
    <n v="0.2"/>
    <n v="9854.6200000000008"/>
    <n v="1366.34"/>
    <x v="1"/>
  </r>
  <r>
    <s v="OI0003465"/>
    <s v="O002058"/>
    <s v="P006"/>
    <n v="2"/>
    <n v="935.33"/>
    <n v="0.2"/>
    <n v="1496.53"/>
    <n v="415.29"/>
    <x v="4"/>
  </r>
  <r>
    <s v="OI0003466"/>
    <s v="O002058"/>
    <s v="P028"/>
    <n v="3"/>
    <n v="807.63"/>
    <n v="0.1"/>
    <n v="2180.6"/>
    <n v="311.12"/>
    <x v="6"/>
  </r>
  <r>
    <s v="OI0003467"/>
    <s v="O002059"/>
    <s v="P030"/>
    <n v="1"/>
    <n v="5872.28"/>
    <n v="0"/>
    <n v="5872.28"/>
    <n v="2751.3"/>
    <x v="0"/>
  </r>
  <r>
    <s v="OI0003468"/>
    <s v="O002059"/>
    <s v="P037"/>
    <n v="1"/>
    <n v="249.82"/>
    <n v="0.05"/>
    <n v="237.33"/>
    <n v="67.31"/>
    <x v="2"/>
  </r>
  <r>
    <s v="OI0003469"/>
    <s v="O002059"/>
    <s v="P035"/>
    <n v="4"/>
    <n v="425.68"/>
    <n v="0.05"/>
    <n v="1617.58"/>
    <n v="418.06"/>
    <x v="2"/>
  </r>
  <r>
    <s v="OI0003470"/>
    <s v="O002060"/>
    <s v="P041"/>
    <n v="4"/>
    <n v="189.3"/>
    <n v="0"/>
    <n v="757.2"/>
    <n v="293.88"/>
    <x v="7"/>
  </r>
  <r>
    <s v="OI0003471"/>
    <s v="O002060"/>
    <s v="P039"/>
    <n v="1"/>
    <n v="148.57"/>
    <n v="0"/>
    <n v="148.57"/>
    <n v="42.26"/>
    <x v="7"/>
  </r>
  <r>
    <s v="OI0003472"/>
    <s v="O002060"/>
    <s v="P028"/>
    <n v="1"/>
    <n v="756.24"/>
    <n v="0.2"/>
    <n v="604.99"/>
    <n v="-18.170000000000002"/>
    <x v="6"/>
  </r>
  <r>
    <s v="OI0003473"/>
    <s v="O002060"/>
    <s v="P030"/>
    <n v="3"/>
    <n v="5287.9"/>
    <n v="0.05"/>
    <n v="15070.51"/>
    <n v="5707.57"/>
    <x v="0"/>
  </r>
  <r>
    <s v="OI0003474"/>
    <s v="O002061"/>
    <s v="P010"/>
    <n v="1"/>
    <n v="1658.35"/>
    <n v="0"/>
    <n v="1658.35"/>
    <n v="442.23"/>
    <x v="5"/>
  </r>
  <r>
    <s v="OI0003475"/>
    <s v="O002061"/>
    <s v="P022"/>
    <n v="1"/>
    <n v="833.33"/>
    <n v="0"/>
    <n v="833.33"/>
    <n v="198.4"/>
    <x v="1"/>
  </r>
  <r>
    <s v="OI0003476"/>
    <s v="O002062"/>
    <s v="P019"/>
    <n v="1"/>
    <n v="924.23"/>
    <n v="0.05"/>
    <n v="878.02"/>
    <n v="225.25"/>
    <x v="3"/>
  </r>
  <r>
    <s v="OI0003477"/>
    <s v="O002063"/>
    <s v="P007"/>
    <n v="1"/>
    <n v="1468.33"/>
    <n v="0.2"/>
    <n v="1174.6600000000001"/>
    <n v="142.99"/>
    <x v="4"/>
  </r>
  <r>
    <s v="OI0003478"/>
    <s v="O002063"/>
    <s v="P040"/>
    <n v="1"/>
    <n v="361.67"/>
    <n v="0"/>
    <n v="361.67"/>
    <n v="140.54"/>
    <x v="7"/>
  </r>
  <r>
    <s v="OI0003479"/>
    <s v="O002064"/>
    <s v="P004"/>
    <n v="2"/>
    <n v="1277.22"/>
    <n v="0.05"/>
    <n v="2426.7199999999998"/>
    <n v="483.94"/>
    <x v="4"/>
  </r>
  <r>
    <s v="OI0003480"/>
    <s v="O002065"/>
    <s v="P015"/>
    <n v="1"/>
    <n v="738.17"/>
    <n v="0.05"/>
    <n v="701.26"/>
    <n v="217.72"/>
    <x v="3"/>
  </r>
  <r>
    <s v="OI0003481"/>
    <s v="O002065"/>
    <s v="P025"/>
    <n v="3"/>
    <n v="411.93"/>
    <n v="0.1"/>
    <n v="1112.21"/>
    <n v="184.07"/>
    <x v="1"/>
  </r>
  <r>
    <s v="OI0003482"/>
    <s v="O002065"/>
    <s v="P040"/>
    <n v="1"/>
    <n v="352.24"/>
    <n v="0"/>
    <n v="352.24"/>
    <n v="131.11000000000001"/>
    <x v="7"/>
  </r>
  <r>
    <s v="OI0003483"/>
    <s v="O002066"/>
    <s v="P036"/>
    <n v="3"/>
    <n v="1482.44"/>
    <n v="0.2"/>
    <n v="3557.86"/>
    <n v="142.81"/>
    <x v="2"/>
  </r>
  <r>
    <s v="OI0003484"/>
    <s v="O002067"/>
    <s v="P001"/>
    <n v="2"/>
    <n v="589.61"/>
    <n v="0.15"/>
    <n v="1002.34"/>
    <n v="310.62"/>
    <x v="4"/>
  </r>
  <r>
    <s v="OI0003485"/>
    <s v="O002068"/>
    <s v="P010"/>
    <n v="1"/>
    <n v="1747.93"/>
    <n v="0"/>
    <n v="1747.93"/>
    <n v="531.80999999999995"/>
    <x v="5"/>
  </r>
  <r>
    <s v="OI0003486"/>
    <s v="O002069"/>
    <s v="P022"/>
    <n v="1"/>
    <n v="860.97"/>
    <n v="0.15"/>
    <n v="731.82"/>
    <n v="96.89"/>
    <x v="1"/>
  </r>
  <r>
    <s v="OI0003487"/>
    <s v="O002070"/>
    <s v="P032"/>
    <n v="2"/>
    <n v="2883.08"/>
    <n v="0.1"/>
    <n v="5189.54"/>
    <n v="1392.9"/>
    <x v="0"/>
  </r>
  <r>
    <s v="OI0003488"/>
    <s v="O002071"/>
    <s v="P016"/>
    <n v="1"/>
    <n v="527.85"/>
    <n v="0.1"/>
    <n v="475.07"/>
    <n v="130.13"/>
    <x v="3"/>
  </r>
  <r>
    <s v="OI0003489"/>
    <s v="O002071"/>
    <s v="P011"/>
    <n v="1"/>
    <n v="1500.64"/>
    <n v="0"/>
    <n v="1500.64"/>
    <n v="352.52"/>
    <x v="5"/>
  </r>
  <r>
    <s v="OI0003490"/>
    <s v="O002072"/>
    <s v="P040"/>
    <n v="2"/>
    <n v="342.35"/>
    <n v="0.2"/>
    <n v="547.76"/>
    <n v="105.5"/>
    <x v="7"/>
  </r>
  <r>
    <s v="OI0003491"/>
    <s v="O002072"/>
    <s v="P024"/>
    <n v="2"/>
    <n v="4669.28"/>
    <n v="0.05"/>
    <n v="8871.6299999999992"/>
    <n v="2794.37"/>
    <x v="1"/>
  </r>
  <r>
    <s v="OI0003492"/>
    <s v="O002072"/>
    <s v="P029"/>
    <n v="1"/>
    <n v="2123.9899999999998"/>
    <n v="0.2"/>
    <n v="1699.19"/>
    <n v="163.16999999999999"/>
    <x v="6"/>
  </r>
  <r>
    <s v="OI0003493"/>
    <s v="O002073"/>
    <s v="P001"/>
    <n v="1"/>
    <n v="559.45000000000005"/>
    <n v="0.2"/>
    <n v="447.56"/>
    <n v="101.7"/>
    <x v="4"/>
  </r>
  <r>
    <s v="OI0003494"/>
    <s v="O002074"/>
    <s v="P013"/>
    <n v="1"/>
    <n v="2246.9"/>
    <n v="0.05"/>
    <n v="2134.5500000000002"/>
    <n v="545.25"/>
    <x v="5"/>
  </r>
  <r>
    <s v="OI0003495"/>
    <s v="O002074"/>
    <s v="P027"/>
    <n v="2"/>
    <n v="2067.4899999999998"/>
    <n v="0"/>
    <n v="4134.9799999999996"/>
    <n v="1195.72"/>
    <x v="6"/>
  </r>
  <r>
    <s v="OI0003496"/>
    <s v="O002075"/>
    <s v="P021"/>
    <n v="2"/>
    <n v="2944.05"/>
    <n v="0"/>
    <n v="5888.1"/>
    <n v="1643.96"/>
    <x v="1"/>
  </r>
  <r>
    <s v="OI0003497"/>
    <s v="O002076"/>
    <s v="P025"/>
    <n v="3"/>
    <n v="387.61"/>
    <n v="0"/>
    <n v="1162.83"/>
    <n v="234.69"/>
    <x v="1"/>
  </r>
  <r>
    <s v="OI0003498"/>
    <s v="O002077"/>
    <s v="P027"/>
    <n v="2"/>
    <n v="2155.02"/>
    <n v="0.05"/>
    <n v="4094.54"/>
    <n v="1155.28"/>
    <x v="6"/>
  </r>
  <r>
    <s v="OI0003499"/>
    <s v="O002077"/>
    <s v="P023"/>
    <n v="2"/>
    <n v="645.57000000000005"/>
    <n v="0"/>
    <n v="1291.1400000000001"/>
    <n v="454.64"/>
    <x v="1"/>
  </r>
  <r>
    <s v="OI0003500"/>
    <s v="O002078"/>
    <s v="P034"/>
    <n v="3"/>
    <n v="954.94"/>
    <n v="0.1"/>
    <n v="2578.34"/>
    <n v="614.66"/>
    <x v="2"/>
  </r>
  <r>
    <s v="OI0003501"/>
    <s v="O002079"/>
    <s v="P019"/>
    <n v="1"/>
    <n v="1000.46"/>
    <n v="0.15"/>
    <n v="850.39"/>
    <n v="197.62"/>
    <x v="3"/>
  </r>
  <r>
    <s v="OI0003502"/>
    <s v="O002079"/>
    <s v="P017"/>
    <n v="1"/>
    <n v="878.27"/>
    <n v="0.05"/>
    <n v="834.36"/>
    <n v="317.01"/>
    <x v="3"/>
  </r>
  <r>
    <s v="OI0003503"/>
    <s v="O002080"/>
    <s v="P029"/>
    <n v="1"/>
    <n v="2130.85"/>
    <n v="0"/>
    <n v="2130.85"/>
    <n v="594.83000000000004"/>
    <x v="6"/>
  </r>
  <r>
    <s v="OI0003504"/>
    <s v="O002080"/>
    <s v="P021"/>
    <n v="1"/>
    <n v="2998.94"/>
    <n v="0"/>
    <n v="2998.94"/>
    <n v="876.87"/>
    <x v="1"/>
  </r>
  <r>
    <s v="OI0003505"/>
    <s v="O002080"/>
    <s v="P030"/>
    <n v="1"/>
    <n v="5909.59"/>
    <n v="0.15"/>
    <n v="5023.1499999999996"/>
    <n v="1902.17"/>
    <x v="0"/>
  </r>
  <r>
    <s v="OI0003506"/>
    <s v="O002081"/>
    <s v="P040"/>
    <n v="1"/>
    <n v="332.05"/>
    <n v="0.15"/>
    <n v="282.24"/>
    <n v="61.11"/>
    <x v="7"/>
  </r>
  <r>
    <s v="OI0003507"/>
    <s v="O002081"/>
    <s v="P033"/>
    <n v="3"/>
    <n v="1402.4"/>
    <n v="0"/>
    <n v="4207.2"/>
    <n v="1431.72"/>
    <x v="0"/>
  </r>
  <r>
    <s v="OI0003508"/>
    <s v="O002082"/>
    <s v="P026"/>
    <n v="3"/>
    <n v="2477.5"/>
    <n v="0.15"/>
    <n v="6317.62"/>
    <n v="591.85"/>
    <x v="6"/>
  </r>
  <r>
    <s v="OI0003509"/>
    <s v="O002083"/>
    <s v="P013"/>
    <n v="2"/>
    <n v="2369.73"/>
    <n v="0"/>
    <n v="4739.46"/>
    <n v="1560.86"/>
    <x v="5"/>
  </r>
  <r>
    <s v="OI0003510"/>
    <s v="O002083"/>
    <s v="P021"/>
    <n v="3"/>
    <n v="2868.81"/>
    <n v="0.15"/>
    <n v="7315.47"/>
    <n v="949.26"/>
    <x v="1"/>
  </r>
  <r>
    <s v="OI0003511"/>
    <s v="O002083"/>
    <s v="P001"/>
    <n v="1"/>
    <n v="629.64"/>
    <n v="0.1"/>
    <n v="566.67999999999995"/>
    <n v="220.82"/>
    <x v="4"/>
  </r>
  <r>
    <s v="OI0003512"/>
    <s v="O002084"/>
    <s v="P021"/>
    <n v="1"/>
    <n v="3095.36"/>
    <n v="0"/>
    <n v="3095.36"/>
    <n v="973.29"/>
    <x v="1"/>
  </r>
  <r>
    <s v="OI0003513"/>
    <s v="O002085"/>
    <s v="P024"/>
    <n v="2"/>
    <n v="4828.25"/>
    <n v="0.15"/>
    <n v="8208.02"/>
    <n v="2130.7600000000002"/>
    <x v="1"/>
  </r>
  <r>
    <s v="OI0003514"/>
    <s v="O002085"/>
    <s v="P035"/>
    <n v="2"/>
    <n v="427.88"/>
    <n v="0.1"/>
    <n v="770.18"/>
    <n v="170.42"/>
    <x v="2"/>
  </r>
  <r>
    <s v="OI0003515"/>
    <s v="O002086"/>
    <s v="P028"/>
    <n v="2"/>
    <n v="827.86"/>
    <n v="0.2"/>
    <n v="1324.58"/>
    <n v="78.260000000000005"/>
    <x v="6"/>
  </r>
  <r>
    <s v="OI0003516"/>
    <s v="O002086"/>
    <s v="P040"/>
    <n v="2"/>
    <n v="364.78"/>
    <n v="0"/>
    <n v="729.56"/>
    <n v="287.3"/>
    <x v="7"/>
  </r>
  <r>
    <s v="OI0003517"/>
    <s v="O002087"/>
    <s v="P034"/>
    <n v="2"/>
    <n v="992.3"/>
    <n v="0.1"/>
    <n v="1786.14"/>
    <n v="477.02"/>
    <x v="2"/>
  </r>
  <r>
    <s v="OI0003518"/>
    <s v="O002087"/>
    <s v="P029"/>
    <n v="2"/>
    <n v="2315.42"/>
    <n v="0"/>
    <n v="4630.84"/>
    <n v="1558.8"/>
    <x v="6"/>
  </r>
  <r>
    <s v="OI0003519"/>
    <s v="O002088"/>
    <s v="P007"/>
    <n v="2"/>
    <n v="1574.03"/>
    <n v="0"/>
    <n v="3148.06"/>
    <n v="1084.72"/>
    <x v="4"/>
  </r>
  <r>
    <s v="OI0003520"/>
    <s v="O002088"/>
    <s v="P004"/>
    <n v="3"/>
    <n v="1240.8900000000001"/>
    <n v="0.1"/>
    <n v="3350.4"/>
    <n v="436.23"/>
    <x v="4"/>
  </r>
  <r>
    <s v="OI0003521"/>
    <s v="O002089"/>
    <s v="P020"/>
    <n v="2"/>
    <n v="285.73"/>
    <n v="0.2"/>
    <n v="457.17"/>
    <n v="16.21"/>
    <x v="1"/>
  </r>
  <r>
    <s v="OI0003522"/>
    <s v="O002090"/>
    <s v="P006"/>
    <n v="2"/>
    <n v="915.53"/>
    <n v="0.1"/>
    <n v="1647.95"/>
    <n v="566.71"/>
    <x v="4"/>
  </r>
  <r>
    <s v="OI0003523"/>
    <s v="O002090"/>
    <s v="P035"/>
    <n v="1"/>
    <n v="400.75"/>
    <n v="0.05"/>
    <n v="380.71"/>
    <n v="80.83"/>
    <x v="2"/>
  </r>
  <r>
    <s v="OI0003524"/>
    <s v="O002090"/>
    <s v="P008"/>
    <n v="1"/>
    <n v="1222.47"/>
    <n v="0.2"/>
    <n v="977.98"/>
    <n v="165.05"/>
    <x v="4"/>
  </r>
  <r>
    <s v="OI0003525"/>
    <s v="O002091"/>
    <s v="P004"/>
    <n v="1"/>
    <n v="1227.25"/>
    <n v="0.1"/>
    <n v="1104.53"/>
    <n v="133.13999999999999"/>
    <x v="4"/>
  </r>
  <r>
    <s v="OI0003526"/>
    <s v="O002092"/>
    <s v="P033"/>
    <n v="1"/>
    <n v="1395.88"/>
    <n v="0"/>
    <n v="1395.88"/>
    <n v="470.72"/>
    <x v="0"/>
  </r>
  <r>
    <s v="OI0003527"/>
    <s v="O002092"/>
    <s v="P025"/>
    <n v="2"/>
    <n v="403.83"/>
    <n v="0.1"/>
    <n v="726.89"/>
    <n v="108.13"/>
    <x v="1"/>
  </r>
  <r>
    <s v="OI0003528"/>
    <s v="O002092"/>
    <s v="P024"/>
    <n v="5"/>
    <n v="5241.6400000000003"/>
    <n v="0.15"/>
    <n v="22276.97"/>
    <n v="7083.82"/>
    <x v="1"/>
  </r>
  <r>
    <s v="OI0003529"/>
    <s v="O002092"/>
    <s v="P038"/>
    <n v="1"/>
    <n v="185.98"/>
    <n v="0"/>
    <n v="185.98"/>
    <n v="75.400000000000006"/>
    <x v="7"/>
  </r>
  <r>
    <s v="OI0003530"/>
    <s v="O002093"/>
    <s v="P029"/>
    <n v="1"/>
    <n v="2337.7199999999998"/>
    <n v="0.2"/>
    <n v="1870.18"/>
    <n v="334.16"/>
    <x v="6"/>
  </r>
  <r>
    <s v="OI0003531"/>
    <s v="O002094"/>
    <s v="P003"/>
    <n v="1"/>
    <n v="3542.16"/>
    <n v="0.2"/>
    <n v="2833.73"/>
    <n v="497.38"/>
    <x v="4"/>
  </r>
  <r>
    <s v="OI0003532"/>
    <s v="O002094"/>
    <s v="P017"/>
    <n v="2"/>
    <n v="925.9"/>
    <n v="0.15"/>
    <n v="1574.03"/>
    <n v="539.33000000000004"/>
    <x v="3"/>
  </r>
  <r>
    <s v="OI0003533"/>
    <s v="O002094"/>
    <s v="P018"/>
    <n v="1"/>
    <n v="603.58000000000004"/>
    <n v="0.05"/>
    <n v="573.4"/>
    <n v="131.41999999999999"/>
    <x v="3"/>
  </r>
  <r>
    <s v="OI0003534"/>
    <s v="O002094"/>
    <s v="P029"/>
    <n v="1"/>
    <n v="2169.27"/>
    <n v="0.1"/>
    <n v="1952.34"/>
    <n v="416.32"/>
    <x v="6"/>
  </r>
  <r>
    <s v="OI0003535"/>
    <s v="O002095"/>
    <s v="P017"/>
    <n v="1"/>
    <n v="884.82"/>
    <n v="0.05"/>
    <n v="840.58"/>
    <n v="323.23"/>
    <x v="3"/>
  </r>
  <r>
    <s v="OI0003536"/>
    <s v="O002096"/>
    <s v="P009"/>
    <n v="3"/>
    <n v="538.71"/>
    <n v="0.2"/>
    <n v="1292.9000000000001"/>
    <n v="199.82"/>
    <x v="5"/>
  </r>
  <r>
    <s v="OI0003537"/>
    <s v="O002097"/>
    <s v="P009"/>
    <n v="4"/>
    <n v="468.62"/>
    <n v="0.2"/>
    <n v="1499.58"/>
    <n v="42.14"/>
    <x v="5"/>
  </r>
  <r>
    <s v="OI0003538"/>
    <s v="O002098"/>
    <s v="P021"/>
    <n v="1"/>
    <n v="3199.73"/>
    <n v="0"/>
    <n v="3199.73"/>
    <n v="1077.6600000000001"/>
    <x v="1"/>
  </r>
  <r>
    <s v="OI0003539"/>
    <s v="O002098"/>
    <s v="P007"/>
    <n v="1"/>
    <n v="1550.06"/>
    <n v="0.2"/>
    <n v="1240.05"/>
    <n v="208.38"/>
    <x v="4"/>
  </r>
  <r>
    <s v="OI0003540"/>
    <s v="O002098"/>
    <s v="P015"/>
    <n v="3"/>
    <n v="844.05"/>
    <n v="0.2"/>
    <n v="2025.72"/>
    <n v="575.1"/>
    <x v="3"/>
  </r>
  <r>
    <s v="OI0003541"/>
    <s v="O002098"/>
    <s v="P020"/>
    <n v="1"/>
    <n v="298.89"/>
    <n v="0.1"/>
    <n v="269"/>
    <n v="48.52"/>
    <x v="1"/>
  </r>
  <r>
    <s v="OI0003542"/>
    <s v="O002099"/>
    <s v="P040"/>
    <n v="3"/>
    <n v="364.61"/>
    <n v="0"/>
    <n v="1093.83"/>
    <n v="430.44"/>
    <x v="7"/>
  </r>
  <r>
    <s v="OI0003543"/>
    <s v="O002100"/>
    <s v="P036"/>
    <n v="1"/>
    <n v="1500.17"/>
    <n v="0"/>
    <n v="1500.17"/>
    <n v="361.82"/>
    <x v="2"/>
  </r>
  <r>
    <s v="OI0003544"/>
    <s v="O002101"/>
    <s v="P018"/>
    <n v="1"/>
    <n v="569.52"/>
    <n v="0.05"/>
    <n v="541.04"/>
    <n v="99.06"/>
    <x v="3"/>
  </r>
  <r>
    <s v="OI0003545"/>
    <s v="O002102"/>
    <s v="P013"/>
    <n v="3"/>
    <n v="2048.5300000000002"/>
    <n v="0.1"/>
    <n v="5531.03"/>
    <n v="763.13"/>
    <x v="5"/>
  </r>
  <r>
    <s v="OI0003546"/>
    <s v="O002102"/>
    <s v="P025"/>
    <n v="2"/>
    <n v="382.46"/>
    <n v="0.2"/>
    <n v="611.94000000000005"/>
    <n v="-6.82"/>
    <x v="1"/>
  </r>
  <r>
    <s v="OI0003547"/>
    <s v="O002102"/>
    <s v="P023"/>
    <n v="2"/>
    <n v="705.4"/>
    <n v="0.1"/>
    <n v="1269.72"/>
    <n v="433.22"/>
    <x v="1"/>
  </r>
  <r>
    <s v="OI0003548"/>
    <s v="O002103"/>
    <s v="P009"/>
    <n v="2"/>
    <n v="504.39"/>
    <n v="0.1"/>
    <n v="907.9"/>
    <n v="179.18"/>
    <x v="5"/>
  </r>
  <r>
    <s v="OI0003549"/>
    <s v="O002104"/>
    <s v="P005"/>
    <n v="1"/>
    <n v="4671.6000000000004"/>
    <n v="0.15"/>
    <n v="3970.86"/>
    <n v="1332.84"/>
    <x v="4"/>
  </r>
  <r>
    <s v="OI0003550"/>
    <s v="O002105"/>
    <s v="P006"/>
    <n v="4"/>
    <n v="865.52"/>
    <n v="0.05"/>
    <n v="3288.98"/>
    <n v="1126.5"/>
    <x v="4"/>
  </r>
  <r>
    <s v="OI0003551"/>
    <s v="O002106"/>
    <s v="P002"/>
    <n v="3"/>
    <n v="2120.44"/>
    <n v="0.2"/>
    <n v="5089.0600000000004"/>
    <n v="1097.5899999999999"/>
    <x v="4"/>
  </r>
  <r>
    <s v="OI0003552"/>
    <s v="O002107"/>
    <s v="P039"/>
    <n v="2"/>
    <n v="147.75"/>
    <n v="0.05"/>
    <n v="280.72000000000003"/>
    <n v="68.099999999999994"/>
    <x v="7"/>
  </r>
  <r>
    <s v="OI0003553"/>
    <s v="O002108"/>
    <s v="P004"/>
    <n v="1"/>
    <n v="1250.74"/>
    <n v="0.15"/>
    <n v="1063.1300000000001"/>
    <n v="91.74"/>
    <x v="4"/>
  </r>
  <r>
    <s v="OI0003554"/>
    <s v="O002109"/>
    <s v="P004"/>
    <n v="2"/>
    <n v="1383.54"/>
    <n v="0.15"/>
    <n v="2352.02"/>
    <n v="409.24"/>
    <x v="4"/>
  </r>
  <r>
    <s v="OI0003555"/>
    <s v="O002110"/>
    <s v="P020"/>
    <n v="1"/>
    <n v="316.8"/>
    <n v="0.05"/>
    <n v="300.95999999999998"/>
    <n v="80.48"/>
    <x v="1"/>
  </r>
  <r>
    <s v="OI0003556"/>
    <s v="O002111"/>
    <s v="P002"/>
    <n v="1"/>
    <n v="1890.28"/>
    <n v="0.1"/>
    <n v="1701.25"/>
    <n v="370.76"/>
    <x v="4"/>
  </r>
  <r>
    <s v="OI0003557"/>
    <s v="O002111"/>
    <s v="P037"/>
    <n v="3"/>
    <n v="234.82"/>
    <n v="0.15"/>
    <n v="598.79"/>
    <n v="88.73"/>
    <x v="2"/>
  </r>
  <r>
    <s v="OI0003558"/>
    <s v="O002112"/>
    <s v="P021"/>
    <n v="2"/>
    <n v="3198.32"/>
    <n v="0.15"/>
    <n v="5437.14"/>
    <n v="1193"/>
    <x v="1"/>
  </r>
  <r>
    <s v="OI0003559"/>
    <s v="O002113"/>
    <s v="P005"/>
    <n v="1"/>
    <n v="4684.91"/>
    <n v="0"/>
    <n v="4684.91"/>
    <n v="2046.89"/>
    <x v="4"/>
  </r>
  <r>
    <s v="OI0003560"/>
    <s v="O002113"/>
    <s v="P034"/>
    <n v="3"/>
    <n v="932.53"/>
    <n v="0.1"/>
    <n v="2517.83"/>
    <n v="554.15"/>
    <x v="2"/>
  </r>
  <r>
    <s v="OI0003561"/>
    <s v="O002113"/>
    <s v="P040"/>
    <n v="1"/>
    <n v="346.03"/>
    <n v="0.2"/>
    <n v="276.82"/>
    <n v="55.69"/>
    <x v="7"/>
  </r>
  <r>
    <s v="OI0003562"/>
    <s v="O002114"/>
    <s v="P041"/>
    <n v="2"/>
    <n v="173.28"/>
    <n v="0.2"/>
    <n v="277.25"/>
    <n v="45.59"/>
    <x v="7"/>
  </r>
  <r>
    <s v="OI0003563"/>
    <s v="O002115"/>
    <s v="P027"/>
    <n v="2"/>
    <n v="1839.99"/>
    <n v="0"/>
    <n v="3679.98"/>
    <n v="740.72"/>
    <x v="6"/>
  </r>
  <r>
    <s v="OI0003564"/>
    <s v="O002116"/>
    <s v="P025"/>
    <n v="2"/>
    <n v="422.5"/>
    <n v="0.05"/>
    <n v="802.75"/>
    <n v="183.99"/>
    <x v="1"/>
  </r>
  <r>
    <s v="OI0003565"/>
    <s v="O002117"/>
    <s v="P031"/>
    <n v="4"/>
    <n v="3779.72"/>
    <n v="0"/>
    <n v="15118.88"/>
    <n v="5068.76"/>
    <x v="0"/>
  </r>
  <r>
    <s v="OI0003566"/>
    <s v="O002117"/>
    <s v="P024"/>
    <n v="1"/>
    <n v="4895.3500000000004"/>
    <n v="0.1"/>
    <n v="4405.82"/>
    <n v="1367.19"/>
    <x v="1"/>
  </r>
  <r>
    <s v="OI0003567"/>
    <s v="O002117"/>
    <s v="P007"/>
    <n v="2"/>
    <n v="1448.37"/>
    <n v="0.05"/>
    <n v="2751.9"/>
    <n v="688.56"/>
    <x v="4"/>
  </r>
  <r>
    <s v="OI0003568"/>
    <s v="O002118"/>
    <s v="P032"/>
    <n v="1"/>
    <n v="2839.89"/>
    <n v="0.2"/>
    <n v="2271.91"/>
    <n v="373.59"/>
    <x v="0"/>
  </r>
  <r>
    <s v="OI0003569"/>
    <s v="O002118"/>
    <s v="P034"/>
    <n v="1"/>
    <n v="1012.97"/>
    <n v="0"/>
    <n v="1012.97"/>
    <n v="358.41"/>
    <x v="2"/>
  </r>
  <r>
    <s v="OI0003570"/>
    <s v="O002118"/>
    <s v="P035"/>
    <n v="5"/>
    <n v="378.4"/>
    <n v="0"/>
    <n v="1892"/>
    <n v="392.6"/>
    <x v="2"/>
  </r>
  <r>
    <s v="OI0003571"/>
    <s v="O002118"/>
    <s v="P023"/>
    <n v="1"/>
    <n v="745.56"/>
    <n v="0.1"/>
    <n v="671"/>
    <n v="252.75"/>
    <x v="1"/>
  </r>
  <r>
    <s v="OI0003572"/>
    <s v="O002119"/>
    <s v="P003"/>
    <n v="1"/>
    <n v="3530.3"/>
    <n v="0.1"/>
    <n v="3177.27"/>
    <n v="840.92"/>
    <x v="4"/>
  </r>
  <r>
    <s v="OI0003573"/>
    <s v="O002119"/>
    <s v="P012"/>
    <n v="1"/>
    <n v="989.13"/>
    <n v="0.1"/>
    <n v="890.22"/>
    <n v="164.28"/>
    <x v="5"/>
  </r>
  <r>
    <s v="OI0003574"/>
    <s v="O002120"/>
    <s v="P029"/>
    <n v="2"/>
    <n v="2387.77"/>
    <n v="0.2"/>
    <n v="3820.43"/>
    <n v="748.39"/>
    <x v="6"/>
  </r>
  <r>
    <s v="OI0003575"/>
    <s v="O002120"/>
    <s v="P005"/>
    <n v="1"/>
    <n v="4603.88"/>
    <n v="0"/>
    <n v="4603.88"/>
    <n v="1965.86"/>
    <x v="4"/>
  </r>
  <r>
    <s v="OI0003576"/>
    <s v="O002121"/>
    <s v="P006"/>
    <n v="1"/>
    <n v="931.12"/>
    <n v="0.05"/>
    <n v="884.56"/>
    <n v="343.94"/>
    <x v="4"/>
  </r>
  <r>
    <s v="OI0003577"/>
    <s v="O002122"/>
    <s v="P037"/>
    <n v="1"/>
    <n v="265.45"/>
    <n v="0"/>
    <n v="265.45"/>
    <n v="95.43"/>
    <x v="2"/>
  </r>
  <r>
    <s v="OI0003578"/>
    <s v="O002122"/>
    <s v="P028"/>
    <n v="4"/>
    <n v="741.97"/>
    <n v="0.05"/>
    <n v="2819.49"/>
    <n v="326.85000000000002"/>
    <x v="6"/>
  </r>
  <r>
    <s v="OI0003579"/>
    <s v="O002123"/>
    <s v="P034"/>
    <n v="1"/>
    <n v="1008.43"/>
    <n v="0.05"/>
    <n v="958.01"/>
    <n v="303.45"/>
    <x v="2"/>
  </r>
  <r>
    <s v="OI0003580"/>
    <s v="O002123"/>
    <s v="P021"/>
    <n v="1"/>
    <n v="3234.03"/>
    <n v="0.05"/>
    <n v="3072.33"/>
    <n v="950.26"/>
    <x v="1"/>
  </r>
  <r>
    <s v="OI0003581"/>
    <s v="O002123"/>
    <s v="P041"/>
    <n v="3"/>
    <n v="169"/>
    <n v="0"/>
    <n v="507"/>
    <n v="159.51"/>
    <x v="7"/>
  </r>
  <r>
    <s v="OI0003582"/>
    <s v="O002124"/>
    <s v="P030"/>
    <n v="1"/>
    <n v="5210.97"/>
    <n v="0.15"/>
    <n v="4429.32"/>
    <n v="1308.3399999999999"/>
    <x v="0"/>
  </r>
  <r>
    <s v="OI0003583"/>
    <s v="O002124"/>
    <s v="P034"/>
    <n v="1"/>
    <n v="1036.21"/>
    <n v="0"/>
    <n v="1036.21"/>
    <n v="381.65"/>
    <x v="2"/>
  </r>
  <r>
    <s v="OI0003584"/>
    <s v="O002124"/>
    <s v="P029"/>
    <n v="1"/>
    <n v="2149.48"/>
    <n v="0"/>
    <n v="2149.48"/>
    <n v="613.46"/>
    <x v="6"/>
  </r>
  <r>
    <s v="OI0003585"/>
    <s v="O002124"/>
    <s v="P015"/>
    <n v="4"/>
    <n v="845.33"/>
    <n v="0.05"/>
    <n v="3212.25"/>
    <n v="1278.0899999999999"/>
    <x v="3"/>
  </r>
  <r>
    <s v="OI0003586"/>
    <s v="O002125"/>
    <s v="P030"/>
    <n v="2"/>
    <n v="5112.76"/>
    <n v="0"/>
    <n v="10225.52"/>
    <n v="3983.56"/>
    <x v="0"/>
  </r>
  <r>
    <s v="OI0003587"/>
    <s v="O002126"/>
    <s v="P027"/>
    <n v="2"/>
    <n v="2139.6999999999998"/>
    <n v="0.05"/>
    <n v="4065.43"/>
    <n v="1126.17"/>
    <x v="6"/>
  </r>
  <r>
    <s v="OI0003588"/>
    <s v="O002127"/>
    <s v="P023"/>
    <n v="2"/>
    <n v="680.58"/>
    <n v="0.05"/>
    <n v="1293.0999999999999"/>
    <n v="456.6"/>
    <x v="1"/>
  </r>
  <r>
    <s v="OI0003589"/>
    <s v="O002127"/>
    <s v="P027"/>
    <n v="1"/>
    <n v="1907.19"/>
    <n v="0"/>
    <n v="1907.19"/>
    <n v="437.56"/>
    <x v="6"/>
  </r>
  <r>
    <s v="OI0003590"/>
    <s v="O002127"/>
    <s v="P036"/>
    <n v="2"/>
    <n v="1706.59"/>
    <n v="0.1"/>
    <n v="3071.86"/>
    <n v="795.16"/>
    <x v="2"/>
  </r>
  <r>
    <s v="OI0003591"/>
    <s v="O002128"/>
    <s v="P033"/>
    <n v="1"/>
    <n v="1526.3"/>
    <n v="0.15"/>
    <n v="1297.3599999999999"/>
    <n v="372.2"/>
    <x v="0"/>
  </r>
  <r>
    <s v="OI0003592"/>
    <s v="O002129"/>
    <s v="P030"/>
    <n v="2"/>
    <n v="5207.29"/>
    <n v="0"/>
    <n v="10414.58"/>
    <n v="4172.62"/>
    <x v="0"/>
  </r>
  <r>
    <s v="OI0003593"/>
    <s v="O002129"/>
    <s v="P020"/>
    <n v="1"/>
    <n v="312.08999999999997"/>
    <n v="0.05"/>
    <n v="296.49"/>
    <n v="76.010000000000005"/>
    <x v="1"/>
  </r>
  <r>
    <s v="OI0003594"/>
    <s v="O002129"/>
    <s v="P036"/>
    <n v="3"/>
    <n v="1656.14"/>
    <n v="0"/>
    <n v="4968.42"/>
    <n v="1553.37"/>
    <x v="2"/>
  </r>
  <r>
    <s v="OI0003595"/>
    <s v="O002130"/>
    <s v="P039"/>
    <n v="1"/>
    <n v="143.62"/>
    <n v="0"/>
    <n v="143.62"/>
    <n v="37.31"/>
    <x v="7"/>
  </r>
  <r>
    <s v="OI0003596"/>
    <s v="O002130"/>
    <s v="P006"/>
    <n v="3"/>
    <n v="852.41"/>
    <n v="0"/>
    <n v="2557.23"/>
    <n v="935.37"/>
    <x v="4"/>
  </r>
  <r>
    <s v="OI0003597"/>
    <s v="O002131"/>
    <s v="P041"/>
    <n v="2"/>
    <n v="183.59"/>
    <n v="0.05"/>
    <n v="348.82"/>
    <n v="117.16"/>
    <x v="7"/>
  </r>
  <r>
    <s v="OI0003598"/>
    <s v="O002132"/>
    <s v="P005"/>
    <n v="1"/>
    <n v="4265.84"/>
    <n v="0.2"/>
    <n v="3412.67"/>
    <n v="774.65"/>
    <x v="4"/>
  </r>
  <r>
    <s v="OI0003599"/>
    <s v="O002132"/>
    <s v="P020"/>
    <n v="2"/>
    <n v="319.16000000000003"/>
    <n v="0.2"/>
    <n v="510.66"/>
    <n v="69.7"/>
    <x v="1"/>
  </r>
  <r>
    <s v="OI0003600"/>
    <s v="O002133"/>
    <s v="P037"/>
    <n v="1"/>
    <n v="256.42"/>
    <n v="0"/>
    <n v="256.42"/>
    <n v="86.4"/>
    <x v="2"/>
  </r>
  <r>
    <s v="OI0003601"/>
    <s v="O002134"/>
    <s v="P035"/>
    <n v="1"/>
    <n v="414.93"/>
    <n v="0.05"/>
    <n v="394.18"/>
    <n v="94.3"/>
    <x v="2"/>
  </r>
  <r>
    <s v="OI0003602"/>
    <s v="O002135"/>
    <s v="P016"/>
    <n v="2"/>
    <n v="528.9"/>
    <n v="0.2"/>
    <n v="846.24"/>
    <n v="156.36000000000001"/>
    <x v="3"/>
  </r>
  <r>
    <s v="OI0003603"/>
    <s v="O002136"/>
    <s v="P030"/>
    <n v="2"/>
    <n v="5532.49"/>
    <n v="0.05"/>
    <n v="10511.73"/>
    <n v="4269.7700000000004"/>
    <x v="0"/>
  </r>
  <r>
    <s v="OI0003604"/>
    <s v="O002137"/>
    <s v="P011"/>
    <n v="1"/>
    <n v="1514.57"/>
    <n v="0"/>
    <n v="1514.57"/>
    <n v="366.45"/>
    <x v="5"/>
  </r>
  <r>
    <s v="OI0003605"/>
    <s v="O002138"/>
    <s v="P016"/>
    <n v="1"/>
    <n v="509.83"/>
    <n v="0.1"/>
    <n v="458.85"/>
    <n v="113.91"/>
    <x v="3"/>
  </r>
  <r>
    <s v="OI0003606"/>
    <s v="O002138"/>
    <s v="P002"/>
    <n v="1"/>
    <n v="1877.32"/>
    <n v="0.05"/>
    <n v="1783.45"/>
    <n v="452.96"/>
    <x v="4"/>
  </r>
  <r>
    <s v="OI0003607"/>
    <s v="O002139"/>
    <s v="P035"/>
    <n v="2"/>
    <n v="413.73"/>
    <n v="0"/>
    <n v="827.46"/>
    <n v="227.7"/>
    <x v="2"/>
  </r>
  <r>
    <s v="OI0003608"/>
    <s v="O002139"/>
    <s v="P023"/>
    <n v="2"/>
    <n v="698.76"/>
    <n v="0.1"/>
    <n v="1257.77"/>
    <n v="421.27"/>
    <x v="1"/>
  </r>
  <r>
    <s v="OI0003609"/>
    <s v="O002140"/>
    <s v="P019"/>
    <n v="3"/>
    <n v="1021.74"/>
    <n v="0.2"/>
    <n v="2452.1799999999998"/>
    <n v="493.87"/>
    <x v="3"/>
  </r>
  <r>
    <s v="OI0003610"/>
    <s v="O002141"/>
    <s v="P032"/>
    <n v="1"/>
    <n v="2645.98"/>
    <n v="0.2"/>
    <n v="2116.7800000000002"/>
    <n v="218.46"/>
    <x v="0"/>
  </r>
  <r>
    <s v="OI0003611"/>
    <s v="O002142"/>
    <s v="P010"/>
    <n v="3"/>
    <n v="1679.63"/>
    <n v="0.2"/>
    <n v="4031.11"/>
    <n v="382.75"/>
    <x v="5"/>
  </r>
  <r>
    <s v="OI0003612"/>
    <s v="O002143"/>
    <s v="P017"/>
    <n v="3"/>
    <n v="884.62"/>
    <n v="0"/>
    <n v="2653.86"/>
    <n v="1101.81"/>
    <x v="3"/>
  </r>
  <r>
    <s v="OI0003613"/>
    <s v="O002143"/>
    <s v="P037"/>
    <n v="4"/>
    <n v="230.46"/>
    <n v="0"/>
    <n v="921.84"/>
    <n v="241.76"/>
    <x v="2"/>
  </r>
  <r>
    <s v="OI0003614"/>
    <s v="O002143"/>
    <s v="P038"/>
    <n v="1"/>
    <n v="206.51"/>
    <n v="0.2"/>
    <n v="165.21"/>
    <n v="54.63"/>
    <x v="7"/>
  </r>
  <r>
    <s v="OI0003615"/>
    <s v="O002144"/>
    <s v="P007"/>
    <n v="1"/>
    <n v="1525.94"/>
    <n v="0.15"/>
    <n v="1297.05"/>
    <n v="265.38"/>
    <x v="4"/>
  </r>
  <r>
    <s v="OI0003616"/>
    <s v="O002144"/>
    <s v="P017"/>
    <n v="1"/>
    <n v="916.85"/>
    <n v="0.1"/>
    <n v="825.17"/>
    <n v="307.82"/>
    <x v="3"/>
  </r>
  <r>
    <s v="OI0003617"/>
    <s v="O002145"/>
    <s v="P003"/>
    <n v="1"/>
    <n v="3321.19"/>
    <n v="0.15"/>
    <n v="2823.01"/>
    <n v="486.66"/>
    <x v="4"/>
  </r>
  <r>
    <s v="OI0003618"/>
    <s v="O002145"/>
    <s v="P030"/>
    <n v="2"/>
    <n v="5673.19"/>
    <n v="0.15"/>
    <n v="9644.42"/>
    <n v="3402.46"/>
    <x v="0"/>
  </r>
  <r>
    <s v="OI0003619"/>
    <s v="O002146"/>
    <s v="P030"/>
    <n v="4"/>
    <n v="5392.66"/>
    <n v="0.05"/>
    <n v="20492.11"/>
    <n v="8008.19"/>
    <x v="0"/>
  </r>
  <r>
    <s v="OI0003620"/>
    <s v="O002146"/>
    <s v="P009"/>
    <n v="4"/>
    <n v="531.12"/>
    <n v="0.05"/>
    <n v="2018.26"/>
    <n v="560.82000000000005"/>
    <x v="5"/>
  </r>
  <r>
    <s v="OI0003621"/>
    <s v="O002147"/>
    <s v="P006"/>
    <n v="3"/>
    <n v="891.45"/>
    <n v="0"/>
    <n v="2674.35"/>
    <n v="1052.49"/>
    <x v="4"/>
  </r>
  <r>
    <s v="OI0003622"/>
    <s v="O002147"/>
    <s v="P023"/>
    <n v="1"/>
    <n v="650.09"/>
    <n v="0.15"/>
    <n v="552.58000000000004"/>
    <n v="134.33000000000001"/>
    <x v="1"/>
  </r>
  <r>
    <s v="OI0003623"/>
    <s v="O002147"/>
    <s v="P014"/>
    <n v="1"/>
    <n v="916.56"/>
    <n v="0"/>
    <n v="916.56"/>
    <n v="300.83999999999997"/>
    <x v="5"/>
  </r>
  <r>
    <s v="OI0003624"/>
    <s v="O002148"/>
    <s v="P005"/>
    <n v="1"/>
    <n v="4553.18"/>
    <n v="0.15"/>
    <n v="3870.2"/>
    <n v="1232.18"/>
    <x v="4"/>
  </r>
  <r>
    <s v="OI0003625"/>
    <s v="O002148"/>
    <s v="P014"/>
    <n v="2"/>
    <n v="915.6"/>
    <n v="0"/>
    <n v="1831.2"/>
    <n v="599.76"/>
    <x v="5"/>
  </r>
  <r>
    <s v="OI0003626"/>
    <s v="O002149"/>
    <s v="P008"/>
    <n v="2"/>
    <n v="1251.96"/>
    <n v="0.1"/>
    <n v="2253.5300000000002"/>
    <n v="627.66999999999996"/>
    <x v="4"/>
  </r>
  <r>
    <s v="OI0003627"/>
    <s v="O002149"/>
    <s v="P020"/>
    <n v="5"/>
    <n v="281.23"/>
    <n v="0"/>
    <n v="1406.15"/>
    <n v="303.75"/>
    <x v="1"/>
  </r>
  <r>
    <s v="OI0003628"/>
    <s v="O002149"/>
    <s v="P018"/>
    <n v="3"/>
    <n v="558.04"/>
    <n v="0"/>
    <n v="1674.12"/>
    <n v="348.18"/>
    <x v="3"/>
  </r>
  <r>
    <s v="OI0003629"/>
    <s v="O002149"/>
    <s v="P014"/>
    <n v="4"/>
    <n v="936.82"/>
    <n v="0"/>
    <n v="3747.28"/>
    <n v="1284.4000000000001"/>
    <x v="5"/>
  </r>
  <r>
    <s v="OI0003630"/>
    <s v="O002150"/>
    <s v="P006"/>
    <n v="3"/>
    <n v="838.46"/>
    <n v="0.05"/>
    <n v="2389.61"/>
    <n v="767.75"/>
    <x v="4"/>
  </r>
  <r>
    <s v="OI0003631"/>
    <s v="O002150"/>
    <s v="P021"/>
    <n v="2"/>
    <n v="2954.75"/>
    <n v="0"/>
    <n v="5909.5"/>
    <n v="1665.36"/>
    <x v="1"/>
  </r>
  <r>
    <s v="OI0003632"/>
    <s v="O002150"/>
    <s v="P026"/>
    <n v="1"/>
    <n v="2338.04"/>
    <n v="0.2"/>
    <n v="1870.43"/>
    <n v="-38.159999999999997"/>
    <x v="6"/>
  </r>
  <r>
    <s v="OI0003633"/>
    <s v="O002151"/>
    <s v="P016"/>
    <n v="1"/>
    <n v="513.1"/>
    <n v="0.05"/>
    <n v="487.44"/>
    <n v="142.5"/>
    <x v="3"/>
  </r>
  <r>
    <s v="OI0003634"/>
    <s v="O002152"/>
    <s v="P032"/>
    <n v="2"/>
    <n v="2975.82"/>
    <n v="0.1"/>
    <n v="5356.48"/>
    <n v="1559.84"/>
    <x v="0"/>
  </r>
  <r>
    <s v="OI0003635"/>
    <s v="O002153"/>
    <s v="P003"/>
    <n v="4"/>
    <n v="3316.07"/>
    <n v="0.15"/>
    <n v="11274.64"/>
    <n v="1929.24"/>
    <x v="4"/>
  </r>
  <r>
    <s v="OI0003636"/>
    <s v="O002154"/>
    <s v="P036"/>
    <n v="5"/>
    <n v="1695.41"/>
    <n v="0.2"/>
    <n v="6781.64"/>
    <n v="1089.8900000000001"/>
    <x v="2"/>
  </r>
  <r>
    <s v="OI0003637"/>
    <s v="O002155"/>
    <s v="P024"/>
    <n v="2"/>
    <n v="5034.1000000000004"/>
    <n v="0.05"/>
    <n v="9564.7900000000009"/>
    <n v="3487.53"/>
    <x v="1"/>
  </r>
  <r>
    <s v="OI0003638"/>
    <s v="O002156"/>
    <s v="P012"/>
    <n v="2"/>
    <n v="1035.44"/>
    <n v="0"/>
    <n v="2070.88"/>
    <n v="619"/>
    <x v="5"/>
  </r>
  <r>
    <s v="OI0003639"/>
    <s v="O002156"/>
    <s v="P004"/>
    <n v="3"/>
    <n v="1330.13"/>
    <n v="0.15"/>
    <n v="3391.83"/>
    <n v="477.66"/>
    <x v="4"/>
  </r>
  <r>
    <s v="OI0003640"/>
    <s v="O002157"/>
    <s v="P023"/>
    <n v="1"/>
    <n v="666.3"/>
    <n v="0"/>
    <n v="666.3"/>
    <n v="248.05"/>
    <x v="1"/>
  </r>
  <r>
    <s v="OI0003641"/>
    <s v="O002157"/>
    <s v="P033"/>
    <n v="1"/>
    <n v="1610.37"/>
    <n v="0.15"/>
    <n v="1368.81"/>
    <n v="443.65"/>
    <x v="0"/>
  </r>
  <r>
    <s v="OI0003642"/>
    <s v="O002158"/>
    <s v="P008"/>
    <n v="2"/>
    <n v="1111.04"/>
    <n v="0.15"/>
    <n v="1888.77"/>
    <n v="262.91000000000003"/>
    <x v="4"/>
  </r>
  <r>
    <s v="OI0003643"/>
    <s v="O002158"/>
    <s v="P006"/>
    <n v="2"/>
    <n v="839.55"/>
    <n v="0"/>
    <n v="1679.1"/>
    <n v="597.86"/>
    <x v="4"/>
  </r>
  <r>
    <s v="OI0003644"/>
    <s v="O002159"/>
    <s v="P012"/>
    <n v="2"/>
    <n v="1031.99"/>
    <n v="0.05"/>
    <n v="1960.78"/>
    <n v="508.9"/>
    <x v="5"/>
  </r>
  <r>
    <s v="OI0003645"/>
    <s v="O002160"/>
    <s v="P040"/>
    <n v="1"/>
    <n v="334.23"/>
    <n v="0.15"/>
    <n v="284.10000000000002"/>
    <n v="62.97"/>
    <x v="7"/>
  </r>
  <r>
    <s v="OI0003646"/>
    <s v="O002161"/>
    <s v="P022"/>
    <n v="1"/>
    <n v="954.05"/>
    <n v="0.2"/>
    <n v="763.24"/>
    <n v="128.31"/>
    <x v="1"/>
  </r>
  <r>
    <s v="OI0003647"/>
    <s v="O002161"/>
    <s v="P012"/>
    <n v="3"/>
    <n v="955.01"/>
    <n v="0.05"/>
    <n v="2721.78"/>
    <n v="543.96"/>
    <x v="5"/>
  </r>
  <r>
    <s v="OI0003648"/>
    <s v="O002162"/>
    <s v="P001"/>
    <n v="3"/>
    <n v="560.04"/>
    <n v="0"/>
    <n v="1680.12"/>
    <n v="642.54"/>
    <x v="4"/>
  </r>
  <r>
    <s v="OI0003649"/>
    <s v="O002162"/>
    <s v="P003"/>
    <n v="1"/>
    <n v="3363.57"/>
    <n v="0"/>
    <n v="3363.57"/>
    <n v="1027.22"/>
    <x v="4"/>
  </r>
  <r>
    <s v="OI0003650"/>
    <s v="O002163"/>
    <s v="P021"/>
    <n v="1"/>
    <n v="3160.17"/>
    <n v="0.05"/>
    <n v="3002.16"/>
    <n v="880.09"/>
    <x v="1"/>
  </r>
  <r>
    <s v="OI0003651"/>
    <s v="O002164"/>
    <s v="P040"/>
    <n v="4"/>
    <n v="360.31"/>
    <n v="0.2"/>
    <n v="1152.99"/>
    <n v="268.47000000000003"/>
    <x v="7"/>
  </r>
  <r>
    <s v="OI0003652"/>
    <s v="O002165"/>
    <s v="P028"/>
    <n v="2"/>
    <n v="844.25"/>
    <n v="0.05"/>
    <n v="1604.07"/>
    <n v="357.75"/>
    <x v="6"/>
  </r>
  <r>
    <s v="OI0003653"/>
    <s v="O002166"/>
    <s v="P023"/>
    <n v="1"/>
    <n v="739.15"/>
    <n v="0.1"/>
    <n v="665.24"/>
    <n v="246.99"/>
    <x v="1"/>
  </r>
  <r>
    <s v="OI0003654"/>
    <s v="O002167"/>
    <s v="P002"/>
    <n v="3"/>
    <n v="1893.57"/>
    <n v="0.05"/>
    <n v="5396.67"/>
    <n v="1405.2"/>
    <x v="4"/>
  </r>
  <r>
    <s v="OI0003655"/>
    <s v="O002168"/>
    <s v="P017"/>
    <n v="3"/>
    <n v="950.79"/>
    <n v="0"/>
    <n v="2852.37"/>
    <n v="1300.32"/>
    <x v="3"/>
  </r>
  <r>
    <s v="OI0003656"/>
    <s v="O002169"/>
    <s v="P014"/>
    <n v="1"/>
    <n v="970.54"/>
    <n v="0.15"/>
    <n v="824.96"/>
    <n v="209.24"/>
    <x v="5"/>
  </r>
  <r>
    <s v="OI0003657"/>
    <s v="O002170"/>
    <s v="P016"/>
    <n v="2"/>
    <n v="472.2"/>
    <n v="0"/>
    <n v="944.4"/>
    <n v="254.52"/>
    <x v="3"/>
  </r>
  <r>
    <s v="OI0003658"/>
    <s v="O002170"/>
    <s v="P041"/>
    <n v="1"/>
    <n v="166.44"/>
    <n v="0.2"/>
    <n v="133.15"/>
    <n v="17.32"/>
    <x v="7"/>
  </r>
  <r>
    <s v="OI0003659"/>
    <s v="O002171"/>
    <s v="P031"/>
    <n v="2"/>
    <n v="4049.11"/>
    <n v="0.2"/>
    <n v="6478.58"/>
    <n v="1453.52"/>
    <x v="0"/>
  </r>
  <r>
    <s v="OI0003660"/>
    <s v="O002171"/>
    <s v="P038"/>
    <n v="2"/>
    <n v="195.14"/>
    <n v="0"/>
    <n v="390.28"/>
    <n v="169.12"/>
    <x v="7"/>
  </r>
  <r>
    <s v="OI0003661"/>
    <s v="O002172"/>
    <s v="P027"/>
    <n v="2"/>
    <n v="2153.12"/>
    <n v="0.2"/>
    <n v="3444.99"/>
    <n v="505.73"/>
    <x v="6"/>
  </r>
  <r>
    <s v="OI0003662"/>
    <s v="O002172"/>
    <s v="P020"/>
    <n v="1"/>
    <n v="313.85000000000002"/>
    <n v="0.05"/>
    <n v="298.16000000000003"/>
    <n v="77.680000000000007"/>
    <x v="1"/>
  </r>
  <r>
    <s v="OI0003663"/>
    <s v="O002172"/>
    <s v="P007"/>
    <n v="1"/>
    <n v="1612.09"/>
    <n v="0.1"/>
    <n v="1450.88"/>
    <n v="419.21"/>
    <x v="4"/>
  </r>
  <r>
    <s v="OI0003664"/>
    <s v="O002172"/>
    <s v="P023"/>
    <n v="1"/>
    <n v="700.52"/>
    <n v="0"/>
    <n v="700.52"/>
    <n v="282.27"/>
    <x v="1"/>
  </r>
  <r>
    <s v="OI0003665"/>
    <s v="O002173"/>
    <s v="P004"/>
    <n v="2"/>
    <n v="1239.3699999999999"/>
    <n v="0.15"/>
    <n v="2106.9299999999998"/>
    <n v="164.15"/>
    <x v="4"/>
  </r>
  <r>
    <s v="OI0003666"/>
    <s v="O002174"/>
    <s v="P008"/>
    <n v="3"/>
    <n v="1196.26"/>
    <n v="0"/>
    <n v="3588.78"/>
    <n v="1149.99"/>
    <x v="4"/>
  </r>
  <r>
    <s v="OI0003667"/>
    <s v="O002175"/>
    <s v="P026"/>
    <n v="4"/>
    <n v="2319.4299999999998"/>
    <n v="0.1"/>
    <n v="8349.9500000000007"/>
    <n v="715.59"/>
    <x v="6"/>
  </r>
  <r>
    <s v="OI0003668"/>
    <s v="O002176"/>
    <s v="P041"/>
    <n v="2"/>
    <n v="190"/>
    <n v="0.1"/>
    <n v="342"/>
    <n v="110.34"/>
    <x v="7"/>
  </r>
  <r>
    <s v="OI0003669"/>
    <s v="O002177"/>
    <s v="P025"/>
    <n v="1"/>
    <n v="376.82"/>
    <n v="0.2"/>
    <n v="301.45999999999998"/>
    <n v="-7.92"/>
    <x v="1"/>
  </r>
  <r>
    <s v="OI0003670"/>
    <s v="O002177"/>
    <s v="P035"/>
    <n v="4"/>
    <n v="422.57"/>
    <n v="0.1"/>
    <n v="1521.25"/>
    <n v="321.73"/>
    <x v="2"/>
  </r>
  <r>
    <s v="OI0003671"/>
    <s v="O002177"/>
    <s v="P027"/>
    <n v="2"/>
    <n v="1875.46"/>
    <n v="0.2"/>
    <n v="3000.74"/>
    <n v="61.48"/>
    <x v="6"/>
  </r>
  <r>
    <s v="OI0003672"/>
    <s v="O002177"/>
    <s v="P028"/>
    <n v="1"/>
    <n v="770.89"/>
    <n v="0"/>
    <n v="770.89"/>
    <n v="147.72999999999999"/>
    <x v="6"/>
  </r>
  <r>
    <s v="OI0003673"/>
    <s v="O002178"/>
    <s v="P038"/>
    <n v="2"/>
    <n v="186.95"/>
    <n v="0"/>
    <n v="373.9"/>
    <n v="152.74"/>
    <x v="7"/>
  </r>
  <r>
    <s v="OI0003674"/>
    <s v="O002179"/>
    <s v="P033"/>
    <n v="2"/>
    <n v="1533.92"/>
    <n v="0"/>
    <n v="3067.84"/>
    <n v="1217.52"/>
    <x v="0"/>
  </r>
  <r>
    <s v="OI0003675"/>
    <s v="O002179"/>
    <s v="P038"/>
    <n v="1"/>
    <n v="196.72"/>
    <n v="0"/>
    <n v="196.72"/>
    <n v="86.14"/>
    <x v="7"/>
  </r>
  <r>
    <s v="OI0003676"/>
    <s v="O002180"/>
    <s v="P012"/>
    <n v="1"/>
    <n v="931.92"/>
    <n v="0.15"/>
    <n v="792.13"/>
    <n v="66.19"/>
    <x v="5"/>
  </r>
  <r>
    <s v="OI0003677"/>
    <s v="O002181"/>
    <s v="P036"/>
    <n v="3"/>
    <n v="1542.25"/>
    <n v="0"/>
    <n v="4626.75"/>
    <n v="1211.7"/>
    <x v="2"/>
  </r>
  <r>
    <s v="OI0003678"/>
    <s v="O002181"/>
    <s v="P032"/>
    <n v="2"/>
    <n v="2850"/>
    <n v="0"/>
    <n v="5700"/>
    <n v="1903.36"/>
    <x v="0"/>
  </r>
  <r>
    <s v="OI0003679"/>
    <s v="O002182"/>
    <s v="P026"/>
    <n v="1"/>
    <n v="2494.16"/>
    <n v="0.1"/>
    <n v="2244.7399999999998"/>
    <n v="336.15"/>
    <x v="6"/>
  </r>
  <r>
    <s v="OI0003680"/>
    <s v="O002183"/>
    <s v="P005"/>
    <n v="1"/>
    <n v="4807.4399999999996"/>
    <n v="0.05"/>
    <n v="4567.07"/>
    <n v="1929.05"/>
    <x v="4"/>
  </r>
  <r>
    <s v="OI0003681"/>
    <s v="O002184"/>
    <s v="P002"/>
    <n v="1"/>
    <n v="2028.17"/>
    <n v="0"/>
    <n v="2028.17"/>
    <n v="697.68"/>
    <x v="4"/>
  </r>
  <r>
    <s v="OI0003682"/>
    <s v="O002184"/>
    <s v="P012"/>
    <n v="1"/>
    <n v="1052.82"/>
    <n v="0.05"/>
    <n v="1000.18"/>
    <n v="274.24"/>
    <x v="5"/>
  </r>
  <r>
    <s v="OI0003683"/>
    <s v="O002185"/>
    <s v="P005"/>
    <n v="1"/>
    <n v="4853.03"/>
    <n v="0"/>
    <n v="4853.03"/>
    <n v="2215.0100000000002"/>
    <x v="4"/>
  </r>
  <r>
    <s v="OI0003684"/>
    <s v="O002185"/>
    <s v="P012"/>
    <n v="2"/>
    <n v="1040.5"/>
    <n v="0.1"/>
    <n v="1872.9"/>
    <n v="421.02"/>
    <x v="5"/>
  </r>
  <r>
    <s v="OI0003685"/>
    <s v="O002186"/>
    <s v="P009"/>
    <n v="4"/>
    <n v="480.26"/>
    <n v="0"/>
    <n v="1921.04"/>
    <n v="463.6"/>
    <x v="5"/>
  </r>
  <r>
    <s v="OI0003686"/>
    <s v="O002186"/>
    <s v="P004"/>
    <n v="2"/>
    <n v="1260.21"/>
    <n v="0.2"/>
    <n v="2016.34"/>
    <n v="73.56"/>
    <x v="4"/>
  </r>
  <r>
    <s v="OI0003687"/>
    <s v="O002187"/>
    <s v="P030"/>
    <n v="2"/>
    <n v="5371.92"/>
    <n v="0.15"/>
    <n v="9132.26"/>
    <n v="2890.3"/>
    <x v="0"/>
  </r>
  <r>
    <s v="OI0003688"/>
    <s v="O002188"/>
    <s v="P022"/>
    <n v="1"/>
    <n v="858.36"/>
    <n v="0"/>
    <n v="858.36"/>
    <n v="223.43"/>
    <x v="1"/>
  </r>
  <r>
    <s v="OI0003689"/>
    <s v="O002188"/>
    <s v="P032"/>
    <n v="2"/>
    <n v="2730.14"/>
    <n v="0.05"/>
    <n v="5187.2700000000004"/>
    <n v="1390.63"/>
    <x v="0"/>
  </r>
  <r>
    <s v="OI0003690"/>
    <s v="O002188"/>
    <s v="P021"/>
    <n v="2"/>
    <n v="2979.58"/>
    <n v="0.05"/>
    <n v="5661.2"/>
    <n v="1417.06"/>
    <x v="1"/>
  </r>
  <r>
    <s v="OI0003691"/>
    <s v="O002189"/>
    <s v="P004"/>
    <n v="1"/>
    <n v="1268.8800000000001"/>
    <n v="0.2"/>
    <n v="1015.1"/>
    <n v="43.71"/>
    <x v="4"/>
  </r>
  <r>
    <s v="OI0003692"/>
    <s v="O002189"/>
    <s v="P005"/>
    <n v="2"/>
    <n v="4362.76"/>
    <n v="0.15"/>
    <n v="7416.69"/>
    <n v="2140.65"/>
    <x v="4"/>
  </r>
  <r>
    <s v="OI0003693"/>
    <s v="O002189"/>
    <s v="P002"/>
    <n v="4"/>
    <n v="2055.66"/>
    <n v="0"/>
    <n v="8222.64"/>
    <n v="2900.68"/>
    <x v="4"/>
  </r>
  <r>
    <s v="OI0003694"/>
    <s v="O002190"/>
    <s v="P010"/>
    <n v="1"/>
    <n v="1859.79"/>
    <n v="0.15"/>
    <n v="1580.82"/>
    <n v="364.7"/>
    <x v="5"/>
  </r>
  <r>
    <s v="OI0003695"/>
    <s v="O002191"/>
    <s v="P033"/>
    <n v="5"/>
    <n v="1467.12"/>
    <n v="0.1"/>
    <n v="6602.04"/>
    <n v="1976.24"/>
    <x v="0"/>
  </r>
  <r>
    <s v="OI0003696"/>
    <s v="O002192"/>
    <s v="P035"/>
    <n v="2"/>
    <n v="391.7"/>
    <n v="0.1"/>
    <n v="705.06"/>
    <n v="105.3"/>
    <x v="2"/>
  </r>
  <r>
    <s v="OI0003697"/>
    <s v="O002192"/>
    <s v="P005"/>
    <n v="1"/>
    <n v="4272.03"/>
    <n v="0.15"/>
    <n v="3631.23"/>
    <n v="993.21"/>
    <x v="4"/>
  </r>
  <r>
    <s v="OI0003698"/>
    <s v="O002193"/>
    <s v="P027"/>
    <n v="1"/>
    <n v="2147.92"/>
    <n v="0"/>
    <n v="2147.92"/>
    <n v="678.29"/>
    <x v="6"/>
  </r>
  <r>
    <s v="OI0003699"/>
    <s v="O002193"/>
    <s v="P008"/>
    <n v="1"/>
    <n v="1232.95"/>
    <n v="0.1"/>
    <n v="1109.6500000000001"/>
    <n v="296.72000000000003"/>
    <x v="4"/>
  </r>
  <r>
    <s v="OI0003700"/>
    <s v="O002193"/>
    <s v="P003"/>
    <n v="1"/>
    <n v="3651.1"/>
    <n v="0"/>
    <n v="3651.1"/>
    <n v="1314.75"/>
    <x v="4"/>
  </r>
  <r>
    <s v="OI0003701"/>
    <s v="O002194"/>
    <s v="P001"/>
    <n v="1"/>
    <n v="620.25"/>
    <n v="0.1"/>
    <n v="558.23"/>
    <n v="212.37"/>
    <x v="4"/>
  </r>
  <r>
    <s v="OI0003702"/>
    <s v="O002195"/>
    <s v="P026"/>
    <n v="1"/>
    <n v="2614.4699999999998"/>
    <n v="0.05"/>
    <n v="2483.75"/>
    <n v="575.16"/>
    <x v="6"/>
  </r>
  <r>
    <s v="OI0003703"/>
    <s v="O002196"/>
    <s v="P020"/>
    <n v="2"/>
    <n v="298.02999999999997"/>
    <n v="0.1"/>
    <n v="536.45000000000005"/>
    <n v="95.49"/>
    <x v="1"/>
  </r>
  <r>
    <s v="OI0003704"/>
    <s v="O002197"/>
    <s v="P013"/>
    <n v="2"/>
    <n v="2109.5"/>
    <n v="0.05"/>
    <n v="4008.05"/>
    <n v="829.45"/>
    <x v="5"/>
  </r>
  <r>
    <s v="OI0003705"/>
    <s v="O002198"/>
    <s v="P021"/>
    <n v="2"/>
    <n v="3017.24"/>
    <n v="0"/>
    <n v="6034.48"/>
    <n v="1790.34"/>
    <x v="1"/>
  </r>
  <r>
    <s v="OI0003706"/>
    <s v="O002198"/>
    <s v="P037"/>
    <n v="1"/>
    <n v="259.12"/>
    <n v="0.2"/>
    <n v="207.3"/>
    <n v="37.28"/>
    <x v="2"/>
  </r>
  <r>
    <s v="OI0003707"/>
    <s v="O002199"/>
    <s v="P036"/>
    <n v="2"/>
    <n v="1676.15"/>
    <n v="0.1"/>
    <n v="3017.07"/>
    <n v="740.37"/>
    <x v="2"/>
  </r>
  <r>
    <s v="OI0003708"/>
    <s v="O002199"/>
    <s v="P021"/>
    <n v="2"/>
    <n v="2895.95"/>
    <n v="0"/>
    <n v="5791.9"/>
    <n v="1547.76"/>
    <x v="1"/>
  </r>
  <r>
    <s v="OI0003709"/>
    <s v="O002200"/>
    <s v="P013"/>
    <n v="4"/>
    <n v="2026.9"/>
    <n v="0.1"/>
    <n v="7296.84"/>
    <n v="939.64"/>
    <x v="5"/>
  </r>
  <r>
    <s v="OI0003710"/>
    <s v="O002201"/>
    <s v="P026"/>
    <n v="1"/>
    <n v="2623.57"/>
    <n v="0"/>
    <n v="2623.57"/>
    <n v="714.98"/>
    <x v="6"/>
  </r>
  <r>
    <s v="OI0003711"/>
    <s v="O002201"/>
    <s v="P028"/>
    <n v="3"/>
    <n v="737.33"/>
    <n v="0.2"/>
    <n v="1769.59"/>
    <n v="-99.89"/>
    <x v="6"/>
  </r>
  <r>
    <s v="OI0003712"/>
    <s v="O002202"/>
    <s v="P030"/>
    <n v="3"/>
    <n v="5921.77"/>
    <n v="0.2"/>
    <n v="14212.25"/>
    <n v="4849.3100000000004"/>
    <x v="0"/>
  </r>
  <r>
    <s v="OI0003713"/>
    <s v="O002203"/>
    <s v="P029"/>
    <n v="2"/>
    <n v="2418.33"/>
    <n v="0.05"/>
    <n v="4594.83"/>
    <n v="1522.79"/>
    <x v="6"/>
  </r>
  <r>
    <s v="OI0003714"/>
    <s v="O002204"/>
    <s v="P026"/>
    <n v="2"/>
    <n v="2388.0700000000002"/>
    <n v="0.15"/>
    <n v="4059.72"/>
    <n v="242.54"/>
    <x v="6"/>
  </r>
  <r>
    <s v="OI0003715"/>
    <s v="O002204"/>
    <s v="P019"/>
    <n v="1"/>
    <n v="959.13"/>
    <n v="0"/>
    <n v="959.13"/>
    <n v="306.36"/>
    <x v="3"/>
  </r>
  <r>
    <s v="OI0003716"/>
    <s v="O002205"/>
    <s v="P026"/>
    <n v="1"/>
    <n v="2338.37"/>
    <n v="0.1"/>
    <n v="2104.5300000000002"/>
    <n v="195.94"/>
    <x v="6"/>
  </r>
  <r>
    <s v="OI0003717"/>
    <s v="O002205"/>
    <s v="P010"/>
    <n v="1"/>
    <n v="1889.46"/>
    <n v="0.15"/>
    <n v="1606.04"/>
    <n v="389.92"/>
    <x v="5"/>
  </r>
  <r>
    <s v="OI0003718"/>
    <s v="O002205"/>
    <s v="P024"/>
    <n v="1"/>
    <n v="5348.49"/>
    <n v="0"/>
    <n v="5348.49"/>
    <n v="2309.86"/>
    <x v="1"/>
  </r>
  <r>
    <s v="OI0003719"/>
    <s v="O002206"/>
    <s v="P028"/>
    <n v="4"/>
    <n v="762.64"/>
    <n v="0.05"/>
    <n v="2898.03"/>
    <n v="405.39"/>
    <x v="6"/>
  </r>
  <r>
    <s v="OI0003720"/>
    <s v="O002206"/>
    <s v="P003"/>
    <n v="2"/>
    <n v="3732.14"/>
    <n v="0.05"/>
    <n v="7091.07"/>
    <n v="2418.37"/>
    <x v="4"/>
  </r>
  <r>
    <s v="OI0003721"/>
    <s v="O002207"/>
    <s v="P007"/>
    <n v="1"/>
    <n v="1550.85"/>
    <n v="0"/>
    <n v="1550.85"/>
    <n v="519.17999999999995"/>
    <x v="4"/>
  </r>
  <r>
    <s v="OI0003722"/>
    <s v="O002208"/>
    <s v="P007"/>
    <n v="3"/>
    <n v="1588.8"/>
    <n v="0"/>
    <n v="4766.3999999999996"/>
    <n v="1671.39"/>
    <x v="4"/>
  </r>
  <r>
    <s v="OI0003723"/>
    <s v="O002208"/>
    <s v="P018"/>
    <n v="3"/>
    <n v="589.19000000000005"/>
    <n v="0"/>
    <n v="1767.57"/>
    <n v="441.63"/>
    <x v="3"/>
  </r>
  <r>
    <s v="OI0003724"/>
    <s v="O002208"/>
    <s v="P013"/>
    <n v="2"/>
    <n v="2152.98"/>
    <n v="0.15"/>
    <n v="3660.07"/>
    <n v="481.47"/>
    <x v="5"/>
  </r>
  <r>
    <s v="OI0003725"/>
    <s v="O002208"/>
    <s v="P025"/>
    <n v="1"/>
    <n v="396.97"/>
    <n v="0"/>
    <n v="396.97"/>
    <n v="87.59"/>
    <x v="1"/>
  </r>
  <r>
    <s v="OI0003726"/>
    <s v="O002209"/>
    <s v="P035"/>
    <n v="2"/>
    <n v="389.2"/>
    <n v="0.1"/>
    <n v="700.56"/>
    <n v="100.8"/>
    <x v="2"/>
  </r>
  <r>
    <s v="OI0003727"/>
    <s v="O002209"/>
    <s v="P034"/>
    <n v="4"/>
    <n v="944.95"/>
    <n v="0.2"/>
    <n v="3023.84"/>
    <n v="405.6"/>
    <x v="2"/>
  </r>
  <r>
    <s v="OI0003728"/>
    <s v="O002210"/>
    <s v="P035"/>
    <n v="1"/>
    <n v="407.58"/>
    <n v="0"/>
    <n v="407.58"/>
    <n v="107.7"/>
    <x v="2"/>
  </r>
  <r>
    <s v="OI0003729"/>
    <s v="O002211"/>
    <s v="P002"/>
    <n v="1"/>
    <n v="1990.09"/>
    <n v="0.2"/>
    <n v="1592.07"/>
    <n v="261.58"/>
    <x v="4"/>
  </r>
  <r>
    <s v="OI0003730"/>
    <s v="O002211"/>
    <s v="P011"/>
    <n v="1"/>
    <n v="1553.23"/>
    <n v="0.2"/>
    <n v="1242.58"/>
    <n v="94.46"/>
    <x v="5"/>
  </r>
  <r>
    <s v="OI0003731"/>
    <s v="O002212"/>
    <s v="P025"/>
    <n v="4"/>
    <n v="385.99"/>
    <n v="0.1"/>
    <n v="1389.56"/>
    <n v="152.04"/>
    <x v="1"/>
  </r>
  <r>
    <s v="OI0003732"/>
    <s v="O002212"/>
    <s v="P037"/>
    <n v="3"/>
    <n v="235.11"/>
    <n v="0.1"/>
    <n v="634.79999999999995"/>
    <n v="124.74"/>
    <x v="2"/>
  </r>
  <r>
    <s v="OI0003733"/>
    <s v="O002213"/>
    <s v="P016"/>
    <n v="4"/>
    <n v="473.58"/>
    <n v="0.05"/>
    <n v="1799.6"/>
    <n v="419.84"/>
    <x v="3"/>
  </r>
  <r>
    <s v="OI0003734"/>
    <s v="O002214"/>
    <s v="P038"/>
    <n v="3"/>
    <n v="191.94"/>
    <n v="0.2"/>
    <n v="460.66"/>
    <n v="128.91999999999999"/>
    <x v="7"/>
  </r>
  <r>
    <s v="OI0003735"/>
    <s v="O002215"/>
    <s v="P013"/>
    <n v="2"/>
    <n v="2300.06"/>
    <n v="0.05"/>
    <n v="4370.1099999999997"/>
    <n v="1191.51"/>
    <x v="5"/>
  </r>
  <r>
    <s v="OI0003736"/>
    <s v="O002215"/>
    <s v="P003"/>
    <n v="3"/>
    <n v="3515.01"/>
    <n v="0.2"/>
    <n v="8436.02"/>
    <n v="1426.97"/>
    <x v="4"/>
  </r>
  <r>
    <s v="OI0003737"/>
    <s v="O002216"/>
    <s v="P012"/>
    <n v="1"/>
    <n v="1073.0899999999999"/>
    <n v="0.05"/>
    <n v="1019.44"/>
    <n v="293.5"/>
    <x v="5"/>
  </r>
  <r>
    <s v="OI0003738"/>
    <s v="O002217"/>
    <s v="P019"/>
    <n v="2"/>
    <n v="1003.96"/>
    <n v="0"/>
    <n v="2007.92"/>
    <n v="702.38"/>
    <x v="3"/>
  </r>
  <r>
    <s v="OI0003739"/>
    <s v="O002217"/>
    <s v="P032"/>
    <n v="3"/>
    <n v="2594.8200000000002"/>
    <n v="0"/>
    <n v="7784.46"/>
    <n v="2089.5"/>
    <x v="0"/>
  </r>
  <r>
    <s v="OI0003740"/>
    <s v="O002217"/>
    <s v="P017"/>
    <n v="2"/>
    <n v="863.87"/>
    <n v="0.2"/>
    <n v="1382.19"/>
    <n v="347.49"/>
    <x v="3"/>
  </r>
  <r>
    <s v="OI0003741"/>
    <s v="O002218"/>
    <s v="P017"/>
    <n v="3"/>
    <n v="854.41"/>
    <n v="0.05"/>
    <n v="2435.0700000000002"/>
    <n v="883.02"/>
    <x v="3"/>
  </r>
  <r>
    <s v="OI0003742"/>
    <s v="O002219"/>
    <s v="P006"/>
    <n v="1"/>
    <n v="908.48"/>
    <n v="0"/>
    <n v="908.48"/>
    <n v="367.86"/>
    <x v="4"/>
  </r>
  <r>
    <s v="OI0003743"/>
    <s v="O002219"/>
    <s v="P012"/>
    <n v="2"/>
    <n v="968.1"/>
    <n v="0.15"/>
    <n v="1645.77"/>
    <n v="193.89"/>
    <x v="5"/>
  </r>
  <r>
    <s v="OI0003744"/>
    <s v="O002220"/>
    <s v="P030"/>
    <n v="2"/>
    <n v="5317.81"/>
    <n v="0.15"/>
    <n v="9040.2800000000007"/>
    <n v="2798.32"/>
    <x v="0"/>
  </r>
  <r>
    <s v="OI0003745"/>
    <s v="O002221"/>
    <s v="P041"/>
    <n v="1"/>
    <n v="187.57"/>
    <n v="0"/>
    <n v="187.57"/>
    <n v="71.739999999999995"/>
    <x v="7"/>
  </r>
  <r>
    <s v="OI0003746"/>
    <s v="O002221"/>
    <s v="P033"/>
    <n v="1"/>
    <n v="1565.63"/>
    <n v="0.15"/>
    <n v="1330.79"/>
    <n v="405.63"/>
    <x v="0"/>
  </r>
  <r>
    <s v="OI0003747"/>
    <s v="O002221"/>
    <s v="P021"/>
    <n v="2"/>
    <n v="3117.59"/>
    <n v="0.15"/>
    <n v="5299.9"/>
    <n v="1055.76"/>
    <x v="1"/>
  </r>
  <r>
    <s v="OI0003748"/>
    <s v="O002222"/>
    <s v="P015"/>
    <n v="1"/>
    <n v="747.72"/>
    <n v="0"/>
    <n v="747.72"/>
    <n v="264.18"/>
    <x v="3"/>
  </r>
  <r>
    <s v="OI0003749"/>
    <s v="O002223"/>
    <s v="P020"/>
    <n v="1"/>
    <n v="307.10000000000002"/>
    <n v="0.1"/>
    <n v="276.39"/>
    <n v="55.91"/>
    <x v="1"/>
  </r>
  <r>
    <s v="OI0003750"/>
    <s v="O002223"/>
    <s v="P015"/>
    <n v="2"/>
    <n v="736.77"/>
    <n v="0"/>
    <n v="1473.54"/>
    <n v="506.46"/>
    <x v="3"/>
  </r>
  <r>
    <s v="OI0003751"/>
    <s v="O002224"/>
    <s v="P010"/>
    <n v="5"/>
    <n v="1758.97"/>
    <n v="0.2"/>
    <n v="7035.88"/>
    <n v="955.28"/>
    <x v="5"/>
  </r>
  <r>
    <s v="OI0003752"/>
    <s v="O002225"/>
    <s v="P003"/>
    <n v="3"/>
    <n v="3608.66"/>
    <n v="0"/>
    <n v="10825.98"/>
    <n v="3816.93"/>
    <x v="4"/>
  </r>
  <r>
    <s v="OI0003753"/>
    <s v="O002225"/>
    <s v="P013"/>
    <n v="1"/>
    <n v="2175.02"/>
    <n v="0"/>
    <n v="2175.02"/>
    <n v="585.72"/>
    <x v="5"/>
  </r>
  <r>
    <s v="OI0003754"/>
    <s v="O002225"/>
    <s v="P023"/>
    <n v="2"/>
    <n v="735.6"/>
    <n v="0"/>
    <n v="1471.2"/>
    <n v="634.70000000000005"/>
    <x v="1"/>
  </r>
  <r>
    <s v="OI0003755"/>
    <s v="O002225"/>
    <s v="P001"/>
    <n v="2"/>
    <n v="561.82000000000005"/>
    <n v="0.1"/>
    <n v="1011.28"/>
    <n v="319.56"/>
    <x v="4"/>
  </r>
  <r>
    <s v="OI0003756"/>
    <s v="O002226"/>
    <s v="P028"/>
    <n v="1"/>
    <n v="818.3"/>
    <n v="0.1"/>
    <n v="736.47"/>
    <n v="113.31"/>
    <x v="6"/>
  </r>
  <r>
    <s v="OI0003757"/>
    <s v="O002227"/>
    <s v="P008"/>
    <n v="2"/>
    <n v="1223.33"/>
    <n v="0"/>
    <n v="2446.66"/>
    <n v="820.8"/>
    <x v="4"/>
  </r>
  <r>
    <s v="OI0003758"/>
    <s v="O002227"/>
    <s v="P026"/>
    <n v="2"/>
    <n v="2440.08"/>
    <n v="0.15"/>
    <n v="4148.1400000000003"/>
    <n v="330.96"/>
    <x v="6"/>
  </r>
  <r>
    <s v="OI0003759"/>
    <s v="O002228"/>
    <s v="P011"/>
    <n v="1"/>
    <n v="1492.07"/>
    <n v="0.2"/>
    <n v="1193.6600000000001"/>
    <n v="45.54"/>
    <x v="5"/>
  </r>
  <r>
    <s v="OI0003760"/>
    <s v="O002228"/>
    <s v="P001"/>
    <n v="1"/>
    <n v="552.52"/>
    <n v="0.2"/>
    <n v="442.02"/>
    <n v="96.16"/>
    <x v="4"/>
  </r>
  <r>
    <s v="OI0003761"/>
    <s v="O002229"/>
    <s v="P019"/>
    <n v="1"/>
    <n v="1037.6099999999999"/>
    <n v="0"/>
    <n v="1037.6099999999999"/>
    <n v="384.84"/>
    <x v="3"/>
  </r>
  <r>
    <s v="OI0003762"/>
    <s v="O002229"/>
    <s v="P005"/>
    <n v="2"/>
    <n v="4628.2700000000004"/>
    <n v="0.15"/>
    <n v="7868.06"/>
    <n v="2592.02"/>
    <x v="4"/>
  </r>
  <r>
    <s v="OI0003763"/>
    <s v="O002230"/>
    <s v="P041"/>
    <n v="3"/>
    <n v="166.76"/>
    <n v="0"/>
    <n v="500.28"/>
    <n v="152.79"/>
    <x v="7"/>
  </r>
  <r>
    <s v="OI0003764"/>
    <s v="O002230"/>
    <s v="P004"/>
    <n v="1"/>
    <n v="1359.86"/>
    <n v="0"/>
    <n v="1359.86"/>
    <n v="388.47"/>
    <x v="4"/>
  </r>
  <r>
    <s v="OI0003765"/>
    <s v="O002230"/>
    <s v="P030"/>
    <n v="1"/>
    <n v="5295.39"/>
    <n v="0.1"/>
    <n v="4765.8500000000004"/>
    <n v="1644.87"/>
    <x v="0"/>
  </r>
  <r>
    <s v="OI0003766"/>
    <s v="O002230"/>
    <s v="P021"/>
    <n v="1"/>
    <n v="3082.02"/>
    <n v="0"/>
    <n v="3082.02"/>
    <n v="959.95"/>
    <x v="1"/>
  </r>
  <r>
    <s v="OI0003767"/>
    <s v="O002231"/>
    <s v="P019"/>
    <n v="5"/>
    <n v="1070.03"/>
    <n v="0.1"/>
    <n v="4815.1400000000003"/>
    <n v="1551.29"/>
    <x v="3"/>
  </r>
  <r>
    <s v="OI0003768"/>
    <s v="O002231"/>
    <s v="P005"/>
    <n v="2"/>
    <n v="4254.78"/>
    <n v="0.2"/>
    <n v="6807.65"/>
    <n v="1531.61"/>
    <x v="4"/>
  </r>
  <r>
    <s v="OI0003769"/>
    <s v="O002232"/>
    <s v="P017"/>
    <n v="3"/>
    <n v="847.78"/>
    <n v="0"/>
    <n v="2543.34"/>
    <n v="991.29"/>
    <x v="3"/>
  </r>
  <r>
    <s v="OI0003770"/>
    <s v="O002232"/>
    <s v="P024"/>
    <n v="2"/>
    <n v="4624.5200000000004"/>
    <n v="0.05"/>
    <n v="8786.59"/>
    <n v="2709.33"/>
    <x v="1"/>
  </r>
  <r>
    <s v="OI0003771"/>
    <s v="O002233"/>
    <s v="P023"/>
    <n v="1"/>
    <n v="738.31"/>
    <n v="0.15"/>
    <n v="627.55999999999995"/>
    <n v="209.31"/>
    <x v="1"/>
  </r>
  <r>
    <s v="OI0003772"/>
    <s v="O002233"/>
    <s v="P028"/>
    <n v="1"/>
    <n v="838.79"/>
    <n v="0.1"/>
    <n v="754.91"/>
    <n v="131.75"/>
    <x v="6"/>
  </r>
  <r>
    <s v="OI0003773"/>
    <s v="O002234"/>
    <s v="P007"/>
    <n v="3"/>
    <n v="1446.46"/>
    <n v="0.15"/>
    <n v="3688.47"/>
    <n v="593.46"/>
    <x v="4"/>
  </r>
  <r>
    <s v="OI0003774"/>
    <s v="O002234"/>
    <s v="P015"/>
    <n v="2"/>
    <n v="764.87"/>
    <n v="0.1"/>
    <n v="1376.77"/>
    <n v="409.69"/>
    <x v="3"/>
  </r>
  <r>
    <s v="OI0003775"/>
    <s v="O002234"/>
    <s v="P009"/>
    <n v="3"/>
    <n v="463.88"/>
    <n v="0.15"/>
    <n v="1182.8900000000001"/>
    <n v="89.81"/>
    <x v="5"/>
  </r>
  <r>
    <s v="OI0003776"/>
    <s v="O002234"/>
    <s v="P030"/>
    <n v="3"/>
    <n v="5066.49"/>
    <n v="0"/>
    <n v="15199.47"/>
    <n v="5836.53"/>
    <x v="0"/>
  </r>
  <r>
    <s v="OI0003777"/>
    <s v="O002235"/>
    <s v="P038"/>
    <n v="1"/>
    <n v="206.12"/>
    <n v="0"/>
    <n v="206.12"/>
    <n v="95.54"/>
    <x v="7"/>
  </r>
  <r>
    <s v="OI0003778"/>
    <s v="O002235"/>
    <s v="P016"/>
    <n v="3"/>
    <n v="463.98"/>
    <n v="0.2"/>
    <n v="1113.55"/>
    <n v="78.73"/>
    <x v="3"/>
  </r>
  <r>
    <s v="OI0003779"/>
    <s v="O002236"/>
    <s v="P027"/>
    <n v="3"/>
    <n v="2140.9699999999998"/>
    <n v="0.1"/>
    <n v="5780.62"/>
    <n v="1371.73"/>
    <x v="6"/>
  </r>
  <r>
    <s v="OI0003780"/>
    <s v="O002236"/>
    <s v="P015"/>
    <n v="2"/>
    <n v="861.9"/>
    <n v="0.15"/>
    <n v="1465.23"/>
    <n v="498.15"/>
    <x v="3"/>
  </r>
  <r>
    <s v="OI0003781"/>
    <s v="O002236"/>
    <s v="P037"/>
    <n v="2"/>
    <n v="266.60000000000002"/>
    <n v="0.15"/>
    <n v="453.22"/>
    <n v="113.18"/>
    <x v="2"/>
  </r>
  <r>
    <s v="OI0003782"/>
    <s v="O002236"/>
    <s v="P038"/>
    <n v="3"/>
    <n v="211.38"/>
    <n v="0.05"/>
    <n v="602.42999999999995"/>
    <n v="270.69"/>
    <x v="7"/>
  </r>
  <r>
    <s v="OI0003783"/>
    <s v="O002237"/>
    <s v="P021"/>
    <n v="2"/>
    <n v="3098.79"/>
    <n v="0"/>
    <n v="6197.58"/>
    <n v="1953.44"/>
    <x v="1"/>
  </r>
  <r>
    <s v="OI0003784"/>
    <s v="O002238"/>
    <s v="P017"/>
    <n v="1"/>
    <n v="852.45"/>
    <n v="0.1"/>
    <n v="767.21"/>
    <n v="249.86"/>
    <x v="3"/>
  </r>
  <r>
    <s v="OI0003785"/>
    <s v="O002239"/>
    <s v="P032"/>
    <n v="2"/>
    <n v="2919.47"/>
    <n v="0"/>
    <n v="5838.94"/>
    <n v="2042.3"/>
    <x v="0"/>
  </r>
  <r>
    <s v="OI0003786"/>
    <s v="O002240"/>
    <s v="P036"/>
    <n v="1"/>
    <n v="1483.63"/>
    <n v="0.05"/>
    <n v="1409.45"/>
    <n v="271.10000000000002"/>
    <x v="2"/>
  </r>
  <r>
    <s v="OI0003787"/>
    <s v="O002241"/>
    <s v="P020"/>
    <n v="2"/>
    <n v="295.99"/>
    <n v="0.05"/>
    <n v="562.38"/>
    <n v="121.42"/>
    <x v="1"/>
  </r>
  <r>
    <s v="OI0003788"/>
    <s v="O002241"/>
    <s v="P021"/>
    <n v="1"/>
    <n v="2876.78"/>
    <n v="0.2"/>
    <n v="2301.42"/>
    <n v="179.35"/>
    <x v="1"/>
  </r>
  <r>
    <s v="OI0003789"/>
    <s v="O002241"/>
    <s v="P006"/>
    <n v="1"/>
    <n v="903.95"/>
    <n v="0.2"/>
    <n v="723.16"/>
    <n v="182.54"/>
    <x v="4"/>
  </r>
  <r>
    <s v="OI0003790"/>
    <s v="O002242"/>
    <s v="P008"/>
    <n v="4"/>
    <n v="1129.33"/>
    <n v="0.05"/>
    <n v="4291.45"/>
    <n v="1039.73"/>
    <x v="4"/>
  </r>
  <r>
    <s v="OI0003791"/>
    <s v="O002242"/>
    <s v="P019"/>
    <n v="1"/>
    <n v="966.99"/>
    <n v="0"/>
    <n v="966.99"/>
    <n v="314.22000000000003"/>
    <x v="3"/>
  </r>
  <r>
    <s v="OI0003792"/>
    <s v="O002242"/>
    <s v="P032"/>
    <n v="2"/>
    <n v="2645.42"/>
    <n v="0.05"/>
    <n v="5026.3"/>
    <n v="1229.6600000000001"/>
    <x v="0"/>
  </r>
  <r>
    <s v="OI0003793"/>
    <s v="O002242"/>
    <s v="P013"/>
    <n v="2"/>
    <n v="2243.9899999999998"/>
    <n v="0"/>
    <n v="4487.9799999999996"/>
    <n v="1309.3800000000001"/>
    <x v="5"/>
  </r>
  <r>
    <s v="OI0003794"/>
    <s v="O002243"/>
    <s v="P020"/>
    <n v="1"/>
    <n v="278.75"/>
    <n v="0.1"/>
    <n v="250.88"/>
    <n v="30.4"/>
    <x v="1"/>
  </r>
  <r>
    <s v="OI0003795"/>
    <s v="O002243"/>
    <s v="P015"/>
    <n v="4"/>
    <n v="806.38"/>
    <n v="0"/>
    <n v="3225.52"/>
    <n v="1291.3599999999999"/>
    <x v="3"/>
  </r>
  <r>
    <s v="OI0003796"/>
    <s v="O002244"/>
    <s v="P004"/>
    <n v="2"/>
    <n v="1284.48"/>
    <n v="0"/>
    <n v="2568.96"/>
    <n v="626.17999999999995"/>
    <x v="4"/>
  </r>
  <r>
    <s v="OI0003797"/>
    <s v="O002245"/>
    <s v="P017"/>
    <n v="2"/>
    <n v="840.36"/>
    <n v="0.2"/>
    <n v="1344.58"/>
    <n v="309.88"/>
    <x v="3"/>
  </r>
  <r>
    <s v="OI0003798"/>
    <s v="O002246"/>
    <s v="P004"/>
    <n v="1"/>
    <n v="1295.55"/>
    <n v="0"/>
    <n v="1295.55"/>
    <n v="324.16000000000003"/>
    <x v="4"/>
  </r>
  <r>
    <s v="OI0003799"/>
    <s v="O002247"/>
    <s v="P011"/>
    <n v="1"/>
    <n v="1698.53"/>
    <n v="0.1"/>
    <n v="1528.68"/>
    <n v="380.56"/>
    <x v="5"/>
  </r>
  <r>
    <s v="OI0003800"/>
    <s v="O002248"/>
    <s v="P023"/>
    <n v="3"/>
    <n v="699.39"/>
    <n v="0"/>
    <n v="2098.17"/>
    <n v="843.42"/>
    <x v="1"/>
  </r>
  <r>
    <s v="OI0003801"/>
    <s v="O002249"/>
    <s v="P026"/>
    <n v="1"/>
    <n v="2338.0300000000002"/>
    <n v="0"/>
    <n v="2338.0300000000002"/>
    <n v="429.44"/>
    <x v="6"/>
  </r>
  <r>
    <s v="OI0003802"/>
    <s v="O002249"/>
    <s v="P002"/>
    <n v="3"/>
    <n v="1839.69"/>
    <n v="0.2"/>
    <n v="4415.26"/>
    <n v="423.79"/>
    <x v="4"/>
  </r>
  <r>
    <s v="OI0003803"/>
    <s v="O002249"/>
    <s v="P009"/>
    <n v="1"/>
    <n v="507.5"/>
    <n v="0.15"/>
    <n v="431.38"/>
    <n v="67.02"/>
    <x v="5"/>
  </r>
  <r>
    <s v="OI0003804"/>
    <s v="O002249"/>
    <s v="P036"/>
    <n v="1"/>
    <n v="1568.92"/>
    <n v="0"/>
    <n v="1568.92"/>
    <n v="430.57"/>
    <x v="2"/>
  </r>
  <r>
    <s v="OI0003805"/>
    <s v="O002250"/>
    <s v="P029"/>
    <n v="2"/>
    <n v="2182.37"/>
    <n v="0.2"/>
    <n v="3491.79"/>
    <n v="419.75"/>
    <x v="6"/>
  </r>
  <r>
    <s v="OI0003806"/>
    <s v="O002250"/>
    <s v="P024"/>
    <n v="2"/>
    <n v="4666.63"/>
    <n v="0"/>
    <n v="9333.26"/>
    <n v="3256"/>
    <x v="1"/>
  </r>
  <r>
    <s v="OI0003807"/>
    <s v="O002250"/>
    <s v="P031"/>
    <n v="4"/>
    <n v="4174.7299999999996"/>
    <n v="0.1"/>
    <n v="15029.03"/>
    <n v="4978.91"/>
    <x v="0"/>
  </r>
  <r>
    <s v="OI0003808"/>
    <s v="O002251"/>
    <s v="P034"/>
    <n v="1"/>
    <n v="1002.32"/>
    <n v="0.05"/>
    <n v="952.2"/>
    <n v="297.64"/>
    <x v="2"/>
  </r>
  <r>
    <s v="OI0003809"/>
    <s v="O002251"/>
    <s v="P019"/>
    <n v="1"/>
    <n v="938.05"/>
    <n v="0.15"/>
    <n v="797.34"/>
    <n v="144.57"/>
    <x v="3"/>
  </r>
  <r>
    <s v="OI0003810"/>
    <s v="O002252"/>
    <s v="P021"/>
    <n v="2"/>
    <n v="2849.01"/>
    <n v="0.05"/>
    <n v="5413.12"/>
    <n v="1168.98"/>
    <x v="1"/>
  </r>
  <r>
    <s v="OI0003811"/>
    <s v="O002253"/>
    <s v="P023"/>
    <n v="1"/>
    <n v="731.57"/>
    <n v="0.15"/>
    <n v="621.83000000000004"/>
    <n v="203.58"/>
    <x v="1"/>
  </r>
  <r>
    <s v="OI0003812"/>
    <s v="O002254"/>
    <s v="P031"/>
    <n v="3"/>
    <n v="4101.96"/>
    <n v="0.2"/>
    <n v="9844.7000000000007"/>
    <n v="2307.11"/>
    <x v="0"/>
  </r>
  <r>
    <s v="OI0003813"/>
    <s v="O002255"/>
    <s v="P003"/>
    <n v="1"/>
    <n v="3692.32"/>
    <n v="0.1"/>
    <n v="3323.09"/>
    <n v="986.74"/>
    <x v="4"/>
  </r>
  <r>
    <s v="OI0003814"/>
    <s v="O002255"/>
    <s v="P037"/>
    <n v="1"/>
    <n v="232.4"/>
    <n v="0.1"/>
    <n v="209.16"/>
    <n v="39.14"/>
    <x v="2"/>
  </r>
  <r>
    <s v="OI0003815"/>
    <s v="O002255"/>
    <s v="P011"/>
    <n v="1"/>
    <n v="1705.54"/>
    <n v="0.1"/>
    <n v="1534.99"/>
    <n v="386.87"/>
    <x v="5"/>
  </r>
  <r>
    <s v="OI0003816"/>
    <s v="O002255"/>
    <s v="P018"/>
    <n v="2"/>
    <n v="623.52"/>
    <n v="0.2"/>
    <n v="997.63"/>
    <n v="113.67"/>
    <x v="3"/>
  </r>
  <r>
    <s v="OI0003817"/>
    <s v="O002256"/>
    <s v="P015"/>
    <n v="1"/>
    <n v="826.05"/>
    <n v="0.2"/>
    <n v="660.84"/>
    <n v="177.3"/>
    <x v="3"/>
  </r>
  <r>
    <s v="OI0003818"/>
    <s v="O002256"/>
    <s v="P041"/>
    <n v="1"/>
    <n v="175.88"/>
    <n v="0"/>
    <n v="175.88"/>
    <n v="60.05"/>
    <x v="7"/>
  </r>
  <r>
    <s v="OI0003819"/>
    <s v="O002257"/>
    <s v="P024"/>
    <n v="3"/>
    <n v="5162.24"/>
    <n v="0"/>
    <n v="15486.72"/>
    <n v="6370.83"/>
    <x v="1"/>
  </r>
  <r>
    <s v="OI0003820"/>
    <s v="O002258"/>
    <s v="P037"/>
    <n v="3"/>
    <n v="241.03"/>
    <n v="0.2"/>
    <n v="578.47"/>
    <n v="68.41"/>
    <x v="2"/>
  </r>
  <r>
    <s v="OI0003821"/>
    <s v="O002259"/>
    <s v="P040"/>
    <n v="2"/>
    <n v="332.11"/>
    <n v="0.2"/>
    <n v="531.38"/>
    <n v="89.12"/>
    <x v="7"/>
  </r>
  <r>
    <s v="OI0003822"/>
    <s v="O002260"/>
    <s v="P018"/>
    <n v="2"/>
    <n v="624.05999999999995"/>
    <n v="0.15"/>
    <n v="1060.9000000000001"/>
    <n v="176.94"/>
    <x v="3"/>
  </r>
  <r>
    <s v="OI0003823"/>
    <s v="O002260"/>
    <s v="P001"/>
    <n v="2"/>
    <n v="570.20000000000005"/>
    <n v="0.05"/>
    <n v="1083.3800000000001"/>
    <n v="391.66"/>
    <x v="4"/>
  </r>
  <r>
    <s v="OI0003824"/>
    <s v="O002261"/>
    <s v="P006"/>
    <n v="2"/>
    <n v="848.31"/>
    <n v="0.05"/>
    <n v="1611.79"/>
    <n v="530.54999999999995"/>
    <x v="4"/>
  </r>
  <r>
    <s v="OI0003825"/>
    <s v="O002262"/>
    <s v="P039"/>
    <n v="1"/>
    <n v="137.13999999999999"/>
    <n v="0.2"/>
    <n v="109.71"/>
    <n v="3.4"/>
    <x v="7"/>
  </r>
  <r>
    <s v="OI0003826"/>
    <s v="O002262"/>
    <s v="P030"/>
    <n v="3"/>
    <n v="5096.8999999999996"/>
    <n v="0"/>
    <n v="15290.7"/>
    <n v="5927.76"/>
    <x v="0"/>
  </r>
  <r>
    <s v="OI0003827"/>
    <s v="O002263"/>
    <s v="P017"/>
    <n v="4"/>
    <n v="881.13"/>
    <n v="0"/>
    <n v="3524.52"/>
    <n v="1455.12"/>
    <x v="3"/>
  </r>
  <r>
    <s v="OI0003828"/>
    <s v="O002264"/>
    <s v="P037"/>
    <n v="1"/>
    <n v="261.81"/>
    <n v="0"/>
    <n v="261.81"/>
    <n v="91.79"/>
    <x v="2"/>
  </r>
  <r>
    <s v="OI0003829"/>
    <s v="O002265"/>
    <s v="P001"/>
    <n v="1"/>
    <n v="623.65"/>
    <n v="0.2"/>
    <n v="498.92"/>
    <n v="153.06"/>
    <x v="4"/>
  </r>
  <r>
    <s v="OI0003830"/>
    <s v="O002266"/>
    <s v="P027"/>
    <n v="2"/>
    <n v="2099.59"/>
    <n v="0.15"/>
    <n v="3569.3"/>
    <n v="630.04"/>
    <x v="6"/>
  </r>
  <r>
    <s v="OI0003831"/>
    <s v="O002267"/>
    <s v="P034"/>
    <n v="3"/>
    <n v="989.71"/>
    <n v="0.2"/>
    <n v="2375.3000000000002"/>
    <n v="411.62"/>
    <x v="2"/>
  </r>
  <r>
    <s v="OI0003832"/>
    <s v="O002268"/>
    <s v="P025"/>
    <n v="1"/>
    <n v="404.2"/>
    <n v="0.2"/>
    <n v="323.36"/>
    <n v="13.98"/>
    <x v="1"/>
  </r>
  <r>
    <s v="OI0003833"/>
    <s v="O002269"/>
    <s v="P020"/>
    <n v="1"/>
    <n v="318.42"/>
    <n v="0"/>
    <n v="318.42"/>
    <n v="97.94"/>
    <x v="1"/>
  </r>
  <r>
    <s v="OI0003834"/>
    <s v="O002270"/>
    <s v="P002"/>
    <n v="3"/>
    <n v="2060.04"/>
    <n v="0"/>
    <n v="6180.12"/>
    <n v="2188.65"/>
    <x v="4"/>
  </r>
  <r>
    <s v="OI0003835"/>
    <s v="O002270"/>
    <s v="P038"/>
    <n v="3"/>
    <n v="185.4"/>
    <n v="0.15"/>
    <n v="472.77"/>
    <n v="141.03"/>
    <x v="7"/>
  </r>
  <r>
    <s v="OI0003836"/>
    <s v="O002270"/>
    <s v="P019"/>
    <n v="2"/>
    <n v="1038.01"/>
    <n v="0.15"/>
    <n v="1764.62"/>
    <n v="459.08"/>
    <x v="3"/>
  </r>
  <r>
    <s v="OI0003837"/>
    <s v="O002271"/>
    <s v="P008"/>
    <n v="4"/>
    <n v="1225.25"/>
    <n v="0.1"/>
    <n v="4410.8999999999996"/>
    <n v="1159.18"/>
    <x v="4"/>
  </r>
  <r>
    <s v="OI0003838"/>
    <s v="O002271"/>
    <s v="P009"/>
    <n v="3"/>
    <n v="508.53"/>
    <n v="0.15"/>
    <n v="1296.75"/>
    <n v="203.67"/>
    <x v="5"/>
  </r>
  <r>
    <s v="OI0003839"/>
    <s v="O002271"/>
    <s v="P041"/>
    <n v="3"/>
    <n v="175.07"/>
    <n v="0.1"/>
    <n v="472.69"/>
    <n v="125.2"/>
    <x v="7"/>
  </r>
  <r>
    <s v="OI0003840"/>
    <s v="O002272"/>
    <s v="P009"/>
    <n v="2"/>
    <n v="475.85"/>
    <n v="0.15"/>
    <n v="808.95"/>
    <n v="80.23"/>
    <x v="5"/>
  </r>
  <r>
    <s v="OI0003841"/>
    <s v="O002273"/>
    <s v="P009"/>
    <n v="3"/>
    <n v="497.3"/>
    <n v="0.05"/>
    <n v="1417.31"/>
    <n v="324.23"/>
    <x v="5"/>
  </r>
  <r>
    <s v="OI0003842"/>
    <s v="O002273"/>
    <s v="P005"/>
    <n v="4"/>
    <n v="4962.28"/>
    <n v="0"/>
    <n v="19849.12"/>
    <n v="9297.0400000000009"/>
    <x v="4"/>
  </r>
  <r>
    <s v="OI0003843"/>
    <s v="O002273"/>
    <s v="P029"/>
    <n v="2"/>
    <n v="2359.7199999999998"/>
    <n v="0"/>
    <n v="4719.4399999999996"/>
    <n v="1647.4"/>
    <x v="6"/>
  </r>
  <r>
    <s v="OI0003844"/>
    <s v="O002273"/>
    <s v="P026"/>
    <n v="1"/>
    <n v="2535.67"/>
    <n v="0"/>
    <n v="2535.67"/>
    <n v="627.08000000000004"/>
    <x v="6"/>
  </r>
  <r>
    <s v="OI0003845"/>
    <s v="O002274"/>
    <s v="P007"/>
    <n v="3"/>
    <n v="1462.25"/>
    <n v="0.15"/>
    <n v="3728.74"/>
    <n v="633.73"/>
    <x v="4"/>
  </r>
  <r>
    <s v="OI0003846"/>
    <s v="O002275"/>
    <s v="P026"/>
    <n v="1"/>
    <n v="2421.9499999999998"/>
    <n v="0.15"/>
    <n v="2058.66"/>
    <n v="150.07"/>
    <x v="6"/>
  </r>
  <r>
    <s v="OI0003847"/>
    <s v="O002276"/>
    <s v="P004"/>
    <n v="4"/>
    <n v="1333.55"/>
    <n v="0.2"/>
    <n v="4267.3599999999997"/>
    <n v="381.8"/>
    <x v="4"/>
  </r>
  <r>
    <s v="OI0003848"/>
    <s v="O002277"/>
    <s v="P021"/>
    <n v="3"/>
    <n v="3232.15"/>
    <n v="0.05"/>
    <n v="9211.6299999999992"/>
    <n v="2845.42"/>
    <x v="1"/>
  </r>
  <r>
    <s v="OI0003849"/>
    <s v="O002278"/>
    <s v="P028"/>
    <n v="1"/>
    <n v="775.55"/>
    <n v="0"/>
    <n v="775.55"/>
    <n v="152.38999999999999"/>
    <x v="6"/>
  </r>
  <r>
    <s v="OI0003850"/>
    <s v="O002278"/>
    <s v="P038"/>
    <n v="4"/>
    <n v="210.4"/>
    <n v="0.2"/>
    <n v="673.28"/>
    <n v="230.96"/>
    <x v="7"/>
  </r>
  <r>
    <s v="OI0003851"/>
    <s v="O002279"/>
    <s v="P018"/>
    <n v="3"/>
    <n v="634.44000000000005"/>
    <n v="0.1"/>
    <n v="1712.99"/>
    <n v="387.05"/>
    <x v="3"/>
  </r>
  <r>
    <s v="OI0003852"/>
    <s v="O002280"/>
    <s v="P037"/>
    <n v="3"/>
    <n v="229.12"/>
    <n v="0.15"/>
    <n v="584.26"/>
    <n v="74.2"/>
    <x v="2"/>
  </r>
  <r>
    <s v="OI0003853"/>
    <s v="O002280"/>
    <s v="P009"/>
    <n v="3"/>
    <n v="487.73"/>
    <n v="0.2"/>
    <n v="1170.55"/>
    <n v="77.47"/>
    <x v="5"/>
  </r>
  <r>
    <s v="OI0003854"/>
    <s v="O002281"/>
    <s v="P011"/>
    <n v="1"/>
    <n v="1472.72"/>
    <n v="0.2"/>
    <n v="1178.18"/>
    <n v="30.06"/>
    <x v="5"/>
  </r>
  <r>
    <s v="OI0003855"/>
    <s v="O002282"/>
    <s v="P026"/>
    <n v="2"/>
    <n v="2447.16"/>
    <n v="0"/>
    <n v="4894.32"/>
    <n v="1077.1400000000001"/>
    <x v="6"/>
  </r>
  <r>
    <s v="OI0003856"/>
    <s v="O002283"/>
    <s v="P019"/>
    <n v="1"/>
    <n v="990.63"/>
    <n v="0.15"/>
    <n v="842.04"/>
    <n v="189.27"/>
    <x v="3"/>
  </r>
  <r>
    <s v="OI0003857"/>
    <s v="O002284"/>
    <s v="P015"/>
    <n v="3"/>
    <n v="776.78"/>
    <n v="0"/>
    <n v="2330.34"/>
    <n v="879.72"/>
    <x v="3"/>
  </r>
  <r>
    <s v="OI0003858"/>
    <s v="O002285"/>
    <s v="P004"/>
    <n v="3"/>
    <n v="1225.98"/>
    <n v="0"/>
    <n v="3677.94"/>
    <n v="763.77"/>
    <x v="4"/>
  </r>
  <r>
    <s v="OI0003859"/>
    <s v="O002285"/>
    <s v="P031"/>
    <n v="1"/>
    <n v="4269.0600000000004"/>
    <n v="0"/>
    <n v="4269.0600000000004"/>
    <n v="1756.53"/>
    <x v="0"/>
  </r>
  <r>
    <s v="OI0003860"/>
    <s v="O002285"/>
    <s v="P012"/>
    <n v="1"/>
    <n v="1057.6300000000001"/>
    <n v="0"/>
    <n v="1057.6300000000001"/>
    <n v="331.69"/>
    <x v="5"/>
  </r>
  <r>
    <s v="OI0003861"/>
    <s v="O002285"/>
    <s v="P007"/>
    <n v="1"/>
    <n v="1544.12"/>
    <n v="0.2"/>
    <n v="1235.3"/>
    <n v="203.63"/>
    <x v="4"/>
  </r>
  <r>
    <s v="OI0003862"/>
    <s v="O002286"/>
    <s v="P025"/>
    <n v="4"/>
    <n v="430.24"/>
    <n v="0.2"/>
    <n v="1376.77"/>
    <n v="139.25"/>
    <x v="1"/>
  </r>
  <r>
    <s v="OI0003863"/>
    <s v="O002287"/>
    <s v="P016"/>
    <n v="1"/>
    <n v="508.05"/>
    <n v="0"/>
    <n v="508.05"/>
    <n v="163.11000000000001"/>
    <x v="3"/>
  </r>
  <r>
    <s v="OI0003864"/>
    <s v="O002287"/>
    <s v="P002"/>
    <n v="2"/>
    <n v="2000.75"/>
    <n v="0.1"/>
    <n v="3601.35"/>
    <n v="940.37"/>
    <x v="4"/>
  </r>
  <r>
    <s v="OI0003865"/>
    <s v="O002288"/>
    <s v="P027"/>
    <n v="1"/>
    <n v="2140.8200000000002"/>
    <n v="0"/>
    <n v="2140.8200000000002"/>
    <n v="671.19"/>
    <x v="6"/>
  </r>
  <r>
    <s v="OI0003866"/>
    <s v="O002288"/>
    <s v="P026"/>
    <n v="1"/>
    <n v="2322.56"/>
    <n v="0.2"/>
    <n v="1858.05"/>
    <n v="-50.54"/>
    <x v="6"/>
  </r>
  <r>
    <s v="OI0003867"/>
    <s v="O002289"/>
    <s v="P041"/>
    <n v="1"/>
    <n v="173.69"/>
    <n v="0.05"/>
    <n v="165.01"/>
    <n v="49.18"/>
    <x v="7"/>
  </r>
  <r>
    <s v="OI0003868"/>
    <s v="O002289"/>
    <s v="P011"/>
    <n v="1"/>
    <n v="1544.83"/>
    <n v="0.1"/>
    <n v="1390.35"/>
    <n v="242.23"/>
    <x v="5"/>
  </r>
  <r>
    <s v="OI0003869"/>
    <s v="O002290"/>
    <s v="P021"/>
    <n v="2"/>
    <n v="2940.42"/>
    <n v="0.05"/>
    <n v="5586.8"/>
    <n v="1342.66"/>
    <x v="1"/>
  </r>
  <r>
    <s v="OI0003870"/>
    <s v="O002291"/>
    <s v="P009"/>
    <n v="4"/>
    <n v="488.99"/>
    <n v="0"/>
    <n v="1955.96"/>
    <n v="498.52"/>
    <x v="5"/>
  </r>
  <r>
    <s v="OI0003871"/>
    <s v="O002291"/>
    <s v="P040"/>
    <n v="2"/>
    <n v="345.84"/>
    <n v="0"/>
    <n v="691.68"/>
    <n v="249.42"/>
    <x v="7"/>
  </r>
  <r>
    <s v="OI0003872"/>
    <s v="O002291"/>
    <s v="P026"/>
    <n v="1"/>
    <n v="2533.75"/>
    <n v="0.1"/>
    <n v="2280.38"/>
    <n v="371.79"/>
    <x v="6"/>
  </r>
  <r>
    <s v="OI0003873"/>
    <s v="O002292"/>
    <s v="P023"/>
    <n v="4"/>
    <n v="730.2"/>
    <n v="0.2"/>
    <n v="2336.64"/>
    <n v="663.64"/>
    <x v="1"/>
  </r>
  <r>
    <s v="OI0003874"/>
    <s v="O002292"/>
    <s v="P015"/>
    <n v="2"/>
    <n v="789.09"/>
    <n v="0"/>
    <n v="1578.18"/>
    <n v="611.1"/>
    <x v="3"/>
  </r>
  <r>
    <s v="OI0003875"/>
    <s v="O002293"/>
    <s v="P028"/>
    <n v="2"/>
    <n v="818.64"/>
    <n v="0.2"/>
    <n v="1309.82"/>
    <n v="63.5"/>
    <x v="6"/>
  </r>
  <r>
    <s v="OI0003876"/>
    <s v="O002293"/>
    <s v="P031"/>
    <n v="2"/>
    <n v="4080.69"/>
    <n v="0"/>
    <n v="8161.38"/>
    <n v="3136.32"/>
    <x v="0"/>
  </r>
  <r>
    <s v="OI0003877"/>
    <s v="O002293"/>
    <s v="P033"/>
    <n v="1"/>
    <n v="1391.99"/>
    <n v="0"/>
    <n v="1391.99"/>
    <n v="466.83"/>
    <x v="0"/>
  </r>
  <r>
    <s v="OI0003878"/>
    <s v="O002294"/>
    <s v="P035"/>
    <n v="1"/>
    <n v="395.64"/>
    <n v="0.1"/>
    <n v="356.08"/>
    <n v="56.2"/>
    <x v="2"/>
  </r>
  <r>
    <s v="OI0003879"/>
    <s v="O002295"/>
    <s v="P012"/>
    <n v="2"/>
    <n v="1033.02"/>
    <n v="0.15"/>
    <n v="1756.13"/>
    <n v="304.25"/>
    <x v="5"/>
  </r>
  <r>
    <s v="OI0003880"/>
    <s v="O002296"/>
    <s v="P023"/>
    <n v="1"/>
    <n v="751.68"/>
    <n v="0.1"/>
    <n v="676.51"/>
    <n v="258.26"/>
    <x v="1"/>
  </r>
  <r>
    <s v="OI0003881"/>
    <s v="O002296"/>
    <s v="P029"/>
    <n v="1"/>
    <n v="2197.4"/>
    <n v="0"/>
    <n v="2197.4"/>
    <n v="661.38"/>
    <x v="6"/>
  </r>
  <r>
    <s v="OI0003882"/>
    <s v="O002297"/>
    <s v="P030"/>
    <n v="4"/>
    <n v="5437.73"/>
    <n v="0.05"/>
    <n v="20663.37"/>
    <n v="8179.45"/>
    <x v="0"/>
  </r>
  <r>
    <s v="OI0003883"/>
    <s v="O002297"/>
    <s v="P033"/>
    <n v="2"/>
    <n v="1489.49"/>
    <n v="0"/>
    <n v="2978.98"/>
    <n v="1128.6600000000001"/>
    <x v="0"/>
  </r>
  <r>
    <s v="OI0003884"/>
    <s v="O002298"/>
    <s v="P003"/>
    <n v="1"/>
    <n v="3440.45"/>
    <n v="0.2"/>
    <n v="2752.36"/>
    <n v="416.01"/>
    <x v="4"/>
  </r>
  <r>
    <s v="OI0003885"/>
    <s v="O002298"/>
    <s v="P023"/>
    <n v="1"/>
    <n v="701.27"/>
    <n v="0.15"/>
    <n v="596.08000000000004"/>
    <n v="177.83"/>
    <x v="1"/>
  </r>
  <r>
    <s v="OI0003886"/>
    <s v="O002298"/>
    <s v="P024"/>
    <n v="5"/>
    <n v="5339.21"/>
    <n v="0.1"/>
    <n v="24026.44"/>
    <n v="8833.2900000000009"/>
    <x v="1"/>
  </r>
  <r>
    <s v="OI0003887"/>
    <s v="O002299"/>
    <s v="P024"/>
    <n v="1"/>
    <n v="5039.33"/>
    <n v="0.05"/>
    <n v="4787.3599999999997"/>
    <n v="1748.73"/>
    <x v="1"/>
  </r>
  <r>
    <s v="OI0003888"/>
    <s v="O002300"/>
    <s v="P010"/>
    <n v="2"/>
    <n v="1692.06"/>
    <n v="0.15"/>
    <n v="2876.5"/>
    <n v="444.26"/>
    <x v="5"/>
  </r>
  <r>
    <s v="OI0003889"/>
    <s v="O002300"/>
    <s v="P024"/>
    <n v="1"/>
    <n v="4738.28"/>
    <n v="0.05"/>
    <n v="4501.37"/>
    <n v="1462.74"/>
    <x v="1"/>
  </r>
  <r>
    <s v="OI0003890"/>
    <s v="O002300"/>
    <s v="P031"/>
    <n v="2"/>
    <n v="4302.28"/>
    <n v="0.1"/>
    <n v="7744.1"/>
    <n v="2719.04"/>
    <x v="0"/>
  </r>
  <r>
    <s v="OI0003891"/>
    <s v="O002301"/>
    <s v="P014"/>
    <n v="3"/>
    <n v="876.61"/>
    <n v="0.05"/>
    <n v="2498.34"/>
    <n v="651.17999999999995"/>
    <x v="5"/>
  </r>
  <r>
    <s v="OI0003892"/>
    <s v="O002302"/>
    <s v="P008"/>
    <n v="1"/>
    <n v="1146.93"/>
    <n v="0.1"/>
    <n v="1032.24"/>
    <n v="219.31"/>
    <x v="4"/>
  </r>
  <r>
    <s v="OI0003893"/>
    <s v="O002302"/>
    <s v="P036"/>
    <n v="1"/>
    <n v="1650.44"/>
    <n v="0.1"/>
    <n v="1485.4"/>
    <n v="347.05"/>
    <x v="2"/>
  </r>
  <r>
    <s v="OI0003894"/>
    <s v="O002302"/>
    <s v="P009"/>
    <n v="2"/>
    <n v="489.82"/>
    <n v="0"/>
    <n v="979.64"/>
    <n v="250.92"/>
    <x v="5"/>
  </r>
  <r>
    <s v="OI0003895"/>
    <s v="O002303"/>
    <s v="P019"/>
    <n v="3"/>
    <n v="1056.58"/>
    <n v="0.15"/>
    <n v="2694.28"/>
    <n v="735.97"/>
    <x v="3"/>
  </r>
  <r>
    <s v="OI0003896"/>
    <s v="O002303"/>
    <s v="P035"/>
    <n v="3"/>
    <n v="424.22"/>
    <n v="0.1"/>
    <n v="1145.3900000000001"/>
    <n v="245.75"/>
    <x v="2"/>
  </r>
  <r>
    <s v="OI0003897"/>
    <s v="O002304"/>
    <s v="P014"/>
    <n v="2"/>
    <n v="833.67"/>
    <n v="0.1"/>
    <n v="1500.61"/>
    <n v="269.17"/>
    <x v="5"/>
  </r>
  <r>
    <s v="OI0003898"/>
    <s v="O002305"/>
    <s v="P036"/>
    <n v="1"/>
    <n v="1517.58"/>
    <n v="0.15"/>
    <n v="1289.94"/>
    <n v="151.59"/>
    <x v="2"/>
  </r>
  <r>
    <s v="OI0003899"/>
    <s v="O002305"/>
    <s v="P033"/>
    <n v="1"/>
    <n v="1384.22"/>
    <n v="0.15"/>
    <n v="1176.5899999999999"/>
    <n v="251.43"/>
    <x v="0"/>
  </r>
  <r>
    <s v="OI0003900"/>
    <s v="O002305"/>
    <s v="P019"/>
    <n v="2"/>
    <n v="988.1"/>
    <n v="0.1"/>
    <n v="1778.58"/>
    <n v="473.04"/>
    <x v="3"/>
  </r>
  <r>
    <s v="OI0003901"/>
    <s v="O002306"/>
    <s v="P007"/>
    <n v="1"/>
    <n v="1445.74"/>
    <n v="0.1"/>
    <n v="1301.17"/>
    <n v="269.5"/>
    <x v="4"/>
  </r>
  <r>
    <s v="OI0003902"/>
    <s v="O002306"/>
    <s v="P028"/>
    <n v="1"/>
    <n v="735.72"/>
    <n v="0.2"/>
    <n v="588.58000000000004"/>
    <n v="-34.58"/>
    <x v="6"/>
  </r>
  <r>
    <s v="OI0003903"/>
    <s v="O002307"/>
    <s v="P011"/>
    <n v="2"/>
    <n v="1623.13"/>
    <n v="0.2"/>
    <n v="2597.0100000000002"/>
    <n v="300.77"/>
    <x v="5"/>
  </r>
  <r>
    <s v="OI0003904"/>
    <s v="O002308"/>
    <s v="P041"/>
    <n v="1"/>
    <n v="181.07"/>
    <n v="0.05"/>
    <n v="172.02"/>
    <n v="56.19"/>
    <x v="7"/>
  </r>
  <r>
    <s v="OI0003905"/>
    <s v="O002308"/>
    <s v="P024"/>
    <n v="2"/>
    <n v="4685.41"/>
    <n v="0.2"/>
    <n v="7496.66"/>
    <n v="1419.4"/>
    <x v="1"/>
  </r>
  <r>
    <s v="OI0003906"/>
    <s v="O002309"/>
    <s v="P002"/>
    <n v="3"/>
    <n v="2133.27"/>
    <n v="0.1"/>
    <n v="5759.83"/>
    <n v="1768.36"/>
    <x v="4"/>
  </r>
  <r>
    <s v="OI0003907"/>
    <s v="O002309"/>
    <s v="P037"/>
    <n v="1"/>
    <n v="265.89999999999998"/>
    <n v="0.1"/>
    <n v="239.31"/>
    <n v="69.290000000000006"/>
    <x v="2"/>
  </r>
  <r>
    <s v="OI0003908"/>
    <s v="O002309"/>
    <s v="P028"/>
    <n v="3"/>
    <n v="769.85"/>
    <n v="0"/>
    <n v="2309.5500000000002"/>
    <n v="440.07"/>
    <x v="6"/>
  </r>
  <r>
    <s v="OI0003909"/>
    <s v="O002310"/>
    <s v="P031"/>
    <n v="2"/>
    <n v="3705.31"/>
    <n v="0"/>
    <n v="7410.62"/>
    <n v="2385.56"/>
    <x v="0"/>
  </r>
  <r>
    <s v="OI0003910"/>
    <s v="O002310"/>
    <s v="P008"/>
    <n v="3"/>
    <n v="1280.26"/>
    <n v="0.15"/>
    <n v="3264.66"/>
    <n v="825.87"/>
    <x v="4"/>
  </r>
  <r>
    <s v="OI0003911"/>
    <s v="O002310"/>
    <s v="P013"/>
    <n v="2"/>
    <n v="2311.23"/>
    <n v="0.1"/>
    <n v="4160.21"/>
    <n v="981.61"/>
    <x v="5"/>
  </r>
  <r>
    <s v="OI0003912"/>
    <s v="O002311"/>
    <s v="P035"/>
    <n v="1"/>
    <n v="368.7"/>
    <n v="0.1"/>
    <n v="331.83"/>
    <n v="31.95"/>
    <x v="2"/>
  </r>
  <r>
    <s v="OI0003913"/>
    <s v="O002312"/>
    <s v="P035"/>
    <n v="2"/>
    <n v="375.18"/>
    <n v="0"/>
    <n v="750.36"/>
    <n v="150.6"/>
    <x v="2"/>
  </r>
  <r>
    <s v="OI0003914"/>
    <s v="O002313"/>
    <s v="P024"/>
    <n v="1"/>
    <n v="4614.1000000000004"/>
    <n v="0.2"/>
    <n v="3691.28"/>
    <n v="652.65"/>
    <x v="1"/>
  </r>
  <r>
    <s v="OI0003915"/>
    <s v="O002314"/>
    <s v="P007"/>
    <n v="3"/>
    <n v="1616.52"/>
    <n v="0"/>
    <n v="4849.5600000000004"/>
    <n v="1754.55"/>
    <x v="4"/>
  </r>
  <r>
    <s v="OI0003916"/>
    <s v="O002314"/>
    <s v="P031"/>
    <n v="2"/>
    <n v="4289.93"/>
    <n v="0.15"/>
    <n v="7292.88"/>
    <n v="2267.8200000000002"/>
    <x v="0"/>
  </r>
  <r>
    <s v="OI0003917"/>
    <s v="O002315"/>
    <s v="P018"/>
    <n v="1"/>
    <n v="572.92999999999995"/>
    <n v="0.05"/>
    <n v="544.28"/>
    <n v="102.3"/>
    <x v="3"/>
  </r>
  <r>
    <s v="OI0003918"/>
    <s v="O002316"/>
    <s v="P023"/>
    <n v="2"/>
    <n v="731.93"/>
    <n v="0"/>
    <n v="1463.86"/>
    <n v="627.36"/>
    <x v="1"/>
  </r>
  <r>
    <s v="OI0003919"/>
    <s v="O002316"/>
    <s v="P024"/>
    <n v="2"/>
    <n v="4704.1000000000004"/>
    <n v="0.2"/>
    <n v="7526.56"/>
    <n v="1449.3"/>
    <x v="1"/>
  </r>
  <r>
    <s v="OI0003920"/>
    <s v="O002317"/>
    <s v="P016"/>
    <n v="3"/>
    <n v="480.33"/>
    <n v="0"/>
    <n v="1440.99"/>
    <n v="406.17"/>
    <x v="3"/>
  </r>
  <r>
    <s v="OI0003921"/>
    <s v="O002318"/>
    <s v="P034"/>
    <n v="1"/>
    <n v="1025.72"/>
    <n v="0.15"/>
    <n v="871.86"/>
    <n v="217.3"/>
    <x v="2"/>
  </r>
  <r>
    <s v="OI0003922"/>
    <s v="O002319"/>
    <s v="P034"/>
    <n v="1"/>
    <n v="939.64"/>
    <n v="0.05"/>
    <n v="892.66"/>
    <n v="238.1"/>
    <x v="2"/>
  </r>
  <r>
    <s v="OI0003923"/>
    <s v="O002319"/>
    <s v="P024"/>
    <n v="2"/>
    <n v="4712.95"/>
    <n v="0"/>
    <n v="9425.9"/>
    <n v="3348.64"/>
    <x v="1"/>
  </r>
  <r>
    <s v="OI0003924"/>
    <s v="O002319"/>
    <s v="P010"/>
    <n v="3"/>
    <n v="1835.04"/>
    <n v="0"/>
    <n v="5505.12"/>
    <n v="1856.76"/>
    <x v="5"/>
  </r>
  <r>
    <s v="OI0003925"/>
    <s v="O002320"/>
    <s v="P018"/>
    <n v="2"/>
    <n v="609.42999999999995"/>
    <n v="0.2"/>
    <n v="975.09"/>
    <n v="91.13"/>
    <x v="3"/>
  </r>
  <r>
    <s v="OI0003926"/>
    <s v="O002321"/>
    <s v="P004"/>
    <n v="2"/>
    <n v="1293.18"/>
    <n v="0.05"/>
    <n v="2457.04"/>
    <n v="514.26"/>
    <x v="4"/>
  </r>
  <r>
    <s v="OI0003927"/>
    <s v="O002322"/>
    <s v="P028"/>
    <n v="1"/>
    <n v="771.95"/>
    <n v="0.1"/>
    <n v="694.76"/>
    <n v="71.599999999999994"/>
    <x v="6"/>
  </r>
  <r>
    <s v="OI0003928"/>
    <s v="O002323"/>
    <s v="P032"/>
    <n v="1"/>
    <n v="2823.47"/>
    <n v="0.05"/>
    <n v="2682.3"/>
    <n v="783.98"/>
    <x v="0"/>
  </r>
  <r>
    <s v="OI0003929"/>
    <s v="O002324"/>
    <s v="P020"/>
    <n v="2"/>
    <n v="310.47000000000003"/>
    <n v="0"/>
    <n v="620.94000000000005"/>
    <n v="179.98"/>
    <x v="1"/>
  </r>
  <r>
    <s v="OI0003930"/>
    <s v="O002325"/>
    <s v="P008"/>
    <n v="2"/>
    <n v="1103.3900000000001"/>
    <n v="0"/>
    <n v="2206.7800000000002"/>
    <n v="580.91999999999996"/>
    <x v="4"/>
  </r>
  <r>
    <s v="OI0003931"/>
    <s v="O002325"/>
    <s v="P018"/>
    <n v="1"/>
    <n v="588.39"/>
    <n v="0"/>
    <n v="588.39"/>
    <n v="146.41"/>
    <x v="3"/>
  </r>
  <r>
    <s v="OI0003932"/>
    <s v="O002326"/>
    <s v="P007"/>
    <n v="4"/>
    <n v="1485.18"/>
    <n v="0.1"/>
    <n v="5346.65"/>
    <n v="1219.97"/>
    <x v="4"/>
  </r>
  <r>
    <s v="OI0003933"/>
    <s v="O002327"/>
    <s v="P021"/>
    <n v="3"/>
    <n v="3055.15"/>
    <n v="0"/>
    <n v="9165.4500000000007"/>
    <n v="2799.24"/>
    <x v="1"/>
  </r>
  <r>
    <s v="OI0003934"/>
    <s v="O002328"/>
    <s v="P028"/>
    <n v="1"/>
    <n v="754.89"/>
    <n v="0.1"/>
    <n v="679.4"/>
    <n v="56.24"/>
    <x v="6"/>
  </r>
  <r>
    <s v="OI0003935"/>
    <s v="O002329"/>
    <s v="P020"/>
    <n v="2"/>
    <n v="281.58999999999997"/>
    <n v="0"/>
    <n v="563.17999999999995"/>
    <n v="122.22"/>
    <x v="1"/>
  </r>
  <r>
    <s v="OI0003936"/>
    <s v="O002329"/>
    <s v="P012"/>
    <n v="2"/>
    <n v="950.98"/>
    <n v="0.15"/>
    <n v="1616.67"/>
    <n v="164.79"/>
    <x v="5"/>
  </r>
  <r>
    <s v="OI0003937"/>
    <s v="O002330"/>
    <s v="P003"/>
    <n v="3"/>
    <n v="3639.62"/>
    <n v="0"/>
    <n v="10918.86"/>
    <n v="3909.81"/>
    <x v="4"/>
  </r>
  <r>
    <s v="OI0003938"/>
    <s v="O002331"/>
    <s v="P005"/>
    <n v="4"/>
    <n v="4311.37"/>
    <n v="0"/>
    <n v="17245.48"/>
    <n v="6693.4"/>
    <x v="4"/>
  </r>
  <r>
    <s v="OI0003939"/>
    <s v="O002331"/>
    <s v="P036"/>
    <n v="2"/>
    <n v="1519.59"/>
    <n v="0.2"/>
    <n v="2431.34"/>
    <n v="154.63999999999999"/>
    <x v="2"/>
  </r>
  <r>
    <s v="OI0003940"/>
    <s v="O002331"/>
    <s v="P011"/>
    <n v="2"/>
    <n v="1605.8"/>
    <n v="0.05"/>
    <n v="3051.02"/>
    <n v="754.78"/>
    <x v="5"/>
  </r>
  <r>
    <s v="OI0003941"/>
    <s v="O002332"/>
    <s v="P002"/>
    <n v="1"/>
    <n v="1858.89"/>
    <n v="0.05"/>
    <n v="1765.95"/>
    <n v="435.46"/>
    <x v="4"/>
  </r>
  <r>
    <s v="OI0003942"/>
    <s v="O002332"/>
    <s v="P029"/>
    <n v="1"/>
    <n v="2423.1799999999998"/>
    <n v="0"/>
    <n v="2423.1799999999998"/>
    <n v="887.16"/>
    <x v="6"/>
  </r>
  <r>
    <s v="OI0003943"/>
    <s v="O002332"/>
    <s v="P017"/>
    <n v="2"/>
    <n v="919.39"/>
    <n v="0"/>
    <n v="1838.78"/>
    <n v="804.08"/>
    <x v="3"/>
  </r>
  <r>
    <s v="OI0003944"/>
    <s v="O002333"/>
    <s v="P036"/>
    <n v="1"/>
    <n v="1481.34"/>
    <n v="0.15"/>
    <n v="1259.1400000000001"/>
    <n v="120.79"/>
    <x v="2"/>
  </r>
  <r>
    <s v="OI0003945"/>
    <s v="O002334"/>
    <s v="P021"/>
    <n v="3"/>
    <n v="3018.79"/>
    <n v="0"/>
    <n v="9056.3700000000008"/>
    <n v="2690.16"/>
    <x v="1"/>
  </r>
  <r>
    <s v="OI0003946"/>
    <s v="O002335"/>
    <s v="P028"/>
    <n v="1"/>
    <n v="818.29"/>
    <n v="0.15"/>
    <n v="695.55"/>
    <n v="72.39"/>
    <x v="6"/>
  </r>
  <r>
    <s v="OI0003947"/>
    <s v="O002336"/>
    <s v="P004"/>
    <n v="4"/>
    <n v="1371.05"/>
    <n v="0.2"/>
    <n v="4387.3599999999997"/>
    <n v="501.8"/>
    <x v="4"/>
  </r>
  <r>
    <s v="OI0003948"/>
    <s v="O002336"/>
    <s v="P023"/>
    <n v="1"/>
    <n v="740.23"/>
    <n v="0"/>
    <n v="740.23"/>
    <n v="321.98"/>
    <x v="1"/>
  </r>
  <r>
    <s v="OI0003949"/>
    <s v="O002337"/>
    <s v="P011"/>
    <n v="4"/>
    <n v="1644.38"/>
    <n v="0.1"/>
    <n v="5919.77"/>
    <n v="1327.29"/>
    <x v="5"/>
  </r>
  <r>
    <s v="OI0003950"/>
    <s v="O002338"/>
    <s v="P006"/>
    <n v="4"/>
    <n v="839.88"/>
    <n v="0"/>
    <n v="3359.52"/>
    <n v="1197.04"/>
    <x v="4"/>
  </r>
  <r>
    <s v="OI0003951"/>
    <s v="O002339"/>
    <s v="P005"/>
    <n v="2"/>
    <n v="4635.1899999999996"/>
    <n v="0"/>
    <n v="9270.3799999999992"/>
    <n v="3994.34"/>
    <x v="4"/>
  </r>
  <r>
    <s v="OI0003952"/>
    <s v="O002340"/>
    <s v="P012"/>
    <n v="4"/>
    <n v="956.1"/>
    <n v="0"/>
    <n v="3824.4"/>
    <n v="920.64"/>
    <x v="5"/>
  </r>
  <r>
    <s v="OI0003953"/>
    <s v="O002340"/>
    <s v="P025"/>
    <n v="1"/>
    <n v="367.29"/>
    <n v="0.05"/>
    <n v="348.93"/>
    <n v="39.549999999999997"/>
    <x v="1"/>
  </r>
  <r>
    <s v="OI0003954"/>
    <s v="O002341"/>
    <s v="P001"/>
    <n v="2"/>
    <n v="612.78"/>
    <n v="0.1"/>
    <n v="1103"/>
    <n v="411.28"/>
    <x v="4"/>
  </r>
  <r>
    <s v="OI0003955"/>
    <s v="O002341"/>
    <s v="P014"/>
    <n v="2"/>
    <n v="880.7"/>
    <n v="0.05"/>
    <n v="1673.33"/>
    <n v="441.89"/>
    <x v="5"/>
  </r>
  <r>
    <s v="OI0003956"/>
    <s v="O002342"/>
    <s v="P014"/>
    <n v="1"/>
    <n v="892.06"/>
    <n v="0.2"/>
    <n v="713.65"/>
    <n v="97.93"/>
    <x v="5"/>
  </r>
  <r>
    <s v="OI0003957"/>
    <s v="O002342"/>
    <s v="P001"/>
    <n v="2"/>
    <n v="633.02"/>
    <n v="0.2"/>
    <n v="1012.83"/>
    <n v="321.11"/>
    <x v="4"/>
  </r>
  <r>
    <s v="OI0003958"/>
    <s v="O002342"/>
    <s v="P005"/>
    <n v="4"/>
    <n v="4759.91"/>
    <n v="0.1"/>
    <n v="17135.68"/>
    <n v="6583.6"/>
    <x v="4"/>
  </r>
  <r>
    <s v="OI0003959"/>
    <s v="O002343"/>
    <s v="P001"/>
    <n v="3"/>
    <n v="641.42999999999995"/>
    <n v="0"/>
    <n v="1924.29"/>
    <n v="886.71"/>
    <x v="4"/>
  </r>
  <r>
    <s v="OI0003960"/>
    <s v="O002344"/>
    <s v="P032"/>
    <n v="2"/>
    <n v="3010.27"/>
    <n v="0.15"/>
    <n v="5117.46"/>
    <n v="1320.82"/>
    <x v="0"/>
  </r>
  <r>
    <s v="OI0003961"/>
    <s v="O002345"/>
    <s v="P020"/>
    <n v="2"/>
    <n v="281.97000000000003"/>
    <n v="0.05"/>
    <n v="535.74"/>
    <n v="94.78"/>
    <x v="1"/>
  </r>
  <r>
    <s v="OI0003962"/>
    <s v="O002345"/>
    <s v="P003"/>
    <n v="1"/>
    <n v="3376.69"/>
    <n v="0.1"/>
    <n v="3039.02"/>
    <n v="702.67"/>
    <x v="4"/>
  </r>
  <r>
    <s v="OI0003963"/>
    <s v="O002346"/>
    <s v="P006"/>
    <n v="1"/>
    <n v="889.72"/>
    <n v="0.05"/>
    <n v="845.23"/>
    <n v="304.61"/>
    <x v="4"/>
  </r>
  <r>
    <s v="OI0003964"/>
    <s v="O002347"/>
    <s v="P025"/>
    <n v="5"/>
    <n v="370.7"/>
    <n v="0.1"/>
    <n v="1668.15"/>
    <n v="121.25"/>
    <x v="1"/>
  </r>
  <r>
    <s v="OI0003965"/>
    <s v="O002347"/>
    <s v="P020"/>
    <n v="3"/>
    <n v="302.08999999999997"/>
    <n v="0.05"/>
    <n v="860.96"/>
    <n v="199.52"/>
    <x v="1"/>
  </r>
  <r>
    <s v="OI0003966"/>
    <s v="O002348"/>
    <s v="P028"/>
    <n v="3"/>
    <n v="811.11"/>
    <n v="0.2"/>
    <n v="1946.66"/>
    <n v="77.180000000000007"/>
    <x v="6"/>
  </r>
  <r>
    <s v="OI0003967"/>
    <s v="O002348"/>
    <s v="P019"/>
    <n v="1"/>
    <n v="984.46"/>
    <n v="0.15"/>
    <n v="836.79"/>
    <n v="184.02"/>
    <x v="3"/>
  </r>
  <r>
    <s v="OI0003968"/>
    <s v="O002349"/>
    <s v="P008"/>
    <n v="4"/>
    <n v="1156.95"/>
    <n v="0.2"/>
    <n v="3702.24"/>
    <n v="450.52"/>
    <x v="4"/>
  </r>
  <r>
    <s v="OI0003969"/>
    <s v="O002349"/>
    <s v="P013"/>
    <n v="4"/>
    <n v="2029.28"/>
    <n v="0.15"/>
    <n v="6899.55"/>
    <n v="542.35"/>
    <x v="5"/>
  </r>
  <r>
    <s v="OI0003970"/>
    <s v="O002350"/>
    <s v="P005"/>
    <n v="1"/>
    <n v="4420.38"/>
    <n v="0.15"/>
    <n v="3757.32"/>
    <n v="1119.3"/>
    <x v="4"/>
  </r>
  <r>
    <s v="OI0003971"/>
    <s v="O002351"/>
    <s v="P019"/>
    <n v="2"/>
    <n v="951.46"/>
    <n v="0"/>
    <n v="1902.92"/>
    <n v="597.38"/>
    <x v="3"/>
  </r>
  <r>
    <s v="OI0003972"/>
    <s v="O002352"/>
    <s v="P040"/>
    <n v="1"/>
    <n v="352.65"/>
    <n v="0"/>
    <n v="352.65"/>
    <n v="131.52000000000001"/>
    <x v="7"/>
  </r>
  <r>
    <s v="OI0003973"/>
    <s v="O002352"/>
    <s v="P027"/>
    <n v="3"/>
    <n v="1934.96"/>
    <n v="0.15"/>
    <n v="4934.1499999999996"/>
    <n v="525.26"/>
    <x v="6"/>
  </r>
  <r>
    <s v="OI0003974"/>
    <s v="O002353"/>
    <s v="P035"/>
    <n v="4"/>
    <n v="390.24"/>
    <n v="0.1"/>
    <n v="1404.86"/>
    <n v="205.34"/>
    <x v="2"/>
  </r>
  <r>
    <s v="OI0003975"/>
    <s v="O002354"/>
    <s v="P005"/>
    <n v="1"/>
    <n v="4756.09"/>
    <n v="0"/>
    <n v="4756.09"/>
    <n v="2118.0700000000002"/>
    <x v="4"/>
  </r>
  <r>
    <s v="OI0003976"/>
    <s v="O002354"/>
    <s v="P018"/>
    <n v="1"/>
    <n v="631.23"/>
    <n v="0"/>
    <n v="631.23"/>
    <n v="189.25"/>
    <x v="3"/>
  </r>
  <r>
    <s v="OI0003977"/>
    <s v="O002354"/>
    <s v="P013"/>
    <n v="2"/>
    <n v="2092.2800000000002"/>
    <n v="0.2"/>
    <n v="3347.65"/>
    <n v="169.05"/>
    <x v="5"/>
  </r>
  <r>
    <s v="OI0003978"/>
    <s v="O002355"/>
    <s v="P002"/>
    <n v="1"/>
    <n v="2148.9899999999998"/>
    <n v="0.15"/>
    <n v="1826.64"/>
    <n v="496.15"/>
    <x v="4"/>
  </r>
  <r>
    <s v="OI0003979"/>
    <s v="O002356"/>
    <s v="P023"/>
    <n v="2"/>
    <n v="654.96"/>
    <n v="0.1"/>
    <n v="1178.93"/>
    <n v="342.43"/>
    <x v="1"/>
  </r>
  <r>
    <s v="OI0003980"/>
    <s v="O002357"/>
    <s v="P011"/>
    <n v="2"/>
    <n v="1620.3"/>
    <n v="0.15"/>
    <n v="2754.51"/>
    <n v="458.27"/>
    <x v="5"/>
  </r>
  <r>
    <s v="OI0003981"/>
    <s v="O002357"/>
    <s v="P034"/>
    <n v="1"/>
    <n v="1011.05"/>
    <n v="0.15"/>
    <n v="859.39"/>
    <n v="204.83"/>
    <x v="2"/>
  </r>
  <r>
    <s v="OI0003982"/>
    <s v="O002358"/>
    <s v="P038"/>
    <n v="3"/>
    <n v="200.06"/>
    <n v="0.1"/>
    <n v="540.16"/>
    <n v="208.42"/>
    <x v="7"/>
  </r>
  <r>
    <s v="OI0003983"/>
    <s v="O002359"/>
    <s v="P013"/>
    <n v="2"/>
    <n v="2216.54"/>
    <n v="0.05"/>
    <n v="4211.43"/>
    <n v="1032.83"/>
    <x v="5"/>
  </r>
  <r>
    <s v="OI0003984"/>
    <s v="O002359"/>
    <s v="P037"/>
    <n v="1"/>
    <n v="261.04000000000002"/>
    <n v="0"/>
    <n v="261.04000000000002"/>
    <n v="91.02"/>
    <x v="2"/>
  </r>
  <r>
    <s v="OI0003985"/>
    <s v="O002360"/>
    <s v="P037"/>
    <n v="4"/>
    <n v="251.95"/>
    <n v="0.1"/>
    <n v="907.02"/>
    <n v="226.94"/>
    <x v="2"/>
  </r>
  <r>
    <s v="OI0003986"/>
    <s v="O002360"/>
    <s v="P004"/>
    <n v="2"/>
    <n v="1341.03"/>
    <n v="0.05"/>
    <n v="2547.96"/>
    <n v="605.17999999999995"/>
    <x v="4"/>
  </r>
  <r>
    <s v="OI0003987"/>
    <s v="O002361"/>
    <s v="P008"/>
    <n v="1"/>
    <n v="1207.71"/>
    <n v="0.1"/>
    <n v="1086.94"/>
    <n v="274.01"/>
    <x v="4"/>
  </r>
  <r>
    <s v="OI0003988"/>
    <s v="O002361"/>
    <s v="P027"/>
    <n v="3"/>
    <n v="2152.4499999999998"/>
    <n v="0"/>
    <n v="6457.35"/>
    <n v="2048.46"/>
    <x v="6"/>
  </r>
  <r>
    <s v="OI0003989"/>
    <s v="O002361"/>
    <s v="P023"/>
    <n v="1"/>
    <n v="699.43"/>
    <n v="0.1"/>
    <n v="629.49"/>
    <n v="211.24"/>
    <x v="1"/>
  </r>
  <r>
    <s v="OI0003990"/>
    <s v="O002361"/>
    <s v="P031"/>
    <n v="4"/>
    <n v="3936.01"/>
    <n v="0.05"/>
    <n v="14956.84"/>
    <n v="4906.72"/>
    <x v="0"/>
  </r>
  <r>
    <s v="OI0003991"/>
    <s v="O002362"/>
    <s v="P011"/>
    <n v="2"/>
    <n v="1693.42"/>
    <n v="0.2"/>
    <n v="2709.47"/>
    <n v="413.23"/>
    <x v="5"/>
  </r>
  <r>
    <s v="OI0003992"/>
    <s v="O002363"/>
    <s v="P019"/>
    <n v="1"/>
    <n v="1064.78"/>
    <n v="0"/>
    <n v="1064.78"/>
    <n v="412.01"/>
    <x v="3"/>
  </r>
  <r>
    <s v="OI0003993"/>
    <s v="O002364"/>
    <s v="P025"/>
    <n v="3"/>
    <n v="390.17"/>
    <n v="0"/>
    <n v="1170.51"/>
    <n v="242.37"/>
    <x v="1"/>
  </r>
  <r>
    <s v="OI0003994"/>
    <s v="O002364"/>
    <s v="P022"/>
    <n v="2"/>
    <n v="846.27"/>
    <n v="0.05"/>
    <n v="1607.91"/>
    <n v="338.05"/>
    <x v="1"/>
  </r>
  <r>
    <s v="OI0003995"/>
    <s v="O002365"/>
    <s v="P013"/>
    <n v="3"/>
    <n v="2162.7199999999998"/>
    <n v="0"/>
    <n v="6488.16"/>
    <n v="1720.26"/>
    <x v="5"/>
  </r>
  <r>
    <s v="OI0003996"/>
    <s v="O002366"/>
    <s v="P031"/>
    <n v="2"/>
    <n v="3763.07"/>
    <n v="0.15"/>
    <n v="6397.22"/>
    <n v="1372.16"/>
    <x v="0"/>
  </r>
  <r>
    <s v="OI0003997"/>
    <s v="O002366"/>
    <s v="P010"/>
    <n v="3"/>
    <n v="1786.06"/>
    <n v="0.15"/>
    <n v="4554.45"/>
    <n v="906.09"/>
    <x v="5"/>
  </r>
  <r>
    <s v="OI0003998"/>
    <s v="O002367"/>
    <s v="P011"/>
    <n v="1"/>
    <n v="1553.15"/>
    <n v="0"/>
    <n v="1553.15"/>
    <n v="405.03"/>
    <x v="5"/>
  </r>
  <r>
    <s v="OI0003999"/>
    <s v="O002368"/>
    <s v="P033"/>
    <n v="2"/>
    <n v="1379.58"/>
    <n v="0.15"/>
    <n v="2345.29"/>
    <n v="494.97"/>
    <x v="0"/>
  </r>
  <r>
    <s v="OI0004000"/>
    <s v="O002368"/>
    <s v="P027"/>
    <n v="1"/>
    <n v="2019.97"/>
    <n v="0"/>
    <n v="2019.97"/>
    <n v="550.34"/>
    <x v="6"/>
  </r>
  <r>
    <s v="OI0004001"/>
    <s v="O002369"/>
    <s v="P008"/>
    <n v="2"/>
    <n v="1208.0999999999999"/>
    <n v="0"/>
    <n v="2416.1999999999998"/>
    <n v="790.34"/>
    <x v="4"/>
  </r>
  <r>
    <s v="OI0004002"/>
    <s v="O002370"/>
    <s v="P029"/>
    <n v="1"/>
    <n v="2231.35"/>
    <n v="0"/>
    <n v="2231.35"/>
    <n v="695.33"/>
    <x v="6"/>
  </r>
  <r>
    <s v="OI0004003"/>
    <s v="O002371"/>
    <s v="P007"/>
    <n v="1"/>
    <n v="1513.1"/>
    <n v="0"/>
    <n v="1513.1"/>
    <n v="481.43"/>
    <x v="4"/>
  </r>
  <r>
    <s v="OI0004004"/>
    <s v="O002372"/>
    <s v="P034"/>
    <n v="2"/>
    <n v="931.9"/>
    <n v="0.1"/>
    <n v="1677.42"/>
    <n v="368.3"/>
    <x v="2"/>
  </r>
  <r>
    <s v="OI0004005"/>
    <s v="O002373"/>
    <s v="P041"/>
    <n v="3"/>
    <n v="184.95"/>
    <n v="0.05"/>
    <n v="527.11"/>
    <n v="179.62"/>
    <x v="7"/>
  </r>
  <r>
    <s v="OI0004006"/>
    <s v="O002374"/>
    <s v="P015"/>
    <n v="2"/>
    <n v="787.71"/>
    <n v="0"/>
    <n v="1575.42"/>
    <n v="608.34"/>
    <x v="3"/>
  </r>
  <r>
    <s v="OI0004007"/>
    <s v="O002374"/>
    <s v="P017"/>
    <n v="2"/>
    <n v="896.22"/>
    <n v="0.15"/>
    <n v="1523.57"/>
    <n v="488.87"/>
    <x v="3"/>
  </r>
  <r>
    <s v="OI0004008"/>
    <s v="O002374"/>
    <s v="P041"/>
    <n v="1"/>
    <n v="186.83"/>
    <n v="0"/>
    <n v="186.83"/>
    <n v="71"/>
    <x v="7"/>
  </r>
  <r>
    <s v="OI0004009"/>
    <s v="O002374"/>
    <s v="P040"/>
    <n v="4"/>
    <n v="328.21"/>
    <n v="0.05"/>
    <n v="1247.2"/>
    <n v="362.68"/>
    <x v="7"/>
  </r>
  <r>
    <s v="OI0004010"/>
    <s v="O002375"/>
    <s v="P029"/>
    <n v="1"/>
    <n v="2296.1799999999998"/>
    <n v="0.2"/>
    <n v="1836.94"/>
    <n v="300.92"/>
    <x v="6"/>
  </r>
  <r>
    <s v="OI0004011"/>
    <s v="O002376"/>
    <s v="P034"/>
    <n v="4"/>
    <n v="937.67"/>
    <n v="0"/>
    <n v="3750.68"/>
    <n v="1132.44"/>
    <x v="2"/>
  </r>
  <r>
    <s v="OI0004012"/>
    <s v="O002376"/>
    <s v="P023"/>
    <n v="2"/>
    <n v="684.59"/>
    <n v="0.05"/>
    <n v="1300.72"/>
    <n v="464.22"/>
    <x v="1"/>
  </r>
  <r>
    <s v="OI0004013"/>
    <s v="O002377"/>
    <s v="P029"/>
    <n v="1"/>
    <n v="2303.02"/>
    <n v="0"/>
    <n v="2303.02"/>
    <n v="767"/>
    <x v="6"/>
  </r>
  <r>
    <s v="OI0004014"/>
    <s v="O002377"/>
    <s v="P006"/>
    <n v="1"/>
    <n v="926.83"/>
    <n v="0.1"/>
    <n v="834.15"/>
    <n v="293.52999999999997"/>
    <x v="4"/>
  </r>
  <r>
    <s v="OI0004015"/>
    <s v="O002378"/>
    <s v="P015"/>
    <n v="2"/>
    <n v="789.6"/>
    <n v="0.05"/>
    <n v="1500.24"/>
    <n v="533.16"/>
    <x v="3"/>
  </r>
  <r>
    <s v="OI0004016"/>
    <s v="O002378"/>
    <s v="P016"/>
    <n v="2"/>
    <n v="464.51"/>
    <n v="0.1"/>
    <n v="836.12"/>
    <n v="146.24"/>
    <x v="3"/>
  </r>
  <r>
    <s v="OI0004017"/>
    <s v="O002378"/>
    <s v="P025"/>
    <n v="4"/>
    <n v="378.85"/>
    <n v="0"/>
    <n v="1515.4"/>
    <n v="277.88"/>
    <x v="1"/>
  </r>
  <r>
    <s v="OI0004018"/>
    <s v="O002379"/>
    <s v="P022"/>
    <n v="2"/>
    <n v="873.01"/>
    <n v="0"/>
    <n v="1746.02"/>
    <n v="476.16"/>
    <x v="1"/>
  </r>
  <r>
    <s v="OI0004019"/>
    <s v="O002380"/>
    <s v="P013"/>
    <n v="1"/>
    <n v="2218.65"/>
    <n v="0.05"/>
    <n v="2107.7199999999998"/>
    <n v="518.41999999999996"/>
    <x v="5"/>
  </r>
  <r>
    <s v="OI0004020"/>
    <s v="O002380"/>
    <s v="P018"/>
    <n v="1"/>
    <n v="582.88"/>
    <n v="0"/>
    <n v="582.88"/>
    <n v="140.9"/>
    <x v="3"/>
  </r>
  <r>
    <s v="OI0004021"/>
    <s v="O002381"/>
    <s v="P041"/>
    <n v="3"/>
    <n v="190.49"/>
    <n v="0.15"/>
    <n v="485.75"/>
    <n v="138.26"/>
    <x v="7"/>
  </r>
  <r>
    <s v="OI0004022"/>
    <s v="O002382"/>
    <s v="P022"/>
    <n v="3"/>
    <n v="920.6"/>
    <n v="0.15"/>
    <n v="2347.5300000000002"/>
    <n v="442.74"/>
    <x v="1"/>
  </r>
  <r>
    <s v="OI0004023"/>
    <s v="O002383"/>
    <s v="P008"/>
    <n v="2"/>
    <n v="1187.27"/>
    <n v="0.05"/>
    <n v="2255.81"/>
    <n v="629.95000000000005"/>
    <x v="4"/>
  </r>
  <r>
    <s v="OI0004024"/>
    <s v="O002384"/>
    <s v="P018"/>
    <n v="1"/>
    <n v="613.33000000000004"/>
    <n v="0.1"/>
    <n v="552"/>
    <n v="110.02"/>
    <x v="3"/>
  </r>
  <r>
    <s v="OI0004025"/>
    <s v="O002384"/>
    <s v="P004"/>
    <n v="2"/>
    <n v="1385.08"/>
    <n v="0.15"/>
    <n v="2354.64"/>
    <n v="411.86"/>
    <x v="4"/>
  </r>
  <r>
    <s v="OI0004026"/>
    <s v="O002384"/>
    <s v="P021"/>
    <n v="1"/>
    <n v="3166.71"/>
    <n v="0"/>
    <n v="3166.71"/>
    <n v="1044.6400000000001"/>
    <x v="1"/>
  </r>
  <r>
    <s v="OI0004027"/>
    <s v="O002385"/>
    <s v="P032"/>
    <n v="3"/>
    <n v="2616.5500000000002"/>
    <n v="0.05"/>
    <n v="7457.17"/>
    <n v="1762.21"/>
    <x v="0"/>
  </r>
  <r>
    <s v="OI0004028"/>
    <s v="O002386"/>
    <s v="P012"/>
    <n v="1"/>
    <n v="1037.28"/>
    <n v="0.1"/>
    <n v="933.55"/>
    <n v="207.61"/>
    <x v="5"/>
  </r>
  <r>
    <s v="OI0004029"/>
    <s v="O002386"/>
    <s v="P013"/>
    <n v="2"/>
    <n v="2335.66"/>
    <n v="0.1"/>
    <n v="4204.1899999999996"/>
    <n v="1025.5899999999999"/>
    <x v="5"/>
  </r>
  <r>
    <s v="OI0004030"/>
    <s v="O002387"/>
    <s v="P023"/>
    <n v="1"/>
    <n v="716.04"/>
    <n v="0.2"/>
    <n v="572.83000000000004"/>
    <n v="154.58000000000001"/>
    <x v="1"/>
  </r>
  <r>
    <s v="OI0004031"/>
    <s v="O002387"/>
    <s v="P020"/>
    <n v="2"/>
    <n v="314.58"/>
    <n v="0.2"/>
    <n v="503.33"/>
    <n v="62.37"/>
    <x v="1"/>
  </r>
  <r>
    <s v="OI0004032"/>
    <s v="O002388"/>
    <s v="P023"/>
    <n v="3"/>
    <n v="742.82"/>
    <n v="0"/>
    <n v="2228.46"/>
    <n v="973.71"/>
    <x v="1"/>
  </r>
  <r>
    <s v="OI0004033"/>
    <s v="O002389"/>
    <s v="P022"/>
    <n v="1"/>
    <n v="832.67"/>
    <n v="0.05"/>
    <n v="791.04"/>
    <n v="156.11000000000001"/>
    <x v="1"/>
  </r>
  <r>
    <s v="OI0004034"/>
    <s v="O002390"/>
    <s v="P040"/>
    <n v="5"/>
    <n v="373.09"/>
    <n v="0"/>
    <n v="1865.45"/>
    <n v="759.8"/>
    <x v="7"/>
  </r>
  <r>
    <s v="OI0004035"/>
    <s v="O002391"/>
    <s v="P013"/>
    <n v="2"/>
    <n v="2143.5500000000002"/>
    <n v="0"/>
    <n v="4287.1000000000004"/>
    <n v="1108.5"/>
    <x v="5"/>
  </r>
  <r>
    <s v="OI0004036"/>
    <s v="O002391"/>
    <s v="P019"/>
    <n v="4"/>
    <n v="977.68"/>
    <n v="0.2"/>
    <n v="3128.58"/>
    <n v="517.5"/>
    <x v="3"/>
  </r>
  <r>
    <s v="OI0004037"/>
    <s v="O002392"/>
    <s v="P001"/>
    <n v="3"/>
    <n v="602.41999999999996"/>
    <n v="0.05"/>
    <n v="1716.9"/>
    <n v="679.32"/>
    <x v="4"/>
  </r>
  <r>
    <s v="OI0004038"/>
    <s v="O002393"/>
    <s v="P029"/>
    <n v="2"/>
    <n v="2432.33"/>
    <n v="0.2"/>
    <n v="3891.73"/>
    <n v="819.69"/>
    <x v="6"/>
  </r>
  <r>
    <s v="OI0004039"/>
    <s v="O002394"/>
    <s v="P002"/>
    <n v="1"/>
    <n v="1962.55"/>
    <n v="0.1"/>
    <n v="1766.3"/>
    <n v="435.81"/>
    <x v="4"/>
  </r>
  <r>
    <s v="OI0004040"/>
    <s v="O002395"/>
    <s v="P033"/>
    <n v="2"/>
    <n v="1515.46"/>
    <n v="0.2"/>
    <n v="2424.7399999999998"/>
    <n v="574.41999999999996"/>
    <x v="0"/>
  </r>
  <r>
    <s v="OI0004041"/>
    <s v="O002395"/>
    <s v="P041"/>
    <n v="2"/>
    <n v="175.35"/>
    <n v="0.2"/>
    <n v="280.56"/>
    <n v="48.9"/>
    <x v="7"/>
  </r>
  <r>
    <s v="OI0004042"/>
    <s v="O002396"/>
    <s v="P030"/>
    <n v="3"/>
    <n v="5520.53"/>
    <n v="0.05"/>
    <n v="15733.51"/>
    <n v="6370.57"/>
    <x v="0"/>
  </r>
  <r>
    <s v="OI0004043"/>
    <s v="O002397"/>
    <s v="P037"/>
    <n v="1"/>
    <n v="261.52999999999997"/>
    <n v="0"/>
    <n v="261.52999999999997"/>
    <n v="91.51"/>
    <x v="2"/>
  </r>
  <r>
    <s v="OI0004044"/>
    <s v="O002398"/>
    <s v="P019"/>
    <n v="2"/>
    <n v="964.92"/>
    <n v="0.15"/>
    <n v="1640.36"/>
    <n v="334.82"/>
    <x v="3"/>
  </r>
  <r>
    <s v="OI0004045"/>
    <s v="O002398"/>
    <s v="P025"/>
    <n v="4"/>
    <n v="410.99"/>
    <n v="0"/>
    <n v="1643.96"/>
    <n v="406.44"/>
    <x v="1"/>
  </r>
  <r>
    <s v="OI0004046"/>
    <s v="O002399"/>
    <s v="P034"/>
    <n v="1"/>
    <n v="990.99"/>
    <n v="0"/>
    <n v="990.99"/>
    <n v="336.43"/>
    <x v="2"/>
  </r>
  <r>
    <s v="OI0004047"/>
    <s v="O002400"/>
    <s v="P033"/>
    <n v="3"/>
    <n v="1501.59"/>
    <n v="0.1"/>
    <n v="4054.29"/>
    <n v="1278.81"/>
    <x v="0"/>
  </r>
  <r>
    <s v="OI0004048"/>
    <s v="O002400"/>
    <s v="P015"/>
    <n v="3"/>
    <n v="800.42"/>
    <n v="0"/>
    <n v="2401.2600000000002"/>
    <n v="950.64"/>
    <x v="3"/>
  </r>
  <r>
    <s v="OI0004049"/>
    <s v="O002401"/>
    <s v="P031"/>
    <n v="2"/>
    <n v="4224.68"/>
    <n v="0.1"/>
    <n v="7604.42"/>
    <n v="2579.36"/>
    <x v="0"/>
  </r>
  <r>
    <s v="OI0004050"/>
    <s v="O002402"/>
    <s v="P026"/>
    <n v="3"/>
    <n v="2438.9699999999998"/>
    <n v="0.05"/>
    <n v="6951.06"/>
    <n v="1225.29"/>
    <x v="6"/>
  </r>
  <r>
    <s v="OI0004051"/>
    <s v="O002403"/>
    <s v="P041"/>
    <n v="3"/>
    <n v="183.17"/>
    <n v="0.05"/>
    <n v="522.03"/>
    <n v="174.54"/>
    <x v="7"/>
  </r>
  <r>
    <s v="OI0004052"/>
    <s v="O002404"/>
    <s v="P028"/>
    <n v="1"/>
    <n v="845.3"/>
    <n v="0.1"/>
    <n v="760.77"/>
    <n v="137.61000000000001"/>
    <x v="6"/>
  </r>
  <r>
    <s v="OI0004053"/>
    <s v="O002404"/>
    <s v="P019"/>
    <n v="3"/>
    <n v="1035.05"/>
    <n v="0.15"/>
    <n v="2639.38"/>
    <n v="681.07"/>
    <x v="3"/>
  </r>
  <r>
    <s v="OI0004054"/>
    <s v="O002405"/>
    <s v="P025"/>
    <n v="1"/>
    <n v="368.75"/>
    <n v="0.15"/>
    <n v="313.44"/>
    <n v="4.0599999999999996"/>
    <x v="1"/>
  </r>
  <r>
    <s v="OI0004055"/>
    <s v="O002406"/>
    <s v="P005"/>
    <n v="2"/>
    <n v="4801.46"/>
    <n v="0.2"/>
    <n v="7682.34"/>
    <n v="2406.3000000000002"/>
    <x v="4"/>
  </r>
  <r>
    <s v="OI0004056"/>
    <s v="O002406"/>
    <s v="P008"/>
    <n v="1"/>
    <n v="1219.1099999999999"/>
    <n v="0"/>
    <n v="1219.1099999999999"/>
    <n v="406.18"/>
    <x v="4"/>
  </r>
  <r>
    <s v="OI0004057"/>
    <s v="O002407"/>
    <s v="P038"/>
    <n v="1"/>
    <n v="200"/>
    <n v="0.1"/>
    <n v="180"/>
    <n v="69.42"/>
    <x v="7"/>
  </r>
  <r>
    <s v="OI0004058"/>
    <s v="O002408"/>
    <s v="P015"/>
    <n v="1"/>
    <n v="737.96"/>
    <n v="0.2"/>
    <n v="590.37"/>
    <n v="106.83"/>
    <x v="3"/>
  </r>
  <r>
    <s v="OI0004059"/>
    <s v="O002409"/>
    <s v="P010"/>
    <n v="1"/>
    <n v="1869.19"/>
    <n v="0"/>
    <n v="1869.19"/>
    <n v="653.07000000000005"/>
    <x v="5"/>
  </r>
  <r>
    <s v="OI0004060"/>
    <s v="O002409"/>
    <s v="P033"/>
    <n v="1"/>
    <n v="1576.83"/>
    <n v="0.2"/>
    <n v="1261.46"/>
    <n v="336.3"/>
    <x v="0"/>
  </r>
  <r>
    <s v="OI0004061"/>
    <s v="O002410"/>
    <s v="P003"/>
    <n v="4"/>
    <n v="3290.99"/>
    <n v="0.1"/>
    <n v="11847.56"/>
    <n v="2502.16"/>
    <x v="4"/>
  </r>
  <r>
    <s v="OI0004062"/>
    <s v="O002411"/>
    <s v="P004"/>
    <n v="1"/>
    <n v="1214.96"/>
    <n v="0.05"/>
    <n v="1154.21"/>
    <n v="182.82"/>
    <x v="4"/>
  </r>
  <r>
    <s v="OI0004063"/>
    <s v="O002412"/>
    <s v="P029"/>
    <n v="1"/>
    <n v="2205.12"/>
    <n v="0.05"/>
    <n v="2094.86"/>
    <n v="558.84"/>
    <x v="6"/>
  </r>
  <r>
    <s v="OI0004064"/>
    <s v="O002412"/>
    <s v="P041"/>
    <n v="2"/>
    <n v="189.89"/>
    <n v="0"/>
    <n v="379.78"/>
    <n v="148.12"/>
    <x v="7"/>
  </r>
  <r>
    <s v="OI0004065"/>
    <s v="O002412"/>
    <s v="P020"/>
    <n v="1"/>
    <n v="313.89999999999998"/>
    <n v="0"/>
    <n v="313.89999999999998"/>
    <n v="93.42"/>
    <x v="1"/>
  </r>
  <r>
    <s v="OI0004066"/>
    <s v="O002413"/>
    <s v="P018"/>
    <n v="2"/>
    <n v="617.95000000000005"/>
    <n v="0.2"/>
    <n v="988.72"/>
    <n v="104.76"/>
    <x v="3"/>
  </r>
  <r>
    <s v="OI0004067"/>
    <s v="O002414"/>
    <s v="P002"/>
    <n v="2"/>
    <n v="1869.04"/>
    <n v="0.2"/>
    <n v="2990.46"/>
    <n v="329.48"/>
    <x v="4"/>
  </r>
  <r>
    <s v="OI0004068"/>
    <s v="O002415"/>
    <s v="P007"/>
    <n v="4"/>
    <n v="1596.45"/>
    <n v="0.15"/>
    <n v="5427.93"/>
    <n v="1301.25"/>
    <x v="4"/>
  </r>
  <r>
    <s v="OI0004069"/>
    <s v="O002415"/>
    <s v="P040"/>
    <n v="2"/>
    <n v="348.58"/>
    <n v="0"/>
    <n v="697.16"/>
    <n v="254.9"/>
    <x v="7"/>
  </r>
  <r>
    <s v="OI0004070"/>
    <s v="O002415"/>
    <s v="P031"/>
    <n v="1"/>
    <n v="4176.7700000000004"/>
    <n v="0.2"/>
    <n v="3341.42"/>
    <n v="828.89"/>
    <x v="0"/>
  </r>
  <r>
    <s v="OI0004071"/>
    <s v="O002416"/>
    <s v="P001"/>
    <n v="1"/>
    <n v="626.27"/>
    <n v="0.05"/>
    <n v="594.96"/>
    <n v="249.1"/>
    <x v="4"/>
  </r>
  <r>
    <s v="OI0004072"/>
    <s v="O002416"/>
    <s v="P026"/>
    <n v="2"/>
    <n v="2489.0300000000002"/>
    <n v="0"/>
    <n v="4978.0600000000004"/>
    <n v="1160.8800000000001"/>
    <x v="6"/>
  </r>
  <r>
    <s v="OI0004073"/>
    <s v="O002417"/>
    <s v="P028"/>
    <n v="1"/>
    <n v="825.42"/>
    <n v="0.15"/>
    <n v="701.61"/>
    <n v="78.45"/>
    <x v="6"/>
  </r>
  <r>
    <s v="OI0004074"/>
    <s v="O002417"/>
    <s v="P004"/>
    <n v="2"/>
    <n v="1394.39"/>
    <n v="0"/>
    <n v="2788.78"/>
    <n v="846"/>
    <x v="4"/>
  </r>
  <r>
    <s v="OI0004075"/>
    <s v="O002418"/>
    <s v="P022"/>
    <n v="1"/>
    <n v="942.55"/>
    <n v="0.2"/>
    <n v="754.04"/>
    <n v="119.11"/>
    <x v="1"/>
  </r>
  <r>
    <s v="OI0004076"/>
    <s v="O002419"/>
    <s v="P024"/>
    <n v="1"/>
    <n v="4689.68"/>
    <n v="0.1"/>
    <n v="4220.71"/>
    <n v="1182.08"/>
    <x v="1"/>
  </r>
  <r>
    <s v="OI0004077"/>
    <s v="O002419"/>
    <s v="P005"/>
    <n v="2"/>
    <n v="4867.21"/>
    <n v="0"/>
    <n v="9734.42"/>
    <n v="4458.38"/>
    <x v="4"/>
  </r>
  <r>
    <s v="OI0004078"/>
    <s v="O002420"/>
    <s v="P041"/>
    <n v="1"/>
    <n v="177.45"/>
    <n v="0.2"/>
    <n v="141.96"/>
    <n v="26.13"/>
    <x v="7"/>
  </r>
  <r>
    <s v="OI0004079"/>
    <s v="O002420"/>
    <s v="P034"/>
    <n v="1"/>
    <n v="1067.48"/>
    <n v="0.15"/>
    <n v="907.36"/>
    <n v="252.8"/>
    <x v="2"/>
  </r>
  <r>
    <s v="OI0004080"/>
    <s v="O002421"/>
    <s v="P010"/>
    <n v="3"/>
    <n v="1780.38"/>
    <n v="0"/>
    <n v="5341.14"/>
    <n v="1692.78"/>
    <x v="5"/>
  </r>
  <r>
    <s v="OI0004081"/>
    <s v="O002421"/>
    <s v="P036"/>
    <n v="1"/>
    <n v="1712.91"/>
    <n v="0.2"/>
    <n v="1370.33"/>
    <n v="231.98"/>
    <x v="2"/>
  </r>
  <r>
    <s v="OI0004082"/>
    <s v="O002422"/>
    <s v="P019"/>
    <n v="1"/>
    <n v="1057.42"/>
    <n v="0"/>
    <n v="1057.42"/>
    <n v="404.65"/>
    <x v="3"/>
  </r>
  <r>
    <s v="OI0004083"/>
    <s v="O002422"/>
    <s v="P005"/>
    <n v="2"/>
    <n v="4395.43"/>
    <n v="0"/>
    <n v="8790.86"/>
    <n v="3514.82"/>
    <x v="4"/>
  </r>
  <r>
    <s v="OI0004084"/>
    <s v="O002422"/>
    <s v="P032"/>
    <n v="4"/>
    <n v="2629.57"/>
    <n v="0"/>
    <n v="10518.28"/>
    <n v="2925"/>
    <x v="0"/>
  </r>
  <r>
    <s v="OI0004085"/>
    <s v="O002422"/>
    <s v="P023"/>
    <n v="1"/>
    <n v="712.11"/>
    <n v="0.15"/>
    <n v="605.29"/>
    <n v="187.04"/>
    <x v="1"/>
  </r>
  <r>
    <s v="OI0004086"/>
    <s v="O002423"/>
    <s v="P020"/>
    <n v="3"/>
    <n v="313.33"/>
    <n v="0.15"/>
    <n v="798.99"/>
    <n v="137.55000000000001"/>
    <x v="1"/>
  </r>
  <r>
    <s v="OI0004087"/>
    <s v="O002424"/>
    <s v="P028"/>
    <n v="1"/>
    <n v="772.1"/>
    <n v="0"/>
    <n v="772.1"/>
    <n v="148.94"/>
    <x v="6"/>
  </r>
  <r>
    <s v="OI0004088"/>
    <s v="O002424"/>
    <s v="P023"/>
    <n v="1"/>
    <n v="688.54"/>
    <n v="0.1"/>
    <n v="619.69000000000005"/>
    <n v="201.44"/>
    <x v="1"/>
  </r>
  <r>
    <s v="OI0004089"/>
    <s v="O002424"/>
    <s v="P004"/>
    <n v="2"/>
    <n v="1333.5"/>
    <n v="0.1"/>
    <n v="2400.3000000000002"/>
    <n v="457.52"/>
    <x v="4"/>
  </r>
  <r>
    <s v="OI0004090"/>
    <s v="O002425"/>
    <s v="P038"/>
    <n v="1"/>
    <n v="185.33"/>
    <n v="0.15"/>
    <n v="157.53"/>
    <n v="46.95"/>
    <x v="7"/>
  </r>
  <r>
    <s v="OI0004091"/>
    <s v="O002425"/>
    <s v="P031"/>
    <n v="1"/>
    <n v="3718.17"/>
    <n v="0"/>
    <n v="3718.17"/>
    <n v="1205.6400000000001"/>
    <x v="0"/>
  </r>
  <r>
    <s v="OI0004092"/>
    <s v="O002426"/>
    <s v="P029"/>
    <n v="3"/>
    <n v="2344.4899999999998"/>
    <n v="0"/>
    <n v="7033.47"/>
    <n v="2425.41"/>
    <x v="6"/>
  </r>
  <r>
    <s v="OI0004093"/>
    <s v="O002427"/>
    <s v="P010"/>
    <n v="1"/>
    <n v="1718.91"/>
    <n v="0"/>
    <n v="1718.91"/>
    <n v="502.79"/>
    <x v="5"/>
  </r>
  <r>
    <s v="OI0004094"/>
    <s v="O002427"/>
    <s v="P034"/>
    <n v="4"/>
    <n v="942.09"/>
    <n v="0.2"/>
    <n v="3014.69"/>
    <n v="396.45"/>
    <x v="2"/>
  </r>
  <r>
    <s v="OI0004095"/>
    <s v="O002427"/>
    <s v="P039"/>
    <n v="2"/>
    <n v="148.02000000000001"/>
    <n v="0.1"/>
    <n v="266.44"/>
    <n v="53.82"/>
    <x v="7"/>
  </r>
  <r>
    <s v="OI0004096"/>
    <s v="O002428"/>
    <s v="P016"/>
    <n v="3"/>
    <n v="523.23"/>
    <n v="0.2"/>
    <n v="1255.75"/>
    <n v="220.93"/>
    <x v="3"/>
  </r>
  <r>
    <s v="OI0004097"/>
    <s v="O002429"/>
    <s v="P009"/>
    <n v="2"/>
    <n v="485.25"/>
    <n v="0"/>
    <n v="970.5"/>
    <n v="241.78"/>
    <x v="5"/>
  </r>
  <r>
    <s v="OI0004098"/>
    <s v="O002430"/>
    <s v="P024"/>
    <n v="2"/>
    <n v="4932.72"/>
    <n v="0.1"/>
    <n v="8878.9"/>
    <n v="2801.64"/>
    <x v="1"/>
  </r>
  <r>
    <s v="OI0004099"/>
    <s v="O002430"/>
    <s v="P014"/>
    <n v="2"/>
    <n v="969.34"/>
    <n v="0"/>
    <n v="1938.68"/>
    <n v="707.24"/>
    <x v="5"/>
  </r>
  <r>
    <s v="OI0004100"/>
    <s v="O002431"/>
    <s v="P015"/>
    <n v="2"/>
    <n v="812.14"/>
    <n v="0.05"/>
    <n v="1543.07"/>
    <n v="575.99"/>
    <x v="3"/>
  </r>
  <r>
    <s v="OI0004101"/>
    <s v="O002431"/>
    <s v="P031"/>
    <n v="1"/>
    <n v="3750.06"/>
    <n v="0.1"/>
    <n v="3375.05"/>
    <n v="862.52"/>
    <x v="0"/>
  </r>
  <r>
    <s v="OI0004102"/>
    <s v="O002431"/>
    <s v="P013"/>
    <n v="1"/>
    <n v="2077.9699999999998"/>
    <n v="0"/>
    <n v="2077.9699999999998"/>
    <n v="488.67"/>
    <x v="5"/>
  </r>
  <r>
    <s v="OI0004103"/>
    <s v="O002431"/>
    <s v="P039"/>
    <n v="1"/>
    <n v="150.43"/>
    <n v="0.05"/>
    <n v="142.91"/>
    <n v="36.6"/>
    <x v="7"/>
  </r>
  <r>
    <s v="OI0004104"/>
    <s v="O002432"/>
    <s v="P008"/>
    <n v="2"/>
    <n v="1113.22"/>
    <n v="0.15"/>
    <n v="1892.47"/>
    <n v="266.61"/>
    <x v="4"/>
  </r>
  <r>
    <s v="OI0004105"/>
    <s v="O002432"/>
    <s v="P020"/>
    <n v="1"/>
    <n v="287.55"/>
    <n v="0"/>
    <n v="287.55"/>
    <n v="67.069999999999993"/>
    <x v="1"/>
  </r>
  <r>
    <s v="OI0004106"/>
    <s v="O002432"/>
    <s v="P012"/>
    <n v="1"/>
    <n v="1033.74"/>
    <n v="0.1"/>
    <n v="930.37"/>
    <n v="204.43"/>
    <x v="5"/>
  </r>
  <r>
    <s v="OI0004107"/>
    <s v="O002433"/>
    <s v="P001"/>
    <n v="1"/>
    <n v="640.37"/>
    <n v="0.2"/>
    <n v="512.29999999999995"/>
    <n v="166.44"/>
    <x v="4"/>
  </r>
  <r>
    <s v="OI0004108"/>
    <s v="O002433"/>
    <s v="P014"/>
    <n v="2"/>
    <n v="842.23"/>
    <n v="0.1"/>
    <n v="1516.01"/>
    <n v="284.57"/>
    <x v="5"/>
  </r>
  <r>
    <s v="OI0004109"/>
    <s v="O002433"/>
    <s v="P013"/>
    <n v="3"/>
    <n v="2189.2600000000002"/>
    <n v="0.05"/>
    <n v="6239.39"/>
    <n v="1471.49"/>
    <x v="5"/>
  </r>
  <r>
    <s v="OI0004110"/>
    <s v="O002434"/>
    <s v="P041"/>
    <n v="1"/>
    <n v="175.33"/>
    <n v="0.15"/>
    <n v="149.03"/>
    <n v="33.200000000000003"/>
    <x v="7"/>
  </r>
  <r>
    <s v="OI0004111"/>
    <s v="O002434"/>
    <s v="P005"/>
    <n v="1"/>
    <n v="4739.4799999999996"/>
    <n v="0"/>
    <n v="4739.4799999999996"/>
    <n v="2101.46"/>
    <x v="4"/>
  </r>
  <r>
    <s v="OI0004112"/>
    <s v="O002435"/>
    <s v="P007"/>
    <n v="4"/>
    <n v="1482.75"/>
    <n v="0.1"/>
    <n v="5337.9"/>
    <n v="1211.22"/>
    <x v="4"/>
  </r>
  <r>
    <s v="OI0004113"/>
    <s v="O002435"/>
    <s v="P023"/>
    <n v="1"/>
    <n v="670.26"/>
    <n v="0.1"/>
    <n v="603.23"/>
    <n v="184.98"/>
    <x v="1"/>
  </r>
  <r>
    <s v="OI0004114"/>
    <s v="O002435"/>
    <s v="P020"/>
    <n v="1"/>
    <n v="298.08"/>
    <n v="0.05"/>
    <n v="283.18"/>
    <n v="62.7"/>
    <x v="1"/>
  </r>
  <r>
    <s v="OI0004115"/>
    <s v="O002436"/>
    <s v="P036"/>
    <n v="1"/>
    <n v="1701.59"/>
    <n v="0.1"/>
    <n v="1531.43"/>
    <n v="393.08"/>
    <x v="2"/>
  </r>
  <r>
    <s v="OI0004116"/>
    <s v="O002437"/>
    <s v="P017"/>
    <n v="1"/>
    <n v="966.28"/>
    <n v="0.2"/>
    <n v="773.02"/>
    <n v="255.67"/>
    <x v="3"/>
  </r>
  <r>
    <s v="OI0004117"/>
    <s v="O002438"/>
    <s v="P031"/>
    <n v="1"/>
    <n v="3731.74"/>
    <n v="0.05"/>
    <n v="3545.15"/>
    <n v="1032.6199999999999"/>
    <x v="0"/>
  </r>
  <r>
    <s v="OI0004118"/>
    <s v="O002438"/>
    <s v="P026"/>
    <n v="4"/>
    <n v="2514.87"/>
    <n v="0.1"/>
    <n v="9053.5300000000007"/>
    <n v="1419.17"/>
    <x v="6"/>
  </r>
  <r>
    <s v="OI0004119"/>
    <s v="O002438"/>
    <s v="P029"/>
    <n v="3"/>
    <n v="2179.1999999999998"/>
    <n v="0.15"/>
    <n v="5556.96"/>
    <n v="948.9"/>
    <x v="6"/>
  </r>
  <r>
    <s v="OI0004120"/>
    <s v="O002439"/>
    <s v="P012"/>
    <n v="2"/>
    <n v="943.22"/>
    <n v="0.2"/>
    <n v="1509.15"/>
    <n v="57.27"/>
    <x v="5"/>
  </r>
  <r>
    <s v="OI0004121"/>
    <s v="O002440"/>
    <s v="P023"/>
    <n v="4"/>
    <n v="730.93"/>
    <n v="0"/>
    <n v="2923.72"/>
    <n v="1250.72"/>
    <x v="1"/>
  </r>
  <r>
    <s v="OI0004122"/>
    <s v="O002441"/>
    <s v="P038"/>
    <n v="1"/>
    <n v="202.79"/>
    <n v="0.15"/>
    <n v="172.37"/>
    <n v="61.79"/>
    <x v="7"/>
  </r>
  <r>
    <s v="OI0004123"/>
    <s v="O002441"/>
    <s v="P012"/>
    <n v="1"/>
    <n v="961.52"/>
    <n v="0"/>
    <n v="961.52"/>
    <n v="235.58"/>
    <x v="5"/>
  </r>
  <r>
    <s v="OI0004124"/>
    <s v="O002441"/>
    <s v="P039"/>
    <n v="2"/>
    <n v="146.13"/>
    <n v="0.2"/>
    <n v="233.81"/>
    <n v="21.19"/>
    <x v="7"/>
  </r>
  <r>
    <s v="OI0004125"/>
    <s v="O002441"/>
    <s v="P040"/>
    <n v="2"/>
    <n v="356.8"/>
    <n v="0.15"/>
    <n v="606.55999999999995"/>
    <n v="164.3"/>
    <x v="7"/>
  </r>
  <r>
    <s v="OI0004126"/>
    <s v="O002442"/>
    <s v="P013"/>
    <n v="3"/>
    <n v="2175.98"/>
    <n v="0.15"/>
    <n v="5548.75"/>
    <n v="780.85"/>
    <x v="5"/>
  </r>
  <r>
    <s v="OI0004127"/>
    <s v="O002442"/>
    <s v="P011"/>
    <n v="1"/>
    <n v="1671.51"/>
    <n v="0.1"/>
    <n v="1504.36"/>
    <n v="356.24"/>
    <x v="5"/>
  </r>
  <r>
    <s v="OI0004128"/>
    <s v="O002442"/>
    <s v="P027"/>
    <n v="1"/>
    <n v="2039.09"/>
    <n v="0.1"/>
    <n v="1835.18"/>
    <n v="365.55"/>
    <x v="6"/>
  </r>
  <r>
    <s v="OI0004129"/>
    <s v="O002442"/>
    <s v="P010"/>
    <n v="1"/>
    <n v="1758.14"/>
    <n v="0.15"/>
    <n v="1494.42"/>
    <n v="278.3"/>
    <x v="5"/>
  </r>
  <r>
    <s v="OI0004130"/>
    <s v="O002443"/>
    <s v="P034"/>
    <n v="1"/>
    <n v="1061.6199999999999"/>
    <n v="0.05"/>
    <n v="1008.54"/>
    <n v="353.98"/>
    <x v="2"/>
  </r>
  <r>
    <s v="OI0004131"/>
    <s v="O002444"/>
    <s v="P007"/>
    <n v="1"/>
    <n v="1489.93"/>
    <n v="0.1"/>
    <n v="1340.94"/>
    <n v="309.27"/>
    <x v="4"/>
  </r>
  <r>
    <s v="OI0004132"/>
    <s v="O002444"/>
    <s v="P033"/>
    <n v="1"/>
    <n v="1517.64"/>
    <n v="0.2"/>
    <n v="1214.1099999999999"/>
    <n v="288.95"/>
    <x v="0"/>
  </r>
  <r>
    <s v="OI0004133"/>
    <s v="O002445"/>
    <s v="P038"/>
    <n v="2"/>
    <n v="201.44"/>
    <n v="0.2"/>
    <n v="322.3"/>
    <n v="101.14"/>
    <x v="7"/>
  </r>
  <r>
    <s v="OI0004134"/>
    <s v="O002445"/>
    <s v="P031"/>
    <n v="2"/>
    <n v="4262.38"/>
    <n v="0"/>
    <n v="8524.76"/>
    <n v="3499.7"/>
    <x v="0"/>
  </r>
  <r>
    <s v="OI0004135"/>
    <s v="O002446"/>
    <s v="P006"/>
    <n v="3"/>
    <n v="962.92"/>
    <n v="0"/>
    <n v="2888.76"/>
    <n v="1266.9000000000001"/>
    <x v="4"/>
  </r>
  <r>
    <s v="OI0004136"/>
    <s v="O002447"/>
    <s v="P017"/>
    <n v="1"/>
    <n v="889.95"/>
    <n v="0"/>
    <n v="889.95"/>
    <n v="372.6"/>
    <x v="3"/>
  </r>
  <r>
    <s v="OI0004137"/>
    <s v="O002448"/>
    <s v="P038"/>
    <n v="2"/>
    <n v="200.49"/>
    <n v="0.15"/>
    <n v="340.83"/>
    <n v="119.67"/>
    <x v="7"/>
  </r>
  <r>
    <s v="OI0004138"/>
    <s v="O002448"/>
    <s v="P001"/>
    <n v="1"/>
    <n v="601.16999999999996"/>
    <n v="0.1"/>
    <n v="541.04999999999995"/>
    <n v="195.19"/>
    <x v="4"/>
  </r>
  <r>
    <s v="OI0004139"/>
    <s v="O002449"/>
    <s v="P030"/>
    <n v="1"/>
    <n v="5576.53"/>
    <n v="0.15"/>
    <n v="4740.05"/>
    <n v="1619.07"/>
    <x v="0"/>
  </r>
  <r>
    <s v="OI0004140"/>
    <s v="O002450"/>
    <s v="P004"/>
    <n v="1"/>
    <n v="1293.8499999999999"/>
    <n v="0"/>
    <n v="1293.8499999999999"/>
    <n v="322.45999999999998"/>
    <x v="4"/>
  </r>
  <r>
    <s v="OI0004141"/>
    <s v="O002451"/>
    <s v="P041"/>
    <n v="1"/>
    <n v="179.21"/>
    <n v="0.2"/>
    <n v="143.37"/>
    <n v="27.54"/>
    <x v="7"/>
  </r>
  <r>
    <s v="OI0004142"/>
    <s v="O002451"/>
    <s v="P031"/>
    <n v="5"/>
    <n v="4276.88"/>
    <n v="0"/>
    <n v="21384.400000000001"/>
    <n v="8821.75"/>
    <x v="0"/>
  </r>
  <r>
    <s v="OI0004143"/>
    <s v="O002451"/>
    <s v="P022"/>
    <n v="1"/>
    <n v="856.4"/>
    <n v="0.1"/>
    <n v="770.76"/>
    <n v="135.83000000000001"/>
    <x v="1"/>
  </r>
  <r>
    <s v="OI0004144"/>
    <s v="O002452"/>
    <s v="P029"/>
    <n v="3"/>
    <n v="2188.0300000000002"/>
    <n v="0"/>
    <n v="6564.09"/>
    <n v="1956.03"/>
    <x v="6"/>
  </r>
  <r>
    <s v="OI0004145"/>
    <s v="O002452"/>
    <s v="P028"/>
    <n v="1"/>
    <n v="839.27"/>
    <n v="0"/>
    <n v="839.27"/>
    <n v="216.11"/>
    <x v="6"/>
  </r>
  <r>
    <s v="OI0004146"/>
    <s v="O002453"/>
    <s v="P007"/>
    <n v="1"/>
    <n v="1457.84"/>
    <n v="0.2"/>
    <n v="1166.27"/>
    <n v="134.6"/>
    <x v="4"/>
  </r>
  <r>
    <s v="OI0004147"/>
    <s v="O002454"/>
    <s v="P035"/>
    <n v="1"/>
    <n v="422.22"/>
    <n v="0.05"/>
    <n v="401.11"/>
    <n v="101.23"/>
    <x v="2"/>
  </r>
  <r>
    <s v="OI0004148"/>
    <s v="O002454"/>
    <s v="P004"/>
    <n v="2"/>
    <n v="1216.81"/>
    <n v="0"/>
    <n v="2433.62"/>
    <n v="490.84"/>
    <x v="4"/>
  </r>
  <r>
    <s v="OI0004149"/>
    <s v="O002455"/>
    <s v="P019"/>
    <n v="1"/>
    <n v="1001.9"/>
    <n v="0.1"/>
    <n v="901.71"/>
    <n v="248.94"/>
    <x v="3"/>
  </r>
  <r>
    <s v="OI0004150"/>
    <s v="O002456"/>
    <s v="P041"/>
    <n v="1"/>
    <n v="179.44"/>
    <n v="0.2"/>
    <n v="143.55000000000001"/>
    <n v="27.72"/>
    <x v="7"/>
  </r>
  <r>
    <s v="OI0004151"/>
    <s v="O002456"/>
    <s v="P017"/>
    <n v="2"/>
    <n v="953.51"/>
    <n v="0.05"/>
    <n v="1811.67"/>
    <n v="776.97"/>
    <x v="3"/>
  </r>
  <r>
    <s v="OI0004152"/>
    <s v="O002457"/>
    <s v="P027"/>
    <n v="2"/>
    <n v="2137.1999999999998"/>
    <n v="0.2"/>
    <n v="3419.52"/>
    <n v="480.26"/>
    <x v="6"/>
  </r>
  <r>
    <s v="OI0004153"/>
    <s v="O002457"/>
    <s v="P021"/>
    <n v="4"/>
    <n v="2818.68"/>
    <n v="0"/>
    <n v="11274.72"/>
    <n v="2786.44"/>
    <x v="1"/>
  </r>
  <r>
    <s v="OI0004154"/>
    <s v="O002458"/>
    <s v="P028"/>
    <n v="3"/>
    <n v="790.81"/>
    <n v="0.15"/>
    <n v="2016.57"/>
    <n v="147.09"/>
    <x v="6"/>
  </r>
  <r>
    <s v="OI0004155"/>
    <s v="O002458"/>
    <s v="P024"/>
    <n v="1"/>
    <n v="4684.72"/>
    <n v="0"/>
    <n v="4684.72"/>
    <n v="1646.09"/>
    <x v="1"/>
  </r>
  <r>
    <s v="OI0004156"/>
    <s v="O002459"/>
    <s v="P017"/>
    <n v="3"/>
    <n v="876.8"/>
    <n v="0.05"/>
    <n v="2498.88"/>
    <n v="946.83"/>
    <x v="3"/>
  </r>
  <r>
    <s v="OI0004157"/>
    <s v="O002460"/>
    <s v="P017"/>
    <n v="2"/>
    <n v="906.63"/>
    <n v="0.15"/>
    <n v="1541.27"/>
    <n v="506.57"/>
    <x v="3"/>
  </r>
  <r>
    <s v="OI0004158"/>
    <s v="O002460"/>
    <s v="P001"/>
    <n v="1"/>
    <n v="601.4"/>
    <n v="0.15"/>
    <n v="511.19"/>
    <n v="165.33"/>
    <x v="4"/>
  </r>
  <r>
    <s v="OI0004159"/>
    <s v="O002461"/>
    <s v="P016"/>
    <n v="2"/>
    <n v="486.66"/>
    <n v="0"/>
    <n v="973.32"/>
    <n v="283.44"/>
    <x v="3"/>
  </r>
  <r>
    <s v="OI0004160"/>
    <s v="O002461"/>
    <s v="P010"/>
    <n v="2"/>
    <n v="1682"/>
    <n v="0"/>
    <n v="3364"/>
    <n v="931.76"/>
    <x v="5"/>
  </r>
  <r>
    <s v="OI0004161"/>
    <s v="O002462"/>
    <s v="P025"/>
    <n v="1"/>
    <n v="396.24"/>
    <n v="0.1"/>
    <n v="356.62"/>
    <n v="47.24"/>
    <x v="1"/>
  </r>
  <r>
    <s v="OI0004162"/>
    <s v="O002463"/>
    <s v="P014"/>
    <n v="2"/>
    <n v="839.54"/>
    <n v="0.15"/>
    <n v="1427.22"/>
    <n v="195.78"/>
    <x v="5"/>
  </r>
  <r>
    <s v="OI0004163"/>
    <s v="O002464"/>
    <s v="P026"/>
    <n v="5"/>
    <n v="2519.66"/>
    <n v="0.2"/>
    <n v="10078.64"/>
    <n v="535.69000000000005"/>
    <x v="6"/>
  </r>
  <r>
    <s v="OI0004164"/>
    <s v="O002464"/>
    <s v="P020"/>
    <n v="3"/>
    <n v="283.56"/>
    <n v="0.2"/>
    <n v="680.54"/>
    <n v="19.100000000000001"/>
    <x v="1"/>
  </r>
  <r>
    <s v="OI0004165"/>
    <s v="O002464"/>
    <s v="P011"/>
    <n v="1"/>
    <n v="1533.28"/>
    <n v="0.2"/>
    <n v="1226.6199999999999"/>
    <n v="78.5"/>
    <x v="5"/>
  </r>
  <r>
    <s v="OI0004166"/>
    <s v="O002464"/>
    <s v="P023"/>
    <n v="3"/>
    <n v="708.03"/>
    <n v="0"/>
    <n v="2124.09"/>
    <n v="869.34"/>
    <x v="1"/>
  </r>
  <r>
    <s v="OI0004167"/>
    <s v="O002465"/>
    <s v="P021"/>
    <n v="2"/>
    <n v="3141.55"/>
    <n v="0"/>
    <n v="6283.1"/>
    <n v="2038.96"/>
    <x v="1"/>
  </r>
  <r>
    <s v="OI0004168"/>
    <s v="O002466"/>
    <s v="P020"/>
    <n v="3"/>
    <n v="294.88"/>
    <n v="0.1"/>
    <n v="796.18"/>
    <n v="134.74"/>
    <x v="1"/>
  </r>
  <r>
    <s v="OI0004169"/>
    <s v="O002466"/>
    <s v="P004"/>
    <n v="2"/>
    <n v="1269.8"/>
    <n v="0.1"/>
    <n v="2285.64"/>
    <n v="342.86"/>
    <x v="4"/>
  </r>
  <r>
    <s v="OI0004170"/>
    <s v="O002467"/>
    <s v="P032"/>
    <n v="1"/>
    <n v="2714.32"/>
    <n v="0"/>
    <n v="2714.32"/>
    <n v="816"/>
    <x v="0"/>
  </r>
  <r>
    <s v="OI0004171"/>
    <s v="O002468"/>
    <s v="P005"/>
    <n v="1"/>
    <n v="4803.88"/>
    <n v="0"/>
    <n v="4803.88"/>
    <n v="2165.86"/>
    <x v="4"/>
  </r>
  <r>
    <s v="OI0004172"/>
    <s v="O002469"/>
    <s v="P034"/>
    <n v="1"/>
    <n v="1005.34"/>
    <n v="0"/>
    <n v="1005.34"/>
    <n v="350.78"/>
    <x v="2"/>
  </r>
  <r>
    <s v="OI0004173"/>
    <s v="O002469"/>
    <s v="P003"/>
    <n v="1"/>
    <n v="3256.11"/>
    <n v="0.05"/>
    <n v="3093.3"/>
    <n v="756.95"/>
    <x v="4"/>
  </r>
  <r>
    <s v="OI0004174"/>
    <s v="O002469"/>
    <s v="P030"/>
    <n v="1"/>
    <n v="5407.9"/>
    <n v="0.2"/>
    <n v="4326.32"/>
    <n v="1205.3399999999999"/>
    <x v="0"/>
  </r>
  <r>
    <s v="OI0004175"/>
    <s v="O002470"/>
    <s v="P006"/>
    <n v="2"/>
    <n v="936.11"/>
    <n v="0.05"/>
    <n v="1778.61"/>
    <n v="697.37"/>
    <x v="4"/>
  </r>
  <r>
    <s v="OI0004176"/>
    <s v="O002471"/>
    <s v="P035"/>
    <n v="4"/>
    <n v="424.96"/>
    <n v="0"/>
    <n v="1699.84"/>
    <n v="500.32"/>
    <x v="2"/>
  </r>
  <r>
    <s v="OI0004177"/>
    <s v="O002472"/>
    <s v="P003"/>
    <n v="2"/>
    <n v="3313.88"/>
    <n v="0.15"/>
    <n v="5633.6"/>
    <n v="960.9"/>
    <x v="4"/>
  </r>
  <r>
    <s v="OI0004178"/>
    <s v="O002473"/>
    <s v="P033"/>
    <n v="2"/>
    <n v="1466.96"/>
    <n v="0.1"/>
    <n v="2640.53"/>
    <n v="790.21"/>
    <x v="0"/>
  </r>
  <r>
    <s v="OI0004179"/>
    <s v="O002474"/>
    <s v="P023"/>
    <n v="1"/>
    <n v="718.34"/>
    <n v="0"/>
    <n v="718.34"/>
    <n v="300.08999999999997"/>
    <x v="1"/>
  </r>
  <r>
    <s v="OI0004180"/>
    <s v="O002475"/>
    <s v="P027"/>
    <n v="1"/>
    <n v="1951.29"/>
    <n v="0"/>
    <n v="1951.29"/>
    <n v="481.66"/>
    <x v="6"/>
  </r>
  <r>
    <s v="OI0004181"/>
    <s v="O002476"/>
    <s v="P018"/>
    <n v="3"/>
    <n v="592.63"/>
    <n v="0.05"/>
    <n v="1689"/>
    <n v="363.06"/>
    <x v="3"/>
  </r>
  <r>
    <s v="OI0004182"/>
    <s v="O002476"/>
    <s v="P015"/>
    <n v="3"/>
    <n v="762.83"/>
    <n v="0.05"/>
    <n v="2174.0700000000002"/>
    <n v="723.45"/>
    <x v="3"/>
  </r>
  <r>
    <s v="OI0004183"/>
    <s v="O002476"/>
    <s v="P003"/>
    <n v="2"/>
    <n v="3333.97"/>
    <n v="0.05"/>
    <n v="6334.54"/>
    <n v="1661.84"/>
    <x v="4"/>
  </r>
  <r>
    <s v="OI0004184"/>
    <s v="O002477"/>
    <s v="P029"/>
    <n v="1"/>
    <n v="2411.4899999999998"/>
    <n v="0"/>
    <n v="2411.4899999999998"/>
    <n v="875.47"/>
    <x v="6"/>
  </r>
  <r>
    <s v="OI0004185"/>
    <s v="O002477"/>
    <s v="P006"/>
    <n v="2"/>
    <n v="896.86"/>
    <n v="0"/>
    <n v="1793.72"/>
    <n v="712.48"/>
    <x v="4"/>
  </r>
  <r>
    <s v="OI0004186"/>
    <s v="O002477"/>
    <s v="P008"/>
    <n v="1"/>
    <n v="1161.47"/>
    <n v="0"/>
    <n v="1161.47"/>
    <n v="348.54"/>
    <x v="4"/>
  </r>
  <r>
    <s v="OI0004187"/>
    <s v="O002478"/>
    <s v="P012"/>
    <n v="4"/>
    <n v="1018.44"/>
    <n v="0.1"/>
    <n v="3666.38"/>
    <n v="762.62"/>
    <x v="5"/>
  </r>
  <r>
    <s v="OI0004188"/>
    <s v="O002479"/>
    <s v="P011"/>
    <n v="2"/>
    <n v="1633.81"/>
    <n v="0.05"/>
    <n v="3104.24"/>
    <n v="808"/>
    <x v="5"/>
  </r>
  <r>
    <s v="OI0004189"/>
    <s v="O002480"/>
    <s v="P008"/>
    <n v="2"/>
    <n v="1111.22"/>
    <n v="0"/>
    <n v="2222.44"/>
    <n v="596.58000000000004"/>
    <x v="4"/>
  </r>
  <r>
    <s v="OI0004190"/>
    <s v="O002480"/>
    <s v="P019"/>
    <n v="4"/>
    <n v="980.71"/>
    <n v="0.1"/>
    <n v="3530.56"/>
    <n v="919.48"/>
    <x v="3"/>
  </r>
  <r>
    <s v="OI0004191"/>
    <s v="O002480"/>
    <s v="P040"/>
    <n v="4"/>
    <n v="340.35"/>
    <n v="0.2"/>
    <n v="1089.1199999999999"/>
    <n v="204.6"/>
    <x v="7"/>
  </r>
  <r>
    <s v="OI0004192"/>
    <s v="O002481"/>
    <s v="P039"/>
    <n v="1"/>
    <n v="157.97999999999999"/>
    <n v="0"/>
    <n v="157.97999999999999"/>
    <n v="51.67"/>
    <x v="7"/>
  </r>
  <r>
    <s v="OI0004193"/>
    <s v="O002481"/>
    <s v="P030"/>
    <n v="3"/>
    <n v="5851.58"/>
    <n v="0.15"/>
    <n v="14921.53"/>
    <n v="5558.59"/>
    <x v="0"/>
  </r>
  <r>
    <s v="OI0004194"/>
    <s v="O002482"/>
    <s v="P030"/>
    <n v="2"/>
    <n v="5767.03"/>
    <n v="0.2"/>
    <n v="9227.25"/>
    <n v="2985.29"/>
    <x v="0"/>
  </r>
  <r>
    <s v="OI0004195"/>
    <s v="O002482"/>
    <s v="P040"/>
    <n v="2"/>
    <n v="337"/>
    <n v="0"/>
    <n v="674"/>
    <n v="231.74"/>
    <x v="7"/>
  </r>
  <r>
    <s v="OI0004196"/>
    <s v="O002482"/>
    <s v="P027"/>
    <n v="3"/>
    <n v="2085.75"/>
    <n v="0.15"/>
    <n v="5318.66"/>
    <n v="909.77"/>
    <x v="6"/>
  </r>
  <r>
    <s v="OI0004197"/>
    <s v="O002482"/>
    <s v="P034"/>
    <n v="1"/>
    <n v="957.66"/>
    <n v="0.15"/>
    <n v="814.01"/>
    <n v="159.44999999999999"/>
    <x v="2"/>
  </r>
  <r>
    <s v="OI0004198"/>
    <s v="O002483"/>
    <s v="P034"/>
    <n v="1"/>
    <n v="978.67"/>
    <n v="0"/>
    <n v="978.67"/>
    <n v="324.11"/>
    <x v="2"/>
  </r>
  <r>
    <s v="OI0004199"/>
    <s v="O002484"/>
    <s v="P001"/>
    <n v="1"/>
    <n v="558.29"/>
    <n v="0.1"/>
    <n v="502.46"/>
    <n v="156.6"/>
    <x v="4"/>
  </r>
  <r>
    <s v="OI0004200"/>
    <s v="O002485"/>
    <s v="P014"/>
    <n v="2"/>
    <n v="829.11"/>
    <n v="0"/>
    <n v="1658.22"/>
    <n v="426.78"/>
    <x v="5"/>
  </r>
  <r>
    <s v="OI0004201"/>
    <s v="O002485"/>
    <s v="P011"/>
    <n v="1"/>
    <n v="1526.22"/>
    <n v="0.15"/>
    <n v="1297.29"/>
    <n v="149.16999999999999"/>
    <x v="5"/>
  </r>
  <r>
    <s v="OI0004202"/>
    <s v="O002486"/>
    <s v="P036"/>
    <n v="3"/>
    <n v="1699.42"/>
    <n v="0.15"/>
    <n v="4333.5200000000004"/>
    <n v="918.47"/>
    <x v="2"/>
  </r>
  <r>
    <s v="OI0004203"/>
    <s v="O002487"/>
    <s v="P016"/>
    <n v="1"/>
    <n v="482.68"/>
    <n v="0"/>
    <n v="482.68"/>
    <n v="137.74"/>
    <x v="3"/>
  </r>
  <r>
    <s v="OI0004204"/>
    <s v="O002488"/>
    <s v="P006"/>
    <n v="1"/>
    <n v="865.4"/>
    <n v="0.15"/>
    <n v="735.59"/>
    <n v="194.97"/>
    <x v="4"/>
  </r>
  <r>
    <s v="OI0004205"/>
    <s v="O002488"/>
    <s v="P032"/>
    <n v="2"/>
    <n v="2790.71"/>
    <n v="0"/>
    <n v="5581.42"/>
    <n v="1784.78"/>
    <x v="0"/>
  </r>
  <r>
    <s v="OI0004206"/>
    <s v="O002489"/>
    <s v="P016"/>
    <n v="2"/>
    <n v="504.62"/>
    <n v="0"/>
    <n v="1009.24"/>
    <n v="319.36"/>
    <x v="3"/>
  </r>
  <r>
    <s v="OI0004207"/>
    <s v="O002490"/>
    <s v="P037"/>
    <n v="3"/>
    <n v="232.39"/>
    <n v="0.1"/>
    <n v="627.45000000000005"/>
    <n v="117.39"/>
    <x v="2"/>
  </r>
  <r>
    <s v="OI0004208"/>
    <s v="O002490"/>
    <s v="P029"/>
    <n v="2"/>
    <n v="2197.29"/>
    <n v="0"/>
    <n v="4394.58"/>
    <n v="1322.54"/>
    <x v="6"/>
  </r>
  <r>
    <s v="OI0004209"/>
    <s v="O002491"/>
    <s v="P002"/>
    <n v="1"/>
    <n v="2010.45"/>
    <n v="0.2"/>
    <n v="1608.36"/>
    <n v="277.87"/>
    <x v="4"/>
  </r>
  <r>
    <s v="OI0004210"/>
    <s v="O002492"/>
    <s v="P001"/>
    <n v="1"/>
    <n v="615.45000000000005"/>
    <n v="0.2"/>
    <n v="492.36"/>
    <n v="146.5"/>
    <x v="4"/>
  </r>
  <r>
    <s v="OI0004211"/>
    <s v="O002493"/>
    <s v="P036"/>
    <n v="3"/>
    <n v="1591"/>
    <n v="0.05"/>
    <n v="4534.3500000000004"/>
    <n v="1119.3"/>
    <x v="2"/>
  </r>
  <r>
    <s v="OI0004212"/>
    <s v="O002494"/>
    <s v="P021"/>
    <n v="1"/>
    <n v="3069.23"/>
    <n v="0"/>
    <n v="3069.23"/>
    <n v="947.16"/>
    <x v="1"/>
  </r>
  <r>
    <s v="OI0004213"/>
    <s v="O002494"/>
    <s v="P015"/>
    <n v="1"/>
    <n v="806.96"/>
    <n v="0.05"/>
    <n v="766.61"/>
    <n v="283.07"/>
    <x v="3"/>
  </r>
  <r>
    <s v="OI0004214"/>
    <s v="O002494"/>
    <s v="P002"/>
    <n v="1"/>
    <n v="2132.79"/>
    <n v="0"/>
    <n v="2132.79"/>
    <n v="802.3"/>
    <x v="4"/>
  </r>
  <r>
    <s v="OI0004215"/>
    <s v="O002494"/>
    <s v="P030"/>
    <n v="1"/>
    <n v="5606.06"/>
    <n v="0.2"/>
    <n v="4484.8500000000004"/>
    <n v="1363.87"/>
    <x v="0"/>
  </r>
  <r>
    <s v="OI0004216"/>
    <s v="O002495"/>
    <s v="P012"/>
    <n v="1"/>
    <n v="1005.65"/>
    <n v="0.2"/>
    <n v="804.52"/>
    <n v="78.58"/>
    <x v="5"/>
  </r>
  <r>
    <s v="OI0004217"/>
    <s v="O002495"/>
    <s v="P030"/>
    <n v="1"/>
    <n v="5903.03"/>
    <n v="0"/>
    <n v="5903.03"/>
    <n v="2782.05"/>
    <x v="0"/>
  </r>
  <r>
    <s v="OI0004218"/>
    <s v="O002495"/>
    <s v="P004"/>
    <n v="2"/>
    <n v="1279.4100000000001"/>
    <n v="0.05"/>
    <n v="2430.88"/>
    <n v="488.1"/>
    <x v="4"/>
  </r>
  <r>
    <s v="OI0004219"/>
    <s v="O002495"/>
    <s v="P040"/>
    <n v="4"/>
    <n v="352.4"/>
    <n v="0.15"/>
    <n v="1198.1600000000001"/>
    <n v="313.64"/>
    <x v="7"/>
  </r>
  <r>
    <s v="OI0004220"/>
    <s v="O002496"/>
    <s v="P009"/>
    <n v="5"/>
    <n v="510.05"/>
    <n v="0"/>
    <n v="2550.25"/>
    <n v="728.45"/>
    <x v="5"/>
  </r>
  <r>
    <s v="OI0004221"/>
    <s v="O002497"/>
    <s v="P016"/>
    <n v="4"/>
    <n v="536.85"/>
    <n v="0.2"/>
    <n v="1717.92"/>
    <n v="338.16"/>
    <x v="3"/>
  </r>
  <r>
    <s v="OI0004222"/>
    <s v="O002498"/>
    <s v="P032"/>
    <n v="2"/>
    <n v="2803.71"/>
    <n v="0"/>
    <n v="5607.42"/>
    <n v="1810.78"/>
    <x v="0"/>
  </r>
  <r>
    <s v="OI0004223"/>
    <s v="O002499"/>
    <s v="P009"/>
    <n v="1"/>
    <n v="463"/>
    <n v="0.1"/>
    <n v="416.7"/>
    <n v="52.34"/>
    <x v="5"/>
  </r>
  <r>
    <s v="OI0004224"/>
    <s v="O002500"/>
    <s v="P028"/>
    <n v="2"/>
    <n v="775.76"/>
    <n v="0"/>
    <n v="1551.52"/>
    <n v="305.2"/>
    <x v="6"/>
  </r>
  <r>
    <s v="OI0004225"/>
    <s v="O002500"/>
    <s v="P016"/>
    <n v="3"/>
    <n v="478.83"/>
    <n v="0.1"/>
    <n v="1292.8399999999999"/>
    <n v="258.02"/>
    <x v="3"/>
  </r>
  <r>
    <s v="OI0004226"/>
    <s v="O002500"/>
    <s v="P017"/>
    <n v="1"/>
    <n v="936.11"/>
    <n v="0.15"/>
    <n v="795.69"/>
    <n v="278.33999999999997"/>
    <x v="3"/>
  </r>
  <r>
    <s v="OI0004227"/>
    <s v="O002500"/>
    <s v="P019"/>
    <n v="1"/>
    <n v="971.68"/>
    <n v="0"/>
    <n v="971.68"/>
    <n v="318.91000000000003"/>
    <x v="3"/>
  </r>
  <r>
    <s v="OI0004228"/>
    <s v="O002501"/>
    <s v="P005"/>
    <n v="3"/>
    <n v="4646.05"/>
    <n v="0"/>
    <n v="13938.15"/>
    <n v="6024.09"/>
    <x v="4"/>
  </r>
  <r>
    <s v="OI0004229"/>
    <s v="O002502"/>
    <s v="P034"/>
    <n v="1"/>
    <n v="1032.8599999999999"/>
    <n v="0"/>
    <n v="1032.8599999999999"/>
    <n v="378.3"/>
    <x v="2"/>
  </r>
  <r>
    <s v="OI0004230"/>
    <s v="O002502"/>
    <s v="P013"/>
    <n v="2"/>
    <n v="2278.89"/>
    <n v="0.15"/>
    <n v="3874.11"/>
    <n v="695.51"/>
    <x v="5"/>
  </r>
  <r>
    <s v="OI0004231"/>
    <s v="O002503"/>
    <s v="P011"/>
    <n v="1"/>
    <n v="1656.35"/>
    <n v="0"/>
    <n v="1656.35"/>
    <n v="508.23"/>
    <x v="5"/>
  </r>
  <r>
    <s v="OI0004232"/>
    <s v="O002503"/>
    <s v="P020"/>
    <n v="1"/>
    <n v="288.01"/>
    <n v="0"/>
    <n v="288.01"/>
    <n v="67.53"/>
    <x v="1"/>
  </r>
  <r>
    <s v="OI0004233"/>
    <s v="O002504"/>
    <s v="P015"/>
    <n v="1"/>
    <n v="772.85"/>
    <n v="0.05"/>
    <n v="734.21"/>
    <n v="250.67"/>
    <x v="3"/>
  </r>
  <r>
    <s v="OI0004234"/>
    <s v="O002504"/>
    <s v="P017"/>
    <n v="1"/>
    <n v="851.5"/>
    <n v="0.2"/>
    <n v="681.2"/>
    <n v="163.85"/>
    <x v="3"/>
  </r>
  <r>
    <s v="OI0004235"/>
    <s v="O002504"/>
    <s v="P014"/>
    <n v="1"/>
    <n v="944.63"/>
    <n v="0.2"/>
    <n v="755.7"/>
    <n v="139.97999999999999"/>
    <x v="5"/>
  </r>
  <r>
    <s v="OI0004236"/>
    <s v="O002505"/>
    <s v="P011"/>
    <n v="5"/>
    <n v="1494"/>
    <n v="0.1"/>
    <n v="6723"/>
    <n v="982.4"/>
    <x v="5"/>
  </r>
  <r>
    <s v="OI0004237"/>
    <s v="O002505"/>
    <s v="P024"/>
    <n v="1"/>
    <n v="5193.2700000000004"/>
    <n v="0.2"/>
    <n v="4154.62"/>
    <n v="1115.99"/>
    <x v="1"/>
  </r>
  <r>
    <s v="OI0004238"/>
    <s v="O002506"/>
    <s v="P003"/>
    <n v="2"/>
    <n v="3329.44"/>
    <n v="0.05"/>
    <n v="6325.94"/>
    <n v="1653.24"/>
    <x v="4"/>
  </r>
  <r>
    <s v="OI0004239"/>
    <s v="O002507"/>
    <s v="P010"/>
    <n v="1"/>
    <n v="1699.33"/>
    <n v="0"/>
    <n v="1699.33"/>
    <n v="483.21"/>
    <x v="5"/>
  </r>
  <r>
    <s v="OI0004240"/>
    <s v="O002507"/>
    <s v="P017"/>
    <n v="1"/>
    <n v="848.5"/>
    <n v="0.1"/>
    <n v="763.65"/>
    <n v="246.3"/>
    <x v="3"/>
  </r>
  <r>
    <s v="OI0004241"/>
    <s v="O002508"/>
    <s v="P006"/>
    <n v="3"/>
    <n v="950.75"/>
    <n v="0.1"/>
    <n v="2567.0300000000002"/>
    <n v="945.17"/>
    <x v="4"/>
  </r>
  <r>
    <s v="OI0004242"/>
    <s v="O002508"/>
    <s v="P026"/>
    <n v="1"/>
    <n v="2554.5500000000002"/>
    <n v="0.15"/>
    <n v="2171.37"/>
    <n v="262.77999999999997"/>
    <x v="6"/>
  </r>
  <r>
    <s v="OI0004243"/>
    <s v="O002508"/>
    <s v="P022"/>
    <n v="1"/>
    <n v="827.2"/>
    <n v="0.15"/>
    <n v="703.12"/>
    <n v="68.19"/>
    <x v="1"/>
  </r>
  <r>
    <s v="OI0004244"/>
    <s v="O002509"/>
    <s v="P017"/>
    <n v="1"/>
    <n v="910.1"/>
    <n v="0.2"/>
    <n v="728.08"/>
    <n v="210.73"/>
    <x v="3"/>
  </r>
  <r>
    <s v="OI0004245"/>
    <s v="O002510"/>
    <s v="P012"/>
    <n v="1"/>
    <n v="1016.32"/>
    <n v="0"/>
    <n v="1016.32"/>
    <n v="290.38"/>
    <x v="5"/>
  </r>
  <r>
    <s v="OI0004246"/>
    <s v="O002510"/>
    <s v="P038"/>
    <n v="1"/>
    <n v="198.59"/>
    <n v="0.2"/>
    <n v="158.87"/>
    <n v="48.29"/>
    <x v="7"/>
  </r>
  <r>
    <s v="OI0004247"/>
    <s v="O002511"/>
    <s v="P028"/>
    <n v="2"/>
    <n v="819.97"/>
    <n v="0"/>
    <n v="1639.94"/>
    <n v="393.62"/>
    <x v="6"/>
  </r>
  <r>
    <s v="OI0004248"/>
    <s v="O002511"/>
    <s v="P011"/>
    <n v="3"/>
    <n v="1693.53"/>
    <n v="0"/>
    <n v="5080.59"/>
    <n v="1636.23"/>
    <x v="5"/>
  </r>
  <r>
    <s v="OI0004249"/>
    <s v="O002512"/>
    <s v="P017"/>
    <n v="3"/>
    <n v="946.64"/>
    <n v="0.15"/>
    <n v="2413.9299999999998"/>
    <n v="861.88"/>
    <x v="3"/>
  </r>
  <r>
    <s v="OI0004250"/>
    <s v="O002513"/>
    <s v="P005"/>
    <n v="2"/>
    <n v="4822.78"/>
    <n v="0.2"/>
    <n v="7716.45"/>
    <n v="2440.41"/>
    <x v="4"/>
  </r>
  <r>
    <s v="OI0004251"/>
    <s v="O002513"/>
    <s v="P020"/>
    <n v="1"/>
    <n v="300.5"/>
    <n v="0.05"/>
    <n v="285.47000000000003"/>
    <n v="64.989999999999995"/>
    <x v="1"/>
  </r>
  <r>
    <s v="OI0004252"/>
    <s v="O002513"/>
    <s v="P017"/>
    <n v="3"/>
    <n v="831.02"/>
    <n v="0.1"/>
    <n v="2243.75"/>
    <n v="691.7"/>
    <x v="3"/>
  </r>
  <r>
    <s v="OI0004253"/>
    <s v="O002513"/>
    <s v="P024"/>
    <n v="4"/>
    <n v="5337.16"/>
    <n v="0"/>
    <n v="21348.639999999999"/>
    <n v="9194.1200000000008"/>
    <x v="1"/>
  </r>
  <r>
    <s v="OI0004254"/>
    <s v="O002514"/>
    <s v="P034"/>
    <n v="2"/>
    <n v="1057.24"/>
    <n v="0"/>
    <n v="2114.48"/>
    <n v="805.36"/>
    <x v="2"/>
  </r>
  <r>
    <s v="OI0004255"/>
    <s v="O002514"/>
    <s v="P035"/>
    <n v="3"/>
    <n v="426.52"/>
    <n v="0.05"/>
    <n v="1215.58"/>
    <n v="315.94"/>
    <x v="2"/>
  </r>
  <r>
    <s v="OI0004256"/>
    <s v="O002514"/>
    <s v="P011"/>
    <n v="2"/>
    <n v="1666.65"/>
    <n v="0.05"/>
    <n v="3166.64"/>
    <n v="870.4"/>
    <x v="5"/>
  </r>
  <r>
    <s v="OI0004257"/>
    <s v="O002515"/>
    <s v="P013"/>
    <n v="2"/>
    <n v="2243.91"/>
    <n v="0.15"/>
    <n v="3814.65"/>
    <n v="636.04999999999995"/>
    <x v="5"/>
  </r>
  <r>
    <s v="OI0004258"/>
    <s v="O002516"/>
    <s v="P016"/>
    <n v="4"/>
    <n v="506.69"/>
    <n v="0"/>
    <n v="2026.76"/>
    <n v="647"/>
    <x v="3"/>
  </r>
  <r>
    <s v="OI0004259"/>
    <s v="O002517"/>
    <s v="P002"/>
    <n v="3"/>
    <n v="1991.46"/>
    <n v="0.05"/>
    <n v="5675.66"/>
    <n v="1684.19"/>
    <x v="4"/>
  </r>
  <r>
    <s v="OI0004260"/>
    <s v="O002517"/>
    <s v="P008"/>
    <n v="2"/>
    <n v="1103.23"/>
    <n v="0.1"/>
    <n v="1985.81"/>
    <n v="359.95"/>
    <x v="4"/>
  </r>
  <r>
    <s v="OI0004261"/>
    <s v="O002518"/>
    <s v="P019"/>
    <n v="5"/>
    <n v="942.18"/>
    <n v="0"/>
    <n v="4710.8999999999996"/>
    <n v="1447.05"/>
    <x v="3"/>
  </r>
  <r>
    <s v="OI0004262"/>
    <s v="O002518"/>
    <s v="P005"/>
    <n v="1"/>
    <n v="4521.01"/>
    <n v="0"/>
    <n v="4521.01"/>
    <n v="1882.99"/>
    <x v="4"/>
  </r>
  <r>
    <s v="OI0004263"/>
    <s v="O002519"/>
    <s v="P010"/>
    <n v="1"/>
    <n v="1688.99"/>
    <n v="0"/>
    <n v="1688.99"/>
    <n v="472.87"/>
    <x v="5"/>
  </r>
  <r>
    <s v="OI0004264"/>
    <s v="O002520"/>
    <s v="P018"/>
    <n v="1"/>
    <n v="630.88"/>
    <n v="0.05"/>
    <n v="599.34"/>
    <n v="157.36000000000001"/>
    <x v="3"/>
  </r>
  <r>
    <s v="OI0004265"/>
    <s v="O002521"/>
    <s v="P012"/>
    <n v="1"/>
    <n v="945.19"/>
    <n v="0.1"/>
    <n v="850.67"/>
    <n v="124.73"/>
    <x v="5"/>
  </r>
  <r>
    <s v="OI0004266"/>
    <s v="O002521"/>
    <s v="P028"/>
    <n v="1"/>
    <n v="773.04"/>
    <n v="0.05"/>
    <n v="734.39"/>
    <n v="111.23"/>
    <x v="6"/>
  </r>
  <r>
    <s v="OI0004267"/>
    <s v="O002522"/>
    <s v="P005"/>
    <n v="1"/>
    <n v="4461.07"/>
    <n v="0"/>
    <n v="4461.07"/>
    <n v="1823.05"/>
    <x v="4"/>
  </r>
  <r>
    <s v="OI0004268"/>
    <s v="O002523"/>
    <s v="P040"/>
    <n v="1"/>
    <n v="367.45"/>
    <n v="0.1"/>
    <n v="330.7"/>
    <n v="109.57"/>
    <x v="7"/>
  </r>
  <r>
    <s v="OI0004269"/>
    <s v="O002524"/>
    <s v="P012"/>
    <n v="2"/>
    <n v="981.64"/>
    <n v="0.05"/>
    <n v="1865.12"/>
    <n v="413.24"/>
    <x v="5"/>
  </r>
  <r>
    <s v="OI0004270"/>
    <s v="O002524"/>
    <s v="P013"/>
    <n v="2"/>
    <n v="2132.98"/>
    <n v="0"/>
    <n v="4265.96"/>
    <n v="1087.3599999999999"/>
    <x v="5"/>
  </r>
  <r>
    <s v="OI0004271"/>
    <s v="O002525"/>
    <s v="P009"/>
    <n v="1"/>
    <n v="489.48"/>
    <n v="0.2"/>
    <n v="391.58"/>
    <n v="27.22"/>
    <x v="5"/>
  </r>
  <r>
    <s v="OI0004272"/>
    <s v="O002525"/>
    <s v="P018"/>
    <n v="2"/>
    <n v="638.46"/>
    <n v="0"/>
    <n v="1276.92"/>
    <n v="392.96"/>
    <x v="3"/>
  </r>
  <r>
    <s v="OI0004273"/>
    <s v="O002526"/>
    <s v="P023"/>
    <n v="2"/>
    <n v="680.02"/>
    <n v="0.2"/>
    <n v="1088.03"/>
    <n v="251.53"/>
    <x v="1"/>
  </r>
  <r>
    <s v="OI0004274"/>
    <s v="O002526"/>
    <s v="P019"/>
    <n v="1"/>
    <n v="1024.94"/>
    <n v="0"/>
    <n v="1024.94"/>
    <n v="372.17"/>
    <x v="3"/>
  </r>
  <r>
    <s v="OI0004275"/>
    <s v="O002526"/>
    <s v="P037"/>
    <n v="2"/>
    <n v="237.34"/>
    <n v="0.1"/>
    <n v="427.21"/>
    <n v="87.17"/>
    <x v="2"/>
  </r>
  <r>
    <s v="OI0004276"/>
    <s v="O002527"/>
    <s v="P001"/>
    <n v="1"/>
    <n v="567.28"/>
    <n v="0.2"/>
    <n v="453.82"/>
    <n v="107.96"/>
    <x v="4"/>
  </r>
  <r>
    <s v="OI0004277"/>
    <s v="O002527"/>
    <s v="P020"/>
    <n v="1"/>
    <n v="297.57"/>
    <n v="0.05"/>
    <n v="282.69"/>
    <n v="62.21"/>
    <x v="1"/>
  </r>
  <r>
    <s v="OI0004278"/>
    <s v="O002527"/>
    <s v="P010"/>
    <n v="2"/>
    <n v="1796.21"/>
    <n v="0"/>
    <n v="3592.42"/>
    <n v="1160.18"/>
    <x v="5"/>
  </r>
  <r>
    <s v="OI0004279"/>
    <s v="O002528"/>
    <s v="P006"/>
    <n v="1"/>
    <n v="940.91"/>
    <n v="0.2"/>
    <n v="752.73"/>
    <n v="212.11"/>
    <x v="4"/>
  </r>
  <r>
    <s v="OI0004280"/>
    <s v="O002528"/>
    <s v="P010"/>
    <n v="1"/>
    <n v="1829.62"/>
    <n v="0.05"/>
    <n v="1738.14"/>
    <n v="522.02"/>
    <x v="5"/>
  </r>
  <r>
    <s v="OI0004281"/>
    <s v="O002529"/>
    <s v="P003"/>
    <n v="3"/>
    <n v="3352.6"/>
    <n v="0.05"/>
    <n v="9554.91"/>
    <n v="2545.86"/>
    <x v="4"/>
  </r>
  <r>
    <s v="OI0004282"/>
    <s v="O002529"/>
    <s v="P001"/>
    <n v="1"/>
    <n v="598.25"/>
    <n v="0"/>
    <n v="598.25"/>
    <n v="252.39"/>
    <x v="4"/>
  </r>
  <r>
    <s v="OI0004283"/>
    <s v="O002530"/>
    <s v="P002"/>
    <n v="2"/>
    <n v="1896.58"/>
    <n v="0"/>
    <n v="3793.16"/>
    <n v="1132.18"/>
    <x v="4"/>
  </r>
  <r>
    <s v="OI0004284"/>
    <s v="O002531"/>
    <s v="P026"/>
    <n v="1"/>
    <n v="2595.9"/>
    <n v="0.05"/>
    <n v="2466.11"/>
    <n v="557.52"/>
    <x v="6"/>
  </r>
  <r>
    <s v="OI0004285"/>
    <s v="O002532"/>
    <s v="P023"/>
    <n v="3"/>
    <n v="707.71"/>
    <n v="0.2"/>
    <n v="1698.5"/>
    <n v="443.75"/>
    <x v="1"/>
  </r>
  <r>
    <s v="OI0004286"/>
    <s v="O002532"/>
    <s v="P005"/>
    <n v="2"/>
    <n v="4565.63"/>
    <n v="0"/>
    <n v="9131.26"/>
    <n v="3855.22"/>
    <x v="4"/>
  </r>
  <r>
    <s v="OI0004287"/>
    <s v="O002533"/>
    <s v="P013"/>
    <n v="2"/>
    <n v="2373.7800000000002"/>
    <n v="0.15"/>
    <n v="4035.43"/>
    <n v="856.83"/>
    <x v="5"/>
  </r>
  <r>
    <s v="OI0004288"/>
    <s v="O002534"/>
    <s v="P034"/>
    <n v="3"/>
    <n v="920.1"/>
    <n v="0.05"/>
    <n v="2622.28"/>
    <n v="658.6"/>
    <x v="2"/>
  </r>
  <r>
    <s v="OI0004289"/>
    <s v="O002535"/>
    <s v="P035"/>
    <n v="3"/>
    <n v="397.55"/>
    <n v="0"/>
    <n v="1192.6500000000001"/>
    <n v="293.01"/>
    <x v="2"/>
  </r>
  <r>
    <s v="OI0004290"/>
    <s v="O002535"/>
    <s v="P011"/>
    <n v="3"/>
    <n v="1485.72"/>
    <n v="0.1"/>
    <n v="4011.44"/>
    <n v="567.08000000000004"/>
    <x v="5"/>
  </r>
  <r>
    <s v="OI0004291"/>
    <s v="O002536"/>
    <s v="P002"/>
    <n v="2"/>
    <n v="1891.94"/>
    <n v="0.15"/>
    <n v="3216.3"/>
    <n v="555.32000000000005"/>
    <x v="4"/>
  </r>
  <r>
    <s v="OI0004292"/>
    <s v="O002536"/>
    <s v="P028"/>
    <n v="2"/>
    <n v="764.57"/>
    <n v="0.15"/>
    <n v="1299.77"/>
    <n v="53.45"/>
    <x v="6"/>
  </r>
  <r>
    <s v="OI0004293"/>
    <s v="O002536"/>
    <s v="P005"/>
    <n v="3"/>
    <n v="4927.8500000000004"/>
    <n v="0.2"/>
    <n v="11826.84"/>
    <n v="3912.78"/>
    <x v="4"/>
  </r>
  <r>
    <s v="OI0004294"/>
    <s v="O002537"/>
    <s v="P021"/>
    <n v="1"/>
    <n v="3210.67"/>
    <n v="0"/>
    <n v="3210.67"/>
    <n v="1088.5999999999999"/>
    <x v="1"/>
  </r>
  <r>
    <s v="OI0004295"/>
    <s v="O002537"/>
    <s v="P034"/>
    <n v="2"/>
    <n v="919.58"/>
    <n v="0.1"/>
    <n v="1655.24"/>
    <n v="346.12"/>
    <x v="2"/>
  </r>
  <r>
    <s v="OI0004296"/>
    <s v="O002538"/>
    <s v="P001"/>
    <n v="1"/>
    <n v="557.36"/>
    <n v="0.15"/>
    <n v="473.76"/>
    <n v="127.9"/>
    <x v="4"/>
  </r>
  <r>
    <s v="OI0004297"/>
    <s v="O002538"/>
    <s v="P014"/>
    <n v="2"/>
    <n v="955.34"/>
    <n v="0"/>
    <n v="1910.68"/>
    <n v="679.24"/>
    <x v="5"/>
  </r>
  <r>
    <s v="OI0004298"/>
    <s v="O002538"/>
    <s v="P021"/>
    <n v="2"/>
    <n v="2975.6"/>
    <n v="0.05"/>
    <n v="5653.64"/>
    <n v="1409.5"/>
    <x v="1"/>
  </r>
  <r>
    <s v="OI0004299"/>
    <s v="O002539"/>
    <s v="P018"/>
    <n v="1"/>
    <n v="642.82000000000005"/>
    <n v="0.15"/>
    <n v="546.4"/>
    <n v="104.42"/>
    <x v="3"/>
  </r>
  <r>
    <s v="OI0004300"/>
    <s v="O002540"/>
    <s v="P007"/>
    <n v="2"/>
    <n v="1451.36"/>
    <n v="0.1"/>
    <n v="2612.4499999999998"/>
    <n v="549.11"/>
    <x v="4"/>
  </r>
  <r>
    <s v="OI0004301"/>
    <s v="O002540"/>
    <s v="P020"/>
    <n v="1"/>
    <n v="298.55"/>
    <n v="0"/>
    <n v="298.55"/>
    <n v="78.069999999999993"/>
    <x v="1"/>
  </r>
  <r>
    <s v="OI0004302"/>
    <s v="O002541"/>
    <s v="P019"/>
    <n v="3"/>
    <n v="958.8"/>
    <n v="0.15"/>
    <n v="2444.94"/>
    <n v="486.63"/>
    <x v="3"/>
  </r>
  <r>
    <s v="OI0004303"/>
    <s v="O002541"/>
    <s v="P034"/>
    <n v="1"/>
    <n v="1059.25"/>
    <n v="0.05"/>
    <n v="1006.29"/>
    <n v="351.73"/>
    <x v="2"/>
  </r>
  <r>
    <s v="OI0004304"/>
    <s v="O002541"/>
    <s v="P012"/>
    <n v="4"/>
    <n v="992.34"/>
    <n v="0"/>
    <n v="3969.36"/>
    <n v="1065.5999999999999"/>
    <x v="5"/>
  </r>
  <r>
    <s v="OI0004305"/>
    <s v="O002542"/>
    <s v="P041"/>
    <n v="4"/>
    <n v="183.03"/>
    <n v="0.15"/>
    <n v="622.29999999999995"/>
    <n v="158.97999999999999"/>
    <x v="7"/>
  </r>
  <r>
    <s v="OI0004306"/>
    <s v="O002543"/>
    <s v="P018"/>
    <n v="3"/>
    <n v="601.58000000000004"/>
    <n v="0"/>
    <n v="1804.74"/>
    <n v="478.8"/>
    <x v="3"/>
  </r>
  <r>
    <s v="OI0004307"/>
    <s v="O002543"/>
    <s v="P005"/>
    <n v="2"/>
    <n v="4348.24"/>
    <n v="0"/>
    <n v="8696.48"/>
    <n v="3420.44"/>
    <x v="4"/>
  </r>
  <r>
    <s v="OI0004308"/>
    <s v="O002543"/>
    <s v="P012"/>
    <n v="1"/>
    <n v="957.09"/>
    <n v="0"/>
    <n v="957.09"/>
    <n v="231.15"/>
    <x v="5"/>
  </r>
  <r>
    <s v="OI0004309"/>
    <s v="O002543"/>
    <s v="P024"/>
    <n v="2"/>
    <n v="4729.4399999999996"/>
    <n v="0.05"/>
    <n v="8985.94"/>
    <n v="2908.68"/>
    <x v="1"/>
  </r>
  <r>
    <s v="OI0004310"/>
    <s v="O002544"/>
    <s v="P041"/>
    <n v="1"/>
    <n v="187.26"/>
    <n v="0"/>
    <n v="187.26"/>
    <n v="71.430000000000007"/>
    <x v="7"/>
  </r>
  <r>
    <s v="OI0004311"/>
    <s v="O002545"/>
    <s v="P018"/>
    <n v="1"/>
    <n v="582.89"/>
    <n v="0.15"/>
    <n v="495.46"/>
    <n v="53.48"/>
    <x v="3"/>
  </r>
  <r>
    <s v="OI0004312"/>
    <s v="O002545"/>
    <s v="P032"/>
    <n v="2"/>
    <n v="2945.44"/>
    <n v="0"/>
    <n v="5890.88"/>
    <n v="2094.2399999999998"/>
    <x v="0"/>
  </r>
  <r>
    <s v="OI0004313"/>
    <s v="O002546"/>
    <s v="P014"/>
    <n v="2"/>
    <n v="833.22"/>
    <n v="0"/>
    <n v="1666.44"/>
    <n v="435"/>
    <x v="5"/>
  </r>
  <r>
    <s v="OI0004314"/>
    <s v="O002547"/>
    <s v="P010"/>
    <n v="2"/>
    <n v="1786.58"/>
    <n v="0.1"/>
    <n v="3215.84"/>
    <n v="783.6"/>
    <x v="5"/>
  </r>
  <r>
    <s v="OI0004315"/>
    <s v="O002548"/>
    <s v="P029"/>
    <n v="3"/>
    <n v="2332.7399999999998"/>
    <n v="0.1"/>
    <n v="6298.4"/>
    <n v="1690.34"/>
    <x v="6"/>
  </r>
  <r>
    <s v="OI0004316"/>
    <s v="O002549"/>
    <s v="P008"/>
    <n v="1"/>
    <n v="1137.07"/>
    <n v="0.2"/>
    <n v="909.66"/>
    <n v="96.73"/>
    <x v="4"/>
  </r>
  <r>
    <s v="OI0004317"/>
    <s v="O002550"/>
    <s v="P002"/>
    <n v="1"/>
    <n v="2147.84"/>
    <n v="0"/>
    <n v="2147.84"/>
    <n v="817.35"/>
    <x v="4"/>
  </r>
  <r>
    <s v="OI0004318"/>
    <s v="O002551"/>
    <s v="P028"/>
    <n v="1"/>
    <n v="858.22"/>
    <n v="0"/>
    <n v="858.22"/>
    <n v="235.06"/>
    <x v="6"/>
  </r>
  <r>
    <s v="OI0004319"/>
    <s v="O002551"/>
    <s v="P003"/>
    <n v="4"/>
    <n v="3296.02"/>
    <n v="0"/>
    <n v="13184.08"/>
    <n v="3838.68"/>
    <x v="4"/>
  </r>
  <r>
    <s v="OI0004320"/>
    <s v="O002552"/>
    <s v="P009"/>
    <n v="2"/>
    <n v="486.49"/>
    <n v="0.05"/>
    <n v="924.33"/>
    <n v="195.61"/>
    <x v="5"/>
  </r>
  <r>
    <s v="OI0004321"/>
    <s v="O002552"/>
    <s v="P025"/>
    <n v="2"/>
    <n v="384.84"/>
    <n v="0.05"/>
    <n v="731.2"/>
    <n v="112.44"/>
    <x v="1"/>
  </r>
  <r>
    <s v="OI0004322"/>
    <s v="O002552"/>
    <s v="P011"/>
    <n v="1"/>
    <n v="1485.11"/>
    <n v="0.15"/>
    <n v="1262.3399999999999"/>
    <n v="114.22"/>
    <x v="5"/>
  </r>
  <r>
    <s v="OI0004323"/>
    <s v="O002552"/>
    <s v="P022"/>
    <n v="1"/>
    <n v="923.59"/>
    <n v="0"/>
    <n v="923.59"/>
    <n v="288.66000000000003"/>
    <x v="1"/>
  </r>
  <r>
    <s v="OI0004324"/>
    <s v="O002553"/>
    <s v="P016"/>
    <n v="2"/>
    <n v="527.04999999999995"/>
    <n v="0.2"/>
    <n v="843.28"/>
    <n v="153.4"/>
    <x v="3"/>
  </r>
  <r>
    <s v="OI0004325"/>
    <s v="O002554"/>
    <s v="P033"/>
    <n v="4"/>
    <n v="1401.21"/>
    <n v="0.2"/>
    <n v="4483.87"/>
    <n v="783.23"/>
    <x v="0"/>
  </r>
  <r>
    <s v="OI0004326"/>
    <s v="O002554"/>
    <s v="P016"/>
    <n v="1"/>
    <n v="530.73"/>
    <n v="0.1"/>
    <n v="477.66"/>
    <n v="132.72"/>
    <x v="3"/>
  </r>
  <r>
    <s v="OI0004327"/>
    <s v="O002555"/>
    <s v="P032"/>
    <n v="1"/>
    <n v="2802.27"/>
    <n v="0.15"/>
    <n v="2381.9299999999998"/>
    <n v="483.61"/>
    <x v="0"/>
  </r>
  <r>
    <s v="OI0004328"/>
    <s v="O002555"/>
    <s v="P019"/>
    <n v="2"/>
    <n v="921.99"/>
    <n v="0"/>
    <n v="1843.98"/>
    <n v="538.44000000000005"/>
    <x v="3"/>
  </r>
  <r>
    <s v="OI0004329"/>
    <s v="O002556"/>
    <s v="P040"/>
    <n v="1"/>
    <n v="323.63"/>
    <n v="0.1"/>
    <n v="291.27"/>
    <n v="70.14"/>
    <x v="7"/>
  </r>
  <r>
    <s v="OI0004330"/>
    <s v="O002557"/>
    <s v="P020"/>
    <n v="4"/>
    <n v="277.52999999999997"/>
    <n v="0"/>
    <n v="1110.1199999999999"/>
    <n v="228.2"/>
    <x v="1"/>
  </r>
  <r>
    <s v="OI0004331"/>
    <s v="O002558"/>
    <s v="P020"/>
    <n v="2"/>
    <n v="306.14"/>
    <n v="0"/>
    <n v="612.28"/>
    <n v="171.32"/>
    <x v="1"/>
  </r>
  <r>
    <s v="OI0004332"/>
    <s v="O002559"/>
    <s v="P009"/>
    <n v="2"/>
    <n v="501.12"/>
    <n v="0.2"/>
    <n v="801.79"/>
    <n v="73.069999999999993"/>
    <x v="5"/>
  </r>
  <r>
    <s v="OI0004333"/>
    <s v="O002560"/>
    <s v="P037"/>
    <n v="4"/>
    <n v="232.59"/>
    <n v="0.1"/>
    <n v="837.32"/>
    <n v="157.24"/>
    <x v="2"/>
  </r>
  <r>
    <s v="OI0004334"/>
    <s v="O002561"/>
    <s v="P041"/>
    <n v="3"/>
    <n v="169.65"/>
    <n v="0.05"/>
    <n v="483.5"/>
    <n v="136.01"/>
    <x v="7"/>
  </r>
  <r>
    <s v="OI0004335"/>
    <s v="O002562"/>
    <s v="P039"/>
    <n v="1"/>
    <n v="160.16999999999999"/>
    <n v="0.15"/>
    <n v="136.13999999999999"/>
    <n v="29.83"/>
    <x v="7"/>
  </r>
  <r>
    <s v="OI0004336"/>
    <s v="O002563"/>
    <s v="P026"/>
    <n v="2"/>
    <n v="2598.41"/>
    <n v="0.2"/>
    <n v="4157.46"/>
    <n v="340.28"/>
    <x v="6"/>
  </r>
  <r>
    <s v="OI0004337"/>
    <s v="O002563"/>
    <s v="P002"/>
    <n v="2"/>
    <n v="1879.69"/>
    <n v="0.2"/>
    <n v="3007.5"/>
    <n v="346.52"/>
    <x v="4"/>
  </r>
  <r>
    <s v="OI0004338"/>
    <s v="O002564"/>
    <s v="P008"/>
    <n v="2"/>
    <n v="1168.29"/>
    <n v="0"/>
    <n v="2336.58"/>
    <n v="710.72"/>
    <x v="4"/>
  </r>
  <r>
    <s v="OI0004339"/>
    <s v="O002565"/>
    <s v="P005"/>
    <n v="2"/>
    <n v="4610.88"/>
    <n v="0.05"/>
    <n v="8760.67"/>
    <n v="3484.63"/>
    <x v="4"/>
  </r>
  <r>
    <s v="OI0004340"/>
    <s v="O002565"/>
    <s v="P040"/>
    <n v="1"/>
    <n v="351.3"/>
    <n v="0"/>
    <n v="351.3"/>
    <n v="130.16999999999999"/>
    <x v="7"/>
  </r>
  <r>
    <s v="OI0004341"/>
    <s v="O002566"/>
    <s v="P041"/>
    <n v="2"/>
    <n v="179.27"/>
    <n v="0.1"/>
    <n v="322.69"/>
    <n v="91.03"/>
    <x v="7"/>
  </r>
  <r>
    <s v="OI0004342"/>
    <s v="O002566"/>
    <s v="P033"/>
    <n v="1"/>
    <n v="1584.52"/>
    <n v="0"/>
    <n v="1584.52"/>
    <n v="659.36"/>
    <x v="0"/>
  </r>
  <r>
    <s v="OI0004343"/>
    <s v="O002567"/>
    <s v="P030"/>
    <n v="1"/>
    <n v="5289.78"/>
    <n v="0.2"/>
    <n v="4231.82"/>
    <n v="1110.8399999999999"/>
    <x v="0"/>
  </r>
  <r>
    <s v="OI0004344"/>
    <s v="O002568"/>
    <s v="P041"/>
    <n v="1"/>
    <n v="175.72"/>
    <n v="0"/>
    <n v="175.72"/>
    <n v="59.89"/>
    <x v="7"/>
  </r>
  <r>
    <s v="OI0004345"/>
    <s v="O002568"/>
    <s v="P006"/>
    <n v="1"/>
    <n v="948.89"/>
    <n v="0.1"/>
    <n v="854"/>
    <n v="313.38"/>
    <x v="4"/>
  </r>
  <r>
    <s v="OI0004346"/>
    <s v="O002568"/>
    <s v="P039"/>
    <n v="1"/>
    <n v="155.19"/>
    <n v="0.05"/>
    <n v="147.43"/>
    <n v="41.12"/>
    <x v="7"/>
  </r>
  <r>
    <s v="OI0004347"/>
    <s v="O002568"/>
    <s v="P016"/>
    <n v="1"/>
    <n v="502.61"/>
    <n v="0"/>
    <n v="502.61"/>
    <n v="157.66999999999999"/>
    <x v="3"/>
  </r>
  <r>
    <s v="OI0004348"/>
    <s v="O002569"/>
    <s v="P009"/>
    <n v="1"/>
    <n v="511.64"/>
    <n v="0.15"/>
    <n v="434.89"/>
    <n v="70.53"/>
    <x v="5"/>
  </r>
  <r>
    <s v="OI0004349"/>
    <s v="O002569"/>
    <s v="P040"/>
    <n v="3"/>
    <n v="331.3"/>
    <n v="0.1"/>
    <n v="894.51"/>
    <n v="231.12"/>
    <x v="7"/>
  </r>
  <r>
    <s v="OI0004350"/>
    <s v="O002570"/>
    <s v="P004"/>
    <n v="1"/>
    <n v="1339.14"/>
    <n v="0"/>
    <n v="1339.14"/>
    <n v="367.75"/>
    <x v="4"/>
  </r>
  <r>
    <s v="OI0004351"/>
    <s v="O002570"/>
    <s v="P007"/>
    <n v="1"/>
    <n v="1416.05"/>
    <n v="0.2"/>
    <n v="1132.8399999999999"/>
    <n v="101.17"/>
    <x v="4"/>
  </r>
  <r>
    <s v="OI0004352"/>
    <s v="O002570"/>
    <s v="P020"/>
    <n v="2"/>
    <n v="302.52"/>
    <n v="0.1"/>
    <n v="544.54"/>
    <n v="103.58"/>
    <x v="1"/>
  </r>
  <r>
    <s v="OI0004353"/>
    <s v="O002571"/>
    <s v="P002"/>
    <n v="4"/>
    <n v="2155.29"/>
    <n v="0.1"/>
    <n v="7759.04"/>
    <n v="2437.08"/>
    <x v="4"/>
  </r>
  <r>
    <s v="OI0004354"/>
    <s v="O002572"/>
    <s v="P023"/>
    <n v="1"/>
    <n v="721.79"/>
    <n v="0.1"/>
    <n v="649.61"/>
    <n v="231.36"/>
    <x v="1"/>
  </r>
  <r>
    <s v="OI0004355"/>
    <s v="O002572"/>
    <s v="P035"/>
    <n v="2"/>
    <n v="397.77"/>
    <n v="0.1"/>
    <n v="715.99"/>
    <n v="116.23"/>
    <x v="2"/>
  </r>
  <r>
    <s v="OI0004356"/>
    <s v="O002572"/>
    <s v="P001"/>
    <n v="1"/>
    <n v="630.98"/>
    <n v="0.15"/>
    <n v="536.33000000000004"/>
    <n v="190.47"/>
    <x v="4"/>
  </r>
  <r>
    <s v="OI0004357"/>
    <s v="O002572"/>
    <s v="P010"/>
    <n v="1"/>
    <n v="1720.04"/>
    <n v="0"/>
    <n v="1720.04"/>
    <n v="503.92"/>
    <x v="5"/>
  </r>
  <r>
    <s v="OI0004358"/>
    <s v="O002573"/>
    <s v="P038"/>
    <n v="2"/>
    <n v="198.89"/>
    <n v="0.2"/>
    <n v="318.22000000000003"/>
    <n v="97.06"/>
    <x v="7"/>
  </r>
  <r>
    <s v="OI0004359"/>
    <s v="O002574"/>
    <s v="P013"/>
    <n v="1"/>
    <n v="2144.56"/>
    <n v="0.05"/>
    <n v="2037.33"/>
    <n v="448.03"/>
    <x v="5"/>
  </r>
  <r>
    <s v="OI0004360"/>
    <s v="O002575"/>
    <s v="P041"/>
    <n v="1"/>
    <n v="174.63"/>
    <n v="0.05"/>
    <n v="165.9"/>
    <n v="50.07"/>
    <x v="7"/>
  </r>
  <r>
    <s v="OI0004361"/>
    <s v="O002576"/>
    <s v="P023"/>
    <n v="2"/>
    <n v="711.92"/>
    <n v="0"/>
    <n v="1423.84"/>
    <n v="587.34"/>
    <x v="1"/>
  </r>
  <r>
    <s v="OI0004362"/>
    <s v="O002577"/>
    <s v="P014"/>
    <n v="2"/>
    <n v="884.29"/>
    <n v="0.1"/>
    <n v="1591.72"/>
    <n v="360.28"/>
    <x v="5"/>
  </r>
  <r>
    <s v="OI0004363"/>
    <s v="O002578"/>
    <s v="P021"/>
    <n v="1"/>
    <n v="2931.32"/>
    <n v="0.05"/>
    <n v="2784.75"/>
    <n v="662.68"/>
    <x v="1"/>
  </r>
  <r>
    <s v="OI0004364"/>
    <s v="O002579"/>
    <s v="P003"/>
    <n v="1"/>
    <n v="3734.66"/>
    <n v="0"/>
    <n v="3734.66"/>
    <n v="1398.31"/>
    <x v="4"/>
  </r>
  <r>
    <s v="OI0004365"/>
    <s v="O002579"/>
    <s v="P004"/>
    <n v="3"/>
    <n v="1383.05"/>
    <n v="0"/>
    <n v="4149.1499999999996"/>
    <n v="1234.98"/>
    <x v="4"/>
  </r>
  <r>
    <s v="OI0004366"/>
    <s v="O002580"/>
    <s v="P012"/>
    <n v="3"/>
    <n v="930.97"/>
    <n v="0.15"/>
    <n v="2373.9699999999998"/>
    <n v="196.15"/>
    <x v="5"/>
  </r>
  <r>
    <s v="OI0004367"/>
    <s v="O002580"/>
    <s v="P001"/>
    <n v="4"/>
    <n v="571.05999999999995"/>
    <n v="0"/>
    <n v="2284.2399999999998"/>
    <n v="900.8"/>
    <x v="4"/>
  </r>
  <r>
    <s v="OI0004368"/>
    <s v="O002581"/>
    <s v="P001"/>
    <n v="2"/>
    <n v="646.54999999999995"/>
    <n v="0.15"/>
    <n v="1099.1300000000001"/>
    <n v="407.41"/>
    <x v="4"/>
  </r>
  <r>
    <s v="OI0004369"/>
    <s v="O002581"/>
    <s v="P017"/>
    <n v="1"/>
    <n v="969.77"/>
    <n v="0.1"/>
    <n v="872.79"/>
    <n v="355.44"/>
    <x v="3"/>
  </r>
  <r>
    <s v="OI0004370"/>
    <s v="O002581"/>
    <s v="P007"/>
    <n v="2"/>
    <n v="1522.96"/>
    <n v="0.05"/>
    <n v="2893.62"/>
    <n v="830.28"/>
    <x v="4"/>
  </r>
  <r>
    <s v="OI0004371"/>
    <s v="O002582"/>
    <s v="P003"/>
    <n v="3"/>
    <n v="3629.01"/>
    <n v="0.2"/>
    <n v="8709.6200000000008"/>
    <n v="1700.57"/>
    <x v="4"/>
  </r>
  <r>
    <s v="OI0004372"/>
    <s v="O002582"/>
    <s v="P017"/>
    <n v="2"/>
    <n v="904.13"/>
    <n v="0.15"/>
    <n v="1537.02"/>
    <n v="502.32"/>
    <x v="3"/>
  </r>
  <r>
    <s v="OI0004373"/>
    <s v="O002583"/>
    <s v="P014"/>
    <n v="3"/>
    <n v="837.49"/>
    <n v="0.05"/>
    <n v="2386.85"/>
    <n v="539.69000000000005"/>
    <x v="5"/>
  </r>
  <r>
    <s v="OI0004374"/>
    <s v="O002583"/>
    <s v="P013"/>
    <n v="2"/>
    <n v="2322.41"/>
    <n v="0.2"/>
    <n v="3715.86"/>
    <n v="537.26"/>
    <x v="5"/>
  </r>
  <r>
    <s v="OI0004375"/>
    <s v="O002584"/>
    <s v="P018"/>
    <n v="3"/>
    <n v="610.23"/>
    <n v="0.15"/>
    <n v="1556.09"/>
    <n v="230.15"/>
    <x v="3"/>
  </r>
  <r>
    <s v="OI0004376"/>
    <s v="O002584"/>
    <s v="P020"/>
    <n v="1"/>
    <n v="281.23"/>
    <n v="0.05"/>
    <n v="267.17"/>
    <n v="46.69"/>
    <x v="1"/>
  </r>
  <r>
    <s v="OI0004377"/>
    <s v="O002585"/>
    <s v="P018"/>
    <n v="1"/>
    <n v="588.94000000000005"/>
    <n v="0"/>
    <n v="588.94000000000005"/>
    <n v="146.96"/>
    <x v="3"/>
  </r>
  <r>
    <s v="OI0004378"/>
    <s v="O002586"/>
    <s v="P030"/>
    <n v="2"/>
    <n v="5527.54"/>
    <n v="0.15"/>
    <n v="9396.82"/>
    <n v="3154.86"/>
    <x v="0"/>
  </r>
  <r>
    <s v="OI0004379"/>
    <s v="O002587"/>
    <s v="P032"/>
    <n v="2"/>
    <n v="2631.8"/>
    <n v="0.2"/>
    <n v="4210.88"/>
    <n v="414.24"/>
    <x v="0"/>
  </r>
  <r>
    <s v="OI0004380"/>
    <s v="O002587"/>
    <s v="P027"/>
    <n v="1"/>
    <n v="1974.14"/>
    <n v="0"/>
    <n v="1974.14"/>
    <n v="504.51"/>
    <x v="6"/>
  </r>
  <r>
    <s v="OI0004381"/>
    <s v="O002588"/>
    <s v="P039"/>
    <n v="3"/>
    <n v="153.55000000000001"/>
    <n v="0.2"/>
    <n v="368.52"/>
    <n v="49.59"/>
    <x v="7"/>
  </r>
  <r>
    <s v="OI0004382"/>
    <s v="O002589"/>
    <s v="P006"/>
    <n v="1"/>
    <n v="904.35"/>
    <n v="0.05"/>
    <n v="859.13"/>
    <n v="318.51"/>
    <x v="4"/>
  </r>
  <r>
    <s v="OI0004383"/>
    <s v="O002589"/>
    <s v="P038"/>
    <n v="2"/>
    <n v="197.53"/>
    <n v="0.05"/>
    <n v="375.31"/>
    <n v="154.15"/>
    <x v="7"/>
  </r>
  <r>
    <s v="OI0004384"/>
    <s v="O002590"/>
    <s v="P011"/>
    <n v="1"/>
    <n v="1612.42"/>
    <n v="0.15"/>
    <n v="1370.56"/>
    <n v="222.44"/>
    <x v="5"/>
  </r>
  <r>
    <s v="OI0004385"/>
    <s v="O002591"/>
    <s v="P016"/>
    <n v="4"/>
    <n v="459.77"/>
    <n v="0.15"/>
    <n v="1563.22"/>
    <n v="183.46"/>
    <x v="3"/>
  </r>
  <r>
    <s v="OI0004386"/>
    <s v="O002592"/>
    <s v="P001"/>
    <n v="1"/>
    <n v="619.15"/>
    <n v="0.15"/>
    <n v="526.28"/>
    <n v="180.42"/>
    <x v="4"/>
  </r>
  <r>
    <s v="OI0004387"/>
    <s v="O002592"/>
    <s v="P013"/>
    <n v="2"/>
    <n v="2052.62"/>
    <n v="0.15"/>
    <n v="3489.45"/>
    <n v="310.85000000000002"/>
    <x v="5"/>
  </r>
  <r>
    <s v="OI0004388"/>
    <s v="O002592"/>
    <s v="P008"/>
    <n v="1"/>
    <n v="1113.05"/>
    <n v="0"/>
    <n v="1113.05"/>
    <n v="300.12"/>
    <x v="4"/>
  </r>
  <r>
    <s v="OI0004389"/>
    <s v="O002593"/>
    <s v="P021"/>
    <n v="2"/>
    <n v="2782.34"/>
    <n v="0.1"/>
    <n v="5008.21"/>
    <n v="764.07"/>
    <x v="1"/>
  </r>
  <r>
    <s v="OI0004390"/>
    <s v="O002594"/>
    <s v="P032"/>
    <n v="1"/>
    <n v="2825.68"/>
    <n v="0.15"/>
    <n v="2401.83"/>
    <n v="503.51"/>
    <x v="0"/>
  </r>
  <r>
    <s v="OI0004391"/>
    <s v="O002594"/>
    <s v="P009"/>
    <n v="1"/>
    <n v="472.96"/>
    <n v="0.1"/>
    <n v="425.66"/>
    <n v="61.3"/>
    <x v="5"/>
  </r>
  <r>
    <s v="OI0004392"/>
    <s v="O002595"/>
    <s v="P022"/>
    <n v="3"/>
    <n v="827.21"/>
    <n v="0.05"/>
    <n v="2357.5500000000002"/>
    <n v="452.76"/>
    <x v="1"/>
  </r>
  <r>
    <s v="OI0004393"/>
    <s v="O002596"/>
    <s v="P036"/>
    <n v="1"/>
    <n v="1657.33"/>
    <n v="0.2"/>
    <n v="1325.86"/>
    <n v="187.51"/>
    <x v="2"/>
  </r>
  <r>
    <s v="OI0004394"/>
    <s v="O002597"/>
    <s v="P039"/>
    <n v="3"/>
    <n v="141.47"/>
    <n v="0.15"/>
    <n v="360.75"/>
    <n v="41.82"/>
    <x v="7"/>
  </r>
  <r>
    <s v="OI0004395"/>
    <s v="O002598"/>
    <s v="P003"/>
    <n v="4"/>
    <n v="3451.85"/>
    <n v="0.05"/>
    <n v="13117.03"/>
    <n v="3771.63"/>
    <x v="4"/>
  </r>
  <r>
    <s v="OI0004396"/>
    <s v="O002599"/>
    <s v="P028"/>
    <n v="2"/>
    <n v="822.63"/>
    <n v="0.05"/>
    <n v="1563"/>
    <n v="316.68"/>
    <x v="6"/>
  </r>
  <r>
    <s v="OI0004397"/>
    <s v="O002599"/>
    <s v="P003"/>
    <n v="1"/>
    <n v="3474.49"/>
    <n v="0.2"/>
    <n v="2779.59"/>
    <n v="443.24"/>
    <x v="4"/>
  </r>
  <r>
    <s v="OI0004398"/>
    <s v="O002600"/>
    <s v="P024"/>
    <n v="2"/>
    <n v="5294.14"/>
    <n v="0.2"/>
    <n v="8470.6200000000008"/>
    <n v="2393.36"/>
    <x v="1"/>
  </r>
  <r>
    <s v="OI0004399"/>
    <s v="O002601"/>
    <s v="P038"/>
    <n v="2"/>
    <n v="210.46"/>
    <n v="0"/>
    <n v="420.92"/>
    <n v="199.76"/>
    <x v="7"/>
  </r>
  <r>
    <s v="OI0004400"/>
    <s v="O002601"/>
    <s v="P031"/>
    <n v="4"/>
    <n v="3798.89"/>
    <n v="0.2"/>
    <n v="12156.45"/>
    <n v="2106.33"/>
    <x v="0"/>
  </r>
  <r>
    <s v="OI0004401"/>
    <s v="O002601"/>
    <s v="P033"/>
    <n v="3"/>
    <n v="1404.58"/>
    <n v="0.05"/>
    <n v="4003.05"/>
    <n v="1227.57"/>
    <x v="0"/>
  </r>
  <r>
    <s v="OI0004402"/>
    <s v="O002602"/>
    <s v="P017"/>
    <n v="1"/>
    <n v="929.2"/>
    <n v="0.15"/>
    <n v="789.82"/>
    <n v="272.47000000000003"/>
    <x v="3"/>
  </r>
  <r>
    <s v="OI0004403"/>
    <s v="O002603"/>
    <s v="P040"/>
    <n v="4"/>
    <n v="353.81"/>
    <n v="0.15"/>
    <n v="1202.95"/>
    <n v="318.43"/>
    <x v="7"/>
  </r>
  <r>
    <s v="OI0004404"/>
    <s v="O002603"/>
    <s v="P032"/>
    <n v="5"/>
    <n v="2599.66"/>
    <n v="0"/>
    <n v="12998.3"/>
    <n v="3506.7"/>
    <x v="0"/>
  </r>
  <r>
    <s v="OI0004405"/>
    <s v="O002604"/>
    <s v="P024"/>
    <n v="2"/>
    <n v="5382.84"/>
    <n v="0.2"/>
    <n v="8612.5400000000009"/>
    <n v="2535.2800000000002"/>
    <x v="1"/>
  </r>
  <r>
    <s v="OI0004406"/>
    <s v="O002605"/>
    <s v="P007"/>
    <n v="2"/>
    <n v="1421.05"/>
    <n v="0.1"/>
    <n v="2557.89"/>
    <n v="494.55"/>
    <x v="4"/>
  </r>
  <r>
    <s v="OI0004407"/>
    <s v="O002605"/>
    <s v="P001"/>
    <n v="2"/>
    <n v="567.11"/>
    <n v="0"/>
    <n v="1134.22"/>
    <n v="442.5"/>
    <x v="4"/>
  </r>
  <r>
    <s v="OI0004408"/>
    <s v="O002605"/>
    <s v="P029"/>
    <n v="1"/>
    <n v="2343.2199999999998"/>
    <n v="0"/>
    <n v="2343.2199999999998"/>
    <n v="807.2"/>
    <x v="6"/>
  </r>
  <r>
    <s v="OI0004409"/>
    <s v="O002606"/>
    <s v="P017"/>
    <n v="1"/>
    <n v="887.67"/>
    <n v="0.1"/>
    <n v="798.9"/>
    <n v="281.55"/>
    <x v="3"/>
  </r>
  <r>
    <s v="OI0004410"/>
    <s v="O002607"/>
    <s v="P010"/>
    <n v="2"/>
    <n v="1885.51"/>
    <n v="0"/>
    <n v="3771.02"/>
    <n v="1338.78"/>
    <x v="5"/>
  </r>
  <r>
    <s v="OI0004411"/>
    <s v="O002607"/>
    <s v="P023"/>
    <n v="4"/>
    <n v="729.45"/>
    <n v="0.05"/>
    <n v="2771.91"/>
    <n v="1098.9100000000001"/>
    <x v="1"/>
  </r>
  <r>
    <s v="OI0004412"/>
    <s v="O002608"/>
    <s v="P041"/>
    <n v="2"/>
    <n v="189.69"/>
    <n v="0.2"/>
    <n v="303.5"/>
    <n v="71.84"/>
    <x v="7"/>
  </r>
  <r>
    <s v="OI0004413"/>
    <s v="O002609"/>
    <s v="P032"/>
    <n v="1"/>
    <n v="2735.37"/>
    <n v="0.05"/>
    <n v="2598.6"/>
    <n v="700.28"/>
    <x v="0"/>
  </r>
  <r>
    <s v="OI0004414"/>
    <s v="O002610"/>
    <s v="P030"/>
    <n v="1"/>
    <n v="5176.74"/>
    <n v="0.15"/>
    <n v="4400.2299999999996"/>
    <n v="1279.25"/>
    <x v="0"/>
  </r>
  <r>
    <s v="OI0004415"/>
    <s v="O002610"/>
    <s v="P002"/>
    <n v="2"/>
    <n v="1920.23"/>
    <n v="0.2"/>
    <n v="3072.37"/>
    <n v="411.39"/>
    <x v="4"/>
  </r>
  <r>
    <s v="OI0004416"/>
    <s v="O002611"/>
    <s v="P020"/>
    <n v="3"/>
    <n v="284.58"/>
    <n v="0.1"/>
    <n v="768.37"/>
    <n v="106.93"/>
    <x v="1"/>
  </r>
  <r>
    <s v="OI0004417"/>
    <s v="O002612"/>
    <s v="P037"/>
    <n v="1"/>
    <n v="251.96"/>
    <n v="0"/>
    <n v="251.96"/>
    <n v="81.94"/>
    <x v="2"/>
  </r>
  <r>
    <s v="OI0004418"/>
    <s v="O002613"/>
    <s v="P037"/>
    <n v="3"/>
    <n v="256.01"/>
    <n v="0.05"/>
    <n v="729.63"/>
    <n v="219.57"/>
    <x v="2"/>
  </r>
  <r>
    <s v="OI0004419"/>
    <s v="O002614"/>
    <s v="P003"/>
    <n v="2"/>
    <n v="3299.32"/>
    <n v="0.1"/>
    <n v="5938.78"/>
    <n v="1266.08"/>
    <x v="4"/>
  </r>
  <r>
    <s v="OI0004420"/>
    <s v="O002614"/>
    <s v="P029"/>
    <n v="3"/>
    <n v="2363.8000000000002"/>
    <n v="0"/>
    <n v="7091.4"/>
    <n v="2483.34"/>
    <x v="6"/>
  </r>
  <r>
    <s v="OI0004421"/>
    <s v="O002615"/>
    <s v="P020"/>
    <n v="1"/>
    <n v="300.44"/>
    <n v="0.2"/>
    <n v="240.35"/>
    <n v="19.87"/>
    <x v="1"/>
  </r>
  <r>
    <s v="OI0004422"/>
    <s v="O002616"/>
    <s v="P024"/>
    <n v="2"/>
    <n v="4803.0600000000004"/>
    <n v="0"/>
    <n v="9606.1200000000008"/>
    <n v="3528.86"/>
    <x v="1"/>
  </r>
  <r>
    <s v="OI0004423"/>
    <s v="O002616"/>
    <s v="P013"/>
    <n v="1"/>
    <n v="2181.46"/>
    <n v="0.15"/>
    <n v="1854.24"/>
    <n v="264.94"/>
    <x v="5"/>
  </r>
  <r>
    <s v="OI0004424"/>
    <s v="O002617"/>
    <s v="P001"/>
    <n v="5"/>
    <n v="643.70000000000005"/>
    <n v="0.05"/>
    <n v="3057.57"/>
    <n v="1328.27"/>
    <x v="4"/>
  </r>
  <r>
    <s v="OI0004425"/>
    <s v="O002617"/>
    <s v="P002"/>
    <n v="1"/>
    <n v="2073.83"/>
    <n v="0.2"/>
    <n v="1659.06"/>
    <n v="328.57"/>
    <x v="4"/>
  </r>
  <r>
    <s v="OI0004426"/>
    <s v="O002618"/>
    <s v="P030"/>
    <n v="1"/>
    <n v="5608.18"/>
    <n v="0.05"/>
    <n v="5327.77"/>
    <n v="2206.79"/>
    <x v="0"/>
  </r>
  <r>
    <s v="OI0004427"/>
    <s v="O002619"/>
    <s v="P031"/>
    <n v="1"/>
    <n v="3904.65"/>
    <n v="0"/>
    <n v="3904.65"/>
    <n v="1392.12"/>
    <x v="0"/>
  </r>
  <r>
    <s v="OI0004428"/>
    <s v="O002619"/>
    <s v="P020"/>
    <n v="2"/>
    <n v="290.93"/>
    <n v="0.1"/>
    <n v="523.66999999999996"/>
    <n v="82.71"/>
    <x v="1"/>
  </r>
  <r>
    <s v="OI0004429"/>
    <s v="O002619"/>
    <s v="P026"/>
    <n v="1"/>
    <n v="2627.08"/>
    <n v="0"/>
    <n v="2627.08"/>
    <n v="718.49"/>
    <x v="6"/>
  </r>
  <r>
    <s v="OI0004430"/>
    <s v="O002620"/>
    <s v="P021"/>
    <n v="1"/>
    <n v="3153.29"/>
    <n v="0.1"/>
    <n v="2837.96"/>
    <n v="715.89"/>
    <x v="1"/>
  </r>
  <r>
    <s v="OI0004431"/>
    <s v="O002621"/>
    <s v="P037"/>
    <n v="3"/>
    <n v="232.98"/>
    <n v="0"/>
    <n v="698.94"/>
    <n v="188.88"/>
    <x v="2"/>
  </r>
  <r>
    <s v="OI0004432"/>
    <s v="O002622"/>
    <s v="P004"/>
    <n v="2"/>
    <n v="1331.62"/>
    <n v="0.1"/>
    <n v="2396.92"/>
    <n v="454.14"/>
    <x v="4"/>
  </r>
  <r>
    <s v="OI0004433"/>
    <s v="O002623"/>
    <s v="P022"/>
    <n v="1"/>
    <n v="846.77"/>
    <n v="0"/>
    <n v="846.77"/>
    <n v="211.84"/>
    <x v="1"/>
  </r>
  <r>
    <s v="OI0004434"/>
    <s v="O002624"/>
    <s v="P013"/>
    <n v="2"/>
    <n v="2041.12"/>
    <n v="0.05"/>
    <n v="3878.13"/>
    <n v="699.53"/>
    <x v="5"/>
  </r>
  <r>
    <s v="OI0004435"/>
    <s v="O002625"/>
    <s v="P015"/>
    <n v="1"/>
    <n v="778.95"/>
    <n v="0.1"/>
    <n v="701.06"/>
    <n v="217.52"/>
    <x v="3"/>
  </r>
  <r>
    <s v="OI0004436"/>
    <s v="O002626"/>
    <s v="P039"/>
    <n v="3"/>
    <n v="154.34"/>
    <n v="0.1"/>
    <n v="416.72"/>
    <n v="97.79"/>
    <x v="7"/>
  </r>
  <r>
    <s v="OI0004437"/>
    <s v="O002626"/>
    <s v="P034"/>
    <n v="1"/>
    <n v="941.81"/>
    <n v="0.2"/>
    <n v="753.45"/>
    <n v="98.89"/>
    <x v="2"/>
  </r>
  <r>
    <s v="OI0004438"/>
    <s v="O002627"/>
    <s v="P025"/>
    <n v="1"/>
    <n v="426.28"/>
    <n v="0"/>
    <n v="426.28"/>
    <n v="116.9"/>
    <x v="1"/>
  </r>
  <r>
    <s v="OI0004439"/>
    <s v="O002627"/>
    <s v="P002"/>
    <n v="3"/>
    <n v="1985.56"/>
    <n v="0.2"/>
    <n v="4765.34"/>
    <n v="773.87"/>
    <x v="4"/>
  </r>
  <r>
    <s v="OI0004440"/>
    <s v="O002627"/>
    <s v="P004"/>
    <n v="2"/>
    <n v="1342.27"/>
    <n v="0.1"/>
    <n v="2416.09"/>
    <n v="473.31"/>
    <x v="4"/>
  </r>
  <r>
    <s v="OI0004441"/>
    <s v="O002628"/>
    <s v="P041"/>
    <n v="2"/>
    <n v="166.65"/>
    <n v="0"/>
    <n v="333.3"/>
    <n v="101.64"/>
    <x v="7"/>
  </r>
  <r>
    <s v="OI0004442"/>
    <s v="O002629"/>
    <s v="P002"/>
    <n v="2"/>
    <n v="1922.78"/>
    <n v="0.2"/>
    <n v="3076.45"/>
    <n v="415.47"/>
    <x v="4"/>
  </r>
  <r>
    <s v="OI0004443"/>
    <s v="O002630"/>
    <s v="P003"/>
    <n v="2"/>
    <n v="3576.47"/>
    <n v="0"/>
    <n v="7152.94"/>
    <n v="2480.2399999999998"/>
    <x v="4"/>
  </r>
  <r>
    <s v="OI0004444"/>
    <s v="O002630"/>
    <s v="P014"/>
    <n v="4"/>
    <n v="844.25"/>
    <n v="0.05"/>
    <n v="3208.15"/>
    <n v="745.27"/>
    <x v="5"/>
  </r>
  <r>
    <s v="OI0004445"/>
    <s v="O002631"/>
    <s v="P010"/>
    <n v="3"/>
    <n v="1830.77"/>
    <n v="0"/>
    <n v="5492.31"/>
    <n v="1843.95"/>
    <x v="5"/>
  </r>
  <r>
    <s v="OI0004446"/>
    <s v="O002632"/>
    <s v="P028"/>
    <n v="2"/>
    <n v="848.58"/>
    <n v="0.2"/>
    <n v="1357.73"/>
    <n v="111.41"/>
    <x v="6"/>
  </r>
  <r>
    <s v="OI0004447"/>
    <s v="O002633"/>
    <s v="P001"/>
    <n v="3"/>
    <n v="611.79999999999995"/>
    <n v="0"/>
    <n v="1835.4"/>
    <n v="797.82"/>
    <x v="4"/>
  </r>
  <r>
    <s v="OI0004448"/>
    <s v="O002633"/>
    <s v="P005"/>
    <n v="3"/>
    <n v="4265.8500000000004"/>
    <n v="0"/>
    <n v="12797.55"/>
    <n v="4883.49"/>
    <x v="4"/>
  </r>
  <r>
    <s v="OI0004449"/>
    <s v="O002633"/>
    <s v="P037"/>
    <n v="1"/>
    <n v="242.01"/>
    <n v="0.2"/>
    <n v="193.61"/>
    <n v="23.59"/>
    <x v="2"/>
  </r>
  <r>
    <s v="OI0004450"/>
    <s v="O002634"/>
    <s v="P037"/>
    <n v="2"/>
    <n v="237.09"/>
    <n v="0"/>
    <n v="474.18"/>
    <n v="134.13999999999999"/>
    <x v="2"/>
  </r>
  <r>
    <s v="OI0004451"/>
    <s v="O002635"/>
    <s v="P010"/>
    <n v="1"/>
    <n v="1804.68"/>
    <n v="0"/>
    <n v="1804.68"/>
    <n v="588.55999999999995"/>
    <x v="5"/>
  </r>
  <r>
    <s v="OI0004452"/>
    <s v="O002636"/>
    <s v="P006"/>
    <n v="4"/>
    <n v="905.41"/>
    <n v="0.15"/>
    <n v="3078.39"/>
    <n v="915.91"/>
    <x v="4"/>
  </r>
  <r>
    <s v="OI0004453"/>
    <s v="O002637"/>
    <s v="P026"/>
    <n v="1"/>
    <n v="2305.7399999999998"/>
    <n v="0"/>
    <n v="2305.7399999999998"/>
    <n v="397.15"/>
    <x v="6"/>
  </r>
  <r>
    <s v="OI0004454"/>
    <s v="O002637"/>
    <s v="P020"/>
    <n v="1"/>
    <n v="302.02"/>
    <n v="0.05"/>
    <n v="286.92"/>
    <n v="66.44"/>
    <x v="1"/>
  </r>
  <r>
    <s v="OI0004455"/>
    <s v="O002637"/>
    <s v="P035"/>
    <n v="3"/>
    <n v="406.58"/>
    <n v="0.15"/>
    <n v="1036.78"/>
    <n v="137.13999999999999"/>
    <x v="2"/>
  </r>
  <r>
    <s v="OI0004456"/>
    <s v="O002638"/>
    <s v="P016"/>
    <n v="2"/>
    <n v="534.16"/>
    <n v="0.05"/>
    <n v="1014.9"/>
    <n v="325.02"/>
    <x v="3"/>
  </r>
  <r>
    <s v="OI0004457"/>
    <s v="O002639"/>
    <s v="P007"/>
    <n v="2"/>
    <n v="1577.22"/>
    <n v="0"/>
    <n v="3154.44"/>
    <n v="1091.0999999999999"/>
    <x v="4"/>
  </r>
  <r>
    <s v="OI0004458"/>
    <s v="O002640"/>
    <s v="P001"/>
    <n v="3"/>
    <n v="553.35"/>
    <n v="0.15"/>
    <n v="1411.04"/>
    <n v="373.46"/>
    <x v="4"/>
  </r>
  <r>
    <s v="OI0004459"/>
    <s v="O002641"/>
    <s v="P036"/>
    <n v="1"/>
    <n v="1633.76"/>
    <n v="0.15"/>
    <n v="1388.7"/>
    <n v="250.35"/>
    <x v="2"/>
  </r>
  <r>
    <s v="OI0004460"/>
    <s v="O002642"/>
    <s v="P022"/>
    <n v="1"/>
    <n v="920.93"/>
    <n v="0.2"/>
    <n v="736.74"/>
    <n v="101.81"/>
    <x v="1"/>
  </r>
  <r>
    <s v="OI0004461"/>
    <s v="O002643"/>
    <s v="P018"/>
    <n v="4"/>
    <n v="581.53"/>
    <n v="0"/>
    <n v="2326.12"/>
    <n v="558.20000000000005"/>
    <x v="3"/>
  </r>
  <r>
    <s v="OI0004462"/>
    <s v="O002644"/>
    <s v="P030"/>
    <n v="1"/>
    <n v="5795.65"/>
    <n v="0"/>
    <n v="5795.65"/>
    <n v="2674.67"/>
    <x v="0"/>
  </r>
  <r>
    <s v="OI0004463"/>
    <s v="O002644"/>
    <s v="P034"/>
    <n v="3"/>
    <n v="951.55"/>
    <n v="0.2"/>
    <n v="2283.7199999999998"/>
    <n v="320.04000000000002"/>
    <x v="2"/>
  </r>
  <r>
    <s v="OI0004464"/>
    <s v="O002645"/>
    <s v="P008"/>
    <n v="1"/>
    <n v="1255.52"/>
    <n v="0.15"/>
    <n v="1067.19"/>
    <n v="254.26"/>
    <x v="4"/>
  </r>
  <r>
    <s v="OI0004465"/>
    <s v="O002645"/>
    <s v="P015"/>
    <n v="2"/>
    <n v="782.44"/>
    <n v="0.1"/>
    <n v="1408.39"/>
    <n v="441.31"/>
    <x v="3"/>
  </r>
  <r>
    <s v="OI0004466"/>
    <s v="O002645"/>
    <s v="P001"/>
    <n v="4"/>
    <n v="574.91999999999996"/>
    <n v="0.05"/>
    <n v="2184.6999999999998"/>
    <n v="801.26"/>
    <x v="4"/>
  </r>
  <r>
    <s v="OI0004467"/>
    <s v="O002645"/>
    <s v="P022"/>
    <n v="2"/>
    <n v="828.19"/>
    <n v="0.1"/>
    <n v="1490.74"/>
    <n v="220.88"/>
    <x v="1"/>
  </r>
  <r>
    <s v="OI0004468"/>
    <s v="O002646"/>
    <s v="P016"/>
    <n v="1"/>
    <n v="478.34"/>
    <n v="0"/>
    <n v="478.34"/>
    <n v="133.4"/>
    <x v="3"/>
  </r>
  <r>
    <s v="OI0004469"/>
    <s v="O002646"/>
    <s v="P039"/>
    <n v="1"/>
    <n v="142.9"/>
    <n v="0"/>
    <n v="142.9"/>
    <n v="36.590000000000003"/>
    <x v="7"/>
  </r>
  <r>
    <s v="OI0004470"/>
    <s v="O002647"/>
    <s v="P016"/>
    <n v="2"/>
    <n v="511.93"/>
    <n v="0"/>
    <n v="1023.86"/>
    <n v="333.98"/>
    <x v="3"/>
  </r>
  <r>
    <s v="OI0004471"/>
    <s v="O002647"/>
    <s v="P010"/>
    <n v="2"/>
    <n v="1705.27"/>
    <n v="0.05"/>
    <n v="3240.01"/>
    <n v="807.77"/>
    <x v="5"/>
  </r>
  <r>
    <s v="OI0004472"/>
    <s v="O002648"/>
    <s v="P040"/>
    <n v="1"/>
    <n v="351.87"/>
    <n v="0"/>
    <n v="351.87"/>
    <n v="130.74"/>
    <x v="7"/>
  </r>
  <r>
    <s v="OI0004473"/>
    <s v="O002649"/>
    <s v="P008"/>
    <n v="2"/>
    <n v="1144.3399999999999"/>
    <n v="0"/>
    <n v="2288.6799999999998"/>
    <n v="662.82"/>
    <x v="4"/>
  </r>
  <r>
    <s v="OI0004474"/>
    <s v="O002649"/>
    <s v="P033"/>
    <n v="4"/>
    <n v="1392.45"/>
    <n v="0.1"/>
    <n v="5012.82"/>
    <n v="1312.18"/>
    <x v="0"/>
  </r>
  <r>
    <s v="OI0004475"/>
    <s v="O002650"/>
    <s v="P004"/>
    <n v="3"/>
    <n v="1251.3900000000001"/>
    <n v="0.05"/>
    <n v="3566.46"/>
    <n v="652.29"/>
    <x v="4"/>
  </r>
  <r>
    <s v="OI0004476"/>
    <s v="O002651"/>
    <s v="P029"/>
    <n v="2"/>
    <n v="2154.84"/>
    <n v="0.05"/>
    <n v="4094.2"/>
    <n v="1022.16"/>
    <x v="6"/>
  </r>
  <r>
    <s v="OI0004477"/>
    <s v="O002651"/>
    <s v="P005"/>
    <n v="2"/>
    <n v="4353.99"/>
    <n v="0.05"/>
    <n v="8272.58"/>
    <n v="2996.54"/>
    <x v="4"/>
  </r>
  <r>
    <s v="OI0004478"/>
    <s v="O002651"/>
    <s v="P027"/>
    <n v="2"/>
    <n v="1878.12"/>
    <n v="0.1"/>
    <n v="3380.62"/>
    <n v="441.36"/>
    <x v="6"/>
  </r>
  <r>
    <s v="OI0004479"/>
    <s v="O002652"/>
    <s v="P001"/>
    <n v="2"/>
    <n v="590.55999999999995"/>
    <n v="0"/>
    <n v="1181.1199999999999"/>
    <n v="489.4"/>
    <x v="4"/>
  </r>
  <r>
    <s v="OI0004480"/>
    <s v="O002653"/>
    <s v="P034"/>
    <n v="4"/>
    <n v="1060.68"/>
    <n v="0"/>
    <n v="4242.72"/>
    <n v="1624.48"/>
    <x v="2"/>
  </r>
  <r>
    <s v="OI0004481"/>
    <s v="O002654"/>
    <s v="P007"/>
    <n v="3"/>
    <n v="1429.88"/>
    <n v="0.1"/>
    <n v="3860.68"/>
    <n v="765.67"/>
    <x v="4"/>
  </r>
  <r>
    <s v="OI0004482"/>
    <s v="O002654"/>
    <s v="P016"/>
    <n v="1"/>
    <n v="530.6"/>
    <n v="0.15"/>
    <n v="451.01"/>
    <n v="106.07"/>
    <x v="3"/>
  </r>
  <r>
    <s v="OI0004483"/>
    <s v="O002654"/>
    <s v="P008"/>
    <n v="1"/>
    <n v="1258.8800000000001"/>
    <n v="0"/>
    <n v="1258.8800000000001"/>
    <n v="445.95"/>
    <x v="4"/>
  </r>
  <r>
    <s v="OI0004484"/>
    <s v="O002655"/>
    <s v="P024"/>
    <n v="1"/>
    <n v="4867.38"/>
    <n v="0"/>
    <n v="4867.38"/>
    <n v="1828.75"/>
    <x v="1"/>
  </r>
  <r>
    <s v="OI0004485"/>
    <s v="O002656"/>
    <s v="P021"/>
    <n v="1"/>
    <n v="2843.51"/>
    <n v="0.1"/>
    <n v="2559.16"/>
    <n v="437.09"/>
    <x v="1"/>
  </r>
  <r>
    <s v="OI0004486"/>
    <s v="O002657"/>
    <s v="P001"/>
    <n v="5"/>
    <n v="573.52"/>
    <n v="0.2"/>
    <n v="2294.08"/>
    <n v="564.78"/>
    <x v="4"/>
  </r>
  <r>
    <s v="OI0004487"/>
    <s v="O002658"/>
    <s v="P039"/>
    <n v="2"/>
    <n v="152.57"/>
    <n v="0"/>
    <n v="305.14"/>
    <n v="92.52"/>
    <x v="7"/>
  </r>
  <r>
    <s v="OI0004488"/>
    <s v="O002658"/>
    <s v="P023"/>
    <n v="1"/>
    <n v="741.27"/>
    <n v="0"/>
    <n v="741.27"/>
    <n v="323.02"/>
    <x v="1"/>
  </r>
  <r>
    <s v="OI0004489"/>
    <s v="O002659"/>
    <s v="P029"/>
    <n v="1"/>
    <n v="2386.2600000000002"/>
    <n v="0.1"/>
    <n v="2147.63"/>
    <n v="611.61"/>
    <x v="6"/>
  </r>
  <r>
    <s v="OI0004490"/>
    <s v="O002659"/>
    <s v="P002"/>
    <n v="1"/>
    <n v="1875.16"/>
    <n v="0.1"/>
    <n v="1687.64"/>
    <n v="357.15"/>
    <x v="4"/>
  </r>
  <r>
    <s v="OI0004491"/>
    <s v="O002660"/>
    <s v="P024"/>
    <n v="1"/>
    <n v="4684.7700000000004"/>
    <n v="0.2"/>
    <n v="3747.82"/>
    <n v="709.19"/>
    <x v="1"/>
  </r>
  <r>
    <s v="OI0004492"/>
    <s v="O002661"/>
    <s v="P026"/>
    <n v="1"/>
    <n v="2390.48"/>
    <n v="0"/>
    <n v="2390.48"/>
    <n v="481.89"/>
    <x v="6"/>
  </r>
  <r>
    <s v="OI0004493"/>
    <s v="O002662"/>
    <s v="P025"/>
    <n v="2"/>
    <n v="373.34"/>
    <n v="0"/>
    <n v="746.68"/>
    <n v="127.92"/>
    <x v="1"/>
  </r>
  <r>
    <s v="OI0004494"/>
    <s v="O002662"/>
    <s v="P033"/>
    <n v="5"/>
    <n v="1449.71"/>
    <n v="0"/>
    <n v="7248.55"/>
    <n v="2622.75"/>
    <x v="0"/>
  </r>
  <r>
    <s v="OI0004495"/>
    <s v="O002662"/>
    <s v="P041"/>
    <n v="1"/>
    <n v="176.52"/>
    <n v="0.2"/>
    <n v="141.22"/>
    <n v="25.39"/>
    <x v="7"/>
  </r>
  <r>
    <s v="OI0004496"/>
    <s v="O002663"/>
    <s v="P001"/>
    <n v="3"/>
    <n v="600.70000000000005"/>
    <n v="0"/>
    <n v="1802.1"/>
    <n v="764.52"/>
    <x v="4"/>
  </r>
  <r>
    <s v="OI0004497"/>
    <s v="O002664"/>
    <s v="P015"/>
    <n v="2"/>
    <n v="839.5"/>
    <n v="0.1"/>
    <n v="1511.1"/>
    <n v="544.02"/>
    <x v="3"/>
  </r>
  <r>
    <s v="OI0004498"/>
    <s v="O002664"/>
    <s v="P034"/>
    <n v="5"/>
    <n v="961.26"/>
    <n v="0.05"/>
    <n v="4565.9799999999996"/>
    <n v="1293.18"/>
    <x v="2"/>
  </r>
  <r>
    <s v="OI0004499"/>
    <s v="O002664"/>
    <s v="P021"/>
    <n v="2"/>
    <n v="2768.41"/>
    <n v="0.1"/>
    <n v="4983.1400000000003"/>
    <n v="739"/>
    <x v="1"/>
  </r>
  <r>
    <s v="OI0004500"/>
    <s v="O002664"/>
    <s v="P002"/>
    <n v="3"/>
    <n v="2111.0700000000002"/>
    <n v="0.1"/>
    <n v="5699.89"/>
    <n v="1708.42"/>
    <x v="4"/>
  </r>
  <r>
    <s v="OI0004501"/>
    <s v="O002665"/>
    <s v="P038"/>
    <n v="2"/>
    <n v="204.31"/>
    <n v="0.1"/>
    <n v="367.76"/>
    <n v="146.6"/>
    <x v="7"/>
  </r>
  <r>
    <s v="OI0004502"/>
    <s v="O002665"/>
    <s v="P035"/>
    <n v="3"/>
    <n v="409.51"/>
    <n v="0.15"/>
    <n v="1044.25"/>
    <n v="144.61000000000001"/>
    <x v="2"/>
  </r>
  <r>
    <s v="OI0004503"/>
    <s v="O002666"/>
    <s v="P026"/>
    <n v="2"/>
    <n v="2348.1999999999998"/>
    <n v="0.2"/>
    <n v="3757.12"/>
    <n v="-60.06"/>
    <x v="6"/>
  </r>
  <r>
    <s v="OI0004504"/>
    <s v="O002667"/>
    <s v="P025"/>
    <n v="1"/>
    <n v="407.3"/>
    <n v="0"/>
    <n v="407.3"/>
    <n v="97.92"/>
    <x v="1"/>
  </r>
  <r>
    <s v="OI0004505"/>
    <s v="O002668"/>
    <s v="P002"/>
    <n v="2"/>
    <n v="2132.37"/>
    <n v="0"/>
    <n v="4264.74"/>
    <n v="1603.76"/>
    <x v="4"/>
  </r>
  <r>
    <s v="OI0004506"/>
    <s v="O002668"/>
    <s v="P012"/>
    <n v="1"/>
    <n v="951.29"/>
    <n v="0.05"/>
    <n v="903.73"/>
    <n v="177.79"/>
    <x v="5"/>
  </r>
  <r>
    <s v="OI0004507"/>
    <s v="O002669"/>
    <s v="P011"/>
    <n v="3"/>
    <n v="1558.42"/>
    <n v="0.2"/>
    <n v="3740.21"/>
    <n v="295.85000000000002"/>
    <x v="5"/>
  </r>
  <r>
    <s v="OI0004508"/>
    <s v="O002669"/>
    <s v="P029"/>
    <n v="1"/>
    <n v="2454.61"/>
    <n v="0.2"/>
    <n v="1963.69"/>
    <n v="427.67"/>
    <x v="6"/>
  </r>
  <r>
    <s v="OI0004509"/>
    <s v="O002670"/>
    <s v="P009"/>
    <n v="1"/>
    <n v="519.63"/>
    <n v="0.1"/>
    <n v="467.67"/>
    <n v="103.31"/>
    <x v="5"/>
  </r>
  <r>
    <s v="OI0004510"/>
    <s v="O002671"/>
    <s v="P006"/>
    <n v="3"/>
    <n v="924.44"/>
    <n v="0.2"/>
    <n v="2218.66"/>
    <n v="596.79999999999995"/>
    <x v="4"/>
  </r>
  <r>
    <s v="OI0004511"/>
    <s v="O002671"/>
    <s v="P040"/>
    <n v="2"/>
    <n v="347.46"/>
    <n v="0.1"/>
    <n v="625.42999999999995"/>
    <n v="183.17"/>
    <x v="7"/>
  </r>
  <r>
    <s v="OI0004512"/>
    <s v="O002671"/>
    <s v="P030"/>
    <n v="4"/>
    <n v="5081.84"/>
    <n v="0.1"/>
    <n v="18294.62"/>
    <n v="5810.7"/>
    <x v="0"/>
  </r>
  <r>
    <s v="OI0004513"/>
    <s v="O002672"/>
    <s v="P021"/>
    <n v="4"/>
    <n v="2994.57"/>
    <n v="0.05"/>
    <n v="11379.37"/>
    <n v="2891.09"/>
    <x v="1"/>
  </r>
  <r>
    <s v="OI0004514"/>
    <s v="O002673"/>
    <s v="P037"/>
    <n v="2"/>
    <n v="235.86"/>
    <n v="0.05"/>
    <n v="448.13"/>
    <n v="108.09"/>
    <x v="2"/>
  </r>
  <r>
    <s v="OI0004515"/>
    <s v="O002674"/>
    <s v="P022"/>
    <n v="3"/>
    <n v="904.43"/>
    <n v="0.15"/>
    <n v="2306.3000000000002"/>
    <n v="401.51"/>
    <x v="1"/>
  </r>
  <r>
    <s v="OI0004516"/>
    <s v="O002674"/>
    <s v="P017"/>
    <n v="1"/>
    <n v="910.17"/>
    <n v="0.2"/>
    <n v="728.14"/>
    <n v="210.79"/>
    <x v="3"/>
  </r>
  <r>
    <s v="OI0004517"/>
    <s v="O002675"/>
    <s v="P006"/>
    <n v="1"/>
    <n v="911.9"/>
    <n v="0.15"/>
    <n v="775.12"/>
    <n v="234.5"/>
    <x v="4"/>
  </r>
  <r>
    <s v="OI0004518"/>
    <s v="O002675"/>
    <s v="P027"/>
    <n v="1"/>
    <n v="2118.2800000000002"/>
    <n v="0.15"/>
    <n v="1800.54"/>
    <n v="330.91"/>
    <x v="6"/>
  </r>
  <r>
    <s v="OI0004519"/>
    <s v="O002675"/>
    <s v="P010"/>
    <n v="2"/>
    <n v="1889.08"/>
    <n v="0.05"/>
    <n v="3589.25"/>
    <n v="1157.01"/>
    <x v="5"/>
  </r>
  <r>
    <s v="OI0004520"/>
    <s v="O002676"/>
    <s v="P015"/>
    <n v="1"/>
    <n v="788.42"/>
    <n v="0.2"/>
    <n v="630.74"/>
    <n v="147.19999999999999"/>
    <x v="3"/>
  </r>
  <r>
    <s v="OI0004521"/>
    <s v="O002677"/>
    <s v="P040"/>
    <n v="1"/>
    <n v="345.6"/>
    <n v="0.1"/>
    <n v="311.04000000000002"/>
    <n v="89.91"/>
    <x v="7"/>
  </r>
  <r>
    <s v="OI0004522"/>
    <s v="O002678"/>
    <s v="P002"/>
    <n v="1"/>
    <n v="2140.48"/>
    <n v="0.2"/>
    <n v="1712.38"/>
    <n v="381.89"/>
    <x v="4"/>
  </r>
  <r>
    <s v="OI0004523"/>
    <s v="O002678"/>
    <s v="P030"/>
    <n v="1"/>
    <n v="5737.93"/>
    <n v="0"/>
    <n v="5737.93"/>
    <n v="2616.9499999999998"/>
    <x v="0"/>
  </r>
  <r>
    <s v="OI0004524"/>
    <s v="O002678"/>
    <s v="P028"/>
    <n v="1"/>
    <n v="743.32"/>
    <n v="0"/>
    <n v="743.32"/>
    <n v="120.16"/>
    <x v="6"/>
  </r>
  <r>
    <s v="OI0004525"/>
    <s v="O002678"/>
    <s v="P021"/>
    <n v="1"/>
    <n v="2832.87"/>
    <n v="0.05"/>
    <n v="2691.23"/>
    <n v="569.16"/>
    <x v="1"/>
  </r>
  <r>
    <s v="OI0004526"/>
    <s v="O002679"/>
    <s v="P040"/>
    <n v="2"/>
    <n v="366.07"/>
    <n v="0.1"/>
    <n v="658.93"/>
    <n v="216.67"/>
    <x v="7"/>
  </r>
  <r>
    <s v="OI0004527"/>
    <s v="O002679"/>
    <s v="P023"/>
    <n v="4"/>
    <n v="754.79"/>
    <n v="0"/>
    <n v="3019.16"/>
    <n v="1346.16"/>
    <x v="1"/>
  </r>
  <r>
    <s v="OI0004528"/>
    <s v="O002680"/>
    <s v="P003"/>
    <n v="1"/>
    <n v="3431.49"/>
    <n v="0.1"/>
    <n v="3088.34"/>
    <n v="751.99"/>
    <x v="4"/>
  </r>
  <r>
    <s v="OI0004529"/>
    <s v="O002681"/>
    <s v="P028"/>
    <n v="1"/>
    <n v="832.36"/>
    <n v="0"/>
    <n v="832.36"/>
    <n v="209.2"/>
    <x v="6"/>
  </r>
  <r>
    <s v="OI0004530"/>
    <s v="O002682"/>
    <s v="P035"/>
    <n v="3"/>
    <n v="374.81"/>
    <n v="0.1"/>
    <n v="1011.99"/>
    <n v="112.35"/>
    <x v="2"/>
  </r>
  <r>
    <s v="OI0004531"/>
    <s v="O002682"/>
    <s v="P018"/>
    <n v="1"/>
    <n v="605.65"/>
    <n v="0"/>
    <n v="605.65"/>
    <n v="163.66999999999999"/>
    <x v="3"/>
  </r>
  <r>
    <s v="OI0004532"/>
    <s v="O002683"/>
    <s v="P005"/>
    <n v="2"/>
    <n v="4909.6499999999996"/>
    <n v="0.2"/>
    <n v="7855.44"/>
    <n v="2579.4"/>
    <x v="4"/>
  </r>
  <r>
    <s v="OI0004533"/>
    <s v="O002683"/>
    <s v="P041"/>
    <n v="1"/>
    <n v="189.01"/>
    <n v="0.2"/>
    <n v="151.21"/>
    <n v="35.380000000000003"/>
    <x v="7"/>
  </r>
  <r>
    <s v="OI0004534"/>
    <s v="O002684"/>
    <s v="P036"/>
    <n v="3"/>
    <n v="1671.48"/>
    <n v="0"/>
    <n v="5014.4399999999996"/>
    <n v="1599.39"/>
    <x v="2"/>
  </r>
  <r>
    <s v="OI0004535"/>
    <s v="O002684"/>
    <s v="P022"/>
    <n v="4"/>
    <n v="845.29"/>
    <n v="0.15"/>
    <n v="2873.99"/>
    <n v="334.27"/>
    <x v="1"/>
  </r>
  <r>
    <s v="OI0004536"/>
    <s v="O002685"/>
    <s v="P011"/>
    <n v="1"/>
    <n v="1687.44"/>
    <n v="0.05"/>
    <n v="1603.07"/>
    <n v="454.95"/>
    <x v="5"/>
  </r>
  <r>
    <s v="OI0004537"/>
    <s v="O002685"/>
    <s v="P041"/>
    <n v="2"/>
    <n v="173.54"/>
    <n v="0.05"/>
    <n v="329.73"/>
    <n v="98.07"/>
    <x v="7"/>
  </r>
  <r>
    <s v="OI0004538"/>
    <s v="O002685"/>
    <s v="P005"/>
    <n v="1"/>
    <n v="4584.7"/>
    <n v="0.05"/>
    <n v="4355.46"/>
    <n v="1717.44"/>
    <x v="4"/>
  </r>
  <r>
    <s v="OI0004539"/>
    <s v="O002686"/>
    <s v="P003"/>
    <n v="2"/>
    <n v="3237.43"/>
    <n v="0.1"/>
    <n v="5827.37"/>
    <n v="1154.67"/>
    <x v="4"/>
  </r>
  <r>
    <s v="OI0004540"/>
    <s v="O002687"/>
    <s v="P017"/>
    <n v="1"/>
    <n v="895.01"/>
    <n v="0.05"/>
    <n v="850.26"/>
    <n v="332.91"/>
    <x v="3"/>
  </r>
  <r>
    <s v="OI0004541"/>
    <s v="O002688"/>
    <s v="P019"/>
    <n v="2"/>
    <n v="1027.93"/>
    <n v="0"/>
    <n v="2055.86"/>
    <n v="750.32"/>
    <x v="3"/>
  </r>
  <r>
    <s v="OI0004542"/>
    <s v="O002688"/>
    <s v="P020"/>
    <n v="2"/>
    <n v="276.82"/>
    <n v="0.1"/>
    <n v="498.28"/>
    <n v="57.32"/>
    <x v="1"/>
  </r>
  <r>
    <s v="OI0004543"/>
    <s v="O002688"/>
    <s v="P022"/>
    <n v="2"/>
    <n v="954.93"/>
    <n v="0.2"/>
    <n v="1527.89"/>
    <n v="258.02999999999997"/>
    <x v="1"/>
  </r>
  <r>
    <s v="OI0004544"/>
    <s v="O002689"/>
    <s v="P032"/>
    <n v="1"/>
    <n v="2900.27"/>
    <n v="0.2"/>
    <n v="2320.2199999999998"/>
    <n v="421.9"/>
    <x v="0"/>
  </r>
  <r>
    <s v="OI0004545"/>
    <s v="O002689"/>
    <s v="P039"/>
    <n v="4"/>
    <n v="159.68"/>
    <n v="0"/>
    <n v="638.72"/>
    <n v="213.48"/>
    <x v="7"/>
  </r>
  <r>
    <s v="OI0004546"/>
    <s v="O002689"/>
    <s v="P002"/>
    <n v="1"/>
    <n v="1926.94"/>
    <n v="0.05"/>
    <n v="1830.59"/>
    <n v="500.1"/>
    <x v="4"/>
  </r>
  <r>
    <s v="OI0004547"/>
    <s v="O002689"/>
    <s v="P037"/>
    <n v="3"/>
    <n v="250.48"/>
    <n v="0.15"/>
    <n v="638.72"/>
    <n v="128.66"/>
    <x v="2"/>
  </r>
  <r>
    <s v="OI0004548"/>
    <s v="O002690"/>
    <s v="P039"/>
    <n v="1"/>
    <n v="155.05000000000001"/>
    <n v="0.15"/>
    <n v="131.79"/>
    <n v="25.48"/>
    <x v="7"/>
  </r>
  <r>
    <s v="OI0004549"/>
    <s v="O002691"/>
    <s v="P023"/>
    <n v="2"/>
    <n v="747.52"/>
    <n v="0.05"/>
    <n v="1420.29"/>
    <n v="583.79"/>
    <x v="1"/>
  </r>
  <r>
    <s v="OI0004550"/>
    <s v="O002692"/>
    <s v="P029"/>
    <n v="1"/>
    <n v="2475.0300000000002"/>
    <n v="0"/>
    <n v="2475.0300000000002"/>
    <n v="939.01"/>
    <x v="6"/>
  </r>
  <r>
    <s v="OI0004551"/>
    <s v="O002692"/>
    <s v="P012"/>
    <n v="2"/>
    <n v="1008.74"/>
    <n v="0.15"/>
    <n v="1714.86"/>
    <n v="262.98"/>
    <x v="5"/>
  </r>
  <r>
    <s v="OI0004552"/>
    <s v="O002693"/>
    <s v="P039"/>
    <n v="1"/>
    <n v="158.94"/>
    <n v="0.2"/>
    <n v="127.15"/>
    <n v="20.84"/>
    <x v="7"/>
  </r>
  <r>
    <s v="OI0004553"/>
    <s v="O002694"/>
    <s v="P037"/>
    <n v="3"/>
    <n v="263.89"/>
    <n v="0.15"/>
    <n v="672.92"/>
    <n v="162.86000000000001"/>
    <x v="2"/>
  </r>
  <r>
    <s v="OI0004554"/>
    <s v="O002695"/>
    <s v="P031"/>
    <n v="2"/>
    <n v="4116.0600000000004"/>
    <n v="0.15"/>
    <n v="6997.3"/>
    <n v="1972.24"/>
    <x v="0"/>
  </r>
  <r>
    <s v="OI0004555"/>
    <s v="O002695"/>
    <s v="P016"/>
    <n v="1"/>
    <n v="493.29"/>
    <n v="0"/>
    <n v="493.29"/>
    <n v="148.35"/>
    <x v="3"/>
  </r>
  <r>
    <s v="OI0004556"/>
    <s v="O002696"/>
    <s v="P019"/>
    <n v="1"/>
    <n v="1058.97"/>
    <n v="0.05"/>
    <n v="1006.02"/>
    <n v="353.25"/>
    <x v="3"/>
  </r>
  <r>
    <s v="OI0004557"/>
    <s v="O002696"/>
    <s v="P037"/>
    <n v="2"/>
    <n v="230.02"/>
    <n v="0.2"/>
    <n v="368.03"/>
    <n v="27.99"/>
    <x v="2"/>
  </r>
  <r>
    <s v="OI0004558"/>
    <s v="O002697"/>
    <s v="P037"/>
    <n v="1"/>
    <n v="234.56"/>
    <n v="0.05"/>
    <n v="222.83"/>
    <n v="52.81"/>
    <x v="2"/>
  </r>
  <r>
    <s v="OI0004559"/>
    <s v="O002698"/>
    <s v="P021"/>
    <n v="1"/>
    <n v="2903.81"/>
    <n v="0"/>
    <n v="2903.81"/>
    <n v="781.74"/>
    <x v="1"/>
  </r>
  <r>
    <s v="OI0004560"/>
    <s v="O002699"/>
    <s v="P011"/>
    <n v="1"/>
    <n v="1702.07"/>
    <n v="0.05"/>
    <n v="1616.97"/>
    <n v="468.85"/>
    <x v="5"/>
  </r>
  <r>
    <s v="OI0004561"/>
    <s v="O002699"/>
    <s v="P026"/>
    <n v="3"/>
    <n v="2581.52"/>
    <n v="0.2"/>
    <n v="6195.65"/>
    <n v="469.88"/>
    <x v="6"/>
  </r>
  <r>
    <s v="OI0004562"/>
    <s v="O002699"/>
    <s v="P022"/>
    <n v="3"/>
    <n v="834.5"/>
    <n v="0"/>
    <n v="2503.5"/>
    <n v="598.71"/>
    <x v="1"/>
  </r>
  <r>
    <s v="OI0004563"/>
    <s v="O002699"/>
    <s v="P008"/>
    <n v="1"/>
    <n v="1123.0899999999999"/>
    <n v="0.15"/>
    <n v="954.63"/>
    <n v="141.69999999999999"/>
    <x v="4"/>
  </r>
  <r>
    <s v="OI0004564"/>
    <s v="O002700"/>
    <s v="P025"/>
    <n v="1"/>
    <n v="372.69"/>
    <n v="0.15"/>
    <n v="316.79000000000002"/>
    <n v="7.41"/>
    <x v="1"/>
  </r>
  <r>
    <s v="OI0004565"/>
    <s v="O002700"/>
    <s v="P034"/>
    <n v="2"/>
    <n v="961.26"/>
    <n v="0.1"/>
    <n v="1730.27"/>
    <n v="421.15"/>
    <x v="2"/>
  </r>
  <r>
    <s v="OI0004566"/>
    <s v="O002701"/>
    <s v="P003"/>
    <n v="1"/>
    <n v="3510.23"/>
    <n v="0.2"/>
    <n v="2808.18"/>
    <n v="471.83"/>
    <x v="4"/>
  </r>
  <r>
    <s v="OI0004567"/>
    <s v="O002701"/>
    <s v="P024"/>
    <n v="1"/>
    <n v="5316.02"/>
    <n v="0.1"/>
    <n v="4784.42"/>
    <n v="1745.79"/>
    <x v="1"/>
  </r>
  <r>
    <s v="OI0004568"/>
    <s v="O002702"/>
    <s v="P012"/>
    <n v="3"/>
    <n v="1018.75"/>
    <n v="0.2"/>
    <n v="2445"/>
    <n v="267.18"/>
    <x v="5"/>
  </r>
  <r>
    <s v="OI0004569"/>
    <s v="O002702"/>
    <s v="P002"/>
    <n v="3"/>
    <n v="2064.12"/>
    <n v="0.05"/>
    <n v="5882.74"/>
    <n v="1891.27"/>
    <x v="4"/>
  </r>
  <r>
    <s v="OI0004570"/>
    <s v="O002703"/>
    <s v="P032"/>
    <n v="1"/>
    <n v="2975.21"/>
    <n v="0.2"/>
    <n v="2380.17"/>
    <n v="481.85"/>
    <x v="0"/>
  </r>
  <r>
    <s v="OI0004571"/>
    <s v="O002704"/>
    <s v="P020"/>
    <n v="2"/>
    <n v="294.77999999999997"/>
    <n v="0"/>
    <n v="589.55999999999995"/>
    <n v="148.6"/>
    <x v="1"/>
  </r>
  <r>
    <s v="OI0004572"/>
    <s v="O002704"/>
    <s v="P022"/>
    <n v="2"/>
    <n v="845.02"/>
    <n v="0.1"/>
    <n v="1521.04"/>
    <n v="251.18"/>
    <x v="1"/>
  </r>
  <r>
    <s v="OI0004573"/>
    <s v="O002705"/>
    <s v="P007"/>
    <n v="2"/>
    <n v="1395.91"/>
    <n v="0.2"/>
    <n v="2233.46"/>
    <n v="170.12"/>
    <x v="4"/>
  </r>
  <r>
    <s v="OI0004574"/>
    <s v="O002705"/>
    <s v="P004"/>
    <n v="1"/>
    <n v="1314.92"/>
    <n v="0.2"/>
    <n v="1051.94"/>
    <n v="80.55"/>
    <x v="4"/>
  </r>
  <r>
    <s v="OI0004575"/>
    <s v="O002706"/>
    <s v="P001"/>
    <n v="2"/>
    <n v="644.02"/>
    <n v="0.05"/>
    <n v="1223.6400000000001"/>
    <n v="531.91999999999996"/>
    <x v="4"/>
  </r>
  <r>
    <s v="OI0004576"/>
    <s v="O002707"/>
    <s v="P032"/>
    <n v="2"/>
    <n v="2789.18"/>
    <n v="0.05"/>
    <n v="5299.44"/>
    <n v="1502.8"/>
    <x v="0"/>
  </r>
  <r>
    <s v="OI0004577"/>
    <s v="O002708"/>
    <s v="P023"/>
    <n v="1"/>
    <n v="716.64"/>
    <n v="0.05"/>
    <n v="680.81"/>
    <n v="262.56"/>
    <x v="1"/>
  </r>
  <r>
    <s v="OI0004578"/>
    <s v="O002709"/>
    <s v="P019"/>
    <n v="1"/>
    <n v="987.85"/>
    <n v="0.1"/>
    <n v="889.07"/>
    <n v="236.3"/>
    <x v="3"/>
  </r>
  <r>
    <s v="OI0004579"/>
    <s v="O002710"/>
    <s v="P023"/>
    <n v="1"/>
    <n v="737.47"/>
    <n v="0.1"/>
    <n v="663.72"/>
    <n v="245.47"/>
    <x v="1"/>
  </r>
  <r>
    <s v="OI0004580"/>
    <s v="O002711"/>
    <s v="P001"/>
    <n v="1"/>
    <n v="558.54999999999995"/>
    <n v="0.15"/>
    <n v="474.77"/>
    <n v="128.91"/>
    <x v="4"/>
  </r>
  <r>
    <s v="OI0004581"/>
    <s v="O002711"/>
    <s v="P014"/>
    <n v="1"/>
    <n v="942.32"/>
    <n v="0.2"/>
    <n v="753.86"/>
    <n v="138.13999999999999"/>
    <x v="5"/>
  </r>
  <r>
    <s v="OI0004582"/>
    <s v="O002712"/>
    <s v="P017"/>
    <n v="2"/>
    <n v="969.61"/>
    <n v="0.1"/>
    <n v="1745.3"/>
    <n v="710.6"/>
    <x v="3"/>
  </r>
  <r>
    <s v="OI0004583"/>
    <s v="O002713"/>
    <s v="P013"/>
    <n v="4"/>
    <n v="2061.09"/>
    <n v="0.1"/>
    <n v="7419.92"/>
    <n v="1062.72"/>
    <x v="5"/>
  </r>
  <r>
    <s v="OI0004584"/>
    <s v="O002713"/>
    <s v="P022"/>
    <n v="1"/>
    <n v="850.59"/>
    <n v="0.15"/>
    <n v="723"/>
    <n v="88.07"/>
    <x v="1"/>
  </r>
  <r>
    <s v="OI0004585"/>
    <s v="O002714"/>
    <s v="P039"/>
    <n v="1"/>
    <n v="159.16"/>
    <n v="0.1"/>
    <n v="143.24"/>
    <n v="36.93"/>
    <x v="7"/>
  </r>
  <r>
    <s v="OI0004586"/>
    <s v="O002714"/>
    <s v="P020"/>
    <n v="1"/>
    <n v="282.66000000000003"/>
    <n v="0"/>
    <n v="282.66000000000003"/>
    <n v="62.18"/>
    <x v="1"/>
  </r>
  <r>
    <s v="OI0004587"/>
    <s v="O002715"/>
    <s v="P031"/>
    <n v="2"/>
    <n v="3751.68"/>
    <n v="0"/>
    <n v="7503.36"/>
    <n v="2478.3000000000002"/>
    <x v="0"/>
  </r>
  <r>
    <s v="OI0004588"/>
    <s v="O002715"/>
    <s v="P038"/>
    <n v="2"/>
    <n v="198.55"/>
    <n v="0.15"/>
    <n v="337.54"/>
    <n v="116.38"/>
    <x v="7"/>
  </r>
  <r>
    <s v="OI0004589"/>
    <s v="O002715"/>
    <s v="P007"/>
    <n v="2"/>
    <n v="1586.7"/>
    <n v="0.15"/>
    <n v="2697.39"/>
    <n v="634.04999999999995"/>
    <x v="4"/>
  </r>
  <r>
    <s v="OI0004590"/>
    <s v="O002716"/>
    <s v="P033"/>
    <n v="1"/>
    <n v="1609.76"/>
    <n v="0"/>
    <n v="1609.76"/>
    <n v="684.6"/>
    <x v="0"/>
  </r>
  <r>
    <s v="OI0004591"/>
    <s v="O002716"/>
    <s v="P002"/>
    <n v="1"/>
    <n v="2156.36"/>
    <n v="0.05"/>
    <n v="2048.54"/>
    <n v="718.05"/>
    <x v="4"/>
  </r>
  <r>
    <s v="OI0004592"/>
    <s v="O002716"/>
    <s v="P019"/>
    <n v="1"/>
    <n v="989.41"/>
    <n v="0"/>
    <n v="989.41"/>
    <n v="336.64"/>
    <x v="3"/>
  </r>
  <r>
    <s v="OI0004593"/>
    <s v="O002717"/>
    <s v="P035"/>
    <n v="2"/>
    <n v="406.2"/>
    <n v="0.15"/>
    <n v="690.54"/>
    <n v="90.78"/>
    <x v="2"/>
  </r>
  <r>
    <s v="OI0004594"/>
    <s v="O002718"/>
    <s v="P026"/>
    <n v="4"/>
    <n v="2305.2399999999998"/>
    <n v="0.15"/>
    <n v="7837.82"/>
    <n v="203.46"/>
    <x v="6"/>
  </r>
  <r>
    <s v="OI0004595"/>
    <s v="O002718"/>
    <s v="P020"/>
    <n v="1"/>
    <n v="281.38"/>
    <n v="0.05"/>
    <n v="267.31"/>
    <n v="46.83"/>
    <x v="1"/>
  </r>
  <r>
    <s v="OI0004596"/>
    <s v="O002719"/>
    <s v="P038"/>
    <n v="1"/>
    <n v="201.6"/>
    <n v="0.2"/>
    <n v="161.28"/>
    <n v="50.7"/>
    <x v="7"/>
  </r>
  <r>
    <s v="OI0004597"/>
    <s v="O002720"/>
    <s v="P030"/>
    <n v="2"/>
    <n v="5398.07"/>
    <n v="0"/>
    <n v="10796.14"/>
    <n v="4554.18"/>
    <x v="0"/>
  </r>
  <r>
    <s v="OI0004598"/>
    <s v="O002721"/>
    <s v="P021"/>
    <n v="3"/>
    <n v="3065.92"/>
    <n v="0.1"/>
    <n v="8277.98"/>
    <n v="1911.77"/>
    <x v="1"/>
  </r>
  <r>
    <s v="OI0004599"/>
    <s v="O002722"/>
    <s v="P014"/>
    <n v="4"/>
    <n v="958.39"/>
    <n v="0.05"/>
    <n v="3641.88"/>
    <n v="1179"/>
    <x v="5"/>
  </r>
  <r>
    <s v="OI0004600"/>
    <s v="O002723"/>
    <s v="P029"/>
    <n v="2"/>
    <n v="2140.9899999999998"/>
    <n v="0"/>
    <n v="4281.9799999999996"/>
    <n v="1209.94"/>
    <x v="6"/>
  </r>
  <r>
    <s v="OI0004601"/>
    <s v="O002723"/>
    <s v="P001"/>
    <n v="4"/>
    <n v="599.98"/>
    <n v="0"/>
    <n v="2399.92"/>
    <n v="1016.48"/>
    <x v="4"/>
  </r>
  <r>
    <s v="OI0004602"/>
    <s v="O002723"/>
    <s v="P010"/>
    <n v="4"/>
    <n v="1939.41"/>
    <n v="0"/>
    <n v="7757.64"/>
    <n v="2893.16"/>
    <x v="5"/>
  </r>
  <r>
    <s v="OI0004603"/>
    <s v="O002724"/>
    <s v="P010"/>
    <n v="2"/>
    <n v="1854.5"/>
    <n v="0"/>
    <n v="3709"/>
    <n v="1276.76"/>
    <x v="5"/>
  </r>
  <r>
    <s v="OI0004604"/>
    <s v="O002725"/>
    <s v="P037"/>
    <n v="3"/>
    <n v="243.52"/>
    <n v="0.15"/>
    <n v="620.98"/>
    <n v="110.92"/>
    <x v="2"/>
  </r>
  <r>
    <s v="OI0004605"/>
    <s v="O002726"/>
    <s v="P001"/>
    <n v="1"/>
    <n v="627.32000000000005"/>
    <n v="0"/>
    <n v="627.32000000000005"/>
    <n v="281.45999999999998"/>
    <x v="4"/>
  </r>
  <r>
    <s v="OI0004606"/>
    <s v="O002727"/>
    <s v="P013"/>
    <n v="4"/>
    <n v="2130.06"/>
    <n v="0.2"/>
    <n v="6816.19"/>
    <n v="458.99"/>
    <x v="5"/>
  </r>
  <r>
    <s v="OI0004607"/>
    <s v="O002727"/>
    <s v="P026"/>
    <n v="3"/>
    <n v="2593.71"/>
    <n v="0"/>
    <n v="7781.13"/>
    <n v="2055.36"/>
    <x v="6"/>
  </r>
  <r>
    <s v="OI0004608"/>
    <s v="O002727"/>
    <s v="P035"/>
    <n v="4"/>
    <n v="383.68"/>
    <n v="0.05"/>
    <n v="1457.98"/>
    <n v="258.45999999999998"/>
    <x v="2"/>
  </r>
  <r>
    <s v="OI0004609"/>
    <s v="O002728"/>
    <s v="P031"/>
    <n v="3"/>
    <n v="4239.1499999999996"/>
    <n v="0.1"/>
    <n v="11445.7"/>
    <n v="3908.11"/>
    <x v="0"/>
  </r>
  <r>
    <s v="OI0004610"/>
    <s v="O002729"/>
    <s v="P018"/>
    <n v="3"/>
    <n v="567.66"/>
    <n v="0.05"/>
    <n v="1617.83"/>
    <n v="291.89"/>
    <x v="3"/>
  </r>
  <r>
    <s v="OI0004611"/>
    <s v="O002730"/>
    <s v="P024"/>
    <n v="1"/>
    <n v="4827.87"/>
    <n v="0.15"/>
    <n v="4103.6899999999996"/>
    <n v="1065.06"/>
    <x v="1"/>
  </r>
  <r>
    <s v="OI0004612"/>
    <s v="O002731"/>
    <s v="P024"/>
    <n v="3"/>
    <n v="5027.28"/>
    <n v="0.1"/>
    <n v="13573.66"/>
    <n v="4457.7700000000004"/>
    <x v="1"/>
  </r>
  <r>
    <s v="OI0004613"/>
    <s v="O002732"/>
    <s v="P012"/>
    <n v="2"/>
    <n v="962.09"/>
    <n v="0.1"/>
    <n v="1731.76"/>
    <n v="279.88"/>
    <x v="5"/>
  </r>
  <r>
    <s v="OI0004614"/>
    <s v="O002733"/>
    <s v="P029"/>
    <n v="1"/>
    <n v="2269.9"/>
    <n v="0.05"/>
    <n v="2156.41"/>
    <n v="620.39"/>
    <x v="6"/>
  </r>
  <r>
    <s v="OI0004615"/>
    <s v="O002734"/>
    <s v="P007"/>
    <n v="1"/>
    <n v="1403.07"/>
    <n v="0.1"/>
    <n v="1262.76"/>
    <n v="231.09"/>
    <x v="4"/>
  </r>
  <r>
    <s v="OI0004616"/>
    <s v="O002735"/>
    <s v="P032"/>
    <n v="1"/>
    <n v="2805.3"/>
    <n v="0"/>
    <n v="2805.3"/>
    <n v="906.98"/>
    <x v="0"/>
  </r>
  <r>
    <s v="OI0004617"/>
    <s v="O002736"/>
    <s v="P029"/>
    <n v="1"/>
    <n v="2245.04"/>
    <n v="0.2"/>
    <n v="1796.03"/>
    <n v="260.01"/>
    <x v="6"/>
  </r>
  <r>
    <s v="OI0004618"/>
    <s v="O002737"/>
    <s v="P011"/>
    <n v="1"/>
    <n v="1660.16"/>
    <n v="0"/>
    <n v="1660.16"/>
    <n v="512.04"/>
    <x v="5"/>
  </r>
  <r>
    <s v="OI0004619"/>
    <s v="O002738"/>
    <s v="P017"/>
    <n v="3"/>
    <n v="909.3"/>
    <n v="0.15"/>
    <n v="2318.71"/>
    <n v="766.66"/>
    <x v="3"/>
  </r>
  <r>
    <s v="OI0004620"/>
    <s v="O002739"/>
    <s v="P012"/>
    <n v="1"/>
    <n v="921.19"/>
    <n v="0.05"/>
    <n v="875.13"/>
    <n v="149.19"/>
    <x v="5"/>
  </r>
  <r>
    <s v="OI0004621"/>
    <s v="O002739"/>
    <s v="P014"/>
    <n v="3"/>
    <n v="889.09"/>
    <n v="0"/>
    <n v="2667.27"/>
    <n v="820.11"/>
    <x v="5"/>
  </r>
  <r>
    <s v="OI0004622"/>
    <s v="O002740"/>
    <s v="P016"/>
    <n v="4"/>
    <n v="474.94"/>
    <n v="0"/>
    <n v="1899.76"/>
    <n v="520"/>
    <x v="3"/>
  </r>
  <r>
    <s v="OI0004623"/>
    <s v="O002741"/>
    <s v="P007"/>
    <n v="1"/>
    <n v="1409.49"/>
    <n v="0.05"/>
    <n v="1339.02"/>
    <n v="307.35000000000002"/>
    <x v="4"/>
  </r>
  <r>
    <s v="OI0004624"/>
    <s v="O002741"/>
    <s v="P018"/>
    <n v="1"/>
    <n v="570.04999999999995"/>
    <n v="0.05"/>
    <n v="541.54999999999995"/>
    <n v="99.57"/>
    <x v="3"/>
  </r>
  <r>
    <s v="OI0004625"/>
    <s v="O002742"/>
    <s v="P026"/>
    <n v="2"/>
    <n v="2416.77"/>
    <n v="0.15"/>
    <n v="4108.51"/>
    <n v="291.33"/>
    <x v="6"/>
  </r>
  <r>
    <s v="OI0004626"/>
    <s v="O002742"/>
    <s v="P025"/>
    <n v="1"/>
    <n v="416.88"/>
    <n v="0"/>
    <n v="416.88"/>
    <n v="107.5"/>
    <x v="1"/>
  </r>
  <r>
    <s v="OI0004627"/>
    <s v="O002743"/>
    <s v="P020"/>
    <n v="5"/>
    <n v="284.95999999999998"/>
    <n v="0.05"/>
    <n v="1353.56"/>
    <n v="251.16"/>
    <x v="1"/>
  </r>
  <r>
    <s v="OI0004628"/>
    <s v="O002744"/>
    <s v="P002"/>
    <n v="1"/>
    <n v="2103.9499999999998"/>
    <n v="0.15"/>
    <n v="1788.36"/>
    <n v="457.87"/>
    <x v="4"/>
  </r>
  <r>
    <s v="OI0004629"/>
    <s v="O002745"/>
    <s v="P017"/>
    <n v="2"/>
    <n v="881.31"/>
    <n v="0.15"/>
    <n v="1498.23"/>
    <n v="463.53"/>
    <x v="3"/>
  </r>
  <r>
    <s v="OI0004630"/>
    <s v="O002745"/>
    <s v="P004"/>
    <n v="1"/>
    <n v="1212.31"/>
    <n v="0"/>
    <n v="1212.31"/>
    <n v="240.92"/>
    <x v="4"/>
  </r>
  <r>
    <s v="OI0004631"/>
    <s v="O002746"/>
    <s v="P030"/>
    <n v="2"/>
    <n v="5934.84"/>
    <n v="0.05"/>
    <n v="11276.2"/>
    <n v="5034.24"/>
    <x v="0"/>
  </r>
  <r>
    <s v="OI0004632"/>
    <s v="O002747"/>
    <s v="P016"/>
    <n v="1"/>
    <n v="527.32000000000005"/>
    <n v="0.1"/>
    <n v="474.59"/>
    <n v="129.65"/>
    <x v="3"/>
  </r>
  <r>
    <s v="OI0004633"/>
    <s v="O002747"/>
    <s v="P011"/>
    <n v="1"/>
    <n v="1712.81"/>
    <n v="0.15"/>
    <n v="1455.89"/>
    <n v="307.77"/>
    <x v="5"/>
  </r>
  <r>
    <s v="OI0004634"/>
    <s v="O002748"/>
    <s v="P028"/>
    <n v="1"/>
    <n v="805.84"/>
    <n v="0"/>
    <n v="805.84"/>
    <n v="182.68"/>
    <x v="6"/>
  </r>
  <r>
    <s v="OI0004635"/>
    <s v="O002749"/>
    <s v="P025"/>
    <n v="2"/>
    <n v="427.82"/>
    <n v="0"/>
    <n v="855.64"/>
    <n v="236.88"/>
    <x v="1"/>
  </r>
  <r>
    <s v="OI0004636"/>
    <s v="O002749"/>
    <s v="P022"/>
    <n v="1"/>
    <n v="901.62"/>
    <n v="0.05"/>
    <n v="856.54"/>
    <n v="221.61"/>
    <x v="1"/>
  </r>
  <r>
    <s v="OI0004637"/>
    <s v="O002750"/>
    <s v="P036"/>
    <n v="1"/>
    <n v="1603.21"/>
    <n v="0.05"/>
    <n v="1523.05"/>
    <n v="384.7"/>
    <x v="2"/>
  </r>
  <r>
    <s v="OI0004638"/>
    <s v="O002750"/>
    <s v="P041"/>
    <n v="1"/>
    <n v="177.93"/>
    <n v="0"/>
    <n v="177.93"/>
    <n v="62.1"/>
    <x v="7"/>
  </r>
  <r>
    <s v="OI0004639"/>
    <s v="O002751"/>
    <s v="P009"/>
    <n v="1"/>
    <n v="523.37"/>
    <n v="0.1"/>
    <n v="471.03"/>
    <n v="106.67"/>
    <x v="5"/>
  </r>
  <r>
    <s v="OI0004640"/>
    <s v="O002751"/>
    <s v="P020"/>
    <n v="2"/>
    <n v="283.75"/>
    <n v="0.15"/>
    <n v="482.38"/>
    <n v="41.42"/>
    <x v="1"/>
  </r>
  <r>
    <s v="OI0004641"/>
    <s v="O002751"/>
    <s v="P008"/>
    <n v="1"/>
    <n v="1261.06"/>
    <n v="0.2"/>
    <n v="1008.85"/>
    <n v="195.92"/>
    <x v="4"/>
  </r>
  <r>
    <s v="OI0004642"/>
    <s v="O002752"/>
    <s v="P033"/>
    <n v="2"/>
    <n v="1566.04"/>
    <n v="0"/>
    <n v="3132.08"/>
    <n v="1281.76"/>
    <x v="0"/>
  </r>
  <r>
    <s v="OI0004643"/>
    <s v="O002752"/>
    <s v="P004"/>
    <n v="2"/>
    <n v="1317.73"/>
    <n v="0.15"/>
    <n v="2240.14"/>
    <n v="297.36"/>
    <x v="4"/>
  </r>
  <r>
    <s v="OI0004644"/>
    <s v="O002753"/>
    <s v="P011"/>
    <n v="1"/>
    <n v="1708.44"/>
    <n v="0.05"/>
    <n v="1623.02"/>
    <n v="474.9"/>
    <x v="5"/>
  </r>
  <r>
    <s v="OI0004645"/>
    <s v="O002754"/>
    <s v="P017"/>
    <n v="1"/>
    <n v="940.54"/>
    <n v="0.1"/>
    <n v="846.49"/>
    <n v="329.14"/>
    <x v="3"/>
  </r>
  <r>
    <s v="OI0004646"/>
    <s v="O002754"/>
    <s v="P001"/>
    <n v="2"/>
    <n v="629.04999999999995"/>
    <n v="0.1"/>
    <n v="1132.29"/>
    <n v="440.57"/>
    <x v="4"/>
  </r>
  <r>
    <s v="OI0004647"/>
    <s v="O002755"/>
    <s v="P034"/>
    <n v="1"/>
    <n v="1012.74"/>
    <n v="0.15"/>
    <n v="860.83"/>
    <n v="206.27"/>
    <x v="2"/>
  </r>
  <r>
    <s v="OI0004648"/>
    <s v="O002756"/>
    <s v="P007"/>
    <n v="2"/>
    <n v="1483.3"/>
    <n v="0.1"/>
    <n v="2669.94"/>
    <n v="606.6"/>
    <x v="4"/>
  </r>
  <r>
    <s v="OI0004649"/>
    <s v="O002756"/>
    <s v="P035"/>
    <n v="1"/>
    <n v="402.12"/>
    <n v="0.15"/>
    <n v="341.8"/>
    <n v="41.92"/>
    <x v="2"/>
  </r>
  <r>
    <s v="OI0004650"/>
    <s v="O002757"/>
    <s v="P025"/>
    <n v="5"/>
    <n v="379.28"/>
    <n v="0"/>
    <n v="1896.4"/>
    <n v="349.5"/>
    <x v="1"/>
  </r>
  <r>
    <s v="OI0004651"/>
    <s v="O002758"/>
    <s v="P001"/>
    <n v="2"/>
    <n v="614.71"/>
    <n v="0.05"/>
    <n v="1167.95"/>
    <n v="476.23"/>
    <x v="4"/>
  </r>
  <r>
    <s v="OI0004652"/>
    <s v="O002758"/>
    <s v="P009"/>
    <n v="1"/>
    <n v="474.09"/>
    <n v="0"/>
    <n v="474.09"/>
    <n v="109.73"/>
    <x v="5"/>
  </r>
  <r>
    <s v="OI0004653"/>
    <s v="O002758"/>
    <s v="P018"/>
    <n v="1"/>
    <n v="569.92999999999995"/>
    <n v="0"/>
    <n v="569.92999999999995"/>
    <n v="127.95"/>
    <x v="3"/>
  </r>
  <r>
    <s v="OI0004654"/>
    <s v="O002759"/>
    <s v="P017"/>
    <n v="2"/>
    <n v="939.17"/>
    <n v="0"/>
    <n v="1878.34"/>
    <n v="843.64"/>
    <x v="3"/>
  </r>
  <r>
    <s v="OI0004655"/>
    <s v="O002759"/>
    <s v="P036"/>
    <n v="1"/>
    <n v="1648.02"/>
    <n v="0"/>
    <n v="1648.02"/>
    <n v="509.67"/>
    <x v="2"/>
  </r>
  <r>
    <s v="OI0004656"/>
    <s v="O002760"/>
    <s v="P004"/>
    <n v="1"/>
    <n v="1387.5"/>
    <n v="0.05"/>
    <n v="1318.12"/>
    <n v="346.73"/>
    <x v="4"/>
  </r>
  <r>
    <s v="OI0004657"/>
    <s v="O002761"/>
    <s v="P031"/>
    <n v="2"/>
    <n v="4168.7"/>
    <n v="0"/>
    <n v="8337.4"/>
    <n v="3312.34"/>
    <x v="0"/>
  </r>
  <r>
    <s v="OI0004658"/>
    <s v="O002762"/>
    <s v="P031"/>
    <n v="3"/>
    <n v="3840.7"/>
    <n v="0.2"/>
    <n v="9217.68"/>
    <n v="1680.09"/>
    <x v="0"/>
  </r>
  <r>
    <s v="OI0004659"/>
    <s v="O002762"/>
    <s v="P023"/>
    <n v="1"/>
    <n v="715.03"/>
    <n v="0"/>
    <n v="715.03"/>
    <n v="296.77999999999997"/>
    <x v="1"/>
  </r>
  <r>
    <s v="OI0004660"/>
    <s v="O002762"/>
    <s v="P041"/>
    <n v="1"/>
    <n v="181.11"/>
    <n v="0.05"/>
    <n v="172.05"/>
    <n v="56.22"/>
    <x v="7"/>
  </r>
  <r>
    <s v="OI0004661"/>
    <s v="O002763"/>
    <s v="P022"/>
    <n v="3"/>
    <n v="845.2"/>
    <n v="0.15"/>
    <n v="2155.2600000000002"/>
    <n v="250.47"/>
    <x v="1"/>
  </r>
  <r>
    <s v="OI0004662"/>
    <s v="O002764"/>
    <s v="P008"/>
    <n v="2"/>
    <n v="1255.6099999999999"/>
    <n v="0.15"/>
    <n v="2134.54"/>
    <n v="508.68"/>
    <x v="4"/>
  </r>
  <r>
    <s v="OI0004663"/>
    <s v="O002764"/>
    <s v="P029"/>
    <n v="4"/>
    <n v="2326.9299999999998"/>
    <n v="0.15"/>
    <n v="7911.56"/>
    <n v="1767.48"/>
    <x v="6"/>
  </r>
  <r>
    <s v="OI0004664"/>
    <s v="O002764"/>
    <s v="P013"/>
    <n v="2"/>
    <n v="2062.2800000000002"/>
    <n v="0"/>
    <n v="4124.5600000000004"/>
    <n v="945.96"/>
    <x v="5"/>
  </r>
  <r>
    <s v="OI0004665"/>
    <s v="O002765"/>
    <s v="P038"/>
    <n v="1"/>
    <n v="189.6"/>
    <n v="0.1"/>
    <n v="170.64"/>
    <n v="60.06"/>
    <x v="7"/>
  </r>
  <r>
    <s v="OI0004666"/>
    <s v="O002765"/>
    <s v="P007"/>
    <n v="1"/>
    <n v="1382.92"/>
    <n v="0.2"/>
    <n v="1106.3399999999999"/>
    <n v="74.67"/>
    <x v="4"/>
  </r>
  <r>
    <s v="OI0004667"/>
    <s v="O002766"/>
    <s v="P020"/>
    <n v="1"/>
    <n v="282.10000000000002"/>
    <n v="0"/>
    <n v="282.10000000000002"/>
    <n v="61.62"/>
    <x v="1"/>
  </r>
  <r>
    <s v="OI0004668"/>
    <s v="O002766"/>
    <s v="P016"/>
    <n v="1"/>
    <n v="499.42"/>
    <n v="0.15"/>
    <n v="424.51"/>
    <n v="79.569999999999993"/>
    <x v="3"/>
  </r>
  <r>
    <s v="OI0004669"/>
    <s v="O002766"/>
    <s v="P025"/>
    <n v="2"/>
    <n v="430.05"/>
    <n v="0.1"/>
    <n v="774.09"/>
    <n v="155.33000000000001"/>
    <x v="1"/>
  </r>
  <r>
    <s v="OI0004670"/>
    <s v="O002767"/>
    <s v="P017"/>
    <n v="2"/>
    <n v="829.39"/>
    <n v="0"/>
    <n v="1658.78"/>
    <n v="624.08000000000004"/>
    <x v="3"/>
  </r>
  <r>
    <s v="OI0004671"/>
    <s v="O002767"/>
    <s v="P040"/>
    <n v="1"/>
    <n v="349.63"/>
    <n v="0"/>
    <n v="349.63"/>
    <n v="128.5"/>
    <x v="7"/>
  </r>
  <r>
    <s v="OI0004672"/>
    <s v="O002768"/>
    <s v="P030"/>
    <n v="1"/>
    <n v="5488.14"/>
    <n v="0"/>
    <n v="5488.14"/>
    <n v="2367.16"/>
    <x v="0"/>
  </r>
  <r>
    <s v="OI0004673"/>
    <s v="O002769"/>
    <s v="P026"/>
    <n v="1"/>
    <n v="2336.48"/>
    <n v="0.2"/>
    <n v="1869.18"/>
    <n v="-39.409999999999997"/>
    <x v="6"/>
  </r>
  <r>
    <s v="OI0004674"/>
    <s v="O002769"/>
    <s v="P004"/>
    <n v="1"/>
    <n v="1379.01"/>
    <n v="0.2"/>
    <n v="1103.21"/>
    <n v="131.82"/>
    <x v="4"/>
  </r>
  <r>
    <s v="OI0004675"/>
    <s v="O002770"/>
    <s v="P041"/>
    <n v="1"/>
    <n v="176.28"/>
    <n v="0.05"/>
    <n v="167.47"/>
    <n v="51.64"/>
    <x v="7"/>
  </r>
  <r>
    <s v="OI0004676"/>
    <s v="O002771"/>
    <s v="P026"/>
    <n v="3"/>
    <n v="2653.04"/>
    <n v="0"/>
    <n v="7959.12"/>
    <n v="2233.35"/>
    <x v="6"/>
  </r>
  <r>
    <s v="OI0004677"/>
    <s v="O002771"/>
    <s v="P035"/>
    <n v="2"/>
    <n v="414.81"/>
    <n v="0"/>
    <n v="829.62"/>
    <n v="229.86"/>
    <x v="2"/>
  </r>
  <r>
    <s v="OI0004678"/>
    <s v="O002772"/>
    <s v="P008"/>
    <n v="1"/>
    <n v="1134.6400000000001"/>
    <n v="0.15"/>
    <n v="964.44"/>
    <n v="151.51"/>
    <x v="4"/>
  </r>
  <r>
    <s v="OI0004679"/>
    <s v="O002773"/>
    <s v="P038"/>
    <n v="1"/>
    <n v="183.46"/>
    <n v="0.2"/>
    <n v="146.77000000000001"/>
    <n v="36.19"/>
    <x v="7"/>
  </r>
  <r>
    <s v="OI0004680"/>
    <s v="O002774"/>
    <s v="P006"/>
    <n v="1"/>
    <n v="944.99"/>
    <n v="0.05"/>
    <n v="897.74"/>
    <n v="357.12"/>
    <x v="4"/>
  </r>
  <r>
    <s v="OI0004681"/>
    <s v="O002775"/>
    <s v="P024"/>
    <n v="2"/>
    <n v="4606.22"/>
    <n v="0"/>
    <n v="9212.44"/>
    <n v="3135.18"/>
    <x v="1"/>
  </r>
  <r>
    <s v="OI0004682"/>
    <s v="O002775"/>
    <s v="P034"/>
    <n v="3"/>
    <n v="1005.18"/>
    <n v="0.2"/>
    <n v="2412.4299999999998"/>
    <n v="448.75"/>
    <x v="2"/>
  </r>
  <r>
    <s v="OI0004683"/>
    <s v="O002775"/>
    <s v="P010"/>
    <n v="2"/>
    <n v="1774.08"/>
    <n v="0"/>
    <n v="3548.16"/>
    <n v="1115.92"/>
    <x v="5"/>
  </r>
  <r>
    <s v="OI0004684"/>
    <s v="O002775"/>
    <s v="P023"/>
    <n v="2"/>
    <n v="693.53"/>
    <n v="0.2"/>
    <n v="1109.6500000000001"/>
    <n v="273.14999999999998"/>
    <x v="1"/>
  </r>
  <r>
    <s v="OI0004685"/>
    <s v="O002776"/>
    <s v="P034"/>
    <n v="1"/>
    <n v="947.54"/>
    <n v="0.1"/>
    <n v="852.79"/>
    <n v="198.23"/>
    <x v="2"/>
  </r>
  <r>
    <s v="OI0004686"/>
    <s v="O002777"/>
    <s v="P027"/>
    <n v="5"/>
    <n v="1947.51"/>
    <n v="0.1"/>
    <n v="8763.7999999999993"/>
    <n v="1415.65"/>
    <x v="6"/>
  </r>
  <r>
    <s v="OI0004687"/>
    <s v="O002777"/>
    <s v="P026"/>
    <n v="1"/>
    <n v="2487.6"/>
    <n v="0.2"/>
    <n v="1990.08"/>
    <n v="81.489999999999995"/>
    <x v="6"/>
  </r>
  <r>
    <s v="OI0004688"/>
    <s v="O002778"/>
    <s v="P011"/>
    <n v="2"/>
    <n v="1600.4"/>
    <n v="0.05"/>
    <n v="3040.76"/>
    <n v="744.52"/>
    <x v="5"/>
  </r>
  <r>
    <s v="OI0004689"/>
    <s v="O002778"/>
    <s v="P037"/>
    <n v="4"/>
    <n v="258"/>
    <n v="0.05"/>
    <n v="980.4"/>
    <n v="300.32"/>
    <x v="2"/>
  </r>
  <r>
    <s v="OI0004690"/>
    <s v="O002779"/>
    <s v="P034"/>
    <n v="5"/>
    <n v="940.17"/>
    <n v="0"/>
    <n v="4700.8500000000004"/>
    <n v="1428.05"/>
    <x v="2"/>
  </r>
  <r>
    <s v="OI0004691"/>
    <s v="O002780"/>
    <s v="P028"/>
    <n v="1"/>
    <n v="759.83"/>
    <n v="0.15"/>
    <n v="645.86"/>
    <n v="22.7"/>
    <x v="6"/>
  </r>
  <r>
    <s v="OI0004692"/>
    <s v="O002781"/>
    <s v="P002"/>
    <n v="2"/>
    <n v="1874.45"/>
    <n v="0"/>
    <n v="3748.9"/>
    <n v="1087.92"/>
    <x v="4"/>
  </r>
  <r>
    <s v="OI0004693"/>
    <s v="O002781"/>
    <s v="P027"/>
    <n v="2"/>
    <n v="1989.33"/>
    <n v="0.15"/>
    <n v="3381.86"/>
    <n v="442.6"/>
    <x v="6"/>
  </r>
  <r>
    <s v="OI0004694"/>
    <s v="O002781"/>
    <s v="P038"/>
    <n v="1"/>
    <n v="214.82"/>
    <n v="0"/>
    <n v="214.82"/>
    <n v="104.24"/>
    <x v="7"/>
  </r>
  <r>
    <s v="OI0004695"/>
    <s v="O002781"/>
    <s v="P003"/>
    <n v="1"/>
    <n v="3473.34"/>
    <n v="0"/>
    <n v="3473.34"/>
    <n v="1136.99"/>
    <x v="4"/>
  </r>
  <r>
    <s v="OI0004696"/>
    <s v="O002782"/>
    <s v="P030"/>
    <n v="5"/>
    <n v="5291.06"/>
    <n v="0.2"/>
    <n v="21164.240000000002"/>
    <n v="5559.34"/>
    <x v="0"/>
  </r>
  <r>
    <s v="OI0004697"/>
    <s v="O002783"/>
    <s v="P004"/>
    <n v="1"/>
    <n v="1298.77"/>
    <n v="0"/>
    <n v="1298.77"/>
    <n v="327.38"/>
    <x v="4"/>
  </r>
  <r>
    <s v="OI0004698"/>
    <s v="O002784"/>
    <s v="P012"/>
    <n v="3"/>
    <n v="1033.3499999999999"/>
    <n v="0.15"/>
    <n v="2635.04"/>
    <n v="457.22"/>
    <x v="5"/>
  </r>
  <r>
    <s v="OI0004699"/>
    <s v="O002784"/>
    <s v="P026"/>
    <n v="1"/>
    <n v="2473.29"/>
    <n v="0.1"/>
    <n v="2225.96"/>
    <n v="317.37"/>
    <x v="6"/>
  </r>
  <r>
    <s v="OI0004700"/>
    <s v="O002785"/>
    <s v="P027"/>
    <n v="1"/>
    <n v="2038.58"/>
    <n v="0.15"/>
    <n v="1732.79"/>
    <n v="263.16000000000003"/>
    <x v="6"/>
  </r>
  <r>
    <s v="OI0004701"/>
    <s v="O002786"/>
    <s v="P040"/>
    <n v="3"/>
    <n v="345.56"/>
    <n v="0"/>
    <n v="1036.68"/>
    <n v="373.29"/>
    <x v="7"/>
  </r>
  <r>
    <s v="OI0004702"/>
    <s v="O002786"/>
    <s v="P023"/>
    <n v="1"/>
    <n v="723.45"/>
    <n v="0"/>
    <n v="723.45"/>
    <n v="305.2"/>
    <x v="1"/>
  </r>
  <r>
    <s v="OI0004703"/>
    <s v="O002787"/>
    <s v="P022"/>
    <n v="2"/>
    <n v="871.39"/>
    <n v="0.15"/>
    <n v="1481.36"/>
    <n v="211.5"/>
    <x v="1"/>
  </r>
  <r>
    <s v="OI0004704"/>
    <s v="O002787"/>
    <s v="P007"/>
    <n v="2"/>
    <n v="1506.26"/>
    <n v="0.15"/>
    <n v="2560.64"/>
    <n v="497.3"/>
    <x v="4"/>
  </r>
  <r>
    <s v="OI0004705"/>
    <s v="O002787"/>
    <s v="P021"/>
    <n v="4"/>
    <n v="2933.08"/>
    <n v="0.2"/>
    <n v="9385.86"/>
    <n v="897.58"/>
    <x v="1"/>
  </r>
  <r>
    <s v="OI0004706"/>
    <s v="O002788"/>
    <s v="P001"/>
    <n v="4"/>
    <n v="567.42999999999995"/>
    <n v="0.05"/>
    <n v="2156.23"/>
    <n v="772.79"/>
    <x v="4"/>
  </r>
  <r>
    <s v="OI0004707"/>
    <s v="O002789"/>
    <s v="P030"/>
    <n v="1"/>
    <n v="5101.37"/>
    <n v="0"/>
    <n v="5101.37"/>
    <n v="1980.39"/>
    <x v="0"/>
  </r>
  <r>
    <s v="OI0004708"/>
    <s v="O002790"/>
    <s v="P019"/>
    <n v="4"/>
    <n v="980.05"/>
    <n v="0"/>
    <n v="3920.2"/>
    <n v="1309.1199999999999"/>
    <x v="3"/>
  </r>
  <r>
    <s v="OI0004709"/>
    <s v="O002791"/>
    <s v="P020"/>
    <n v="1"/>
    <n v="310.82"/>
    <n v="0.15"/>
    <n v="264.2"/>
    <n v="43.72"/>
    <x v="1"/>
  </r>
  <r>
    <s v="OI0004710"/>
    <s v="O002791"/>
    <s v="P022"/>
    <n v="3"/>
    <n v="845.78"/>
    <n v="0.2"/>
    <n v="2029.87"/>
    <n v="125.08"/>
    <x v="1"/>
  </r>
  <r>
    <s v="OI0004711"/>
    <s v="O002791"/>
    <s v="P008"/>
    <n v="2"/>
    <n v="1137.76"/>
    <n v="0.05"/>
    <n v="2161.7399999999998"/>
    <n v="535.88"/>
    <x v="4"/>
  </r>
  <r>
    <s v="OI0004712"/>
    <s v="O002792"/>
    <s v="P020"/>
    <n v="2"/>
    <n v="302.72000000000003"/>
    <n v="0"/>
    <n v="605.44000000000005"/>
    <n v="164.48"/>
    <x v="1"/>
  </r>
  <r>
    <s v="OI0004713"/>
    <s v="O002793"/>
    <s v="P038"/>
    <n v="3"/>
    <n v="211.47"/>
    <n v="0.1"/>
    <n v="570.97"/>
    <n v="239.23"/>
    <x v="7"/>
  </r>
  <r>
    <s v="OI0004714"/>
    <s v="O002794"/>
    <s v="P026"/>
    <n v="1"/>
    <n v="2510.7800000000002"/>
    <n v="0.15"/>
    <n v="2134.16"/>
    <n v="225.57"/>
    <x v="6"/>
  </r>
  <r>
    <s v="OI0004715"/>
    <s v="O002795"/>
    <s v="P007"/>
    <n v="1"/>
    <n v="1538.69"/>
    <n v="0.2"/>
    <n v="1230.95"/>
    <n v="199.28"/>
    <x v="4"/>
  </r>
  <r>
    <s v="OI0004716"/>
    <s v="O002796"/>
    <s v="P041"/>
    <n v="3"/>
    <n v="165.63"/>
    <n v="0.05"/>
    <n v="472.05"/>
    <n v="124.56"/>
    <x v="7"/>
  </r>
  <r>
    <s v="OI0004717"/>
    <s v="O002797"/>
    <s v="P023"/>
    <n v="2"/>
    <n v="723.99"/>
    <n v="0.1"/>
    <n v="1303.18"/>
    <n v="466.68"/>
    <x v="1"/>
  </r>
  <r>
    <s v="OI0004718"/>
    <s v="O002797"/>
    <s v="P006"/>
    <n v="1"/>
    <n v="929.63"/>
    <n v="0.05"/>
    <n v="883.15"/>
    <n v="342.53"/>
    <x v="4"/>
  </r>
  <r>
    <s v="OI0004719"/>
    <s v="O002797"/>
    <s v="P017"/>
    <n v="1"/>
    <n v="930.52"/>
    <n v="0"/>
    <n v="930.52"/>
    <n v="413.17"/>
    <x v="3"/>
  </r>
  <r>
    <s v="OI0004720"/>
    <s v="O002798"/>
    <s v="P011"/>
    <n v="3"/>
    <n v="1673.11"/>
    <n v="0.2"/>
    <n v="4015.46"/>
    <n v="571.1"/>
    <x v="5"/>
  </r>
  <r>
    <s v="OI0004721"/>
    <s v="O002799"/>
    <s v="P041"/>
    <n v="2"/>
    <n v="180.99"/>
    <n v="0.05"/>
    <n v="343.88"/>
    <n v="112.22"/>
    <x v="7"/>
  </r>
  <r>
    <s v="OI0004722"/>
    <s v="O002800"/>
    <s v="P028"/>
    <n v="2"/>
    <n v="766.02"/>
    <n v="0"/>
    <n v="1532.04"/>
    <n v="285.72000000000003"/>
    <x v="6"/>
  </r>
  <r>
    <s v="OI0004723"/>
    <s v="O002800"/>
    <s v="P038"/>
    <n v="2"/>
    <n v="205.39"/>
    <n v="0"/>
    <n v="410.78"/>
    <n v="189.62"/>
    <x v="7"/>
  </r>
  <r>
    <s v="OI0004724"/>
    <s v="O002801"/>
    <s v="P005"/>
    <n v="2"/>
    <n v="4629.05"/>
    <n v="0.2"/>
    <n v="7406.48"/>
    <n v="2130.44"/>
    <x v="4"/>
  </r>
  <r>
    <s v="OI0004725"/>
    <s v="O002801"/>
    <s v="P015"/>
    <n v="1"/>
    <n v="861.39"/>
    <n v="0"/>
    <n v="861.39"/>
    <n v="377.85"/>
    <x v="3"/>
  </r>
  <r>
    <s v="OI0004726"/>
    <s v="O002802"/>
    <s v="P035"/>
    <n v="3"/>
    <n v="415.98"/>
    <n v="0.1"/>
    <n v="1123.1500000000001"/>
    <n v="223.51"/>
    <x v="2"/>
  </r>
  <r>
    <s v="OI0004727"/>
    <s v="O002802"/>
    <s v="P009"/>
    <n v="2"/>
    <n v="532.54999999999995"/>
    <n v="0.2"/>
    <n v="852.08"/>
    <n v="123.36"/>
    <x v="5"/>
  </r>
  <r>
    <s v="OI0004728"/>
    <s v="O002802"/>
    <s v="P031"/>
    <n v="1"/>
    <n v="4025.02"/>
    <n v="0.2"/>
    <n v="3220.02"/>
    <n v="707.49"/>
    <x v="0"/>
  </r>
  <r>
    <s v="OI0004729"/>
    <s v="O002802"/>
    <s v="P017"/>
    <n v="1"/>
    <n v="960.14"/>
    <n v="0.2"/>
    <n v="768.11"/>
    <n v="250.76"/>
    <x v="3"/>
  </r>
  <r>
    <s v="OI0004730"/>
    <s v="O002803"/>
    <s v="P009"/>
    <n v="2"/>
    <n v="523.62"/>
    <n v="0"/>
    <n v="1047.24"/>
    <n v="318.52"/>
    <x v="5"/>
  </r>
  <r>
    <s v="OI0004731"/>
    <s v="O002804"/>
    <s v="P036"/>
    <n v="3"/>
    <n v="1487.58"/>
    <n v="0.1"/>
    <n v="4016.47"/>
    <n v="601.41999999999996"/>
    <x v="2"/>
  </r>
  <r>
    <s v="OI0004732"/>
    <s v="O002804"/>
    <s v="P012"/>
    <n v="2"/>
    <n v="1057.54"/>
    <n v="0.1"/>
    <n v="1903.57"/>
    <n v="451.69"/>
    <x v="5"/>
  </r>
  <r>
    <s v="OI0004733"/>
    <s v="O002805"/>
    <s v="P039"/>
    <n v="1"/>
    <n v="145.43"/>
    <n v="0.15"/>
    <n v="123.62"/>
    <n v="17.309999999999999"/>
    <x v="7"/>
  </r>
  <r>
    <s v="OI0004734"/>
    <s v="O002805"/>
    <s v="P006"/>
    <n v="2"/>
    <n v="894.79"/>
    <n v="0"/>
    <n v="1789.58"/>
    <n v="708.34"/>
    <x v="4"/>
  </r>
  <r>
    <s v="OI0004735"/>
    <s v="O002805"/>
    <s v="P018"/>
    <n v="2"/>
    <n v="590.08000000000004"/>
    <n v="0"/>
    <n v="1180.1600000000001"/>
    <n v="296.2"/>
    <x v="3"/>
  </r>
  <r>
    <s v="OI0004736"/>
    <s v="O002806"/>
    <s v="P020"/>
    <n v="1"/>
    <n v="303.67"/>
    <n v="0.15"/>
    <n v="258.12"/>
    <n v="37.64"/>
    <x v="1"/>
  </r>
  <r>
    <s v="OI0004737"/>
    <s v="O002806"/>
    <s v="P024"/>
    <n v="1"/>
    <n v="4651.6400000000003"/>
    <n v="0.15"/>
    <n v="3953.89"/>
    <n v="915.26"/>
    <x v="1"/>
  </r>
  <r>
    <s v="OI0004738"/>
    <s v="O002807"/>
    <s v="P014"/>
    <n v="1"/>
    <n v="890.13"/>
    <n v="0.15"/>
    <n v="756.61"/>
    <n v="140.88999999999999"/>
    <x v="5"/>
  </r>
  <r>
    <s v="OI0004739"/>
    <s v="O002808"/>
    <s v="P026"/>
    <n v="1"/>
    <n v="2502.6999999999998"/>
    <n v="0.1"/>
    <n v="2252.4299999999998"/>
    <n v="343.84"/>
    <x v="6"/>
  </r>
  <r>
    <s v="OI0004740"/>
    <s v="O002809"/>
    <s v="P036"/>
    <n v="1"/>
    <n v="1658.73"/>
    <n v="0.2"/>
    <n v="1326.98"/>
    <n v="188.63"/>
    <x v="2"/>
  </r>
  <r>
    <s v="OI0004741"/>
    <s v="O002810"/>
    <s v="P035"/>
    <n v="2"/>
    <n v="402.34"/>
    <n v="0"/>
    <n v="804.68"/>
    <n v="204.92"/>
    <x v="2"/>
  </r>
  <r>
    <s v="OI0004742"/>
    <s v="O002810"/>
    <s v="P030"/>
    <n v="2"/>
    <n v="5352.71"/>
    <n v="0"/>
    <n v="10705.42"/>
    <n v="4463.46"/>
    <x v="0"/>
  </r>
  <r>
    <s v="OI0004743"/>
    <s v="O002811"/>
    <s v="P004"/>
    <n v="1"/>
    <n v="1336.28"/>
    <n v="0.05"/>
    <n v="1269.47"/>
    <n v="298.08"/>
    <x v="4"/>
  </r>
  <r>
    <s v="OI0004744"/>
    <s v="O002812"/>
    <s v="P041"/>
    <n v="1"/>
    <n v="169.51"/>
    <n v="0.1"/>
    <n v="152.56"/>
    <n v="36.729999999999997"/>
    <x v="7"/>
  </r>
  <r>
    <s v="OI0004745"/>
    <s v="O002813"/>
    <s v="P020"/>
    <n v="1"/>
    <n v="286.33999999999997"/>
    <n v="0.2"/>
    <n v="229.07"/>
    <n v="8.59"/>
    <x v="1"/>
  </r>
  <r>
    <s v="OI0004746"/>
    <s v="O002813"/>
    <s v="P035"/>
    <n v="4"/>
    <n v="429.25"/>
    <n v="0"/>
    <n v="1717"/>
    <n v="517.48"/>
    <x v="2"/>
  </r>
  <r>
    <s v="OI0004747"/>
    <s v="O002813"/>
    <s v="P009"/>
    <n v="5"/>
    <n v="531.41"/>
    <n v="0.05"/>
    <n v="2524.1999999999998"/>
    <n v="702.4"/>
    <x v="5"/>
  </r>
  <r>
    <s v="OI0004748"/>
    <s v="O002813"/>
    <s v="P032"/>
    <n v="3"/>
    <n v="3014.61"/>
    <n v="0.1"/>
    <n v="8139.45"/>
    <n v="2444.4899999999998"/>
    <x v="0"/>
  </r>
  <r>
    <s v="OI0004749"/>
    <s v="O002814"/>
    <s v="P028"/>
    <n v="1"/>
    <n v="835.22"/>
    <n v="0"/>
    <n v="835.22"/>
    <n v="212.06"/>
    <x v="6"/>
  </r>
  <r>
    <s v="OI0004750"/>
    <s v="O002814"/>
    <s v="P006"/>
    <n v="1"/>
    <n v="954.16"/>
    <n v="0.15"/>
    <n v="811.04"/>
    <n v="270.42"/>
    <x v="4"/>
  </r>
  <r>
    <s v="OI0004751"/>
    <s v="O002815"/>
    <s v="P040"/>
    <n v="1"/>
    <n v="358.37"/>
    <n v="0"/>
    <n v="358.37"/>
    <n v="137.24"/>
    <x v="7"/>
  </r>
  <r>
    <s v="OI0004752"/>
    <s v="O002816"/>
    <s v="P032"/>
    <n v="2"/>
    <n v="2908.55"/>
    <n v="0.2"/>
    <n v="4653.68"/>
    <n v="857.04"/>
    <x v="0"/>
  </r>
  <r>
    <s v="OI0004753"/>
    <s v="O002816"/>
    <s v="P012"/>
    <n v="3"/>
    <n v="961.41"/>
    <n v="0.1"/>
    <n v="2595.81"/>
    <n v="417.99"/>
    <x v="5"/>
  </r>
  <r>
    <s v="OI0004754"/>
    <s v="O002816"/>
    <s v="P021"/>
    <n v="3"/>
    <n v="3171.1"/>
    <n v="0"/>
    <n v="9513.2999999999993"/>
    <n v="3147.09"/>
    <x v="1"/>
  </r>
  <r>
    <s v="OI0004755"/>
    <s v="O002817"/>
    <s v="P010"/>
    <n v="2"/>
    <n v="1939.76"/>
    <n v="0"/>
    <n v="3879.52"/>
    <n v="1447.28"/>
    <x v="5"/>
  </r>
  <r>
    <s v="OI0004756"/>
    <s v="O002818"/>
    <s v="P030"/>
    <n v="1"/>
    <n v="5510.72"/>
    <n v="0.15"/>
    <n v="4684.1099999999997"/>
    <n v="1563.13"/>
    <x v="0"/>
  </r>
  <r>
    <s v="OI0004757"/>
    <s v="O002819"/>
    <s v="P038"/>
    <n v="1"/>
    <n v="210.39"/>
    <n v="0.15"/>
    <n v="178.83"/>
    <n v="68.25"/>
    <x v="7"/>
  </r>
  <r>
    <s v="OI0004758"/>
    <s v="O002820"/>
    <s v="P032"/>
    <n v="1"/>
    <n v="2888.67"/>
    <n v="0.15"/>
    <n v="2455.37"/>
    <n v="557.04999999999995"/>
    <x v="0"/>
  </r>
  <r>
    <s v="OI0004759"/>
    <s v="O002821"/>
    <s v="P002"/>
    <n v="1"/>
    <n v="1991.54"/>
    <n v="0"/>
    <n v="1991.54"/>
    <n v="661.05"/>
    <x v="4"/>
  </r>
  <r>
    <s v="OI0004760"/>
    <s v="O002822"/>
    <s v="P015"/>
    <n v="1"/>
    <n v="788.21"/>
    <n v="0.05"/>
    <n v="748.8"/>
    <n v="265.26"/>
    <x v="3"/>
  </r>
  <r>
    <s v="OI0004761"/>
    <s v="O002822"/>
    <s v="P010"/>
    <n v="3"/>
    <n v="1660.99"/>
    <n v="0"/>
    <n v="4982.97"/>
    <n v="1334.61"/>
    <x v="5"/>
  </r>
  <r>
    <s v="OI0004762"/>
    <s v="O002823"/>
    <s v="P021"/>
    <n v="2"/>
    <n v="3123.16"/>
    <n v="0.15"/>
    <n v="5309.37"/>
    <n v="1065.23"/>
    <x v="1"/>
  </r>
  <r>
    <s v="OI0004763"/>
    <s v="O002823"/>
    <s v="P018"/>
    <n v="1"/>
    <n v="555.88"/>
    <n v="0"/>
    <n v="555.88"/>
    <n v="113.9"/>
    <x v="3"/>
  </r>
  <r>
    <s v="OI0004764"/>
    <s v="O002823"/>
    <s v="P016"/>
    <n v="2"/>
    <n v="522.14"/>
    <n v="0.15"/>
    <n v="887.64"/>
    <n v="197.76"/>
    <x v="3"/>
  </r>
  <r>
    <s v="OI0004765"/>
    <s v="O002824"/>
    <s v="P037"/>
    <n v="1"/>
    <n v="262.32"/>
    <n v="0.15"/>
    <n v="222.97"/>
    <n v="52.95"/>
    <x v="2"/>
  </r>
  <r>
    <s v="OI0004766"/>
    <s v="O002825"/>
    <s v="P001"/>
    <n v="1"/>
    <n v="570.38"/>
    <n v="0.1"/>
    <n v="513.34"/>
    <n v="167.48"/>
    <x v="4"/>
  </r>
  <r>
    <s v="OI0004767"/>
    <s v="O002826"/>
    <s v="P011"/>
    <n v="2"/>
    <n v="1481.28"/>
    <n v="0.2"/>
    <n v="2370.0500000000002"/>
    <n v="73.81"/>
    <x v="5"/>
  </r>
  <r>
    <s v="OI0004768"/>
    <s v="O002826"/>
    <s v="P002"/>
    <n v="1"/>
    <n v="1999.38"/>
    <n v="0.05"/>
    <n v="1899.41"/>
    <n v="568.91999999999996"/>
    <x v="4"/>
  </r>
  <r>
    <s v="OI0004769"/>
    <s v="O002827"/>
    <s v="P031"/>
    <n v="1"/>
    <n v="4154.82"/>
    <n v="0.15"/>
    <n v="3531.6"/>
    <n v="1019.07"/>
    <x v="0"/>
  </r>
  <r>
    <s v="OI0004770"/>
    <s v="O002828"/>
    <s v="P026"/>
    <n v="1"/>
    <n v="2311.59"/>
    <n v="0.15"/>
    <n v="1964.85"/>
    <n v="56.26"/>
    <x v="6"/>
  </r>
  <r>
    <s v="OI0004771"/>
    <s v="O002829"/>
    <s v="P016"/>
    <n v="3"/>
    <n v="518.6"/>
    <n v="0"/>
    <n v="1555.8"/>
    <n v="520.98"/>
    <x v="3"/>
  </r>
  <r>
    <s v="OI0004772"/>
    <s v="O002830"/>
    <s v="P004"/>
    <n v="5"/>
    <n v="1333.72"/>
    <n v="0.05"/>
    <n v="6335.17"/>
    <n v="1478.22"/>
    <x v="4"/>
  </r>
  <r>
    <s v="OI0004773"/>
    <s v="O002831"/>
    <s v="P029"/>
    <n v="4"/>
    <n v="2197.5500000000002"/>
    <n v="0"/>
    <n v="8790.2000000000007"/>
    <n v="2646.12"/>
    <x v="6"/>
  </r>
  <r>
    <s v="OI0004774"/>
    <s v="O002832"/>
    <s v="P030"/>
    <n v="2"/>
    <n v="5200.5200000000004"/>
    <n v="0.15"/>
    <n v="8840.8799999999992"/>
    <n v="2598.92"/>
    <x v="0"/>
  </r>
  <r>
    <s v="OI0004775"/>
    <s v="O002832"/>
    <s v="P011"/>
    <n v="2"/>
    <n v="1483.09"/>
    <n v="0.1"/>
    <n v="2669.56"/>
    <n v="373.32"/>
    <x v="5"/>
  </r>
  <r>
    <s v="OI0004776"/>
    <s v="O002833"/>
    <s v="P033"/>
    <n v="4"/>
    <n v="1428.01"/>
    <n v="0.05"/>
    <n v="5426.44"/>
    <n v="1725.8"/>
    <x v="0"/>
  </r>
  <r>
    <s v="OI0004777"/>
    <s v="O002833"/>
    <s v="P034"/>
    <n v="2"/>
    <n v="947.84"/>
    <n v="0.1"/>
    <n v="1706.11"/>
    <n v="396.99"/>
    <x v="2"/>
  </r>
  <r>
    <s v="OI0004778"/>
    <s v="O002833"/>
    <s v="P024"/>
    <n v="1"/>
    <n v="5293.48"/>
    <n v="0"/>
    <n v="5293.48"/>
    <n v="2254.85"/>
    <x v="1"/>
  </r>
  <r>
    <s v="OI0004779"/>
    <s v="O002834"/>
    <s v="P023"/>
    <n v="1"/>
    <n v="715.26"/>
    <n v="0"/>
    <n v="715.26"/>
    <n v="297.01"/>
    <x v="1"/>
  </r>
  <r>
    <s v="OI0004780"/>
    <s v="O002835"/>
    <s v="P036"/>
    <n v="4"/>
    <n v="1480.35"/>
    <n v="0.05"/>
    <n v="5625.33"/>
    <n v="1071.93"/>
    <x v="2"/>
  </r>
  <r>
    <s v="OI0004781"/>
    <s v="O002836"/>
    <s v="P038"/>
    <n v="3"/>
    <n v="204.61"/>
    <n v="0"/>
    <n v="613.83000000000004"/>
    <n v="282.08999999999997"/>
    <x v="7"/>
  </r>
  <r>
    <s v="OI0004782"/>
    <s v="O002836"/>
    <s v="P018"/>
    <n v="1"/>
    <n v="588.28"/>
    <n v="0"/>
    <n v="588.28"/>
    <n v="146.30000000000001"/>
    <x v="3"/>
  </r>
  <r>
    <s v="OI0004783"/>
    <s v="O002836"/>
    <s v="P039"/>
    <n v="3"/>
    <n v="156.97"/>
    <n v="0"/>
    <n v="470.91"/>
    <n v="151.97999999999999"/>
    <x v="7"/>
  </r>
  <r>
    <s v="OI0004784"/>
    <s v="O002836"/>
    <s v="P005"/>
    <n v="3"/>
    <n v="4281.0200000000004"/>
    <n v="0.15"/>
    <n v="10916.6"/>
    <n v="3002.54"/>
    <x v="4"/>
  </r>
  <r>
    <s v="OI0004785"/>
    <s v="O002837"/>
    <s v="P029"/>
    <n v="1"/>
    <n v="2359.64"/>
    <n v="0"/>
    <n v="2359.64"/>
    <n v="823.62"/>
    <x v="6"/>
  </r>
  <r>
    <s v="OI0004786"/>
    <s v="O002838"/>
    <s v="P019"/>
    <n v="1"/>
    <n v="963.98"/>
    <n v="0.2"/>
    <n v="771.18"/>
    <n v="118.41"/>
    <x v="3"/>
  </r>
  <r>
    <s v="OI0004787"/>
    <s v="O002839"/>
    <s v="P010"/>
    <n v="2"/>
    <n v="1754.59"/>
    <n v="0.1"/>
    <n v="3158.26"/>
    <n v="726.02"/>
    <x v="5"/>
  </r>
  <r>
    <s v="OI0004788"/>
    <s v="O002839"/>
    <s v="P031"/>
    <n v="3"/>
    <n v="3905.92"/>
    <n v="0.1"/>
    <n v="10545.98"/>
    <n v="3008.39"/>
    <x v="0"/>
  </r>
  <r>
    <s v="OI0004789"/>
    <s v="O002840"/>
    <s v="P026"/>
    <n v="1"/>
    <n v="2669.03"/>
    <n v="0.1"/>
    <n v="2402.13"/>
    <n v="493.54"/>
    <x v="6"/>
  </r>
  <r>
    <s v="OI0004790"/>
    <s v="O002841"/>
    <s v="P034"/>
    <n v="1"/>
    <n v="937.5"/>
    <n v="0.2"/>
    <n v="750"/>
    <n v="95.44"/>
    <x v="2"/>
  </r>
  <r>
    <s v="OI0004791"/>
    <s v="O002842"/>
    <s v="P016"/>
    <n v="5"/>
    <n v="500.18"/>
    <n v="0.05"/>
    <n v="2375.86"/>
    <n v="651.16"/>
    <x v="3"/>
  </r>
  <r>
    <s v="OI0004792"/>
    <s v="O002843"/>
    <s v="P025"/>
    <n v="3"/>
    <n v="406.62"/>
    <n v="0.2"/>
    <n v="975.89"/>
    <n v="47.75"/>
    <x v="1"/>
  </r>
  <r>
    <s v="OI0004793"/>
    <s v="O002844"/>
    <s v="P023"/>
    <n v="1"/>
    <n v="693.17"/>
    <n v="0"/>
    <n v="693.17"/>
    <n v="274.92"/>
    <x v="1"/>
  </r>
  <r>
    <s v="OI0004794"/>
    <s v="O002845"/>
    <s v="P022"/>
    <n v="1"/>
    <n v="946.6"/>
    <n v="0.2"/>
    <n v="757.28"/>
    <n v="122.35"/>
    <x v="1"/>
  </r>
  <r>
    <s v="OI0004795"/>
    <s v="O002845"/>
    <s v="P002"/>
    <n v="1"/>
    <n v="1941.39"/>
    <n v="0.1"/>
    <n v="1747.25"/>
    <n v="416.76"/>
    <x v="4"/>
  </r>
  <r>
    <s v="OI0004796"/>
    <s v="O002846"/>
    <s v="P017"/>
    <n v="1"/>
    <n v="947.97"/>
    <n v="0"/>
    <n v="947.97"/>
    <n v="430.62"/>
    <x v="3"/>
  </r>
  <r>
    <s v="OI0004797"/>
    <s v="O002846"/>
    <s v="P021"/>
    <n v="1"/>
    <n v="3121.11"/>
    <n v="0"/>
    <n v="3121.11"/>
    <n v="999.04"/>
    <x v="1"/>
  </r>
  <r>
    <s v="OI0004798"/>
    <s v="O002847"/>
    <s v="P028"/>
    <n v="5"/>
    <n v="862.69"/>
    <n v="0.15"/>
    <n v="3666.43"/>
    <n v="550.63"/>
    <x v="6"/>
  </r>
  <r>
    <s v="OI0004799"/>
    <s v="O002848"/>
    <s v="P014"/>
    <n v="3"/>
    <n v="907.56"/>
    <n v="0"/>
    <n v="2722.68"/>
    <n v="875.52"/>
    <x v="5"/>
  </r>
  <r>
    <s v="OI0004800"/>
    <s v="O002848"/>
    <s v="P037"/>
    <n v="3"/>
    <n v="254.53"/>
    <n v="0"/>
    <n v="763.59"/>
    <n v="253.53"/>
    <x v="2"/>
  </r>
  <r>
    <s v="OI0004801"/>
    <s v="O002849"/>
    <s v="P002"/>
    <n v="2"/>
    <n v="1851.07"/>
    <n v="0.05"/>
    <n v="3517.03"/>
    <n v="856.05"/>
    <x v="4"/>
  </r>
  <r>
    <s v="OI0004802"/>
    <s v="O002850"/>
    <s v="P033"/>
    <n v="1"/>
    <n v="1476.53"/>
    <n v="0.05"/>
    <n v="1402.7"/>
    <n v="477.54"/>
    <x v="0"/>
  </r>
  <r>
    <s v="OI0004803"/>
    <s v="O002850"/>
    <s v="P022"/>
    <n v="3"/>
    <n v="918.43"/>
    <n v="0"/>
    <n v="2755.29"/>
    <n v="850.5"/>
    <x v="1"/>
  </r>
  <r>
    <s v="OI0004804"/>
    <s v="O002851"/>
    <s v="P025"/>
    <n v="3"/>
    <n v="370.29"/>
    <n v="0"/>
    <n v="1110.8699999999999"/>
    <n v="182.73"/>
    <x v="1"/>
  </r>
  <r>
    <s v="OI0004805"/>
    <s v="O002851"/>
    <s v="P010"/>
    <n v="1"/>
    <n v="1912.83"/>
    <n v="0.05"/>
    <n v="1817.19"/>
    <n v="601.07000000000005"/>
    <x v="5"/>
  </r>
  <r>
    <s v="OI0004806"/>
    <s v="O002851"/>
    <s v="P019"/>
    <n v="1"/>
    <n v="1025.3499999999999"/>
    <n v="0"/>
    <n v="1025.3499999999999"/>
    <n v="372.58"/>
    <x v="3"/>
  </r>
  <r>
    <s v="OI0004807"/>
    <s v="O002852"/>
    <s v="P032"/>
    <n v="3"/>
    <n v="2942.22"/>
    <n v="0.05"/>
    <n v="8385.33"/>
    <n v="2690.37"/>
    <x v="0"/>
  </r>
  <r>
    <s v="OI0004808"/>
    <s v="O002853"/>
    <s v="P009"/>
    <n v="1"/>
    <n v="486.33"/>
    <n v="0.05"/>
    <n v="462.01"/>
    <n v="97.65"/>
    <x v="5"/>
  </r>
  <r>
    <s v="OI0004809"/>
    <s v="O002853"/>
    <s v="P013"/>
    <n v="2"/>
    <n v="2131.4299999999998"/>
    <n v="0"/>
    <n v="4262.8599999999997"/>
    <n v="1084.26"/>
    <x v="5"/>
  </r>
  <r>
    <s v="OI0004810"/>
    <s v="O002854"/>
    <s v="P036"/>
    <n v="4"/>
    <n v="1478.16"/>
    <n v="0"/>
    <n v="5912.64"/>
    <n v="1359.24"/>
    <x v="2"/>
  </r>
  <r>
    <s v="OI0004811"/>
    <s v="O002855"/>
    <s v="P006"/>
    <n v="1"/>
    <n v="882.15"/>
    <n v="0"/>
    <n v="882.15"/>
    <n v="341.53"/>
    <x v="4"/>
  </r>
  <r>
    <s v="OI0004812"/>
    <s v="O002855"/>
    <s v="P022"/>
    <n v="5"/>
    <n v="880.14"/>
    <n v="0.05"/>
    <n v="4180.66"/>
    <n v="1006.01"/>
    <x v="1"/>
  </r>
  <r>
    <s v="OI0004813"/>
    <s v="O002855"/>
    <s v="P002"/>
    <n v="3"/>
    <n v="1901.02"/>
    <n v="0.1"/>
    <n v="5132.75"/>
    <n v="1141.28"/>
    <x v="4"/>
  </r>
  <r>
    <s v="OI0004814"/>
    <s v="O002855"/>
    <s v="P023"/>
    <n v="3"/>
    <n v="645.87"/>
    <n v="0"/>
    <n v="1937.61"/>
    <n v="682.86"/>
    <x v="1"/>
  </r>
  <r>
    <s v="OI0004815"/>
    <s v="O002856"/>
    <s v="P015"/>
    <n v="3"/>
    <n v="811.8"/>
    <n v="0.05"/>
    <n v="2313.63"/>
    <n v="863.01"/>
    <x v="3"/>
  </r>
  <r>
    <s v="OI0004816"/>
    <s v="O002857"/>
    <s v="P010"/>
    <n v="2"/>
    <n v="1663.67"/>
    <n v="0.15"/>
    <n v="2828.24"/>
    <n v="396"/>
    <x v="5"/>
  </r>
  <r>
    <s v="OI0004817"/>
    <s v="O002858"/>
    <s v="P009"/>
    <n v="1"/>
    <n v="519.83000000000004"/>
    <n v="0"/>
    <n v="519.83000000000004"/>
    <n v="155.47"/>
    <x v="5"/>
  </r>
  <r>
    <s v="OI0004818"/>
    <s v="O002858"/>
    <s v="P020"/>
    <n v="1"/>
    <n v="283.35000000000002"/>
    <n v="0.2"/>
    <n v="226.68"/>
    <n v="6.2"/>
    <x v="1"/>
  </r>
  <r>
    <s v="OI0004819"/>
    <s v="O002858"/>
    <s v="P033"/>
    <n v="1"/>
    <n v="1397.93"/>
    <n v="0.15"/>
    <n v="1188.24"/>
    <n v="263.08"/>
    <x v="0"/>
  </r>
  <r>
    <s v="OI0004820"/>
    <s v="O002859"/>
    <s v="P001"/>
    <n v="2"/>
    <n v="631.36"/>
    <n v="0.05"/>
    <n v="1199.58"/>
    <n v="507.86"/>
    <x v="4"/>
  </r>
  <r>
    <s v="OI0004821"/>
    <s v="O002860"/>
    <s v="P012"/>
    <n v="2"/>
    <n v="1035.44"/>
    <n v="0"/>
    <n v="2070.88"/>
    <n v="619"/>
    <x v="5"/>
  </r>
  <r>
    <s v="OI0004822"/>
    <s v="O002861"/>
    <s v="P018"/>
    <n v="1"/>
    <n v="555.87"/>
    <n v="0.2"/>
    <n v="444.7"/>
    <n v="2.72"/>
    <x v="3"/>
  </r>
  <r>
    <s v="OI0004823"/>
    <s v="O002862"/>
    <s v="P004"/>
    <n v="1"/>
    <n v="1238.98"/>
    <n v="0.15"/>
    <n v="1053.1300000000001"/>
    <n v="81.739999999999995"/>
    <x v="4"/>
  </r>
  <r>
    <s v="OI0004824"/>
    <s v="O002863"/>
    <s v="P027"/>
    <n v="2"/>
    <n v="2143.2600000000002"/>
    <n v="0"/>
    <n v="4286.5200000000004"/>
    <n v="1347.26"/>
    <x v="6"/>
  </r>
  <r>
    <s v="OI0004825"/>
    <s v="O002864"/>
    <s v="P023"/>
    <n v="1"/>
    <n v="731.21"/>
    <n v="0.05"/>
    <n v="694.65"/>
    <n v="276.39999999999998"/>
    <x v="1"/>
  </r>
  <r>
    <s v="OI0004826"/>
    <s v="O002864"/>
    <s v="P034"/>
    <n v="1"/>
    <n v="974.39"/>
    <n v="0.05"/>
    <n v="925.67"/>
    <n v="271.11"/>
    <x v="2"/>
  </r>
  <r>
    <s v="OI0004827"/>
    <s v="O002865"/>
    <s v="P018"/>
    <n v="1"/>
    <n v="560.71"/>
    <n v="0"/>
    <n v="560.71"/>
    <n v="118.73"/>
    <x v="3"/>
  </r>
  <r>
    <s v="OI0004828"/>
    <s v="O002865"/>
    <s v="P022"/>
    <n v="5"/>
    <n v="954.94"/>
    <n v="0"/>
    <n v="4774.7"/>
    <n v="1600.05"/>
    <x v="1"/>
  </r>
  <r>
    <s v="OI0004829"/>
    <s v="O002865"/>
    <s v="P024"/>
    <n v="2"/>
    <n v="5077.6499999999996"/>
    <n v="0"/>
    <n v="10155.299999999999"/>
    <n v="4078.04"/>
    <x v="1"/>
  </r>
  <r>
    <s v="OI0004830"/>
    <s v="O002866"/>
    <s v="P003"/>
    <n v="1"/>
    <n v="3338.28"/>
    <n v="0"/>
    <n v="3338.28"/>
    <n v="1001.93"/>
    <x v="4"/>
  </r>
  <r>
    <s v="OI0004831"/>
    <s v="O002867"/>
    <s v="P008"/>
    <n v="3"/>
    <n v="1156.8399999999999"/>
    <n v="0"/>
    <n v="3470.52"/>
    <n v="1031.73"/>
    <x v="4"/>
  </r>
  <r>
    <s v="OI0004832"/>
    <s v="O002868"/>
    <s v="P038"/>
    <n v="1"/>
    <n v="188.92"/>
    <n v="0.2"/>
    <n v="151.13999999999999"/>
    <n v="40.56"/>
    <x v="7"/>
  </r>
  <r>
    <s v="OI0004833"/>
    <s v="O002868"/>
    <s v="P001"/>
    <n v="3"/>
    <n v="560.01"/>
    <n v="0.2"/>
    <n v="1344.02"/>
    <n v="306.44"/>
    <x v="4"/>
  </r>
  <r>
    <s v="OI0004834"/>
    <s v="O002869"/>
    <s v="P032"/>
    <n v="2"/>
    <n v="2982.09"/>
    <n v="0.15"/>
    <n v="5069.55"/>
    <n v="1272.9100000000001"/>
    <x v="0"/>
  </r>
  <r>
    <s v="OI0004835"/>
    <s v="O002870"/>
    <s v="P020"/>
    <n v="5"/>
    <n v="296.91000000000003"/>
    <n v="0"/>
    <n v="1484.55"/>
    <n v="382.15"/>
    <x v="1"/>
  </r>
  <r>
    <s v="OI0004836"/>
    <s v="O002871"/>
    <s v="P007"/>
    <n v="2"/>
    <n v="1522.19"/>
    <n v="0"/>
    <n v="3044.38"/>
    <n v="981.04"/>
    <x v="4"/>
  </r>
  <r>
    <s v="OI0004837"/>
    <s v="O002871"/>
    <s v="P027"/>
    <n v="4"/>
    <n v="1939.08"/>
    <n v="0"/>
    <n v="7756.32"/>
    <n v="1877.8"/>
    <x v="6"/>
  </r>
  <r>
    <s v="OI0004838"/>
    <s v="O002871"/>
    <s v="P006"/>
    <n v="5"/>
    <n v="827.7"/>
    <n v="0.2"/>
    <n v="3310.8"/>
    <n v="607.70000000000005"/>
    <x v="4"/>
  </r>
  <r>
    <s v="OI0004839"/>
    <s v="O002872"/>
    <s v="P038"/>
    <n v="4"/>
    <n v="190.83"/>
    <n v="0"/>
    <n v="763.32"/>
    <n v="321"/>
    <x v="7"/>
  </r>
  <r>
    <s v="OI0004840"/>
    <s v="O002873"/>
    <s v="P008"/>
    <n v="1"/>
    <n v="1246.83"/>
    <n v="0.15"/>
    <n v="1059.81"/>
    <n v="246.88"/>
    <x v="4"/>
  </r>
  <r>
    <s v="OI0004841"/>
    <s v="O002873"/>
    <s v="P022"/>
    <n v="1"/>
    <n v="948"/>
    <n v="0.2"/>
    <n v="758.4"/>
    <n v="123.47"/>
    <x v="1"/>
  </r>
  <r>
    <s v="OI0004842"/>
    <s v="O002874"/>
    <s v="P026"/>
    <n v="2"/>
    <n v="2483.87"/>
    <n v="0.05"/>
    <n v="4719.3500000000004"/>
    <n v="902.17"/>
    <x v="6"/>
  </r>
  <r>
    <s v="OI0004843"/>
    <s v="O002875"/>
    <s v="P035"/>
    <n v="1"/>
    <n v="375.8"/>
    <n v="0.05"/>
    <n v="357.01"/>
    <n v="57.13"/>
    <x v="2"/>
  </r>
  <r>
    <s v="OI0004844"/>
    <s v="O002875"/>
    <s v="P020"/>
    <n v="3"/>
    <n v="312.77"/>
    <n v="0"/>
    <n v="938.31"/>
    <n v="276.87"/>
    <x v="1"/>
  </r>
  <r>
    <s v="OI0004845"/>
    <s v="O002875"/>
    <s v="P007"/>
    <n v="3"/>
    <n v="1551.04"/>
    <n v="0.1"/>
    <n v="4187.8100000000004"/>
    <n v="1092.8"/>
    <x v="4"/>
  </r>
  <r>
    <s v="OI0004846"/>
    <s v="O002875"/>
    <s v="P003"/>
    <n v="2"/>
    <n v="3677.16"/>
    <n v="0.05"/>
    <n v="6986.6"/>
    <n v="2313.9"/>
    <x v="4"/>
  </r>
  <r>
    <s v="OI0004847"/>
    <s v="O002876"/>
    <s v="P037"/>
    <n v="2"/>
    <n v="248.94"/>
    <n v="0.2"/>
    <n v="398.3"/>
    <n v="58.26"/>
    <x v="2"/>
  </r>
  <r>
    <s v="OI0004848"/>
    <s v="O002876"/>
    <s v="P028"/>
    <n v="3"/>
    <n v="797.51"/>
    <n v="0.15"/>
    <n v="2033.65"/>
    <n v="164.17"/>
    <x v="6"/>
  </r>
  <r>
    <s v="OI0004849"/>
    <s v="O002877"/>
    <s v="P022"/>
    <n v="2"/>
    <n v="831.51"/>
    <n v="0.05"/>
    <n v="1579.87"/>
    <n v="310.01"/>
    <x v="1"/>
  </r>
  <r>
    <s v="OI0004850"/>
    <s v="O002878"/>
    <s v="P013"/>
    <n v="1"/>
    <n v="2135.5100000000002"/>
    <n v="0.05"/>
    <n v="2028.73"/>
    <n v="439.43"/>
    <x v="5"/>
  </r>
  <r>
    <s v="OI0004851"/>
    <s v="O002879"/>
    <s v="P014"/>
    <n v="1"/>
    <n v="870.67"/>
    <n v="0.15"/>
    <n v="740.07"/>
    <n v="124.35"/>
    <x v="5"/>
  </r>
  <r>
    <s v="OI0004852"/>
    <s v="O002880"/>
    <s v="P020"/>
    <n v="2"/>
    <n v="307.95999999999998"/>
    <n v="0.2"/>
    <n v="492.74"/>
    <n v="51.78"/>
    <x v="1"/>
  </r>
  <r>
    <s v="OI0004853"/>
    <s v="O002881"/>
    <s v="P012"/>
    <n v="2"/>
    <n v="1008.16"/>
    <n v="0.2"/>
    <n v="1613.06"/>
    <n v="161.18"/>
    <x v="5"/>
  </r>
  <r>
    <s v="OI0004854"/>
    <s v="O002882"/>
    <s v="P040"/>
    <n v="2"/>
    <n v="340.34"/>
    <n v="0.1"/>
    <n v="612.61"/>
    <n v="170.35"/>
    <x v="7"/>
  </r>
  <r>
    <s v="OI0004855"/>
    <s v="O002882"/>
    <s v="P013"/>
    <n v="4"/>
    <n v="2373"/>
    <n v="0.1"/>
    <n v="8542.7999999999993"/>
    <n v="2185.6"/>
    <x v="5"/>
  </r>
  <r>
    <s v="OI0004856"/>
    <s v="O002883"/>
    <s v="P018"/>
    <n v="4"/>
    <n v="587.49"/>
    <n v="0.15"/>
    <n v="1997.47"/>
    <n v="229.55"/>
    <x v="3"/>
  </r>
  <r>
    <s v="OI0004857"/>
    <s v="O002884"/>
    <s v="P022"/>
    <n v="1"/>
    <n v="924.73"/>
    <n v="0.15"/>
    <n v="786.02"/>
    <n v="151.09"/>
    <x v="1"/>
  </r>
  <r>
    <s v="OI0004858"/>
    <s v="O002885"/>
    <s v="P019"/>
    <n v="1"/>
    <n v="964.94"/>
    <n v="0.15"/>
    <n v="820.2"/>
    <n v="167.43"/>
    <x v="3"/>
  </r>
  <r>
    <s v="OI0004859"/>
    <s v="O002885"/>
    <s v="P001"/>
    <n v="2"/>
    <n v="568.64"/>
    <n v="0.15"/>
    <n v="966.69"/>
    <n v="274.97000000000003"/>
    <x v="4"/>
  </r>
  <r>
    <s v="OI0004860"/>
    <s v="O002886"/>
    <s v="P018"/>
    <n v="2"/>
    <n v="581.78"/>
    <n v="0.15"/>
    <n v="989.03"/>
    <n v="105.07"/>
    <x v="3"/>
  </r>
  <r>
    <s v="OI0004861"/>
    <s v="O002887"/>
    <s v="P018"/>
    <n v="2"/>
    <n v="587.29"/>
    <n v="0.15"/>
    <n v="998.39"/>
    <n v="114.43"/>
    <x v="3"/>
  </r>
  <r>
    <s v="OI0004862"/>
    <s v="O002887"/>
    <s v="P015"/>
    <n v="3"/>
    <n v="862.05"/>
    <n v="0.1"/>
    <n v="2327.5300000000002"/>
    <n v="876.91"/>
    <x v="3"/>
  </r>
  <r>
    <s v="OI0004863"/>
    <s v="O002888"/>
    <s v="P010"/>
    <n v="1"/>
    <n v="1747.27"/>
    <n v="0"/>
    <n v="1747.27"/>
    <n v="531.15"/>
    <x v="5"/>
  </r>
  <r>
    <s v="OI0004864"/>
    <s v="O002888"/>
    <s v="P017"/>
    <n v="2"/>
    <n v="914.29"/>
    <n v="0.1"/>
    <n v="1645.72"/>
    <n v="611.02"/>
    <x v="3"/>
  </r>
  <r>
    <s v="OI0004865"/>
    <s v="O002888"/>
    <s v="P037"/>
    <n v="1"/>
    <n v="260.26"/>
    <n v="0.15"/>
    <n v="221.22"/>
    <n v="51.2"/>
    <x v="2"/>
  </r>
  <r>
    <s v="OI0004866"/>
    <s v="O002889"/>
    <s v="P020"/>
    <n v="1"/>
    <n v="319.56"/>
    <n v="0.2"/>
    <n v="255.65"/>
    <n v="35.17"/>
    <x v="1"/>
  </r>
  <r>
    <s v="OI0004867"/>
    <s v="O002890"/>
    <s v="P035"/>
    <n v="2"/>
    <n v="399.74"/>
    <n v="0.1"/>
    <n v="719.53"/>
    <n v="119.77"/>
    <x v="2"/>
  </r>
  <r>
    <s v="OI0004868"/>
    <s v="O002891"/>
    <s v="P023"/>
    <n v="2"/>
    <n v="723.59"/>
    <n v="0.05"/>
    <n v="1374.82"/>
    <n v="538.32000000000005"/>
    <x v="1"/>
  </r>
  <r>
    <s v="OI0004869"/>
    <s v="O002891"/>
    <s v="P002"/>
    <n v="1"/>
    <n v="1979.18"/>
    <n v="0.1"/>
    <n v="1781.26"/>
    <n v="450.77"/>
    <x v="4"/>
  </r>
  <r>
    <s v="OI0004870"/>
    <s v="O002892"/>
    <s v="P011"/>
    <n v="2"/>
    <n v="1487.1"/>
    <n v="0.15"/>
    <n v="2528.0700000000002"/>
    <n v="231.83"/>
    <x v="5"/>
  </r>
  <r>
    <s v="OI0004871"/>
    <s v="O002892"/>
    <s v="P007"/>
    <n v="2"/>
    <n v="1460.57"/>
    <n v="0"/>
    <n v="2921.14"/>
    <n v="857.8"/>
    <x v="4"/>
  </r>
  <r>
    <s v="OI0004872"/>
    <s v="O002893"/>
    <s v="P026"/>
    <n v="1"/>
    <n v="2340.41"/>
    <n v="0.1"/>
    <n v="2106.37"/>
    <n v="197.78"/>
    <x v="6"/>
  </r>
  <r>
    <s v="OI0004873"/>
    <s v="O002894"/>
    <s v="P015"/>
    <n v="4"/>
    <n v="838.96"/>
    <n v="0.1"/>
    <n v="3020.26"/>
    <n v="1086.0999999999999"/>
    <x v="3"/>
  </r>
  <r>
    <s v="OI0004874"/>
    <s v="O002894"/>
    <s v="P036"/>
    <n v="2"/>
    <n v="1672.55"/>
    <n v="0"/>
    <n v="3345.1"/>
    <n v="1068.4000000000001"/>
    <x v="2"/>
  </r>
  <r>
    <s v="OI0004875"/>
    <s v="O002894"/>
    <s v="P016"/>
    <n v="1"/>
    <n v="481.55"/>
    <n v="0.2"/>
    <n v="385.24"/>
    <n v="40.299999999999997"/>
    <x v="3"/>
  </r>
  <r>
    <s v="OI0004876"/>
    <s v="O002894"/>
    <s v="P007"/>
    <n v="1"/>
    <n v="1569.89"/>
    <n v="0.1"/>
    <n v="1412.9"/>
    <n v="381.23"/>
    <x v="4"/>
  </r>
  <r>
    <s v="OI0004877"/>
    <s v="O002895"/>
    <s v="P041"/>
    <n v="4"/>
    <n v="177.28"/>
    <n v="0"/>
    <n v="709.12"/>
    <n v="245.8"/>
    <x v="7"/>
  </r>
  <r>
    <s v="OI0004878"/>
    <s v="O002896"/>
    <s v="P014"/>
    <n v="5"/>
    <n v="844.99"/>
    <n v="0.1"/>
    <n v="3802.45"/>
    <n v="723.85"/>
    <x v="5"/>
  </r>
  <r>
    <s v="OI0004879"/>
    <s v="O002896"/>
    <s v="P026"/>
    <n v="1"/>
    <n v="2301.9299999999998"/>
    <n v="0.1"/>
    <n v="2071.7399999999998"/>
    <n v="163.15"/>
    <x v="6"/>
  </r>
  <r>
    <s v="OI0004880"/>
    <s v="O002897"/>
    <s v="P025"/>
    <n v="3"/>
    <n v="386.97"/>
    <n v="0.1"/>
    <n v="1044.82"/>
    <n v="116.68"/>
    <x v="1"/>
  </r>
  <r>
    <s v="OI0004881"/>
    <s v="O002898"/>
    <s v="P037"/>
    <n v="2"/>
    <n v="264.60000000000002"/>
    <n v="0.15"/>
    <n v="449.82"/>
    <n v="109.78"/>
    <x v="2"/>
  </r>
  <r>
    <s v="OI0004882"/>
    <s v="O002899"/>
    <s v="P004"/>
    <n v="2"/>
    <n v="1367.7"/>
    <n v="0.15"/>
    <n v="2325.09"/>
    <n v="382.31"/>
    <x v="4"/>
  </r>
  <r>
    <s v="OI0004883"/>
    <s v="O002900"/>
    <s v="P004"/>
    <n v="1"/>
    <n v="1234.8399999999999"/>
    <n v="0"/>
    <n v="1234.8399999999999"/>
    <n v="263.45"/>
    <x v="4"/>
  </r>
  <r>
    <s v="OI0004884"/>
    <s v="O002900"/>
    <s v="P019"/>
    <n v="2"/>
    <n v="995.58"/>
    <n v="0"/>
    <n v="1991.16"/>
    <n v="685.62"/>
    <x v="3"/>
  </r>
  <r>
    <s v="OI0004885"/>
    <s v="O002900"/>
    <s v="P020"/>
    <n v="2"/>
    <n v="275.77"/>
    <n v="0.2"/>
    <n v="441.23"/>
    <n v="0.27"/>
    <x v="1"/>
  </r>
  <r>
    <s v="OI0004886"/>
    <s v="O002900"/>
    <s v="P035"/>
    <n v="1"/>
    <n v="407.33"/>
    <n v="0.1"/>
    <n v="366.6"/>
    <n v="66.72"/>
    <x v="2"/>
  </r>
  <r>
    <s v="OI0004887"/>
    <s v="O002901"/>
    <s v="P029"/>
    <n v="4"/>
    <n v="2196.41"/>
    <n v="0.1"/>
    <n v="7907.08"/>
    <n v="1763"/>
    <x v="6"/>
  </r>
  <r>
    <s v="OI0004888"/>
    <s v="O002902"/>
    <s v="P006"/>
    <n v="1"/>
    <n v="889.61"/>
    <n v="0"/>
    <n v="889.61"/>
    <n v="348.99"/>
    <x v="4"/>
  </r>
  <r>
    <s v="OI0004889"/>
    <s v="O002902"/>
    <s v="P003"/>
    <n v="3"/>
    <n v="3323.31"/>
    <n v="0.05"/>
    <n v="9471.43"/>
    <n v="2462.38"/>
    <x v="4"/>
  </r>
  <r>
    <s v="OI0004890"/>
    <s v="O002903"/>
    <s v="P034"/>
    <n v="1"/>
    <n v="993.02"/>
    <n v="0.1"/>
    <n v="893.72"/>
    <n v="239.16"/>
    <x v="2"/>
  </r>
  <r>
    <s v="OI0004891"/>
    <s v="O002903"/>
    <s v="P003"/>
    <n v="1"/>
    <n v="3492.48"/>
    <n v="0"/>
    <n v="3492.48"/>
    <n v="1156.1300000000001"/>
    <x v="4"/>
  </r>
  <r>
    <s v="OI0004892"/>
    <s v="O002903"/>
    <s v="P026"/>
    <n v="1"/>
    <n v="2585.5100000000002"/>
    <n v="0.1"/>
    <n v="2326.96"/>
    <n v="418.37"/>
    <x v="6"/>
  </r>
  <r>
    <s v="OI0004893"/>
    <s v="O002903"/>
    <s v="P027"/>
    <n v="2"/>
    <n v="2062.52"/>
    <n v="0.2"/>
    <n v="3300.03"/>
    <n v="360.77"/>
    <x v="6"/>
  </r>
  <r>
    <s v="OI0004894"/>
    <s v="O002904"/>
    <s v="P001"/>
    <n v="1"/>
    <n v="558.77"/>
    <n v="0"/>
    <n v="558.77"/>
    <n v="212.91"/>
    <x v="4"/>
  </r>
  <r>
    <s v="OI0004895"/>
    <s v="O002905"/>
    <s v="P037"/>
    <n v="4"/>
    <n v="262.3"/>
    <n v="0.05"/>
    <n v="996.74"/>
    <n v="316.66000000000003"/>
    <x v="2"/>
  </r>
  <r>
    <s v="OI0004896"/>
    <s v="O002906"/>
    <s v="P009"/>
    <n v="1"/>
    <n v="472.29"/>
    <n v="0"/>
    <n v="472.29"/>
    <n v="107.93"/>
    <x v="5"/>
  </r>
  <r>
    <s v="OI0004897"/>
    <s v="O002907"/>
    <s v="P008"/>
    <n v="2"/>
    <n v="1129.52"/>
    <n v="0.2"/>
    <n v="1807.23"/>
    <n v="181.37"/>
    <x v="4"/>
  </r>
  <r>
    <s v="OI0004898"/>
    <s v="O002908"/>
    <s v="P021"/>
    <n v="1"/>
    <n v="3104.56"/>
    <n v="0"/>
    <n v="3104.56"/>
    <n v="982.49"/>
    <x v="1"/>
  </r>
  <r>
    <s v="OI0004899"/>
    <s v="O002909"/>
    <s v="P006"/>
    <n v="1"/>
    <n v="960.44"/>
    <n v="0.2"/>
    <n v="768.35"/>
    <n v="227.73"/>
    <x v="4"/>
  </r>
  <r>
    <s v="OI0004900"/>
    <s v="O002910"/>
    <s v="P022"/>
    <n v="1"/>
    <n v="892.43"/>
    <n v="0"/>
    <n v="892.43"/>
    <n v="257.5"/>
    <x v="1"/>
  </r>
  <r>
    <s v="OI0004901"/>
    <s v="O002910"/>
    <s v="P025"/>
    <n v="1"/>
    <n v="419.66"/>
    <n v="0.15"/>
    <n v="356.71"/>
    <n v="47.33"/>
    <x v="1"/>
  </r>
  <r>
    <s v="OI0004902"/>
    <s v="O002911"/>
    <s v="P029"/>
    <n v="3"/>
    <n v="2129.1"/>
    <n v="0.2"/>
    <n v="5109.84"/>
    <n v="501.78"/>
    <x v="6"/>
  </r>
  <r>
    <s v="OI0004903"/>
    <s v="O002911"/>
    <s v="P021"/>
    <n v="1"/>
    <n v="2920.33"/>
    <n v="0.1"/>
    <n v="2628.3"/>
    <n v="506.23"/>
    <x v="1"/>
  </r>
  <r>
    <s v="OI0004904"/>
    <s v="O002912"/>
    <s v="P027"/>
    <n v="2"/>
    <n v="2113.25"/>
    <n v="0.2"/>
    <n v="3381.2"/>
    <n v="441.94"/>
    <x v="6"/>
  </r>
  <r>
    <s v="OI0004905"/>
    <s v="O002912"/>
    <s v="P031"/>
    <n v="1"/>
    <n v="4117.47"/>
    <n v="0"/>
    <n v="4117.47"/>
    <n v="1604.94"/>
    <x v="0"/>
  </r>
  <r>
    <s v="OI0004906"/>
    <s v="O002913"/>
    <s v="P018"/>
    <n v="1"/>
    <n v="629.91"/>
    <n v="0"/>
    <n v="629.91"/>
    <n v="187.93"/>
    <x v="3"/>
  </r>
  <r>
    <s v="OI0004907"/>
    <s v="O002914"/>
    <s v="P025"/>
    <n v="4"/>
    <n v="421.26"/>
    <n v="0.1"/>
    <n v="1516.54"/>
    <n v="279.02"/>
    <x v="1"/>
  </r>
  <r>
    <s v="OI0004908"/>
    <s v="O002915"/>
    <s v="P003"/>
    <n v="2"/>
    <n v="3688.96"/>
    <n v="0.05"/>
    <n v="7009.02"/>
    <n v="2336.3200000000002"/>
    <x v="4"/>
  </r>
  <r>
    <s v="OI0004909"/>
    <s v="O002916"/>
    <s v="P016"/>
    <n v="1"/>
    <n v="476.5"/>
    <n v="0.1"/>
    <n v="428.85"/>
    <n v="83.91"/>
    <x v="3"/>
  </r>
  <r>
    <s v="OI0004910"/>
    <s v="O002916"/>
    <s v="P030"/>
    <n v="4"/>
    <n v="5122.2"/>
    <n v="0.1"/>
    <n v="18439.919999999998"/>
    <n v="5956"/>
    <x v="0"/>
  </r>
  <r>
    <s v="OI0004911"/>
    <s v="O002916"/>
    <s v="P024"/>
    <n v="2"/>
    <n v="4684.21"/>
    <n v="0.15"/>
    <n v="7963.16"/>
    <n v="1885.9"/>
    <x v="1"/>
  </r>
  <r>
    <s v="OI0004912"/>
    <s v="O002916"/>
    <s v="P009"/>
    <n v="2"/>
    <n v="503.01"/>
    <n v="0.05"/>
    <n v="955.72"/>
    <n v="227"/>
    <x v="5"/>
  </r>
  <r>
    <s v="OI0004913"/>
    <s v="O002917"/>
    <s v="P004"/>
    <n v="1"/>
    <n v="1362.36"/>
    <n v="0"/>
    <n v="1362.36"/>
    <n v="390.97"/>
    <x v="4"/>
  </r>
  <r>
    <s v="OI0004914"/>
    <s v="O002918"/>
    <s v="P041"/>
    <n v="1"/>
    <n v="179.44"/>
    <n v="0.05"/>
    <n v="170.47"/>
    <n v="54.64"/>
    <x v="7"/>
  </r>
  <r>
    <s v="OI0004915"/>
    <s v="O002918"/>
    <s v="P014"/>
    <n v="1"/>
    <n v="944.5"/>
    <n v="0.1"/>
    <n v="850.05"/>
    <n v="234.33"/>
    <x v="5"/>
  </r>
  <r>
    <s v="OI0004916"/>
    <s v="O002919"/>
    <s v="P015"/>
    <n v="4"/>
    <n v="815.58"/>
    <n v="0"/>
    <n v="3262.32"/>
    <n v="1328.16"/>
    <x v="3"/>
  </r>
  <r>
    <s v="OI0004917"/>
    <s v="O002920"/>
    <s v="P034"/>
    <n v="3"/>
    <n v="999.09"/>
    <n v="0"/>
    <n v="2997.27"/>
    <n v="1033.5899999999999"/>
    <x v="2"/>
  </r>
  <r>
    <s v="OI0004918"/>
    <s v="O002921"/>
    <s v="P020"/>
    <n v="1"/>
    <n v="317.42"/>
    <n v="0.15"/>
    <n v="269.81"/>
    <n v="49.33"/>
    <x v="1"/>
  </r>
  <r>
    <s v="OI0004919"/>
    <s v="O002922"/>
    <s v="P019"/>
    <n v="1"/>
    <n v="924.29"/>
    <n v="0.2"/>
    <n v="739.43"/>
    <n v="86.66"/>
    <x v="3"/>
  </r>
  <r>
    <s v="OI0004920"/>
    <s v="O002923"/>
    <s v="P025"/>
    <n v="1"/>
    <n v="369.92"/>
    <n v="0.1"/>
    <n v="332.93"/>
    <n v="23.55"/>
    <x v="1"/>
  </r>
  <r>
    <s v="OI0004921"/>
    <s v="O002924"/>
    <s v="P005"/>
    <n v="4"/>
    <n v="4476.54"/>
    <n v="0"/>
    <n v="17906.16"/>
    <n v="7354.08"/>
    <x v="4"/>
  </r>
  <r>
    <s v="OI0004922"/>
    <s v="O002924"/>
    <s v="P021"/>
    <n v="2"/>
    <n v="2920.18"/>
    <n v="0"/>
    <n v="5840.36"/>
    <n v="1596.22"/>
    <x v="1"/>
  </r>
  <r>
    <s v="OI0004923"/>
    <s v="O002925"/>
    <s v="P025"/>
    <n v="2"/>
    <n v="377.81"/>
    <n v="0.1"/>
    <n v="680.06"/>
    <n v="61.3"/>
    <x v="1"/>
  </r>
  <r>
    <s v="OI0004924"/>
    <s v="O002925"/>
    <s v="P014"/>
    <n v="1"/>
    <n v="917.85"/>
    <n v="0.2"/>
    <n v="734.28"/>
    <n v="118.56"/>
    <x v="5"/>
  </r>
  <r>
    <s v="OI0004925"/>
    <s v="O002926"/>
    <s v="P014"/>
    <n v="3"/>
    <n v="939.13"/>
    <n v="0"/>
    <n v="2817.39"/>
    <n v="970.23"/>
    <x v="5"/>
  </r>
  <r>
    <s v="OI0004926"/>
    <s v="O002927"/>
    <s v="P003"/>
    <n v="1"/>
    <n v="3718.4"/>
    <n v="0"/>
    <n v="3718.4"/>
    <n v="1382.05"/>
    <x v="4"/>
  </r>
  <r>
    <s v="OI0004927"/>
    <s v="O002927"/>
    <s v="P041"/>
    <n v="1"/>
    <n v="170.94"/>
    <n v="0.05"/>
    <n v="162.38999999999999"/>
    <n v="46.56"/>
    <x v="7"/>
  </r>
  <r>
    <s v="OI0004928"/>
    <s v="O002927"/>
    <s v="P027"/>
    <n v="1"/>
    <n v="2134.5100000000002"/>
    <n v="0"/>
    <n v="2134.5100000000002"/>
    <n v="664.88"/>
    <x v="6"/>
  </r>
  <r>
    <s v="OI0004929"/>
    <s v="O002928"/>
    <s v="P028"/>
    <n v="1"/>
    <n v="750.61"/>
    <n v="0.2"/>
    <n v="600.49"/>
    <n v="-22.67"/>
    <x v="6"/>
  </r>
  <r>
    <s v="OI0004930"/>
    <s v="O002929"/>
    <s v="P035"/>
    <n v="1"/>
    <n v="379.21"/>
    <n v="0.1"/>
    <n v="341.29"/>
    <n v="41.41"/>
    <x v="2"/>
  </r>
  <r>
    <s v="OI0004931"/>
    <s v="O002929"/>
    <s v="P019"/>
    <n v="1"/>
    <n v="935.26"/>
    <n v="0.2"/>
    <n v="748.21"/>
    <n v="95.44"/>
    <x v="3"/>
  </r>
  <r>
    <s v="OI0004932"/>
    <s v="O002930"/>
    <s v="P007"/>
    <n v="3"/>
    <n v="1614.73"/>
    <n v="0"/>
    <n v="4844.1899999999996"/>
    <n v="1749.18"/>
    <x v="4"/>
  </r>
  <r>
    <s v="OI0004933"/>
    <s v="O002930"/>
    <s v="P037"/>
    <n v="2"/>
    <n v="229.96"/>
    <n v="0.05"/>
    <n v="436.92"/>
    <n v="96.88"/>
    <x v="2"/>
  </r>
  <r>
    <s v="OI0004934"/>
    <s v="O002931"/>
    <s v="P023"/>
    <n v="1"/>
    <n v="725.26"/>
    <n v="0.15"/>
    <n v="616.47"/>
    <n v="198.22"/>
    <x v="1"/>
  </r>
  <r>
    <s v="OI0004935"/>
    <s v="O002932"/>
    <s v="P035"/>
    <n v="2"/>
    <n v="412.82"/>
    <n v="0.05"/>
    <n v="784.36"/>
    <n v="184.6"/>
    <x v="2"/>
  </r>
  <r>
    <s v="OI0004936"/>
    <s v="O002932"/>
    <s v="P015"/>
    <n v="2"/>
    <n v="814.33"/>
    <n v="0.05"/>
    <n v="1547.23"/>
    <n v="580.15"/>
    <x v="3"/>
  </r>
  <r>
    <s v="OI0004937"/>
    <s v="O002933"/>
    <s v="P022"/>
    <n v="1"/>
    <n v="911.73"/>
    <n v="0.2"/>
    <n v="729.38"/>
    <n v="94.45"/>
    <x v="1"/>
  </r>
  <r>
    <s v="OI0004938"/>
    <s v="O002934"/>
    <s v="P035"/>
    <n v="2"/>
    <n v="419.65"/>
    <n v="0.1"/>
    <n v="755.37"/>
    <n v="155.61000000000001"/>
    <x v="2"/>
  </r>
  <r>
    <s v="OI0004939"/>
    <s v="O002935"/>
    <s v="P003"/>
    <n v="1"/>
    <n v="3652.19"/>
    <n v="0.15"/>
    <n v="3104.36"/>
    <n v="768.01"/>
    <x v="4"/>
  </r>
  <r>
    <s v="OI0004940"/>
    <s v="O002935"/>
    <s v="P020"/>
    <n v="1"/>
    <n v="313.41000000000003"/>
    <n v="0.15"/>
    <n v="266.39999999999998"/>
    <n v="45.92"/>
    <x v="1"/>
  </r>
  <r>
    <s v="OI0004941"/>
    <s v="O002935"/>
    <s v="P015"/>
    <n v="2"/>
    <n v="737.77"/>
    <n v="0.2"/>
    <n v="1180.43"/>
    <n v="213.35"/>
    <x v="3"/>
  </r>
  <r>
    <s v="OI0004942"/>
    <s v="O002935"/>
    <s v="P007"/>
    <n v="2"/>
    <n v="1518.58"/>
    <n v="0.2"/>
    <n v="2429.73"/>
    <n v="366.39"/>
    <x v="4"/>
  </r>
  <r>
    <s v="OI0004943"/>
    <s v="O002936"/>
    <s v="P033"/>
    <n v="2"/>
    <n v="1412.22"/>
    <n v="0.15"/>
    <n v="2400.77"/>
    <n v="550.45000000000005"/>
    <x v="0"/>
  </r>
  <r>
    <s v="OI0004944"/>
    <s v="O002936"/>
    <s v="P041"/>
    <n v="3"/>
    <n v="176.25"/>
    <n v="0.1"/>
    <n v="475.88"/>
    <n v="128.38999999999999"/>
    <x v="7"/>
  </r>
  <r>
    <s v="OI0004945"/>
    <s v="O002936"/>
    <s v="P027"/>
    <n v="2"/>
    <n v="2011.5"/>
    <n v="0.1"/>
    <n v="3620.7"/>
    <n v="681.44"/>
    <x v="6"/>
  </r>
  <r>
    <s v="OI0004946"/>
    <s v="O002936"/>
    <s v="P010"/>
    <n v="4"/>
    <n v="1751.28"/>
    <n v="0.1"/>
    <n v="6304.61"/>
    <n v="1440.13"/>
    <x v="5"/>
  </r>
  <r>
    <s v="OI0004947"/>
    <s v="O002937"/>
    <s v="P040"/>
    <n v="3"/>
    <n v="368.31"/>
    <n v="0.2"/>
    <n v="883.94"/>
    <n v="220.55"/>
    <x v="7"/>
  </r>
  <r>
    <s v="OI0004948"/>
    <s v="O002938"/>
    <s v="P034"/>
    <n v="1"/>
    <n v="945.56"/>
    <n v="0"/>
    <n v="945.56"/>
    <n v="291"/>
    <x v="2"/>
  </r>
  <r>
    <s v="OI0004949"/>
    <s v="O002939"/>
    <s v="P014"/>
    <n v="1"/>
    <n v="879.22"/>
    <n v="0.05"/>
    <n v="835.26"/>
    <n v="219.54"/>
    <x v="5"/>
  </r>
  <r>
    <s v="OI0004950"/>
    <s v="O002939"/>
    <s v="P034"/>
    <n v="2"/>
    <n v="1069.18"/>
    <n v="0"/>
    <n v="2138.36"/>
    <n v="829.24"/>
    <x v="2"/>
  </r>
  <r>
    <s v="OI0004951"/>
    <s v="O002939"/>
    <s v="P030"/>
    <n v="1"/>
    <n v="5936.88"/>
    <n v="0.1"/>
    <n v="5343.19"/>
    <n v="2222.21"/>
    <x v="0"/>
  </r>
  <r>
    <s v="OI0004952"/>
    <s v="O002940"/>
    <s v="P012"/>
    <n v="3"/>
    <n v="1053.81"/>
    <n v="0.15"/>
    <n v="2687.22"/>
    <n v="509.4"/>
    <x v="5"/>
  </r>
  <r>
    <s v="OI0004953"/>
    <s v="O002940"/>
    <s v="P034"/>
    <n v="1"/>
    <n v="951.16"/>
    <n v="0.05"/>
    <n v="903.6"/>
    <n v="249.04"/>
    <x v="2"/>
  </r>
  <r>
    <s v="OI0004954"/>
    <s v="O002940"/>
    <s v="P040"/>
    <n v="2"/>
    <n v="351.2"/>
    <n v="0.05"/>
    <n v="667.28"/>
    <n v="225.02"/>
    <x v="7"/>
  </r>
  <r>
    <s v="OI0004955"/>
    <s v="O002941"/>
    <s v="P040"/>
    <n v="1"/>
    <n v="353.52"/>
    <n v="0.05"/>
    <n v="335.84"/>
    <n v="114.71"/>
    <x v="7"/>
  </r>
  <r>
    <s v="OI0004956"/>
    <s v="O002941"/>
    <s v="P004"/>
    <n v="4"/>
    <n v="1373.02"/>
    <n v="0"/>
    <n v="5492.08"/>
    <n v="1606.52"/>
    <x v="4"/>
  </r>
  <r>
    <s v="OI0004957"/>
    <s v="O002942"/>
    <s v="P010"/>
    <n v="1"/>
    <n v="1781.67"/>
    <n v="0.1"/>
    <n v="1603.5"/>
    <n v="387.38"/>
    <x v="5"/>
  </r>
  <r>
    <s v="OI0004958"/>
    <s v="O002942"/>
    <s v="P012"/>
    <n v="1"/>
    <n v="1064.8399999999999"/>
    <n v="0"/>
    <n v="1064.8399999999999"/>
    <n v="338.9"/>
    <x v="5"/>
  </r>
  <r>
    <s v="OI0004959"/>
    <s v="O002943"/>
    <s v="P027"/>
    <n v="1"/>
    <n v="1846.99"/>
    <n v="0.15"/>
    <n v="1569.94"/>
    <n v="100.31"/>
    <x v="6"/>
  </r>
  <r>
    <s v="OI0004960"/>
    <s v="O002943"/>
    <s v="P037"/>
    <n v="2"/>
    <n v="255"/>
    <n v="0.1"/>
    <n v="459"/>
    <n v="118.96"/>
    <x v="2"/>
  </r>
  <r>
    <s v="OI0004961"/>
    <s v="O002944"/>
    <s v="P034"/>
    <n v="2"/>
    <n v="992.84"/>
    <n v="0.15"/>
    <n v="1687.83"/>
    <n v="378.71"/>
    <x v="2"/>
  </r>
  <r>
    <s v="OI0004962"/>
    <s v="O002944"/>
    <s v="P030"/>
    <n v="1"/>
    <n v="5884.06"/>
    <n v="0.2"/>
    <n v="4707.25"/>
    <n v="1586.27"/>
    <x v="0"/>
  </r>
  <r>
    <s v="OI0004963"/>
    <s v="O002945"/>
    <s v="P017"/>
    <n v="1"/>
    <n v="906.05"/>
    <n v="0"/>
    <n v="906.05"/>
    <n v="388.7"/>
    <x v="3"/>
  </r>
  <r>
    <s v="OI0004964"/>
    <s v="O002945"/>
    <s v="P036"/>
    <n v="4"/>
    <n v="1720.57"/>
    <n v="0"/>
    <n v="6882.28"/>
    <n v="2328.88"/>
    <x v="2"/>
  </r>
  <r>
    <s v="OI0004965"/>
    <s v="O002946"/>
    <s v="P005"/>
    <n v="5"/>
    <n v="4736.8100000000004"/>
    <n v="0.05"/>
    <n v="22499.85"/>
    <n v="9309.75"/>
    <x v="4"/>
  </r>
  <r>
    <s v="OI0004966"/>
    <s v="O002947"/>
    <s v="P017"/>
    <n v="4"/>
    <n v="928.06"/>
    <n v="0"/>
    <n v="3712.24"/>
    <n v="1642.84"/>
    <x v="3"/>
  </r>
  <r>
    <s v="OI0004967"/>
    <s v="O002947"/>
    <s v="P026"/>
    <n v="1"/>
    <n v="2631.95"/>
    <n v="0.05"/>
    <n v="2500.35"/>
    <n v="591.76"/>
    <x v="6"/>
  </r>
  <r>
    <s v="OI0004968"/>
    <s v="O002947"/>
    <s v="P041"/>
    <n v="4"/>
    <n v="178.14"/>
    <n v="0.1"/>
    <n v="641.29999999999995"/>
    <n v="177.98"/>
    <x v="7"/>
  </r>
  <r>
    <s v="OI0004969"/>
    <s v="O002948"/>
    <s v="P002"/>
    <n v="3"/>
    <n v="1845.49"/>
    <n v="0.05"/>
    <n v="5259.65"/>
    <n v="1268.18"/>
    <x v="4"/>
  </r>
  <r>
    <s v="OI0004970"/>
    <s v="O002949"/>
    <s v="P037"/>
    <n v="1"/>
    <n v="254.47"/>
    <n v="0.05"/>
    <n v="241.75"/>
    <n v="71.73"/>
    <x v="2"/>
  </r>
  <r>
    <s v="OI0004971"/>
    <s v="O002950"/>
    <s v="P011"/>
    <n v="1"/>
    <n v="1678.99"/>
    <n v="0.05"/>
    <n v="1595.04"/>
    <n v="446.92"/>
    <x v="5"/>
  </r>
  <r>
    <s v="OI0004972"/>
    <s v="O002950"/>
    <s v="P015"/>
    <n v="1"/>
    <n v="737.29"/>
    <n v="0"/>
    <n v="737.29"/>
    <n v="253.75"/>
    <x v="3"/>
  </r>
  <r>
    <s v="OI0004973"/>
    <s v="O002951"/>
    <s v="P041"/>
    <n v="3"/>
    <n v="184.16"/>
    <n v="0.05"/>
    <n v="524.86"/>
    <n v="177.37"/>
    <x v="7"/>
  </r>
  <r>
    <s v="OI0004974"/>
    <s v="O002952"/>
    <s v="P034"/>
    <n v="1"/>
    <n v="1008.4"/>
    <n v="0.1"/>
    <n v="907.56"/>
    <n v="253"/>
    <x v="2"/>
  </r>
  <r>
    <s v="OI0004975"/>
    <s v="O002953"/>
    <s v="P030"/>
    <n v="3"/>
    <n v="5240.46"/>
    <n v="0.15"/>
    <n v="13363.17"/>
    <n v="4000.23"/>
    <x v="0"/>
  </r>
  <r>
    <s v="OI0004976"/>
    <s v="O002954"/>
    <s v="P014"/>
    <n v="1"/>
    <n v="848.44"/>
    <n v="0.15"/>
    <n v="721.17"/>
    <n v="105.45"/>
    <x v="5"/>
  </r>
  <r>
    <s v="OI0004977"/>
    <s v="O002955"/>
    <s v="P028"/>
    <n v="1"/>
    <n v="769.67"/>
    <n v="0"/>
    <n v="769.67"/>
    <n v="146.51"/>
    <x v="6"/>
  </r>
  <r>
    <s v="OI0004978"/>
    <s v="O002956"/>
    <s v="P035"/>
    <n v="2"/>
    <n v="391.2"/>
    <n v="0.1"/>
    <n v="704.16"/>
    <n v="104.4"/>
    <x v="2"/>
  </r>
  <r>
    <s v="OI0004979"/>
    <s v="O002956"/>
    <s v="P021"/>
    <n v="1"/>
    <n v="3033.52"/>
    <n v="0"/>
    <n v="3033.52"/>
    <n v="911.45"/>
    <x v="1"/>
  </r>
  <r>
    <s v="OI0004980"/>
    <s v="O002957"/>
    <s v="P018"/>
    <n v="2"/>
    <n v="642.96"/>
    <n v="0"/>
    <n v="1285.92"/>
    <n v="401.96"/>
    <x v="3"/>
  </r>
  <r>
    <s v="OI0004981"/>
    <s v="O002958"/>
    <s v="P004"/>
    <n v="4"/>
    <n v="1248.6400000000001"/>
    <n v="0.1"/>
    <n v="4495.1000000000004"/>
    <n v="609.54"/>
    <x v="4"/>
  </r>
  <r>
    <s v="OI0004982"/>
    <s v="O002959"/>
    <s v="P028"/>
    <n v="1"/>
    <n v="798.49"/>
    <n v="0.05"/>
    <n v="758.57"/>
    <n v="135.41"/>
    <x v="6"/>
  </r>
  <r>
    <s v="OI0004983"/>
    <s v="O002960"/>
    <s v="P019"/>
    <n v="4"/>
    <n v="928.97"/>
    <n v="0.2"/>
    <n v="2972.7"/>
    <n v="361.62"/>
    <x v="3"/>
  </r>
  <r>
    <s v="OI0004984"/>
    <s v="O002961"/>
    <s v="P032"/>
    <n v="1"/>
    <n v="2700.82"/>
    <n v="0.15"/>
    <n v="2295.6999999999998"/>
    <n v="397.38"/>
    <x v="0"/>
  </r>
  <r>
    <s v="OI0004985"/>
    <s v="O002961"/>
    <s v="P009"/>
    <n v="3"/>
    <n v="506.98"/>
    <n v="0.2"/>
    <n v="1216.75"/>
    <n v="123.67"/>
    <x v="5"/>
  </r>
  <r>
    <s v="OI0004986"/>
    <s v="O002962"/>
    <s v="P024"/>
    <n v="1"/>
    <n v="4618.0200000000004"/>
    <n v="0"/>
    <n v="4618.0200000000004"/>
    <n v="1579.39"/>
    <x v="1"/>
  </r>
  <r>
    <s v="OI0004987"/>
    <s v="O002963"/>
    <s v="P029"/>
    <n v="1"/>
    <n v="2296.63"/>
    <n v="0"/>
    <n v="2296.63"/>
    <n v="760.61"/>
    <x v="6"/>
  </r>
  <r>
    <s v="OI0004988"/>
    <s v="O002964"/>
    <s v="P039"/>
    <n v="2"/>
    <n v="158.71"/>
    <n v="0"/>
    <n v="317.42"/>
    <n v="104.8"/>
    <x v="7"/>
  </r>
  <r>
    <s v="OI0004989"/>
    <s v="O002965"/>
    <s v="P018"/>
    <n v="1"/>
    <n v="593.13"/>
    <n v="0.15"/>
    <n v="504.16"/>
    <n v="62.18"/>
    <x v="3"/>
  </r>
  <r>
    <s v="OI0004990"/>
    <s v="O002966"/>
    <s v="P012"/>
    <n v="2"/>
    <n v="1072.3699999999999"/>
    <n v="0"/>
    <n v="2144.7399999999998"/>
    <n v="692.86"/>
    <x v="5"/>
  </r>
  <r>
    <s v="OI0004991"/>
    <s v="O002967"/>
    <s v="P010"/>
    <n v="1"/>
    <n v="1668.11"/>
    <n v="0"/>
    <n v="1668.11"/>
    <n v="451.99"/>
    <x v="5"/>
  </r>
  <r>
    <s v="OI0004992"/>
    <s v="O002968"/>
    <s v="P005"/>
    <n v="2"/>
    <n v="4293.46"/>
    <n v="0.2"/>
    <n v="6869.54"/>
    <n v="1593.5"/>
    <x v="4"/>
  </r>
  <r>
    <s v="OI0004993"/>
    <s v="O002968"/>
    <s v="P039"/>
    <n v="1"/>
    <n v="157.29"/>
    <n v="0.1"/>
    <n v="141.56"/>
    <n v="35.25"/>
    <x v="7"/>
  </r>
  <r>
    <s v="OI0004994"/>
    <s v="O002969"/>
    <s v="P029"/>
    <n v="3"/>
    <n v="2235.85"/>
    <n v="0.1"/>
    <n v="6036.79"/>
    <n v="1428.73"/>
    <x v="6"/>
  </r>
  <r>
    <s v="OI0004995"/>
    <s v="O002970"/>
    <s v="P003"/>
    <n v="1"/>
    <n v="3335.84"/>
    <n v="0.15"/>
    <n v="2835.46"/>
    <n v="499.11"/>
    <x v="4"/>
  </r>
  <r>
    <s v="OI0004996"/>
    <s v="O002971"/>
    <s v="P020"/>
    <n v="2"/>
    <n v="312.11"/>
    <n v="0"/>
    <n v="624.22"/>
    <n v="183.26"/>
    <x v="1"/>
  </r>
  <r>
    <s v="OI0004997"/>
    <s v="O002972"/>
    <s v="P012"/>
    <n v="1"/>
    <n v="1008.99"/>
    <n v="0.15"/>
    <n v="857.64"/>
    <n v="131.69999999999999"/>
    <x v="5"/>
  </r>
  <r>
    <s v="OI0004998"/>
    <s v="O002972"/>
    <s v="P016"/>
    <n v="4"/>
    <n v="507.67"/>
    <n v="0.05"/>
    <n v="1929.15"/>
    <n v="549.39"/>
    <x v="3"/>
  </r>
  <r>
    <s v="OI0004999"/>
    <s v="O002973"/>
    <s v="P013"/>
    <n v="2"/>
    <n v="2095.0100000000002"/>
    <n v="0"/>
    <n v="4190.0200000000004"/>
    <n v="1011.42"/>
    <x v="5"/>
  </r>
  <r>
    <s v="OI0005000"/>
    <s v="O002973"/>
    <s v="P041"/>
    <n v="1"/>
    <n v="189"/>
    <n v="0.1"/>
    <n v="170.1"/>
    <n v="54.27"/>
    <x v="7"/>
  </r>
  <r>
    <s v="OI0005001"/>
    <s v="O002973"/>
    <s v="P034"/>
    <n v="1"/>
    <n v="1058.5899999999999"/>
    <n v="0"/>
    <n v="1058.5899999999999"/>
    <n v="404.03"/>
    <x v="2"/>
  </r>
  <r>
    <s v="OI0005002"/>
    <s v="O002973"/>
    <s v="P014"/>
    <n v="1"/>
    <n v="918.28"/>
    <n v="0.05"/>
    <n v="872.37"/>
    <n v="256.64999999999998"/>
    <x v="5"/>
  </r>
  <r>
    <s v="OI0005003"/>
    <s v="O002974"/>
    <s v="P023"/>
    <n v="4"/>
    <n v="744.61"/>
    <n v="0.1"/>
    <n v="2680.6"/>
    <n v="1007.6"/>
    <x v="1"/>
  </r>
  <r>
    <s v="OI0005004"/>
    <s v="O002974"/>
    <s v="P029"/>
    <n v="4"/>
    <n v="2359.63"/>
    <n v="0.05"/>
    <n v="8966.59"/>
    <n v="2822.51"/>
    <x v="6"/>
  </r>
  <r>
    <s v="OI0005005"/>
    <s v="O002974"/>
    <s v="P033"/>
    <n v="1"/>
    <n v="1611.89"/>
    <n v="0.05"/>
    <n v="1531.3"/>
    <n v="606.14"/>
    <x v="0"/>
  </r>
  <r>
    <s v="OI0005006"/>
    <s v="O002975"/>
    <s v="P036"/>
    <n v="1"/>
    <n v="1687.46"/>
    <n v="0.05"/>
    <n v="1603.09"/>
    <n v="464.74"/>
    <x v="2"/>
  </r>
  <r>
    <s v="OI0005007"/>
    <s v="O002976"/>
    <s v="P024"/>
    <n v="1"/>
    <n v="4668.04"/>
    <n v="0"/>
    <n v="4668.04"/>
    <n v="1629.41"/>
    <x v="1"/>
  </r>
  <r>
    <s v="OI0005008"/>
    <s v="O002977"/>
    <s v="P010"/>
    <n v="2"/>
    <n v="1686.59"/>
    <n v="0"/>
    <n v="3373.18"/>
    <n v="940.94"/>
    <x v="5"/>
  </r>
  <r>
    <s v="OI0005009"/>
    <s v="O002978"/>
    <s v="P014"/>
    <n v="1"/>
    <n v="895.15"/>
    <n v="0.2"/>
    <n v="716.12"/>
    <n v="100.4"/>
    <x v="5"/>
  </r>
  <r>
    <s v="OI0005010"/>
    <s v="O002978"/>
    <s v="P013"/>
    <n v="1"/>
    <n v="2277.38"/>
    <n v="0.1"/>
    <n v="2049.64"/>
    <n v="460.34"/>
    <x v="5"/>
  </r>
  <r>
    <s v="OI0005011"/>
    <s v="O002979"/>
    <s v="P036"/>
    <n v="2"/>
    <n v="1621.52"/>
    <n v="0"/>
    <n v="3243.04"/>
    <n v="966.34"/>
    <x v="2"/>
  </r>
  <r>
    <s v="OI0005012"/>
    <s v="O002980"/>
    <s v="P034"/>
    <n v="1"/>
    <n v="1077.33"/>
    <n v="0"/>
    <n v="1077.33"/>
    <n v="422.77"/>
    <x v="2"/>
  </r>
  <r>
    <s v="OI0005013"/>
    <s v="O002981"/>
    <s v="P017"/>
    <n v="2"/>
    <n v="914.95"/>
    <n v="0.1"/>
    <n v="1646.91"/>
    <n v="612.21"/>
    <x v="3"/>
  </r>
  <r>
    <s v="OI0005014"/>
    <s v="O002981"/>
    <s v="P036"/>
    <n v="1"/>
    <n v="1698.87"/>
    <n v="0"/>
    <n v="1698.87"/>
    <n v="560.52"/>
    <x v="2"/>
  </r>
  <r>
    <s v="OI0005015"/>
    <s v="O002982"/>
    <s v="P037"/>
    <n v="1"/>
    <n v="248.22"/>
    <n v="0.05"/>
    <n v="235.81"/>
    <n v="65.790000000000006"/>
    <x v="2"/>
  </r>
  <r>
    <s v="OI0005016"/>
    <s v="O002983"/>
    <s v="P037"/>
    <n v="3"/>
    <n v="266.10000000000002"/>
    <n v="0.1"/>
    <n v="718.47"/>
    <n v="208.41"/>
    <x v="2"/>
  </r>
  <r>
    <s v="OI0005017"/>
    <s v="O002984"/>
    <s v="P014"/>
    <n v="1"/>
    <n v="931.22"/>
    <n v="0.15"/>
    <n v="791.54"/>
    <n v="175.82"/>
    <x v="5"/>
  </r>
  <r>
    <s v="OI0005018"/>
    <s v="O002984"/>
    <s v="P027"/>
    <n v="1"/>
    <n v="1943.49"/>
    <n v="0.05"/>
    <n v="1846.32"/>
    <n v="376.69"/>
    <x v="6"/>
  </r>
  <r>
    <s v="OI0005019"/>
    <s v="O002985"/>
    <s v="P006"/>
    <n v="3"/>
    <n v="881.48"/>
    <n v="0"/>
    <n v="2644.44"/>
    <n v="1022.58"/>
    <x v="4"/>
  </r>
  <r>
    <s v="OI0005020"/>
    <s v="O002985"/>
    <s v="P003"/>
    <n v="3"/>
    <n v="3573.36"/>
    <n v="0"/>
    <n v="10720.08"/>
    <n v="3711.03"/>
    <x v="4"/>
  </r>
  <r>
    <s v="OI0005021"/>
    <s v="O002986"/>
    <s v="P027"/>
    <n v="2"/>
    <n v="2153.8200000000002"/>
    <n v="0.1"/>
    <n v="3876.88"/>
    <n v="937.62"/>
    <x v="6"/>
  </r>
  <r>
    <s v="OI0005022"/>
    <s v="O002986"/>
    <s v="P039"/>
    <n v="1"/>
    <n v="151.16"/>
    <n v="0.05"/>
    <n v="143.6"/>
    <n v="37.29"/>
    <x v="7"/>
  </r>
  <r>
    <s v="OI0005023"/>
    <s v="O002987"/>
    <s v="P031"/>
    <n v="1"/>
    <n v="4238.1499999999996"/>
    <n v="0"/>
    <n v="4238.1499999999996"/>
    <n v="1725.62"/>
    <x v="0"/>
  </r>
  <r>
    <s v="OI0005024"/>
    <s v="O002988"/>
    <s v="P018"/>
    <n v="1"/>
    <n v="594.72"/>
    <n v="0"/>
    <n v="594.72"/>
    <n v="152.74"/>
    <x v="3"/>
  </r>
  <r>
    <s v="OI0005025"/>
    <s v="O002989"/>
    <s v="P012"/>
    <n v="2"/>
    <n v="1075.72"/>
    <n v="0.1"/>
    <n v="1936.3"/>
    <n v="484.42"/>
    <x v="5"/>
  </r>
  <r>
    <s v="OI0005026"/>
    <s v="O002989"/>
    <s v="P026"/>
    <n v="2"/>
    <n v="2504.14"/>
    <n v="0.05"/>
    <n v="4757.87"/>
    <n v="940.69"/>
    <x v="6"/>
  </r>
  <r>
    <s v="OI0005027"/>
    <s v="O002989"/>
    <s v="P035"/>
    <n v="2"/>
    <n v="418.96"/>
    <n v="0.15"/>
    <n v="712.23"/>
    <n v="112.47"/>
    <x v="2"/>
  </r>
  <r>
    <s v="OI0005028"/>
    <s v="O002990"/>
    <s v="P033"/>
    <n v="4"/>
    <n v="1479.93"/>
    <n v="0.2"/>
    <n v="4735.78"/>
    <n v="1035.1400000000001"/>
    <x v="0"/>
  </r>
  <r>
    <s v="OI0005029"/>
    <s v="O002991"/>
    <s v="P029"/>
    <n v="2"/>
    <n v="2218.9299999999998"/>
    <n v="0"/>
    <n v="4437.8599999999997"/>
    <n v="1365.82"/>
    <x v="6"/>
  </r>
  <r>
    <s v="OI0005030"/>
    <s v="O002992"/>
    <s v="P030"/>
    <n v="4"/>
    <n v="5358.16"/>
    <n v="0.1"/>
    <n v="19289.38"/>
    <n v="6805.46"/>
    <x v="0"/>
  </r>
  <r>
    <s v="OI0005031"/>
    <s v="O002993"/>
    <s v="P015"/>
    <n v="1"/>
    <n v="786.89"/>
    <n v="0.1"/>
    <n v="708.2"/>
    <n v="224.66"/>
    <x v="3"/>
  </r>
  <r>
    <s v="OI0005032"/>
    <s v="O002994"/>
    <s v="P020"/>
    <n v="4"/>
    <n v="304.54000000000002"/>
    <n v="0"/>
    <n v="1218.1600000000001"/>
    <n v="336.24"/>
    <x v="1"/>
  </r>
  <r>
    <s v="OI0005033"/>
    <s v="O002994"/>
    <s v="P010"/>
    <n v="1"/>
    <n v="1893.91"/>
    <n v="0"/>
    <n v="1893.91"/>
    <n v="677.79"/>
    <x v="5"/>
  </r>
  <r>
    <s v="OI0005034"/>
    <s v="O002995"/>
    <s v="P024"/>
    <n v="1"/>
    <n v="5252.54"/>
    <n v="0.15"/>
    <n v="4464.66"/>
    <n v="1426.03"/>
    <x v="1"/>
  </r>
  <r>
    <s v="OI0005035"/>
    <s v="O002996"/>
    <s v="P034"/>
    <n v="1"/>
    <n v="968.22"/>
    <n v="0.2"/>
    <n v="774.58"/>
    <n v="120.02"/>
    <x v="2"/>
  </r>
  <r>
    <s v="OI0005036"/>
    <s v="O002996"/>
    <s v="P032"/>
    <n v="3"/>
    <n v="2674.95"/>
    <n v="0"/>
    <n v="8024.85"/>
    <n v="2329.89"/>
    <x v="0"/>
  </r>
  <r>
    <s v="OI0005037"/>
    <s v="O002996"/>
    <s v="P006"/>
    <n v="2"/>
    <n v="892.04"/>
    <n v="0"/>
    <n v="1784.08"/>
    <n v="702.84"/>
    <x v="4"/>
  </r>
  <r>
    <s v="OI0005038"/>
    <s v="O002996"/>
    <s v="P029"/>
    <n v="3"/>
    <n v="2453.9699999999998"/>
    <n v="0.15"/>
    <n v="6257.62"/>
    <n v="1649.56"/>
    <x v="6"/>
  </r>
  <r>
    <s v="OI0005039"/>
    <s v="O002997"/>
    <s v="P021"/>
    <n v="1"/>
    <n v="3124.1"/>
    <n v="0"/>
    <n v="3124.1"/>
    <n v="1002.03"/>
    <x v="1"/>
  </r>
  <r>
    <s v="OI0005040"/>
    <s v="O002998"/>
    <s v="P024"/>
    <n v="2"/>
    <n v="4709.1499999999996"/>
    <n v="0"/>
    <n v="9418.2999999999993"/>
    <n v="3341.04"/>
    <x v="1"/>
  </r>
  <r>
    <s v="OI0005041"/>
    <s v="O002999"/>
    <s v="P011"/>
    <n v="1"/>
    <n v="1640.76"/>
    <n v="0.1"/>
    <n v="1476.68"/>
    <n v="328.56"/>
    <x v="5"/>
  </r>
  <r>
    <s v="OI0005042"/>
    <s v="O002999"/>
    <s v="P009"/>
    <n v="2"/>
    <n v="466.92"/>
    <n v="0"/>
    <n v="933.84"/>
    <n v="205.12"/>
    <x v="5"/>
  </r>
  <r>
    <s v="OI0005043"/>
    <s v="O003000"/>
    <s v="P038"/>
    <n v="1"/>
    <n v="198.19"/>
    <n v="0.1"/>
    <n v="178.37"/>
    <n v="67.790000000000006"/>
    <x v="7"/>
  </r>
  <r>
    <s v="OI0005044"/>
    <s v="O003001"/>
    <s v="P022"/>
    <n v="2"/>
    <n v="951.07"/>
    <n v="0.1"/>
    <n v="1711.93"/>
    <n v="442.07"/>
    <x v="1"/>
  </r>
  <r>
    <s v="OI0005045"/>
    <s v="O003001"/>
    <s v="P033"/>
    <n v="4"/>
    <n v="1493.91"/>
    <n v="0"/>
    <n v="5975.64"/>
    <n v="2275"/>
    <x v="0"/>
  </r>
  <r>
    <s v="OI0005046"/>
    <s v="O003001"/>
    <s v="P008"/>
    <n v="2"/>
    <n v="1202.73"/>
    <n v="0.1"/>
    <n v="2164.91"/>
    <n v="539.04999999999995"/>
    <x v="4"/>
  </r>
  <r>
    <s v="OI0005047"/>
    <s v="O003002"/>
    <s v="P038"/>
    <n v="5"/>
    <n v="196.36"/>
    <n v="0"/>
    <n v="981.8"/>
    <n v="428.9"/>
    <x v="7"/>
  </r>
  <r>
    <s v="OI0005048"/>
    <s v="O003003"/>
    <s v="P025"/>
    <n v="1"/>
    <n v="387.12"/>
    <n v="0.05"/>
    <n v="367.76"/>
    <n v="58.38"/>
    <x v="1"/>
  </r>
  <r>
    <s v="OI0005049"/>
    <s v="O003004"/>
    <s v="P036"/>
    <n v="3"/>
    <n v="1651.45"/>
    <n v="0"/>
    <n v="4954.3500000000004"/>
    <n v="1539.3"/>
    <x v="2"/>
  </r>
  <r>
    <s v="OI0005050"/>
    <s v="O003005"/>
    <s v="P034"/>
    <n v="3"/>
    <n v="1020.26"/>
    <n v="0"/>
    <n v="3060.78"/>
    <n v="1097.0999999999999"/>
    <x v="2"/>
  </r>
  <r>
    <s v="OI0005051"/>
    <s v="O003006"/>
    <s v="P010"/>
    <n v="1"/>
    <n v="1922.32"/>
    <n v="0"/>
    <n v="1922.32"/>
    <n v="706.2"/>
    <x v="5"/>
  </r>
  <r>
    <s v="OI0005052"/>
    <s v="O003007"/>
    <s v="P014"/>
    <n v="4"/>
    <n v="921.03"/>
    <n v="0.05"/>
    <n v="3499.91"/>
    <n v="1037.03"/>
    <x v="5"/>
  </r>
  <r>
    <s v="OI0005053"/>
    <s v="O003008"/>
    <s v="P033"/>
    <n v="4"/>
    <n v="1532.78"/>
    <n v="0"/>
    <n v="6131.12"/>
    <n v="2430.48"/>
    <x v="0"/>
  </r>
  <r>
    <s v="OI0005054"/>
    <s v="O003009"/>
    <s v="P018"/>
    <n v="1"/>
    <n v="622.11"/>
    <n v="0"/>
    <n v="622.11"/>
    <n v="180.13"/>
    <x v="3"/>
  </r>
  <r>
    <s v="OI0005055"/>
    <s v="O003010"/>
    <s v="P020"/>
    <n v="1"/>
    <n v="289.62"/>
    <n v="0.05"/>
    <n v="275.14"/>
    <n v="54.66"/>
    <x v="1"/>
  </r>
  <r>
    <s v="OI0005056"/>
    <s v="O003010"/>
    <s v="P003"/>
    <n v="1"/>
    <n v="3564.42"/>
    <n v="0.05"/>
    <n v="3386.2"/>
    <n v="1049.8499999999999"/>
    <x v="4"/>
  </r>
  <r>
    <s v="OI0005057"/>
    <s v="O003011"/>
    <s v="P039"/>
    <n v="1"/>
    <n v="154.08000000000001"/>
    <n v="0"/>
    <n v="154.08000000000001"/>
    <n v="47.77"/>
    <x v="7"/>
  </r>
  <r>
    <s v="OI0005058"/>
    <s v="O003011"/>
    <s v="P032"/>
    <n v="2"/>
    <n v="2953.92"/>
    <n v="0.15"/>
    <n v="5021.66"/>
    <n v="1225.02"/>
    <x v="0"/>
  </r>
  <r>
    <s v="OI0005059"/>
    <s v="O003012"/>
    <s v="P011"/>
    <n v="2"/>
    <n v="1597.8"/>
    <n v="0.2"/>
    <n v="2556.48"/>
    <n v="260.24"/>
    <x v="5"/>
  </r>
  <r>
    <s v="OI0005060"/>
    <s v="O003012"/>
    <s v="P021"/>
    <n v="1"/>
    <n v="3193.47"/>
    <n v="0.2"/>
    <n v="2554.7800000000002"/>
    <n v="432.71"/>
    <x v="1"/>
  </r>
  <r>
    <s v="OI0005061"/>
    <s v="O003012"/>
    <s v="P017"/>
    <n v="1"/>
    <n v="839.96"/>
    <n v="0.15"/>
    <n v="713.97"/>
    <n v="196.62"/>
    <x v="3"/>
  </r>
  <r>
    <s v="OI0005062"/>
    <s v="O003013"/>
    <s v="P032"/>
    <n v="3"/>
    <n v="2881.09"/>
    <n v="0.15"/>
    <n v="7346.78"/>
    <n v="1651.82"/>
    <x v="0"/>
  </r>
  <r>
    <s v="OI0005063"/>
    <s v="O003014"/>
    <s v="P029"/>
    <n v="1"/>
    <n v="2151.27"/>
    <n v="0.15"/>
    <n v="1828.58"/>
    <n v="292.56"/>
    <x v="6"/>
  </r>
  <r>
    <s v="OI0005064"/>
    <s v="O003015"/>
    <s v="P025"/>
    <n v="2"/>
    <n v="382.8"/>
    <n v="0.1"/>
    <n v="689.04"/>
    <n v="70.28"/>
    <x v="1"/>
  </r>
  <r>
    <s v="OI0005065"/>
    <s v="O003016"/>
    <s v="P018"/>
    <n v="1"/>
    <n v="641.46"/>
    <n v="0"/>
    <n v="641.46"/>
    <n v="199.48"/>
    <x v="3"/>
  </r>
  <r>
    <s v="OI0005066"/>
    <s v="O003017"/>
    <s v="P019"/>
    <n v="1"/>
    <n v="1017.33"/>
    <n v="0"/>
    <n v="1017.33"/>
    <n v="364.56"/>
    <x v="3"/>
  </r>
  <r>
    <s v="OI0005067"/>
    <s v="O003018"/>
    <s v="P003"/>
    <n v="3"/>
    <n v="3229.2"/>
    <n v="0"/>
    <n v="9687.6"/>
    <n v="2678.55"/>
    <x v="4"/>
  </r>
  <r>
    <s v="OI0005068"/>
    <s v="O003018"/>
    <s v="P004"/>
    <n v="1"/>
    <n v="1267.97"/>
    <n v="0.1"/>
    <n v="1141.17"/>
    <n v="169.78"/>
    <x v="4"/>
  </r>
  <r>
    <s v="OI0005069"/>
    <s v="O003019"/>
    <s v="P010"/>
    <n v="2"/>
    <n v="1660.76"/>
    <n v="0.05"/>
    <n v="3155.44"/>
    <n v="723.2"/>
    <x v="5"/>
  </r>
  <r>
    <s v="OI0005070"/>
    <s v="O003019"/>
    <s v="P031"/>
    <n v="2"/>
    <n v="4105.54"/>
    <n v="0.05"/>
    <n v="7800.53"/>
    <n v="2775.47"/>
    <x v="0"/>
  </r>
  <r>
    <s v="OI0005071"/>
    <s v="O003020"/>
    <s v="P009"/>
    <n v="1"/>
    <n v="523.96"/>
    <n v="0.1"/>
    <n v="471.56"/>
    <n v="107.2"/>
    <x v="5"/>
  </r>
  <r>
    <s v="OI0005072"/>
    <s v="O003020"/>
    <s v="P033"/>
    <n v="1"/>
    <n v="1470.42"/>
    <n v="0.15"/>
    <n v="1249.8599999999999"/>
    <n v="324.7"/>
    <x v="0"/>
  </r>
  <r>
    <s v="OI0005073"/>
    <s v="O003020"/>
    <s v="P038"/>
    <n v="1"/>
    <n v="189.28"/>
    <n v="0"/>
    <n v="189.28"/>
    <n v="78.7"/>
    <x v="7"/>
  </r>
  <r>
    <s v="OI0005074"/>
    <s v="O003021"/>
    <s v="P039"/>
    <n v="1"/>
    <n v="159.79"/>
    <n v="0.15"/>
    <n v="135.82"/>
    <n v="29.51"/>
    <x v="7"/>
  </r>
  <r>
    <s v="OI0005075"/>
    <s v="O003021"/>
    <s v="P002"/>
    <n v="4"/>
    <n v="1863.99"/>
    <n v="0.15"/>
    <n v="6337.57"/>
    <n v="1015.61"/>
    <x v="4"/>
  </r>
  <r>
    <s v="OI0005076"/>
    <s v="O003021"/>
    <s v="P020"/>
    <n v="3"/>
    <n v="302.66000000000003"/>
    <n v="0.15"/>
    <n v="771.78"/>
    <n v="110.34"/>
    <x v="1"/>
  </r>
  <r>
    <s v="OI0005077"/>
    <s v="O003021"/>
    <s v="P010"/>
    <n v="1"/>
    <n v="1835.02"/>
    <n v="0.15"/>
    <n v="1559.77"/>
    <n v="343.65"/>
    <x v="5"/>
  </r>
  <r>
    <s v="OI0005078"/>
    <s v="O003022"/>
    <s v="P036"/>
    <n v="4"/>
    <n v="1538.41"/>
    <n v="0"/>
    <n v="6153.64"/>
    <n v="1600.24"/>
    <x v="2"/>
  </r>
  <r>
    <s v="OI0005079"/>
    <s v="O003022"/>
    <s v="P031"/>
    <n v="2"/>
    <n v="4127.84"/>
    <n v="0.1"/>
    <n v="7430.11"/>
    <n v="2405.0500000000002"/>
    <x v="0"/>
  </r>
  <r>
    <s v="OI0005080"/>
    <s v="O003022"/>
    <s v="P010"/>
    <n v="1"/>
    <n v="1853.37"/>
    <n v="0.05"/>
    <n v="1760.7"/>
    <n v="544.58000000000004"/>
    <x v="5"/>
  </r>
  <r>
    <s v="OI0005081"/>
    <s v="O003023"/>
    <s v="P004"/>
    <n v="1"/>
    <n v="1204.6400000000001"/>
    <n v="0.1"/>
    <n v="1084.18"/>
    <n v="112.79"/>
    <x v="4"/>
  </r>
  <r>
    <s v="OI0005082"/>
    <s v="O003024"/>
    <s v="P023"/>
    <n v="1"/>
    <n v="679.92"/>
    <n v="0.15"/>
    <n v="577.92999999999995"/>
    <n v="159.68"/>
    <x v="1"/>
  </r>
  <r>
    <s v="OI0005083"/>
    <s v="O003024"/>
    <s v="P041"/>
    <n v="1"/>
    <n v="187.98"/>
    <n v="0.05"/>
    <n v="178.58"/>
    <n v="62.75"/>
    <x v="7"/>
  </r>
  <r>
    <s v="OI0005084"/>
    <s v="O003024"/>
    <s v="P001"/>
    <n v="1"/>
    <n v="556.83000000000004"/>
    <n v="0.15"/>
    <n v="473.31"/>
    <n v="127.45"/>
    <x v="4"/>
  </r>
  <r>
    <s v="OI0005085"/>
    <s v="O003025"/>
    <s v="P020"/>
    <n v="3"/>
    <n v="305.57"/>
    <n v="0.2"/>
    <n v="733.37"/>
    <n v="71.930000000000007"/>
    <x v="1"/>
  </r>
  <r>
    <s v="OI0005086"/>
    <s v="O003026"/>
    <s v="P033"/>
    <n v="2"/>
    <n v="1435.4"/>
    <n v="0.05"/>
    <n v="2727.26"/>
    <n v="876.94"/>
    <x v="0"/>
  </r>
  <r>
    <s v="OI0005087"/>
    <s v="O003027"/>
    <s v="P031"/>
    <n v="1"/>
    <n v="3753.55"/>
    <n v="0.15"/>
    <n v="3190.52"/>
    <n v="677.99"/>
    <x v="0"/>
  </r>
  <r>
    <s v="OI0005088"/>
    <s v="O003027"/>
    <s v="P028"/>
    <n v="2"/>
    <n v="772.16"/>
    <n v="0.15"/>
    <n v="1312.67"/>
    <n v="66.349999999999994"/>
    <x v="6"/>
  </r>
  <r>
    <s v="OI0005089"/>
    <s v="O003027"/>
    <s v="P025"/>
    <n v="2"/>
    <n v="415.23"/>
    <n v="0.1"/>
    <n v="747.41"/>
    <n v="128.65"/>
    <x v="1"/>
  </r>
  <r>
    <s v="OI0005090"/>
    <s v="O003028"/>
    <s v="P016"/>
    <n v="2"/>
    <n v="532.73"/>
    <n v="0.1"/>
    <n v="958.91"/>
    <n v="269.02999999999997"/>
    <x v="3"/>
  </r>
  <r>
    <s v="OI0005091"/>
    <s v="O003028"/>
    <s v="P004"/>
    <n v="2"/>
    <n v="1238.78"/>
    <n v="0"/>
    <n v="2477.56"/>
    <n v="534.78"/>
    <x v="4"/>
  </r>
  <r>
    <s v="OI0005092"/>
    <s v="O003029"/>
    <s v="P023"/>
    <n v="1"/>
    <n v="714.69"/>
    <n v="0.05"/>
    <n v="678.96"/>
    <n v="260.70999999999998"/>
    <x v="1"/>
  </r>
  <r>
    <s v="OI0005093"/>
    <s v="O003030"/>
    <s v="P020"/>
    <n v="2"/>
    <n v="286.29000000000002"/>
    <n v="0.2"/>
    <n v="458.06"/>
    <n v="17.100000000000001"/>
    <x v="1"/>
  </r>
  <r>
    <s v="OI0005094"/>
    <s v="O003030"/>
    <s v="P017"/>
    <n v="1"/>
    <n v="893.01"/>
    <n v="0"/>
    <n v="893.01"/>
    <n v="375.66"/>
    <x v="3"/>
  </r>
  <r>
    <s v="OI0005095"/>
    <s v="O003031"/>
    <s v="P020"/>
    <n v="1"/>
    <n v="291.44"/>
    <n v="0.05"/>
    <n v="276.87"/>
    <n v="56.39"/>
    <x v="1"/>
  </r>
  <r>
    <s v="OI0005096"/>
    <s v="O003032"/>
    <s v="P005"/>
    <n v="1"/>
    <n v="4856.58"/>
    <n v="0.1"/>
    <n v="4370.92"/>
    <n v="1732.9"/>
    <x v="4"/>
  </r>
  <r>
    <s v="OI0005097"/>
    <s v="O003033"/>
    <s v="P017"/>
    <n v="4"/>
    <n v="843.63"/>
    <n v="0.05"/>
    <n v="3205.79"/>
    <n v="1136.3900000000001"/>
    <x v="3"/>
  </r>
  <r>
    <s v="OI0005098"/>
    <s v="O003034"/>
    <s v="P026"/>
    <n v="1"/>
    <n v="2361.8200000000002"/>
    <n v="0"/>
    <n v="2361.8200000000002"/>
    <n v="453.23"/>
    <x v="6"/>
  </r>
  <r>
    <s v="OI0005099"/>
    <s v="O003035"/>
    <s v="P003"/>
    <n v="2"/>
    <n v="3505.92"/>
    <n v="0.15"/>
    <n v="5960.06"/>
    <n v="1287.3599999999999"/>
    <x v="4"/>
  </r>
  <r>
    <s v="OI0005100"/>
    <s v="O003035"/>
    <s v="P038"/>
    <n v="1"/>
    <n v="192.01"/>
    <n v="0.15"/>
    <n v="163.21"/>
    <n v="52.63"/>
    <x v="7"/>
  </r>
  <r>
    <s v="OI0005101"/>
    <s v="O003036"/>
    <s v="P037"/>
    <n v="3"/>
    <n v="261.45"/>
    <n v="0.15"/>
    <n v="666.7"/>
    <n v="156.63999999999999"/>
    <x v="2"/>
  </r>
  <r>
    <s v="OI0005102"/>
    <s v="O003037"/>
    <s v="P041"/>
    <n v="2"/>
    <n v="174.17"/>
    <n v="0"/>
    <n v="348.34"/>
    <n v="116.68"/>
    <x v="7"/>
  </r>
  <r>
    <s v="OI0005103"/>
    <s v="O003037"/>
    <s v="P034"/>
    <n v="3"/>
    <n v="1036.98"/>
    <n v="0"/>
    <n v="3110.94"/>
    <n v="1147.26"/>
    <x v="2"/>
  </r>
  <r>
    <s v="OI0005104"/>
    <s v="O003038"/>
    <s v="P029"/>
    <n v="2"/>
    <n v="2407.6"/>
    <n v="0.1"/>
    <n v="4333.68"/>
    <n v="1261.6400000000001"/>
    <x v="6"/>
  </r>
  <r>
    <s v="OI0005105"/>
    <s v="O003038"/>
    <s v="P030"/>
    <n v="3"/>
    <n v="5293.17"/>
    <n v="0.05"/>
    <n v="15085.53"/>
    <n v="5722.59"/>
    <x v="0"/>
  </r>
  <r>
    <s v="OI0005106"/>
    <s v="O003039"/>
    <s v="P020"/>
    <n v="1"/>
    <n v="321.91000000000003"/>
    <n v="0.05"/>
    <n v="305.81"/>
    <n v="85.33"/>
    <x v="1"/>
  </r>
  <r>
    <s v="OI0005107"/>
    <s v="O003039"/>
    <s v="P006"/>
    <n v="2"/>
    <n v="958.9"/>
    <n v="0.1"/>
    <n v="1726.02"/>
    <n v="644.78"/>
    <x v="4"/>
  </r>
  <r>
    <s v="OI0005108"/>
    <s v="O003040"/>
    <s v="P034"/>
    <n v="2"/>
    <n v="1010.61"/>
    <n v="0.15"/>
    <n v="1718.04"/>
    <n v="408.92"/>
    <x v="2"/>
  </r>
  <r>
    <s v="OI0005109"/>
    <s v="O003040"/>
    <s v="P022"/>
    <n v="1"/>
    <n v="944.29"/>
    <n v="0"/>
    <n v="944.29"/>
    <n v="309.36"/>
    <x v="1"/>
  </r>
  <r>
    <s v="OI0005110"/>
    <s v="O003040"/>
    <s v="P012"/>
    <n v="5"/>
    <n v="1059.94"/>
    <n v="0.05"/>
    <n v="5034.72"/>
    <n v="1405.02"/>
    <x v="5"/>
  </r>
  <r>
    <s v="OI0005111"/>
    <s v="O003041"/>
    <s v="P029"/>
    <n v="1"/>
    <n v="2441"/>
    <n v="0.2"/>
    <n v="1952.8"/>
    <n v="416.78"/>
    <x v="6"/>
  </r>
  <r>
    <s v="OI0005112"/>
    <s v="O003041"/>
    <s v="P036"/>
    <n v="2"/>
    <n v="1499.97"/>
    <n v="0"/>
    <n v="2999.94"/>
    <n v="723.24"/>
    <x v="2"/>
  </r>
  <r>
    <s v="OI0005113"/>
    <s v="O003041"/>
    <s v="P024"/>
    <n v="1"/>
    <n v="5225.29"/>
    <n v="0.15"/>
    <n v="4441.5"/>
    <n v="1402.87"/>
    <x v="1"/>
  </r>
  <r>
    <s v="OI0005114"/>
    <s v="O003042"/>
    <s v="P040"/>
    <n v="1"/>
    <n v="350.51"/>
    <n v="0.1"/>
    <n v="315.45999999999998"/>
    <n v="94.33"/>
    <x v="7"/>
  </r>
  <r>
    <s v="OI0005115"/>
    <s v="O003042"/>
    <s v="P023"/>
    <n v="2"/>
    <n v="744.27"/>
    <n v="0"/>
    <n v="1488.54"/>
    <n v="652.04"/>
    <x v="1"/>
  </r>
  <r>
    <s v="OI0005116"/>
    <s v="O003043"/>
    <s v="P032"/>
    <n v="1"/>
    <n v="2735.27"/>
    <n v="0"/>
    <n v="2735.27"/>
    <n v="836.95"/>
    <x v="0"/>
  </r>
  <r>
    <s v="OI0005117"/>
    <s v="O003044"/>
    <s v="P016"/>
    <n v="2"/>
    <n v="472.8"/>
    <n v="0.05"/>
    <n v="898.32"/>
    <n v="208.44"/>
    <x v="3"/>
  </r>
  <r>
    <s v="OI0005118"/>
    <s v="O003045"/>
    <s v="P007"/>
    <n v="5"/>
    <n v="1408.99"/>
    <n v="0"/>
    <n v="7044.95"/>
    <n v="1886.6"/>
    <x v="4"/>
  </r>
  <r>
    <s v="OI0005119"/>
    <s v="O003045"/>
    <s v="P015"/>
    <n v="1"/>
    <n v="793.28"/>
    <n v="0.15"/>
    <n v="674.29"/>
    <n v="190.75"/>
    <x v="3"/>
  </r>
  <r>
    <s v="OI0005120"/>
    <s v="O003046"/>
    <s v="P009"/>
    <n v="1"/>
    <n v="533.11"/>
    <n v="0.05"/>
    <n v="506.45"/>
    <n v="142.09"/>
    <x v="5"/>
  </r>
  <r>
    <s v="OI0005121"/>
    <s v="O003046"/>
    <s v="P011"/>
    <n v="1"/>
    <n v="1471.78"/>
    <n v="0.1"/>
    <n v="1324.6"/>
    <n v="176.48"/>
    <x v="5"/>
  </r>
  <r>
    <s v="OI0005122"/>
    <s v="O003047"/>
    <s v="P031"/>
    <n v="2"/>
    <n v="4024.88"/>
    <n v="0"/>
    <n v="8049.76"/>
    <n v="3024.7"/>
    <x v="0"/>
  </r>
  <r>
    <s v="OI0005123"/>
    <s v="O003048"/>
    <s v="P014"/>
    <n v="2"/>
    <n v="909.27"/>
    <n v="0"/>
    <n v="1818.54"/>
    <n v="587.1"/>
    <x v="5"/>
  </r>
  <r>
    <s v="OI0005124"/>
    <s v="O003049"/>
    <s v="P004"/>
    <n v="1"/>
    <n v="1210.93"/>
    <n v="0.2"/>
    <n v="968.74"/>
    <n v="-2.65"/>
    <x v="4"/>
  </r>
  <r>
    <s v="OI0005125"/>
    <s v="O003049"/>
    <s v="P027"/>
    <n v="1"/>
    <n v="1886.72"/>
    <n v="0.15"/>
    <n v="1603.71"/>
    <n v="134.08000000000001"/>
    <x v="6"/>
  </r>
  <r>
    <s v="OI0005126"/>
    <s v="O003050"/>
    <s v="P022"/>
    <n v="3"/>
    <n v="863"/>
    <n v="0"/>
    <n v="2589"/>
    <n v="684.21"/>
    <x v="1"/>
  </r>
  <r>
    <s v="OI0005127"/>
    <s v="O003051"/>
    <s v="P011"/>
    <n v="1"/>
    <n v="1570.47"/>
    <n v="0"/>
    <n v="1570.47"/>
    <n v="422.35"/>
    <x v="5"/>
  </r>
  <r>
    <s v="OI0005128"/>
    <s v="O003052"/>
    <s v="P025"/>
    <n v="2"/>
    <n v="407.84"/>
    <n v="0.15"/>
    <n v="693.33"/>
    <n v="74.569999999999993"/>
    <x v="1"/>
  </r>
  <r>
    <s v="OI0005129"/>
    <s v="O003052"/>
    <s v="P040"/>
    <n v="1"/>
    <n v="353.86"/>
    <n v="0.05"/>
    <n v="336.17"/>
    <n v="115.04"/>
    <x v="7"/>
  </r>
  <r>
    <s v="OI0005130"/>
    <s v="O003053"/>
    <s v="P031"/>
    <n v="2"/>
    <n v="3756.57"/>
    <n v="0.15"/>
    <n v="6386.17"/>
    <n v="1361.11"/>
    <x v="0"/>
  </r>
  <r>
    <s v="OI0005131"/>
    <s v="O003054"/>
    <s v="P039"/>
    <n v="1"/>
    <n v="152.56"/>
    <n v="0"/>
    <n v="152.56"/>
    <n v="46.25"/>
    <x v="7"/>
  </r>
  <r>
    <s v="OI0005132"/>
    <s v="O003054"/>
    <s v="P003"/>
    <n v="2"/>
    <n v="3564.54"/>
    <n v="0.2"/>
    <n v="5703.26"/>
    <n v="1030.56"/>
    <x v="4"/>
  </r>
  <r>
    <s v="OI0005133"/>
    <s v="O003055"/>
    <s v="P020"/>
    <n v="1"/>
    <n v="298.67"/>
    <n v="0.05"/>
    <n v="283.74"/>
    <n v="63.26"/>
    <x v="1"/>
  </r>
  <r>
    <s v="OI0005134"/>
    <s v="O003056"/>
    <s v="P034"/>
    <n v="1"/>
    <n v="1051.1400000000001"/>
    <n v="0"/>
    <n v="1051.1400000000001"/>
    <n v="396.58"/>
    <x v="2"/>
  </r>
  <r>
    <s v="OI0005135"/>
    <s v="O003056"/>
    <s v="P031"/>
    <n v="1"/>
    <n v="4060.44"/>
    <n v="0.1"/>
    <n v="3654.4"/>
    <n v="1141.8699999999999"/>
    <x v="0"/>
  </r>
  <r>
    <s v="OI0005136"/>
    <s v="O003056"/>
    <s v="P041"/>
    <n v="2"/>
    <n v="167.39"/>
    <n v="0.15"/>
    <n v="284.56"/>
    <n v="52.9"/>
    <x v="7"/>
  </r>
  <r>
    <s v="OI0005137"/>
    <s v="O003056"/>
    <s v="P017"/>
    <n v="2"/>
    <n v="933.52"/>
    <n v="0"/>
    <n v="1867.04"/>
    <n v="832.34"/>
    <x v="3"/>
  </r>
  <r>
    <s v="OI0005138"/>
    <s v="O003057"/>
    <s v="P027"/>
    <n v="2"/>
    <n v="2095.0100000000002"/>
    <n v="0.15"/>
    <n v="3561.52"/>
    <n v="622.26"/>
    <x v="6"/>
  </r>
  <r>
    <s v="OI0005139"/>
    <s v="O003057"/>
    <s v="P026"/>
    <n v="1"/>
    <n v="2320.1"/>
    <n v="0.15"/>
    <n v="1972.08"/>
    <n v="63.49"/>
    <x v="6"/>
  </r>
  <r>
    <s v="OI0005140"/>
    <s v="O003058"/>
    <s v="P009"/>
    <n v="1"/>
    <n v="482.83"/>
    <n v="0.15"/>
    <n v="410.41"/>
    <n v="46.05"/>
    <x v="5"/>
  </r>
  <r>
    <s v="OI0005141"/>
    <s v="O003059"/>
    <s v="P026"/>
    <n v="3"/>
    <n v="2561.58"/>
    <n v="0.1"/>
    <n v="6916.27"/>
    <n v="1190.5"/>
    <x v="6"/>
  </r>
  <r>
    <s v="OI0005142"/>
    <s v="O003059"/>
    <s v="P036"/>
    <n v="1"/>
    <n v="1653.24"/>
    <n v="0.05"/>
    <n v="1570.58"/>
    <n v="432.23"/>
    <x v="2"/>
  </r>
  <r>
    <s v="OI0005143"/>
    <s v="O003059"/>
    <s v="P028"/>
    <n v="4"/>
    <n v="799.14"/>
    <n v="0.05"/>
    <n v="3036.73"/>
    <n v="544.09"/>
    <x v="6"/>
  </r>
  <r>
    <s v="OI0005144"/>
    <s v="O003060"/>
    <s v="P015"/>
    <n v="1"/>
    <n v="855.81"/>
    <n v="0.15"/>
    <n v="727.44"/>
    <n v="243.9"/>
    <x v="3"/>
  </r>
  <r>
    <s v="OI0005145"/>
    <s v="O003061"/>
    <s v="P021"/>
    <n v="1"/>
    <n v="3215.74"/>
    <n v="0.2"/>
    <n v="2572.59"/>
    <n v="450.52"/>
    <x v="1"/>
  </r>
  <r>
    <s v="OI0005146"/>
    <s v="O003062"/>
    <s v="P034"/>
    <n v="4"/>
    <n v="994.27"/>
    <n v="0.2"/>
    <n v="3181.66"/>
    <n v="563.41999999999996"/>
    <x v="2"/>
  </r>
  <r>
    <s v="OI0005147"/>
    <s v="O003063"/>
    <s v="P021"/>
    <n v="3"/>
    <n v="2927.75"/>
    <n v="0"/>
    <n v="8783.25"/>
    <n v="2417.04"/>
    <x v="1"/>
  </r>
  <r>
    <s v="OI0005148"/>
    <s v="O003063"/>
    <s v="P041"/>
    <n v="1"/>
    <n v="182.49"/>
    <n v="0.05"/>
    <n v="173.37"/>
    <n v="57.54"/>
    <x v="7"/>
  </r>
  <r>
    <s v="OI0005149"/>
    <s v="O003064"/>
    <s v="P026"/>
    <n v="2"/>
    <n v="2414.2399999999998"/>
    <n v="0"/>
    <n v="4828.4799999999996"/>
    <n v="1011.3"/>
    <x v="6"/>
  </r>
  <r>
    <s v="OI0005150"/>
    <s v="O003065"/>
    <s v="P033"/>
    <n v="1"/>
    <n v="1388.68"/>
    <n v="0.15"/>
    <n v="1180.3800000000001"/>
    <n v="255.22"/>
    <x v="0"/>
  </r>
  <r>
    <s v="OI0005151"/>
    <s v="O003066"/>
    <s v="P006"/>
    <n v="2"/>
    <n v="934.08"/>
    <n v="0"/>
    <n v="1868.16"/>
    <n v="786.92"/>
    <x v="4"/>
  </r>
  <r>
    <s v="OI0005152"/>
    <s v="O003066"/>
    <s v="P013"/>
    <n v="4"/>
    <n v="2032.48"/>
    <n v="0.2"/>
    <n v="6503.94"/>
    <n v="146.74"/>
    <x v="5"/>
  </r>
  <r>
    <s v="OI0005153"/>
    <s v="O003067"/>
    <s v="P026"/>
    <n v="2"/>
    <n v="2303.5500000000002"/>
    <n v="0"/>
    <n v="4607.1000000000004"/>
    <n v="789.92"/>
    <x v="6"/>
  </r>
  <r>
    <s v="OI0005154"/>
    <s v="O003067"/>
    <s v="P041"/>
    <n v="1"/>
    <n v="167.3"/>
    <n v="0.2"/>
    <n v="133.84"/>
    <n v="18.010000000000002"/>
    <x v="7"/>
  </r>
  <r>
    <s v="OI0005155"/>
    <s v="O003067"/>
    <s v="P030"/>
    <n v="3"/>
    <n v="5512.46"/>
    <n v="0.05"/>
    <n v="15710.51"/>
    <n v="6347.57"/>
    <x v="0"/>
  </r>
  <r>
    <s v="OI0005156"/>
    <s v="O003068"/>
    <s v="P016"/>
    <n v="1"/>
    <n v="469.56"/>
    <n v="0.2"/>
    <n v="375.65"/>
    <n v="30.71"/>
    <x v="3"/>
  </r>
  <r>
    <s v="OI0005157"/>
    <s v="O003068"/>
    <s v="P031"/>
    <n v="2"/>
    <n v="4197.0200000000004"/>
    <n v="0.05"/>
    <n v="7974.34"/>
    <n v="2949.28"/>
    <x v="0"/>
  </r>
  <r>
    <s v="OI0005158"/>
    <s v="O003068"/>
    <s v="P007"/>
    <n v="1"/>
    <n v="1577.02"/>
    <n v="0.1"/>
    <n v="1419.32"/>
    <n v="387.65"/>
    <x v="4"/>
  </r>
  <r>
    <s v="OI0005159"/>
    <s v="O003069"/>
    <s v="P004"/>
    <n v="1"/>
    <n v="1354.8"/>
    <n v="0.1"/>
    <n v="1219.32"/>
    <n v="247.93"/>
    <x v="4"/>
  </r>
  <r>
    <s v="OI0005160"/>
    <s v="O003069"/>
    <s v="P008"/>
    <n v="3"/>
    <n v="1274.47"/>
    <n v="0.2"/>
    <n v="3058.73"/>
    <n v="619.94000000000005"/>
    <x v="4"/>
  </r>
  <r>
    <s v="OI0005161"/>
    <s v="O003070"/>
    <s v="P005"/>
    <n v="1"/>
    <n v="4567.05"/>
    <n v="0"/>
    <n v="4567.05"/>
    <n v="1929.03"/>
    <x v="4"/>
  </r>
  <r>
    <s v="OI0005162"/>
    <s v="O003071"/>
    <s v="P034"/>
    <n v="1"/>
    <n v="1043.55"/>
    <n v="0.1"/>
    <n v="939.19"/>
    <n v="284.63"/>
    <x v="2"/>
  </r>
  <r>
    <s v="OI0005163"/>
    <s v="O003071"/>
    <s v="P007"/>
    <n v="1"/>
    <n v="1448.91"/>
    <n v="0"/>
    <n v="1448.91"/>
    <n v="417.24"/>
    <x v="4"/>
  </r>
  <r>
    <s v="OI0005164"/>
    <s v="O003072"/>
    <s v="P015"/>
    <n v="2"/>
    <n v="739.92"/>
    <n v="0"/>
    <n v="1479.84"/>
    <n v="512.76"/>
    <x v="3"/>
  </r>
  <r>
    <s v="OI0005165"/>
    <s v="O003072"/>
    <s v="P026"/>
    <n v="1"/>
    <n v="2435.4899999999998"/>
    <n v="0.15"/>
    <n v="2070.17"/>
    <n v="161.58000000000001"/>
    <x v="6"/>
  </r>
  <r>
    <s v="OI0005166"/>
    <s v="O003073"/>
    <s v="P006"/>
    <n v="1"/>
    <n v="943.16"/>
    <n v="0.1"/>
    <n v="848.84"/>
    <n v="308.22000000000003"/>
    <x v="4"/>
  </r>
  <r>
    <s v="OI0005167"/>
    <s v="O003073"/>
    <s v="P016"/>
    <n v="1"/>
    <n v="525.37"/>
    <n v="0"/>
    <n v="525.37"/>
    <n v="180.43"/>
    <x v="3"/>
  </r>
  <r>
    <s v="OI0005168"/>
    <s v="O003073"/>
    <s v="P010"/>
    <n v="1"/>
    <n v="1821"/>
    <n v="0.2"/>
    <n v="1456.8"/>
    <n v="240.68"/>
    <x v="5"/>
  </r>
  <r>
    <s v="OI0005169"/>
    <s v="O003074"/>
    <s v="P029"/>
    <n v="1"/>
    <n v="2208.4699999999998"/>
    <n v="0.15"/>
    <n v="1877.2"/>
    <n v="341.18"/>
    <x v="6"/>
  </r>
  <r>
    <s v="OI0005170"/>
    <s v="O003074"/>
    <s v="P018"/>
    <n v="1"/>
    <n v="628.12"/>
    <n v="0.05"/>
    <n v="596.71"/>
    <n v="154.72999999999999"/>
    <x v="3"/>
  </r>
  <r>
    <s v="OI0005171"/>
    <s v="O003075"/>
    <s v="P021"/>
    <n v="3"/>
    <n v="3035.57"/>
    <n v="0"/>
    <n v="9106.7099999999991"/>
    <n v="2740.5"/>
    <x v="1"/>
  </r>
  <r>
    <s v="OI0005172"/>
    <s v="O003076"/>
    <s v="P024"/>
    <n v="2"/>
    <n v="4637.49"/>
    <n v="0"/>
    <n v="9274.98"/>
    <n v="3197.72"/>
    <x v="1"/>
  </r>
  <r>
    <s v="OI0005173"/>
    <s v="O003077"/>
    <s v="P039"/>
    <n v="1"/>
    <n v="141.74"/>
    <n v="0.05"/>
    <n v="134.65"/>
    <n v="28.34"/>
    <x v="7"/>
  </r>
  <r>
    <s v="OI0005174"/>
    <s v="O003078"/>
    <s v="P035"/>
    <n v="3"/>
    <n v="380.08"/>
    <n v="0"/>
    <n v="1140.24"/>
    <n v="240.6"/>
    <x v="2"/>
  </r>
  <r>
    <s v="OI0005175"/>
    <s v="O003078"/>
    <s v="P019"/>
    <n v="3"/>
    <n v="1010.4"/>
    <n v="0.2"/>
    <n v="2424.96"/>
    <n v="466.65"/>
    <x v="3"/>
  </r>
  <r>
    <s v="OI0005176"/>
    <s v="O003079"/>
    <s v="P005"/>
    <n v="1"/>
    <n v="4300.25"/>
    <n v="0.05"/>
    <n v="4085.24"/>
    <n v="1447.22"/>
    <x v="4"/>
  </r>
  <r>
    <s v="OI0005177"/>
    <s v="O003080"/>
    <s v="P008"/>
    <n v="2"/>
    <n v="1279.1400000000001"/>
    <n v="0.1"/>
    <n v="2302.4499999999998"/>
    <n v="676.59"/>
    <x v="4"/>
  </r>
  <r>
    <s v="OI0005178"/>
    <s v="O003080"/>
    <s v="P029"/>
    <n v="1"/>
    <n v="2117.88"/>
    <n v="0.05"/>
    <n v="2011.99"/>
    <n v="475.97"/>
    <x v="6"/>
  </r>
  <r>
    <s v="OI0005179"/>
    <s v="O003081"/>
    <s v="P028"/>
    <n v="5"/>
    <n v="842.35"/>
    <n v="0.15"/>
    <n v="3579.99"/>
    <n v="464.19"/>
    <x v="6"/>
  </r>
  <r>
    <s v="OI0005180"/>
    <s v="O003081"/>
    <s v="P019"/>
    <n v="1"/>
    <n v="942.03"/>
    <n v="0"/>
    <n v="942.03"/>
    <n v="289.26"/>
    <x v="3"/>
  </r>
  <r>
    <s v="OI0005181"/>
    <s v="O003081"/>
    <s v="P036"/>
    <n v="2"/>
    <n v="1680.86"/>
    <n v="0.05"/>
    <n v="3193.63"/>
    <n v="916.93"/>
    <x v="2"/>
  </r>
  <r>
    <s v="OI0005182"/>
    <s v="O003081"/>
    <s v="P004"/>
    <n v="3"/>
    <n v="1303.03"/>
    <n v="0.15"/>
    <n v="3322.73"/>
    <n v="408.56"/>
    <x v="4"/>
  </r>
  <r>
    <s v="OI0005183"/>
    <s v="O003082"/>
    <s v="P025"/>
    <n v="3"/>
    <n v="421.57"/>
    <n v="0.05"/>
    <n v="1201.47"/>
    <n v="273.33"/>
    <x v="1"/>
  </r>
  <r>
    <s v="OI0005184"/>
    <s v="O003083"/>
    <s v="P034"/>
    <n v="1"/>
    <n v="1008.16"/>
    <n v="0"/>
    <n v="1008.16"/>
    <n v="353.6"/>
    <x v="2"/>
  </r>
  <r>
    <s v="OI0005185"/>
    <s v="O003084"/>
    <s v="P013"/>
    <n v="1"/>
    <n v="2031.48"/>
    <n v="0"/>
    <n v="2031.48"/>
    <n v="442.18"/>
    <x v="5"/>
  </r>
  <r>
    <s v="OI0005186"/>
    <s v="O003085"/>
    <s v="P041"/>
    <n v="2"/>
    <n v="178.25"/>
    <n v="0"/>
    <n v="356.5"/>
    <n v="124.84"/>
    <x v="7"/>
  </r>
  <r>
    <s v="OI0005187"/>
    <s v="O003086"/>
    <s v="P011"/>
    <n v="1"/>
    <n v="1608.1"/>
    <n v="0"/>
    <n v="1608.1"/>
    <n v="459.98"/>
    <x v="5"/>
  </r>
  <r>
    <s v="OI0005188"/>
    <s v="O003086"/>
    <s v="P003"/>
    <n v="1"/>
    <n v="3458.72"/>
    <n v="0"/>
    <n v="3458.72"/>
    <n v="1122.3699999999999"/>
    <x v="4"/>
  </r>
  <r>
    <s v="OI0005189"/>
    <s v="O003087"/>
    <s v="P006"/>
    <n v="3"/>
    <n v="902.76"/>
    <n v="0.05"/>
    <n v="2572.87"/>
    <n v="951.01"/>
    <x v="4"/>
  </r>
  <r>
    <s v="OI0005190"/>
    <s v="O003087"/>
    <s v="P040"/>
    <n v="4"/>
    <n v="322.7"/>
    <n v="0.15"/>
    <n v="1097.18"/>
    <n v="212.66"/>
    <x v="7"/>
  </r>
  <r>
    <s v="OI0005191"/>
    <s v="O003087"/>
    <s v="P027"/>
    <n v="2"/>
    <n v="1934.16"/>
    <n v="0.1"/>
    <n v="3481.49"/>
    <n v="542.23"/>
    <x v="6"/>
  </r>
  <r>
    <s v="OI0005192"/>
    <s v="O003088"/>
    <s v="P039"/>
    <n v="1"/>
    <n v="140.82"/>
    <n v="0.05"/>
    <n v="133.78"/>
    <n v="27.47"/>
    <x v="7"/>
  </r>
  <r>
    <s v="OI0005193"/>
    <s v="O003089"/>
    <s v="P009"/>
    <n v="2"/>
    <n v="536.33000000000004"/>
    <n v="0.05"/>
    <n v="1019.03"/>
    <n v="290.31"/>
    <x v="5"/>
  </r>
  <r>
    <s v="OI0005194"/>
    <s v="O003089"/>
    <s v="P011"/>
    <n v="1"/>
    <n v="1599.8"/>
    <n v="0.15"/>
    <n v="1359.83"/>
    <n v="211.71"/>
    <x v="5"/>
  </r>
  <r>
    <s v="OI0005195"/>
    <s v="O003089"/>
    <s v="P017"/>
    <n v="2"/>
    <n v="905.93"/>
    <n v="0"/>
    <n v="1811.86"/>
    <n v="777.16"/>
    <x v="3"/>
  </r>
  <r>
    <s v="OI0005196"/>
    <s v="O003090"/>
    <s v="P013"/>
    <n v="2"/>
    <n v="2128.8000000000002"/>
    <n v="0.15"/>
    <n v="3618.96"/>
    <n v="440.36"/>
    <x v="5"/>
  </r>
  <r>
    <s v="OI0005197"/>
    <s v="O003091"/>
    <s v="P023"/>
    <n v="1"/>
    <n v="717.51"/>
    <n v="0"/>
    <n v="717.51"/>
    <n v="299.26"/>
    <x v="1"/>
  </r>
  <r>
    <s v="OI0005198"/>
    <s v="O003092"/>
    <s v="P032"/>
    <n v="1"/>
    <n v="2777.09"/>
    <n v="0.2"/>
    <n v="2221.67"/>
    <n v="323.35000000000002"/>
    <x v="0"/>
  </r>
  <r>
    <s v="OI0005199"/>
    <s v="O003093"/>
    <s v="P020"/>
    <n v="3"/>
    <n v="292.54000000000002"/>
    <n v="0.2"/>
    <n v="702.1"/>
    <n v="40.659999999999997"/>
    <x v="1"/>
  </r>
  <r>
    <s v="OI0005200"/>
    <s v="O003094"/>
    <s v="P003"/>
    <n v="3"/>
    <n v="3739.84"/>
    <n v="0.05"/>
    <n v="10658.54"/>
    <n v="3649.49"/>
    <x v="4"/>
  </r>
  <r>
    <s v="OI0005201"/>
    <s v="O003094"/>
    <s v="P019"/>
    <n v="4"/>
    <n v="1017.53"/>
    <n v="0.15"/>
    <n v="3459.6"/>
    <n v="848.52"/>
    <x v="3"/>
  </r>
  <r>
    <s v="OI0005202"/>
    <s v="O003095"/>
    <s v="P032"/>
    <n v="1"/>
    <n v="2746.01"/>
    <n v="0.05"/>
    <n v="2608.71"/>
    <n v="710.39"/>
    <x v="0"/>
  </r>
  <r>
    <s v="OI0005203"/>
    <s v="O003096"/>
    <s v="P024"/>
    <n v="5"/>
    <n v="4665.82"/>
    <n v="0"/>
    <n v="23329.1"/>
    <n v="8135.95"/>
    <x v="1"/>
  </r>
  <r>
    <s v="OI0005204"/>
    <s v="O003097"/>
    <s v="P038"/>
    <n v="1"/>
    <n v="206.98"/>
    <n v="0.2"/>
    <n v="165.58"/>
    <n v="55"/>
    <x v="7"/>
  </r>
  <r>
    <s v="OI0005205"/>
    <s v="O003098"/>
    <s v="P010"/>
    <n v="1"/>
    <n v="1904.8"/>
    <n v="0.1"/>
    <n v="1714.32"/>
    <n v="498.2"/>
    <x v="5"/>
  </r>
  <r>
    <s v="OI0005206"/>
    <s v="O003099"/>
    <s v="P031"/>
    <n v="2"/>
    <n v="3986.64"/>
    <n v="0.05"/>
    <n v="7574.62"/>
    <n v="2549.56"/>
    <x v="0"/>
  </r>
  <r>
    <s v="OI0005207"/>
    <s v="O003100"/>
    <s v="P027"/>
    <n v="1"/>
    <n v="2138.31"/>
    <n v="0"/>
    <n v="2138.31"/>
    <n v="668.68"/>
    <x v="6"/>
  </r>
  <r>
    <s v="OI0005208"/>
    <s v="O003101"/>
    <s v="P009"/>
    <n v="2"/>
    <n v="500.28"/>
    <n v="0.15"/>
    <n v="850.48"/>
    <n v="121.76"/>
    <x v="5"/>
  </r>
  <r>
    <s v="OI0005209"/>
    <s v="O003101"/>
    <s v="P018"/>
    <n v="3"/>
    <n v="573.97"/>
    <n v="0"/>
    <n v="1721.91"/>
    <n v="395.97"/>
    <x v="3"/>
  </r>
  <r>
    <s v="OI0005210"/>
    <s v="O003102"/>
    <s v="P036"/>
    <n v="2"/>
    <n v="1594.8"/>
    <n v="0.2"/>
    <n v="2551.6799999999998"/>
    <n v="274.98"/>
    <x v="2"/>
  </r>
  <r>
    <s v="OI0005211"/>
    <s v="O003102"/>
    <s v="P019"/>
    <n v="1"/>
    <n v="943.31"/>
    <n v="0"/>
    <n v="943.31"/>
    <n v="290.54000000000002"/>
    <x v="3"/>
  </r>
  <r>
    <s v="OI0005212"/>
    <s v="O003103"/>
    <s v="P034"/>
    <n v="1"/>
    <n v="941.43"/>
    <n v="0"/>
    <n v="941.43"/>
    <n v="286.87"/>
    <x v="2"/>
  </r>
  <r>
    <s v="OI0005213"/>
    <s v="O003104"/>
    <s v="P037"/>
    <n v="1"/>
    <n v="260.41000000000003"/>
    <n v="0.2"/>
    <n v="208.33"/>
    <n v="38.31"/>
    <x v="2"/>
  </r>
  <r>
    <s v="OI0005214"/>
    <s v="O003104"/>
    <s v="P003"/>
    <n v="3"/>
    <n v="3284.15"/>
    <n v="0.05"/>
    <n v="9359.83"/>
    <n v="2350.7800000000002"/>
    <x v="4"/>
  </r>
  <r>
    <s v="OI0005215"/>
    <s v="O003104"/>
    <s v="P018"/>
    <n v="1"/>
    <n v="553.73"/>
    <n v="0.15"/>
    <n v="470.67"/>
    <n v="28.69"/>
    <x v="3"/>
  </r>
  <r>
    <s v="OI0005216"/>
    <s v="O003104"/>
    <s v="P008"/>
    <n v="3"/>
    <n v="1293.1600000000001"/>
    <n v="0.1"/>
    <n v="3491.53"/>
    <n v="1052.74"/>
    <x v="4"/>
  </r>
  <r>
    <s v="OI0005217"/>
    <s v="O003105"/>
    <s v="P023"/>
    <n v="4"/>
    <n v="705.12"/>
    <n v="0.15"/>
    <n v="2397.41"/>
    <n v="724.41"/>
    <x v="1"/>
  </r>
  <r>
    <s v="OI0005218"/>
    <s v="O003105"/>
    <s v="P015"/>
    <n v="2"/>
    <n v="828.27"/>
    <n v="0.1"/>
    <n v="1490.89"/>
    <n v="523.80999999999995"/>
    <x v="3"/>
  </r>
  <r>
    <s v="OI0005219"/>
    <s v="O003106"/>
    <s v="P014"/>
    <n v="2"/>
    <n v="959.7"/>
    <n v="0.05"/>
    <n v="1823.43"/>
    <n v="591.99"/>
    <x v="5"/>
  </r>
  <r>
    <s v="OI0005220"/>
    <s v="O003106"/>
    <s v="P006"/>
    <n v="1"/>
    <n v="941.44"/>
    <n v="0"/>
    <n v="941.44"/>
    <n v="400.82"/>
    <x v="4"/>
  </r>
  <r>
    <s v="OI0005221"/>
    <s v="O003107"/>
    <s v="P041"/>
    <n v="4"/>
    <n v="173.99"/>
    <n v="0.2"/>
    <n v="556.77"/>
    <n v="93.45"/>
    <x v="7"/>
  </r>
  <r>
    <s v="OI0005222"/>
    <s v="O003107"/>
    <s v="P007"/>
    <n v="2"/>
    <n v="1463.49"/>
    <n v="0.15"/>
    <n v="2487.9299999999998"/>
    <n v="424.59"/>
    <x v="4"/>
  </r>
  <r>
    <s v="OI0005223"/>
    <s v="O003108"/>
    <s v="P036"/>
    <n v="1"/>
    <n v="1631.59"/>
    <n v="0"/>
    <n v="1631.59"/>
    <n v="493.24"/>
    <x v="2"/>
  </r>
  <r>
    <s v="OI0005224"/>
    <s v="O003109"/>
    <s v="P032"/>
    <n v="3"/>
    <n v="2734.85"/>
    <n v="0.1"/>
    <n v="7384.09"/>
    <n v="1689.13"/>
    <x v="0"/>
  </r>
  <r>
    <s v="OI0005225"/>
    <s v="O003110"/>
    <s v="P028"/>
    <n v="1"/>
    <n v="797.5"/>
    <n v="0.2"/>
    <n v="638"/>
    <n v="14.84"/>
    <x v="6"/>
  </r>
  <r>
    <s v="OI0005226"/>
    <s v="O003111"/>
    <s v="P018"/>
    <n v="1"/>
    <n v="570.19000000000005"/>
    <n v="0.1"/>
    <n v="513.16999999999996"/>
    <n v="71.19"/>
    <x v="3"/>
  </r>
  <r>
    <s v="OI0005227"/>
    <s v="O003111"/>
    <s v="P037"/>
    <n v="1"/>
    <n v="254.48"/>
    <n v="0.15"/>
    <n v="216.31"/>
    <n v="46.29"/>
    <x v="2"/>
  </r>
  <r>
    <s v="OI0005228"/>
    <s v="O003112"/>
    <s v="P011"/>
    <n v="1"/>
    <n v="1522.31"/>
    <n v="0.15"/>
    <n v="1293.96"/>
    <n v="145.84"/>
    <x v="5"/>
  </r>
  <r>
    <s v="OI0005229"/>
    <s v="O003113"/>
    <s v="P037"/>
    <n v="1"/>
    <n v="265.07"/>
    <n v="0"/>
    <n v="265.07"/>
    <n v="95.05"/>
    <x v="2"/>
  </r>
  <r>
    <s v="OI0005230"/>
    <s v="O003114"/>
    <s v="P010"/>
    <n v="5"/>
    <n v="1883.36"/>
    <n v="0.2"/>
    <n v="7533.44"/>
    <n v="1452.84"/>
    <x v="5"/>
  </r>
  <r>
    <s v="OI0005231"/>
    <s v="O003114"/>
    <s v="P031"/>
    <n v="1"/>
    <n v="3856.98"/>
    <n v="0"/>
    <n v="3856.98"/>
    <n v="1344.45"/>
    <x v="0"/>
  </r>
  <r>
    <s v="OI0005232"/>
    <s v="O003115"/>
    <s v="P027"/>
    <n v="2"/>
    <n v="2024.52"/>
    <n v="0.15"/>
    <n v="3441.68"/>
    <n v="502.42"/>
    <x v="6"/>
  </r>
  <r>
    <s v="OI0005233"/>
    <s v="O003116"/>
    <s v="P038"/>
    <n v="2"/>
    <n v="206.51"/>
    <n v="0.1"/>
    <n v="371.72"/>
    <n v="150.56"/>
    <x v="7"/>
  </r>
  <r>
    <s v="OI0005234"/>
    <s v="O003117"/>
    <s v="P034"/>
    <n v="1"/>
    <n v="1061.49"/>
    <n v="0"/>
    <n v="1061.49"/>
    <n v="406.93"/>
    <x v="2"/>
  </r>
  <r>
    <s v="OI0005235"/>
    <s v="O003117"/>
    <s v="P004"/>
    <n v="2"/>
    <n v="1232.55"/>
    <n v="0.15"/>
    <n v="2095.34"/>
    <n v="152.56"/>
    <x v="4"/>
  </r>
  <r>
    <s v="OI0005236"/>
    <s v="O003117"/>
    <s v="P040"/>
    <n v="2"/>
    <n v="334.11"/>
    <n v="0"/>
    <n v="668.22"/>
    <n v="225.96"/>
    <x v="7"/>
  </r>
  <r>
    <s v="OI0005237"/>
    <s v="O003118"/>
    <s v="P033"/>
    <n v="2"/>
    <n v="1501.51"/>
    <n v="0.1"/>
    <n v="2702.72"/>
    <n v="852.4"/>
    <x v="0"/>
  </r>
  <r>
    <s v="OI0005238"/>
    <s v="O003119"/>
    <s v="P005"/>
    <n v="2"/>
    <n v="4953.6899999999996"/>
    <n v="0"/>
    <n v="9907.3799999999992"/>
    <n v="4631.34"/>
    <x v="4"/>
  </r>
  <r>
    <s v="OI0005239"/>
    <s v="O003119"/>
    <s v="P040"/>
    <n v="1"/>
    <n v="326.38"/>
    <n v="0"/>
    <n v="326.38"/>
    <n v="105.25"/>
    <x v="7"/>
  </r>
  <r>
    <s v="OI0005240"/>
    <s v="O003119"/>
    <s v="P038"/>
    <n v="5"/>
    <n v="208.68"/>
    <n v="0"/>
    <n v="1043.4000000000001"/>
    <n v="490.5"/>
    <x v="7"/>
  </r>
  <r>
    <s v="OI0005241"/>
    <s v="O003120"/>
    <s v="P014"/>
    <n v="2"/>
    <n v="926.45"/>
    <n v="0"/>
    <n v="1852.9"/>
    <n v="621.46"/>
    <x v="5"/>
  </r>
  <r>
    <s v="OI0005242"/>
    <s v="O003120"/>
    <s v="P012"/>
    <n v="1"/>
    <n v="932.16"/>
    <n v="0.05"/>
    <n v="885.55"/>
    <n v="159.61000000000001"/>
    <x v="5"/>
  </r>
  <r>
    <s v="OI0005243"/>
    <s v="O003121"/>
    <s v="P035"/>
    <n v="1"/>
    <n v="386.79"/>
    <n v="0.2"/>
    <n v="309.43"/>
    <n v="9.5500000000000007"/>
    <x v="2"/>
  </r>
  <r>
    <s v="OI0005244"/>
    <s v="O003122"/>
    <s v="P018"/>
    <n v="1"/>
    <n v="585.65"/>
    <n v="0.05"/>
    <n v="556.37"/>
    <n v="114.39"/>
    <x v="3"/>
  </r>
  <r>
    <s v="OI0005245"/>
    <s v="O003123"/>
    <s v="P006"/>
    <n v="2"/>
    <n v="894.18"/>
    <n v="0.2"/>
    <n v="1430.69"/>
    <n v="349.45"/>
    <x v="4"/>
  </r>
  <r>
    <s v="OI0005246"/>
    <s v="O003123"/>
    <s v="P001"/>
    <n v="1"/>
    <n v="613.83000000000004"/>
    <n v="0.05"/>
    <n v="583.14"/>
    <n v="237.28"/>
    <x v="4"/>
  </r>
  <r>
    <s v="OI0005247"/>
    <s v="O003124"/>
    <s v="P005"/>
    <n v="1"/>
    <n v="4798.3100000000004"/>
    <n v="0"/>
    <n v="4798.3100000000004"/>
    <n v="2160.29"/>
    <x v="4"/>
  </r>
  <r>
    <s v="OI0005248"/>
    <s v="O003125"/>
    <s v="P039"/>
    <n v="3"/>
    <n v="158.72"/>
    <n v="0"/>
    <n v="476.16"/>
    <n v="157.22999999999999"/>
    <x v="7"/>
  </r>
  <r>
    <s v="OI0005249"/>
    <s v="O003125"/>
    <s v="P025"/>
    <n v="1"/>
    <n v="384.82"/>
    <n v="0"/>
    <n v="384.82"/>
    <n v="75.44"/>
    <x v="1"/>
  </r>
  <r>
    <s v="OI0005250"/>
    <s v="O003126"/>
    <s v="P027"/>
    <n v="2"/>
    <n v="2137.63"/>
    <n v="0"/>
    <n v="4275.26"/>
    <n v="1336"/>
    <x v="6"/>
  </r>
  <r>
    <s v="OI0005251"/>
    <s v="O003126"/>
    <s v="P026"/>
    <n v="3"/>
    <n v="2386.92"/>
    <n v="0"/>
    <n v="7160.76"/>
    <n v="1434.99"/>
    <x v="6"/>
  </r>
  <r>
    <s v="OI0005252"/>
    <s v="O003127"/>
    <s v="P037"/>
    <n v="2"/>
    <n v="239.99"/>
    <n v="0.1"/>
    <n v="431.98"/>
    <n v="91.94"/>
    <x v="2"/>
  </r>
  <r>
    <s v="OI0005253"/>
    <s v="O003127"/>
    <s v="P022"/>
    <n v="2"/>
    <n v="891.23"/>
    <n v="0.05"/>
    <n v="1693.34"/>
    <n v="423.48"/>
    <x v="1"/>
  </r>
  <r>
    <s v="OI0005254"/>
    <s v="O003128"/>
    <s v="P021"/>
    <n v="2"/>
    <n v="2787.58"/>
    <n v="0"/>
    <n v="5575.16"/>
    <n v="1331.02"/>
    <x v="1"/>
  </r>
  <r>
    <s v="OI0005255"/>
    <s v="O003128"/>
    <s v="P006"/>
    <n v="1"/>
    <n v="878.59"/>
    <n v="0.2"/>
    <n v="702.87"/>
    <n v="162.25"/>
    <x v="4"/>
  </r>
  <r>
    <s v="OI0005256"/>
    <s v="O003129"/>
    <s v="P038"/>
    <n v="1"/>
    <n v="203.96"/>
    <n v="0"/>
    <n v="203.96"/>
    <n v="93.38"/>
    <x v="7"/>
  </r>
  <r>
    <s v="OI0005257"/>
    <s v="O003130"/>
    <s v="P009"/>
    <n v="1"/>
    <n v="484.88"/>
    <n v="0"/>
    <n v="484.88"/>
    <n v="120.52"/>
    <x v="5"/>
  </r>
  <r>
    <s v="OI0005258"/>
    <s v="O003130"/>
    <s v="P020"/>
    <n v="1"/>
    <n v="294.58"/>
    <n v="0.2"/>
    <n v="235.66"/>
    <n v="15.18"/>
    <x v="1"/>
  </r>
  <r>
    <s v="OI0005259"/>
    <s v="O003130"/>
    <s v="P014"/>
    <n v="1"/>
    <n v="914.85"/>
    <n v="0.05"/>
    <n v="869.11"/>
    <n v="253.39"/>
    <x v="5"/>
  </r>
  <r>
    <s v="OI0005260"/>
    <s v="O003130"/>
    <s v="P024"/>
    <n v="2"/>
    <n v="5366.73"/>
    <n v="0.15"/>
    <n v="9123.44"/>
    <n v="3046.18"/>
    <x v="1"/>
  </r>
  <r>
    <s v="OI0005261"/>
    <s v="O003131"/>
    <s v="P018"/>
    <n v="3"/>
    <n v="615.72"/>
    <n v="0"/>
    <n v="1847.16"/>
    <n v="521.22"/>
    <x v="3"/>
  </r>
  <r>
    <s v="OI0005262"/>
    <s v="O003132"/>
    <s v="P033"/>
    <n v="1"/>
    <n v="1472.04"/>
    <n v="0"/>
    <n v="1472.04"/>
    <n v="546.88"/>
    <x v="0"/>
  </r>
  <r>
    <s v="OI0005263"/>
    <s v="O003132"/>
    <s v="P001"/>
    <n v="1"/>
    <n v="611.4"/>
    <n v="0"/>
    <n v="611.4"/>
    <n v="265.54000000000002"/>
    <x v="4"/>
  </r>
  <r>
    <s v="OI0005264"/>
    <s v="O003132"/>
    <s v="P016"/>
    <n v="1"/>
    <n v="460.2"/>
    <n v="0.1"/>
    <n v="414.18"/>
    <n v="69.239999999999995"/>
    <x v="3"/>
  </r>
  <r>
    <s v="OI0005265"/>
    <s v="O003132"/>
    <s v="P034"/>
    <n v="1"/>
    <n v="938.32"/>
    <n v="0.05"/>
    <n v="891.4"/>
    <n v="236.84"/>
    <x v="2"/>
  </r>
  <r>
    <s v="OI0005266"/>
    <s v="O003133"/>
    <s v="P007"/>
    <n v="2"/>
    <n v="1508.71"/>
    <n v="0.2"/>
    <n v="2413.94"/>
    <n v="350.6"/>
    <x v="4"/>
  </r>
  <r>
    <s v="OI0005267"/>
    <s v="O003133"/>
    <s v="P013"/>
    <n v="2"/>
    <n v="2094.33"/>
    <n v="0.05"/>
    <n v="3979.23"/>
    <n v="800.63"/>
    <x v="5"/>
  </r>
  <r>
    <s v="OI0005268"/>
    <s v="O003134"/>
    <s v="P032"/>
    <n v="1"/>
    <n v="2813.55"/>
    <n v="0.15"/>
    <n v="2391.52"/>
    <n v="493.2"/>
    <x v="0"/>
  </r>
  <r>
    <s v="OI0005269"/>
    <s v="O003135"/>
    <s v="P033"/>
    <n v="4"/>
    <n v="1584.94"/>
    <n v="0.15"/>
    <n v="5388.8"/>
    <n v="1688.16"/>
    <x v="0"/>
  </r>
  <r>
    <s v="OI0005270"/>
    <s v="O003135"/>
    <s v="P036"/>
    <n v="4"/>
    <n v="1637.27"/>
    <n v="0.1"/>
    <n v="5894.17"/>
    <n v="1340.77"/>
    <x v="2"/>
  </r>
  <r>
    <s v="OI0005271"/>
    <s v="O003136"/>
    <s v="P026"/>
    <n v="4"/>
    <n v="2470.5100000000002"/>
    <n v="0.05"/>
    <n v="9387.94"/>
    <n v="1753.58"/>
    <x v="6"/>
  </r>
  <r>
    <s v="OI0005272"/>
    <s v="O003137"/>
    <s v="P041"/>
    <n v="4"/>
    <n v="174.1"/>
    <n v="0.05"/>
    <n v="661.58"/>
    <n v="198.26"/>
    <x v="7"/>
  </r>
  <r>
    <s v="OI0005273"/>
    <s v="O003138"/>
    <s v="P005"/>
    <n v="4"/>
    <n v="4825.3599999999997"/>
    <n v="0.15"/>
    <n v="16406.22"/>
    <n v="5854.14"/>
    <x v="4"/>
  </r>
  <r>
    <s v="OI0005274"/>
    <s v="O003139"/>
    <s v="P039"/>
    <n v="1"/>
    <n v="159.44"/>
    <n v="0.1"/>
    <n v="143.5"/>
    <n v="37.19"/>
    <x v="7"/>
  </r>
  <r>
    <s v="OI0005275"/>
    <s v="O003140"/>
    <s v="P019"/>
    <n v="1"/>
    <n v="938.66"/>
    <n v="0.2"/>
    <n v="750.93"/>
    <n v="98.16"/>
    <x v="3"/>
  </r>
  <r>
    <s v="OI0005276"/>
    <s v="O003140"/>
    <s v="P032"/>
    <n v="3"/>
    <n v="2802.84"/>
    <n v="0.15"/>
    <n v="7147.24"/>
    <n v="1452.28"/>
    <x v="0"/>
  </r>
  <r>
    <s v="OI0005277"/>
    <s v="O003140"/>
    <s v="P017"/>
    <n v="2"/>
    <n v="870.69"/>
    <n v="0.1"/>
    <n v="1567.24"/>
    <n v="532.54"/>
    <x v="3"/>
  </r>
  <r>
    <s v="OI0005278"/>
    <s v="O003141"/>
    <s v="P002"/>
    <n v="2"/>
    <n v="1948.74"/>
    <n v="0.05"/>
    <n v="3702.61"/>
    <n v="1041.6300000000001"/>
    <x v="4"/>
  </r>
  <r>
    <s v="OI0005279"/>
    <s v="O003142"/>
    <s v="P017"/>
    <n v="1"/>
    <n v="898.34"/>
    <n v="0.1"/>
    <n v="808.51"/>
    <n v="291.16000000000003"/>
    <x v="3"/>
  </r>
  <r>
    <s v="OI0005280"/>
    <s v="O003142"/>
    <s v="P019"/>
    <n v="2"/>
    <n v="963.92"/>
    <n v="0"/>
    <n v="1927.84"/>
    <n v="622.29999999999995"/>
    <x v="3"/>
  </r>
  <r>
    <s v="OI0005281"/>
    <s v="O003142"/>
    <s v="P032"/>
    <n v="4"/>
    <n v="2693.52"/>
    <n v="0.1"/>
    <n v="9696.67"/>
    <n v="2103.39"/>
    <x v="0"/>
  </r>
  <r>
    <s v="OI0005282"/>
    <s v="O003142"/>
    <s v="P007"/>
    <n v="2"/>
    <n v="1528.99"/>
    <n v="0.2"/>
    <n v="2446.38"/>
    <n v="383.04"/>
    <x v="4"/>
  </r>
  <r>
    <s v="OI0005283"/>
    <s v="O003143"/>
    <s v="P027"/>
    <n v="5"/>
    <n v="2092.2800000000002"/>
    <n v="0"/>
    <n v="10461.4"/>
    <n v="3113.25"/>
    <x v="6"/>
  </r>
  <r>
    <s v="OI0005284"/>
    <s v="O003144"/>
    <s v="P017"/>
    <n v="1"/>
    <n v="828.18"/>
    <n v="0.2"/>
    <n v="662.54"/>
    <n v="145.19"/>
    <x v="3"/>
  </r>
  <r>
    <s v="OI0005285"/>
    <s v="O003144"/>
    <s v="P018"/>
    <n v="4"/>
    <n v="644.28"/>
    <n v="0.1"/>
    <n v="2319.41"/>
    <n v="551.49"/>
    <x v="3"/>
  </r>
  <r>
    <s v="OI0005286"/>
    <s v="O003145"/>
    <s v="P039"/>
    <n v="1"/>
    <n v="156.86000000000001"/>
    <n v="0.2"/>
    <n v="125.49"/>
    <n v="19.18"/>
    <x v="7"/>
  </r>
  <r>
    <s v="OI0005287"/>
    <s v="O003146"/>
    <s v="P002"/>
    <n v="2"/>
    <n v="1933.86"/>
    <n v="0.2"/>
    <n v="3094.18"/>
    <n v="433.2"/>
    <x v="4"/>
  </r>
  <r>
    <s v="OI0005288"/>
    <s v="O003146"/>
    <s v="P034"/>
    <n v="2"/>
    <n v="988.92"/>
    <n v="0"/>
    <n v="1977.84"/>
    <n v="668.72"/>
    <x v="2"/>
  </r>
  <r>
    <s v="OI0005289"/>
    <s v="O003147"/>
    <s v="P011"/>
    <n v="1"/>
    <n v="1658.69"/>
    <n v="0.05"/>
    <n v="1575.76"/>
    <n v="427.64"/>
    <x v="5"/>
  </r>
  <r>
    <s v="OI0005290"/>
    <s v="O003147"/>
    <s v="P035"/>
    <n v="1"/>
    <n v="414.95"/>
    <n v="0"/>
    <n v="414.95"/>
    <n v="115.07"/>
    <x v="2"/>
  </r>
  <r>
    <s v="OI0005291"/>
    <s v="O003148"/>
    <s v="P018"/>
    <n v="3"/>
    <n v="554.62"/>
    <n v="0"/>
    <n v="1663.86"/>
    <n v="337.92"/>
    <x v="3"/>
  </r>
  <r>
    <s v="OI0005292"/>
    <s v="O003149"/>
    <s v="P035"/>
    <n v="3"/>
    <n v="414.01"/>
    <n v="0"/>
    <n v="1242.03"/>
    <n v="342.39"/>
    <x v="2"/>
  </r>
  <r>
    <s v="OI0005293"/>
    <s v="O003150"/>
    <s v="P035"/>
    <n v="1"/>
    <n v="402.77"/>
    <n v="0.1"/>
    <n v="362.49"/>
    <n v="62.61"/>
    <x v="2"/>
  </r>
  <r>
    <s v="OI0005294"/>
    <s v="O003151"/>
    <s v="P039"/>
    <n v="3"/>
    <n v="154.94"/>
    <n v="0"/>
    <n v="464.82"/>
    <n v="145.88999999999999"/>
    <x v="7"/>
  </r>
  <r>
    <s v="OI0005295"/>
    <s v="O003152"/>
    <s v="P010"/>
    <n v="2"/>
    <n v="1777.92"/>
    <n v="0"/>
    <n v="3555.84"/>
    <n v="1123.5999999999999"/>
    <x v="5"/>
  </r>
  <r>
    <s v="OI0005296"/>
    <s v="O003152"/>
    <s v="P027"/>
    <n v="2"/>
    <n v="1955.76"/>
    <n v="0"/>
    <n v="3911.52"/>
    <n v="972.26"/>
    <x v="6"/>
  </r>
  <r>
    <s v="OI0005297"/>
    <s v="O003152"/>
    <s v="P009"/>
    <n v="2"/>
    <n v="484.97"/>
    <n v="0.2"/>
    <n v="775.95"/>
    <n v="47.23"/>
    <x v="5"/>
  </r>
  <r>
    <s v="OI0005298"/>
    <s v="O003152"/>
    <s v="P023"/>
    <n v="2"/>
    <n v="686.59"/>
    <n v="0.2"/>
    <n v="1098.54"/>
    <n v="262.04000000000002"/>
    <x v="1"/>
  </r>
  <r>
    <s v="OI0005299"/>
    <s v="O003153"/>
    <s v="P002"/>
    <n v="1"/>
    <n v="1985.82"/>
    <n v="0.1"/>
    <n v="1787.24"/>
    <n v="456.75"/>
    <x v="4"/>
  </r>
  <r>
    <s v="OI0005300"/>
    <s v="O003153"/>
    <s v="P031"/>
    <n v="2"/>
    <n v="4248.3900000000003"/>
    <n v="0.1"/>
    <n v="7647.1"/>
    <n v="2622.04"/>
    <x v="0"/>
  </r>
  <r>
    <s v="OI0005301"/>
    <s v="O003154"/>
    <s v="P037"/>
    <n v="3"/>
    <n v="254.17"/>
    <n v="0.1"/>
    <n v="686.26"/>
    <n v="176.2"/>
    <x v="2"/>
  </r>
  <r>
    <s v="OI0005302"/>
    <s v="O003154"/>
    <s v="P026"/>
    <n v="3"/>
    <n v="2353.91"/>
    <n v="0.05"/>
    <n v="6708.64"/>
    <n v="982.87"/>
    <x v="6"/>
  </r>
  <r>
    <s v="OI0005303"/>
    <s v="O003155"/>
    <s v="P010"/>
    <n v="3"/>
    <n v="1865.19"/>
    <n v="0.2"/>
    <n v="4476.46"/>
    <n v="828.1"/>
    <x v="5"/>
  </r>
  <r>
    <s v="OI0005304"/>
    <s v="O003155"/>
    <s v="P022"/>
    <n v="4"/>
    <n v="909.93"/>
    <n v="0"/>
    <n v="3639.72"/>
    <n v="1100"/>
    <x v="1"/>
  </r>
  <r>
    <s v="OI0005305"/>
    <s v="O003156"/>
    <s v="P018"/>
    <n v="2"/>
    <n v="583.70000000000005"/>
    <n v="0.15"/>
    <n v="992.29"/>
    <n v="108.33"/>
    <x v="3"/>
  </r>
  <r>
    <s v="OI0005306"/>
    <s v="O003156"/>
    <s v="P022"/>
    <n v="2"/>
    <n v="899.92"/>
    <n v="0"/>
    <n v="1799.84"/>
    <n v="529.98"/>
    <x v="1"/>
  </r>
  <r>
    <s v="OI0005307"/>
    <s v="O003157"/>
    <s v="P021"/>
    <n v="1"/>
    <n v="3159.53"/>
    <n v="0.05"/>
    <n v="3001.55"/>
    <n v="879.48"/>
    <x v="1"/>
  </r>
  <r>
    <s v="OI0005308"/>
    <s v="O003158"/>
    <s v="P033"/>
    <n v="1"/>
    <n v="1474.56"/>
    <n v="0.1"/>
    <n v="1327.1"/>
    <n v="401.94"/>
    <x v="0"/>
  </r>
  <r>
    <s v="OI0005309"/>
    <s v="O003158"/>
    <s v="P012"/>
    <n v="1"/>
    <n v="996.57"/>
    <n v="0.15"/>
    <n v="847.08"/>
    <n v="121.14"/>
    <x v="5"/>
  </r>
  <r>
    <s v="OI0005310"/>
    <s v="O003158"/>
    <s v="P040"/>
    <n v="1"/>
    <n v="326.66000000000003"/>
    <n v="0.2"/>
    <n v="261.33"/>
    <n v="40.200000000000003"/>
    <x v="7"/>
  </r>
  <r>
    <s v="OI0005311"/>
    <s v="O003159"/>
    <s v="P007"/>
    <n v="4"/>
    <n v="1426.55"/>
    <n v="0.1"/>
    <n v="5135.58"/>
    <n v="1008.9"/>
    <x v="4"/>
  </r>
  <r>
    <s v="OI0005312"/>
    <s v="O003160"/>
    <s v="P002"/>
    <n v="1"/>
    <n v="2025.37"/>
    <n v="0.2"/>
    <n v="1620.3"/>
    <n v="289.81"/>
    <x v="4"/>
  </r>
  <r>
    <s v="OI0005313"/>
    <s v="O003161"/>
    <s v="P007"/>
    <n v="2"/>
    <n v="1578.35"/>
    <n v="0.15"/>
    <n v="2683.19"/>
    <n v="619.85"/>
    <x v="4"/>
  </r>
  <r>
    <s v="OI0005314"/>
    <s v="O003162"/>
    <s v="P022"/>
    <n v="1"/>
    <n v="884.11"/>
    <n v="0"/>
    <n v="884.11"/>
    <n v="249.18"/>
    <x v="1"/>
  </r>
  <r>
    <s v="OI0005315"/>
    <s v="O003162"/>
    <s v="P010"/>
    <n v="1"/>
    <n v="1901.75"/>
    <n v="0.05"/>
    <n v="1806.66"/>
    <n v="590.54"/>
    <x v="5"/>
  </r>
  <r>
    <s v="OI0005316"/>
    <s v="O003163"/>
    <s v="P034"/>
    <n v="1"/>
    <n v="955.07"/>
    <n v="0.2"/>
    <n v="764.06"/>
    <n v="109.5"/>
    <x v="2"/>
  </r>
  <r>
    <s v="OI0005317"/>
    <s v="O003164"/>
    <s v="P009"/>
    <n v="1"/>
    <n v="498.5"/>
    <n v="0"/>
    <n v="498.5"/>
    <n v="134.13999999999999"/>
    <x v="5"/>
  </r>
  <r>
    <s v="OI0005318"/>
    <s v="O003164"/>
    <s v="P032"/>
    <n v="1"/>
    <n v="2793.01"/>
    <n v="0.1"/>
    <n v="2513.71"/>
    <n v="615.39"/>
    <x v="0"/>
  </r>
  <r>
    <s v="OI0005319"/>
    <s v="O003164"/>
    <s v="P031"/>
    <n v="1"/>
    <n v="3853.81"/>
    <n v="0.1"/>
    <n v="3468.43"/>
    <n v="955.9"/>
    <x v="0"/>
  </r>
  <r>
    <s v="OI0005320"/>
    <s v="O003165"/>
    <s v="P036"/>
    <n v="3"/>
    <n v="1473.02"/>
    <n v="0"/>
    <n v="4419.0600000000004"/>
    <n v="1004.01"/>
    <x v="2"/>
  </r>
  <r>
    <s v="OI0005321"/>
    <s v="O003166"/>
    <s v="P007"/>
    <n v="2"/>
    <n v="1516.53"/>
    <n v="0.1"/>
    <n v="2729.75"/>
    <n v="666.41"/>
    <x v="4"/>
  </r>
  <r>
    <s v="OI0005322"/>
    <s v="O003167"/>
    <s v="P019"/>
    <n v="3"/>
    <n v="1041.04"/>
    <n v="0"/>
    <n v="3123.12"/>
    <n v="1164.81"/>
    <x v="3"/>
  </r>
  <r>
    <s v="OI0005323"/>
    <s v="O003168"/>
    <s v="P015"/>
    <n v="1"/>
    <n v="777.46"/>
    <n v="0"/>
    <n v="777.46"/>
    <n v="293.92"/>
    <x v="3"/>
  </r>
  <r>
    <s v="OI0005324"/>
    <s v="O003169"/>
    <s v="P041"/>
    <n v="2"/>
    <n v="177.73"/>
    <n v="0"/>
    <n v="355.46"/>
    <n v="123.8"/>
    <x v="7"/>
  </r>
  <r>
    <s v="OI0005325"/>
    <s v="O003170"/>
    <s v="P017"/>
    <n v="1"/>
    <n v="908.18"/>
    <n v="0.05"/>
    <n v="862.77"/>
    <n v="345.42"/>
    <x v="3"/>
  </r>
  <r>
    <s v="OI0005326"/>
    <s v="O003170"/>
    <s v="P036"/>
    <n v="1"/>
    <n v="1495.91"/>
    <n v="0.15"/>
    <n v="1271.52"/>
    <n v="133.16999999999999"/>
    <x v="2"/>
  </r>
  <r>
    <s v="OI0005327"/>
    <s v="O003171"/>
    <s v="P039"/>
    <n v="2"/>
    <n v="138.97999999999999"/>
    <n v="0"/>
    <n v="277.95999999999998"/>
    <n v="65.34"/>
    <x v="7"/>
  </r>
  <r>
    <s v="OI0005328"/>
    <s v="O003172"/>
    <s v="P022"/>
    <n v="2"/>
    <n v="840.82"/>
    <n v="0.15"/>
    <n v="1429.39"/>
    <n v="159.53"/>
    <x v="1"/>
  </r>
  <r>
    <s v="OI0005329"/>
    <s v="O003172"/>
    <s v="P028"/>
    <n v="1"/>
    <n v="827.58"/>
    <n v="0.15"/>
    <n v="703.44"/>
    <n v="80.28"/>
    <x v="6"/>
  </r>
  <r>
    <s v="OI0005330"/>
    <s v="O003173"/>
    <s v="P006"/>
    <n v="1"/>
    <n v="948.47"/>
    <n v="0.05"/>
    <n v="901.05"/>
    <n v="360.43"/>
    <x v="4"/>
  </r>
  <r>
    <s v="OI0005331"/>
    <s v="O003174"/>
    <s v="P016"/>
    <n v="4"/>
    <n v="485.47"/>
    <n v="0.05"/>
    <n v="1844.79"/>
    <n v="465.03"/>
    <x v="3"/>
  </r>
  <r>
    <s v="OI0005332"/>
    <s v="O003174"/>
    <s v="P012"/>
    <n v="2"/>
    <n v="1032.81"/>
    <n v="0.15"/>
    <n v="1755.78"/>
    <n v="303.89999999999998"/>
    <x v="5"/>
  </r>
  <r>
    <s v="OI0005333"/>
    <s v="O003174"/>
    <s v="P041"/>
    <n v="2"/>
    <n v="191.73"/>
    <n v="0.05"/>
    <n v="364.29"/>
    <n v="132.63"/>
    <x v="7"/>
  </r>
  <r>
    <s v="OI0005334"/>
    <s v="O003174"/>
    <s v="P001"/>
    <n v="1"/>
    <n v="561.98"/>
    <n v="0"/>
    <n v="561.98"/>
    <n v="216.12"/>
    <x v="4"/>
  </r>
  <r>
    <s v="OI0005335"/>
    <s v="O003175"/>
    <s v="P003"/>
    <n v="1"/>
    <n v="3429.56"/>
    <n v="0.1"/>
    <n v="3086.6"/>
    <n v="750.25"/>
    <x v="4"/>
  </r>
  <r>
    <s v="OI0005336"/>
    <s v="O003175"/>
    <s v="P001"/>
    <n v="2"/>
    <n v="603.15"/>
    <n v="0.15"/>
    <n v="1025.3599999999999"/>
    <n v="333.64"/>
    <x v="4"/>
  </r>
  <r>
    <s v="OI0005337"/>
    <s v="O003176"/>
    <s v="P022"/>
    <n v="1"/>
    <n v="955.45"/>
    <n v="0.15"/>
    <n v="812.13"/>
    <n v="177.2"/>
    <x v="1"/>
  </r>
  <r>
    <s v="OI0005338"/>
    <s v="O003176"/>
    <s v="P011"/>
    <n v="1"/>
    <n v="1549.54"/>
    <n v="0.15"/>
    <n v="1317.11"/>
    <n v="168.99"/>
    <x v="5"/>
  </r>
  <r>
    <s v="OI0005339"/>
    <s v="O003177"/>
    <s v="P011"/>
    <n v="3"/>
    <n v="1717.19"/>
    <n v="0.1"/>
    <n v="4636.41"/>
    <n v="1192.05"/>
    <x v="5"/>
  </r>
  <r>
    <s v="OI0005340"/>
    <s v="O003178"/>
    <s v="P014"/>
    <n v="1"/>
    <n v="917.23"/>
    <n v="0.1"/>
    <n v="825.51"/>
    <n v="209.79"/>
    <x v="5"/>
  </r>
  <r>
    <s v="OI0005341"/>
    <s v="O003179"/>
    <s v="P023"/>
    <n v="3"/>
    <n v="754.4"/>
    <n v="0.05"/>
    <n v="2150.04"/>
    <n v="895.29"/>
    <x v="1"/>
  </r>
  <r>
    <s v="OI0005342"/>
    <s v="O003179"/>
    <s v="P039"/>
    <n v="1"/>
    <n v="152.33000000000001"/>
    <n v="0.15"/>
    <n v="129.47999999999999"/>
    <n v="23.17"/>
    <x v="7"/>
  </r>
  <r>
    <s v="OI0005343"/>
    <s v="O003179"/>
    <s v="P029"/>
    <n v="2"/>
    <n v="2192.56"/>
    <n v="0.2"/>
    <n v="3508.1"/>
    <n v="436.06"/>
    <x v="6"/>
  </r>
  <r>
    <s v="OI0005344"/>
    <s v="O003179"/>
    <s v="P021"/>
    <n v="2"/>
    <n v="3209.47"/>
    <n v="0.15"/>
    <n v="5456.1"/>
    <n v="1211.96"/>
    <x v="1"/>
  </r>
  <r>
    <s v="OI0005345"/>
    <s v="O003180"/>
    <s v="P024"/>
    <n v="3"/>
    <n v="5084.93"/>
    <n v="0"/>
    <n v="15254.79"/>
    <n v="6138.9"/>
    <x v="1"/>
  </r>
  <r>
    <s v="OI0005346"/>
    <s v="O003180"/>
    <s v="P021"/>
    <n v="2"/>
    <n v="3027.03"/>
    <n v="0.1"/>
    <n v="5448.65"/>
    <n v="1204.51"/>
    <x v="1"/>
  </r>
  <r>
    <s v="OI0005347"/>
    <s v="O003181"/>
    <s v="P033"/>
    <n v="1"/>
    <n v="1444.23"/>
    <n v="0.1"/>
    <n v="1299.81"/>
    <n v="374.65"/>
    <x v="0"/>
  </r>
  <r>
    <s v="OI0005348"/>
    <s v="O003181"/>
    <s v="P020"/>
    <n v="1"/>
    <n v="300.39999999999998"/>
    <n v="0.2"/>
    <n v="240.32"/>
    <n v="19.84"/>
    <x v="1"/>
  </r>
  <r>
    <s v="OI0005349"/>
    <s v="O003182"/>
    <s v="P028"/>
    <n v="5"/>
    <n v="828.06"/>
    <n v="0.2"/>
    <n v="3312.24"/>
    <n v="196.44"/>
    <x v="6"/>
  </r>
  <r>
    <s v="OI0005350"/>
    <s v="O003183"/>
    <s v="P030"/>
    <n v="2"/>
    <n v="5532.55"/>
    <n v="0.2"/>
    <n v="8852.08"/>
    <n v="2610.12"/>
    <x v="0"/>
  </r>
  <r>
    <s v="OI0005351"/>
    <s v="O003184"/>
    <s v="P028"/>
    <n v="2"/>
    <n v="765.98"/>
    <n v="0.2"/>
    <n v="1225.57"/>
    <n v="-20.75"/>
    <x v="6"/>
  </r>
  <r>
    <s v="OI0005352"/>
    <s v="O003185"/>
    <s v="P006"/>
    <n v="2"/>
    <n v="883.94"/>
    <n v="0"/>
    <n v="1767.88"/>
    <n v="686.64"/>
    <x v="4"/>
  </r>
  <r>
    <s v="OI0005353"/>
    <s v="O003186"/>
    <s v="P002"/>
    <n v="3"/>
    <n v="1942.5"/>
    <n v="0"/>
    <n v="5827.5"/>
    <n v="1836.03"/>
    <x v="4"/>
  </r>
  <r>
    <s v="OI0005354"/>
    <s v="O003187"/>
    <s v="P030"/>
    <n v="2"/>
    <n v="5357.17"/>
    <n v="0"/>
    <n v="10714.34"/>
    <n v="4472.38"/>
    <x v="0"/>
  </r>
  <r>
    <s v="OI0005355"/>
    <s v="O003187"/>
    <s v="P014"/>
    <n v="1"/>
    <n v="932.51"/>
    <n v="0.2"/>
    <n v="746.01"/>
    <n v="130.29"/>
    <x v="5"/>
  </r>
  <r>
    <s v="OI0005356"/>
    <s v="O003188"/>
    <s v="P037"/>
    <n v="2"/>
    <n v="258.49"/>
    <n v="0.15"/>
    <n v="439.43"/>
    <n v="99.39"/>
    <x v="2"/>
  </r>
  <r>
    <s v="OI0005357"/>
    <s v="O003189"/>
    <s v="P015"/>
    <n v="4"/>
    <n v="784.57"/>
    <n v="0"/>
    <n v="3138.28"/>
    <n v="1204.1199999999999"/>
    <x v="3"/>
  </r>
  <r>
    <s v="OI0005358"/>
    <s v="O003189"/>
    <s v="P022"/>
    <n v="1"/>
    <n v="839.63"/>
    <n v="0.1"/>
    <n v="755.67"/>
    <n v="120.74"/>
    <x v="1"/>
  </r>
  <r>
    <s v="OI0005359"/>
    <s v="O003189"/>
    <s v="P024"/>
    <n v="1"/>
    <n v="5335.73"/>
    <n v="0.2"/>
    <n v="4268.58"/>
    <n v="1229.95"/>
    <x v="1"/>
  </r>
  <r>
    <s v="OI0005360"/>
    <s v="O003190"/>
    <s v="P008"/>
    <n v="5"/>
    <n v="1221.1600000000001"/>
    <n v="0"/>
    <n v="6105.8"/>
    <n v="2041.15"/>
    <x v="4"/>
  </r>
  <r>
    <s v="OI0005361"/>
    <s v="O003191"/>
    <s v="P027"/>
    <n v="1"/>
    <n v="1949.3"/>
    <n v="0.1"/>
    <n v="1754.37"/>
    <n v="284.74"/>
    <x v="6"/>
  </r>
  <r>
    <s v="OI0005362"/>
    <s v="O003192"/>
    <s v="P008"/>
    <n v="3"/>
    <n v="1110.67"/>
    <n v="0.2"/>
    <n v="2665.61"/>
    <n v="226.82"/>
    <x v="4"/>
  </r>
  <r>
    <s v="OI0005363"/>
    <s v="O003192"/>
    <s v="P007"/>
    <n v="3"/>
    <n v="1403.92"/>
    <n v="0.2"/>
    <n v="3369.41"/>
    <n v="274.39999999999998"/>
    <x v="4"/>
  </r>
  <r>
    <s v="OI0005364"/>
    <s v="O003193"/>
    <s v="P031"/>
    <n v="1"/>
    <n v="4161.29"/>
    <n v="0"/>
    <n v="4161.29"/>
    <n v="1648.76"/>
    <x v="0"/>
  </r>
  <r>
    <s v="OI0005365"/>
    <s v="O003194"/>
    <s v="P036"/>
    <n v="1"/>
    <n v="1549.28"/>
    <n v="0"/>
    <n v="1549.28"/>
    <n v="410.93"/>
    <x v="2"/>
  </r>
  <r>
    <s v="OI0005366"/>
    <s v="O003194"/>
    <s v="P016"/>
    <n v="5"/>
    <n v="507.96"/>
    <n v="0"/>
    <n v="2539.8000000000002"/>
    <n v="815.1"/>
    <x v="3"/>
  </r>
  <r>
    <s v="OI0005367"/>
    <s v="O003195"/>
    <s v="P040"/>
    <n v="2"/>
    <n v="367.73"/>
    <n v="0.15"/>
    <n v="625.14"/>
    <n v="182.88"/>
    <x v="7"/>
  </r>
  <r>
    <s v="OI0005368"/>
    <s v="O003195"/>
    <s v="P012"/>
    <n v="2"/>
    <n v="931.08"/>
    <n v="0.1"/>
    <n v="1675.94"/>
    <n v="224.06"/>
    <x v="5"/>
  </r>
  <r>
    <s v="OI0005369"/>
    <s v="O003196"/>
    <s v="P006"/>
    <n v="3"/>
    <n v="872.54"/>
    <n v="0"/>
    <n v="2617.62"/>
    <n v="995.76"/>
    <x v="4"/>
  </r>
  <r>
    <s v="OI0005370"/>
    <s v="O003197"/>
    <s v="P041"/>
    <n v="3"/>
    <n v="186.92"/>
    <n v="0"/>
    <n v="560.76"/>
    <n v="213.27"/>
    <x v="7"/>
  </r>
  <r>
    <s v="OI0005371"/>
    <s v="O003197"/>
    <s v="P008"/>
    <n v="1"/>
    <n v="1285.0999999999999"/>
    <n v="0"/>
    <n v="1285.0999999999999"/>
    <n v="472.17"/>
    <x v="4"/>
  </r>
  <r>
    <s v="OI0005372"/>
    <s v="O003198"/>
    <s v="P002"/>
    <n v="2"/>
    <n v="1917.06"/>
    <n v="0"/>
    <n v="3834.12"/>
    <n v="1173.1400000000001"/>
    <x v="4"/>
  </r>
  <r>
    <s v="OI0005373"/>
    <s v="O003199"/>
    <s v="P034"/>
    <n v="2"/>
    <n v="1015.35"/>
    <n v="0"/>
    <n v="2030.7"/>
    <n v="721.58"/>
    <x v="2"/>
  </r>
  <r>
    <s v="OI0005374"/>
    <s v="O003200"/>
    <s v="P013"/>
    <n v="1"/>
    <n v="2101.2800000000002"/>
    <n v="0"/>
    <n v="2101.2800000000002"/>
    <n v="511.98"/>
    <x v="5"/>
  </r>
  <r>
    <s v="OI0005375"/>
    <s v="O003201"/>
    <s v="P034"/>
    <n v="2"/>
    <n v="952.84"/>
    <n v="0"/>
    <n v="1905.68"/>
    <n v="596.55999999999995"/>
    <x v="2"/>
  </r>
  <r>
    <s v="OI0005376"/>
    <s v="O003202"/>
    <s v="P015"/>
    <n v="1"/>
    <n v="768.89"/>
    <n v="0.1"/>
    <n v="692"/>
    <n v="208.46"/>
    <x v="3"/>
  </r>
  <r>
    <s v="OI0005377"/>
    <s v="O003203"/>
    <s v="P037"/>
    <n v="2"/>
    <n v="266.67"/>
    <n v="0.05"/>
    <n v="506.67"/>
    <n v="166.63"/>
    <x v="2"/>
  </r>
  <r>
    <s v="OI0005378"/>
    <s v="O003204"/>
    <s v="P025"/>
    <n v="2"/>
    <n v="374.6"/>
    <n v="0.2"/>
    <n v="599.36"/>
    <n v="-19.399999999999999"/>
    <x v="1"/>
  </r>
  <r>
    <s v="OI0005379"/>
    <s v="O003205"/>
    <s v="P036"/>
    <n v="1"/>
    <n v="1600.42"/>
    <n v="0"/>
    <n v="1600.42"/>
    <n v="462.07"/>
    <x v="2"/>
  </r>
  <r>
    <s v="OI0005380"/>
    <s v="O003206"/>
    <s v="P033"/>
    <n v="2"/>
    <n v="1413.29"/>
    <n v="0.15"/>
    <n v="2402.59"/>
    <n v="552.27"/>
    <x v="0"/>
  </r>
  <r>
    <s v="OI0005381"/>
    <s v="O003206"/>
    <s v="P004"/>
    <n v="1"/>
    <n v="1197.47"/>
    <n v="0"/>
    <n v="1197.47"/>
    <n v="226.08"/>
    <x v="4"/>
  </r>
  <r>
    <s v="OI0005382"/>
    <s v="O003207"/>
    <s v="P035"/>
    <n v="4"/>
    <n v="401.55"/>
    <n v="0.05"/>
    <n v="1525.89"/>
    <n v="326.37"/>
    <x v="2"/>
  </r>
  <r>
    <s v="OI0005383"/>
    <s v="O003208"/>
    <s v="P038"/>
    <n v="2"/>
    <n v="185.7"/>
    <n v="0.15"/>
    <n v="315.69"/>
    <n v="94.53"/>
    <x v="7"/>
  </r>
  <r>
    <s v="OI0005384"/>
    <s v="O003208"/>
    <s v="P005"/>
    <n v="1"/>
    <n v="4470.8500000000004"/>
    <n v="0.15"/>
    <n v="3800.22"/>
    <n v="1162.2"/>
    <x v="4"/>
  </r>
  <r>
    <s v="OI0005385"/>
    <s v="O003209"/>
    <s v="P030"/>
    <n v="1"/>
    <n v="5434.29"/>
    <n v="0"/>
    <n v="5434.29"/>
    <n v="2313.31"/>
    <x v="0"/>
  </r>
  <r>
    <s v="OI0005386"/>
    <s v="O003210"/>
    <s v="P021"/>
    <n v="2"/>
    <n v="3096.16"/>
    <n v="0"/>
    <n v="6192.32"/>
    <n v="1948.18"/>
    <x v="1"/>
  </r>
  <r>
    <s v="OI0005387"/>
    <s v="O003211"/>
    <s v="P041"/>
    <n v="1"/>
    <n v="186.04"/>
    <n v="0"/>
    <n v="186.04"/>
    <n v="70.209999999999994"/>
    <x v="7"/>
  </r>
  <r>
    <s v="OI0005388"/>
    <s v="O003211"/>
    <s v="P012"/>
    <n v="1"/>
    <n v="969.15"/>
    <n v="0"/>
    <n v="969.15"/>
    <n v="243.21"/>
    <x v="5"/>
  </r>
  <r>
    <s v="OI0005389"/>
    <s v="O003212"/>
    <s v="P014"/>
    <n v="1"/>
    <n v="874.31"/>
    <n v="0"/>
    <n v="874.31"/>
    <n v="258.58999999999997"/>
    <x v="5"/>
  </r>
  <r>
    <s v="OI0005390"/>
    <s v="O003212"/>
    <s v="P024"/>
    <n v="2"/>
    <n v="5247.53"/>
    <n v="0.2"/>
    <n v="8396.0499999999993"/>
    <n v="2318.79"/>
    <x v="1"/>
  </r>
  <r>
    <s v="OI0005391"/>
    <s v="O003212"/>
    <s v="P010"/>
    <n v="1"/>
    <n v="1747.72"/>
    <n v="0"/>
    <n v="1747.72"/>
    <n v="531.6"/>
    <x v="5"/>
  </r>
  <r>
    <s v="OI0005392"/>
    <s v="O003212"/>
    <s v="P032"/>
    <n v="2"/>
    <n v="2788.36"/>
    <n v="0.15"/>
    <n v="4740.21"/>
    <n v="943.57"/>
    <x v="0"/>
  </r>
  <r>
    <s v="OI0005393"/>
    <s v="O003213"/>
    <s v="P020"/>
    <n v="2"/>
    <n v="282.23"/>
    <n v="0"/>
    <n v="564.46"/>
    <n v="123.5"/>
    <x v="1"/>
  </r>
  <r>
    <s v="OI0005394"/>
    <s v="O003214"/>
    <s v="P036"/>
    <n v="1"/>
    <n v="1522.65"/>
    <n v="0"/>
    <n v="1522.65"/>
    <n v="384.3"/>
    <x v="2"/>
  </r>
  <r>
    <s v="OI0005395"/>
    <s v="O003214"/>
    <s v="P004"/>
    <n v="1"/>
    <n v="1302.77"/>
    <n v="0"/>
    <n v="1302.77"/>
    <n v="331.38"/>
    <x v="4"/>
  </r>
  <r>
    <s v="OI0005396"/>
    <s v="O003215"/>
    <s v="P001"/>
    <n v="1"/>
    <n v="574.28"/>
    <n v="0"/>
    <n v="574.28"/>
    <n v="228.42"/>
    <x v="4"/>
  </r>
  <r>
    <s v="OI0005397"/>
    <s v="O003215"/>
    <s v="P016"/>
    <n v="1"/>
    <n v="518.27"/>
    <n v="0"/>
    <n v="518.27"/>
    <n v="173.33"/>
    <x v="3"/>
  </r>
  <r>
    <s v="OI0005398"/>
    <s v="O003215"/>
    <s v="P003"/>
    <n v="2"/>
    <n v="3259.58"/>
    <n v="0.1"/>
    <n v="5867.24"/>
    <n v="1194.54"/>
    <x v="4"/>
  </r>
  <r>
    <s v="OI0005399"/>
    <s v="O003216"/>
    <s v="P007"/>
    <n v="5"/>
    <n v="1435.9"/>
    <n v="0.2"/>
    <n v="5743.6"/>
    <n v="585.25"/>
    <x v="4"/>
  </r>
  <r>
    <s v="OI0005400"/>
    <s v="O003216"/>
    <s v="P027"/>
    <n v="1"/>
    <n v="1890.2"/>
    <n v="0.1"/>
    <n v="1701.18"/>
    <n v="231.55"/>
    <x v="6"/>
  </r>
  <r>
    <s v="OI0005401"/>
    <s v="O003217"/>
    <s v="P022"/>
    <n v="5"/>
    <n v="937.66"/>
    <n v="0"/>
    <n v="4688.3"/>
    <n v="1513.65"/>
    <x v="1"/>
  </r>
  <r>
    <s v="OI0005402"/>
    <s v="O003218"/>
    <s v="P032"/>
    <n v="1"/>
    <n v="2983.75"/>
    <n v="0.2"/>
    <n v="2387"/>
    <n v="488.68"/>
    <x v="0"/>
  </r>
  <r>
    <s v="OI0005403"/>
    <s v="O003218"/>
    <s v="P017"/>
    <n v="1"/>
    <n v="929.99"/>
    <n v="0.15"/>
    <n v="790.49"/>
    <n v="273.14"/>
    <x v="3"/>
  </r>
  <r>
    <s v="OI0005404"/>
    <s v="O003218"/>
    <s v="P022"/>
    <n v="1"/>
    <n v="895.57"/>
    <n v="0"/>
    <n v="895.57"/>
    <n v="260.64"/>
    <x v="1"/>
  </r>
  <r>
    <s v="OI0005405"/>
    <s v="O003219"/>
    <s v="P027"/>
    <n v="4"/>
    <n v="2109.79"/>
    <n v="0"/>
    <n v="8439.16"/>
    <n v="2560.64"/>
    <x v="6"/>
  </r>
  <r>
    <s v="OI0005406"/>
    <s v="O003219"/>
    <s v="P033"/>
    <n v="1"/>
    <n v="1523.31"/>
    <n v="0.05"/>
    <n v="1447.14"/>
    <n v="521.98"/>
    <x v="0"/>
  </r>
  <r>
    <s v="OI0005407"/>
    <s v="O003220"/>
    <s v="P017"/>
    <n v="1"/>
    <n v="872.64"/>
    <n v="0.15"/>
    <n v="741.74"/>
    <n v="224.39"/>
    <x v="3"/>
  </r>
  <r>
    <s v="OI0005408"/>
    <s v="O003221"/>
    <s v="P004"/>
    <n v="1"/>
    <n v="1388.32"/>
    <n v="0"/>
    <n v="1388.32"/>
    <n v="416.93"/>
    <x v="4"/>
  </r>
  <r>
    <s v="OI0005409"/>
    <s v="O003221"/>
    <s v="P039"/>
    <n v="5"/>
    <n v="155.34"/>
    <n v="0.2"/>
    <n v="621.36"/>
    <n v="89.81"/>
    <x v="7"/>
  </r>
  <r>
    <s v="OI0005410"/>
    <s v="O003222"/>
    <s v="P010"/>
    <n v="4"/>
    <n v="1671.22"/>
    <n v="0.1"/>
    <n v="6016.39"/>
    <n v="1151.9100000000001"/>
    <x v="5"/>
  </r>
  <r>
    <s v="OI0005411"/>
    <s v="O003223"/>
    <s v="P010"/>
    <n v="3"/>
    <n v="1700.39"/>
    <n v="0.15"/>
    <n v="4335.99"/>
    <n v="687.63"/>
    <x v="5"/>
  </r>
  <r>
    <s v="OI0005412"/>
    <s v="O003224"/>
    <s v="P002"/>
    <n v="1"/>
    <n v="2147.66"/>
    <n v="0.1"/>
    <n v="1932.89"/>
    <n v="602.4"/>
    <x v="4"/>
  </r>
  <r>
    <s v="OI0005413"/>
    <s v="O003225"/>
    <s v="P008"/>
    <n v="1"/>
    <n v="1164.18"/>
    <n v="0.1"/>
    <n v="1047.76"/>
    <n v="234.83"/>
    <x v="4"/>
  </r>
  <r>
    <s v="OI0005414"/>
    <s v="O003226"/>
    <s v="P027"/>
    <n v="1"/>
    <n v="2059.16"/>
    <n v="0.1"/>
    <n v="1853.24"/>
    <n v="383.61"/>
    <x v="6"/>
  </r>
  <r>
    <s v="OI0005415"/>
    <s v="O003227"/>
    <s v="P027"/>
    <n v="1"/>
    <n v="1946.81"/>
    <n v="0.1"/>
    <n v="1752.13"/>
    <n v="282.5"/>
    <x v="6"/>
  </r>
  <r>
    <s v="OI0005416"/>
    <s v="O003227"/>
    <s v="P004"/>
    <n v="1"/>
    <n v="1261.3900000000001"/>
    <n v="0.2"/>
    <n v="1009.11"/>
    <n v="37.72"/>
    <x v="4"/>
  </r>
  <r>
    <s v="OI0005417"/>
    <s v="O003228"/>
    <s v="P038"/>
    <n v="2"/>
    <n v="184.71"/>
    <n v="0.15"/>
    <n v="314.01"/>
    <n v="92.85"/>
    <x v="7"/>
  </r>
  <r>
    <s v="OI0005418"/>
    <s v="O003228"/>
    <s v="P027"/>
    <n v="1"/>
    <n v="1960.41"/>
    <n v="0.1"/>
    <n v="1764.37"/>
    <n v="294.74"/>
    <x v="6"/>
  </r>
  <r>
    <s v="OI0005419"/>
    <s v="O003229"/>
    <s v="P027"/>
    <n v="3"/>
    <n v="1993.97"/>
    <n v="0"/>
    <n v="5981.91"/>
    <n v="1573.02"/>
    <x v="6"/>
  </r>
  <r>
    <s v="OI0005420"/>
    <s v="O003229"/>
    <s v="P021"/>
    <n v="4"/>
    <n v="2926.67"/>
    <n v="0"/>
    <n v="11706.68"/>
    <n v="3218.4"/>
    <x v="1"/>
  </r>
  <r>
    <s v="OI0005421"/>
    <s v="O003229"/>
    <s v="P016"/>
    <n v="1"/>
    <n v="492.75"/>
    <n v="0.1"/>
    <n v="443.48"/>
    <n v="98.54"/>
    <x v="3"/>
  </r>
  <r>
    <s v="OI0005422"/>
    <s v="O003230"/>
    <s v="P012"/>
    <n v="4"/>
    <n v="1021.94"/>
    <n v="0.2"/>
    <n v="3270.21"/>
    <n v="366.45"/>
    <x v="5"/>
  </r>
  <r>
    <s v="OI0005423"/>
    <s v="O003231"/>
    <s v="P024"/>
    <n v="5"/>
    <n v="5159.68"/>
    <n v="0.15"/>
    <n v="21928.639999999999"/>
    <n v="6735.49"/>
    <x v="1"/>
  </r>
  <r>
    <s v="OI0005424"/>
    <s v="O003232"/>
    <s v="P016"/>
    <n v="1"/>
    <n v="510.39"/>
    <n v="0.05"/>
    <n v="484.87"/>
    <n v="139.93"/>
    <x v="3"/>
  </r>
  <r>
    <s v="OI0005425"/>
    <s v="O003233"/>
    <s v="P034"/>
    <n v="2"/>
    <n v="968.86"/>
    <n v="0.2"/>
    <n v="1550.18"/>
    <n v="241.06"/>
    <x v="2"/>
  </r>
  <r>
    <s v="OI0005426"/>
    <s v="O003234"/>
    <s v="P032"/>
    <n v="1"/>
    <n v="2828.08"/>
    <n v="0"/>
    <n v="2828.08"/>
    <n v="929.76"/>
    <x v="0"/>
  </r>
  <r>
    <s v="OI0005427"/>
    <s v="O003234"/>
    <s v="P017"/>
    <n v="1"/>
    <n v="872.57"/>
    <n v="0"/>
    <n v="872.57"/>
    <n v="355.22"/>
    <x v="3"/>
  </r>
  <r>
    <s v="OI0005428"/>
    <s v="O003234"/>
    <s v="P033"/>
    <n v="1"/>
    <n v="1568.78"/>
    <n v="0.2"/>
    <n v="1255.02"/>
    <n v="329.86"/>
    <x v="0"/>
  </r>
  <r>
    <s v="OI0005429"/>
    <s v="O003235"/>
    <s v="P020"/>
    <n v="1"/>
    <n v="316.3"/>
    <n v="0.1"/>
    <n v="284.67"/>
    <n v="64.19"/>
    <x v="1"/>
  </r>
  <r>
    <s v="OI0005430"/>
    <s v="O003235"/>
    <s v="P017"/>
    <n v="1"/>
    <n v="911.06"/>
    <n v="0.1"/>
    <n v="819.95"/>
    <n v="302.60000000000002"/>
    <x v="3"/>
  </r>
  <r>
    <s v="OI0005431"/>
    <s v="O003236"/>
    <s v="P027"/>
    <n v="3"/>
    <n v="1941.28"/>
    <n v="0.15"/>
    <n v="4950.26"/>
    <n v="541.37"/>
    <x v="6"/>
  </r>
  <r>
    <s v="OI0005432"/>
    <s v="O003236"/>
    <s v="P035"/>
    <n v="2"/>
    <n v="416.41"/>
    <n v="0"/>
    <n v="832.82"/>
    <n v="233.06"/>
    <x v="2"/>
  </r>
  <r>
    <s v="OI0005433"/>
    <s v="O003237"/>
    <s v="P015"/>
    <n v="1"/>
    <n v="837.81"/>
    <n v="0"/>
    <n v="837.81"/>
    <n v="354.27"/>
    <x v="3"/>
  </r>
  <r>
    <s v="OI0005434"/>
    <s v="O003238"/>
    <s v="P024"/>
    <n v="1"/>
    <n v="4999.93"/>
    <n v="0.1"/>
    <n v="4499.9399999999996"/>
    <n v="1461.31"/>
    <x v="1"/>
  </r>
  <r>
    <s v="OI0005435"/>
    <s v="O003239"/>
    <s v="P010"/>
    <n v="1"/>
    <n v="1712.37"/>
    <n v="0"/>
    <n v="1712.37"/>
    <n v="496.25"/>
    <x v="5"/>
  </r>
  <r>
    <s v="OI0005436"/>
    <s v="O003239"/>
    <s v="P009"/>
    <n v="2"/>
    <n v="471.9"/>
    <n v="0"/>
    <n v="943.8"/>
    <n v="215.08"/>
    <x v="5"/>
  </r>
  <r>
    <s v="OI0005437"/>
    <s v="O003240"/>
    <s v="P018"/>
    <n v="4"/>
    <n v="625.20000000000005"/>
    <n v="0"/>
    <n v="2500.8000000000002"/>
    <n v="732.88"/>
    <x v="3"/>
  </r>
  <r>
    <s v="OI0005438"/>
    <s v="O003241"/>
    <s v="P009"/>
    <n v="1"/>
    <n v="467.38"/>
    <n v="0.1"/>
    <n v="420.64"/>
    <n v="56.28"/>
    <x v="5"/>
  </r>
  <r>
    <s v="OI0005439"/>
    <s v="O003242"/>
    <s v="P020"/>
    <n v="1"/>
    <n v="295.54000000000002"/>
    <n v="0.2"/>
    <n v="236.43"/>
    <n v="15.95"/>
    <x v="1"/>
  </r>
  <r>
    <s v="OI0005440"/>
    <s v="O003242"/>
    <s v="P029"/>
    <n v="2"/>
    <n v="2402.25"/>
    <n v="0.2"/>
    <n v="3843.6"/>
    <n v="771.56"/>
    <x v="6"/>
  </r>
  <r>
    <s v="OI0005441"/>
    <s v="O003243"/>
    <s v="P023"/>
    <n v="1"/>
    <n v="682.11"/>
    <n v="0.15"/>
    <n v="579.79"/>
    <n v="161.54"/>
    <x v="1"/>
  </r>
  <r>
    <s v="OI0005442"/>
    <s v="O003243"/>
    <s v="P011"/>
    <n v="2"/>
    <n v="1679.71"/>
    <n v="0"/>
    <n v="3359.42"/>
    <n v="1063.18"/>
    <x v="5"/>
  </r>
  <r>
    <s v="OI0005443"/>
    <s v="O003243"/>
    <s v="P009"/>
    <n v="3"/>
    <n v="534.21"/>
    <n v="0"/>
    <n v="1602.63"/>
    <n v="509.55"/>
    <x v="5"/>
  </r>
  <r>
    <s v="OI0005444"/>
    <s v="O003243"/>
    <s v="P005"/>
    <n v="1"/>
    <n v="4900.1000000000004"/>
    <n v="0.15"/>
    <n v="4165.09"/>
    <n v="1527.07"/>
    <x v="4"/>
  </r>
  <r>
    <s v="OI0005445"/>
    <s v="O003244"/>
    <s v="P008"/>
    <n v="3"/>
    <n v="1184.69"/>
    <n v="0"/>
    <n v="3554.07"/>
    <n v="1115.28"/>
    <x v="4"/>
  </r>
  <r>
    <s v="OI0005446"/>
    <s v="O003244"/>
    <s v="P014"/>
    <n v="2"/>
    <n v="834.5"/>
    <n v="0"/>
    <n v="1669"/>
    <n v="437.56"/>
    <x v="5"/>
  </r>
  <r>
    <s v="OI0005447"/>
    <s v="O003245"/>
    <s v="P018"/>
    <n v="3"/>
    <n v="642.67999999999995"/>
    <n v="0.05"/>
    <n v="1831.64"/>
    <n v="505.7"/>
    <x v="3"/>
  </r>
  <r>
    <s v="OI0005448"/>
    <s v="O003246"/>
    <s v="P008"/>
    <n v="1"/>
    <n v="1121.29"/>
    <n v="0.2"/>
    <n v="897.03"/>
    <n v="84.1"/>
    <x v="4"/>
  </r>
  <r>
    <s v="OI0005449"/>
    <s v="O003247"/>
    <s v="P004"/>
    <n v="2"/>
    <n v="1204.4000000000001"/>
    <n v="0.2"/>
    <n v="1927.04"/>
    <n v="-15.74"/>
    <x v="4"/>
  </r>
  <r>
    <s v="OI0005450"/>
    <s v="O003247"/>
    <s v="P015"/>
    <n v="1"/>
    <n v="755.51"/>
    <n v="0"/>
    <n v="755.51"/>
    <n v="271.97000000000003"/>
    <x v="3"/>
  </r>
  <r>
    <s v="OI0005451"/>
    <s v="O003247"/>
    <s v="P037"/>
    <n v="2"/>
    <n v="258.42"/>
    <n v="0.1"/>
    <n v="465.16"/>
    <n v="125.12"/>
    <x v="2"/>
  </r>
  <r>
    <s v="OI0005452"/>
    <s v="O003248"/>
    <s v="P035"/>
    <n v="1"/>
    <n v="420.2"/>
    <n v="0"/>
    <n v="420.2"/>
    <n v="120.32"/>
    <x v="2"/>
  </r>
  <r>
    <s v="OI0005453"/>
    <s v="O003248"/>
    <s v="P003"/>
    <n v="1"/>
    <n v="3477.2"/>
    <n v="0"/>
    <n v="3477.2"/>
    <n v="1140.8499999999999"/>
    <x v="4"/>
  </r>
  <r>
    <s v="OI0005454"/>
    <s v="O003248"/>
    <s v="P015"/>
    <n v="2"/>
    <n v="736.82"/>
    <n v="0.1"/>
    <n v="1326.28"/>
    <n v="359.2"/>
    <x v="3"/>
  </r>
  <r>
    <s v="OI0005455"/>
    <s v="O003248"/>
    <s v="P028"/>
    <n v="1"/>
    <n v="857.33"/>
    <n v="0.15"/>
    <n v="728.73"/>
    <n v="105.57"/>
    <x v="6"/>
  </r>
  <r>
    <s v="OI0005456"/>
    <s v="O003249"/>
    <s v="P009"/>
    <n v="1"/>
    <n v="498.06"/>
    <n v="0.15"/>
    <n v="423.35"/>
    <n v="58.99"/>
    <x v="5"/>
  </r>
  <r>
    <s v="OI0005457"/>
    <s v="O003249"/>
    <s v="P035"/>
    <n v="1"/>
    <n v="376.13"/>
    <n v="0.15"/>
    <n v="319.70999999999998"/>
    <n v="19.829999999999998"/>
    <x v="2"/>
  </r>
  <r>
    <s v="OI0005458"/>
    <s v="O003249"/>
    <s v="P026"/>
    <n v="1"/>
    <n v="2381.12"/>
    <n v="0.1"/>
    <n v="2143.0100000000002"/>
    <n v="234.42"/>
    <x v="6"/>
  </r>
  <r>
    <s v="OI0005459"/>
    <s v="O003249"/>
    <s v="P018"/>
    <n v="1"/>
    <n v="610.20000000000005"/>
    <n v="0.2"/>
    <n v="488.16"/>
    <n v="46.18"/>
    <x v="3"/>
  </r>
  <r>
    <s v="OI0005460"/>
    <s v="O003250"/>
    <s v="P016"/>
    <n v="2"/>
    <n v="527.38"/>
    <n v="0.05"/>
    <n v="1002.02"/>
    <n v="312.14"/>
    <x v="3"/>
  </r>
  <r>
    <s v="OI0005461"/>
    <s v="O003251"/>
    <s v="P034"/>
    <n v="2"/>
    <n v="991.09"/>
    <n v="0.1"/>
    <n v="1783.96"/>
    <n v="474.84"/>
    <x v="2"/>
  </r>
  <r>
    <s v="OI0005462"/>
    <s v="O003252"/>
    <s v="P023"/>
    <n v="1"/>
    <n v="736.12"/>
    <n v="0"/>
    <n v="736.12"/>
    <n v="317.87"/>
    <x v="1"/>
  </r>
  <r>
    <s v="OI0005463"/>
    <s v="O003253"/>
    <s v="P020"/>
    <n v="1"/>
    <n v="294.43"/>
    <n v="0.2"/>
    <n v="235.54"/>
    <n v="15.06"/>
    <x v="1"/>
  </r>
  <r>
    <s v="OI0005464"/>
    <s v="O003253"/>
    <s v="P026"/>
    <n v="1"/>
    <n v="2346.7800000000002"/>
    <n v="0"/>
    <n v="2346.7800000000002"/>
    <n v="438.19"/>
    <x v="6"/>
  </r>
  <r>
    <s v="OI0005465"/>
    <s v="O003253"/>
    <s v="P024"/>
    <n v="3"/>
    <n v="5172.82"/>
    <n v="0.2"/>
    <n v="12414.77"/>
    <n v="3298.88"/>
    <x v="1"/>
  </r>
  <r>
    <s v="OI0005466"/>
    <s v="O003253"/>
    <s v="P035"/>
    <n v="1"/>
    <n v="385.47"/>
    <n v="0.15"/>
    <n v="327.64999999999998"/>
    <n v="27.77"/>
    <x v="2"/>
  </r>
  <r>
    <s v="OI0005467"/>
    <s v="O003254"/>
    <s v="P017"/>
    <n v="1"/>
    <n v="940.96"/>
    <n v="0.15"/>
    <n v="799.82"/>
    <n v="282.47000000000003"/>
    <x v="3"/>
  </r>
  <r>
    <s v="OI0005468"/>
    <s v="O003255"/>
    <s v="P020"/>
    <n v="1"/>
    <n v="283.8"/>
    <n v="0.1"/>
    <n v="255.42"/>
    <n v="34.94"/>
    <x v="1"/>
  </r>
  <r>
    <s v="OI0005469"/>
    <s v="O003255"/>
    <s v="P019"/>
    <n v="1"/>
    <n v="1066.71"/>
    <n v="0.2"/>
    <n v="853.37"/>
    <n v="200.6"/>
    <x v="3"/>
  </r>
  <r>
    <s v="OI0005470"/>
    <s v="O003256"/>
    <s v="P023"/>
    <n v="1"/>
    <n v="647.96"/>
    <n v="0"/>
    <n v="647.96"/>
    <n v="229.71"/>
    <x v="1"/>
  </r>
  <r>
    <s v="OI0005471"/>
    <s v="O003257"/>
    <s v="P035"/>
    <n v="2"/>
    <n v="424.12"/>
    <n v="0.15"/>
    <n v="721"/>
    <n v="121.24"/>
    <x v="2"/>
  </r>
  <r>
    <s v="OI0005472"/>
    <s v="O003257"/>
    <s v="P021"/>
    <n v="1"/>
    <n v="3205.63"/>
    <n v="0.1"/>
    <n v="2885.07"/>
    <n v="763"/>
    <x v="1"/>
  </r>
  <r>
    <s v="OI0005473"/>
    <s v="O003258"/>
    <s v="P017"/>
    <n v="1"/>
    <n v="839.2"/>
    <n v="0.1"/>
    <n v="755.28"/>
    <n v="237.93"/>
    <x v="3"/>
  </r>
  <r>
    <s v="OI0005474"/>
    <s v="O003259"/>
    <s v="P022"/>
    <n v="1"/>
    <n v="967.7"/>
    <n v="0"/>
    <n v="967.7"/>
    <n v="332.77"/>
    <x v="1"/>
  </r>
  <r>
    <s v="OI0005475"/>
    <s v="O003260"/>
    <s v="P015"/>
    <n v="1"/>
    <n v="758.68"/>
    <n v="0.15"/>
    <n v="644.88"/>
    <n v="161.34"/>
    <x v="3"/>
  </r>
  <r>
    <s v="OI0005476"/>
    <s v="O003261"/>
    <s v="P015"/>
    <n v="1"/>
    <n v="849.99"/>
    <n v="0.05"/>
    <n v="807.49"/>
    <n v="323.95"/>
    <x v="3"/>
  </r>
  <r>
    <s v="OI0005477"/>
    <s v="O003262"/>
    <s v="P015"/>
    <n v="1"/>
    <n v="822.93"/>
    <n v="0.1"/>
    <n v="740.64"/>
    <n v="257.10000000000002"/>
    <x v="3"/>
  </r>
  <r>
    <s v="OI0005478"/>
    <s v="O003262"/>
    <s v="P041"/>
    <n v="1"/>
    <n v="182.86"/>
    <n v="0.1"/>
    <n v="164.57"/>
    <n v="48.74"/>
    <x v="7"/>
  </r>
  <r>
    <s v="OI0005479"/>
    <s v="O003263"/>
    <s v="P009"/>
    <n v="4"/>
    <n v="506.8"/>
    <n v="0.2"/>
    <n v="1621.76"/>
    <n v="164.32"/>
    <x v="5"/>
  </r>
  <r>
    <s v="OI0005480"/>
    <s v="O003263"/>
    <s v="P002"/>
    <n v="3"/>
    <n v="2158.7399999999998"/>
    <n v="0.05"/>
    <n v="6152.41"/>
    <n v="2160.94"/>
    <x v="4"/>
  </r>
  <r>
    <s v="OI0005481"/>
    <s v="O003263"/>
    <s v="P019"/>
    <n v="1"/>
    <n v="945.15"/>
    <n v="0"/>
    <n v="945.15"/>
    <n v="292.38"/>
    <x v="3"/>
  </r>
  <r>
    <s v="OI0005482"/>
    <s v="O003264"/>
    <s v="P017"/>
    <n v="1"/>
    <n v="921.83"/>
    <n v="0"/>
    <n v="921.83"/>
    <n v="404.48"/>
    <x v="3"/>
  </r>
  <r>
    <s v="OI0005483"/>
    <s v="O003264"/>
    <s v="P028"/>
    <n v="2"/>
    <n v="791.02"/>
    <n v="0"/>
    <n v="1582.04"/>
    <n v="335.72"/>
    <x v="6"/>
  </r>
  <r>
    <s v="OI0005484"/>
    <s v="O003265"/>
    <s v="P022"/>
    <n v="1"/>
    <n v="951.59"/>
    <n v="0.15"/>
    <n v="808.85"/>
    <n v="173.92"/>
    <x v="1"/>
  </r>
  <r>
    <s v="OI0005485"/>
    <s v="O003265"/>
    <s v="P029"/>
    <n v="1"/>
    <n v="2266.6799999999998"/>
    <n v="0.15"/>
    <n v="1926.68"/>
    <n v="390.66"/>
    <x v="6"/>
  </r>
  <r>
    <s v="OI0005486"/>
    <s v="O003265"/>
    <s v="P030"/>
    <n v="1"/>
    <n v="5729"/>
    <n v="0"/>
    <n v="5729"/>
    <n v="2608.02"/>
    <x v="0"/>
  </r>
  <r>
    <s v="OI0005487"/>
    <s v="O003266"/>
    <s v="P004"/>
    <n v="3"/>
    <n v="1318.09"/>
    <n v="0.15"/>
    <n v="3361.13"/>
    <n v="446.96"/>
    <x v="4"/>
  </r>
  <r>
    <s v="OI0005488"/>
    <s v="O003266"/>
    <s v="P033"/>
    <n v="3"/>
    <n v="1399.51"/>
    <n v="0"/>
    <n v="4198.53"/>
    <n v="1423.05"/>
    <x v="0"/>
  </r>
  <r>
    <s v="OI0005489"/>
    <s v="O003266"/>
    <s v="P001"/>
    <n v="1"/>
    <n v="635.4"/>
    <n v="0.15"/>
    <n v="540.09"/>
    <n v="194.23"/>
    <x v="4"/>
  </r>
  <r>
    <s v="OI0005490"/>
    <s v="O003266"/>
    <s v="P036"/>
    <n v="1"/>
    <n v="1543.39"/>
    <n v="0.15"/>
    <n v="1311.88"/>
    <n v="173.53"/>
    <x v="2"/>
  </r>
  <r>
    <s v="OI0005491"/>
    <s v="O003267"/>
    <s v="P014"/>
    <n v="3"/>
    <n v="919.32"/>
    <n v="0.05"/>
    <n v="2620.06"/>
    <n v="772.9"/>
    <x v="5"/>
  </r>
  <r>
    <s v="OI0005492"/>
    <s v="O003267"/>
    <s v="P002"/>
    <n v="2"/>
    <n v="2112.1"/>
    <n v="0"/>
    <n v="4224.2"/>
    <n v="1563.22"/>
    <x v="4"/>
  </r>
  <r>
    <s v="OI0005493"/>
    <s v="O003267"/>
    <s v="P008"/>
    <n v="3"/>
    <n v="1162.73"/>
    <n v="0"/>
    <n v="3488.19"/>
    <n v="1049.4000000000001"/>
    <x v="4"/>
  </r>
  <r>
    <s v="OI0005494"/>
    <s v="O003267"/>
    <s v="P030"/>
    <n v="1"/>
    <n v="5706.66"/>
    <n v="0.2"/>
    <n v="4565.33"/>
    <n v="1444.35"/>
    <x v="0"/>
  </r>
  <r>
    <s v="OI0005495"/>
    <s v="O003268"/>
    <s v="P005"/>
    <n v="1"/>
    <n v="4615.43"/>
    <n v="0.15"/>
    <n v="3923.12"/>
    <n v="1285.0999999999999"/>
    <x v="4"/>
  </r>
  <r>
    <s v="OI0005496"/>
    <s v="O003269"/>
    <s v="P038"/>
    <n v="2"/>
    <n v="200.75"/>
    <n v="0.2"/>
    <n v="321.2"/>
    <n v="100.04"/>
    <x v="7"/>
  </r>
  <r>
    <s v="OI0005497"/>
    <s v="O003269"/>
    <s v="P036"/>
    <n v="2"/>
    <n v="1565.71"/>
    <n v="0.05"/>
    <n v="2974.85"/>
    <n v="698.15"/>
    <x v="2"/>
  </r>
  <r>
    <s v="OI0005498"/>
    <s v="O003270"/>
    <s v="P009"/>
    <n v="1"/>
    <n v="469.98"/>
    <n v="0.05"/>
    <n v="446.48"/>
    <n v="82.12"/>
    <x v="5"/>
  </r>
  <r>
    <s v="OI0005499"/>
    <s v="O003271"/>
    <s v="P015"/>
    <n v="1"/>
    <n v="827.05"/>
    <n v="0.05"/>
    <n v="785.7"/>
    <n v="302.16000000000003"/>
    <x v="3"/>
  </r>
  <r>
    <s v="OI0005500"/>
    <s v="O003271"/>
    <s v="P029"/>
    <n v="4"/>
    <n v="2376.94"/>
    <n v="0.2"/>
    <n v="7606.21"/>
    <n v="1462.13"/>
    <x v="6"/>
  </r>
  <r>
    <s v="OI0005501"/>
    <s v="O003272"/>
    <s v="P027"/>
    <n v="2"/>
    <n v="2109.67"/>
    <n v="0.15"/>
    <n v="3586.44"/>
    <n v="647.17999999999995"/>
    <x v="6"/>
  </r>
  <r>
    <s v="OI0005502"/>
    <s v="O003273"/>
    <s v="P030"/>
    <n v="2"/>
    <n v="5712.46"/>
    <n v="0"/>
    <n v="11424.92"/>
    <n v="5182.96"/>
    <x v="0"/>
  </r>
  <r>
    <s v="OI0005503"/>
    <s v="O003274"/>
    <s v="P034"/>
    <n v="4"/>
    <n v="1053.29"/>
    <n v="0"/>
    <n v="4213.16"/>
    <n v="1594.92"/>
    <x v="2"/>
  </r>
  <r>
    <s v="OI0005504"/>
    <s v="O003275"/>
    <s v="P007"/>
    <n v="2"/>
    <n v="1386.04"/>
    <n v="0.1"/>
    <n v="2494.87"/>
    <n v="431.53"/>
    <x v="4"/>
  </r>
  <r>
    <s v="OI0005505"/>
    <s v="O003276"/>
    <s v="P002"/>
    <n v="1"/>
    <n v="1941.35"/>
    <n v="0"/>
    <n v="1941.35"/>
    <n v="610.86"/>
    <x v="4"/>
  </r>
  <r>
    <s v="OI0005506"/>
    <s v="O003276"/>
    <s v="P012"/>
    <n v="1"/>
    <n v="1005.08"/>
    <n v="0.2"/>
    <n v="804.06"/>
    <n v="78.12"/>
    <x v="5"/>
  </r>
  <r>
    <s v="OI0005507"/>
    <s v="O003276"/>
    <s v="P001"/>
    <n v="3"/>
    <n v="575.34"/>
    <n v="0.15"/>
    <n v="1467.12"/>
    <n v="429.54"/>
    <x v="4"/>
  </r>
  <r>
    <s v="OI0005508"/>
    <s v="O003276"/>
    <s v="P038"/>
    <n v="2"/>
    <n v="206.79"/>
    <n v="0.05"/>
    <n v="392.9"/>
    <n v="171.74"/>
    <x v="7"/>
  </r>
  <r>
    <s v="OI0005509"/>
    <s v="O003277"/>
    <s v="P041"/>
    <n v="2"/>
    <n v="191.77"/>
    <n v="0.15"/>
    <n v="326.01"/>
    <n v="94.35"/>
    <x v="7"/>
  </r>
  <r>
    <s v="OI0005510"/>
    <s v="O003277"/>
    <s v="P026"/>
    <n v="1"/>
    <n v="2620.83"/>
    <n v="0.2"/>
    <n v="2096.66"/>
    <n v="188.07"/>
    <x v="6"/>
  </r>
  <r>
    <s v="OI0005511"/>
    <s v="O003277"/>
    <s v="P015"/>
    <n v="1"/>
    <n v="825.71"/>
    <n v="0"/>
    <n v="825.71"/>
    <n v="342.17"/>
    <x v="3"/>
  </r>
  <r>
    <s v="OI0005512"/>
    <s v="O003278"/>
    <s v="P004"/>
    <n v="1"/>
    <n v="1396.67"/>
    <n v="0"/>
    <n v="1396.67"/>
    <n v="425.28"/>
    <x v="4"/>
  </r>
  <r>
    <s v="OI0005513"/>
    <s v="O003279"/>
    <s v="P038"/>
    <n v="1"/>
    <n v="199.07"/>
    <n v="0"/>
    <n v="199.07"/>
    <n v="88.49"/>
    <x v="7"/>
  </r>
  <r>
    <s v="OI0005514"/>
    <s v="O003280"/>
    <s v="P031"/>
    <n v="1"/>
    <n v="4123.13"/>
    <n v="0.05"/>
    <n v="3916.97"/>
    <n v="1404.44"/>
    <x v="0"/>
  </r>
  <r>
    <s v="OI0005515"/>
    <s v="O003280"/>
    <s v="P016"/>
    <n v="1"/>
    <n v="498.82"/>
    <n v="0"/>
    <n v="498.82"/>
    <n v="153.88"/>
    <x v="3"/>
  </r>
  <r>
    <s v="OI0005516"/>
    <s v="O003280"/>
    <s v="P020"/>
    <n v="1"/>
    <n v="299.24"/>
    <n v="0"/>
    <n v="299.24"/>
    <n v="78.760000000000005"/>
    <x v="1"/>
  </r>
  <r>
    <s v="OI0005517"/>
    <s v="O003280"/>
    <s v="P038"/>
    <n v="1"/>
    <n v="189.63"/>
    <n v="0.1"/>
    <n v="170.67"/>
    <n v="60.09"/>
    <x v="7"/>
  </r>
  <r>
    <s v="OI0005518"/>
    <s v="O003281"/>
    <s v="P033"/>
    <n v="2"/>
    <n v="1586.18"/>
    <n v="0"/>
    <n v="3172.36"/>
    <n v="1322.04"/>
    <x v="0"/>
  </r>
  <r>
    <s v="OI0005519"/>
    <s v="O003281"/>
    <s v="P004"/>
    <n v="1"/>
    <n v="1283.04"/>
    <n v="0"/>
    <n v="1283.04"/>
    <n v="311.64999999999998"/>
    <x v="4"/>
  </r>
  <r>
    <s v="OI0005520"/>
    <s v="O003281"/>
    <s v="P021"/>
    <n v="3"/>
    <n v="2942.64"/>
    <n v="0"/>
    <n v="8827.92"/>
    <n v="2461.71"/>
    <x v="1"/>
  </r>
  <r>
    <s v="OI0005521"/>
    <s v="O003282"/>
    <s v="P022"/>
    <n v="3"/>
    <n v="917.46"/>
    <n v="0.2"/>
    <n v="2201.9"/>
    <n v="297.11"/>
    <x v="1"/>
  </r>
  <r>
    <s v="OI0005522"/>
    <s v="O003283"/>
    <s v="P003"/>
    <n v="3"/>
    <n v="3421.81"/>
    <n v="0.2"/>
    <n v="8212.34"/>
    <n v="1203.29"/>
    <x v="4"/>
  </r>
  <r>
    <s v="OI0005523"/>
    <s v="O003284"/>
    <s v="P022"/>
    <n v="1"/>
    <n v="947.43"/>
    <n v="0.2"/>
    <n v="757.94"/>
    <n v="123.01"/>
    <x v="1"/>
  </r>
  <r>
    <s v="OI0005524"/>
    <s v="O003285"/>
    <s v="P008"/>
    <n v="2"/>
    <n v="1162.3599999999999"/>
    <n v="0.05"/>
    <n v="2208.48"/>
    <n v="582.62"/>
    <x v="4"/>
  </r>
  <r>
    <s v="OI0005525"/>
    <s v="O003285"/>
    <s v="P011"/>
    <n v="2"/>
    <n v="1653.57"/>
    <n v="0"/>
    <n v="3307.14"/>
    <n v="1010.9"/>
    <x v="5"/>
  </r>
  <r>
    <s v="OI0005526"/>
    <s v="O003285"/>
    <s v="P025"/>
    <n v="1"/>
    <n v="413.99"/>
    <n v="0.1"/>
    <n v="372.59"/>
    <n v="63.21"/>
    <x v="1"/>
  </r>
  <r>
    <s v="OI0005527"/>
    <s v="O003286"/>
    <s v="P004"/>
    <n v="1"/>
    <n v="1302.97"/>
    <n v="0.1"/>
    <n v="1172.67"/>
    <n v="201.28"/>
    <x v="4"/>
  </r>
  <r>
    <s v="OI0005528"/>
    <s v="O003286"/>
    <s v="P027"/>
    <n v="1"/>
    <n v="2057.8200000000002"/>
    <n v="0"/>
    <n v="2057.8200000000002"/>
    <n v="588.19000000000005"/>
    <x v="6"/>
  </r>
  <r>
    <s v="OI0005529"/>
    <s v="O003286"/>
    <s v="P020"/>
    <n v="1"/>
    <n v="313.91000000000003"/>
    <n v="0"/>
    <n v="313.91000000000003"/>
    <n v="93.43"/>
    <x v="1"/>
  </r>
  <r>
    <s v="OI0005530"/>
    <s v="O003287"/>
    <s v="P038"/>
    <n v="2"/>
    <n v="196.33"/>
    <n v="0"/>
    <n v="392.66"/>
    <n v="171.5"/>
    <x v="7"/>
  </r>
  <r>
    <s v="OI0005531"/>
    <s v="O003288"/>
    <s v="P008"/>
    <n v="4"/>
    <n v="1152.46"/>
    <n v="0.1"/>
    <n v="4148.8599999999997"/>
    <n v="897.14"/>
    <x v="4"/>
  </r>
  <r>
    <s v="OI0005532"/>
    <s v="O003288"/>
    <s v="P035"/>
    <n v="2"/>
    <n v="376.13"/>
    <n v="0.1"/>
    <n v="677.03"/>
    <n v="77.27"/>
    <x v="2"/>
  </r>
  <r>
    <s v="OI0005533"/>
    <s v="O003289"/>
    <s v="P008"/>
    <n v="2"/>
    <n v="1247.01"/>
    <n v="0"/>
    <n v="2494.02"/>
    <n v="868.16"/>
    <x v="4"/>
  </r>
  <r>
    <s v="OI0005534"/>
    <s v="O003289"/>
    <s v="P035"/>
    <n v="1"/>
    <n v="370.86"/>
    <n v="0"/>
    <n v="370.86"/>
    <n v="70.98"/>
    <x v="2"/>
  </r>
  <r>
    <s v="OI0005535"/>
    <s v="O003289"/>
    <s v="P037"/>
    <n v="1"/>
    <n v="230.84"/>
    <n v="0.05"/>
    <n v="219.3"/>
    <n v="49.28"/>
    <x v="2"/>
  </r>
  <r>
    <s v="OI0005536"/>
    <s v="O003290"/>
    <s v="P001"/>
    <n v="4"/>
    <n v="603.07000000000005"/>
    <n v="0.05"/>
    <n v="2291.67"/>
    <n v="908.23"/>
    <x v="4"/>
  </r>
  <r>
    <s v="OI0005537"/>
    <s v="O003290"/>
    <s v="P009"/>
    <n v="2"/>
    <n v="464.89"/>
    <n v="0.1"/>
    <n v="836.8"/>
    <n v="108.08"/>
    <x v="5"/>
  </r>
  <r>
    <s v="OI0005538"/>
    <s v="O003290"/>
    <s v="P004"/>
    <n v="1"/>
    <n v="1288.74"/>
    <n v="0.1"/>
    <n v="1159.8699999999999"/>
    <n v="188.48"/>
    <x v="4"/>
  </r>
  <r>
    <s v="OI0005539"/>
    <s v="O003290"/>
    <s v="P022"/>
    <n v="1"/>
    <n v="874.78"/>
    <n v="0.2"/>
    <n v="699.82"/>
    <n v="64.89"/>
    <x v="1"/>
  </r>
  <r>
    <s v="OI0005540"/>
    <s v="O003291"/>
    <s v="P023"/>
    <n v="2"/>
    <n v="712.66"/>
    <n v="0.1"/>
    <n v="1282.79"/>
    <n v="446.29"/>
    <x v="1"/>
  </r>
  <r>
    <s v="OI0005541"/>
    <s v="O003292"/>
    <s v="P033"/>
    <n v="2"/>
    <n v="1459.14"/>
    <n v="0.05"/>
    <n v="2772.37"/>
    <n v="922.05"/>
    <x v="0"/>
  </r>
  <r>
    <s v="OI0005542"/>
    <s v="O003292"/>
    <s v="P016"/>
    <n v="1"/>
    <n v="475.81"/>
    <n v="0"/>
    <n v="475.81"/>
    <n v="130.87"/>
    <x v="3"/>
  </r>
  <r>
    <s v="OI0005543"/>
    <s v="O003293"/>
    <s v="P019"/>
    <n v="1"/>
    <n v="945.95"/>
    <n v="0.1"/>
    <n v="851.36"/>
    <n v="198.59"/>
    <x v="3"/>
  </r>
  <r>
    <s v="OI0005544"/>
    <s v="O003294"/>
    <s v="P032"/>
    <n v="2"/>
    <n v="2859.18"/>
    <n v="0.05"/>
    <n v="5432.44"/>
    <n v="1635.8"/>
    <x v="0"/>
  </r>
  <r>
    <s v="OI0005545"/>
    <s v="O003294"/>
    <s v="P024"/>
    <n v="1"/>
    <n v="4615.33"/>
    <n v="0.15"/>
    <n v="3923.03"/>
    <n v="884.4"/>
    <x v="1"/>
  </r>
  <r>
    <s v="OI0005546"/>
    <s v="O003295"/>
    <s v="P010"/>
    <n v="4"/>
    <n v="1850.46"/>
    <n v="0.1"/>
    <n v="6661.66"/>
    <n v="1797.18"/>
    <x v="5"/>
  </r>
  <r>
    <s v="OI0005547"/>
    <s v="O003295"/>
    <s v="P013"/>
    <n v="1"/>
    <n v="2065.19"/>
    <n v="0"/>
    <n v="2065.19"/>
    <n v="475.89"/>
    <x v="5"/>
  </r>
  <r>
    <s v="OI0005548"/>
    <s v="O003296"/>
    <s v="P039"/>
    <n v="2"/>
    <n v="157.65"/>
    <n v="0"/>
    <n v="315.3"/>
    <n v="102.68"/>
    <x v="7"/>
  </r>
  <r>
    <s v="OI0005549"/>
    <s v="O003296"/>
    <s v="P040"/>
    <n v="1"/>
    <n v="328.95"/>
    <n v="0.15"/>
    <n v="279.61"/>
    <n v="58.48"/>
    <x v="7"/>
  </r>
  <r>
    <s v="OI0005550"/>
    <s v="O003297"/>
    <s v="P018"/>
    <n v="1"/>
    <n v="565.22"/>
    <n v="0.1"/>
    <n v="508.7"/>
    <n v="66.72"/>
    <x v="3"/>
  </r>
  <r>
    <s v="OI0005551"/>
    <s v="O003297"/>
    <s v="P007"/>
    <n v="1"/>
    <n v="1558.47"/>
    <n v="0"/>
    <n v="1558.47"/>
    <n v="526.79999999999995"/>
    <x v="4"/>
  </r>
  <r>
    <s v="OI0005552"/>
    <s v="O003298"/>
    <s v="P024"/>
    <n v="2"/>
    <n v="4817.01"/>
    <n v="0.1"/>
    <n v="8670.6200000000008"/>
    <n v="2593.36"/>
    <x v="1"/>
  </r>
  <r>
    <s v="OI0005553"/>
    <s v="O003298"/>
    <s v="P015"/>
    <n v="3"/>
    <n v="817.5"/>
    <n v="0"/>
    <n v="2452.5"/>
    <n v="1001.88"/>
    <x v="3"/>
  </r>
  <r>
    <s v="OI0005554"/>
    <s v="O003298"/>
    <s v="P023"/>
    <n v="2"/>
    <n v="689.21"/>
    <n v="0.2"/>
    <n v="1102.74"/>
    <n v="266.24"/>
    <x v="1"/>
  </r>
  <r>
    <s v="OI0005555"/>
    <s v="O003299"/>
    <s v="P012"/>
    <n v="1"/>
    <n v="949.4"/>
    <n v="0.1"/>
    <n v="854.46"/>
    <n v="128.52000000000001"/>
    <x v="5"/>
  </r>
  <r>
    <s v="OI0005556"/>
    <s v="O003299"/>
    <s v="P018"/>
    <n v="2"/>
    <n v="591.83000000000004"/>
    <n v="0.1"/>
    <n v="1065.29"/>
    <n v="181.33"/>
    <x v="3"/>
  </r>
  <r>
    <s v="OI0005557"/>
    <s v="O003299"/>
    <s v="P010"/>
    <n v="2"/>
    <n v="1863.38"/>
    <n v="0.2"/>
    <n v="2981.41"/>
    <n v="549.16999999999996"/>
    <x v="5"/>
  </r>
  <r>
    <s v="OI0005558"/>
    <s v="O003299"/>
    <s v="P023"/>
    <n v="4"/>
    <n v="664.79"/>
    <n v="0.15"/>
    <n v="2260.29"/>
    <n v="587.29"/>
    <x v="1"/>
  </r>
  <r>
    <s v="OI0005559"/>
    <s v="O003300"/>
    <s v="P005"/>
    <n v="1"/>
    <n v="4448.9799999999996"/>
    <n v="0"/>
    <n v="4448.9799999999996"/>
    <n v="1810.96"/>
    <x v="4"/>
  </r>
  <r>
    <s v="OI0005560"/>
    <s v="O003300"/>
    <s v="P022"/>
    <n v="5"/>
    <n v="956.55"/>
    <n v="0"/>
    <n v="4782.75"/>
    <n v="1608.1"/>
    <x v="1"/>
  </r>
  <r>
    <s v="OI0005561"/>
    <s v="O003301"/>
    <s v="P026"/>
    <n v="2"/>
    <n v="2301.19"/>
    <n v="0.1"/>
    <n v="4142.1400000000003"/>
    <n v="324.95999999999998"/>
    <x v="6"/>
  </r>
  <r>
    <s v="OI0005562"/>
    <s v="O003302"/>
    <s v="P035"/>
    <n v="2"/>
    <n v="405.68"/>
    <n v="0.1"/>
    <n v="730.22"/>
    <n v="130.46"/>
    <x v="2"/>
  </r>
  <r>
    <s v="OI0005563"/>
    <s v="O003302"/>
    <s v="P011"/>
    <n v="3"/>
    <n v="1544.96"/>
    <n v="0.15"/>
    <n v="3939.65"/>
    <n v="495.29"/>
    <x v="5"/>
  </r>
  <r>
    <s v="OI0005564"/>
    <s v="O003303"/>
    <s v="P019"/>
    <n v="1"/>
    <n v="1028.73"/>
    <n v="0"/>
    <n v="1028.73"/>
    <n v="375.96"/>
    <x v="3"/>
  </r>
  <r>
    <s v="OI0005565"/>
    <s v="O003303"/>
    <s v="P015"/>
    <n v="3"/>
    <n v="846.97"/>
    <n v="0.05"/>
    <n v="2413.86"/>
    <n v="963.24"/>
    <x v="3"/>
  </r>
  <r>
    <s v="OI0005566"/>
    <s v="O003304"/>
    <s v="P018"/>
    <n v="1"/>
    <n v="576.17999999999995"/>
    <n v="0.1"/>
    <n v="518.55999999999995"/>
    <n v="76.58"/>
    <x v="3"/>
  </r>
  <r>
    <s v="OI0005567"/>
    <s v="O003305"/>
    <s v="P027"/>
    <n v="2"/>
    <n v="1958.69"/>
    <n v="0"/>
    <n v="3917.38"/>
    <n v="978.12"/>
    <x v="6"/>
  </r>
  <r>
    <s v="OI0005568"/>
    <s v="O003306"/>
    <s v="P021"/>
    <n v="2"/>
    <n v="2871.63"/>
    <n v="0.2"/>
    <n v="4594.6099999999997"/>
    <n v="350.47"/>
    <x v="1"/>
  </r>
  <r>
    <s v="OI0005569"/>
    <s v="O003307"/>
    <s v="P010"/>
    <n v="1"/>
    <n v="1811.25"/>
    <n v="0"/>
    <n v="1811.25"/>
    <n v="595.13"/>
    <x v="5"/>
  </r>
  <r>
    <s v="OI0005570"/>
    <s v="O003308"/>
    <s v="P020"/>
    <n v="1"/>
    <n v="304.32"/>
    <n v="0.1"/>
    <n v="273.89"/>
    <n v="53.41"/>
    <x v="1"/>
  </r>
  <r>
    <s v="OI0005571"/>
    <s v="O003309"/>
    <s v="P019"/>
    <n v="1"/>
    <n v="1051.07"/>
    <n v="0"/>
    <n v="1051.07"/>
    <n v="398.3"/>
    <x v="3"/>
  </r>
  <r>
    <s v="OI0005572"/>
    <s v="O003310"/>
    <s v="P009"/>
    <n v="2"/>
    <n v="487.5"/>
    <n v="0"/>
    <n v="975"/>
    <n v="246.28"/>
    <x v="5"/>
  </r>
  <r>
    <s v="OI0005573"/>
    <s v="O003311"/>
    <s v="P031"/>
    <n v="2"/>
    <n v="3700.42"/>
    <n v="0.15"/>
    <n v="6290.71"/>
    <n v="1265.6500000000001"/>
    <x v="0"/>
  </r>
  <r>
    <s v="OI0005574"/>
    <s v="O003312"/>
    <s v="P022"/>
    <n v="3"/>
    <n v="892.06"/>
    <n v="0"/>
    <n v="2676.18"/>
    <n v="771.39"/>
    <x v="1"/>
  </r>
  <r>
    <s v="OI0005575"/>
    <s v="O003312"/>
    <s v="P019"/>
    <n v="2"/>
    <n v="1050.55"/>
    <n v="0.2"/>
    <n v="1680.88"/>
    <n v="375.34"/>
    <x v="3"/>
  </r>
  <r>
    <s v="OI0005576"/>
    <s v="O003313"/>
    <s v="P023"/>
    <n v="1"/>
    <n v="649.63"/>
    <n v="0.2"/>
    <n v="519.70000000000005"/>
    <n v="101.45"/>
    <x v="1"/>
  </r>
  <r>
    <s v="OI0005577"/>
    <s v="O003313"/>
    <s v="P033"/>
    <n v="4"/>
    <n v="1577.68"/>
    <n v="0.15"/>
    <n v="5364.11"/>
    <n v="1663.47"/>
    <x v="0"/>
  </r>
  <r>
    <s v="OI0005578"/>
    <s v="O003313"/>
    <s v="P029"/>
    <n v="3"/>
    <n v="2322.46"/>
    <n v="0.2"/>
    <n v="5573.9"/>
    <n v="965.84"/>
    <x v="6"/>
  </r>
  <r>
    <s v="OI0005579"/>
    <s v="O003313"/>
    <s v="P021"/>
    <n v="1"/>
    <n v="2905.87"/>
    <n v="0.05"/>
    <n v="2760.58"/>
    <n v="638.51"/>
    <x v="1"/>
  </r>
  <r>
    <s v="OI0005580"/>
    <s v="O003314"/>
    <s v="P015"/>
    <n v="1"/>
    <n v="858.19"/>
    <n v="0.1"/>
    <n v="772.37"/>
    <n v="288.83"/>
    <x v="3"/>
  </r>
  <r>
    <s v="OI0005581"/>
    <s v="O003314"/>
    <s v="P041"/>
    <n v="1"/>
    <n v="168.61"/>
    <n v="0"/>
    <n v="168.61"/>
    <n v="52.78"/>
    <x v="7"/>
  </r>
  <r>
    <s v="OI0005582"/>
    <s v="O003315"/>
    <s v="P015"/>
    <n v="1"/>
    <n v="852.92"/>
    <n v="0.15"/>
    <n v="724.98"/>
    <n v="241.44"/>
    <x v="3"/>
  </r>
  <r>
    <s v="OI0005583"/>
    <s v="O003316"/>
    <s v="P039"/>
    <n v="1"/>
    <n v="150.77000000000001"/>
    <n v="0.15"/>
    <n v="128.15"/>
    <n v="21.84"/>
    <x v="7"/>
  </r>
  <r>
    <s v="OI0005584"/>
    <s v="O003316"/>
    <s v="P001"/>
    <n v="2"/>
    <n v="599.74"/>
    <n v="0.2"/>
    <n v="959.58"/>
    <n v="267.86"/>
    <x v="4"/>
  </r>
  <r>
    <s v="OI0005585"/>
    <s v="O003316"/>
    <s v="P030"/>
    <n v="1"/>
    <n v="5836.25"/>
    <n v="0.2"/>
    <n v="4669"/>
    <n v="1548.02"/>
    <x v="0"/>
  </r>
  <r>
    <s v="OI0005586"/>
    <s v="O003317"/>
    <s v="P041"/>
    <n v="3"/>
    <n v="177.86"/>
    <n v="0.1"/>
    <n v="480.22"/>
    <n v="132.72999999999999"/>
    <x v="7"/>
  </r>
  <r>
    <s v="OI0005587"/>
    <s v="O003318"/>
    <s v="P026"/>
    <n v="3"/>
    <n v="2661.89"/>
    <n v="0"/>
    <n v="7985.67"/>
    <n v="2259.9"/>
    <x v="6"/>
  </r>
  <r>
    <s v="OI0005588"/>
    <s v="O003318"/>
    <s v="P039"/>
    <n v="2"/>
    <n v="138.69"/>
    <n v="0.05"/>
    <n v="263.51"/>
    <n v="50.89"/>
    <x v="7"/>
  </r>
  <r>
    <s v="OI0005589"/>
    <s v="O003319"/>
    <s v="P037"/>
    <n v="1"/>
    <n v="260.56"/>
    <n v="0.2"/>
    <n v="208.45"/>
    <n v="38.43"/>
    <x v="2"/>
  </r>
  <r>
    <s v="OI0005590"/>
    <s v="O003320"/>
    <s v="P005"/>
    <n v="4"/>
    <n v="4954.8900000000003"/>
    <n v="0.2"/>
    <n v="15855.65"/>
    <n v="5303.57"/>
    <x v="4"/>
  </r>
  <r>
    <s v="OI0005591"/>
    <s v="O003320"/>
    <s v="P003"/>
    <n v="1"/>
    <n v="3542.63"/>
    <n v="0"/>
    <n v="3542.63"/>
    <n v="1206.28"/>
    <x v="4"/>
  </r>
  <r>
    <s v="OI0005592"/>
    <s v="O003321"/>
    <s v="P002"/>
    <n v="2"/>
    <n v="1847.17"/>
    <n v="0.05"/>
    <n v="3509.62"/>
    <n v="848.64"/>
    <x v="4"/>
  </r>
  <r>
    <s v="OI0005593"/>
    <s v="O003321"/>
    <s v="P037"/>
    <n v="3"/>
    <n v="256.7"/>
    <n v="0.05"/>
    <n v="731.59"/>
    <n v="221.53"/>
    <x v="2"/>
  </r>
  <r>
    <s v="OI0005594"/>
    <s v="O003322"/>
    <s v="P009"/>
    <n v="1"/>
    <n v="500.31"/>
    <n v="0.05"/>
    <n v="475.29"/>
    <n v="110.93"/>
    <x v="5"/>
  </r>
  <r>
    <s v="OI0005595"/>
    <s v="O003322"/>
    <s v="P029"/>
    <n v="1"/>
    <n v="2361.1"/>
    <n v="0"/>
    <n v="2361.1"/>
    <n v="825.08"/>
    <x v="6"/>
  </r>
  <r>
    <s v="OI0005596"/>
    <s v="O003323"/>
    <s v="P002"/>
    <n v="1"/>
    <n v="2109.2199999999998"/>
    <n v="0.2"/>
    <n v="1687.38"/>
    <n v="356.89"/>
    <x v="4"/>
  </r>
  <r>
    <s v="OI0005597"/>
    <s v="O003323"/>
    <s v="P033"/>
    <n v="1"/>
    <n v="1409.01"/>
    <n v="0"/>
    <n v="1409.01"/>
    <n v="483.85"/>
    <x v="0"/>
  </r>
  <r>
    <s v="OI0005598"/>
    <s v="O003324"/>
    <s v="P039"/>
    <n v="1"/>
    <n v="151.46"/>
    <n v="0.05"/>
    <n v="143.88999999999999"/>
    <n v="37.58"/>
    <x v="7"/>
  </r>
  <r>
    <s v="OI0005599"/>
    <s v="O003325"/>
    <s v="P018"/>
    <n v="3"/>
    <n v="627.79"/>
    <n v="0.05"/>
    <n v="1789.2"/>
    <n v="463.26"/>
    <x v="3"/>
  </r>
  <r>
    <s v="OI0005600"/>
    <s v="O003326"/>
    <s v="P035"/>
    <n v="1"/>
    <n v="380.1"/>
    <n v="0.15"/>
    <n v="323.08999999999997"/>
    <n v="23.21"/>
    <x v="2"/>
  </r>
  <r>
    <s v="OI0005601"/>
    <s v="O003326"/>
    <s v="P020"/>
    <n v="1"/>
    <n v="295.18"/>
    <n v="0.1"/>
    <n v="265.66000000000003"/>
    <n v="45.18"/>
    <x v="1"/>
  </r>
  <r>
    <s v="OI0005602"/>
    <s v="O003327"/>
    <s v="P036"/>
    <n v="2"/>
    <n v="1531.28"/>
    <n v="0.2"/>
    <n v="2450.0500000000002"/>
    <n v="173.35"/>
    <x v="2"/>
  </r>
  <r>
    <s v="OI0005603"/>
    <s v="O003328"/>
    <s v="P019"/>
    <n v="1"/>
    <n v="1058.21"/>
    <n v="0.1"/>
    <n v="952.39"/>
    <n v="299.62"/>
    <x v="3"/>
  </r>
  <r>
    <s v="OI0005604"/>
    <s v="O003328"/>
    <s v="P011"/>
    <n v="2"/>
    <n v="1680.52"/>
    <n v="0.05"/>
    <n v="3192.99"/>
    <n v="896.75"/>
    <x v="5"/>
  </r>
  <r>
    <s v="OI0005605"/>
    <s v="O003329"/>
    <s v="P013"/>
    <n v="2"/>
    <n v="2078.67"/>
    <n v="0.05"/>
    <n v="3949.47"/>
    <n v="770.87"/>
    <x v="5"/>
  </r>
  <r>
    <s v="OI0005606"/>
    <s v="O003330"/>
    <s v="P023"/>
    <n v="4"/>
    <n v="744.2"/>
    <n v="0"/>
    <n v="2976.8"/>
    <n v="1303.8"/>
    <x v="1"/>
  </r>
  <r>
    <s v="OI0005607"/>
    <s v="O003331"/>
    <s v="P022"/>
    <n v="1"/>
    <n v="858.32"/>
    <n v="0"/>
    <n v="858.32"/>
    <n v="223.39"/>
    <x v="1"/>
  </r>
  <r>
    <s v="OI0005608"/>
    <s v="O003332"/>
    <s v="P040"/>
    <n v="1"/>
    <n v="336.5"/>
    <n v="0"/>
    <n v="336.5"/>
    <n v="115.37"/>
    <x v="7"/>
  </r>
  <r>
    <s v="OI0005609"/>
    <s v="O003332"/>
    <s v="P041"/>
    <n v="2"/>
    <n v="184.18"/>
    <n v="0.05"/>
    <n v="349.94"/>
    <n v="118.28"/>
    <x v="7"/>
  </r>
  <r>
    <s v="OI0005610"/>
    <s v="O003333"/>
    <s v="P037"/>
    <n v="1"/>
    <n v="238.39"/>
    <n v="0.05"/>
    <n v="226.47"/>
    <n v="56.45"/>
    <x v="2"/>
  </r>
  <r>
    <s v="OI0005611"/>
    <s v="O003334"/>
    <s v="P037"/>
    <n v="2"/>
    <n v="239.56"/>
    <n v="0.15"/>
    <n v="407.25"/>
    <n v="67.209999999999994"/>
    <x v="2"/>
  </r>
  <r>
    <s v="OI0005612"/>
    <s v="O003335"/>
    <s v="P018"/>
    <n v="2"/>
    <n v="627.15"/>
    <n v="0"/>
    <n v="1254.3"/>
    <n v="370.34"/>
    <x v="3"/>
  </r>
  <r>
    <s v="OI0005613"/>
    <s v="O003335"/>
    <s v="P033"/>
    <n v="3"/>
    <n v="1465.01"/>
    <n v="0"/>
    <n v="4395.03"/>
    <n v="1619.55"/>
    <x v="0"/>
  </r>
  <r>
    <s v="OI0005614"/>
    <s v="O003336"/>
    <s v="P010"/>
    <n v="1"/>
    <n v="1837.99"/>
    <n v="0.1"/>
    <n v="1654.19"/>
    <n v="438.07"/>
    <x v="5"/>
  </r>
  <r>
    <s v="OI0005615"/>
    <s v="O003336"/>
    <s v="P028"/>
    <n v="2"/>
    <n v="807.59"/>
    <n v="0.2"/>
    <n v="1292.1400000000001"/>
    <n v="45.82"/>
    <x v="6"/>
  </r>
  <r>
    <s v="OI0005616"/>
    <s v="O003337"/>
    <s v="P027"/>
    <n v="5"/>
    <n v="2038.63"/>
    <n v="0.05"/>
    <n v="9683.49"/>
    <n v="2335.34"/>
    <x v="6"/>
  </r>
  <r>
    <s v="OI0005617"/>
    <s v="O003338"/>
    <s v="P026"/>
    <n v="2"/>
    <n v="2514.6999999999998"/>
    <n v="0"/>
    <n v="5029.3999999999996"/>
    <n v="1212.22"/>
    <x v="6"/>
  </r>
  <r>
    <s v="OI0005618"/>
    <s v="O003339"/>
    <s v="P024"/>
    <n v="4"/>
    <n v="4915.58"/>
    <n v="0"/>
    <n v="19662.32"/>
    <n v="7507.8"/>
    <x v="1"/>
  </r>
  <r>
    <s v="OI0005619"/>
    <s v="O003339"/>
    <s v="P009"/>
    <n v="1"/>
    <n v="486.95"/>
    <n v="0.1"/>
    <n v="438.25"/>
    <n v="73.89"/>
    <x v="5"/>
  </r>
  <r>
    <s v="OI0005620"/>
    <s v="O003339"/>
    <s v="P008"/>
    <n v="2"/>
    <n v="1205.3599999999999"/>
    <n v="0.2"/>
    <n v="1928.58"/>
    <n v="302.72000000000003"/>
    <x v="4"/>
  </r>
  <r>
    <s v="OI0005621"/>
    <s v="O003339"/>
    <s v="P013"/>
    <n v="3"/>
    <n v="2187.59"/>
    <n v="0"/>
    <n v="6562.77"/>
    <n v="1794.87"/>
    <x v="5"/>
  </r>
  <r>
    <s v="OI0005622"/>
    <s v="O003340"/>
    <s v="P021"/>
    <n v="1"/>
    <n v="2893.06"/>
    <n v="0.05"/>
    <n v="2748.41"/>
    <n v="626.34"/>
    <x v="1"/>
  </r>
  <r>
    <s v="OI0005623"/>
    <s v="O003341"/>
    <s v="P003"/>
    <n v="1"/>
    <n v="3376.18"/>
    <n v="0"/>
    <n v="3376.18"/>
    <n v="1039.83"/>
    <x v="4"/>
  </r>
  <r>
    <s v="OI0005624"/>
    <s v="O003342"/>
    <s v="P018"/>
    <n v="1"/>
    <n v="570.89"/>
    <n v="0.1"/>
    <n v="513.79999999999995"/>
    <n v="71.819999999999993"/>
    <x v="3"/>
  </r>
  <r>
    <s v="OI0005625"/>
    <s v="O003343"/>
    <s v="P002"/>
    <n v="1"/>
    <n v="2030.43"/>
    <n v="0.1"/>
    <n v="1827.39"/>
    <n v="496.9"/>
    <x v="4"/>
  </r>
  <r>
    <s v="OI0005626"/>
    <s v="O003344"/>
    <s v="P009"/>
    <n v="2"/>
    <n v="524.61"/>
    <n v="0.1"/>
    <n v="944.3"/>
    <n v="215.58"/>
    <x v="5"/>
  </r>
  <r>
    <s v="OI0005627"/>
    <s v="O003345"/>
    <s v="P024"/>
    <n v="1"/>
    <n v="4961.83"/>
    <n v="0"/>
    <n v="4961.83"/>
    <n v="1923.2"/>
    <x v="1"/>
  </r>
  <r>
    <s v="OI0005628"/>
    <s v="O003345"/>
    <s v="P017"/>
    <n v="1"/>
    <n v="844.88"/>
    <n v="0"/>
    <n v="844.88"/>
    <n v="327.52999999999997"/>
    <x v="3"/>
  </r>
  <r>
    <s v="OI0005629"/>
    <s v="O003345"/>
    <s v="P011"/>
    <n v="2"/>
    <n v="1606.61"/>
    <n v="0.05"/>
    <n v="3052.56"/>
    <n v="756.32"/>
    <x v="5"/>
  </r>
  <r>
    <s v="OI0005630"/>
    <s v="O003345"/>
    <s v="P006"/>
    <n v="2"/>
    <n v="840.8"/>
    <n v="0.2"/>
    <n v="1345.28"/>
    <n v="264.04000000000002"/>
    <x v="4"/>
  </r>
  <r>
    <s v="OI0005631"/>
    <s v="O003346"/>
    <s v="P021"/>
    <n v="1"/>
    <n v="3011.33"/>
    <n v="0.1"/>
    <n v="2710.2"/>
    <n v="588.13"/>
    <x v="1"/>
  </r>
  <r>
    <s v="OI0005632"/>
    <s v="O003347"/>
    <s v="P039"/>
    <n v="1"/>
    <n v="138.88"/>
    <n v="0.2"/>
    <n v="111.1"/>
    <n v="4.79"/>
    <x v="7"/>
  </r>
  <r>
    <s v="OI0005633"/>
    <s v="O003347"/>
    <s v="P010"/>
    <n v="4"/>
    <n v="1673.13"/>
    <n v="0.1"/>
    <n v="6023.27"/>
    <n v="1158.79"/>
    <x v="5"/>
  </r>
  <r>
    <s v="OI0005634"/>
    <s v="O003347"/>
    <s v="P015"/>
    <n v="3"/>
    <n v="855.59"/>
    <n v="0.05"/>
    <n v="2438.4299999999998"/>
    <n v="987.81"/>
    <x v="3"/>
  </r>
  <r>
    <s v="OI0005635"/>
    <s v="O003348"/>
    <s v="P035"/>
    <n v="3"/>
    <n v="422.62"/>
    <n v="0"/>
    <n v="1267.8599999999999"/>
    <n v="368.22"/>
    <x v="2"/>
  </r>
  <r>
    <s v="OI0005636"/>
    <s v="O003349"/>
    <s v="P001"/>
    <n v="1"/>
    <n v="560.92999999999995"/>
    <n v="0"/>
    <n v="560.92999999999995"/>
    <n v="215.07"/>
    <x v="4"/>
  </r>
  <r>
    <s v="OI0005637"/>
    <s v="O003349"/>
    <s v="P004"/>
    <n v="1"/>
    <n v="1298.55"/>
    <n v="0.2"/>
    <n v="1038.8399999999999"/>
    <n v="67.45"/>
    <x v="4"/>
  </r>
  <r>
    <s v="OI0005638"/>
    <s v="O003349"/>
    <s v="P026"/>
    <n v="1"/>
    <n v="2545.7800000000002"/>
    <n v="0"/>
    <n v="2545.7800000000002"/>
    <n v="637.19000000000005"/>
    <x v="6"/>
  </r>
  <r>
    <s v="OI0005639"/>
    <s v="O003349"/>
    <s v="P027"/>
    <n v="2"/>
    <n v="1989.9"/>
    <n v="0"/>
    <n v="3979.8"/>
    <n v="1040.54"/>
    <x v="6"/>
  </r>
  <r>
    <s v="OI0005640"/>
    <s v="O003350"/>
    <s v="P032"/>
    <n v="1"/>
    <n v="2857.21"/>
    <n v="0.05"/>
    <n v="2714.35"/>
    <n v="816.03"/>
    <x v="0"/>
  </r>
  <r>
    <s v="OI0005641"/>
    <s v="O003351"/>
    <s v="P038"/>
    <n v="1"/>
    <n v="189.5"/>
    <n v="0.05"/>
    <n v="180.03"/>
    <n v="69.45"/>
    <x v="7"/>
  </r>
  <r>
    <s v="OI0005642"/>
    <s v="O003351"/>
    <s v="P036"/>
    <n v="1"/>
    <n v="1494.58"/>
    <n v="0.05"/>
    <n v="1419.85"/>
    <n v="281.5"/>
    <x v="2"/>
  </r>
  <r>
    <s v="OI0005643"/>
    <s v="O003351"/>
    <s v="P033"/>
    <n v="3"/>
    <n v="1527.87"/>
    <n v="0.05"/>
    <n v="4354.43"/>
    <n v="1578.95"/>
    <x v="0"/>
  </r>
  <r>
    <s v="OI0005644"/>
    <s v="O003351"/>
    <s v="P020"/>
    <n v="3"/>
    <n v="311.17"/>
    <n v="0.1"/>
    <n v="840.16"/>
    <n v="178.72"/>
    <x v="1"/>
  </r>
  <r>
    <s v="OI0005645"/>
    <s v="O003352"/>
    <s v="P002"/>
    <n v="1"/>
    <n v="2010.67"/>
    <n v="0"/>
    <n v="2010.67"/>
    <n v="680.18"/>
    <x v="4"/>
  </r>
  <r>
    <s v="OI0005646"/>
    <s v="O003353"/>
    <s v="P015"/>
    <n v="2"/>
    <n v="753.48"/>
    <n v="0.2"/>
    <n v="1205.57"/>
    <n v="238.49"/>
    <x v="3"/>
  </r>
  <r>
    <s v="OI0005647"/>
    <s v="O003354"/>
    <s v="P027"/>
    <n v="1"/>
    <n v="1905.54"/>
    <n v="0.1"/>
    <n v="1714.99"/>
    <n v="245.36"/>
    <x v="6"/>
  </r>
  <r>
    <s v="OI0005648"/>
    <s v="O003354"/>
    <s v="P022"/>
    <n v="1"/>
    <n v="933.45"/>
    <n v="0.15"/>
    <n v="793.43"/>
    <n v="158.5"/>
    <x v="1"/>
  </r>
  <r>
    <s v="OI0005649"/>
    <s v="O003354"/>
    <s v="P015"/>
    <n v="1"/>
    <n v="836.15"/>
    <n v="0"/>
    <n v="836.15"/>
    <n v="352.61"/>
    <x v="3"/>
  </r>
  <r>
    <s v="OI0005650"/>
    <s v="O003355"/>
    <s v="P013"/>
    <n v="2"/>
    <n v="2260.44"/>
    <n v="0.2"/>
    <n v="3616.7"/>
    <n v="438.1"/>
    <x v="5"/>
  </r>
  <r>
    <s v="OI0005651"/>
    <s v="O003355"/>
    <s v="P020"/>
    <n v="3"/>
    <n v="310.22000000000003"/>
    <n v="0"/>
    <n v="930.66"/>
    <n v="269.22000000000003"/>
    <x v="1"/>
  </r>
  <r>
    <s v="OI0005652"/>
    <s v="O003356"/>
    <s v="P026"/>
    <n v="2"/>
    <n v="2401.4699999999998"/>
    <n v="0.15"/>
    <n v="4082.5"/>
    <n v="265.32"/>
    <x v="6"/>
  </r>
  <r>
    <s v="OI0005653"/>
    <s v="O003357"/>
    <s v="P010"/>
    <n v="4"/>
    <n v="1760.69"/>
    <n v="0.15"/>
    <n v="5986.35"/>
    <n v="1121.8699999999999"/>
    <x v="5"/>
  </r>
  <r>
    <s v="OI0005654"/>
    <s v="O003357"/>
    <s v="P011"/>
    <n v="2"/>
    <n v="1576.85"/>
    <n v="0.2"/>
    <n v="2522.96"/>
    <n v="226.72"/>
    <x v="5"/>
  </r>
  <r>
    <s v="OI0005655"/>
    <s v="O003357"/>
    <s v="P032"/>
    <n v="3"/>
    <n v="2674.22"/>
    <n v="0.2"/>
    <n v="6418.13"/>
    <n v="723.17"/>
    <x v="0"/>
  </r>
  <r>
    <s v="OI0005656"/>
    <s v="O003358"/>
    <s v="P027"/>
    <n v="2"/>
    <n v="2158.7199999999998"/>
    <n v="0.2"/>
    <n v="3453.95"/>
    <n v="514.69000000000005"/>
    <x v="6"/>
  </r>
  <r>
    <s v="OI0005657"/>
    <s v="O003358"/>
    <s v="P029"/>
    <n v="1"/>
    <n v="2440.7399999999998"/>
    <n v="0"/>
    <n v="2440.7399999999998"/>
    <n v="904.72"/>
    <x v="6"/>
  </r>
  <r>
    <s v="OI0005658"/>
    <s v="O003359"/>
    <s v="P027"/>
    <n v="2"/>
    <n v="2085.56"/>
    <n v="0"/>
    <n v="4171.12"/>
    <n v="1231.8599999999999"/>
    <x v="6"/>
  </r>
  <r>
    <s v="OI0005659"/>
    <s v="O003360"/>
    <s v="P036"/>
    <n v="2"/>
    <n v="1591"/>
    <n v="0.15"/>
    <n v="2704.7"/>
    <n v="428"/>
    <x v="2"/>
  </r>
  <r>
    <s v="OI0005660"/>
    <s v="O003361"/>
    <s v="P011"/>
    <n v="1"/>
    <n v="1711.91"/>
    <n v="0"/>
    <n v="1711.91"/>
    <n v="563.79"/>
    <x v="5"/>
  </r>
  <r>
    <s v="OI0005661"/>
    <s v="O003362"/>
    <s v="P008"/>
    <n v="3"/>
    <n v="1251.96"/>
    <n v="0.1"/>
    <n v="3380.29"/>
    <n v="941.5"/>
    <x v="4"/>
  </r>
  <r>
    <s v="OI0005662"/>
    <s v="O003363"/>
    <s v="P039"/>
    <n v="3"/>
    <n v="158.57"/>
    <n v="0.05"/>
    <n v="451.92"/>
    <n v="132.99"/>
    <x v="7"/>
  </r>
  <r>
    <s v="OI0005663"/>
    <s v="O003363"/>
    <s v="P010"/>
    <n v="3"/>
    <n v="1861.69"/>
    <n v="0.05"/>
    <n v="5305.82"/>
    <n v="1657.46"/>
    <x v="5"/>
  </r>
  <r>
    <s v="OI0005664"/>
    <s v="O003363"/>
    <s v="P001"/>
    <n v="3"/>
    <n v="564.07000000000005"/>
    <n v="0.15"/>
    <n v="1438.38"/>
    <n v="400.8"/>
    <x v="4"/>
  </r>
  <r>
    <s v="OI0005665"/>
    <s v="O003364"/>
    <s v="P023"/>
    <n v="2"/>
    <n v="646.9"/>
    <n v="0.15"/>
    <n v="1099.73"/>
    <n v="263.23"/>
    <x v="1"/>
  </r>
  <r>
    <s v="OI0005666"/>
    <s v="O003364"/>
    <s v="P004"/>
    <n v="1"/>
    <n v="1289.6199999999999"/>
    <n v="0.1"/>
    <n v="1160.6600000000001"/>
    <n v="189.27"/>
    <x v="4"/>
  </r>
  <r>
    <s v="OI0005667"/>
    <s v="O003364"/>
    <s v="P005"/>
    <n v="1"/>
    <n v="4735.53"/>
    <n v="0.1"/>
    <n v="4261.9799999999996"/>
    <n v="1623.96"/>
    <x v="4"/>
  </r>
  <r>
    <s v="OI0005668"/>
    <s v="O003364"/>
    <s v="P015"/>
    <n v="3"/>
    <n v="744.53"/>
    <n v="0"/>
    <n v="2233.59"/>
    <n v="782.97"/>
    <x v="3"/>
  </r>
  <r>
    <s v="OI0005669"/>
    <s v="O003365"/>
    <s v="P001"/>
    <n v="1"/>
    <n v="577.5"/>
    <n v="0"/>
    <n v="577.5"/>
    <n v="231.64"/>
    <x v="4"/>
  </r>
  <r>
    <s v="OI0005670"/>
    <s v="O003365"/>
    <s v="P040"/>
    <n v="1"/>
    <n v="355.86"/>
    <n v="0"/>
    <n v="355.86"/>
    <n v="134.72999999999999"/>
    <x v="7"/>
  </r>
  <r>
    <s v="OI0005671"/>
    <s v="O003365"/>
    <s v="P017"/>
    <n v="1"/>
    <n v="895.52"/>
    <n v="0"/>
    <n v="895.52"/>
    <n v="378.17"/>
    <x v="3"/>
  </r>
  <r>
    <s v="OI0005672"/>
    <s v="O003366"/>
    <s v="P011"/>
    <n v="1"/>
    <n v="1606.96"/>
    <n v="0.2"/>
    <n v="1285.57"/>
    <n v="137.44999999999999"/>
    <x v="5"/>
  </r>
  <r>
    <s v="OI0005673"/>
    <s v="O003366"/>
    <s v="P019"/>
    <n v="1"/>
    <n v="966.68"/>
    <n v="0.1"/>
    <n v="870.01"/>
    <n v="217.24"/>
    <x v="3"/>
  </r>
  <r>
    <s v="OI0005674"/>
    <s v="O003366"/>
    <s v="P001"/>
    <n v="3"/>
    <n v="572.89"/>
    <n v="0.15"/>
    <n v="1460.87"/>
    <n v="423.29"/>
    <x v="4"/>
  </r>
  <r>
    <s v="OI0005675"/>
    <s v="O003367"/>
    <s v="P025"/>
    <n v="1"/>
    <n v="398.73"/>
    <n v="0.15"/>
    <n v="338.92"/>
    <n v="29.54"/>
    <x v="1"/>
  </r>
  <r>
    <s v="OI0005676"/>
    <s v="O003367"/>
    <s v="P040"/>
    <n v="2"/>
    <n v="335.49"/>
    <n v="0.2"/>
    <n v="536.78"/>
    <n v="94.52"/>
    <x v="7"/>
  </r>
  <r>
    <s v="OI0005677"/>
    <s v="O003367"/>
    <s v="P018"/>
    <n v="1"/>
    <n v="616.5"/>
    <n v="0"/>
    <n v="616.5"/>
    <n v="174.52"/>
    <x v="3"/>
  </r>
  <r>
    <s v="OI0005678"/>
    <s v="O003368"/>
    <s v="P005"/>
    <n v="3"/>
    <n v="4683.3500000000004"/>
    <n v="0.05"/>
    <n v="13347.55"/>
    <n v="5433.49"/>
    <x v="4"/>
  </r>
  <r>
    <s v="OI0005679"/>
    <s v="O003368"/>
    <s v="P016"/>
    <n v="2"/>
    <n v="467.28"/>
    <n v="0.05"/>
    <n v="887.83"/>
    <n v="197.95"/>
    <x v="3"/>
  </r>
  <r>
    <s v="OI0005680"/>
    <s v="O003369"/>
    <s v="P033"/>
    <n v="1"/>
    <n v="1605.06"/>
    <n v="0.15"/>
    <n v="1364.3"/>
    <n v="439.14"/>
    <x v="0"/>
  </r>
  <r>
    <s v="OI0005681"/>
    <s v="O003370"/>
    <s v="P036"/>
    <n v="5"/>
    <n v="1571.25"/>
    <n v="0"/>
    <n v="7856.25"/>
    <n v="2164.5"/>
    <x v="2"/>
  </r>
  <r>
    <s v="OI0005682"/>
    <s v="O003371"/>
    <s v="P005"/>
    <n v="1"/>
    <n v="4392.7700000000004"/>
    <n v="0"/>
    <n v="4392.7700000000004"/>
    <n v="1754.75"/>
    <x v="4"/>
  </r>
  <r>
    <s v="OI0005683"/>
    <s v="O003372"/>
    <s v="P003"/>
    <n v="2"/>
    <n v="3293.72"/>
    <n v="0.1"/>
    <n v="5928.7"/>
    <n v="1256"/>
    <x v="4"/>
  </r>
  <r>
    <s v="OI0005684"/>
    <s v="O003373"/>
    <s v="P010"/>
    <n v="2"/>
    <n v="1665.19"/>
    <n v="0"/>
    <n v="3330.38"/>
    <n v="898.14"/>
    <x v="5"/>
  </r>
  <r>
    <s v="OI0005685"/>
    <s v="O003374"/>
    <s v="P013"/>
    <n v="1"/>
    <n v="2064.1799999999998"/>
    <n v="0"/>
    <n v="2064.1799999999998"/>
    <n v="474.88"/>
    <x v="5"/>
  </r>
  <r>
    <s v="OI0005686"/>
    <s v="O003374"/>
    <s v="P002"/>
    <n v="1"/>
    <n v="2104.41"/>
    <n v="0.1"/>
    <n v="1893.97"/>
    <n v="563.48"/>
    <x v="4"/>
  </r>
  <r>
    <s v="OI0005687"/>
    <s v="O003375"/>
    <s v="P005"/>
    <n v="1"/>
    <n v="4531.4799999999996"/>
    <n v="0.05"/>
    <n v="4304.91"/>
    <n v="1666.89"/>
    <x v="4"/>
  </r>
  <r>
    <s v="OI0005688"/>
    <s v="O003376"/>
    <s v="P032"/>
    <n v="3"/>
    <n v="3004.54"/>
    <n v="0"/>
    <n v="9013.6200000000008"/>
    <n v="3318.66"/>
    <x v="0"/>
  </r>
  <r>
    <s v="OI0005689"/>
    <s v="O003377"/>
    <s v="P008"/>
    <n v="2"/>
    <n v="1179.3699999999999"/>
    <n v="0.2"/>
    <n v="1886.99"/>
    <n v="261.13"/>
    <x v="4"/>
  </r>
  <r>
    <s v="OI0005690"/>
    <s v="O003377"/>
    <s v="P002"/>
    <n v="1"/>
    <n v="2015.79"/>
    <n v="0"/>
    <n v="2015.79"/>
    <n v="685.3"/>
    <x v="4"/>
  </r>
  <r>
    <s v="OI0005691"/>
    <s v="O003378"/>
    <s v="P008"/>
    <n v="1"/>
    <n v="1131.24"/>
    <n v="0.2"/>
    <n v="904.99"/>
    <n v="92.06"/>
    <x v="4"/>
  </r>
  <r>
    <s v="OI0005692"/>
    <s v="O003378"/>
    <s v="P012"/>
    <n v="5"/>
    <n v="1013.69"/>
    <n v="0"/>
    <n v="5068.45"/>
    <n v="1438.75"/>
    <x v="5"/>
  </r>
  <r>
    <s v="OI0005693"/>
    <s v="O003379"/>
    <s v="P021"/>
    <n v="1"/>
    <n v="3027.35"/>
    <n v="0"/>
    <n v="3027.35"/>
    <n v="905.28"/>
    <x v="1"/>
  </r>
  <r>
    <s v="OI0005694"/>
    <s v="O003379"/>
    <s v="P005"/>
    <n v="1"/>
    <n v="4808.01"/>
    <n v="0.05"/>
    <n v="4567.6099999999997"/>
    <n v="1929.59"/>
    <x v="4"/>
  </r>
  <r>
    <s v="OI0005695"/>
    <s v="O003379"/>
    <s v="P026"/>
    <n v="2"/>
    <n v="2613.9899999999998"/>
    <n v="0"/>
    <n v="5227.9799999999996"/>
    <n v="1410.8"/>
    <x v="6"/>
  </r>
  <r>
    <s v="OI0005696"/>
    <s v="O003380"/>
    <s v="P015"/>
    <n v="1"/>
    <n v="809.82"/>
    <n v="0.2"/>
    <n v="647.86"/>
    <n v="164.32"/>
    <x v="3"/>
  </r>
  <r>
    <s v="OI0005697"/>
    <s v="O003380"/>
    <s v="P016"/>
    <n v="1"/>
    <n v="502.97"/>
    <n v="0.05"/>
    <n v="477.82"/>
    <n v="132.88"/>
    <x v="3"/>
  </r>
  <r>
    <s v="OI0005698"/>
    <s v="O003380"/>
    <s v="P028"/>
    <n v="3"/>
    <n v="824.4"/>
    <n v="0.1"/>
    <n v="2225.88"/>
    <n v="356.4"/>
    <x v="6"/>
  </r>
  <r>
    <s v="OI0005699"/>
    <s v="O003380"/>
    <s v="P018"/>
    <n v="1"/>
    <n v="622.66"/>
    <n v="0"/>
    <n v="622.66"/>
    <n v="180.68"/>
    <x v="3"/>
  </r>
  <r>
    <s v="OI0005700"/>
    <s v="O003381"/>
    <s v="P006"/>
    <n v="3"/>
    <n v="871.84"/>
    <n v="0"/>
    <n v="2615.52"/>
    <n v="993.66"/>
    <x v="4"/>
  </r>
  <r>
    <s v="OI0005701"/>
    <s v="O003382"/>
    <s v="P021"/>
    <n v="1"/>
    <n v="2893.59"/>
    <n v="0.15"/>
    <n v="2459.5500000000002"/>
    <n v="337.48"/>
    <x v="1"/>
  </r>
  <r>
    <s v="OI0005702"/>
    <s v="O003383"/>
    <s v="P022"/>
    <n v="1"/>
    <n v="950.67"/>
    <n v="0"/>
    <n v="950.67"/>
    <n v="315.74"/>
    <x v="1"/>
  </r>
  <r>
    <s v="OI0005703"/>
    <s v="O003383"/>
    <s v="P001"/>
    <n v="3"/>
    <n v="580.6"/>
    <n v="0.05"/>
    <n v="1654.71"/>
    <n v="617.13"/>
    <x v="4"/>
  </r>
  <r>
    <s v="OI0005704"/>
    <s v="O003384"/>
    <s v="P035"/>
    <n v="1"/>
    <n v="370.84"/>
    <n v="0.05"/>
    <n v="352.3"/>
    <n v="52.42"/>
    <x v="2"/>
  </r>
  <r>
    <s v="OI0005705"/>
    <s v="O003384"/>
    <s v="P023"/>
    <n v="2"/>
    <n v="739.32"/>
    <n v="0.1"/>
    <n v="1330.78"/>
    <n v="494.28"/>
    <x v="1"/>
  </r>
  <r>
    <s v="OI0005706"/>
    <s v="O003384"/>
    <s v="P026"/>
    <n v="1"/>
    <n v="2372.2399999999998"/>
    <n v="0"/>
    <n v="2372.2399999999998"/>
    <n v="463.65"/>
    <x v="6"/>
  </r>
  <r>
    <s v="OI0005707"/>
    <s v="O003384"/>
    <s v="P007"/>
    <n v="1"/>
    <n v="1458.3"/>
    <n v="0"/>
    <n v="1458.3"/>
    <n v="426.63"/>
    <x v="4"/>
  </r>
  <r>
    <s v="OI0005708"/>
    <s v="O003385"/>
    <s v="P026"/>
    <n v="2"/>
    <n v="2616.5300000000002"/>
    <n v="0"/>
    <n v="5233.0600000000004"/>
    <n v="1415.88"/>
    <x v="6"/>
  </r>
  <r>
    <s v="OI0005709"/>
    <s v="O003385"/>
    <s v="P011"/>
    <n v="1"/>
    <n v="1544.59"/>
    <n v="0.15"/>
    <n v="1312.9"/>
    <n v="164.78"/>
    <x v="5"/>
  </r>
  <r>
    <s v="OI0005710"/>
    <s v="O003385"/>
    <s v="P004"/>
    <n v="1"/>
    <n v="1302.71"/>
    <n v="0.1"/>
    <n v="1172.44"/>
    <n v="201.05"/>
    <x v="4"/>
  </r>
  <r>
    <s v="OI0005711"/>
    <s v="O003385"/>
    <s v="P017"/>
    <n v="1"/>
    <n v="965.89"/>
    <n v="0.2"/>
    <n v="772.71"/>
    <n v="255.36"/>
    <x v="3"/>
  </r>
  <r>
    <s v="OI0005712"/>
    <s v="O003386"/>
    <s v="P019"/>
    <n v="1"/>
    <n v="960.12"/>
    <n v="0"/>
    <n v="960.12"/>
    <n v="307.35000000000002"/>
    <x v="3"/>
  </r>
  <r>
    <s v="OI0005713"/>
    <s v="O003387"/>
    <s v="P016"/>
    <n v="2"/>
    <n v="511.52"/>
    <n v="0.2"/>
    <n v="818.43"/>
    <n v="128.55000000000001"/>
    <x v="3"/>
  </r>
  <r>
    <s v="OI0005714"/>
    <s v="O003388"/>
    <s v="P040"/>
    <n v="5"/>
    <n v="352.19"/>
    <n v="0.05"/>
    <n v="1672.9"/>
    <n v="567.25"/>
    <x v="7"/>
  </r>
  <r>
    <s v="OI0005715"/>
    <s v="O003388"/>
    <s v="P016"/>
    <n v="4"/>
    <n v="530.52"/>
    <n v="0"/>
    <n v="2122.08"/>
    <n v="742.32"/>
    <x v="3"/>
  </r>
  <r>
    <s v="OI0005716"/>
    <s v="O003389"/>
    <s v="P028"/>
    <n v="2"/>
    <n v="778.66"/>
    <n v="0"/>
    <n v="1557.32"/>
    <n v="311"/>
    <x v="6"/>
  </r>
  <r>
    <s v="OI0005717"/>
    <s v="O003390"/>
    <s v="P039"/>
    <n v="3"/>
    <n v="152.9"/>
    <n v="0.15"/>
    <n v="389.9"/>
    <n v="70.97"/>
    <x v="7"/>
  </r>
  <r>
    <s v="OI0005718"/>
    <s v="O003390"/>
    <s v="P001"/>
    <n v="2"/>
    <n v="615.30999999999995"/>
    <n v="0"/>
    <n v="1230.6199999999999"/>
    <n v="538.9"/>
    <x v="4"/>
  </r>
  <r>
    <s v="OI0005719"/>
    <s v="O003391"/>
    <s v="P006"/>
    <n v="1"/>
    <n v="923.37"/>
    <n v="0.1"/>
    <n v="831.03"/>
    <n v="290.41000000000003"/>
    <x v="4"/>
  </r>
  <r>
    <s v="OI0005720"/>
    <s v="O003392"/>
    <s v="P027"/>
    <n v="1"/>
    <n v="1877.08"/>
    <n v="0.15"/>
    <n v="1595.52"/>
    <n v="125.89"/>
    <x v="6"/>
  </r>
  <r>
    <s v="OI0005721"/>
    <s v="O003392"/>
    <s v="P020"/>
    <n v="1"/>
    <n v="312.08"/>
    <n v="0.2"/>
    <n v="249.66"/>
    <n v="29.18"/>
    <x v="1"/>
  </r>
  <r>
    <s v="OI0005722"/>
    <s v="O003392"/>
    <s v="P013"/>
    <n v="3"/>
    <n v="2023.77"/>
    <n v="0.2"/>
    <n v="4857.05"/>
    <n v="89.15"/>
    <x v="5"/>
  </r>
  <r>
    <s v="OI0005723"/>
    <s v="O003392"/>
    <s v="P030"/>
    <n v="2"/>
    <n v="5722.62"/>
    <n v="0.1"/>
    <n v="10300.719999999999"/>
    <n v="4058.76"/>
    <x v="0"/>
  </r>
  <r>
    <s v="OI0005724"/>
    <s v="O003393"/>
    <s v="P024"/>
    <n v="3"/>
    <n v="4626.32"/>
    <n v="0.05"/>
    <n v="13185.01"/>
    <n v="4069.12"/>
    <x v="1"/>
  </r>
  <r>
    <s v="OI0005725"/>
    <s v="O003393"/>
    <s v="P031"/>
    <n v="1"/>
    <n v="4207.12"/>
    <n v="0.15"/>
    <n v="3576.05"/>
    <n v="1063.52"/>
    <x v="0"/>
  </r>
  <r>
    <s v="OI0005726"/>
    <s v="O003393"/>
    <s v="P015"/>
    <n v="1"/>
    <n v="802.06"/>
    <n v="0"/>
    <n v="802.06"/>
    <n v="318.52"/>
    <x v="3"/>
  </r>
  <r>
    <s v="OI0005727"/>
    <s v="O003394"/>
    <s v="P005"/>
    <n v="4"/>
    <n v="4605.28"/>
    <n v="0"/>
    <n v="18421.12"/>
    <n v="7869.04"/>
    <x v="4"/>
  </r>
  <r>
    <s v="OI0005728"/>
    <s v="O003395"/>
    <s v="P014"/>
    <n v="1"/>
    <n v="886.11"/>
    <n v="0.2"/>
    <n v="708.89"/>
    <n v="93.17"/>
    <x v="5"/>
  </r>
  <r>
    <s v="OI0005729"/>
    <s v="O003395"/>
    <s v="P007"/>
    <n v="1"/>
    <n v="1501.93"/>
    <n v="0"/>
    <n v="1501.93"/>
    <n v="470.26"/>
    <x v="4"/>
  </r>
  <r>
    <s v="OI0005730"/>
    <s v="O003396"/>
    <s v="P004"/>
    <n v="2"/>
    <n v="1255.27"/>
    <n v="0.2"/>
    <n v="2008.43"/>
    <n v="65.650000000000006"/>
    <x v="4"/>
  </r>
  <r>
    <s v="OI0005731"/>
    <s v="O003396"/>
    <s v="P027"/>
    <n v="1"/>
    <n v="2092.27"/>
    <n v="0.1"/>
    <n v="1883.04"/>
    <n v="413.41"/>
    <x v="6"/>
  </r>
  <r>
    <s v="OI0005732"/>
    <s v="O003397"/>
    <s v="P011"/>
    <n v="3"/>
    <n v="1700.21"/>
    <n v="0.15"/>
    <n v="4335.54"/>
    <n v="891.18"/>
    <x v="5"/>
  </r>
  <r>
    <s v="OI0005733"/>
    <s v="O003398"/>
    <s v="P041"/>
    <n v="1"/>
    <n v="177.18"/>
    <n v="0.1"/>
    <n v="159.46"/>
    <n v="43.63"/>
    <x v="7"/>
  </r>
  <r>
    <s v="OI0005734"/>
    <s v="O003399"/>
    <s v="P024"/>
    <n v="3"/>
    <n v="5117.04"/>
    <n v="0"/>
    <n v="15351.12"/>
    <n v="6235.23"/>
    <x v="1"/>
  </r>
  <r>
    <s v="OI0005735"/>
    <s v="O003399"/>
    <s v="P013"/>
    <n v="1"/>
    <n v="2121.4699999999998"/>
    <n v="0"/>
    <n v="2121.4699999999998"/>
    <n v="532.16999999999996"/>
    <x v="5"/>
  </r>
  <r>
    <s v="OI0005736"/>
    <s v="O003399"/>
    <s v="P003"/>
    <n v="1"/>
    <n v="3374.2"/>
    <n v="0.15"/>
    <n v="2868.07"/>
    <n v="531.72"/>
    <x v="4"/>
  </r>
  <r>
    <s v="OI0005737"/>
    <s v="O003400"/>
    <s v="P013"/>
    <n v="3"/>
    <n v="2310.14"/>
    <n v="0"/>
    <n v="6930.42"/>
    <n v="2162.52"/>
    <x v="5"/>
  </r>
  <r>
    <s v="OI0005738"/>
    <s v="O003401"/>
    <s v="P030"/>
    <n v="2"/>
    <n v="5894.11"/>
    <n v="0"/>
    <n v="11788.22"/>
    <n v="5546.26"/>
    <x v="0"/>
  </r>
  <r>
    <s v="OI0005739"/>
    <s v="O003402"/>
    <s v="P014"/>
    <n v="4"/>
    <n v="910.17"/>
    <n v="0.05"/>
    <n v="3458.65"/>
    <n v="995.77"/>
    <x v="5"/>
  </r>
  <r>
    <s v="OI0005740"/>
    <s v="O003402"/>
    <s v="P021"/>
    <n v="1"/>
    <n v="2760.2"/>
    <n v="0"/>
    <n v="2760.2"/>
    <n v="638.13"/>
    <x v="1"/>
  </r>
  <r>
    <s v="OI0005741"/>
    <s v="O003403"/>
    <s v="P019"/>
    <n v="5"/>
    <n v="1037.8599999999999"/>
    <n v="0.05"/>
    <n v="4929.83"/>
    <n v="1665.98"/>
    <x v="3"/>
  </r>
  <r>
    <s v="OI0005742"/>
    <s v="O003403"/>
    <s v="P021"/>
    <n v="1"/>
    <n v="2941.42"/>
    <n v="0.2"/>
    <n v="2353.14"/>
    <n v="231.07"/>
    <x v="1"/>
  </r>
  <r>
    <s v="OI0005743"/>
    <s v="O003404"/>
    <s v="P021"/>
    <n v="2"/>
    <n v="2790.88"/>
    <n v="0"/>
    <n v="5581.76"/>
    <n v="1337.62"/>
    <x v="1"/>
  </r>
  <r>
    <s v="OI0005744"/>
    <s v="O003405"/>
    <s v="P036"/>
    <n v="2"/>
    <n v="1556.06"/>
    <n v="0"/>
    <n v="3112.12"/>
    <n v="835.42"/>
    <x v="2"/>
  </r>
  <r>
    <s v="OI0005745"/>
    <s v="O003406"/>
    <s v="P023"/>
    <n v="1"/>
    <n v="732.36"/>
    <n v="0.05"/>
    <n v="695.74"/>
    <n v="277.49"/>
    <x v="1"/>
  </r>
  <r>
    <s v="OI0005746"/>
    <s v="O003406"/>
    <s v="P026"/>
    <n v="1"/>
    <n v="2570.52"/>
    <n v="0.1"/>
    <n v="2313.4699999999998"/>
    <n v="404.88"/>
    <x v="6"/>
  </r>
  <r>
    <s v="OI0005747"/>
    <s v="O003406"/>
    <s v="P022"/>
    <n v="1"/>
    <n v="943.14"/>
    <n v="0.1"/>
    <n v="848.83"/>
    <n v="213.9"/>
    <x v="1"/>
  </r>
  <r>
    <s v="OI0005748"/>
    <s v="O003407"/>
    <s v="P026"/>
    <n v="2"/>
    <n v="2410.0100000000002"/>
    <n v="0"/>
    <n v="4820.0200000000004"/>
    <n v="1002.84"/>
    <x v="6"/>
  </r>
  <r>
    <s v="OI0005749"/>
    <s v="O003407"/>
    <s v="P041"/>
    <n v="1"/>
    <n v="166.71"/>
    <n v="0.2"/>
    <n v="133.37"/>
    <n v="17.54"/>
    <x v="7"/>
  </r>
  <r>
    <s v="OI0005750"/>
    <s v="O003408"/>
    <s v="P030"/>
    <n v="1"/>
    <n v="5525.33"/>
    <n v="0"/>
    <n v="5525.33"/>
    <n v="2404.35"/>
    <x v="0"/>
  </r>
  <r>
    <s v="OI0005751"/>
    <s v="O003408"/>
    <s v="P011"/>
    <n v="1"/>
    <n v="1591.66"/>
    <n v="0.15"/>
    <n v="1352.91"/>
    <n v="204.79"/>
    <x v="5"/>
  </r>
  <r>
    <s v="OI0005752"/>
    <s v="O003408"/>
    <s v="P037"/>
    <n v="3"/>
    <n v="247.71"/>
    <n v="0.15"/>
    <n v="631.66"/>
    <n v="121.6"/>
    <x v="2"/>
  </r>
  <r>
    <s v="OI0005753"/>
    <s v="O003409"/>
    <s v="P036"/>
    <n v="3"/>
    <n v="1547.24"/>
    <n v="0.05"/>
    <n v="4409.63"/>
    <n v="994.58"/>
    <x v="2"/>
  </r>
  <r>
    <s v="OI0005754"/>
    <s v="O003410"/>
    <s v="P010"/>
    <n v="1"/>
    <n v="1873.69"/>
    <n v="0.1"/>
    <n v="1686.32"/>
    <n v="470.2"/>
    <x v="5"/>
  </r>
  <r>
    <s v="OI0005755"/>
    <s v="O003410"/>
    <s v="P006"/>
    <n v="3"/>
    <n v="866.67"/>
    <n v="0.2"/>
    <n v="2080.0100000000002"/>
    <n v="458.15"/>
    <x v="4"/>
  </r>
  <r>
    <s v="OI0005756"/>
    <s v="O003411"/>
    <s v="P036"/>
    <n v="3"/>
    <n v="1651.06"/>
    <n v="0.05"/>
    <n v="4705.5200000000004"/>
    <n v="1290.47"/>
    <x v="2"/>
  </r>
  <r>
    <s v="OI0005757"/>
    <s v="O003412"/>
    <s v="P029"/>
    <n v="1"/>
    <n v="2424.7399999999998"/>
    <n v="0"/>
    <n v="2424.7399999999998"/>
    <n v="888.72"/>
    <x v="6"/>
  </r>
  <r>
    <s v="OI0005758"/>
    <s v="O003413"/>
    <s v="P013"/>
    <n v="2"/>
    <n v="2335.3200000000002"/>
    <n v="0.15"/>
    <n v="3970.04"/>
    <n v="791.44"/>
    <x v="5"/>
  </r>
  <r>
    <s v="OI0005759"/>
    <s v="O003414"/>
    <s v="P002"/>
    <n v="1"/>
    <n v="1884.47"/>
    <n v="0.2"/>
    <n v="1507.58"/>
    <n v="177.09"/>
    <x v="4"/>
  </r>
  <r>
    <s v="OI0005760"/>
    <s v="O003414"/>
    <s v="P015"/>
    <n v="1"/>
    <n v="762.41"/>
    <n v="0"/>
    <n v="762.41"/>
    <n v="278.87"/>
    <x v="3"/>
  </r>
  <r>
    <s v="OI0005761"/>
    <s v="O003414"/>
    <s v="P031"/>
    <n v="1"/>
    <n v="4063.02"/>
    <n v="0.15"/>
    <n v="3453.57"/>
    <n v="941.04"/>
    <x v="0"/>
  </r>
  <r>
    <s v="OI0005762"/>
    <s v="O003415"/>
    <s v="P035"/>
    <n v="1"/>
    <n v="422.99"/>
    <n v="0"/>
    <n v="422.99"/>
    <n v="123.11"/>
    <x v="2"/>
  </r>
  <r>
    <s v="OI0005763"/>
    <s v="O003415"/>
    <s v="P025"/>
    <n v="1"/>
    <n v="385.05"/>
    <n v="0"/>
    <n v="385.05"/>
    <n v="75.67"/>
    <x v="1"/>
  </r>
  <r>
    <s v="OI0005764"/>
    <s v="O003416"/>
    <s v="P008"/>
    <n v="2"/>
    <n v="1153.3900000000001"/>
    <n v="0"/>
    <n v="2306.7800000000002"/>
    <n v="680.92"/>
    <x v="4"/>
  </r>
  <r>
    <s v="OI0005765"/>
    <s v="O003416"/>
    <s v="P010"/>
    <n v="3"/>
    <n v="1712.52"/>
    <n v="0"/>
    <n v="5137.5600000000004"/>
    <n v="1489.2"/>
    <x v="5"/>
  </r>
  <r>
    <s v="OI0005766"/>
    <s v="O003417"/>
    <s v="P036"/>
    <n v="1"/>
    <n v="1510.44"/>
    <n v="0"/>
    <n v="1510.44"/>
    <n v="372.09"/>
    <x v="2"/>
  </r>
  <r>
    <s v="OI0005767"/>
    <s v="O003417"/>
    <s v="P009"/>
    <n v="2"/>
    <n v="485.08"/>
    <n v="0"/>
    <n v="970.16"/>
    <n v="241.44"/>
    <x v="5"/>
  </r>
  <r>
    <s v="OI0005768"/>
    <s v="O003418"/>
    <s v="P017"/>
    <n v="1"/>
    <n v="940.93"/>
    <n v="0"/>
    <n v="940.93"/>
    <n v="423.58"/>
    <x v="3"/>
  </r>
  <r>
    <s v="OI0005769"/>
    <s v="O003419"/>
    <s v="P025"/>
    <n v="1"/>
    <n v="371.23"/>
    <n v="0.05"/>
    <n v="352.67"/>
    <n v="43.29"/>
    <x v="1"/>
  </r>
  <r>
    <s v="OI0005770"/>
    <s v="O003420"/>
    <s v="P009"/>
    <n v="2"/>
    <n v="523.07000000000005"/>
    <n v="0.1"/>
    <n v="941.53"/>
    <n v="212.81"/>
    <x v="5"/>
  </r>
  <r>
    <s v="OI0005771"/>
    <s v="O003420"/>
    <s v="P024"/>
    <n v="4"/>
    <n v="4840.0200000000004"/>
    <n v="0.15"/>
    <n v="16456.07"/>
    <n v="4301.55"/>
    <x v="1"/>
  </r>
  <r>
    <s v="OI0005772"/>
    <s v="O003421"/>
    <s v="P023"/>
    <n v="3"/>
    <n v="688.1"/>
    <n v="0.05"/>
    <n v="1961.09"/>
    <n v="706.34"/>
    <x v="1"/>
  </r>
  <r>
    <s v="OI0005773"/>
    <s v="O003421"/>
    <s v="P003"/>
    <n v="2"/>
    <n v="3382.03"/>
    <n v="0.15"/>
    <n v="5749.45"/>
    <n v="1076.75"/>
    <x v="4"/>
  </r>
  <r>
    <s v="OI0005774"/>
    <s v="O003421"/>
    <s v="P040"/>
    <n v="3"/>
    <n v="321.39999999999998"/>
    <n v="0"/>
    <n v="964.2"/>
    <n v="300.81"/>
    <x v="7"/>
  </r>
  <r>
    <s v="OI0005775"/>
    <s v="O003422"/>
    <s v="P009"/>
    <n v="4"/>
    <n v="522.23"/>
    <n v="0.15"/>
    <n v="1775.58"/>
    <n v="318.14"/>
    <x v="5"/>
  </r>
  <r>
    <s v="OI0005776"/>
    <s v="O003422"/>
    <s v="P017"/>
    <n v="1"/>
    <n v="947.12"/>
    <n v="0.1"/>
    <n v="852.41"/>
    <n v="335.06"/>
    <x v="3"/>
  </r>
  <r>
    <s v="OI0005777"/>
    <s v="O003422"/>
    <s v="P034"/>
    <n v="1"/>
    <n v="999.14"/>
    <n v="0.05"/>
    <n v="949.18"/>
    <n v="294.62"/>
    <x v="2"/>
  </r>
  <r>
    <s v="OI0005778"/>
    <s v="O003422"/>
    <s v="P033"/>
    <n v="2"/>
    <n v="1552.42"/>
    <n v="0.2"/>
    <n v="2483.87"/>
    <n v="633.54999999999995"/>
    <x v="0"/>
  </r>
  <r>
    <s v="OI0005779"/>
    <s v="O003423"/>
    <s v="P027"/>
    <n v="1"/>
    <n v="1865.34"/>
    <n v="0.1"/>
    <n v="1678.81"/>
    <n v="209.18"/>
    <x v="6"/>
  </r>
  <r>
    <s v="OI0005780"/>
    <s v="O003424"/>
    <s v="P029"/>
    <n v="2"/>
    <n v="2439.4499999999998"/>
    <n v="0"/>
    <n v="4878.8999999999996"/>
    <n v="1806.86"/>
    <x v="6"/>
  </r>
  <r>
    <s v="OI0005781"/>
    <s v="O003424"/>
    <s v="P037"/>
    <n v="1"/>
    <n v="257.77"/>
    <n v="0.1"/>
    <n v="231.99"/>
    <n v="61.97"/>
    <x v="2"/>
  </r>
  <r>
    <s v="OI0005782"/>
    <s v="O003424"/>
    <s v="P032"/>
    <n v="1"/>
    <n v="2708.51"/>
    <n v="0"/>
    <n v="2708.51"/>
    <n v="810.19"/>
    <x v="0"/>
  </r>
  <r>
    <s v="OI0005783"/>
    <s v="O003425"/>
    <s v="P022"/>
    <n v="1"/>
    <n v="889.09"/>
    <n v="0"/>
    <n v="889.09"/>
    <n v="254.16"/>
    <x v="1"/>
  </r>
  <r>
    <s v="OI0005784"/>
    <s v="O003426"/>
    <s v="P039"/>
    <n v="2"/>
    <n v="160.69"/>
    <n v="0.1"/>
    <n v="289.24"/>
    <n v="76.62"/>
    <x v="7"/>
  </r>
  <r>
    <s v="OI0005785"/>
    <s v="O003426"/>
    <s v="P034"/>
    <n v="3"/>
    <n v="1042.74"/>
    <n v="0.15"/>
    <n v="2658.99"/>
    <n v="695.31"/>
    <x v="2"/>
  </r>
  <r>
    <s v="OI0005786"/>
    <s v="O003427"/>
    <s v="P012"/>
    <n v="2"/>
    <n v="978.98"/>
    <n v="0.1"/>
    <n v="1762.16"/>
    <n v="310.27999999999997"/>
    <x v="5"/>
  </r>
  <r>
    <s v="OI0005787"/>
    <s v="O003427"/>
    <s v="P029"/>
    <n v="3"/>
    <n v="2475.8200000000002"/>
    <n v="0"/>
    <n v="7427.46"/>
    <n v="2819.4"/>
    <x v="6"/>
  </r>
  <r>
    <s v="OI0005788"/>
    <s v="O003427"/>
    <s v="P024"/>
    <n v="2"/>
    <n v="5395.48"/>
    <n v="0"/>
    <n v="10790.96"/>
    <n v="4713.7"/>
    <x v="1"/>
  </r>
  <r>
    <s v="OI0005789"/>
    <s v="O003428"/>
    <s v="P001"/>
    <n v="3"/>
    <n v="606.79999999999995"/>
    <n v="0.05"/>
    <n v="1729.38"/>
    <n v="691.8"/>
    <x v="4"/>
  </r>
  <r>
    <s v="OI0005790"/>
    <s v="O003429"/>
    <s v="P023"/>
    <n v="1"/>
    <n v="657.93"/>
    <n v="0.2"/>
    <n v="526.34"/>
    <n v="108.09"/>
    <x v="1"/>
  </r>
  <r>
    <s v="OI0005791"/>
    <s v="O003430"/>
    <s v="P027"/>
    <n v="3"/>
    <n v="1865.19"/>
    <n v="0.15"/>
    <n v="4756.2299999999996"/>
    <n v="347.34"/>
    <x v="6"/>
  </r>
  <r>
    <s v="OI0005792"/>
    <s v="O003431"/>
    <s v="P011"/>
    <n v="1"/>
    <n v="1481.97"/>
    <n v="0.15"/>
    <n v="1259.67"/>
    <n v="111.55"/>
    <x v="5"/>
  </r>
  <r>
    <s v="OI0005793"/>
    <s v="O003432"/>
    <s v="P006"/>
    <n v="1"/>
    <n v="894.12"/>
    <n v="0.1"/>
    <n v="804.71"/>
    <n v="264.08999999999997"/>
    <x v="4"/>
  </r>
  <r>
    <s v="OI0005794"/>
    <s v="O003433"/>
    <s v="P040"/>
    <n v="3"/>
    <n v="355.74"/>
    <n v="0.1"/>
    <n v="960.5"/>
    <n v="297.11"/>
    <x v="7"/>
  </r>
  <r>
    <s v="OI0005795"/>
    <s v="O003433"/>
    <s v="P008"/>
    <n v="2"/>
    <n v="1234.73"/>
    <n v="0.15"/>
    <n v="2099.04"/>
    <n v="473.18"/>
    <x v="4"/>
  </r>
  <r>
    <s v="OI0005796"/>
    <s v="O003434"/>
    <s v="P021"/>
    <n v="3"/>
    <n v="2966.18"/>
    <n v="0.05"/>
    <n v="8453.61"/>
    <n v="2087.4"/>
    <x v="1"/>
  </r>
  <r>
    <s v="OI0005797"/>
    <s v="O003434"/>
    <s v="P025"/>
    <n v="4"/>
    <n v="400.79"/>
    <n v="0.1"/>
    <n v="1442.84"/>
    <n v="205.32"/>
    <x v="1"/>
  </r>
  <r>
    <s v="OI0005798"/>
    <s v="O003434"/>
    <s v="P041"/>
    <n v="3"/>
    <n v="171.61"/>
    <n v="0.1"/>
    <n v="463.35"/>
    <n v="115.86"/>
    <x v="7"/>
  </r>
  <r>
    <s v="OI0005799"/>
    <s v="O003435"/>
    <s v="P006"/>
    <n v="2"/>
    <n v="832.45"/>
    <n v="0"/>
    <n v="1664.9"/>
    <n v="583.66"/>
    <x v="4"/>
  </r>
  <r>
    <s v="OI0005800"/>
    <s v="O003435"/>
    <s v="P016"/>
    <n v="2"/>
    <n v="503.64"/>
    <n v="0"/>
    <n v="1007.28"/>
    <n v="317.39999999999998"/>
    <x v="3"/>
  </r>
  <r>
    <s v="OI0005801"/>
    <s v="O003436"/>
    <s v="P009"/>
    <n v="1"/>
    <n v="535.66999999999996"/>
    <n v="0"/>
    <n v="535.66999999999996"/>
    <n v="171.31"/>
    <x v="5"/>
  </r>
  <r>
    <s v="OI0005802"/>
    <s v="O003436"/>
    <s v="P016"/>
    <n v="3"/>
    <n v="491.99"/>
    <n v="0"/>
    <n v="1475.97"/>
    <n v="441.15"/>
    <x v="3"/>
  </r>
  <r>
    <s v="OI0005803"/>
    <s v="O003437"/>
    <s v="P037"/>
    <n v="1"/>
    <n v="246.84"/>
    <n v="0.1"/>
    <n v="222.16"/>
    <n v="52.14"/>
    <x v="2"/>
  </r>
  <r>
    <s v="OI0005804"/>
    <s v="O003438"/>
    <s v="P012"/>
    <n v="1"/>
    <n v="988.14"/>
    <n v="0.2"/>
    <n v="790.51"/>
    <n v="64.569999999999993"/>
    <x v="5"/>
  </r>
  <r>
    <s v="OI0005805"/>
    <s v="O003439"/>
    <s v="P037"/>
    <n v="3"/>
    <n v="260.05"/>
    <n v="0.15"/>
    <n v="663.13"/>
    <n v="153.07"/>
    <x v="2"/>
  </r>
  <r>
    <s v="OI0005806"/>
    <s v="O003439"/>
    <s v="P030"/>
    <n v="1"/>
    <n v="5909.74"/>
    <n v="0"/>
    <n v="5909.74"/>
    <n v="2788.76"/>
    <x v="0"/>
  </r>
  <r>
    <s v="OI0005807"/>
    <s v="O003440"/>
    <s v="P026"/>
    <n v="1"/>
    <n v="2663"/>
    <n v="0.05"/>
    <n v="2529.85"/>
    <n v="621.26"/>
    <x v="6"/>
  </r>
  <r>
    <s v="OI0005808"/>
    <s v="O003441"/>
    <s v="P015"/>
    <n v="2"/>
    <n v="751.08"/>
    <n v="0.2"/>
    <n v="1201.73"/>
    <n v="234.65"/>
    <x v="3"/>
  </r>
  <r>
    <s v="OI0005809"/>
    <s v="O003442"/>
    <s v="P024"/>
    <n v="1"/>
    <n v="4873.7"/>
    <n v="0.1"/>
    <n v="4386.33"/>
    <n v="1347.7"/>
    <x v="1"/>
  </r>
  <r>
    <s v="OI0005810"/>
    <s v="O003442"/>
    <s v="P040"/>
    <n v="1"/>
    <n v="342.19"/>
    <n v="0"/>
    <n v="342.19"/>
    <n v="121.06"/>
    <x v="7"/>
  </r>
  <r>
    <s v="OI0005811"/>
    <s v="O003443"/>
    <s v="P007"/>
    <n v="2"/>
    <n v="1450.05"/>
    <n v="0"/>
    <n v="2900.1"/>
    <n v="836.76"/>
    <x v="4"/>
  </r>
  <r>
    <s v="OI0005812"/>
    <s v="O003443"/>
    <s v="P016"/>
    <n v="2"/>
    <n v="535.39"/>
    <n v="0.2"/>
    <n v="856.62"/>
    <n v="166.74"/>
    <x v="3"/>
  </r>
  <r>
    <s v="OI0005813"/>
    <s v="O003443"/>
    <s v="P022"/>
    <n v="2"/>
    <n v="847.33"/>
    <n v="0.1"/>
    <n v="1525.19"/>
    <n v="255.33"/>
    <x v="1"/>
  </r>
  <r>
    <s v="OI0005814"/>
    <s v="O003444"/>
    <s v="P016"/>
    <n v="3"/>
    <n v="486.27"/>
    <n v="0.1"/>
    <n v="1312.93"/>
    <n v="278.11"/>
    <x v="3"/>
  </r>
  <r>
    <s v="OI0005815"/>
    <s v="O003445"/>
    <s v="P021"/>
    <n v="3"/>
    <n v="3234.35"/>
    <n v="0"/>
    <n v="9703.0499999999993"/>
    <n v="3336.84"/>
    <x v="1"/>
  </r>
  <r>
    <s v="OI0005816"/>
    <s v="O003445"/>
    <s v="P017"/>
    <n v="2"/>
    <n v="942.38"/>
    <n v="0.1"/>
    <n v="1696.28"/>
    <n v="661.58"/>
    <x v="3"/>
  </r>
  <r>
    <s v="OI0005817"/>
    <s v="O003446"/>
    <s v="P004"/>
    <n v="1"/>
    <n v="1385.28"/>
    <n v="0.2"/>
    <n v="1108.22"/>
    <n v="136.83000000000001"/>
    <x v="4"/>
  </r>
  <r>
    <s v="OI0005818"/>
    <s v="O003447"/>
    <s v="P019"/>
    <n v="3"/>
    <n v="955.62"/>
    <n v="0.1"/>
    <n v="2580.17"/>
    <n v="621.86"/>
    <x v="3"/>
  </r>
  <r>
    <s v="OI0005819"/>
    <s v="O003447"/>
    <s v="P035"/>
    <n v="2"/>
    <n v="390.45"/>
    <n v="0"/>
    <n v="780.9"/>
    <n v="181.14"/>
    <x v="2"/>
  </r>
  <r>
    <s v="OI0005820"/>
    <s v="O003448"/>
    <s v="P002"/>
    <n v="1"/>
    <n v="2051.46"/>
    <n v="0"/>
    <n v="2051.46"/>
    <n v="720.97"/>
    <x v="4"/>
  </r>
  <r>
    <s v="OI0005821"/>
    <s v="O003449"/>
    <s v="P022"/>
    <n v="2"/>
    <n v="948.1"/>
    <n v="0.05"/>
    <n v="1801.39"/>
    <n v="531.53"/>
    <x v="1"/>
  </r>
  <r>
    <s v="OI0005822"/>
    <s v="O003450"/>
    <s v="P033"/>
    <n v="1"/>
    <n v="1463.35"/>
    <n v="0"/>
    <n v="1463.35"/>
    <n v="538.19000000000005"/>
    <x v="0"/>
  </r>
  <r>
    <s v="OI0005823"/>
    <s v="O003451"/>
    <s v="P033"/>
    <n v="1"/>
    <n v="1595.34"/>
    <n v="0.15"/>
    <n v="1356.04"/>
    <n v="430.88"/>
    <x v="0"/>
  </r>
  <r>
    <s v="OI0005824"/>
    <s v="O003452"/>
    <s v="P039"/>
    <n v="2"/>
    <n v="144.36000000000001"/>
    <n v="0.05"/>
    <n v="274.27999999999997"/>
    <n v="61.66"/>
    <x v="7"/>
  </r>
  <r>
    <s v="OI0005825"/>
    <s v="O003453"/>
    <s v="P006"/>
    <n v="1"/>
    <n v="831.72"/>
    <n v="0.15"/>
    <n v="706.96"/>
    <n v="166.34"/>
    <x v="4"/>
  </r>
  <r>
    <s v="OI0005826"/>
    <s v="O003453"/>
    <s v="P001"/>
    <n v="1"/>
    <n v="597.29999999999995"/>
    <n v="0.05"/>
    <n v="567.42999999999995"/>
    <n v="221.57"/>
    <x v="4"/>
  </r>
  <r>
    <s v="OI0005827"/>
    <s v="O003453"/>
    <s v="P035"/>
    <n v="1"/>
    <n v="425.52"/>
    <n v="0.2"/>
    <n v="340.42"/>
    <n v="40.54"/>
    <x v="2"/>
  </r>
  <r>
    <s v="OI0005828"/>
    <s v="O003454"/>
    <s v="P026"/>
    <n v="2"/>
    <n v="2696.62"/>
    <n v="0"/>
    <n v="5393.24"/>
    <n v="1576.06"/>
    <x v="6"/>
  </r>
  <r>
    <s v="OI0005829"/>
    <s v="O003455"/>
    <s v="P011"/>
    <n v="1"/>
    <n v="1588.33"/>
    <n v="0.1"/>
    <n v="1429.5"/>
    <n v="281.38"/>
    <x v="5"/>
  </r>
  <r>
    <s v="OI0005830"/>
    <s v="O003456"/>
    <s v="P004"/>
    <n v="1"/>
    <n v="1379.02"/>
    <n v="0"/>
    <n v="1379.02"/>
    <n v="407.63"/>
    <x v="4"/>
  </r>
  <r>
    <s v="OI0005831"/>
    <s v="O003456"/>
    <s v="P010"/>
    <n v="1"/>
    <n v="1666.14"/>
    <n v="0.1"/>
    <n v="1499.53"/>
    <n v="283.41000000000003"/>
    <x v="5"/>
  </r>
  <r>
    <s v="OI0005832"/>
    <s v="O003457"/>
    <s v="P037"/>
    <n v="5"/>
    <n v="264.60000000000002"/>
    <n v="0.1"/>
    <n v="1190.7"/>
    <n v="340.6"/>
    <x v="2"/>
  </r>
  <r>
    <s v="OI0005833"/>
    <s v="O003458"/>
    <s v="P017"/>
    <n v="2"/>
    <n v="887.42"/>
    <n v="0.15"/>
    <n v="1508.61"/>
    <n v="473.91"/>
    <x v="3"/>
  </r>
  <r>
    <s v="OI0005834"/>
    <s v="O003458"/>
    <s v="P011"/>
    <n v="3"/>
    <n v="1610.17"/>
    <n v="0"/>
    <n v="4830.51"/>
    <n v="1386.15"/>
    <x v="5"/>
  </r>
  <r>
    <s v="OI0005835"/>
    <s v="O003459"/>
    <s v="P026"/>
    <n v="3"/>
    <n v="2606.8000000000002"/>
    <n v="0.15"/>
    <n v="6647.34"/>
    <n v="921.57"/>
    <x v="6"/>
  </r>
  <r>
    <s v="OI0005836"/>
    <s v="O003460"/>
    <s v="P032"/>
    <n v="2"/>
    <n v="2768.95"/>
    <n v="0"/>
    <n v="5537.9"/>
    <n v="1741.26"/>
    <x v="0"/>
  </r>
  <r>
    <s v="OI0005837"/>
    <s v="O003460"/>
    <s v="P033"/>
    <n v="3"/>
    <n v="1451.92"/>
    <n v="0"/>
    <n v="4355.76"/>
    <n v="1580.28"/>
    <x v="0"/>
  </r>
  <r>
    <s v="OI0005838"/>
    <s v="O003460"/>
    <s v="P036"/>
    <n v="4"/>
    <n v="1711.26"/>
    <n v="0.15"/>
    <n v="5818.28"/>
    <n v="1264.8800000000001"/>
    <x v="2"/>
  </r>
  <r>
    <s v="OI0005839"/>
    <s v="O003461"/>
    <s v="P022"/>
    <n v="1"/>
    <n v="893.11"/>
    <n v="0.15"/>
    <n v="759.14"/>
    <n v="124.21"/>
    <x v="1"/>
  </r>
  <r>
    <s v="OI0005840"/>
    <s v="O003462"/>
    <s v="P015"/>
    <n v="3"/>
    <n v="825.37"/>
    <n v="0.1"/>
    <n v="2228.5"/>
    <n v="777.88"/>
    <x v="3"/>
  </r>
  <r>
    <s v="OI0005841"/>
    <s v="O003463"/>
    <s v="P032"/>
    <n v="3"/>
    <n v="2743.92"/>
    <n v="0.15"/>
    <n v="6997"/>
    <n v="1302.04"/>
    <x v="0"/>
  </r>
  <r>
    <s v="OI0005842"/>
    <s v="O003463"/>
    <s v="P004"/>
    <n v="1"/>
    <n v="1229.76"/>
    <n v="0"/>
    <n v="1229.76"/>
    <n v="258.37"/>
    <x v="4"/>
  </r>
  <r>
    <s v="OI0005843"/>
    <s v="O003464"/>
    <s v="P031"/>
    <n v="2"/>
    <n v="4201.7299999999996"/>
    <n v="0.15"/>
    <n v="7142.94"/>
    <n v="2117.88"/>
    <x v="0"/>
  </r>
  <r>
    <s v="OI0005844"/>
    <s v="O003464"/>
    <s v="P025"/>
    <n v="1"/>
    <n v="387.96"/>
    <n v="0.15"/>
    <n v="329.77"/>
    <n v="20.39"/>
    <x v="1"/>
  </r>
  <r>
    <s v="OI0005845"/>
    <s v="O003465"/>
    <s v="P024"/>
    <n v="3"/>
    <n v="5012.41"/>
    <n v="0"/>
    <n v="15037.23"/>
    <n v="5921.34"/>
    <x v="1"/>
  </r>
  <r>
    <s v="OI0005846"/>
    <s v="O003465"/>
    <s v="P013"/>
    <n v="2"/>
    <n v="2136.9499999999998"/>
    <n v="0"/>
    <n v="4273.8999999999996"/>
    <n v="1095.3"/>
    <x v="5"/>
  </r>
  <r>
    <s v="OI0005847"/>
    <s v="O003466"/>
    <s v="P031"/>
    <n v="2"/>
    <n v="4145.6000000000004"/>
    <n v="0.2"/>
    <n v="6632.96"/>
    <n v="1607.9"/>
    <x v="0"/>
  </r>
  <r>
    <s v="OI0005848"/>
    <s v="O003467"/>
    <s v="P010"/>
    <n v="2"/>
    <n v="1826.7"/>
    <n v="0"/>
    <n v="3653.4"/>
    <n v="1221.1600000000001"/>
    <x v="5"/>
  </r>
  <r>
    <s v="OI0005849"/>
    <s v="O003467"/>
    <s v="P016"/>
    <n v="2"/>
    <n v="495.94"/>
    <n v="0.1"/>
    <n v="892.69"/>
    <n v="202.81"/>
    <x v="3"/>
  </r>
  <r>
    <s v="OI0005850"/>
    <s v="O003468"/>
    <s v="P030"/>
    <n v="2"/>
    <n v="5301.59"/>
    <n v="0.05"/>
    <n v="10073.02"/>
    <n v="3831.06"/>
    <x v="0"/>
  </r>
  <r>
    <s v="OI0005851"/>
    <s v="O003469"/>
    <s v="P017"/>
    <n v="1"/>
    <n v="964.63"/>
    <n v="0.2"/>
    <n v="771.7"/>
    <n v="254.35"/>
    <x v="3"/>
  </r>
  <r>
    <s v="OI0005852"/>
    <s v="O003470"/>
    <s v="P027"/>
    <n v="5"/>
    <n v="1947.18"/>
    <n v="0.05"/>
    <n v="9249.1"/>
    <n v="1900.95"/>
    <x v="6"/>
  </r>
  <r>
    <s v="OI0005853"/>
    <s v="O003471"/>
    <s v="P018"/>
    <n v="1"/>
    <n v="641.01"/>
    <n v="0"/>
    <n v="641.01"/>
    <n v="199.03"/>
    <x v="3"/>
  </r>
  <r>
    <s v="OI0005854"/>
    <s v="O003471"/>
    <s v="P030"/>
    <n v="1"/>
    <n v="5278.84"/>
    <n v="0.05"/>
    <n v="5014.8999999999996"/>
    <n v="1893.92"/>
    <x v="0"/>
  </r>
  <r>
    <s v="OI0005855"/>
    <s v="O003471"/>
    <s v="P041"/>
    <n v="3"/>
    <n v="170.3"/>
    <n v="0"/>
    <n v="510.9"/>
    <n v="163.41"/>
    <x v="7"/>
  </r>
  <r>
    <s v="OI0005856"/>
    <s v="O003471"/>
    <s v="P039"/>
    <n v="2"/>
    <n v="137.13"/>
    <n v="0"/>
    <n v="274.26"/>
    <n v="61.64"/>
    <x v="7"/>
  </r>
  <r>
    <s v="OI0005857"/>
    <s v="O003472"/>
    <s v="P029"/>
    <n v="3"/>
    <n v="2161.4299999999998"/>
    <n v="0"/>
    <n v="6484.29"/>
    <n v="1876.23"/>
    <x v="6"/>
  </r>
  <r>
    <s v="OI0005858"/>
    <s v="O003473"/>
    <s v="P014"/>
    <n v="4"/>
    <n v="911.52"/>
    <n v="0.15"/>
    <n v="3099.17"/>
    <n v="636.29"/>
    <x v="5"/>
  </r>
  <r>
    <s v="OI0005859"/>
    <s v="O003474"/>
    <s v="P024"/>
    <n v="2"/>
    <n v="5035.68"/>
    <n v="0"/>
    <n v="10071.36"/>
    <n v="3994.1"/>
    <x v="1"/>
  </r>
  <r>
    <s v="OI0005860"/>
    <s v="O003475"/>
    <s v="P012"/>
    <n v="2"/>
    <n v="1061.6500000000001"/>
    <n v="0.1"/>
    <n v="1910.97"/>
    <n v="459.09"/>
    <x v="5"/>
  </r>
  <r>
    <s v="OI0005861"/>
    <s v="O003476"/>
    <s v="P041"/>
    <n v="2"/>
    <n v="171.13"/>
    <n v="0.1"/>
    <n v="308.02999999999997"/>
    <n v="76.37"/>
    <x v="7"/>
  </r>
  <r>
    <s v="OI0005862"/>
    <s v="O003476"/>
    <s v="P028"/>
    <n v="1"/>
    <n v="853.85"/>
    <n v="0.2"/>
    <n v="683.08"/>
    <n v="59.92"/>
    <x v="6"/>
  </r>
  <r>
    <s v="OI0005863"/>
    <s v="O003477"/>
    <s v="P014"/>
    <n v="3"/>
    <n v="868.87"/>
    <n v="0.05"/>
    <n v="2476.2800000000002"/>
    <n v="629.12"/>
    <x v="5"/>
  </r>
  <r>
    <s v="OI0005864"/>
    <s v="O003477"/>
    <s v="P040"/>
    <n v="1"/>
    <n v="331.86"/>
    <n v="0.2"/>
    <n v="265.49"/>
    <n v="44.36"/>
    <x v="7"/>
  </r>
  <r>
    <s v="OI0005865"/>
    <s v="O003478"/>
    <s v="P008"/>
    <n v="1"/>
    <n v="1289.24"/>
    <n v="0"/>
    <n v="1289.24"/>
    <n v="476.31"/>
    <x v="4"/>
  </r>
  <r>
    <s v="OI0005866"/>
    <s v="O003478"/>
    <s v="P004"/>
    <n v="1"/>
    <n v="1376.17"/>
    <n v="0.15"/>
    <n v="1169.74"/>
    <n v="198.35"/>
    <x v="4"/>
  </r>
  <r>
    <s v="OI0005867"/>
    <s v="O003479"/>
    <s v="P037"/>
    <n v="4"/>
    <n v="237.55"/>
    <n v="0.1"/>
    <n v="855.18"/>
    <n v="175.1"/>
    <x v="2"/>
  </r>
  <r>
    <s v="OI0005868"/>
    <s v="O003480"/>
    <s v="P007"/>
    <n v="1"/>
    <n v="1566.82"/>
    <n v="0.05"/>
    <n v="1488.48"/>
    <n v="456.81"/>
    <x v="4"/>
  </r>
  <r>
    <s v="OI0005869"/>
    <s v="O003480"/>
    <s v="P011"/>
    <n v="3"/>
    <n v="1674.39"/>
    <n v="0"/>
    <n v="5023.17"/>
    <n v="1578.81"/>
    <x v="5"/>
  </r>
  <r>
    <s v="OI0005870"/>
    <s v="O003481"/>
    <s v="P001"/>
    <n v="1"/>
    <n v="569.57000000000005"/>
    <n v="0.05"/>
    <n v="541.09"/>
    <n v="195.23"/>
    <x v="4"/>
  </r>
  <r>
    <s v="OI0005871"/>
    <s v="O003482"/>
    <s v="P005"/>
    <n v="2"/>
    <n v="4857.25"/>
    <n v="0"/>
    <n v="9714.5"/>
    <n v="4438.46"/>
    <x v="4"/>
  </r>
  <r>
    <s v="OI0005872"/>
    <s v="O003483"/>
    <s v="P030"/>
    <n v="5"/>
    <n v="5778.67"/>
    <n v="0"/>
    <n v="28893.35"/>
    <n v="13288.45"/>
    <x v="0"/>
  </r>
  <r>
    <s v="OI0005873"/>
    <s v="O003484"/>
    <s v="P024"/>
    <n v="1"/>
    <n v="4640.16"/>
    <n v="0"/>
    <n v="4640.16"/>
    <n v="1601.53"/>
    <x v="1"/>
  </r>
  <r>
    <s v="OI0005874"/>
    <s v="O003485"/>
    <s v="P023"/>
    <n v="1"/>
    <n v="692.35"/>
    <n v="0.15"/>
    <n v="588.5"/>
    <n v="170.25"/>
    <x v="1"/>
  </r>
  <r>
    <s v="OI0005875"/>
    <s v="O003486"/>
    <s v="P023"/>
    <n v="1"/>
    <n v="722.78"/>
    <n v="0.05"/>
    <n v="686.64"/>
    <n v="268.39"/>
    <x v="1"/>
  </r>
  <r>
    <s v="OI0005876"/>
    <s v="O003486"/>
    <s v="P034"/>
    <n v="2"/>
    <n v="933.36"/>
    <n v="0.1"/>
    <n v="1680.05"/>
    <n v="370.93"/>
    <x v="2"/>
  </r>
  <r>
    <s v="OI0005877"/>
    <s v="O003486"/>
    <s v="P016"/>
    <n v="2"/>
    <n v="464.84"/>
    <n v="0.1"/>
    <n v="836.71"/>
    <n v="146.83000000000001"/>
    <x v="3"/>
  </r>
  <r>
    <s v="OI0005878"/>
    <s v="O003487"/>
    <s v="P028"/>
    <n v="1"/>
    <n v="850.22"/>
    <n v="0"/>
    <n v="850.22"/>
    <n v="227.06"/>
    <x v="6"/>
  </r>
  <r>
    <s v="OI0005879"/>
    <s v="O003488"/>
    <s v="P002"/>
    <n v="1"/>
    <n v="2115.21"/>
    <n v="0"/>
    <n v="2115.21"/>
    <n v="784.72"/>
    <x v="4"/>
  </r>
  <r>
    <s v="OI0005880"/>
    <s v="O003488"/>
    <s v="P005"/>
    <n v="2"/>
    <n v="4962.3"/>
    <n v="0.15"/>
    <n v="8435.91"/>
    <n v="3159.87"/>
    <x v="4"/>
  </r>
  <r>
    <s v="OI0005881"/>
    <s v="O003489"/>
    <s v="P019"/>
    <n v="1"/>
    <n v="1040.6400000000001"/>
    <n v="0.1"/>
    <n v="936.58"/>
    <n v="283.81"/>
    <x v="3"/>
  </r>
  <r>
    <s v="OI0005882"/>
    <s v="O003490"/>
    <s v="P030"/>
    <n v="1"/>
    <n v="5312.36"/>
    <n v="0.2"/>
    <n v="4249.8900000000003"/>
    <n v="1128.9100000000001"/>
    <x v="0"/>
  </r>
  <r>
    <s v="OI0005883"/>
    <s v="O003490"/>
    <s v="P022"/>
    <n v="1"/>
    <n v="912.31"/>
    <n v="0"/>
    <n v="912.31"/>
    <n v="277.38"/>
    <x v="1"/>
  </r>
  <r>
    <s v="OI0005884"/>
    <s v="O003490"/>
    <s v="P013"/>
    <n v="1"/>
    <n v="2294.12"/>
    <n v="0.15"/>
    <n v="1950"/>
    <n v="360.7"/>
    <x v="5"/>
  </r>
  <r>
    <s v="OI0005885"/>
    <s v="O003490"/>
    <s v="P021"/>
    <n v="2"/>
    <n v="3224.12"/>
    <n v="0"/>
    <n v="6448.24"/>
    <n v="2204.1"/>
    <x v="1"/>
  </r>
  <r>
    <s v="OI0005886"/>
    <s v="O003491"/>
    <s v="P016"/>
    <n v="1"/>
    <n v="529.34"/>
    <n v="0.15"/>
    <n v="449.94"/>
    <n v="105"/>
    <x v="3"/>
  </r>
  <r>
    <s v="OI0005887"/>
    <s v="O003491"/>
    <s v="P034"/>
    <n v="2"/>
    <n v="1010.9"/>
    <n v="0.05"/>
    <n v="1920.71"/>
    <n v="611.59"/>
    <x v="2"/>
  </r>
  <r>
    <s v="OI0005888"/>
    <s v="O003492"/>
    <s v="P011"/>
    <n v="2"/>
    <n v="1518.54"/>
    <n v="0.1"/>
    <n v="2733.37"/>
    <n v="437.13"/>
    <x v="5"/>
  </r>
  <r>
    <s v="OI0005889"/>
    <s v="O003493"/>
    <s v="P041"/>
    <n v="1"/>
    <n v="190.34"/>
    <n v="0.2"/>
    <n v="152.27000000000001"/>
    <n v="36.44"/>
    <x v="7"/>
  </r>
  <r>
    <s v="OI0005890"/>
    <s v="O003493"/>
    <s v="P012"/>
    <n v="2"/>
    <n v="961.85"/>
    <n v="0.15"/>
    <n v="1635.14"/>
    <n v="183.26"/>
    <x v="5"/>
  </r>
  <r>
    <s v="OI0005891"/>
    <s v="O003494"/>
    <s v="P001"/>
    <n v="3"/>
    <n v="634.74"/>
    <n v="0.1"/>
    <n v="1713.8"/>
    <n v="676.22"/>
    <x v="4"/>
  </r>
  <r>
    <s v="OI0005892"/>
    <s v="O003494"/>
    <s v="P013"/>
    <n v="1"/>
    <n v="2254.63"/>
    <n v="0.2"/>
    <n v="1803.7"/>
    <n v="214.4"/>
    <x v="5"/>
  </r>
  <r>
    <s v="OI0005893"/>
    <s v="O003494"/>
    <s v="P023"/>
    <n v="3"/>
    <n v="734.85"/>
    <n v="0"/>
    <n v="2204.5500000000002"/>
    <n v="949.8"/>
    <x v="1"/>
  </r>
  <r>
    <s v="OI0005894"/>
    <s v="O003494"/>
    <s v="P022"/>
    <n v="3"/>
    <n v="841.87"/>
    <n v="0.05"/>
    <n v="2399.33"/>
    <n v="494.54"/>
    <x v="1"/>
  </r>
  <r>
    <s v="OI0005895"/>
    <s v="O003495"/>
    <s v="P033"/>
    <n v="1"/>
    <n v="1508.37"/>
    <n v="0"/>
    <n v="1508.37"/>
    <n v="583.21"/>
    <x v="0"/>
  </r>
  <r>
    <s v="OI0005896"/>
    <s v="O003496"/>
    <s v="P035"/>
    <n v="2"/>
    <n v="391.72"/>
    <n v="0"/>
    <n v="783.44"/>
    <n v="183.68"/>
    <x v="2"/>
  </r>
  <r>
    <s v="OI0005897"/>
    <s v="O003496"/>
    <s v="P011"/>
    <n v="1"/>
    <n v="1524.36"/>
    <n v="0.2"/>
    <n v="1219.49"/>
    <n v="71.37"/>
    <x v="5"/>
  </r>
  <r>
    <s v="OI0005898"/>
    <s v="O003496"/>
    <s v="P010"/>
    <n v="1"/>
    <n v="1685.83"/>
    <n v="0.1"/>
    <n v="1517.25"/>
    <n v="301.13"/>
    <x v="5"/>
  </r>
  <r>
    <s v="OI0005899"/>
    <s v="O003496"/>
    <s v="P037"/>
    <n v="1"/>
    <n v="233.21"/>
    <n v="0"/>
    <n v="233.21"/>
    <n v="63.19"/>
    <x v="2"/>
  </r>
  <r>
    <s v="OI0005900"/>
    <s v="O003497"/>
    <s v="P036"/>
    <n v="1"/>
    <n v="1552.42"/>
    <n v="0.1"/>
    <n v="1397.18"/>
    <n v="258.83"/>
    <x v="2"/>
  </r>
  <r>
    <s v="OI0005901"/>
    <s v="O003497"/>
    <s v="P023"/>
    <n v="2"/>
    <n v="746.47"/>
    <n v="0.1"/>
    <n v="1343.65"/>
    <n v="507.15"/>
    <x v="1"/>
  </r>
  <r>
    <s v="OI0005902"/>
    <s v="O003498"/>
    <s v="P030"/>
    <n v="1"/>
    <n v="5536.1"/>
    <n v="0.2"/>
    <n v="4428.88"/>
    <n v="1307.9000000000001"/>
    <x v="0"/>
  </r>
  <r>
    <s v="OI0005903"/>
    <s v="O003499"/>
    <s v="P009"/>
    <n v="1"/>
    <n v="462.14"/>
    <n v="0.2"/>
    <n v="369.71"/>
    <n v="5.35"/>
    <x v="5"/>
  </r>
  <r>
    <s v="OI0005904"/>
    <s v="O003500"/>
    <s v="P027"/>
    <n v="2"/>
    <n v="1947.28"/>
    <n v="0"/>
    <n v="3894.56"/>
    <n v="955.3"/>
    <x v="6"/>
  </r>
  <r>
    <s v="OI0005905"/>
    <s v="O003501"/>
    <s v="P003"/>
    <n v="2"/>
    <n v="3778.33"/>
    <n v="0"/>
    <n v="7556.66"/>
    <n v="2883.96"/>
    <x v="4"/>
  </r>
  <r>
    <s v="OI0005906"/>
    <s v="O003502"/>
    <s v="P006"/>
    <n v="3"/>
    <n v="923.03"/>
    <n v="0"/>
    <n v="2769.09"/>
    <n v="1147.23"/>
    <x v="4"/>
  </r>
  <r>
    <s v="OI0005907"/>
    <s v="O003503"/>
    <s v="P040"/>
    <n v="1"/>
    <n v="360.07"/>
    <n v="0.15"/>
    <n v="306.06"/>
    <n v="84.93"/>
    <x v="7"/>
  </r>
  <r>
    <s v="OI0005908"/>
    <s v="O003504"/>
    <s v="P022"/>
    <n v="1"/>
    <n v="871.22"/>
    <n v="0.1"/>
    <n v="784.1"/>
    <n v="149.16999999999999"/>
    <x v="1"/>
  </r>
  <r>
    <s v="OI0005909"/>
    <s v="O003505"/>
    <s v="P036"/>
    <n v="3"/>
    <n v="1561.66"/>
    <n v="0.05"/>
    <n v="4450.7299999999996"/>
    <n v="1035.68"/>
    <x v="2"/>
  </r>
  <r>
    <s v="OI0005910"/>
    <s v="O003506"/>
    <s v="P011"/>
    <n v="3"/>
    <n v="1696.87"/>
    <n v="0"/>
    <n v="5090.6099999999997"/>
    <n v="1646.25"/>
    <x v="5"/>
  </r>
  <r>
    <s v="OI0005911"/>
    <s v="O003506"/>
    <s v="P016"/>
    <n v="1"/>
    <n v="472.57"/>
    <n v="0.05"/>
    <n v="448.94"/>
    <n v="104"/>
    <x v="3"/>
  </r>
  <r>
    <s v="OI0005912"/>
    <s v="O003506"/>
    <s v="P018"/>
    <n v="1"/>
    <n v="610.66"/>
    <n v="0.2"/>
    <n v="488.53"/>
    <n v="46.55"/>
    <x v="3"/>
  </r>
  <r>
    <s v="OI0005913"/>
    <s v="O003507"/>
    <s v="P005"/>
    <n v="1"/>
    <n v="4447.78"/>
    <n v="0.05"/>
    <n v="4225.3900000000003"/>
    <n v="1587.37"/>
    <x v="4"/>
  </r>
  <r>
    <s v="OI0005914"/>
    <s v="O003507"/>
    <s v="P022"/>
    <n v="2"/>
    <n v="936.5"/>
    <n v="0"/>
    <n v="1873"/>
    <n v="603.14"/>
    <x v="1"/>
  </r>
  <r>
    <s v="OI0005915"/>
    <s v="O003507"/>
    <s v="P041"/>
    <n v="4"/>
    <n v="191.03"/>
    <n v="0.1"/>
    <n v="687.71"/>
    <n v="224.39"/>
    <x v="7"/>
  </r>
  <r>
    <s v="OI0005916"/>
    <s v="O003508"/>
    <s v="P018"/>
    <n v="1"/>
    <n v="620.36"/>
    <n v="0.15"/>
    <n v="527.30999999999995"/>
    <n v="85.33"/>
    <x v="3"/>
  </r>
  <r>
    <s v="OI0005917"/>
    <s v="O003508"/>
    <s v="P031"/>
    <n v="1"/>
    <n v="3804.48"/>
    <n v="0"/>
    <n v="3804.48"/>
    <n v="1291.95"/>
    <x v="0"/>
  </r>
  <r>
    <s v="OI0005918"/>
    <s v="O003509"/>
    <s v="P020"/>
    <n v="1"/>
    <n v="302.12"/>
    <n v="0.05"/>
    <n v="287.01"/>
    <n v="66.53"/>
    <x v="1"/>
  </r>
  <r>
    <s v="OI0005919"/>
    <s v="O003509"/>
    <s v="P005"/>
    <n v="1"/>
    <n v="4787.5200000000004"/>
    <n v="0.15"/>
    <n v="4069.39"/>
    <n v="1431.37"/>
    <x v="4"/>
  </r>
  <r>
    <s v="OI0005920"/>
    <s v="O003510"/>
    <s v="P017"/>
    <n v="2"/>
    <n v="916.26"/>
    <n v="0.2"/>
    <n v="1466.02"/>
    <n v="431.32"/>
    <x v="3"/>
  </r>
  <r>
    <s v="OI0005921"/>
    <s v="O003511"/>
    <s v="P010"/>
    <n v="1"/>
    <n v="1806.9"/>
    <n v="0"/>
    <n v="1806.9"/>
    <n v="590.78"/>
    <x v="5"/>
  </r>
  <r>
    <s v="OI0005922"/>
    <s v="O003512"/>
    <s v="P019"/>
    <n v="1"/>
    <n v="924.75"/>
    <n v="0"/>
    <n v="924.75"/>
    <n v="271.98"/>
    <x v="3"/>
  </r>
  <r>
    <s v="OI0005923"/>
    <s v="O003512"/>
    <s v="P004"/>
    <n v="3"/>
    <n v="1218.1400000000001"/>
    <n v="0.05"/>
    <n v="3471.7"/>
    <n v="557.53"/>
    <x v="4"/>
  </r>
  <r>
    <s v="OI0005924"/>
    <s v="O003512"/>
    <s v="P032"/>
    <n v="1"/>
    <n v="2963.13"/>
    <n v="0.15"/>
    <n v="2518.66"/>
    <n v="620.34"/>
    <x v="0"/>
  </r>
  <r>
    <s v="OI0005925"/>
    <s v="O003513"/>
    <s v="P002"/>
    <n v="2"/>
    <n v="2097.7800000000002"/>
    <n v="0.05"/>
    <n v="3985.78"/>
    <n v="1324.8"/>
    <x v="4"/>
  </r>
  <r>
    <s v="OI0005926"/>
    <s v="O003513"/>
    <s v="P040"/>
    <n v="1"/>
    <n v="326.26"/>
    <n v="0.1"/>
    <n v="293.63"/>
    <n v="72.5"/>
    <x v="7"/>
  </r>
  <r>
    <s v="OI0005927"/>
    <s v="O003514"/>
    <s v="P002"/>
    <n v="2"/>
    <n v="2042.84"/>
    <n v="0"/>
    <n v="4085.68"/>
    <n v="1424.7"/>
    <x v="4"/>
  </r>
  <r>
    <s v="OI0005928"/>
    <s v="O003515"/>
    <s v="P041"/>
    <n v="4"/>
    <n v="183.91"/>
    <n v="0.2"/>
    <n v="588.51"/>
    <n v="125.19"/>
    <x v="7"/>
  </r>
  <r>
    <s v="OI0005929"/>
    <s v="O003516"/>
    <s v="P011"/>
    <n v="1"/>
    <n v="1593.65"/>
    <n v="0.15"/>
    <n v="1354.6"/>
    <n v="206.48"/>
    <x v="5"/>
  </r>
  <r>
    <s v="OI0005930"/>
    <s v="O003517"/>
    <s v="P017"/>
    <n v="4"/>
    <n v="942.29"/>
    <n v="0"/>
    <n v="3769.16"/>
    <n v="1699.76"/>
    <x v="3"/>
  </r>
  <r>
    <s v="OI0005931"/>
    <s v="O003518"/>
    <s v="P033"/>
    <n v="1"/>
    <n v="1429.6"/>
    <n v="0.15"/>
    <n v="1215.1600000000001"/>
    <n v="290"/>
    <x v="0"/>
  </r>
  <r>
    <s v="OI0005932"/>
    <s v="O003519"/>
    <s v="P014"/>
    <n v="1"/>
    <n v="963.18"/>
    <n v="0"/>
    <n v="963.18"/>
    <n v="347.46"/>
    <x v="5"/>
  </r>
  <r>
    <s v="OI0005933"/>
    <s v="O003519"/>
    <s v="P029"/>
    <n v="1"/>
    <n v="2148.9499999999998"/>
    <n v="0"/>
    <n v="2148.9499999999998"/>
    <n v="612.92999999999995"/>
    <x v="6"/>
  </r>
  <r>
    <s v="OI0005934"/>
    <s v="O003520"/>
    <s v="P028"/>
    <n v="1"/>
    <n v="759.31"/>
    <n v="0.15"/>
    <n v="645.41"/>
    <n v="22.25"/>
    <x v="6"/>
  </r>
  <r>
    <s v="OI0005935"/>
    <s v="O003520"/>
    <s v="P012"/>
    <n v="3"/>
    <n v="1048.4100000000001"/>
    <n v="0.2"/>
    <n v="2516.1799999999998"/>
    <n v="338.36"/>
    <x v="5"/>
  </r>
  <r>
    <s v="OI0005936"/>
    <s v="O003521"/>
    <s v="P018"/>
    <n v="1"/>
    <n v="567.71"/>
    <n v="0.1"/>
    <n v="510.94"/>
    <n v="68.959999999999994"/>
    <x v="3"/>
  </r>
  <r>
    <s v="OI0005937"/>
    <s v="O003521"/>
    <s v="P023"/>
    <n v="3"/>
    <n v="676.36"/>
    <n v="0.1"/>
    <n v="1826.17"/>
    <n v="571.41999999999996"/>
    <x v="1"/>
  </r>
  <r>
    <s v="OI0005938"/>
    <s v="O003521"/>
    <s v="P003"/>
    <n v="3"/>
    <n v="3531.28"/>
    <n v="0.15"/>
    <n v="9004.76"/>
    <n v="1995.71"/>
    <x v="4"/>
  </r>
  <r>
    <s v="OI0005939"/>
    <s v="O003522"/>
    <s v="P008"/>
    <n v="2"/>
    <n v="1279.03"/>
    <n v="0"/>
    <n v="2558.06"/>
    <n v="932.2"/>
    <x v="4"/>
  </r>
  <r>
    <s v="OI0005940"/>
    <s v="O003522"/>
    <s v="P036"/>
    <n v="2"/>
    <n v="1534.98"/>
    <n v="0.05"/>
    <n v="2916.46"/>
    <n v="639.76"/>
    <x v="2"/>
  </r>
  <r>
    <s v="OI0005941"/>
    <s v="O003523"/>
    <s v="P006"/>
    <n v="1"/>
    <n v="966.1"/>
    <n v="0.15"/>
    <n v="821.18"/>
    <n v="280.56"/>
    <x v="4"/>
  </r>
  <r>
    <s v="OI0005942"/>
    <s v="O003524"/>
    <s v="P040"/>
    <n v="2"/>
    <n v="375.57"/>
    <n v="0"/>
    <n v="751.14"/>
    <n v="308.88"/>
    <x v="7"/>
  </r>
  <r>
    <s v="OI0005943"/>
    <s v="O003525"/>
    <s v="P023"/>
    <n v="1"/>
    <n v="718.93"/>
    <n v="0.05"/>
    <n v="682.98"/>
    <n v="264.73"/>
    <x v="1"/>
  </r>
  <r>
    <s v="OI0005944"/>
    <s v="O003525"/>
    <s v="P013"/>
    <n v="1"/>
    <n v="2055.62"/>
    <n v="0"/>
    <n v="2055.62"/>
    <n v="466.32"/>
    <x v="5"/>
  </r>
  <r>
    <s v="OI0005945"/>
    <s v="O003526"/>
    <s v="P011"/>
    <n v="1"/>
    <n v="1623.75"/>
    <n v="0.1"/>
    <n v="1461.38"/>
    <n v="313.26"/>
    <x v="5"/>
  </r>
  <r>
    <s v="OI0005946"/>
    <s v="O003526"/>
    <s v="P031"/>
    <n v="1"/>
    <n v="4213.59"/>
    <n v="0.05"/>
    <n v="4002.91"/>
    <n v="1490.38"/>
    <x v="0"/>
  </r>
  <r>
    <s v="OI0005947"/>
    <s v="O003527"/>
    <s v="P006"/>
    <n v="2"/>
    <n v="835.78"/>
    <n v="0.05"/>
    <n v="1587.98"/>
    <n v="506.74"/>
    <x v="4"/>
  </r>
  <r>
    <s v="OI0005948"/>
    <s v="O003527"/>
    <s v="P036"/>
    <n v="4"/>
    <n v="1569.09"/>
    <n v="0.05"/>
    <n v="5962.54"/>
    <n v="1409.14"/>
    <x v="2"/>
  </r>
  <r>
    <s v="OI0005949"/>
    <s v="O003528"/>
    <s v="P035"/>
    <n v="1"/>
    <n v="389.66"/>
    <n v="0.15"/>
    <n v="331.21"/>
    <n v="31.33"/>
    <x v="2"/>
  </r>
  <r>
    <s v="OI0005950"/>
    <s v="O003528"/>
    <s v="P039"/>
    <n v="1"/>
    <n v="140.79"/>
    <n v="0.1"/>
    <n v="126.71"/>
    <n v="20.399999999999999"/>
    <x v="7"/>
  </r>
  <r>
    <s v="OI0005951"/>
    <s v="O003528"/>
    <s v="P016"/>
    <n v="1"/>
    <n v="471.43"/>
    <n v="0.2"/>
    <n v="377.14"/>
    <n v="32.200000000000003"/>
    <x v="3"/>
  </r>
  <r>
    <s v="OI0005952"/>
    <s v="O003529"/>
    <s v="P031"/>
    <n v="1"/>
    <n v="3763.7"/>
    <n v="0"/>
    <n v="3763.7"/>
    <n v="1251.17"/>
    <x v="0"/>
  </r>
  <r>
    <s v="OI0005953"/>
    <s v="O003529"/>
    <s v="P032"/>
    <n v="1"/>
    <n v="2926.13"/>
    <n v="0.2"/>
    <n v="2340.9"/>
    <n v="442.58"/>
    <x v="0"/>
  </r>
  <r>
    <s v="OI0005954"/>
    <s v="O003529"/>
    <s v="P021"/>
    <n v="3"/>
    <n v="2915.94"/>
    <n v="0.05"/>
    <n v="8310.43"/>
    <n v="1944.22"/>
    <x v="1"/>
  </r>
  <r>
    <s v="OI0005955"/>
    <s v="O003530"/>
    <s v="P025"/>
    <n v="1"/>
    <n v="397.22"/>
    <n v="0"/>
    <n v="397.22"/>
    <n v="87.84"/>
    <x v="1"/>
  </r>
  <r>
    <s v="OI0005956"/>
    <s v="O003530"/>
    <s v="P010"/>
    <n v="3"/>
    <n v="1766.74"/>
    <n v="0.05"/>
    <n v="5035.21"/>
    <n v="1386.85"/>
    <x v="5"/>
  </r>
  <r>
    <s v="OI0005957"/>
    <s v="O003531"/>
    <s v="P024"/>
    <n v="1"/>
    <n v="5121.53"/>
    <n v="0.1"/>
    <n v="4609.38"/>
    <n v="1570.75"/>
    <x v="1"/>
  </r>
  <r>
    <s v="OI0005958"/>
    <s v="O003531"/>
    <s v="P016"/>
    <n v="4"/>
    <n v="488.8"/>
    <n v="0.05"/>
    <n v="1857.44"/>
    <n v="477.68"/>
    <x v="3"/>
  </r>
  <r>
    <s v="OI0005959"/>
    <s v="O003532"/>
    <s v="P013"/>
    <n v="2"/>
    <n v="2348.27"/>
    <n v="0.15"/>
    <n v="3992.06"/>
    <n v="813.46"/>
    <x v="5"/>
  </r>
  <r>
    <s v="OI0005960"/>
    <s v="O003533"/>
    <s v="P019"/>
    <n v="4"/>
    <n v="932.43"/>
    <n v="0"/>
    <n v="3729.72"/>
    <n v="1118.6400000000001"/>
    <x v="3"/>
  </r>
  <r>
    <s v="OI0005961"/>
    <s v="O003533"/>
    <s v="P017"/>
    <n v="1"/>
    <n v="849.17"/>
    <n v="0.05"/>
    <n v="806.71"/>
    <n v="289.36"/>
    <x v="3"/>
  </r>
  <r>
    <s v="OI0005962"/>
    <s v="O003533"/>
    <s v="P029"/>
    <n v="1"/>
    <n v="2363.63"/>
    <n v="0.05"/>
    <n v="2245.4499999999998"/>
    <n v="709.43"/>
    <x v="6"/>
  </r>
  <r>
    <s v="OI0005963"/>
    <s v="O003534"/>
    <s v="P036"/>
    <n v="1"/>
    <n v="1648.08"/>
    <n v="0.1"/>
    <n v="1483.27"/>
    <n v="344.92"/>
    <x v="2"/>
  </r>
  <r>
    <s v="OI0005964"/>
    <s v="O003534"/>
    <s v="P029"/>
    <n v="4"/>
    <n v="2463.71"/>
    <n v="0.2"/>
    <n v="7883.87"/>
    <n v="1739.79"/>
    <x v="6"/>
  </r>
  <r>
    <s v="OI0005965"/>
    <s v="O003535"/>
    <s v="P029"/>
    <n v="1"/>
    <n v="2133.9299999999998"/>
    <n v="0.15"/>
    <n v="1813.84"/>
    <n v="277.82"/>
    <x v="6"/>
  </r>
  <r>
    <s v="OI0005966"/>
    <s v="O003536"/>
    <s v="P027"/>
    <n v="1"/>
    <n v="1841.21"/>
    <n v="0.1"/>
    <n v="1657.09"/>
    <n v="187.46"/>
    <x v="6"/>
  </r>
  <r>
    <s v="OI0005967"/>
    <s v="O003536"/>
    <s v="P020"/>
    <n v="2"/>
    <n v="294.87"/>
    <n v="0.05"/>
    <n v="560.25"/>
    <n v="119.29"/>
    <x v="1"/>
  </r>
  <r>
    <s v="OI0005968"/>
    <s v="O003537"/>
    <s v="P007"/>
    <n v="2"/>
    <n v="1434.75"/>
    <n v="0"/>
    <n v="2869.5"/>
    <n v="806.16"/>
    <x v="4"/>
  </r>
  <r>
    <s v="OI0005969"/>
    <s v="O003537"/>
    <s v="P014"/>
    <n v="2"/>
    <n v="835.69"/>
    <n v="0.1"/>
    <n v="1504.24"/>
    <n v="272.8"/>
    <x v="5"/>
  </r>
  <r>
    <s v="OI0005970"/>
    <s v="O003537"/>
    <s v="P032"/>
    <n v="1"/>
    <n v="3001.48"/>
    <n v="0.1"/>
    <n v="2701.33"/>
    <n v="803.01"/>
    <x v="0"/>
  </r>
  <r>
    <s v="OI0005971"/>
    <s v="O003538"/>
    <s v="P027"/>
    <n v="2"/>
    <n v="2043.28"/>
    <n v="0.15"/>
    <n v="3473.58"/>
    <n v="534.32000000000005"/>
    <x v="6"/>
  </r>
  <r>
    <s v="OI0005972"/>
    <s v="O003539"/>
    <s v="P001"/>
    <n v="1"/>
    <n v="600.92999999999995"/>
    <n v="0"/>
    <n v="600.92999999999995"/>
    <n v="255.07"/>
    <x v="4"/>
  </r>
  <r>
    <s v="OI0005973"/>
    <s v="O003539"/>
    <s v="P013"/>
    <n v="3"/>
    <n v="2198.08"/>
    <n v="0"/>
    <n v="6594.24"/>
    <n v="1826.34"/>
    <x v="5"/>
  </r>
  <r>
    <s v="OI0005974"/>
    <s v="O003539"/>
    <s v="P025"/>
    <n v="4"/>
    <n v="409.65"/>
    <n v="0.2"/>
    <n v="1310.88"/>
    <n v="73.36"/>
    <x v="1"/>
  </r>
  <r>
    <s v="OI0005975"/>
    <s v="O003540"/>
    <s v="P003"/>
    <n v="2"/>
    <n v="3229.42"/>
    <n v="0.15"/>
    <n v="5490.01"/>
    <n v="817.31"/>
    <x v="4"/>
  </r>
  <r>
    <s v="OI0005976"/>
    <s v="O003540"/>
    <s v="P028"/>
    <n v="3"/>
    <n v="826.85"/>
    <n v="0"/>
    <n v="2480.5500000000002"/>
    <n v="611.07000000000005"/>
    <x v="6"/>
  </r>
  <r>
    <s v="OI0005977"/>
    <s v="O003541"/>
    <s v="P041"/>
    <n v="1"/>
    <n v="175.38"/>
    <n v="0"/>
    <n v="175.38"/>
    <n v="59.55"/>
    <x v="7"/>
  </r>
  <r>
    <s v="OI0005978"/>
    <s v="O003542"/>
    <s v="P013"/>
    <n v="2"/>
    <n v="2305.81"/>
    <n v="0.15"/>
    <n v="3919.88"/>
    <n v="741.28"/>
    <x v="5"/>
  </r>
  <r>
    <s v="OI0005979"/>
    <s v="O003542"/>
    <s v="P019"/>
    <n v="2"/>
    <n v="937.27"/>
    <n v="0.05"/>
    <n v="1780.81"/>
    <n v="475.27"/>
    <x v="3"/>
  </r>
  <r>
    <s v="OI0005980"/>
    <s v="O003543"/>
    <s v="P015"/>
    <n v="1"/>
    <n v="816.17"/>
    <n v="0"/>
    <n v="816.17"/>
    <n v="332.63"/>
    <x v="3"/>
  </r>
  <r>
    <s v="OI0005981"/>
    <s v="O003544"/>
    <s v="P012"/>
    <n v="1"/>
    <n v="1018.44"/>
    <n v="0.15"/>
    <n v="865.67"/>
    <n v="139.72999999999999"/>
    <x v="5"/>
  </r>
  <r>
    <s v="OI0005982"/>
    <s v="O003545"/>
    <s v="P004"/>
    <n v="4"/>
    <n v="1305.75"/>
    <n v="0"/>
    <n v="5223"/>
    <n v="1337.44"/>
    <x v="4"/>
  </r>
  <r>
    <s v="OI0005983"/>
    <s v="O003546"/>
    <s v="P015"/>
    <n v="1"/>
    <n v="831.26"/>
    <n v="0"/>
    <n v="831.26"/>
    <n v="347.72"/>
    <x v="3"/>
  </r>
  <r>
    <s v="OI0005984"/>
    <s v="O003546"/>
    <s v="P039"/>
    <n v="2"/>
    <n v="159.38999999999999"/>
    <n v="0.15"/>
    <n v="270.95999999999998"/>
    <n v="58.34"/>
    <x v="7"/>
  </r>
  <r>
    <s v="OI0005985"/>
    <s v="O003547"/>
    <s v="P013"/>
    <n v="2"/>
    <n v="2153.11"/>
    <n v="0.2"/>
    <n v="3444.98"/>
    <n v="266.38"/>
    <x v="5"/>
  </r>
  <r>
    <s v="OI0005986"/>
    <s v="O003548"/>
    <s v="P020"/>
    <n v="3"/>
    <n v="309.77"/>
    <n v="0"/>
    <n v="929.31"/>
    <n v="267.87"/>
    <x v="1"/>
  </r>
  <r>
    <s v="OI0005987"/>
    <s v="O003548"/>
    <s v="P014"/>
    <n v="2"/>
    <n v="880.26"/>
    <n v="0.15"/>
    <n v="1496.44"/>
    <n v="265"/>
    <x v="5"/>
  </r>
  <r>
    <s v="OI0005988"/>
    <s v="O003548"/>
    <s v="P011"/>
    <n v="2"/>
    <n v="1584.97"/>
    <n v="0.2"/>
    <n v="2535.9499999999998"/>
    <n v="239.71"/>
    <x v="5"/>
  </r>
  <r>
    <s v="OI0005989"/>
    <s v="O003549"/>
    <s v="P011"/>
    <n v="2"/>
    <n v="1584.82"/>
    <n v="0.1"/>
    <n v="2852.68"/>
    <n v="556.44000000000005"/>
    <x v="5"/>
  </r>
  <r>
    <s v="OI0005990"/>
    <s v="O003549"/>
    <s v="P031"/>
    <n v="4"/>
    <n v="3795.7"/>
    <n v="0"/>
    <n v="15182.8"/>
    <n v="5132.68"/>
    <x v="0"/>
  </r>
  <r>
    <s v="OI0005991"/>
    <s v="O003550"/>
    <s v="P011"/>
    <n v="1"/>
    <n v="1647.06"/>
    <n v="0.1"/>
    <n v="1482.35"/>
    <n v="334.23"/>
    <x v="5"/>
  </r>
  <r>
    <s v="OI0005992"/>
    <s v="O003551"/>
    <s v="P035"/>
    <n v="1"/>
    <n v="412.01"/>
    <n v="0"/>
    <n v="412.01"/>
    <n v="112.13"/>
    <x v="2"/>
  </r>
  <r>
    <s v="OI0005993"/>
    <s v="O003552"/>
    <s v="P008"/>
    <n v="3"/>
    <n v="1178.6400000000001"/>
    <n v="0.1"/>
    <n v="3182.33"/>
    <n v="743.54"/>
    <x v="4"/>
  </r>
  <r>
    <s v="OI0005994"/>
    <s v="O003552"/>
    <s v="P011"/>
    <n v="4"/>
    <n v="1605.13"/>
    <n v="0.15"/>
    <n v="5457.44"/>
    <n v="864.96"/>
    <x v="5"/>
  </r>
  <r>
    <s v="OI0005995"/>
    <s v="O003553"/>
    <s v="P032"/>
    <n v="2"/>
    <n v="2797.18"/>
    <n v="0.1"/>
    <n v="5034.92"/>
    <n v="1238.28"/>
    <x v="0"/>
  </r>
  <r>
    <s v="OI0005996"/>
    <s v="O003554"/>
    <s v="P023"/>
    <n v="1"/>
    <n v="649.71"/>
    <n v="0"/>
    <n v="649.71"/>
    <n v="231.46"/>
    <x v="1"/>
  </r>
  <r>
    <s v="OI0005997"/>
    <s v="O003555"/>
    <s v="P014"/>
    <n v="1"/>
    <n v="916.94"/>
    <n v="0.15"/>
    <n v="779.4"/>
    <n v="163.68"/>
    <x v="5"/>
  </r>
  <r>
    <s v="OI0005998"/>
    <s v="O003556"/>
    <s v="P030"/>
    <n v="2"/>
    <n v="5886.76"/>
    <n v="0"/>
    <n v="11773.52"/>
    <n v="5531.56"/>
    <x v="0"/>
  </r>
  <r>
    <s v="OI0005999"/>
    <s v="O003556"/>
    <s v="P029"/>
    <n v="1"/>
    <n v="2176.71"/>
    <n v="0"/>
    <n v="2176.71"/>
    <n v="640.69000000000005"/>
    <x v="6"/>
  </r>
  <r>
    <s v="OI0006000"/>
    <s v="O003557"/>
    <s v="P002"/>
    <n v="5"/>
    <n v="1883.04"/>
    <n v="0"/>
    <n v="9415.2000000000007"/>
    <n v="2762.75"/>
    <x v="4"/>
  </r>
  <r>
    <s v="OI0006001"/>
    <s v="O003557"/>
    <s v="P027"/>
    <n v="1"/>
    <n v="1885.42"/>
    <n v="0"/>
    <n v="1885.42"/>
    <n v="415.79"/>
    <x v="6"/>
  </r>
  <r>
    <s v="OI0006002"/>
    <s v="O003557"/>
    <s v="P037"/>
    <n v="2"/>
    <n v="254.67"/>
    <n v="0"/>
    <n v="509.34"/>
    <n v="169.3"/>
    <x v="2"/>
  </r>
  <r>
    <s v="OI0006003"/>
    <s v="O003558"/>
    <s v="P040"/>
    <n v="2"/>
    <n v="367.72"/>
    <n v="0.15"/>
    <n v="625.12"/>
    <n v="182.86"/>
    <x v="7"/>
  </r>
  <r>
    <s v="OI0006004"/>
    <s v="O003559"/>
    <s v="P014"/>
    <n v="3"/>
    <n v="866.95"/>
    <n v="0.1"/>
    <n v="2340.77"/>
    <n v="493.61"/>
    <x v="5"/>
  </r>
  <r>
    <s v="OI0006005"/>
    <s v="O003560"/>
    <s v="P023"/>
    <n v="1"/>
    <n v="656.28"/>
    <n v="0.1"/>
    <n v="590.65"/>
    <n v="172.4"/>
    <x v="1"/>
  </r>
  <r>
    <s v="OI0006006"/>
    <s v="O003560"/>
    <s v="P020"/>
    <n v="1"/>
    <n v="288.97000000000003"/>
    <n v="0"/>
    <n v="288.97000000000003"/>
    <n v="68.489999999999995"/>
    <x v="1"/>
  </r>
  <r>
    <s v="OI0006007"/>
    <s v="O003561"/>
    <s v="P016"/>
    <n v="1"/>
    <n v="462.82"/>
    <n v="0"/>
    <n v="462.82"/>
    <n v="117.88"/>
    <x v="3"/>
  </r>
  <r>
    <s v="OI0006008"/>
    <s v="O003561"/>
    <s v="P033"/>
    <n v="1"/>
    <n v="1486.85"/>
    <n v="0"/>
    <n v="1486.85"/>
    <n v="561.69000000000005"/>
    <x v="0"/>
  </r>
  <r>
    <s v="OI0006009"/>
    <s v="O003562"/>
    <s v="P039"/>
    <n v="3"/>
    <n v="154.76"/>
    <n v="0.15"/>
    <n v="394.64"/>
    <n v="75.709999999999994"/>
    <x v="7"/>
  </r>
  <r>
    <s v="OI0006010"/>
    <s v="O003563"/>
    <s v="P021"/>
    <n v="4"/>
    <n v="2965.31"/>
    <n v="0"/>
    <n v="11861.24"/>
    <n v="3372.96"/>
    <x v="1"/>
  </r>
  <r>
    <s v="OI0006011"/>
    <s v="O003564"/>
    <s v="P030"/>
    <n v="1"/>
    <n v="5160.87"/>
    <n v="0"/>
    <n v="5160.87"/>
    <n v="2039.89"/>
    <x v="0"/>
  </r>
  <r>
    <s v="OI0006012"/>
    <s v="O003564"/>
    <s v="P004"/>
    <n v="1"/>
    <n v="1358.24"/>
    <n v="0.15"/>
    <n v="1154.5"/>
    <n v="183.11"/>
    <x v="4"/>
  </r>
  <r>
    <s v="OI0006013"/>
    <s v="O003565"/>
    <s v="P037"/>
    <n v="1"/>
    <n v="237"/>
    <n v="0"/>
    <n v="237"/>
    <n v="66.98"/>
    <x v="2"/>
  </r>
  <r>
    <s v="OI0006014"/>
    <s v="O003566"/>
    <s v="P030"/>
    <n v="1"/>
    <n v="5122.8999999999996"/>
    <n v="0.15"/>
    <n v="4354.46"/>
    <n v="1233.48"/>
    <x v="0"/>
  </r>
  <r>
    <s v="OI0006015"/>
    <s v="O003566"/>
    <s v="P034"/>
    <n v="1"/>
    <n v="1048.6600000000001"/>
    <n v="0.2"/>
    <n v="838.93"/>
    <n v="184.37"/>
    <x v="2"/>
  </r>
  <r>
    <s v="OI0006016"/>
    <s v="O003566"/>
    <s v="P037"/>
    <n v="2"/>
    <n v="245.7"/>
    <n v="0.1"/>
    <n v="442.26"/>
    <n v="102.22"/>
    <x v="2"/>
  </r>
  <r>
    <s v="OI0006017"/>
    <s v="O003567"/>
    <s v="P026"/>
    <n v="1"/>
    <n v="2613.61"/>
    <n v="0.15"/>
    <n v="2221.5700000000002"/>
    <n v="312.98"/>
    <x v="6"/>
  </r>
  <r>
    <s v="OI0006018"/>
    <s v="O003568"/>
    <s v="P017"/>
    <n v="1"/>
    <n v="885.11"/>
    <n v="0"/>
    <n v="885.11"/>
    <n v="367.76"/>
    <x v="3"/>
  </r>
  <r>
    <s v="OI0006019"/>
    <s v="O003568"/>
    <s v="P002"/>
    <n v="1"/>
    <n v="1975.57"/>
    <n v="0"/>
    <n v="1975.57"/>
    <n v="645.08000000000004"/>
    <x v="4"/>
  </r>
  <r>
    <s v="OI0006020"/>
    <s v="O003569"/>
    <s v="P001"/>
    <n v="1"/>
    <n v="563.01"/>
    <n v="0"/>
    <n v="563.01"/>
    <n v="217.15"/>
    <x v="4"/>
  </r>
  <r>
    <s v="OI0006021"/>
    <s v="O003570"/>
    <s v="P020"/>
    <n v="1"/>
    <n v="301.88"/>
    <n v="0.05"/>
    <n v="286.79000000000002"/>
    <n v="66.31"/>
    <x v="1"/>
  </r>
  <r>
    <s v="OI0006022"/>
    <s v="O003571"/>
    <s v="P018"/>
    <n v="4"/>
    <n v="583.6"/>
    <n v="0.15"/>
    <n v="1984.24"/>
    <n v="216.32"/>
    <x v="3"/>
  </r>
  <r>
    <s v="OI0006023"/>
    <s v="O003572"/>
    <s v="P023"/>
    <n v="1"/>
    <n v="700.33"/>
    <n v="0.05"/>
    <n v="665.31"/>
    <n v="247.06"/>
    <x v="1"/>
  </r>
  <r>
    <s v="OI0006024"/>
    <s v="O003572"/>
    <s v="P008"/>
    <n v="5"/>
    <n v="1280.47"/>
    <n v="0.15"/>
    <n v="5442"/>
    <n v="1377.35"/>
    <x v="4"/>
  </r>
  <r>
    <s v="OI0006025"/>
    <s v="O003572"/>
    <s v="P026"/>
    <n v="1"/>
    <n v="2533.75"/>
    <n v="0"/>
    <n v="2533.75"/>
    <n v="625.16"/>
    <x v="6"/>
  </r>
  <r>
    <s v="OI0006026"/>
    <s v="O003573"/>
    <s v="P002"/>
    <n v="1"/>
    <n v="1860.1"/>
    <n v="0.05"/>
    <n v="1767.09"/>
    <n v="436.6"/>
    <x v="4"/>
  </r>
  <r>
    <s v="OI0006027"/>
    <s v="O003574"/>
    <s v="P034"/>
    <n v="5"/>
    <n v="1047.28"/>
    <n v="0"/>
    <n v="5236.3999999999996"/>
    <n v="1963.6"/>
    <x v="2"/>
  </r>
  <r>
    <s v="OI0006028"/>
    <s v="O003574"/>
    <s v="P012"/>
    <n v="2"/>
    <n v="1016.54"/>
    <n v="0.05"/>
    <n v="1931.43"/>
    <n v="479.55"/>
    <x v="5"/>
  </r>
  <r>
    <s v="OI0006029"/>
    <s v="O003575"/>
    <s v="P006"/>
    <n v="2"/>
    <n v="897.53"/>
    <n v="0.15"/>
    <n v="1525.8"/>
    <n v="444.56"/>
    <x v="4"/>
  </r>
  <r>
    <s v="OI0006030"/>
    <s v="O003576"/>
    <s v="P016"/>
    <n v="3"/>
    <n v="507.25"/>
    <n v="0.05"/>
    <n v="1445.66"/>
    <n v="410.84"/>
    <x v="3"/>
  </r>
  <r>
    <s v="OI0006031"/>
    <s v="O003576"/>
    <s v="P013"/>
    <n v="2"/>
    <n v="2185.64"/>
    <n v="0.05"/>
    <n v="4152.72"/>
    <n v="974.12"/>
    <x v="5"/>
  </r>
  <r>
    <s v="OI0006032"/>
    <s v="O003577"/>
    <s v="P005"/>
    <n v="2"/>
    <n v="4530.58"/>
    <n v="0.2"/>
    <n v="7248.93"/>
    <n v="1972.89"/>
    <x v="4"/>
  </r>
  <r>
    <s v="OI0006033"/>
    <s v="O003577"/>
    <s v="P036"/>
    <n v="1"/>
    <n v="1504.91"/>
    <n v="0.15"/>
    <n v="1279.17"/>
    <n v="140.82"/>
    <x v="2"/>
  </r>
  <r>
    <s v="OI0006034"/>
    <s v="O003578"/>
    <s v="P011"/>
    <n v="5"/>
    <n v="1518.12"/>
    <n v="0.15"/>
    <n v="6452.01"/>
    <n v="711.41"/>
    <x v="5"/>
  </r>
  <r>
    <s v="OI0006035"/>
    <s v="O003579"/>
    <s v="P001"/>
    <n v="1"/>
    <n v="563.08000000000004"/>
    <n v="0"/>
    <n v="563.08000000000004"/>
    <n v="217.22"/>
    <x v="4"/>
  </r>
  <r>
    <s v="OI0006036"/>
    <s v="O003580"/>
    <s v="P035"/>
    <n v="1"/>
    <n v="419.66"/>
    <n v="0"/>
    <n v="419.66"/>
    <n v="119.78"/>
    <x v="2"/>
  </r>
  <r>
    <s v="OI0006037"/>
    <s v="O003581"/>
    <s v="P004"/>
    <n v="1"/>
    <n v="1289.92"/>
    <n v="0.05"/>
    <n v="1225.42"/>
    <n v="254.03"/>
    <x v="4"/>
  </r>
  <r>
    <s v="OI0006038"/>
    <s v="O003581"/>
    <s v="P035"/>
    <n v="1"/>
    <n v="377.56"/>
    <n v="0.15"/>
    <n v="320.93"/>
    <n v="21.05"/>
    <x v="2"/>
  </r>
  <r>
    <s v="OI0006039"/>
    <s v="O003581"/>
    <s v="P003"/>
    <n v="1"/>
    <n v="3652.94"/>
    <n v="0.1"/>
    <n v="3287.65"/>
    <n v="951.3"/>
    <x v="4"/>
  </r>
  <r>
    <s v="OI0006040"/>
    <s v="O003582"/>
    <s v="P020"/>
    <n v="1"/>
    <n v="295.02"/>
    <n v="0"/>
    <n v="295.02"/>
    <n v="74.540000000000006"/>
    <x v="1"/>
  </r>
  <r>
    <s v="OI0006041"/>
    <s v="O003583"/>
    <s v="P033"/>
    <n v="3"/>
    <n v="1561.08"/>
    <n v="0"/>
    <n v="4683.24"/>
    <n v="1907.76"/>
    <x v="0"/>
  </r>
  <r>
    <s v="OI0006042"/>
    <s v="O003584"/>
    <s v="P020"/>
    <n v="1"/>
    <n v="318.76"/>
    <n v="0.1"/>
    <n v="286.88"/>
    <n v="66.400000000000006"/>
    <x v="1"/>
  </r>
  <r>
    <s v="OI0006043"/>
    <s v="O003584"/>
    <s v="P023"/>
    <n v="4"/>
    <n v="731.14"/>
    <n v="0.2"/>
    <n v="2339.65"/>
    <n v="666.65"/>
    <x v="1"/>
  </r>
  <r>
    <s v="OI0006044"/>
    <s v="O003585"/>
    <s v="P001"/>
    <n v="2"/>
    <n v="602.11"/>
    <n v="0.2"/>
    <n v="963.38"/>
    <n v="271.66000000000003"/>
    <x v="4"/>
  </r>
  <r>
    <s v="OI0006045"/>
    <s v="O003586"/>
    <s v="P017"/>
    <n v="3"/>
    <n v="893.54"/>
    <n v="0"/>
    <n v="2680.62"/>
    <n v="1128.57"/>
    <x v="3"/>
  </r>
  <r>
    <s v="OI0006046"/>
    <s v="O003586"/>
    <s v="P016"/>
    <n v="2"/>
    <n v="470.52"/>
    <n v="0.05"/>
    <n v="893.99"/>
    <n v="204.11"/>
    <x v="3"/>
  </r>
  <r>
    <s v="OI0006047"/>
    <s v="O003587"/>
    <s v="P034"/>
    <n v="3"/>
    <n v="1015.18"/>
    <n v="0.15"/>
    <n v="2588.71"/>
    <n v="625.03"/>
    <x v="2"/>
  </r>
  <r>
    <s v="OI0006048"/>
    <s v="O003587"/>
    <s v="P032"/>
    <n v="1"/>
    <n v="2717.08"/>
    <n v="0"/>
    <n v="2717.08"/>
    <n v="818.76"/>
    <x v="0"/>
  </r>
  <r>
    <s v="OI0006049"/>
    <s v="O003587"/>
    <s v="P033"/>
    <n v="1"/>
    <n v="1585.76"/>
    <n v="0.15"/>
    <n v="1347.9"/>
    <n v="422.74"/>
    <x v="0"/>
  </r>
  <r>
    <s v="OI0006050"/>
    <s v="O003588"/>
    <s v="P008"/>
    <n v="2"/>
    <n v="1130.8900000000001"/>
    <n v="0.05"/>
    <n v="2148.69"/>
    <n v="522.83000000000004"/>
    <x v="4"/>
  </r>
  <r>
    <s v="OI0006051"/>
    <s v="O003589"/>
    <s v="P012"/>
    <n v="2"/>
    <n v="927.04"/>
    <n v="0"/>
    <n v="1854.08"/>
    <n v="402.2"/>
    <x v="5"/>
  </r>
  <r>
    <s v="OI0006052"/>
    <s v="O003589"/>
    <s v="P006"/>
    <n v="3"/>
    <n v="921.06"/>
    <n v="0.1"/>
    <n v="2486.86"/>
    <n v="865"/>
    <x v="4"/>
  </r>
  <r>
    <s v="OI0006053"/>
    <s v="O003590"/>
    <s v="P021"/>
    <n v="1"/>
    <n v="2840.05"/>
    <n v="0.2"/>
    <n v="2272.04"/>
    <n v="149.97"/>
    <x v="1"/>
  </r>
  <r>
    <s v="OI0006054"/>
    <s v="O003591"/>
    <s v="P039"/>
    <n v="1"/>
    <n v="137.96"/>
    <n v="0"/>
    <n v="137.96"/>
    <n v="31.65"/>
    <x v="7"/>
  </r>
  <r>
    <s v="OI0006055"/>
    <s v="O003592"/>
    <s v="P011"/>
    <n v="2"/>
    <n v="1576.91"/>
    <n v="0.05"/>
    <n v="2996.13"/>
    <n v="699.89"/>
    <x v="5"/>
  </r>
  <r>
    <s v="OI0006056"/>
    <s v="O003592"/>
    <s v="P033"/>
    <n v="1"/>
    <n v="1516.73"/>
    <n v="0"/>
    <n v="1516.73"/>
    <n v="591.57000000000005"/>
    <x v="0"/>
  </r>
  <r>
    <s v="OI0006057"/>
    <s v="O003593"/>
    <s v="P023"/>
    <n v="2"/>
    <n v="703.02"/>
    <n v="0.1"/>
    <n v="1265.44"/>
    <n v="428.94"/>
    <x v="1"/>
  </r>
  <r>
    <s v="OI0006058"/>
    <s v="O003594"/>
    <s v="P029"/>
    <n v="1"/>
    <n v="2375.21"/>
    <n v="0.05"/>
    <n v="2256.4499999999998"/>
    <n v="720.43"/>
    <x v="6"/>
  </r>
  <r>
    <s v="OI0006059"/>
    <s v="O003594"/>
    <s v="P030"/>
    <n v="3"/>
    <n v="5300.31"/>
    <n v="0.05"/>
    <n v="15105.88"/>
    <n v="5742.94"/>
    <x v="0"/>
  </r>
  <r>
    <s v="OI0006060"/>
    <s v="O003595"/>
    <s v="P005"/>
    <n v="1"/>
    <n v="4891.2700000000004"/>
    <n v="0"/>
    <n v="4891.2700000000004"/>
    <n v="2253.25"/>
    <x v="4"/>
  </r>
  <r>
    <s v="OI0006061"/>
    <s v="O003596"/>
    <s v="P037"/>
    <n v="1"/>
    <n v="247.9"/>
    <n v="0.15"/>
    <n v="210.72"/>
    <n v="40.700000000000003"/>
    <x v="2"/>
  </r>
  <r>
    <s v="OI0006062"/>
    <s v="O003596"/>
    <s v="P004"/>
    <n v="5"/>
    <n v="1257.75"/>
    <n v="0.05"/>
    <n v="5974.31"/>
    <n v="1117.3599999999999"/>
    <x v="4"/>
  </r>
  <r>
    <s v="OI0006063"/>
    <s v="O003596"/>
    <s v="P002"/>
    <n v="1"/>
    <n v="2000.44"/>
    <n v="0.1"/>
    <n v="1800.4"/>
    <n v="469.91"/>
    <x v="4"/>
  </r>
  <r>
    <s v="OI0006064"/>
    <s v="O003597"/>
    <s v="P040"/>
    <n v="1"/>
    <n v="341.57"/>
    <n v="0.2"/>
    <n v="273.26"/>
    <n v="52.13"/>
    <x v="7"/>
  </r>
  <r>
    <s v="OI0006065"/>
    <s v="O003597"/>
    <s v="P007"/>
    <n v="1"/>
    <n v="1525.68"/>
    <n v="0.15"/>
    <n v="1296.83"/>
    <n v="265.16000000000003"/>
    <x v="4"/>
  </r>
  <r>
    <s v="OI0006066"/>
    <s v="O003598"/>
    <s v="P024"/>
    <n v="3"/>
    <n v="4968.33"/>
    <n v="0.2"/>
    <n v="11923.99"/>
    <n v="2808.1"/>
    <x v="1"/>
  </r>
  <r>
    <s v="OI0006067"/>
    <s v="O003598"/>
    <s v="P009"/>
    <n v="1"/>
    <n v="482.1"/>
    <n v="0"/>
    <n v="482.1"/>
    <n v="117.74"/>
    <x v="5"/>
  </r>
  <r>
    <s v="OI0006068"/>
    <s v="O003599"/>
    <s v="P028"/>
    <n v="1"/>
    <n v="822.71"/>
    <n v="0"/>
    <n v="822.71"/>
    <n v="199.55"/>
    <x v="6"/>
  </r>
  <r>
    <s v="OI0006069"/>
    <s v="O003599"/>
    <s v="P022"/>
    <n v="1"/>
    <n v="832.23"/>
    <n v="0.1"/>
    <n v="749.01"/>
    <n v="114.08"/>
    <x v="1"/>
  </r>
  <r>
    <s v="OI0006070"/>
    <s v="O003599"/>
    <s v="P037"/>
    <n v="4"/>
    <n v="263.82"/>
    <n v="0.1"/>
    <n v="949.75"/>
    <n v="269.67"/>
    <x v="2"/>
  </r>
  <r>
    <s v="OI0006071"/>
    <s v="O003600"/>
    <s v="P022"/>
    <n v="4"/>
    <n v="882.69"/>
    <n v="0.1"/>
    <n v="3177.68"/>
    <n v="637.96"/>
    <x v="1"/>
  </r>
  <r>
    <s v="OI0006072"/>
    <s v="O003600"/>
    <s v="P010"/>
    <n v="1"/>
    <n v="1727.87"/>
    <n v="0.15"/>
    <n v="1468.69"/>
    <n v="252.57"/>
    <x v="5"/>
  </r>
  <r>
    <s v="OI0006073"/>
    <s v="O003601"/>
    <s v="P035"/>
    <n v="1"/>
    <n v="402.05"/>
    <n v="0"/>
    <n v="402.05"/>
    <n v="102.17"/>
    <x v="2"/>
  </r>
  <r>
    <s v="OI0006074"/>
    <s v="O003602"/>
    <s v="P034"/>
    <n v="1"/>
    <n v="955.82"/>
    <n v="0.2"/>
    <n v="764.66"/>
    <n v="110.1"/>
    <x v="2"/>
  </r>
  <r>
    <s v="OI0006075"/>
    <s v="O003603"/>
    <s v="P025"/>
    <n v="2"/>
    <n v="374.99"/>
    <n v="0.2"/>
    <n v="599.98"/>
    <n v="-18.78"/>
    <x v="1"/>
  </r>
  <r>
    <s v="OI0006076"/>
    <s v="O003604"/>
    <s v="P016"/>
    <n v="1"/>
    <n v="524.49"/>
    <n v="0.2"/>
    <n v="419.59"/>
    <n v="74.650000000000006"/>
    <x v="3"/>
  </r>
  <r>
    <s v="OI0006077"/>
    <s v="O003605"/>
    <s v="P018"/>
    <n v="1"/>
    <n v="560.14"/>
    <n v="0.05"/>
    <n v="532.13"/>
    <n v="90.15"/>
    <x v="3"/>
  </r>
  <r>
    <s v="OI0006078"/>
    <s v="O003606"/>
    <s v="P036"/>
    <n v="1"/>
    <n v="1516.96"/>
    <n v="0.05"/>
    <n v="1441.11"/>
    <n v="302.76"/>
    <x v="2"/>
  </r>
  <r>
    <s v="OI0006079"/>
    <s v="O003606"/>
    <s v="P031"/>
    <n v="1"/>
    <n v="4079.38"/>
    <n v="0"/>
    <n v="4079.38"/>
    <n v="1566.85"/>
    <x v="0"/>
  </r>
  <r>
    <s v="OI0006080"/>
    <s v="O003606"/>
    <s v="P001"/>
    <n v="3"/>
    <n v="567.59"/>
    <n v="0.1"/>
    <n v="1532.49"/>
    <n v="494.91"/>
    <x v="4"/>
  </r>
  <r>
    <s v="OI0006081"/>
    <s v="O003607"/>
    <s v="P008"/>
    <n v="2"/>
    <n v="1291.7"/>
    <n v="0.1"/>
    <n v="2325.06"/>
    <n v="699.2"/>
    <x v="4"/>
  </r>
  <r>
    <s v="OI0006082"/>
    <s v="O003608"/>
    <s v="P035"/>
    <n v="1"/>
    <n v="418.24"/>
    <n v="0.15"/>
    <n v="355.5"/>
    <n v="55.62"/>
    <x v="2"/>
  </r>
  <r>
    <s v="OI0006083"/>
    <s v="O003608"/>
    <s v="P011"/>
    <n v="1"/>
    <n v="1649.35"/>
    <n v="0.05"/>
    <n v="1566.88"/>
    <n v="418.76"/>
    <x v="5"/>
  </r>
  <r>
    <s v="OI0006084"/>
    <s v="O003609"/>
    <s v="P004"/>
    <n v="1"/>
    <n v="1257.6300000000001"/>
    <n v="0.1"/>
    <n v="1131.8699999999999"/>
    <n v="160.47999999999999"/>
    <x v="4"/>
  </r>
  <r>
    <s v="OI0006085"/>
    <s v="O003609"/>
    <s v="P012"/>
    <n v="2"/>
    <n v="931.08"/>
    <n v="0.1"/>
    <n v="1675.94"/>
    <n v="224.06"/>
    <x v="5"/>
  </r>
  <r>
    <s v="OI0006086"/>
    <s v="O003610"/>
    <s v="P041"/>
    <n v="2"/>
    <n v="191.32"/>
    <n v="0"/>
    <n v="382.64"/>
    <n v="150.97999999999999"/>
    <x v="7"/>
  </r>
  <r>
    <s v="OI0006087"/>
    <s v="O003611"/>
    <s v="P035"/>
    <n v="3"/>
    <n v="371.4"/>
    <n v="0"/>
    <n v="1114.2"/>
    <n v="214.56"/>
    <x v="2"/>
  </r>
  <r>
    <s v="OI0006088"/>
    <s v="O003611"/>
    <s v="P039"/>
    <n v="1"/>
    <n v="138.11000000000001"/>
    <n v="0.2"/>
    <n v="110.49"/>
    <n v="4.18"/>
    <x v="7"/>
  </r>
  <r>
    <s v="OI0006089"/>
    <s v="O003612"/>
    <s v="P014"/>
    <n v="1"/>
    <n v="845.78"/>
    <n v="0.2"/>
    <n v="676.62"/>
    <n v="60.9"/>
    <x v="5"/>
  </r>
  <r>
    <s v="OI0006090"/>
    <s v="O003612"/>
    <s v="P024"/>
    <n v="4"/>
    <n v="5239.5"/>
    <n v="0.2"/>
    <n v="16766.400000000001"/>
    <n v="4611.88"/>
    <x v="1"/>
  </r>
  <r>
    <s v="OI0006091"/>
    <s v="O003612"/>
    <s v="P006"/>
    <n v="1"/>
    <n v="906.48"/>
    <n v="0.1"/>
    <n v="815.83"/>
    <n v="275.20999999999998"/>
    <x v="4"/>
  </r>
  <r>
    <s v="OI0006092"/>
    <s v="O003613"/>
    <s v="P031"/>
    <n v="1"/>
    <n v="3708.6"/>
    <n v="0.2"/>
    <n v="2966.88"/>
    <n v="454.35"/>
    <x v="0"/>
  </r>
  <r>
    <s v="OI0006093"/>
    <s v="O003613"/>
    <s v="P024"/>
    <n v="2"/>
    <n v="4749.57"/>
    <n v="0"/>
    <n v="9499.14"/>
    <n v="3421.88"/>
    <x v="1"/>
  </r>
  <r>
    <s v="OI0006094"/>
    <s v="O003613"/>
    <s v="P039"/>
    <n v="2"/>
    <n v="142.85"/>
    <n v="0.05"/>
    <n v="271.41000000000003"/>
    <n v="58.79"/>
    <x v="7"/>
  </r>
  <r>
    <s v="OI0006095"/>
    <s v="O003613"/>
    <s v="P023"/>
    <n v="1"/>
    <n v="679.96"/>
    <n v="0.2"/>
    <n v="543.97"/>
    <n v="125.72"/>
    <x v="1"/>
  </r>
  <r>
    <s v="OI0006096"/>
    <s v="O003614"/>
    <s v="P040"/>
    <n v="2"/>
    <n v="337.26"/>
    <n v="0.1"/>
    <n v="607.07000000000005"/>
    <n v="164.81"/>
    <x v="7"/>
  </r>
  <r>
    <s v="OI0006097"/>
    <s v="O003614"/>
    <s v="P018"/>
    <n v="1"/>
    <n v="637.73"/>
    <n v="0.15"/>
    <n v="542.07000000000005"/>
    <n v="100.09"/>
    <x v="3"/>
  </r>
  <r>
    <s v="OI0006098"/>
    <s v="O003614"/>
    <s v="P008"/>
    <n v="1"/>
    <n v="1272.77"/>
    <n v="0.2"/>
    <n v="1018.22"/>
    <n v="205.29"/>
    <x v="4"/>
  </r>
  <r>
    <s v="OI0006099"/>
    <s v="O003615"/>
    <s v="P020"/>
    <n v="1"/>
    <n v="280.87"/>
    <n v="0.15"/>
    <n v="238.74"/>
    <n v="18.260000000000002"/>
    <x v="1"/>
  </r>
  <r>
    <s v="OI0006100"/>
    <s v="O003616"/>
    <s v="P036"/>
    <n v="2"/>
    <n v="1539.12"/>
    <n v="0.1"/>
    <n v="2770.42"/>
    <n v="493.72"/>
    <x v="2"/>
  </r>
  <r>
    <s v="OI0006101"/>
    <s v="O003617"/>
    <s v="P017"/>
    <n v="1"/>
    <n v="882.13"/>
    <n v="0"/>
    <n v="882.13"/>
    <n v="364.78"/>
    <x v="3"/>
  </r>
  <r>
    <s v="OI0006102"/>
    <s v="O003617"/>
    <s v="P021"/>
    <n v="5"/>
    <n v="2955.37"/>
    <n v="0.1"/>
    <n v="13299.16"/>
    <n v="2688.81"/>
    <x v="1"/>
  </r>
  <r>
    <s v="OI0006103"/>
    <s v="O003618"/>
    <s v="P026"/>
    <n v="2"/>
    <n v="2597.0100000000002"/>
    <n v="0.05"/>
    <n v="4934.32"/>
    <n v="1117.1400000000001"/>
    <x v="6"/>
  </r>
  <r>
    <s v="OI0006104"/>
    <s v="O003619"/>
    <s v="P004"/>
    <n v="1"/>
    <n v="1353.73"/>
    <n v="0"/>
    <n v="1353.73"/>
    <n v="382.34"/>
    <x v="4"/>
  </r>
  <r>
    <s v="OI0006105"/>
    <s v="O003619"/>
    <s v="P040"/>
    <n v="1"/>
    <n v="364"/>
    <n v="0"/>
    <n v="364"/>
    <n v="142.87"/>
    <x v="7"/>
  </r>
  <r>
    <s v="OI0006106"/>
    <s v="O003619"/>
    <s v="P023"/>
    <n v="1"/>
    <n v="737.96"/>
    <n v="0.2"/>
    <n v="590.37"/>
    <n v="172.12"/>
    <x v="1"/>
  </r>
  <r>
    <s v="OI0006107"/>
    <s v="O003620"/>
    <s v="P021"/>
    <n v="2"/>
    <n v="2864.95"/>
    <n v="0"/>
    <n v="5729.9"/>
    <n v="1485.76"/>
    <x v="1"/>
  </r>
  <r>
    <s v="OI0006108"/>
    <s v="O003620"/>
    <s v="P022"/>
    <n v="1"/>
    <n v="888.93"/>
    <n v="0"/>
    <n v="888.93"/>
    <n v="254"/>
    <x v="1"/>
  </r>
  <r>
    <s v="OI0006109"/>
    <s v="O003621"/>
    <s v="P016"/>
    <n v="1"/>
    <n v="538.83000000000004"/>
    <n v="0"/>
    <n v="538.83000000000004"/>
    <n v="193.89"/>
    <x v="3"/>
  </r>
  <r>
    <s v="OI0006110"/>
    <s v="O003622"/>
    <s v="P032"/>
    <n v="4"/>
    <n v="2808.5"/>
    <n v="0.1"/>
    <n v="10110.6"/>
    <n v="2517.3200000000002"/>
    <x v="0"/>
  </r>
  <r>
    <s v="OI0006111"/>
    <s v="O003622"/>
    <s v="P009"/>
    <n v="4"/>
    <n v="497.55"/>
    <n v="0"/>
    <n v="1990.2"/>
    <n v="532.76"/>
    <x v="5"/>
  </r>
  <r>
    <s v="OI0006112"/>
    <s v="O003622"/>
    <s v="P004"/>
    <n v="1"/>
    <n v="1326.37"/>
    <n v="0.15"/>
    <n v="1127.4100000000001"/>
    <n v="156.02000000000001"/>
    <x v="4"/>
  </r>
  <r>
    <s v="OI0006113"/>
    <s v="O003623"/>
    <s v="P025"/>
    <n v="2"/>
    <n v="398.05"/>
    <n v="0.2"/>
    <n v="636.88"/>
    <n v="18.12"/>
    <x v="1"/>
  </r>
  <r>
    <s v="OI0006114"/>
    <s v="O003624"/>
    <s v="P019"/>
    <n v="3"/>
    <n v="1061.3599999999999"/>
    <n v="0.15"/>
    <n v="2706.47"/>
    <n v="748.16"/>
    <x v="3"/>
  </r>
  <r>
    <s v="OI0006115"/>
    <s v="O003625"/>
    <s v="P032"/>
    <n v="1"/>
    <n v="2850.74"/>
    <n v="0.15"/>
    <n v="2423.13"/>
    <n v="524.80999999999995"/>
    <x v="0"/>
  </r>
  <r>
    <s v="OI0006116"/>
    <s v="O003626"/>
    <s v="P028"/>
    <n v="1"/>
    <n v="832.93"/>
    <n v="0"/>
    <n v="832.93"/>
    <n v="209.77"/>
    <x v="6"/>
  </r>
  <r>
    <s v="OI0006117"/>
    <s v="O003626"/>
    <s v="P025"/>
    <n v="1"/>
    <n v="421.76"/>
    <n v="0.05"/>
    <n v="400.67"/>
    <n v="91.29"/>
    <x v="1"/>
  </r>
  <r>
    <s v="OI0006118"/>
    <s v="O003627"/>
    <s v="P038"/>
    <n v="4"/>
    <n v="214.35"/>
    <n v="0"/>
    <n v="857.4"/>
    <n v="415.08"/>
    <x v="7"/>
  </r>
  <r>
    <s v="OI0006119"/>
    <s v="O003628"/>
    <s v="P006"/>
    <n v="1"/>
    <n v="869.17"/>
    <n v="0.2"/>
    <n v="695.34"/>
    <n v="154.72"/>
    <x v="4"/>
  </r>
  <r>
    <s v="OI0006120"/>
    <s v="O003628"/>
    <s v="P028"/>
    <n v="1"/>
    <n v="861.17"/>
    <n v="0.05"/>
    <n v="818.11"/>
    <n v="194.95"/>
    <x v="6"/>
  </r>
  <r>
    <s v="OI0006121"/>
    <s v="O003629"/>
    <s v="P012"/>
    <n v="1"/>
    <n v="961.13"/>
    <n v="0.2"/>
    <n v="768.9"/>
    <n v="42.96"/>
    <x v="5"/>
  </r>
  <r>
    <s v="OI0006122"/>
    <s v="O003630"/>
    <s v="P020"/>
    <n v="4"/>
    <n v="290.57"/>
    <n v="0.2"/>
    <n v="929.82"/>
    <n v="47.9"/>
    <x v="1"/>
  </r>
  <r>
    <s v="OI0006123"/>
    <s v="O003630"/>
    <s v="P016"/>
    <n v="1"/>
    <n v="511.52"/>
    <n v="0.15"/>
    <n v="434.79"/>
    <n v="89.85"/>
    <x v="3"/>
  </r>
  <r>
    <s v="OI0006124"/>
    <s v="O003631"/>
    <s v="P029"/>
    <n v="4"/>
    <n v="2464.67"/>
    <n v="0.2"/>
    <n v="7886.94"/>
    <n v="1742.86"/>
    <x v="6"/>
  </r>
  <r>
    <s v="OI0006125"/>
    <s v="O003632"/>
    <s v="P033"/>
    <n v="1"/>
    <n v="1495.96"/>
    <n v="0"/>
    <n v="1495.96"/>
    <n v="570.79999999999995"/>
    <x v="0"/>
  </r>
  <r>
    <s v="OI0006126"/>
    <s v="O003632"/>
    <s v="P031"/>
    <n v="4"/>
    <n v="4081.56"/>
    <n v="0"/>
    <n v="16326.24"/>
    <n v="6276.12"/>
    <x v="0"/>
  </r>
  <r>
    <s v="OI0006127"/>
    <s v="O003632"/>
    <s v="P034"/>
    <n v="2"/>
    <n v="1014.58"/>
    <n v="0"/>
    <n v="2029.16"/>
    <n v="720.04"/>
    <x v="2"/>
  </r>
  <r>
    <s v="OI0006128"/>
    <s v="O003633"/>
    <s v="P009"/>
    <n v="2"/>
    <n v="481.33"/>
    <n v="0.15"/>
    <n v="818.26"/>
    <n v="89.54"/>
    <x v="5"/>
  </r>
  <r>
    <s v="OI0006129"/>
    <s v="O003633"/>
    <s v="P015"/>
    <n v="2"/>
    <n v="832.16"/>
    <n v="0"/>
    <n v="1664.32"/>
    <n v="697.24"/>
    <x v="3"/>
  </r>
  <r>
    <s v="OI0006130"/>
    <s v="O003634"/>
    <s v="P040"/>
    <n v="1"/>
    <n v="355.49"/>
    <n v="0.15"/>
    <n v="302.17"/>
    <n v="81.040000000000006"/>
    <x v="7"/>
  </r>
  <r>
    <s v="OI0006131"/>
    <s v="O003635"/>
    <s v="P009"/>
    <n v="1"/>
    <n v="521.27"/>
    <n v="0"/>
    <n v="521.27"/>
    <n v="156.91"/>
    <x v="5"/>
  </r>
  <r>
    <s v="OI0006132"/>
    <s v="O003636"/>
    <s v="P012"/>
    <n v="1"/>
    <n v="1008.68"/>
    <n v="0.2"/>
    <n v="806.94"/>
    <n v="81"/>
    <x v="5"/>
  </r>
  <r>
    <s v="OI0006133"/>
    <s v="O003637"/>
    <s v="P019"/>
    <n v="1"/>
    <n v="1019.1"/>
    <n v="0"/>
    <n v="1019.1"/>
    <n v="366.33"/>
    <x v="3"/>
  </r>
  <r>
    <s v="OI0006134"/>
    <s v="O003637"/>
    <s v="P029"/>
    <n v="2"/>
    <n v="2203.66"/>
    <n v="0"/>
    <n v="4407.32"/>
    <n v="1335.28"/>
    <x v="6"/>
  </r>
  <r>
    <s v="OI0006135"/>
    <s v="O003637"/>
    <s v="P031"/>
    <n v="1"/>
    <n v="4004"/>
    <n v="0.15"/>
    <n v="3403.4"/>
    <n v="890.87"/>
    <x v="0"/>
  </r>
  <r>
    <s v="OI0006136"/>
    <s v="O003637"/>
    <s v="P027"/>
    <n v="5"/>
    <n v="2120.73"/>
    <n v="0.1"/>
    <n v="9543.2800000000007"/>
    <n v="2195.13"/>
    <x v="6"/>
  </r>
  <r>
    <s v="OI0006137"/>
    <s v="O003638"/>
    <s v="P020"/>
    <n v="1"/>
    <n v="277.02999999999997"/>
    <n v="0"/>
    <n v="277.02999999999997"/>
    <n v="56.55"/>
    <x v="1"/>
  </r>
  <r>
    <s v="OI0006138"/>
    <s v="O003638"/>
    <s v="P028"/>
    <n v="2"/>
    <n v="815.29"/>
    <n v="0"/>
    <n v="1630.58"/>
    <n v="384.26"/>
    <x v="6"/>
  </r>
  <r>
    <s v="OI0006139"/>
    <s v="O003638"/>
    <s v="P009"/>
    <n v="2"/>
    <n v="502.15"/>
    <n v="0.1"/>
    <n v="903.87"/>
    <n v="175.15"/>
    <x v="5"/>
  </r>
  <r>
    <s v="OI0006140"/>
    <s v="O003639"/>
    <s v="P019"/>
    <n v="1"/>
    <n v="993.65"/>
    <n v="0.2"/>
    <n v="794.92"/>
    <n v="142.15"/>
    <x v="3"/>
  </r>
  <r>
    <s v="OI0006141"/>
    <s v="O003639"/>
    <s v="P014"/>
    <n v="2"/>
    <n v="915.56"/>
    <n v="0.1"/>
    <n v="1648.01"/>
    <n v="416.57"/>
    <x v="5"/>
  </r>
  <r>
    <s v="OI0006142"/>
    <s v="O003639"/>
    <s v="P018"/>
    <n v="1"/>
    <n v="559.53"/>
    <n v="0"/>
    <n v="559.53"/>
    <n v="117.55"/>
    <x v="3"/>
  </r>
  <r>
    <s v="OI0006143"/>
    <s v="O003640"/>
    <s v="P014"/>
    <n v="1"/>
    <n v="869.91"/>
    <n v="0"/>
    <n v="869.91"/>
    <n v="254.19"/>
    <x v="5"/>
  </r>
  <r>
    <s v="OI0006144"/>
    <s v="O003641"/>
    <s v="P006"/>
    <n v="2"/>
    <n v="860.65"/>
    <n v="0"/>
    <n v="1721.3"/>
    <n v="640.05999999999995"/>
    <x v="4"/>
  </r>
  <r>
    <s v="OI0006145"/>
    <s v="O003642"/>
    <s v="P027"/>
    <n v="5"/>
    <n v="2058.5700000000002"/>
    <n v="0"/>
    <n v="10292.85"/>
    <n v="2944.7"/>
    <x v="6"/>
  </r>
  <r>
    <s v="OI0006146"/>
    <s v="O003642"/>
    <s v="P006"/>
    <n v="1"/>
    <n v="866.78"/>
    <n v="0.1"/>
    <n v="780.1"/>
    <n v="239.48"/>
    <x v="4"/>
  </r>
  <r>
    <s v="OI0006147"/>
    <s v="O003643"/>
    <s v="P011"/>
    <n v="1"/>
    <n v="1629.7"/>
    <n v="0.2"/>
    <n v="1303.76"/>
    <n v="155.63999999999999"/>
    <x v="5"/>
  </r>
  <r>
    <s v="OI0006148"/>
    <s v="O003644"/>
    <s v="P040"/>
    <n v="1"/>
    <n v="361.83"/>
    <n v="0"/>
    <n v="361.83"/>
    <n v="140.69999999999999"/>
    <x v="7"/>
  </r>
  <r>
    <s v="OI0006149"/>
    <s v="O003644"/>
    <s v="P029"/>
    <n v="4"/>
    <n v="2343.2399999999998"/>
    <n v="0.2"/>
    <n v="7498.37"/>
    <n v="1354.29"/>
    <x v="6"/>
  </r>
  <r>
    <s v="OI0006150"/>
    <s v="O003645"/>
    <s v="P039"/>
    <n v="1"/>
    <n v="159.41999999999999"/>
    <n v="0.15"/>
    <n v="135.51"/>
    <n v="29.2"/>
    <x v="7"/>
  </r>
  <r>
    <s v="OI0006151"/>
    <s v="O003646"/>
    <s v="P003"/>
    <n v="1"/>
    <n v="3768.8"/>
    <n v="0.1"/>
    <n v="3391.92"/>
    <n v="1055.57"/>
    <x v="4"/>
  </r>
  <r>
    <s v="OI0006152"/>
    <s v="O003646"/>
    <s v="P013"/>
    <n v="3"/>
    <n v="2359.2199999999998"/>
    <n v="0"/>
    <n v="7077.66"/>
    <n v="2309.7600000000002"/>
    <x v="5"/>
  </r>
  <r>
    <s v="OI0006153"/>
    <s v="O003647"/>
    <s v="P030"/>
    <n v="2"/>
    <n v="5553.23"/>
    <n v="0"/>
    <n v="11106.46"/>
    <n v="4864.5"/>
    <x v="0"/>
  </r>
  <r>
    <s v="OI0006154"/>
    <s v="O003648"/>
    <s v="P009"/>
    <n v="1"/>
    <n v="473.69"/>
    <n v="0"/>
    <n v="473.69"/>
    <n v="109.33"/>
    <x v="5"/>
  </r>
  <r>
    <s v="OI0006155"/>
    <s v="O003648"/>
    <s v="P016"/>
    <n v="1"/>
    <n v="504.79"/>
    <n v="0.1"/>
    <n v="454.31"/>
    <n v="109.37"/>
    <x v="3"/>
  </r>
  <r>
    <s v="OI0006156"/>
    <s v="O003649"/>
    <s v="P004"/>
    <n v="1"/>
    <n v="1333.34"/>
    <n v="0.05"/>
    <n v="1266.67"/>
    <n v="295.27999999999997"/>
    <x v="4"/>
  </r>
  <r>
    <s v="OI0006157"/>
    <s v="O003650"/>
    <s v="P037"/>
    <n v="1"/>
    <n v="241.26"/>
    <n v="0.05"/>
    <n v="229.2"/>
    <n v="59.18"/>
    <x v="2"/>
  </r>
  <r>
    <s v="OI0006158"/>
    <s v="O003650"/>
    <s v="P007"/>
    <n v="1"/>
    <n v="1596.35"/>
    <n v="0"/>
    <n v="1596.35"/>
    <n v="564.67999999999995"/>
    <x v="4"/>
  </r>
  <r>
    <s v="OI0006159"/>
    <s v="O003650"/>
    <s v="P028"/>
    <n v="4"/>
    <n v="769.92"/>
    <n v="0"/>
    <n v="3079.68"/>
    <n v="587.04"/>
    <x v="6"/>
  </r>
  <r>
    <s v="OI0006160"/>
    <s v="O003651"/>
    <s v="P030"/>
    <n v="1"/>
    <n v="5514.18"/>
    <n v="0.1"/>
    <n v="4962.76"/>
    <n v="1841.78"/>
    <x v="0"/>
  </r>
  <r>
    <s v="OI0006161"/>
    <s v="O003651"/>
    <s v="P023"/>
    <n v="2"/>
    <n v="751.98"/>
    <n v="0"/>
    <n v="1503.96"/>
    <n v="667.46"/>
    <x v="1"/>
  </r>
  <r>
    <s v="OI0006162"/>
    <s v="O003651"/>
    <s v="P015"/>
    <n v="5"/>
    <n v="813.98"/>
    <n v="0.1"/>
    <n v="3662.91"/>
    <n v="1245.21"/>
    <x v="3"/>
  </r>
  <r>
    <s v="OI0006163"/>
    <s v="O003651"/>
    <s v="P026"/>
    <n v="2"/>
    <n v="2592.69"/>
    <n v="0"/>
    <n v="5185.38"/>
    <n v="1368.2"/>
    <x v="6"/>
  </r>
  <r>
    <s v="OI0006164"/>
    <s v="O003652"/>
    <s v="P037"/>
    <n v="4"/>
    <n v="258.91000000000003"/>
    <n v="0.05"/>
    <n v="983.86"/>
    <n v="303.77999999999997"/>
    <x v="2"/>
  </r>
  <r>
    <s v="OI0006165"/>
    <s v="O003652"/>
    <s v="P015"/>
    <n v="2"/>
    <n v="818.49"/>
    <n v="0"/>
    <n v="1636.98"/>
    <n v="669.9"/>
    <x v="3"/>
  </r>
  <r>
    <s v="OI0006166"/>
    <s v="O003652"/>
    <s v="P027"/>
    <n v="3"/>
    <n v="2051.16"/>
    <n v="0.15"/>
    <n v="5230.46"/>
    <n v="821.57"/>
    <x v="6"/>
  </r>
  <r>
    <s v="OI0006167"/>
    <s v="O003653"/>
    <s v="P004"/>
    <n v="1"/>
    <n v="1283.4000000000001"/>
    <n v="0.05"/>
    <n v="1219.23"/>
    <n v="247.84"/>
    <x v="4"/>
  </r>
  <r>
    <s v="OI0006168"/>
    <s v="O003653"/>
    <s v="P015"/>
    <n v="1"/>
    <n v="742.79"/>
    <n v="0"/>
    <n v="742.79"/>
    <n v="259.25"/>
    <x v="3"/>
  </r>
  <r>
    <s v="OI0006169"/>
    <s v="O003653"/>
    <s v="P022"/>
    <n v="1"/>
    <n v="921.73"/>
    <n v="0.15"/>
    <n v="783.47"/>
    <n v="148.54"/>
    <x v="1"/>
  </r>
  <r>
    <s v="OI0006170"/>
    <s v="O003653"/>
    <s v="P007"/>
    <n v="1"/>
    <n v="1422.82"/>
    <n v="0"/>
    <n v="1422.82"/>
    <n v="391.15"/>
    <x v="4"/>
  </r>
  <r>
    <s v="OI0006171"/>
    <s v="O003654"/>
    <s v="P037"/>
    <n v="2"/>
    <n v="263.2"/>
    <n v="0.1"/>
    <n v="473.76"/>
    <n v="133.72"/>
    <x v="2"/>
  </r>
  <r>
    <s v="OI0006172"/>
    <s v="O003655"/>
    <s v="P027"/>
    <n v="2"/>
    <n v="2073.63"/>
    <n v="0"/>
    <n v="4147.26"/>
    <n v="1208"/>
    <x v="6"/>
  </r>
  <r>
    <s v="OI0006173"/>
    <s v="O003656"/>
    <s v="P010"/>
    <n v="3"/>
    <n v="1687.63"/>
    <n v="0.05"/>
    <n v="4809.75"/>
    <n v="1161.3900000000001"/>
    <x v="5"/>
  </r>
  <r>
    <s v="OI0006174"/>
    <s v="O003656"/>
    <s v="P034"/>
    <n v="3"/>
    <n v="964.3"/>
    <n v="0.15"/>
    <n v="2458.96"/>
    <n v="495.28"/>
    <x v="2"/>
  </r>
  <r>
    <s v="OI0006175"/>
    <s v="O003657"/>
    <s v="P036"/>
    <n v="2"/>
    <n v="1593.48"/>
    <n v="0"/>
    <n v="3186.96"/>
    <n v="910.26"/>
    <x v="2"/>
  </r>
  <r>
    <s v="OI0006176"/>
    <s v="O003657"/>
    <s v="P033"/>
    <n v="2"/>
    <n v="1606.29"/>
    <n v="0.1"/>
    <n v="2891.32"/>
    <n v="1041"/>
    <x v="0"/>
  </r>
  <r>
    <s v="OI0006177"/>
    <s v="O003658"/>
    <s v="P032"/>
    <n v="2"/>
    <n v="2749.29"/>
    <n v="0.15"/>
    <n v="4673.79"/>
    <n v="877.15"/>
    <x v="0"/>
  </r>
  <r>
    <s v="OI0006178"/>
    <s v="O003658"/>
    <s v="P028"/>
    <n v="1"/>
    <n v="752.67"/>
    <n v="0.05"/>
    <n v="715.04"/>
    <n v="91.88"/>
    <x v="6"/>
  </r>
  <r>
    <s v="OI0006179"/>
    <s v="O003658"/>
    <s v="P037"/>
    <n v="4"/>
    <n v="244.3"/>
    <n v="0.05"/>
    <n v="928.34"/>
    <n v="248.26"/>
    <x v="2"/>
  </r>
  <r>
    <s v="OI0006180"/>
    <s v="O003659"/>
    <s v="P004"/>
    <n v="2"/>
    <n v="1206.96"/>
    <n v="0.15"/>
    <n v="2051.83"/>
    <n v="109.05"/>
    <x v="4"/>
  </r>
  <r>
    <s v="OI0006181"/>
    <s v="O003660"/>
    <s v="P006"/>
    <n v="1"/>
    <n v="857.75"/>
    <n v="0"/>
    <n v="857.75"/>
    <n v="317.13"/>
    <x v="4"/>
  </r>
  <r>
    <s v="OI0006182"/>
    <s v="O003661"/>
    <s v="P035"/>
    <n v="1"/>
    <n v="418.81"/>
    <n v="0"/>
    <n v="418.81"/>
    <n v="118.93"/>
    <x v="2"/>
  </r>
  <r>
    <s v="OI0006183"/>
    <s v="O003661"/>
    <s v="P026"/>
    <n v="1"/>
    <n v="2410.27"/>
    <n v="0.1"/>
    <n v="2169.2399999999998"/>
    <n v="260.64999999999998"/>
    <x v="6"/>
  </r>
  <r>
    <s v="OI0006184"/>
    <s v="O003661"/>
    <s v="P008"/>
    <n v="2"/>
    <n v="1188"/>
    <n v="0"/>
    <n v="2376"/>
    <n v="750.14"/>
    <x v="4"/>
  </r>
  <r>
    <s v="OI0006185"/>
    <s v="O003662"/>
    <s v="P019"/>
    <n v="2"/>
    <n v="1075.1600000000001"/>
    <n v="0.05"/>
    <n v="2042.8"/>
    <n v="737.26"/>
    <x v="3"/>
  </r>
  <r>
    <s v="OI0006186"/>
    <s v="O003663"/>
    <s v="P010"/>
    <n v="1"/>
    <n v="1786.75"/>
    <n v="0.15"/>
    <n v="1518.74"/>
    <n v="302.62"/>
    <x v="5"/>
  </r>
  <r>
    <s v="OI0006187"/>
    <s v="O003664"/>
    <s v="P002"/>
    <n v="1"/>
    <n v="2091.5500000000002"/>
    <n v="0.15"/>
    <n v="1777.82"/>
    <n v="447.33"/>
    <x v="4"/>
  </r>
  <r>
    <s v="OI0006188"/>
    <s v="O003665"/>
    <s v="P005"/>
    <n v="1"/>
    <n v="4418.83"/>
    <n v="0"/>
    <n v="4418.83"/>
    <n v="1780.81"/>
    <x v="4"/>
  </r>
  <r>
    <s v="OI0006189"/>
    <s v="O003666"/>
    <s v="P003"/>
    <n v="1"/>
    <n v="3419.56"/>
    <n v="0"/>
    <n v="3419.56"/>
    <n v="1083.21"/>
    <x v="4"/>
  </r>
  <r>
    <s v="OI0006190"/>
    <s v="O003667"/>
    <s v="P021"/>
    <n v="1"/>
    <n v="3043.42"/>
    <n v="0.05"/>
    <n v="2891.25"/>
    <n v="769.18"/>
    <x v="1"/>
  </r>
  <r>
    <s v="OI0006191"/>
    <s v="O003667"/>
    <s v="P032"/>
    <n v="1"/>
    <n v="2924.62"/>
    <n v="0.15"/>
    <n v="2485.9299999999998"/>
    <n v="587.61"/>
    <x v="0"/>
  </r>
  <r>
    <s v="OI0006192"/>
    <s v="O003667"/>
    <s v="P001"/>
    <n v="4"/>
    <n v="625.26"/>
    <n v="0.15"/>
    <n v="2125.88"/>
    <n v="742.44"/>
    <x v="4"/>
  </r>
  <r>
    <s v="OI0006193"/>
    <s v="O003668"/>
    <s v="P026"/>
    <n v="2"/>
    <n v="2548.06"/>
    <n v="0.15"/>
    <n v="4331.7"/>
    <n v="514.52"/>
    <x v="6"/>
  </r>
  <r>
    <s v="OI0006194"/>
    <s v="O003668"/>
    <s v="P019"/>
    <n v="1"/>
    <n v="1007.57"/>
    <n v="0.1"/>
    <n v="906.81"/>
    <n v="254.04"/>
    <x v="3"/>
  </r>
  <r>
    <s v="OI0006195"/>
    <s v="O003668"/>
    <s v="P012"/>
    <n v="2"/>
    <n v="1044.8399999999999"/>
    <n v="0"/>
    <n v="2089.6799999999998"/>
    <n v="637.79999999999995"/>
    <x v="5"/>
  </r>
  <r>
    <s v="OI0006196"/>
    <s v="O003669"/>
    <s v="P032"/>
    <n v="3"/>
    <n v="2714.41"/>
    <n v="0.05"/>
    <n v="7736.07"/>
    <n v="2041.11"/>
    <x v="0"/>
  </r>
  <r>
    <s v="OI0006197"/>
    <s v="O003670"/>
    <s v="P006"/>
    <n v="1"/>
    <n v="871.55"/>
    <n v="0.1"/>
    <n v="784.39"/>
    <n v="243.77"/>
    <x v="4"/>
  </r>
  <r>
    <s v="OI0006198"/>
    <s v="O003670"/>
    <s v="P024"/>
    <n v="1"/>
    <n v="4638.9799999999996"/>
    <n v="0"/>
    <n v="4638.9799999999996"/>
    <n v="1600.35"/>
    <x v="1"/>
  </r>
  <r>
    <s v="OI0006199"/>
    <s v="O003671"/>
    <s v="P003"/>
    <n v="2"/>
    <n v="3582.27"/>
    <n v="0.05"/>
    <n v="6806.31"/>
    <n v="2133.61"/>
    <x v="4"/>
  </r>
  <r>
    <s v="OI0006200"/>
    <s v="O003672"/>
    <s v="P025"/>
    <n v="3"/>
    <n v="394.61"/>
    <n v="0.15"/>
    <n v="1006.26"/>
    <n v="78.12"/>
    <x v="1"/>
  </r>
  <r>
    <s v="OI0006201"/>
    <s v="O003673"/>
    <s v="P012"/>
    <n v="1"/>
    <n v="1063.52"/>
    <n v="0"/>
    <n v="1063.52"/>
    <n v="337.58"/>
    <x v="5"/>
  </r>
  <r>
    <s v="OI0006202"/>
    <s v="O003674"/>
    <s v="P014"/>
    <n v="2"/>
    <n v="941.81"/>
    <n v="0.15"/>
    <n v="1601.08"/>
    <n v="369.64"/>
    <x v="5"/>
  </r>
  <r>
    <s v="OI0006203"/>
    <s v="O003675"/>
    <s v="P036"/>
    <n v="2"/>
    <n v="1583.56"/>
    <n v="0.1"/>
    <n v="2850.41"/>
    <n v="573.71"/>
    <x v="2"/>
  </r>
  <r>
    <s v="OI0006204"/>
    <s v="O003675"/>
    <s v="P007"/>
    <n v="2"/>
    <n v="1547.09"/>
    <n v="0.05"/>
    <n v="2939.47"/>
    <n v="876.13"/>
    <x v="4"/>
  </r>
  <r>
    <s v="OI0006205"/>
    <s v="O003675"/>
    <s v="P006"/>
    <n v="1"/>
    <n v="841.94"/>
    <n v="0.15"/>
    <n v="715.65"/>
    <n v="175.03"/>
    <x v="4"/>
  </r>
  <r>
    <s v="OI0006206"/>
    <s v="O003676"/>
    <s v="P004"/>
    <n v="4"/>
    <n v="1247.47"/>
    <n v="0.2"/>
    <n v="3991.9"/>
    <n v="106.34"/>
    <x v="4"/>
  </r>
  <r>
    <s v="OI0006207"/>
    <s v="O003676"/>
    <s v="P021"/>
    <n v="1"/>
    <n v="2817.1"/>
    <n v="0.1"/>
    <n v="2535.39"/>
    <n v="413.32"/>
    <x v="1"/>
  </r>
  <r>
    <s v="OI0006208"/>
    <s v="O003677"/>
    <s v="P024"/>
    <n v="2"/>
    <n v="5126.28"/>
    <n v="0.2"/>
    <n v="8202.0499999999993"/>
    <n v="2124.79"/>
    <x v="1"/>
  </r>
  <r>
    <s v="OI0006209"/>
    <s v="O003678"/>
    <s v="P037"/>
    <n v="2"/>
    <n v="241.1"/>
    <n v="0.1"/>
    <n v="433.98"/>
    <n v="93.94"/>
    <x v="2"/>
  </r>
  <r>
    <s v="OI0006210"/>
    <s v="O003679"/>
    <s v="P002"/>
    <n v="2"/>
    <n v="2029.54"/>
    <n v="0.05"/>
    <n v="3856.13"/>
    <n v="1195.1500000000001"/>
    <x v="4"/>
  </r>
  <r>
    <s v="OI0006211"/>
    <s v="O003679"/>
    <s v="P015"/>
    <n v="2"/>
    <n v="842.55"/>
    <n v="0.1"/>
    <n v="1516.59"/>
    <n v="549.51"/>
    <x v="3"/>
  </r>
  <r>
    <s v="OI0006212"/>
    <s v="O003680"/>
    <s v="P008"/>
    <n v="2"/>
    <n v="1193.25"/>
    <n v="0.1"/>
    <n v="2147.85"/>
    <n v="521.99"/>
    <x v="4"/>
  </r>
  <r>
    <s v="OI0006213"/>
    <s v="O003681"/>
    <s v="P035"/>
    <n v="1"/>
    <n v="390.15"/>
    <n v="0"/>
    <n v="390.15"/>
    <n v="90.27"/>
    <x v="2"/>
  </r>
  <r>
    <s v="OI0006214"/>
    <s v="O003681"/>
    <s v="P038"/>
    <n v="2"/>
    <n v="186.73"/>
    <n v="0"/>
    <n v="373.46"/>
    <n v="152.30000000000001"/>
    <x v="7"/>
  </r>
  <r>
    <s v="OI0006215"/>
    <s v="O003682"/>
    <s v="P005"/>
    <n v="1"/>
    <n v="4450.71"/>
    <n v="0"/>
    <n v="4450.71"/>
    <n v="1812.69"/>
    <x v="4"/>
  </r>
  <r>
    <s v="OI0006216"/>
    <s v="O003683"/>
    <s v="P014"/>
    <n v="2"/>
    <n v="936.04"/>
    <n v="0.15"/>
    <n v="1591.27"/>
    <n v="359.83"/>
    <x v="5"/>
  </r>
  <r>
    <s v="OI0006217"/>
    <s v="O003684"/>
    <s v="P021"/>
    <n v="1"/>
    <n v="3073.13"/>
    <n v="0.05"/>
    <n v="2919.47"/>
    <n v="797.4"/>
    <x v="1"/>
  </r>
  <r>
    <s v="OI0006218"/>
    <s v="O003685"/>
    <s v="P030"/>
    <n v="1"/>
    <n v="5935.79"/>
    <n v="0.2"/>
    <n v="4748.63"/>
    <n v="1627.65"/>
    <x v="0"/>
  </r>
  <r>
    <s v="OI0006219"/>
    <s v="O003685"/>
    <s v="P004"/>
    <n v="2"/>
    <n v="1300.94"/>
    <n v="0.05"/>
    <n v="2471.79"/>
    <n v="529.01"/>
    <x v="4"/>
  </r>
  <r>
    <s v="OI0006220"/>
    <s v="O003686"/>
    <s v="P002"/>
    <n v="1"/>
    <n v="2028.35"/>
    <n v="0.05"/>
    <n v="1926.93"/>
    <n v="596.44000000000005"/>
    <x v="4"/>
  </r>
  <r>
    <s v="OI0006221"/>
    <s v="O003686"/>
    <s v="P008"/>
    <n v="1"/>
    <n v="1215"/>
    <n v="0.05"/>
    <n v="1154.25"/>
    <n v="341.32"/>
    <x v="4"/>
  </r>
  <r>
    <s v="OI0006222"/>
    <s v="O003686"/>
    <s v="P020"/>
    <n v="2"/>
    <n v="281.5"/>
    <n v="0.05"/>
    <n v="534.85"/>
    <n v="93.89"/>
    <x v="1"/>
  </r>
  <r>
    <s v="OI0006223"/>
    <s v="O003687"/>
    <s v="P030"/>
    <n v="2"/>
    <n v="5750.91"/>
    <n v="0.15"/>
    <n v="9776.5499999999993"/>
    <n v="3534.59"/>
    <x v="0"/>
  </r>
  <r>
    <s v="OI0006224"/>
    <s v="O003687"/>
    <s v="P018"/>
    <n v="1"/>
    <n v="580.69000000000005"/>
    <n v="0.2"/>
    <n v="464.55"/>
    <n v="22.57"/>
    <x v="3"/>
  </r>
  <r>
    <s v="OI0006225"/>
    <s v="O003688"/>
    <s v="P008"/>
    <n v="2"/>
    <n v="1140.1199999999999"/>
    <n v="0"/>
    <n v="2280.2399999999998"/>
    <n v="654.38"/>
    <x v="4"/>
  </r>
  <r>
    <s v="OI0006226"/>
    <s v="O003689"/>
    <s v="P033"/>
    <n v="1"/>
    <n v="1480.25"/>
    <n v="0.2"/>
    <n v="1184.2"/>
    <n v="259.04000000000002"/>
    <x v="0"/>
  </r>
  <r>
    <s v="OI0006227"/>
    <s v="O003690"/>
    <s v="P029"/>
    <n v="2"/>
    <n v="2211.71"/>
    <n v="0"/>
    <n v="4423.42"/>
    <n v="1351.38"/>
    <x v="6"/>
  </r>
  <r>
    <s v="OI0006228"/>
    <s v="O003690"/>
    <s v="P041"/>
    <n v="1"/>
    <n v="171.25"/>
    <n v="0.05"/>
    <n v="162.69"/>
    <n v="46.86"/>
    <x v="7"/>
  </r>
  <r>
    <s v="OI0006229"/>
    <s v="O003691"/>
    <s v="P002"/>
    <n v="3"/>
    <n v="2034.62"/>
    <n v="0"/>
    <n v="6103.86"/>
    <n v="2112.39"/>
    <x v="4"/>
  </r>
  <r>
    <s v="OI0006230"/>
    <s v="O003692"/>
    <s v="P024"/>
    <n v="2"/>
    <n v="5295.67"/>
    <n v="0.15"/>
    <n v="9002.64"/>
    <n v="2925.38"/>
    <x v="1"/>
  </r>
  <r>
    <s v="OI0006231"/>
    <s v="O003693"/>
    <s v="P036"/>
    <n v="1"/>
    <n v="1661.97"/>
    <n v="0"/>
    <n v="1661.97"/>
    <n v="523.62"/>
    <x v="2"/>
  </r>
  <r>
    <s v="OI0006232"/>
    <s v="O003694"/>
    <s v="P029"/>
    <n v="1"/>
    <n v="2139.02"/>
    <n v="0"/>
    <n v="2139.02"/>
    <n v="603"/>
    <x v="6"/>
  </r>
  <r>
    <s v="OI0006233"/>
    <s v="O003695"/>
    <s v="P006"/>
    <n v="3"/>
    <n v="909.64"/>
    <n v="0.15"/>
    <n v="2319.58"/>
    <n v="697.72"/>
    <x v="4"/>
  </r>
  <r>
    <s v="OI0006234"/>
    <s v="O003696"/>
    <s v="P033"/>
    <n v="2"/>
    <n v="1606.66"/>
    <n v="0"/>
    <n v="3213.32"/>
    <n v="1363"/>
    <x v="0"/>
  </r>
  <r>
    <s v="OI0006235"/>
    <s v="O003696"/>
    <s v="P027"/>
    <n v="1"/>
    <n v="2092.7600000000002"/>
    <n v="0.2"/>
    <n v="1674.21"/>
    <n v="204.58"/>
    <x v="6"/>
  </r>
  <r>
    <s v="OI0006236"/>
    <s v="O003696"/>
    <s v="P037"/>
    <n v="3"/>
    <n v="236.32"/>
    <n v="0.05"/>
    <n v="673.51"/>
    <n v="163.44999999999999"/>
    <x v="2"/>
  </r>
  <r>
    <s v="OI0006237"/>
    <s v="O003697"/>
    <s v="P035"/>
    <n v="2"/>
    <n v="412.17"/>
    <n v="0"/>
    <n v="824.34"/>
    <n v="224.58"/>
    <x v="2"/>
  </r>
  <r>
    <s v="OI0006238"/>
    <s v="O003697"/>
    <s v="P036"/>
    <n v="2"/>
    <n v="1711.15"/>
    <n v="0.1"/>
    <n v="3080.07"/>
    <n v="803.37"/>
    <x v="2"/>
  </r>
  <r>
    <s v="OI0006239"/>
    <s v="O003698"/>
    <s v="P025"/>
    <n v="2"/>
    <n v="412.43"/>
    <n v="0.1"/>
    <n v="742.37"/>
    <n v="123.61"/>
    <x v="1"/>
  </r>
  <r>
    <s v="OI0006240"/>
    <s v="O003699"/>
    <s v="P034"/>
    <n v="5"/>
    <n v="1077.6199999999999"/>
    <n v="0.05"/>
    <n v="5118.6899999999996"/>
    <n v="1845.89"/>
    <x v="2"/>
  </r>
  <r>
    <s v="OI0006241"/>
    <s v="O003700"/>
    <s v="P038"/>
    <n v="4"/>
    <n v="197.2"/>
    <n v="0"/>
    <n v="788.8"/>
    <n v="346.48"/>
    <x v="7"/>
  </r>
  <r>
    <s v="OI0006242"/>
    <s v="O003700"/>
    <s v="P020"/>
    <n v="1"/>
    <n v="296.27"/>
    <n v="0"/>
    <n v="296.27"/>
    <n v="75.790000000000006"/>
    <x v="1"/>
  </r>
  <r>
    <s v="OI0006243"/>
    <s v="O003701"/>
    <s v="P013"/>
    <n v="2"/>
    <n v="2123.9"/>
    <n v="0"/>
    <n v="4247.8"/>
    <n v="1069.2"/>
    <x v="5"/>
  </r>
  <r>
    <s v="OI0006244"/>
    <s v="O003702"/>
    <s v="P024"/>
    <n v="5"/>
    <n v="4868.01"/>
    <n v="0"/>
    <n v="24340.05"/>
    <n v="9146.9"/>
    <x v="1"/>
  </r>
  <r>
    <s v="OI0006245"/>
    <s v="O003702"/>
    <s v="P020"/>
    <n v="1"/>
    <n v="303.81"/>
    <n v="0.05"/>
    <n v="288.62"/>
    <n v="68.14"/>
    <x v="1"/>
  </r>
  <r>
    <s v="OI0006246"/>
    <s v="O003703"/>
    <s v="P010"/>
    <n v="2"/>
    <n v="1854.47"/>
    <n v="0"/>
    <n v="3708.94"/>
    <n v="1276.7"/>
    <x v="5"/>
  </r>
  <r>
    <s v="OI0006247"/>
    <s v="O003704"/>
    <s v="P035"/>
    <n v="3"/>
    <n v="374.23"/>
    <n v="0.05"/>
    <n v="1066.56"/>
    <n v="166.92"/>
    <x v="2"/>
  </r>
  <r>
    <s v="OI0006248"/>
    <s v="O003704"/>
    <s v="P006"/>
    <n v="2"/>
    <n v="910.7"/>
    <n v="0"/>
    <n v="1821.4"/>
    <n v="740.16"/>
    <x v="4"/>
  </r>
  <r>
    <s v="OI0006249"/>
    <s v="O003704"/>
    <s v="P004"/>
    <n v="1"/>
    <n v="1243.78"/>
    <n v="0.2"/>
    <n v="995.02"/>
    <n v="23.63"/>
    <x v="4"/>
  </r>
  <r>
    <s v="OI0006250"/>
    <s v="O003705"/>
    <s v="P015"/>
    <n v="3"/>
    <n v="790.73"/>
    <n v="0.05"/>
    <n v="2253.58"/>
    <n v="802.96"/>
    <x v="3"/>
  </r>
  <r>
    <s v="OI0006251"/>
    <s v="O003706"/>
    <s v="P026"/>
    <n v="3"/>
    <n v="2420.73"/>
    <n v="0.15"/>
    <n v="6172.86"/>
    <n v="447.09"/>
    <x v="6"/>
  </r>
  <r>
    <s v="OI0006252"/>
    <s v="O003707"/>
    <s v="P005"/>
    <n v="2"/>
    <n v="4484.8599999999997"/>
    <n v="0"/>
    <n v="8969.7199999999993"/>
    <n v="3693.68"/>
    <x v="4"/>
  </r>
  <r>
    <s v="OI0006253"/>
    <s v="O003708"/>
    <s v="P023"/>
    <n v="2"/>
    <n v="736.21"/>
    <n v="0"/>
    <n v="1472.42"/>
    <n v="635.91999999999996"/>
    <x v="1"/>
  </r>
  <r>
    <s v="OI0006254"/>
    <s v="O003708"/>
    <s v="P002"/>
    <n v="1"/>
    <n v="2081.85"/>
    <n v="0.15"/>
    <n v="1769.57"/>
    <n v="439.08"/>
    <x v="4"/>
  </r>
  <r>
    <s v="OI0006255"/>
    <s v="O003708"/>
    <s v="P013"/>
    <n v="1"/>
    <n v="2316.56"/>
    <n v="0.1"/>
    <n v="2084.9"/>
    <n v="495.6"/>
    <x v="5"/>
  </r>
  <r>
    <s v="OI0006256"/>
    <s v="O003709"/>
    <s v="P017"/>
    <n v="3"/>
    <n v="875.26"/>
    <n v="0.05"/>
    <n v="2494.4899999999998"/>
    <n v="942.44"/>
    <x v="3"/>
  </r>
  <r>
    <s v="OI0006257"/>
    <s v="O003710"/>
    <s v="P028"/>
    <n v="1"/>
    <n v="770.6"/>
    <n v="0.05"/>
    <n v="732.07"/>
    <n v="108.91"/>
    <x v="6"/>
  </r>
  <r>
    <s v="OI0006258"/>
    <s v="O003710"/>
    <s v="P001"/>
    <n v="1"/>
    <n v="626.37"/>
    <n v="0.2"/>
    <n v="501.1"/>
    <n v="155.24"/>
    <x v="4"/>
  </r>
  <r>
    <s v="OI0006259"/>
    <s v="O003711"/>
    <s v="P014"/>
    <n v="2"/>
    <n v="938.17"/>
    <n v="0"/>
    <n v="1876.34"/>
    <n v="644.9"/>
    <x v="5"/>
  </r>
  <r>
    <s v="OI0006260"/>
    <s v="O003711"/>
    <s v="P025"/>
    <n v="4"/>
    <n v="401.67"/>
    <n v="0.15"/>
    <n v="1365.68"/>
    <n v="128.16"/>
    <x v="1"/>
  </r>
  <r>
    <s v="OI0006261"/>
    <s v="O003711"/>
    <s v="P038"/>
    <n v="1"/>
    <n v="189.8"/>
    <n v="0.05"/>
    <n v="180.31"/>
    <n v="69.73"/>
    <x v="7"/>
  </r>
  <r>
    <s v="OI0006262"/>
    <s v="O003712"/>
    <s v="P027"/>
    <n v="1"/>
    <n v="1964.56"/>
    <n v="0"/>
    <n v="1964.56"/>
    <n v="494.93"/>
    <x v="6"/>
  </r>
  <r>
    <s v="OI0006263"/>
    <s v="O003712"/>
    <s v="P035"/>
    <n v="1"/>
    <n v="429.41"/>
    <n v="0.05"/>
    <n v="407.94"/>
    <n v="108.06"/>
    <x v="2"/>
  </r>
  <r>
    <s v="OI0006264"/>
    <s v="O003713"/>
    <s v="P008"/>
    <n v="2"/>
    <n v="1207.2"/>
    <n v="0.05"/>
    <n v="2293.6799999999998"/>
    <n v="667.82"/>
    <x v="4"/>
  </r>
  <r>
    <s v="OI0006265"/>
    <s v="O003713"/>
    <s v="P003"/>
    <n v="1"/>
    <n v="3760.37"/>
    <n v="0.2"/>
    <n v="3008.3"/>
    <n v="671.95"/>
    <x v="4"/>
  </r>
  <r>
    <s v="OI0006266"/>
    <s v="O003714"/>
    <s v="P041"/>
    <n v="3"/>
    <n v="180.89"/>
    <n v="0.05"/>
    <n v="515.54"/>
    <n v="168.05"/>
    <x v="7"/>
  </r>
  <r>
    <s v="OI0006267"/>
    <s v="O003715"/>
    <s v="P009"/>
    <n v="2"/>
    <n v="470.5"/>
    <n v="0"/>
    <n v="941"/>
    <n v="212.28"/>
    <x v="5"/>
  </r>
  <r>
    <s v="OI0006268"/>
    <s v="O003715"/>
    <s v="P011"/>
    <n v="1"/>
    <n v="1591.39"/>
    <n v="0"/>
    <n v="1591.39"/>
    <n v="443.27"/>
    <x v="5"/>
  </r>
  <r>
    <s v="OI0006269"/>
    <s v="O003716"/>
    <s v="P001"/>
    <n v="4"/>
    <n v="574.91"/>
    <n v="0.05"/>
    <n v="2184.66"/>
    <n v="801.22"/>
    <x v="4"/>
  </r>
  <r>
    <s v="OI0006270"/>
    <s v="O003717"/>
    <s v="P019"/>
    <n v="5"/>
    <n v="989.65"/>
    <n v="0.05"/>
    <n v="4700.84"/>
    <n v="1436.99"/>
    <x v="3"/>
  </r>
  <r>
    <s v="OI0006271"/>
    <s v="O003718"/>
    <s v="P037"/>
    <n v="2"/>
    <n v="262.61"/>
    <n v="0.2"/>
    <n v="420.18"/>
    <n v="80.14"/>
    <x v="2"/>
  </r>
  <r>
    <s v="OI0006272"/>
    <s v="O003718"/>
    <s v="P011"/>
    <n v="2"/>
    <n v="1593.55"/>
    <n v="0.1"/>
    <n v="2868.39"/>
    <n v="572.15"/>
    <x v="5"/>
  </r>
  <r>
    <s v="OI0006273"/>
    <s v="O003719"/>
    <s v="P010"/>
    <n v="3"/>
    <n v="1778.6"/>
    <n v="0.1"/>
    <n v="4802.22"/>
    <n v="1153.8599999999999"/>
    <x v="5"/>
  </r>
  <r>
    <s v="OI0006274"/>
    <s v="O003720"/>
    <s v="P029"/>
    <n v="2"/>
    <n v="2252.25"/>
    <n v="0.05"/>
    <n v="4279.2700000000004"/>
    <n v="1207.23"/>
    <x v="6"/>
  </r>
  <r>
    <s v="OI0006275"/>
    <s v="O003720"/>
    <s v="P040"/>
    <n v="2"/>
    <n v="375.67"/>
    <n v="0"/>
    <n v="751.34"/>
    <n v="309.08"/>
    <x v="7"/>
  </r>
  <r>
    <s v="OI0006276"/>
    <s v="O003721"/>
    <s v="P034"/>
    <n v="3"/>
    <n v="1019.76"/>
    <n v="0.1"/>
    <n v="2753.35"/>
    <n v="789.67"/>
    <x v="2"/>
  </r>
  <r>
    <s v="OI0006277"/>
    <s v="O003721"/>
    <s v="P026"/>
    <n v="1"/>
    <n v="2377.73"/>
    <n v="0"/>
    <n v="2377.73"/>
    <n v="469.14"/>
    <x v="6"/>
  </r>
  <r>
    <s v="OI0006278"/>
    <s v="O003722"/>
    <s v="P023"/>
    <n v="2"/>
    <n v="739.46"/>
    <n v="0"/>
    <n v="1478.92"/>
    <n v="642.41999999999996"/>
    <x v="1"/>
  </r>
  <r>
    <s v="OI0006279"/>
    <s v="O003723"/>
    <s v="P022"/>
    <n v="2"/>
    <n v="848.08"/>
    <n v="0.05"/>
    <n v="1611.35"/>
    <n v="341.49"/>
    <x v="1"/>
  </r>
  <r>
    <s v="OI0006280"/>
    <s v="O003724"/>
    <s v="P028"/>
    <n v="1"/>
    <n v="802.09"/>
    <n v="0.1"/>
    <n v="721.88"/>
    <n v="98.72"/>
    <x v="6"/>
  </r>
  <r>
    <s v="OI0006281"/>
    <s v="O003725"/>
    <s v="P008"/>
    <n v="1"/>
    <n v="1216.67"/>
    <n v="0.2"/>
    <n v="973.34"/>
    <n v="160.41"/>
    <x v="4"/>
  </r>
  <r>
    <s v="OI0006282"/>
    <s v="O003726"/>
    <s v="P032"/>
    <n v="1"/>
    <n v="2666.87"/>
    <n v="0.05"/>
    <n v="2533.5300000000002"/>
    <n v="635.21"/>
    <x v="0"/>
  </r>
  <r>
    <s v="OI0006283"/>
    <s v="O003726"/>
    <s v="P009"/>
    <n v="1"/>
    <n v="494.61"/>
    <n v="0"/>
    <n v="494.61"/>
    <n v="130.25"/>
    <x v="5"/>
  </r>
  <r>
    <s v="OI0006284"/>
    <s v="O003727"/>
    <s v="P021"/>
    <n v="5"/>
    <n v="3192.71"/>
    <n v="0.2"/>
    <n v="12770.84"/>
    <n v="2160.4899999999998"/>
    <x v="1"/>
  </r>
  <r>
    <s v="OI0006285"/>
    <s v="O003728"/>
    <s v="P020"/>
    <n v="2"/>
    <n v="309.24"/>
    <n v="0.1"/>
    <n v="556.63"/>
    <n v="115.67"/>
    <x v="1"/>
  </r>
  <r>
    <s v="OI0006286"/>
    <s v="O003728"/>
    <s v="P032"/>
    <n v="1"/>
    <n v="2640.56"/>
    <n v="0.05"/>
    <n v="2508.5300000000002"/>
    <n v="610.21"/>
    <x v="0"/>
  </r>
  <r>
    <s v="OI0006287"/>
    <s v="O003729"/>
    <s v="P030"/>
    <n v="2"/>
    <n v="5736.86"/>
    <n v="0.05"/>
    <n v="10900.03"/>
    <n v="4658.07"/>
    <x v="0"/>
  </r>
  <r>
    <s v="OI0006288"/>
    <s v="O003729"/>
    <s v="P028"/>
    <n v="1"/>
    <n v="803.45"/>
    <n v="0.05"/>
    <n v="763.28"/>
    <n v="140.12"/>
    <x v="6"/>
  </r>
  <r>
    <s v="OI0006289"/>
    <s v="O003729"/>
    <s v="P021"/>
    <n v="4"/>
    <n v="3030.26"/>
    <n v="0"/>
    <n v="12121.04"/>
    <n v="3632.76"/>
    <x v="1"/>
  </r>
  <r>
    <s v="OI0006290"/>
    <s v="O003729"/>
    <s v="P013"/>
    <n v="2"/>
    <n v="2203.84"/>
    <n v="0"/>
    <n v="4407.68"/>
    <n v="1229.08"/>
    <x v="5"/>
  </r>
  <r>
    <s v="OI0006291"/>
    <s v="O003730"/>
    <s v="P006"/>
    <n v="1"/>
    <n v="961.34"/>
    <n v="0"/>
    <n v="961.34"/>
    <n v="420.72"/>
    <x v="4"/>
  </r>
  <r>
    <s v="OI0006292"/>
    <s v="O003731"/>
    <s v="P014"/>
    <n v="2"/>
    <n v="937.23"/>
    <n v="0.1"/>
    <n v="1687.01"/>
    <n v="455.57"/>
    <x v="5"/>
  </r>
  <r>
    <s v="OI0006293"/>
    <s v="O003731"/>
    <s v="P023"/>
    <n v="3"/>
    <n v="752.12"/>
    <n v="0.2"/>
    <n v="1805.09"/>
    <n v="550.34"/>
    <x v="1"/>
  </r>
  <r>
    <s v="OI0006294"/>
    <s v="O003731"/>
    <s v="P028"/>
    <n v="2"/>
    <n v="789.04"/>
    <n v="0"/>
    <n v="1578.08"/>
    <n v="331.76"/>
    <x v="6"/>
  </r>
  <r>
    <s v="OI0006295"/>
    <s v="O003732"/>
    <s v="P009"/>
    <n v="2"/>
    <n v="466.38"/>
    <n v="0.05"/>
    <n v="886.12"/>
    <n v="157.4"/>
    <x v="5"/>
  </r>
  <r>
    <s v="OI0006296"/>
    <s v="O003733"/>
    <s v="P009"/>
    <n v="2"/>
    <n v="533.97"/>
    <n v="0.2"/>
    <n v="854.35"/>
    <n v="125.63"/>
    <x v="5"/>
  </r>
  <r>
    <s v="OI0006297"/>
    <s v="O003734"/>
    <s v="P037"/>
    <n v="2"/>
    <n v="253.78"/>
    <n v="0.15"/>
    <n v="431.43"/>
    <n v="91.39"/>
    <x v="2"/>
  </r>
  <r>
    <s v="OI0006298"/>
    <s v="O003735"/>
    <s v="P037"/>
    <n v="2"/>
    <n v="241.67"/>
    <n v="0"/>
    <n v="483.34"/>
    <n v="143.30000000000001"/>
    <x v="2"/>
  </r>
  <r>
    <s v="OI0006299"/>
    <s v="O003735"/>
    <s v="P005"/>
    <n v="3"/>
    <n v="4813.03"/>
    <n v="0.2"/>
    <n v="11551.27"/>
    <n v="3637.21"/>
    <x v="4"/>
  </r>
  <r>
    <s v="OI0006300"/>
    <s v="O003736"/>
    <s v="P032"/>
    <n v="2"/>
    <n v="2918.47"/>
    <n v="0"/>
    <n v="5836.94"/>
    <n v="2040.3"/>
    <x v="0"/>
  </r>
  <r>
    <s v="OI0006301"/>
    <s v="O003736"/>
    <s v="P006"/>
    <n v="1"/>
    <n v="925.22"/>
    <n v="0.1"/>
    <n v="832.7"/>
    <n v="292.08"/>
    <x v="4"/>
  </r>
  <r>
    <s v="OI0006302"/>
    <s v="O003737"/>
    <s v="P020"/>
    <n v="1"/>
    <n v="302.16000000000003"/>
    <n v="0.15"/>
    <n v="256.83999999999997"/>
    <n v="36.36"/>
    <x v="1"/>
  </r>
  <r>
    <s v="OI0006303"/>
    <s v="O003737"/>
    <s v="P005"/>
    <n v="1"/>
    <n v="4545.5"/>
    <n v="0.15"/>
    <n v="3863.67"/>
    <n v="1225.6500000000001"/>
    <x v="4"/>
  </r>
  <r>
    <s v="OI0006304"/>
    <s v="O003738"/>
    <s v="P041"/>
    <n v="2"/>
    <n v="175.21"/>
    <n v="0"/>
    <n v="350.42"/>
    <n v="118.76"/>
    <x v="7"/>
  </r>
  <r>
    <s v="OI0006305"/>
    <s v="O003738"/>
    <s v="P017"/>
    <n v="1"/>
    <n v="865.06"/>
    <n v="0.1"/>
    <n v="778.55"/>
    <n v="261.2"/>
    <x v="3"/>
  </r>
  <r>
    <s v="OI0006306"/>
    <s v="O003738"/>
    <s v="P031"/>
    <n v="1"/>
    <n v="4229.9399999999996"/>
    <n v="0"/>
    <n v="4229.9399999999996"/>
    <n v="1717.41"/>
    <x v="0"/>
  </r>
  <r>
    <s v="OI0006307"/>
    <s v="O003739"/>
    <s v="P022"/>
    <n v="4"/>
    <n v="832.41"/>
    <n v="0"/>
    <n v="3329.64"/>
    <n v="789.92"/>
    <x v="1"/>
  </r>
  <r>
    <s v="OI0006308"/>
    <s v="O003740"/>
    <s v="P027"/>
    <n v="1"/>
    <n v="2036.14"/>
    <n v="0.05"/>
    <n v="1934.33"/>
    <n v="464.7"/>
    <x v="6"/>
  </r>
  <r>
    <s v="OI0006309"/>
    <s v="O003741"/>
    <s v="P041"/>
    <n v="3"/>
    <n v="191.06"/>
    <n v="0"/>
    <n v="573.17999999999995"/>
    <n v="225.69"/>
    <x v="7"/>
  </r>
  <r>
    <s v="OI0006310"/>
    <s v="O003742"/>
    <s v="P011"/>
    <n v="1"/>
    <n v="1589.13"/>
    <n v="0"/>
    <n v="1589.13"/>
    <n v="441.01"/>
    <x v="5"/>
  </r>
  <r>
    <s v="OI0006311"/>
    <s v="O003742"/>
    <s v="P020"/>
    <n v="1"/>
    <n v="298.39"/>
    <n v="0.15"/>
    <n v="253.63"/>
    <n v="33.15"/>
    <x v="1"/>
  </r>
  <r>
    <s v="OI0006312"/>
    <s v="O003743"/>
    <s v="P040"/>
    <n v="3"/>
    <n v="342.68"/>
    <n v="0"/>
    <n v="1028.04"/>
    <n v="364.65"/>
    <x v="7"/>
  </r>
  <r>
    <s v="OI0006313"/>
    <s v="O003743"/>
    <s v="P038"/>
    <n v="1"/>
    <n v="210"/>
    <n v="0.05"/>
    <n v="199.5"/>
    <n v="88.92"/>
    <x v="7"/>
  </r>
  <r>
    <s v="OI0006314"/>
    <s v="O003744"/>
    <s v="P026"/>
    <n v="3"/>
    <n v="2585.16"/>
    <n v="0.05"/>
    <n v="7367.71"/>
    <n v="1641.94"/>
    <x v="6"/>
  </r>
  <r>
    <s v="OI0006315"/>
    <s v="O003745"/>
    <s v="P039"/>
    <n v="1"/>
    <n v="146.44"/>
    <n v="0.05"/>
    <n v="139.12"/>
    <n v="32.81"/>
    <x v="7"/>
  </r>
  <r>
    <s v="OI0006316"/>
    <s v="O003746"/>
    <s v="P032"/>
    <n v="3"/>
    <n v="2630.52"/>
    <n v="0"/>
    <n v="7891.56"/>
    <n v="2196.6"/>
    <x v="0"/>
  </r>
  <r>
    <s v="OI0006317"/>
    <s v="O003747"/>
    <s v="P020"/>
    <n v="2"/>
    <n v="299.04000000000002"/>
    <n v="0"/>
    <n v="598.08000000000004"/>
    <n v="157.12"/>
    <x v="1"/>
  </r>
  <r>
    <s v="OI0006318"/>
    <s v="O003748"/>
    <s v="P007"/>
    <n v="4"/>
    <n v="1498.93"/>
    <n v="0.2"/>
    <n v="4796.58"/>
    <n v="669.9"/>
    <x v="4"/>
  </r>
  <r>
    <s v="OI0006319"/>
    <s v="O003748"/>
    <s v="P019"/>
    <n v="1"/>
    <n v="1015.09"/>
    <n v="0"/>
    <n v="1015.09"/>
    <n v="362.32"/>
    <x v="3"/>
  </r>
  <r>
    <s v="OI0006320"/>
    <s v="O003749"/>
    <s v="P040"/>
    <n v="2"/>
    <n v="352.11"/>
    <n v="0.05"/>
    <n v="669.01"/>
    <n v="226.75"/>
    <x v="7"/>
  </r>
  <r>
    <s v="OI0006321"/>
    <s v="O003750"/>
    <s v="P002"/>
    <n v="2"/>
    <n v="2145.86"/>
    <n v="0"/>
    <n v="4291.72"/>
    <n v="1630.74"/>
    <x v="4"/>
  </r>
  <r>
    <s v="OI0006322"/>
    <s v="O003751"/>
    <s v="P032"/>
    <n v="2"/>
    <n v="2652.51"/>
    <n v="0.15"/>
    <n v="4509.2700000000004"/>
    <n v="712.63"/>
    <x v="0"/>
  </r>
  <r>
    <s v="OI0006323"/>
    <s v="O003751"/>
    <s v="P035"/>
    <n v="2"/>
    <n v="374.77"/>
    <n v="0.05"/>
    <n v="712.06"/>
    <n v="112.3"/>
    <x v="2"/>
  </r>
  <r>
    <s v="OI0006324"/>
    <s v="O003751"/>
    <s v="P025"/>
    <n v="1"/>
    <n v="368.5"/>
    <n v="0"/>
    <n v="368.5"/>
    <n v="59.12"/>
    <x v="1"/>
  </r>
  <r>
    <s v="OI0006325"/>
    <s v="O003751"/>
    <s v="P004"/>
    <n v="1"/>
    <n v="1292.08"/>
    <n v="0.1"/>
    <n v="1162.8699999999999"/>
    <n v="191.48"/>
    <x v="4"/>
  </r>
  <r>
    <s v="OI0006326"/>
    <s v="O003752"/>
    <s v="P019"/>
    <n v="1"/>
    <n v="1023.21"/>
    <n v="0"/>
    <n v="1023.21"/>
    <n v="370.44"/>
    <x v="3"/>
  </r>
  <r>
    <s v="OI0006327"/>
    <s v="O003752"/>
    <s v="P040"/>
    <n v="3"/>
    <n v="364.23"/>
    <n v="0.2"/>
    <n v="874.15"/>
    <n v="210.76"/>
    <x v="7"/>
  </r>
  <r>
    <s v="OI0006328"/>
    <s v="O003752"/>
    <s v="P009"/>
    <n v="5"/>
    <n v="535.66999999999996"/>
    <n v="0.2"/>
    <n v="2142.6799999999998"/>
    <n v="320.88"/>
    <x v="5"/>
  </r>
  <r>
    <s v="OI0006329"/>
    <s v="O003753"/>
    <s v="P037"/>
    <n v="2"/>
    <n v="236.28"/>
    <n v="0.1"/>
    <n v="425.3"/>
    <n v="85.26"/>
    <x v="2"/>
  </r>
  <r>
    <s v="OI0006330"/>
    <s v="O003753"/>
    <s v="P002"/>
    <n v="1"/>
    <n v="2002.47"/>
    <n v="0.05"/>
    <n v="1902.35"/>
    <n v="571.86"/>
    <x v="4"/>
  </r>
  <r>
    <s v="OI0006331"/>
    <s v="O003754"/>
    <s v="P037"/>
    <n v="3"/>
    <n v="237.09"/>
    <n v="0"/>
    <n v="711.27"/>
    <n v="201.21"/>
    <x v="2"/>
  </r>
  <r>
    <s v="OI0006332"/>
    <s v="O003755"/>
    <s v="P024"/>
    <n v="5"/>
    <n v="4905.84"/>
    <n v="0.1"/>
    <n v="22076.28"/>
    <n v="6883.13"/>
    <x v="1"/>
  </r>
  <r>
    <s v="OI0006333"/>
    <s v="O003755"/>
    <s v="P013"/>
    <n v="2"/>
    <n v="2366.36"/>
    <n v="0"/>
    <n v="4732.72"/>
    <n v="1554.12"/>
    <x v="5"/>
  </r>
  <r>
    <s v="OI0006334"/>
    <s v="O003756"/>
    <s v="P003"/>
    <n v="5"/>
    <n v="3637.29"/>
    <n v="0"/>
    <n v="18186.45"/>
    <n v="6504.7"/>
    <x v="4"/>
  </r>
  <r>
    <s v="OI0006335"/>
    <s v="O003756"/>
    <s v="P007"/>
    <n v="1"/>
    <n v="1520.95"/>
    <n v="0.2"/>
    <n v="1216.76"/>
    <n v="185.09"/>
    <x v="4"/>
  </r>
  <r>
    <s v="OI0006336"/>
    <s v="O003756"/>
    <s v="P034"/>
    <n v="2"/>
    <n v="1045.58"/>
    <n v="0.2"/>
    <n v="1672.93"/>
    <n v="363.81"/>
    <x v="2"/>
  </r>
  <r>
    <s v="OI0006337"/>
    <s v="O003757"/>
    <s v="P027"/>
    <n v="3"/>
    <n v="1847.31"/>
    <n v="0.2"/>
    <n v="4433.54"/>
    <n v="24.65"/>
    <x v="6"/>
  </r>
  <r>
    <s v="OI0006338"/>
    <s v="O003757"/>
    <s v="P040"/>
    <n v="1"/>
    <n v="353.5"/>
    <n v="0.05"/>
    <n v="335.82"/>
    <n v="114.69"/>
    <x v="7"/>
  </r>
  <r>
    <s v="OI0006339"/>
    <s v="O003758"/>
    <s v="P010"/>
    <n v="2"/>
    <n v="1688.5"/>
    <n v="0.05"/>
    <n v="3208.15"/>
    <n v="775.91"/>
    <x v="5"/>
  </r>
  <r>
    <s v="OI0006340"/>
    <s v="O003759"/>
    <s v="P010"/>
    <n v="2"/>
    <n v="1735.57"/>
    <n v="0.15"/>
    <n v="2950.47"/>
    <n v="518.23"/>
    <x v="5"/>
  </r>
  <r>
    <s v="OI0006341"/>
    <s v="O003760"/>
    <s v="P027"/>
    <n v="1"/>
    <n v="2038.55"/>
    <n v="0.2"/>
    <n v="1630.84"/>
    <n v="161.21"/>
    <x v="6"/>
  </r>
  <r>
    <s v="OI0006342"/>
    <s v="O003761"/>
    <s v="P018"/>
    <n v="2"/>
    <n v="579.78"/>
    <n v="0.05"/>
    <n v="1101.58"/>
    <n v="217.62"/>
    <x v="3"/>
  </r>
  <r>
    <s v="OI0006343"/>
    <s v="O003762"/>
    <s v="P012"/>
    <n v="3"/>
    <n v="1063.92"/>
    <n v="0"/>
    <n v="3191.76"/>
    <n v="1013.94"/>
    <x v="5"/>
  </r>
  <r>
    <s v="OI0006344"/>
    <s v="O003762"/>
    <s v="P022"/>
    <n v="1"/>
    <n v="927.75"/>
    <n v="0"/>
    <n v="927.75"/>
    <n v="292.82"/>
    <x v="1"/>
  </r>
  <r>
    <s v="OI0006345"/>
    <s v="O003762"/>
    <s v="P003"/>
    <n v="1"/>
    <n v="3586.02"/>
    <n v="0.2"/>
    <n v="2868.82"/>
    <n v="532.47"/>
    <x v="4"/>
  </r>
  <r>
    <s v="OI0006346"/>
    <s v="O003763"/>
    <s v="P026"/>
    <n v="1"/>
    <n v="2386.9"/>
    <n v="0.1"/>
    <n v="2148.21"/>
    <n v="239.62"/>
    <x v="6"/>
  </r>
  <r>
    <s v="OI0006347"/>
    <s v="O003763"/>
    <s v="P032"/>
    <n v="1"/>
    <n v="2701.67"/>
    <n v="0.05"/>
    <n v="2566.59"/>
    <n v="668.27"/>
    <x v="0"/>
  </r>
  <r>
    <s v="OI0006348"/>
    <s v="O003763"/>
    <s v="P023"/>
    <n v="1"/>
    <n v="681.13"/>
    <n v="0"/>
    <n v="681.13"/>
    <n v="262.88"/>
    <x v="1"/>
  </r>
  <r>
    <s v="OI0006349"/>
    <s v="O003764"/>
    <s v="P006"/>
    <n v="2"/>
    <n v="836.85"/>
    <n v="0.1"/>
    <n v="1506.33"/>
    <n v="425.09"/>
    <x v="4"/>
  </r>
  <r>
    <s v="OI0006350"/>
    <s v="O003765"/>
    <s v="P031"/>
    <n v="1"/>
    <n v="3691.86"/>
    <n v="0"/>
    <n v="3691.86"/>
    <n v="1179.33"/>
    <x v="0"/>
  </r>
  <r>
    <s v="OI0006351"/>
    <s v="O003766"/>
    <s v="P033"/>
    <n v="3"/>
    <n v="1429.98"/>
    <n v="0"/>
    <n v="4289.9399999999996"/>
    <n v="1514.46"/>
    <x v="0"/>
  </r>
  <r>
    <s v="OI0006352"/>
    <s v="O003766"/>
    <s v="P010"/>
    <n v="1"/>
    <n v="1715.86"/>
    <n v="0.05"/>
    <n v="1630.07"/>
    <n v="413.95"/>
    <x v="5"/>
  </r>
  <r>
    <s v="OI0006353"/>
    <s v="O003766"/>
    <s v="P003"/>
    <n v="1"/>
    <n v="3773.05"/>
    <n v="0.2"/>
    <n v="3018.44"/>
    <n v="682.09"/>
    <x v="4"/>
  </r>
  <r>
    <s v="OI0006354"/>
    <s v="O003766"/>
    <s v="P032"/>
    <n v="1"/>
    <n v="2676.19"/>
    <n v="0"/>
    <n v="2676.19"/>
    <n v="777.87"/>
    <x v="0"/>
  </r>
  <r>
    <s v="OI0006355"/>
    <s v="O003767"/>
    <s v="P031"/>
    <n v="4"/>
    <n v="4104.4399999999996"/>
    <n v="0.1"/>
    <n v="14775.98"/>
    <n v="4725.8599999999997"/>
    <x v="0"/>
  </r>
  <r>
    <s v="OI0006356"/>
    <s v="O003767"/>
    <s v="P024"/>
    <n v="2"/>
    <n v="4737.58"/>
    <n v="0.2"/>
    <n v="7580.13"/>
    <n v="1502.87"/>
    <x v="1"/>
  </r>
  <r>
    <s v="OI0006357"/>
    <s v="O003767"/>
    <s v="P029"/>
    <n v="1"/>
    <n v="2185.4"/>
    <n v="0"/>
    <n v="2185.4"/>
    <n v="649.38"/>
    <x v="6"/>
  </r>
  <r>
    <s v="OI0006358"/>
    <s v="O003768"/>
    <s v="P006"/>
    <n v="1"/>
    <n v="894.86"/>
    <n v="0.1"/>
    <n v="805.37"/>
    <n v="264.75"/>
    <x v="4"/>
  </r>
  <r>
    <s v="OI0006359"/>
    <s v="O003769"/>
    <s v="P036"/>
    <n v="2"/>
    <n v="1548.84"/>
    <n v="0.15"/>
    <n v="2633.03"/>
    <n v="356.33"/>
    <x v="2"/>
  </r>
  <r>
    <s v="OI0006360"/>
    <s v="O003770"/>
    <s v="P032"/>
    <n v="2"/>
    <n v="2818.87"/>
    <n v="0.1"/>
    <n v="5073.97"/>
    <n v="1277.33"/>
    <x v="0"/>
  </r>
  <r>
    <s v="OI0006361"/>
    <s v="O003770"/>
    <s v="P036"/>
    <n v="4"/>
    <n v="1616.23"/>
    <n v="0.1"/>
    <n v="5818.43"/>
    <n v="1265.03"/>
    <x v="2"/>
  </r>
  <r>
    <s v="OI0006362"/>
    <s v="O003771"/>
    <s v="P012"/>
    <n v="2"/>
    <n v="1000.89"/>
    <n v="0.1"/>
    <n v="1801.6"/>
    <n v="349.72"/>
    <x v="5"/>
  </r>
  <r>
    <s v="OI0006363"/>
    <s v="O003771"/>
    <s v="P023"/>
    <n v="2"/>
    <n v="712.69"/>
    <n v="0.1"/>
    <n v="1282.8399999999999"/>
    <n v="446.34"/>
    <x v="1"/>
  </r>
  <r>
    <s v="OI0006364"/>
    <s v="O003771"/>
    <s v="P018"/>
    <n v="1"/>
    <n v="574.95000000000005"/>
    <n v="0"/>
    <n v="574.95000000000005"/>
    <n v="132.97"/>
    <x v="3"/>
  </r>
  <r>
    <s v="OI0006365"/>
    <s v="O003772"/>
    <s v="P024"/>
    <n v="1"/>
    <n v="5177.0200000000004"/>
    <n v="0.15"/>
    <n v="4400.47"/>
    <n v="1361.84"/>
    <x v="1"/>
  </r>
  <r>
    <s v="OI0006366"/>
    <s v="O003773"/>
    <s v="P027"/>
    <n v="1"/>
    <n v="2046.85"/>
    <n v="0.1"/>
    <n v="1842.16"/>
    <n v="372.53"/>
    <x v="6"/>
  </r>
  <r>
    <s v="OI0006367"/>
    <s v="O003773"/>
    <s v="P008"/>
    <n v="1"/>
    <n v="1272.1400000000001"/>
    <n v="0.2"/>
    <n v="1017.71"/>
    <n v="204.78"/>
    <x v="4"/>
  </r>
  <r>
    <s v="OI0006368"/>
    <s v="O003774"/>
    <s v="P026"/>
    <n v="3"/>
    <n v="2456.46"/>
    <n v="0.05"/>
    <n v="7000.91"/>
    <n v="1275.1400000000001"/>
    <x v="6"/>
  </r>
  <r>
    <s v="OI0006369"/>
    <s v="O003775"/>
    <s v="P005"/>
    <n v="3"/>
    <n v="4692.88"/>
    <n v="0.05"/>
    <n v="13374.71"/>
    <n v="5460.65"/>
    <x v="4"/>
  </r>
  <r>
    <s v="OI0006370"/>
    <s v="O003776"/>
    <s v="P007"/>
    <n v="2"/>
    <n v="1555.06"/>
    <n v="0.2"/>
    <n v="2488.1"/>
    <n v="424.76"/>
    <x v="4"/>
  </r>
  <r>
    <s v="OI0006371"/>
    <s v="O003777"/>
    <s v="P013"/>
    <n v="2"/>
    <n v="2229.02"/>
    <n v="0"/>
    <n v="4458.04"/>
    <n v="1279.44"/>
    <x v="5"/>
  </r>
  <r>
    <s v="OI0006372"/>
    <s v="O003777"/>
    <s v="P001"/>
    <n v="4"/>
    <n v="587.67999999999995"/>
    <n v="0"/>
    <n v="2350.7199999999998"/>
    <n v="967.28"/>
    <x v="4"/>
  </r>
  <r>
    <s v="OI0006373"/>
    <s v="O003777"/>
    <s v="P022"/>
    <n v="3"/>
    <n v="910.79"/>
    <n v="0"/>
    <n v="2732.37"/>
    <n v="827.58"/>
    <x v="1"/>
  </r>
  <r>
    <s v="OI0006374"/>
    <s v="O003778"/>
    <s v="P036"/>
    <n v="4"/>
    <n v="1635.36"/>
    <n v="0.15"/>
    <n v="5560.22"/>
    <n v="1006.82"/>
    <x v="2"/>
  </r>
  <r>
    <s v="OI0006375"/>
    <s v="O003779"/>
    <s v="P032"/>
    <n v="1"/>
    <n v="2755.33"/>
    <n v="0.1"/>
    <n v="2479.8000000000002"/>
    <n v="581.48"/>
    <x v="0"/>
  </r>
  <r>
    <s v="OI0006376"/>
    <s v="O003780"/>
    <s v="P004"/>
    <n v="5"/>
    <n v="1244.82"/>
    <n v="0"/>
    <n v="6224.1"/>
    <n v="1367.15"/>
    <x v="4"/>
  </r>
  <r>
    <s v="OI0006377"/>
    <s v="O003780"/>
    <s v="P013"/>
    <n v="1"/>
    <n v="2027.7"/>
    <n v="0.2"/>
    <n v="1622.16"/>
    <n v="32.86"/>
    <x v="5"/>
  </r>
  <r>
    <s v="OI0006378"/>
    <s v="O003780"/>
    <s v="P018"/>
    <n v="4"/>
    <n v="608.13"/>
    <n v="0.1"/>
    <n v="2189.27"/>
    <n v="421.35"/>
    <x v="3"/>
  </r>
  <r>
    <s v="OI0006379"/>
    <s v="O003781"/>
    <s v="P019"/>
    <n v="2"/>
    <n v="988.42"/>
    <n v="0.2"/>
    <n v="1581.47"/>
    <n v="275.93"/>
    <x v="3"/>
  </r>
  <r>
    <s v="OI0006380"/>
    <s v="O003781"/>
    <s v="P007"/>
    <n v="2"/>
    <n v="1431.74"/>
    <n v="0.1"/>
    <n v="2577.13"/>
    <n v="513.79"/>
    <x v="4"/>
  </r>
  <r>
    <s v="OI0006381"/>
    <s v="O003782"/>
    <s v="P028"/>
    <n v="1"/>
    <n v="834.17"/>
    <n v="0.2"/>
    <n v="667.34"/>
    <n v="44.18"/>
    <x v="6"/>
  </r>
  <r>
    <s v="OI0006382"/>
    <s v="O003783"/>
    <s v="P024"/>
    <n v="2"/>
    <n v="4855.12"/>
    <n v="0.2"/>
    <n v="7768.19"/>
    <n v="1690.93"/>
    <x v="1"/>
  </r>
  <r>
    <s v="OI0006383"/>
    <s v="O003783"/>
    <s v="P019"/>
    <n v="2"/>
    <n v="1014.58"/>
    <n v="0.15"/>
    <n v="1724.79"/>
    <n v="419.25"/>
    <x v="3"/>
  </r>
  <r>
    <s v="OI0006384"/>
    <s v="O003784"/>
    <s v="P018"/>
    <n v="1"/>
    <n v="624.65"/>
    <n v="0.2"/>
    <n v="499.72"/>
    <n v="57.74"/>
    <x v="3"/>
  </r>
  <r>
    <s v="OI0006385"/>
    <s v="O003785"/>
    <s v="P035"/>
    <n v="2"/>
    <n v="373.48"/>
    <n v="0.05"/>
    <n v="709.61"/>
    <n v="109.85"/>
    <x v="2"/>
  </r>
  <r>
    <s v="OI0006386"/>
    <s v="O003786"/>
    <s v="P030"/>
    <n v="3"/>
    <n v="5303.94"/>
    <n v="0.05"/>
    <n v="15116.23"/>
    <n v="5753.29"/>
    <x v="0"/>
  </r>
  <r>
    <s v="OI0006387"/>
    <s v="O003786"/>
    <s v="P003"/>
    <n v="1"/>
    <n v="3736.42"/>
    <n v="0.15"/>
    <n v="3175.96"/>
    <n v="839.61"/>
    <x v="4"/>
  </r>
  <r>
    <s v="OI0006388"/>
    <s v="O003787"/>
    <s v="P006"/>
    <n v="1"/>
    <n v="970.08"/>
    <n v="0.2"/>
    <n v="776.06"/>
    <n v="235.44"/>
    <x v="4"/>
  </r>
  <r>
    <s v="OI0006389"/>
    <s v="O003788"/>
    <s v="P030"/>
    <n v="1"/>
    <n v="5085.05"/>
    <n v="0.1"/>
    <n v="4576.55"/>
    <n v="1455.57"/>
    <x v="0"/>
  </r>
  <r>
    <s v="OI0006390"/>
    <s v="O003789"/>
    <s v="P029"/>
    <n v="4"/>
    <n v="2288.34"/>
    <n v="0.15"/>
    <n v="7780.36"/>
    <n v="1636.28"/>
    <x v="6"/>
  </r>
  <r>
    <s v="OI0006391"/>
    <s v="O003790"/>
    <s v="P037"/>
    <n v="3"/>
    <n v="246.65"/>
    <n v="0"/>
    <n v="739.95"/>
    <n v="229.89"/>
    <x v="2"/>
  </r>
  <r>
    <s v="OI0006392"/>
    <s v="O003791"/>
    <s v="P016"/>
    <n v="2"/>
    <n v="526.54999999999995"/>
    <n v="0.05"/>
    <n v="1000.44"/>
    <n v="310.56"/>
    <x v="3"/>
  </r>
  <r>
    <s v="OI0006393"/>
    <s v="O003791"/>
    <s v="P023"/>
    <n v="2"/>
    <n v="716.53"/>
    <n v="0"/>
    <n v="1433.06"/>
    <n v="596.55999999999995"/>
    <x v="1"/>
  </r>
  <r>
    <s v="OI0006394"/>
    <s v="O003791"/>
    <s v="P008"/>
    <n v="5"/>
    <n v="1244.24"/>
    <n v="0"/>
    <n v="6221.2"/>
    <n v="2156.5500000000002"/>
    <x v="4"/>
  </r>
  <r>
    <s v="OI0006395"/>
    <s v="O003791"/>
    <s v="P019"/>
    <n v="1"/>
    <n v="1066.56"/>
    <n v="0.15"/>
    <n v="906.58"/>
    <n v="253.81"/>
    <x v="3"/>
  </r>
  <r>
    <s v="OI0006396"/>
    <s v="O003792"/>
    <s v="P002"/>
    <n v="1"/>
    <n v="1921.72"/>
    <n v="0.2"/>
    <n v="1537.38"/>
    <n v="206.89"/>
    <x v="4"/>
  </r>
  <r>
    <s v="OI0006397"/>
    <s v="O003792"/>
    <s v="P038"/>
    <n v="1"/>
    <n v="200.83"/>
    <n v="0"/>
    <n v="200.83"/>
    <n v="90.25"/>
    <x v="7"/>
  </r>
  <r>
    <s v="OI0006398"/>
    <s v="O003792"/>
    <s v="P031"/>
    <n v="1"/>
    <n v="4177.49"/>
    <n v="0.1"/>
    <n v="3759.74"/>
    <n v="1247.21"/>
    <x v="0"/>
  </r>
  <r>
    <s v="OI0006399"/>
    <s v="O003793"/>
    <s v="P021"/>
    <n v="1"/>
    <n v="2986.98"/>
    <n v="0.15"/>
    <n v="2538.9299999999998"/>
    <n v="416.86"/>
    <x v="1"/>
  </r>
  <r>
    <s v="OI0006400"/>
    <s v="O003794"/>
    <s v="P027"/>
    <n v="1"/>
    <n v="2095.67"/>
    <n v="0"/>
    <n v="2095.67"/>
    <n v="626.04"/>
    <x v="6"/>
  </r>
  <r>
    <s v="OI0006401"/>
    <s v="O003795"/>
    <s v="P019"/>
    <n v="2"/>
    <n v="1034.55"/>
    <n v="0.05"/>
    <n v="1965.64"/>
    <n v="660.1"/>
    <x v="3"/>
  </r>
  <r>
    <s v="OI0006402"/>
    <s v="O003796"/>
    <s v="P034"/>
    <n v="1"/>
    <n v="1012.17"/>
    <n v="0.2"/>
    <n v="809.74"/>
    <n v="155.18"/>
    <x v="2"/>
  </r>
  <r>
    <s v="OI0006403"/>
    <s v="O003796"/>
    <s v="P007"/>
    <n v="4"/>
    <n v="1543.85"/>
    <n v="0"/>
    <n v="6175.4"/>
    <n v="2048.7199999999998"/>
    <x v="4"/>
  </r>
  <r>
    <s v="OI0006404"/>
    <s v="O003797"/>
    <s v="P039"/>
    <n v="1"/>
    <n v="147.12"/>
    <n v="0"/>
    <n v="147.12"/>
    <n v="40.81"/>
    <x v="7"/>
  </r>
  <r>
    <s v="OI0006405"/>
    <s v="O003797"/>
    <s v="P012"/>
    <n v="3"/>
    <n v="1027.28"/>
    <n v="0.2"/>
    <n v="2465.4699999999998"/>
    <n v="287.64999999999998"/>
    <x v="5"/>
  </r>
  <r>
    <s v="OI0006406"/>
    <s v="O003798"/>
    <s v="P016"/>
    <n v="2"/>
    <n v="462.34"/>
    <n v="0"/>
    <n v="924.68"/>
    <n v="234.8"/>
    <x v="3"/>
  </r>
  <r>
    <s v="OI0006407"/>
    <s v="O003798"/>
    <s v="P039"/>
    <n v="3"/>
    <n v="149.25"/>
    <n v="0"/>
    <n v="447.75"/>
    <n v="128.82"/>
    <x v="7"/>
  </r>
  <r>
    <s v="OI0006408"/>
    <s v="O003799"/>
    <s v="P005"/>
    <n v="1"/>
    <n v="4343.55"/>
    <n v="0.05"/>
    <n v="4126.37"/>
    <n v="1488.35"/>
    <x v="4"/>
  </r>
  <r>
    <s v="OI0006409"/>
    <s v="O003800"/>
    <s v="P017"/>
    <n v="1"/>
    <n v="936.46"/>
    <n v="0.15"/>
    <n v="795.99"/>
    <n v="278.64"/>
    <x v="3"/>
  </r>
  <r>
    <s v="OI0006410"/>
    <s v="O003800"/>
    <s v="P034"/>
    <n v="1"/>
    <n v="1071.93"/>
    <n v="0.2"/>
    <n v="857.54"/>
    <n v="202.98"/>
    <x v="2"/>
  </r>
  <r>
    <s v="OI0006411"/>
    <s v="O003801"/>
    <s v="P011"/>
    <n v="1"/>
    <n v="1500.96"/>
    <n v="0"/>
    <n v="1500.96"/>
    <n v="352.84"/>
    <x v="5"/>
  </r>
  <r>
    <s v="OI0006412"/>
    <s v="O003802"/>
    <s v="P031"/>
    <n v="1"/>
    <n v="4300.54"/>
    <n v="0"/>
    <n v="4300.54"/>
    <n v="1788.01"/>
    <x v="0"/>
  </r>
  <r>
    <s v="OI0006413"/>
    <s v="O003802"/>
    <s v="P011"/>
    <n v="2"/>
    <n v="1693.52"/>
    <n v="0.2"/>
    <n v="2709.63"/>
    <n v="413.39"/>
    <x v="5"/>
  </r>
  <r>
    <s v="OI0006414"/>
    <s v="O003803"/>
    <s v="P028"/>
    <n v="3"/>
    <n v="763.2"/>
    <n v="0"/>
    <n v="2289.6"/>
    <n v="420.12"/>
    <x v="6"/>
  </r>
  <r>
    <s v="OI0006415"/>
    <s v="O003803"/>
    <s v="P032"/>
    <n v="1"/>
    <n v="2593.87"/>
    <n v="0.15"/>
    <n v="2204.79"/>
    <n v="306.47000000000003"/>
    <x v="0"/>
  </r>
  <r>
    <s v="OI0006416"/>
    <s v="O003803"/>
    <s v="P040"/>
    <n v="2"/>
    <n v="374.39"/>
    <n v="0.1"/>
    <n v="673.9"/>
    <n v="231.64"/>
    <x v="7"/>
  </r>
  <r>
    <s v="OI0006417"/>
    <s v="O003804"/>
    <s v="P013"/>
    <n v="2"/>
    <n v="2239.3000000000002"/>
    <n v="0"/>
    <n v="4478.6000000000004"/>
    <n v="1300"/>
    <x v="5"/>
  </r>
  <r>
    <s v="OI0006418"/>
    <s v="O003804"/>
    <s v="P001"/>
    <n v="2"/>
    <n v="646.86"/>
    <n v="0.15"/>
    <n v="1099.6600000000001"/>
    <n v="407.94"/>
    <x v="4"/>
  </r>
  <r>
    <s v="OI0006419"/>
    <s v="O003805"/>
    <s v="P030"/>
    <n v="1"/>
    <n v="5807.6"/>
    <n v="0.05"/>
    <n v="5517.22"/>
    <n v="2396.2399999999998"/>
    <x v="0"/>
  </r>
  <r>
    <s v="OI0006420"/>
    <s v="O003805"/>
    <s v="P023"/>
    <n v="2"/>
    <n v="705.64"/>
    <n v="0.15"/>
    <n v="1199.5899999999999"/>
    <n v="363.09"/>
    <x v="1"/>
  </r>
  <r>
    <s v="OI0006421"/>
    <s v="O003806"/>
    <s v="P014"/>
    <n v="1"/>
    <n v="954.76"/>
    <n v="0.05"/>
    <n v="907.02"/>
    <n v="291.3"/>
    <x v="5"/>
  </r>
  <r>
    <s v="OI0006422"/>
    <s v="O003807"/>
    <s v="P041"/>
    <n v="1"/>
    <n v="184.26"/>
    <n v="0.2"/>
    <n v="147.41"/>
    <n v="31.58"/>
    <x v="7"/>
  </r>
  <r>
    <s v="OI0006423"/>
    <s v="O003807"/>
    <s v="P005"/>
    <n v="1"/>
    <n v="4429.63"/>
    <n v="0.05"/>
    <n v="4208.1499999999996"/>
    <n v="1570.13"/>
    <x v="4"/>
  </r>
  <r>
    <s v="OI0006424"/>
    <s v="O003808"/>
    <s v="P027"/>
    <n v="2"/>
    <n v="1900.37"/>
    <n v="0"/>
    <n v="3800.74"/>
    <n v="861.48"/>
    <x v="6"/>
  </r>
  <r>
    <s v="OI0006425"/>
    <s v="O003808"/>
    <s v="P018"/>
    <n v="1"/>
    <n v="555.95000000000005"/>
    <n v="0.1"/>
    <n v="500.36"/>
    <n v="58.38"/>
    <x v="3"/>
  </r>
  <r>
    <s v="OI0006426"/>
    <s v="O003808"/>
    <s v="P028"/>
    <n v="2"/>
    <n v="773.28"/>
    <n v="0.05"/>
    <n v="1469.23"/>
    <n v="222.91"/>
    <x v="6"/>
  </r>
  <r>
    <s v="OI0006427"/>
    <s v="O003809"/>
    <s v="P039"/>
    <n v="2"/>
    <n v="146"/>
    <n v="0.05"/>
    <n v="277.39999999999998"/>
    <n v="64.78"/>
    <x v="7"/>
  </r>
  <r>
    <s v="OI0006428"/>
    <s v="O003809"/>
    <s v="P019"/>
    <n v="2"/>
    <n v="1037.26"/>
    <n v="0.15"/>
    <n v="1763.34"/>
    <n v="457.8"/>
    <x v="3"/>
  </r>
  <r>
    <s v="OI0006429"/>
    <s v="O003810"/>
    <s v="P007"/>
    <n v="1"/>
    <n v="1601.34"/>
    <n v="0.2"/>
    <n v="1281.07"/>
    <n v="249.4"/>
    <x v="4"/>
  </r>
  <r>
    <s v="OI0006430"/>
    <s v="O003811"/>
    <s v="P027"/>
    <n v="1"/>
    <n v="2068.9299999999998"/>
    <n v="0"/>
    <n v="2068.9299999999998"/>
    <n v="599.29999999999995"/>
    <x v="6"/>
  </r>
  <r>
    <s v="OI0006431"/>
    <s v="O003811"/>
    <s v="P011"/>
    <n v="4"/>
    <n v="1549.03"/>
    <n v="0.1"/>
    <n v="5576.51"/>
    <n v="984.03"/>
    <x v="5"/>
  </r>
  <r>
    <s v="OI0006432"/>
    <s v="O003812"/>
    <s v="P030"/>
    <n v="2"/>
    <n v="5085.21"/>
    <n v="0"/>
    <n v="10170.42"/>
    <n v="3928.46"/>
    <x v="0"/>
  </r>
  <r>
    <s v="OI0006433"/>
    <s v="O003812"/>
    <s v="P035"/>
    <n v="3"/>
    <n v="373.62"/>
    <n v="0"/>
    <n v="1120.8599999999999"/>
    <n v="221.22"/>
    <x v="2"/>
  </r>
  <r>
    <s v="OI0006434"/>
    <s v="O003812"/>
    <s v="P004"/>
    <n v="2"/>
    <n v="1365.37"/>
    <n v="0.15"/>
    <n v="2321.13"/>
    <n v="378.35"/>
    <x v="4"/>
  </r>
  <r>
    <s v="OI0006435"/>
    <s v="O003813"/>
    <s v="P017"/>
    <n v="1"/>
    <n v="902.67"/>
    <n v="0.15"/>
    <n v="767.27"/>
    <n v="249.92"/>
    <x v="3"/>
  </r>
  <r>
    <s v="OI0006436"/>
    <s v="O003814"/>
    <s v="P040"/>
    <n v="2"/>
    <n v="336.51"/>
    <n v="0.05"/>
    <n v="639.37"/>
    <n v="197.11"/>
    <x v="7"/>
  </r>
  <r>
    <s v="OI0006437"/>
    <s v="O003814"/>
    <s v="P026"/>
    <n v="1"/>
    <n v="2360.34"/>
    <n v="0.1"/>
    <n v="2124.31"/>
    <n v="215.72"/>
    <x v="6"/>
  </r>
  <r>
    <s v="OI0006438"/>
    <s v="O003815"/>
    <s v="P027"/>
    <n v="2"/>
    <n v="1885.9"/>
    <n v="0"/>
    <n v="3771.8"/>
    <n v="832.54"/>
    <x v="6"/>
  </r>
  <r>
    <s v="OI0006439"/>
    <s v="O003815"/>
    <s v="P004"/>
    <n v="1"/>
    <n v="1338.07"/>
    <n v="0"/>
    <n v="1338.07"/>
    <n v="366.68"/>
    <x v="4"/>
  </r>
  <r>
    <s v="OI0006440"/>
    <s v="O003816"/>
    <s v="P005"/>
    <n v="4"/>
    <n v="4854.28"/>
    <n v="0.1"/>
    <n v="17475.41"/>
    <n v="6923.33"/>
    <x v="4"/>
  </r>
  <r>
    <s v="OI0006441"/>
    <s v="O003817"/>
    <s v="P029"/>
    <n v="1"/>
    <n v="2346.84"/>
    <n v="0.2"/>
    <n v="1877.47"/>
    <n v="341.45"/>
    <x v="6"/>
  </r>
  <r>
    <s v="OI0006442"/>
    <s v="O003817"/>
    <s v="P015"/>
    <n v="1"/>
    <n v="750.26"/>
    <n v="0.1"/>
    <n v="675.23"/>
    <n v="191.69"/>
    <x v="3"/>
  </r>
  <r>
    <s v="OI0006443"/>
    <s v="O003818"/>
    <s v="P020"/>
    <n v="3"/>
    <n v="292.79000000000002"/>
    <n v="0.15"/>
    <n v="746.61"/>
    <n v="85.17"/>
    <x v="1"/>
  </r>
  <r>
    <s v="OI0006444"/>
    <s v="O003819"/>
    <s v="P034"/>
    <n v="1"/>
    <n v="937.19"/>
    <n v="0"/>
    <n v="937.19"/>
    <n v="282.63"/>
    <x v="2"/>
  </r>
  <r>
    <s v="OI0006445"/>
    <s v="O003819"/>
    <s v="P009"/>
    <n v="1"/>
    <n v="499.27"/>
    <n v="0"/>
    <n v="499.27"/>
    <n v="134.91"/>
    <x v="5"/>
  </r>
  <r>
    <s v="OI0006446"/>
    <s v="O003820"/>
    <s v="P037"/>
    <n v="1"/>
    <n v="232.3"/>
    <n v="0.1"/>
    <n v="209.07"/>
    <n v="39.049999999999997"/>
    <x v="2"/>
  </r>
  <r>
    <s v="OI0006447"/>
    <s v="O003821"/>
    <s v="P003"/>
    <n v="1"/>
    <n v="3373.83"/>
    <n v="0"/>
    <n v="3373.83"/>
    <n v="1037.48"/>
    <x v="4"/>
  </r>
  <r>
    <s v="OI0006448"/>
    <s v="O003822"/>
    <s v="P015"/>
    <n v="1"/>
    <n v="809.65"/>
    <n v="0.05"/>
    <n v="769.17"/>
    <n v="285.63"/>
    <x v="3"/>
  </r>
  <r>
    <s v="OI0006449"/>
    <s v="O003823"/>
    <s v="P008"/>
    <n v="2"/>
    <n v="1130.05"/>
    <n v="0.1"/>
    <n v="2034.09"/>
    <n v="408.23"/>
    <x v="4"/>
  </r>
  <r>
    <s v="OI0006450"/>
    <s v="O003824"/>
    <s v="P008"/>
    <n v="2"/>
    <n v="1195.72"/>
    <n v="0.1"/>
    <n v="2152.3000000000002"/>
    <n v="526.44000000000005"/>
    <x v="4"/>
  </r>
  <r>
    <s v="OI0006451"/>
    <s v="O003825"/>
    <s v="P003"/>
    <n v="1"/>
    <n v="3591.53"/>
    <n v="0.2"/>
    <n v="2873.22"/>
    <n v="536.87"/>
    <x v="4"/>
  </r>
  <r>
    <s v="OI0006452"/>
    <s v="O003826"/>
    <s v="P017"/>
    <n v="4"/>
    <n v="834.47"/>
    <n v="0.2"/>
    <n v="2670.3"/>
    <n v="600.9"/>
    <x v="3"/>
  </r>
  <r>
    <s v="OI0006453"/>
    <s v="O003826"/>
    <s v="P028"/>
    <n v="1"/>
    <n v="799.58"/>
    <n v="0.15"/>
    <n v="679.64"/>
    <n v="56.48"/>
    <x v="6"/>
  </r>
  <r>
    <s v="OI0006454"/>
    <s v="O003827"/>
    <s v="P014"/>
    <n v="2"/>
    <n v="849.8"/>
    <n v="0"/>
    <n v="1699.6"/>
    <n v="468.16"/>
    <x v="5"/>
  </r>
  <r>
    <s v="OI0006455"/>
    <s v="O003827"/>
    <s v="P025"/>
    <n v="2"/>
    <n v="413.35"/>
    <n v="0.2"/>
    <n v="661.36"/>
    <n v="42.6"/>
    <x v="1"/>
  </r>
  <r>
    <s v="OI0006456"/>
    <s v="O003828"/>
    <s v="P013"/>
    <n v="5"/>
    <n v="2299.12"/>
    <n v="0"/>
    <n v="11495.6"/>
    <n v="3549.1"/>
    <x v="5"/>
  </r>
  <r>
    <s v="OI0006457"/>
    <s v="O003828"/>
    <s v="P028"/>
    <n v="2"/>
    <n v="757.26"/>
    <n v="0.15"/>
    <n v="1287.3399999999999"/>
    <n v="41.02"/>
    <x v="6"/>
  </r>
  <r>
    <s v="OI0006458"/>
    <s v="O003829"/>
    <s v="P004"/>
    <n v="1"/>
    <n v="1375.85"/>
    <n v="0.2"/>
    <n v="1100.68"/>
    <n v="129.29"/>
    <x v="4"/>
  </r>
  <r>
    <s v="OI0006459"/>
    <s v="O003830"/>
    <s v="P026"/>
    <n v="3"/>
    <n v="2493.48"/>
    <n v="0.2"/>
    <n v="5984.35"/>
    <n v="258.58"/>
    <x v="6"/>
  </r>
  <r>
    <s v="OI0006460"/>
    <s v="O003830"/>
    <s v="P014"/>
    <n v="2"/>
    <n v="936.2"/>
    <n v="0.05"/>
    <n v="1778.78"/>
    <n v="547.34"/>
    <x v="5"/>
  </r>
  <r>
    <s v="OI0006461"/>
    <s v="O003831"/>
    <s v="P036"/>
    <n v="2"/>
    <n v="1520.21"/>
    <n v="0.15"/>
    <n v="2584.36"/>
    <n v="307.66000000000003"/>
    <x v="2"/>
  </r>
  <r>
    <s v="OI0006462"/>
    <s v="O003832"/>
    <s v="P040"/>
    <n v="4"/>
    <n v="370.77"/>
    <n v="0.2"/>
    <n v="1186.46"/>
    <n v="301.94"/>
    <x v="7"/>
  </r>
  <r>
    <s v="OI0006463"/>
    <s v="O003832"/>
    <s v="P008"/>
    <n v="5"/>
    <n v="1271.1500000000001"/>
    <n v="0.2"/>
    <n v="5084.6000000000004"/>
    <n v="1019.95"/>
    <x v="4"/>
  </r>
  <r>
    <s v="OI0006464"/>
    <s v="O003833"/>
    <s v="P036"/>
    <n v="2"/>
    <n v="1688.12"/>
    <n v="0.05"/>
    <n v="3207.43"/>
    <n v="930.73"/>
    <x v="2"/>
  </r>
  <r>
    <s v="OI0006465"/>
    <s v="O003833"/>
    <s v="P035"/>
    <n v="1"/>
    <n v="425.31"/>
    <n v="0"/>
    <n v="425.31"/>
    <n v="125.43"/>
    <x v="2"/>
  </r>
  <r>
    <s v="OI0006466"/>
    <s v="O003834"/>
    <s v="P002"/>
    <n v="4"/>
    <n v="2153.25"/>
    <n v="0.2"/>
    <n v="6890.4"/>
    <n v="1568.44"/>
    <x v="4"/>
  </r>
  <r>
    <s v="OI0006467"/>
    <s v="O003834"/>
    <s v="P012"/>
    <n v="1"/>
    <n v="1002.81"/>
    <n v="0"/>
    <n v="1002.81"/>
    <n v="276.87"/>
    <x v="5"/>
  </r>
  <r>
    <s v="OI0006468"/>
    <s v="O003834"/>
    <s v="P029"/>
    <n v="2"/>
    <n v="2325.91"/>
    <n v="0.05"/>
    <n v="4419.2299999999996"/>
    <n v="1347.19"/>
    <x v="6"/>
  </r>
  <r>
    <s v="OI0006469"/>
    <s v="O003834"/>
    <s v="P036"/>
    <n v="1"/>
    <n v="1675.89"/>
    <n v="0.2"/>
    <n v="1340.71"/>
    <n v="202.36"/>
    <x v="2"/>
  </r>
  <r>
    <s v="OI0006470"/>
    <s v="O003835"/>
    <s v="P002"/>
    <n v="2"/>
    <n v="1970.16"/>
    <n v="0.05"/>
    <n v="3743.3"/>
    <n v="1082.32"/>
    <x v="4"/>
  </r>
  <r>
    <s v="OI0006471"/>
    <s v="O003835"/>
    <s v="P003"/>
    <n v="1"/>
    <n v="3589.28"/>
    <n v="0"/>
    <n v="3589.28"/>
    <n v="1252.93"/>
    <x v="4"/>
  </r>
  <r>
    <s v="OI0006472"/>
    <s v="O003836"/>
    <s v="P008"/>
    <n v="1"/>
    <n v="1256.54"/>
    <n v="0"/>
    <n v="1256.54"/>
    <n v="443.61"/>
    <x v="4"/>
  </r>
  <r>
    <s v="OI0006473"/>
    <s v="O003836"/>
    <s v="P002"/>
    <n v="1"/>
    <n v="1984.22"/>
    <n v="0.15"/>
    <n v="1686.59"/>
    <n v="356.1"/>
    <x v="4"/>
  </r>
  <r>
    <s v="OI0006474"/>
    <s v="O003837"/>
    <s v="P015"/>
    <n v="3"/>
    <n v="745.38"/>
    <n v="0.15"/>
    <n v="1900.72"/>
    <n v="450.1"/>
    <x v="3"/>
  </r>
  <r>
    <s v="OI0006475"/>
    <s v="O003838"/>
    <s v="P006"/>
    <n v="2"/>
    <n v="870.29"/>
    <n v="0.15"/>
    <n v="1479.49"/>
    <n v="398.25"/>
    <x v="4"/>
  </r>
  <r>
    <s v="OI0006476"/>
    <s v="O003839"/>
    <s v="P017"/>
    <n v="2"/>
    <n v="915.71"/>
    <n v="0.2"/>
    <n v="1465.14"/>
    <n v="430.44"/>
    <x v="3"/>
  </r>
  <r>
    <s v="OI0006477"/>
    <s v="O003840"/>
    <s v="P017"/>
    <n v="2"/>
    <n v="905.16"/>
    <n v="0.1"/>
    <n v="1629.29"/>
    <n v="594.59"/>
    <x v="3"/>
  </r>
  <r>
    <s v="OI0006478"/>
    <s v="O003841"/>
    <s v="P030"/>
    <n v="1"/>
    <n v="5905.82"/>
    <n v="0.1"/>
    <n v="5315.24"/>
    <n v="2194.2600000000002"/>
    <x v="0"/>
  </r>
  <r>
    <s v="OI0006479"/>
    <s v="O003841"/>
    <s v="P006"/>
    <n v="4"/>
    <n v="837.88"/>
    <n v="0.15"/>
    <n v="2848.79"/>
    <n v="686.31"/>
    <x v="4"/>
  </r>
  <r>
    <s v="OI0006480"/>
    <s v="O003841"/>
    <s v="P011"/>
    <n v="2"/>
    <n v="1579.85"/>
    <n v="0"/>
    <n v="3159.7"/>
    <n v="863.46"/>
    <x v="5"/>
  </r>
  <r>
    <s v="OI0006481"/>
    <s v="O003841"/>
    <s v="P005"/>
    <n v="2"/>
    <n v="4939.1499999999996"/>
    <n v="0"/>
    <n v="9878.2999999999993"/>
    <n v="4602.26"/>
    <x v="4"/>
  </r>
  <r>
    <s v="OI0006482"/>
    <s v="O003842"/>
    <s v="P020"/>
    <n v="1"/>
    <n v="305.93"/>
    <n v="0.15"/>
    <n v="260.04000000000002"/>
    <n v="39.56"/>
    <x v="1"/>
  </r>
  <r>
    <s v="OI0006483"/>
    <s v="O003843"/>
    <s v="P004"/>
    <n v="1"/>
    <n v="1398.89"/>
    <n v="0.2"/>
    <n v="1119.1099999999999"/>
    <n v="147.72"/>
    <x v="4"/>
  </r>
  <r>
    <s v="OI0006484"/>
    <s v="O003844"/>
    <s v="P024"/>
    <n v="2"/>
    <n v="5049.59"/>
    <n v="0"/>
    <n v="10099.18"/>
    <n v="4021.92"/>
    <x v="1"/>
  </r>
  <r>
    <s v="OI0006485"/>
    <s v="O003845"/>
    <s v="P030"/>
    <n v="2"/>
    <n v="5115.4399999999996"/>
    <n v="0.2"/>
    <n v="8184.7"/>
    <n v="1942.74"/>
    <x v="0"/>
  </r>
  <r>
    <s v="OI0006486"/>
    <s v="O003846"/>
    <s v="P018"/>
    <n v="3"/>
    <n v="560.27"/>
    <n v="0.2"/>
    <n v="1344.65"/>
    <n v="18.71"/>
    <x v="3"/>
  </r>
  <r>
    <s v="OI0006487"/>
    <s v="O003847"/>
    <s v="P038"/>
    <n v="1"/>
    <n v="203.73"/>
    <n v="0"/>
    <n v="203.73"/>
    <n v="93.15"/>
    <x v="7"/>
  </r>
  <r>
    <s v="OI0006488"/>
    <s v="O003848"/>
    <s v="P022"/>
    <n v="1"/>
    <n v="885.24"/>
    <n v="0.05"/>
    <n v="840.98"/>
    <n v="206.05"/>
    <x v="1"/>
  </r>
  <r>
    <s v="OI0006489"/>
    <s v="O003849"/>
    <s v="P016"/>
    <n v="1"/>
    <n v="493.27"/>
    <n v="0.1"/>
    <n v="443.94"/>
    <n v="99"/>
    <x v="3"/>
  </r>
  <r>
    <s v="OI0006490"/>
    <s v="O003850"/>
    <s v="P004"/>
    <n v="2"/>
    <n v="1399.25"/>
    <n v="0"/>
    <n v="2798.5"/>
    <n v="855.72"/>
    <x v="4"/>
  </r>
  <r>
    <s v="OI0006491"/>
    <s v="O003851"/>
    <s v="P039"/>
    <n v="1"/>
    <n v="148.54"/>
    <n v="0"/>
    <n v="148.54"/>
    <n v="42.23"/>
    <x v="7"/>
  </r>
  <r>
    <s v="OI0006492"/>
    <s v="O003851"/>
    <s v="P021"/>
    <n v="1"/>
    <n v="3018.44"/>
    <n v="0"/>
    <n v="3018.44"/>
    <n v="896.37"/>
    <x v="1"/>
  </r>
  <r>
    <s v="OI0006493"/>
    <s v="O003851"/>
    <s v="P027"/>
    <n v="1"/>
    <n v="2085.9"/>
    <n v="0.1"/>
    <n v="1877.31"/>
    <n v="407.68"/>
    <x v="6"/>
  </r>
  <r>
    <s v="OI0006494"/>
    <s v="O003852"/>
    <s v="P028"/>
    <n v="4"/>
    <n v="804.01"/>
    <n v="0"/>
    <n v="3216.04"/>
    <n v="723.4"/>
    <x v="6"/>
  </r>
  <r>
    <s v="OI0006495"/>
    <s v="O003853"/>
    <s v="P028"/>
    <n v="3"/>
    <n v="787.5"/>
    <n v="0.1"/>
    <n v="2126.25"/>
    <n v="256.77"/>
    <x v="6"/>
  </r>
  <r>
    <s v="OI0006496"/>
    <s v="O003854"/>
    <s v="P019"/>
    <n v="1"/>
    <n v="1006.89"/>
    <n v="0.05"/>
    <n v="956.55"/>
    <n v="303.77999999999997"/>
    <x v="3"/>
  </r>
  <r>
    <s v="OI0006497"/>
    <s v="O003854"/>
    <s v="P024"/>
    <n v="1"/>
    <n v="4703.3599999999997"/>
    <n v="0.1"/>
    <n v="4233.0200000000004"/>
    <n v="1194.3900000000001"/>
    <x v="1"/>
  </r>
  <r>
    <s v="OI0006498"/>
    <s v="O003854"/>
    <s v="P020"/>
    <n v="2"/>
    <n v="281.37"/>
    <n v="0"/>
    <n v="562.74"/>
    <n v="121.78"/>
    <x v="1"/>
  </r>
  <r>
    <s v="OI0006499"/>
    <s v="O003855"/>
    <s v="P015"/>
    <n v="2"/>
    <n v="799.78"/>
    <n v="0"/>
    <n v="1599.56"/>
    <n v="632.48"/>
    <x v="3"/>
  </r>
  <r>
    <s v="OI0006500"/>
    <s v="O003856"/>
    <s v="P026"/>
    <n v="1"/>
    <n v="2698.42"/>
    <n v="0.05"/>
    <n v="2563.5"/>
    <n v="654.91"/>
    <x v="6"/>
  </r>
  <r>
    <s v="OI0006501"/>
    <s v="O003856"/>
    <s v="P010"/>
    <n v="2"/>
    <n v="1844.25"/>
    <n v="0.05"/>
    <n v="3504.07"/>
    <n v="1071.83"/>
    <x v="5"/>
  </r>
  <r>
    <s v="OI0006502"/>
    <s v="O003856"/>
    <s v="P029"/>
    <n v="3"/>
    <n v="2359.35"/>
    <n v="0.2"/>
    <n v="5662.44"/>
    <n v="1054.3800000000001"/>
    <x v="6"/>
  </r>
  <r>
    <s v="OI0006503"/>
    <s v="O003856"/>
    <s v="P014"/>
    <n v="2"/>
    <n v="952.93"/>
    <n v="0.1"/>
    <n v="1715.27"/>
    <n v="483.83"/>
    <x v="5"/>
  </r>
  <r>
    <s v="OI0006504"/>
    <s v="O003857"/>
    <s v="P036"/>
    <n v="3"/>
    <n v="1530.08"/>
    <n v="0.2"/>
    <n v="3672.19"/>
    <n v="257.14"/>
    <x v="2"/>
  </r>
  <r>
    <s v="OI0006505"/>
    <s v="O003857"/>
    <s v="P039"/>
    <n v="3"/>
    <n v="138.79"/>
    <n v="0.05"/>
    <n v="395.55"/>
    <n v="76.62"/>
    <x v="7"/>
  </r>
  <r>
    <s v="OI0006506"/>
    <s v="O003857"/>
    <s v="P031"/>
    <n v="2"/>
    <n v="4024.65"/>
    <n v="0.05"/>
    <n v="7646.84"/>
    <n v="2621.78"/>
    <x v="0"/>
  </r>
  <r>
    <s v="OI0006507"/>
    <s v="O003857"/>
    <s v="P004"/>
    <n v="2"/>
    <n v="1256.8900000000001"/>
    <n v="0.15"/>
    <n v="2136.71"/>
    <n v="193.93"/>
    <x v="4"/>
  </r>
  <r>
    <s v="OI0006508"/>
    <s v="O003858"/>
    <s v="P015"/>
    <n v="2"/>
    <n v="735.62"/>
    <n v="0"/>
    <n v="1471.24"/>
    <n v="504.16"/>
    <x v="3"/>
  </r>
  <r>
    <s v="OI0006509"/>
    <s v="O003859"/>
    <s v="P032"/>
    <n v="1"/>
    <n v="2575.9499999999998"/>
    <n v="0.05"/>
    <n v="2447.15"/>
    <n v="548.83000000000004"/>
    <x v="0"/>
  </r>
  <r>
    <s v="OI0006510"/>
    <s v="O003860"/>
    <s v="P026"/>
    <n v="1"/>
    <n v="2361.52"/>
    <n v="0.15"/>
    <n v="2007.29"/>
    <n v="98.7"/>
    <x v="6"/>
  </r>
  <r>
    <s v="OI0006511"/>
    <s v="O003861"/>
    <s v="P001"/>
    <n v="2"/>
    <n v="582.73"/>
    <n v="0.2"/>
    <n v="932.37"/>
    <n v="240.65"/>
    <x v="4"/>
  </r>
  <r>
    <s v="OI0006512"/>
    <s v="O003861"/>
    <s v="P007"/>
    <n v="1"/>
    <n v="1558.52"/>
    <n v="0.15"/>
    <n v="1324.74"/>
    <n v="293.07"/>
    <x v="4"/>
  </r>
  <r>
    <s v="OI0006513"/>
    <s v="O003861"/>
    <s v="P039"/>
    <n v="3"/>
    <n v="147.46"/>
    <n v="0"/>
    <n v="442.38"/>
    <n v="123.45"/>
    <x v="7"/>
  </r>
  <r>
    <s v="OI0006514"/>
    <s v="O003862"/>
    <s v="P024"/>
    <n v="1"/>
    <n v="4991.3100000000004"/>
    <n v="0.05"/>
    <n v="4741.74"/>
    <n v="1703.11"/>
    <x v="1"/>
  </r>
  <r>
    <s v="OI0006515"/>
    <s v="O003863"/>
    <s v="P005"/>
    <n v="1"/>
    <n v="4265.09"/>
    <n v="0.15"/>
    <n v="3625.33"/>
    <n v="987.31"/>
    <x v="4"/>
  </r>
  <r>
    <s v="OI0006516"/>
    <s v="O003863"/>
    <s v="P009"/>
    <n v="1"/>
    <n v="536.76"/>
    <n v="0.05"/>
    <n v="509.92"/>
    <n v="145.56"/>
    <x v="5"/>
  </r>
  <r>
    <s v="OI0006517"/>
    <s v="O003863"/>
    <s v="P038"/>
    <n v="1"/>
    <n v="192.11"/>
    <n v="0"/>
    <n v="192.11"/>
    <n v="81.53"/>
    <x v="7"/>
  </r>
  <r>
    <s v="OI0006518"/>
    <s v="O003864"/>
    <s v="P009"/>
    <n v="1"/>
    <n v="527.34"/>
    <n v="0.2"/>
    <n v="421.87"/>
    <n v="57.51"/>
    <x v="5"/>
  </r>
  <r>
    <s v="OI0006519"/>
    <s v="O003864"/>
    <s v="P001"/>
    <n v="4"/>
    <n v="568.66"/>
    <n v="0.2"/>
    <n v="1819.71"/>
    <n v="436.27"/>
    <x v="4"/>
  </r>
  <r>
    <s v="OI0006520"/>
    <s v="O003864"/>
    <s v="P003"/>
    <n v="3"/>
    <n v="3588.28"/>
    <n v="0"/>
    <n v="10764.84"/>
    <n v="3755.79"/>
    <x v="4"/>
  </r>
  <r>
    <s v="OI0006521"/>
    <s v="O003865"/>
    <s v="P038"/>
    <n v="1"/>
    <n v="196.92"/>
    <n v="0.05"/>
    <n v="187.07"/>
    <n v="76.489999999999995"/>
    <x v="7"/>
  </r>
  <r>
    <s v="OI0006522"/>
    <s v="O003866"/>
    <s v="P008"/>
    <n v="2"/>
    <n v="1249.4100000000001"/>
    <n v="0.1"/>
    <n v="2248.94"/>
    <n v="623.08000000000004"/>
    <x v="4"/>
  </r>
  <r>
    <s v="OI0006523"/>
    <s v="O003867"/>
    <s v="P017"/>
    <n v="1"/>
    <n v="936.71"/>
    <n v="0.1"/>
    <n v="843.04"/>
    <n v="325.69"/>
    <x v="3"/>
  </r>
  <r>
    <s v="OI0006524"/>
    <s v="O003867"/>
    <s v="P036"/>
    <n v="1"/>
    <n v="1691.56"/>
    <n v="0.15"/>
    <n v="1437.83"/>
    <n v="299.48"/>
    <x v="2"/>
  </r>
  <r>
    <s v="OI0006525"/>
    <s v="O003867"/>
    <s v="P011"/>
    <n v="1"/>
    <n v="1504.64"/>
    <n v="0.15"/>
    <n v="1278.94"/>
    <n v="130.82"/>
    <x v="5"/>
  </r>
  <r>
    <s v="OI0006526"/>
    <s v="O003868"/>
    <s v="P017"/>
    <n v="2"/>
    <n v="884.95"/>
    <n v="0.05"/>
    <n v="1681.4"/>
    <n v="646.70000000000005"/>
    <x v="3"/>
  </r>
  <r>
    <s v="OI0006527"/>
    <s v="O003868"/>
    <s v="P031"/>
    <n v="1"/>
    <n v="4015.94"/>
    <n v="0"/>
    <n v="4015.94"/>
    <n v="1503.41"/>
    <x v="0"/>
  </r>
  <r>
    <s v="OI0006528"/>
    <s v="O003869"/>
    <s v="P035"/>
    <n v="1"/>
    <n v="369.05"/>
    <n v="0.2"/>
    <n v="295.24"/>
    <n v="-4.6399999999999997"/>
    <x v="2"/>
  </r>
  <r>
    <s v="OI0006529"/>
    <s v="O003870"/>
    <s v="P017"/>
    <n v="5"/>
    <n v="929.38"/>
    <n v="0.15"/>
    <n v="3949.86"/>
    <n v="1363.11"/>
    <x v="3"/>
  </r>
  <r>
    <s v="OI0006530"/>
    <s v="O003870"/>
    <s v="P023"/>
    <n v="2"/>
    <n v="746.8"/>
    <n v="0"/>
    <n v="1493.6"/>
    <n v="657.1"/>
    <x v="1"/>
  </r>
  <r>
    <s v="OI0006531"/>
    <s v="O003871"/>
    <s v="P034"/>
    <n v="2"/>
    <n v="982.31"/>
    <n v="0.05"/>
    <n v="1866.39"/>
    <n v="557.27"/>
    <x v="2"/>
  </r>
  <r>
    <s v="OI0006532"/>
    <s v="O003871"/>
    <s v="P021"/>
    <n v="4"/>
    <n v="2884.98"/>
    <n v="0.15"/>
    <n v="9808.93"/>
    <n v="1320.65"/>
    <x v="1"/>
  </r>
  <r>
    <s v="OI0006533"/>
    <s v="O003872"/>
    <s v="P003"/>
    <n v="1"/>
    <n v="3644.11"/>
    <n v="0.1"/>
    <n v="3279.7"/>
    <n v="943.35"/>
    <x v="4"/>
  </r>
  <r>
    <s v="OI0006534"/>
    <s v="O003873"/>
    <s v="P029"/>
    <n v="1"/>
    <n v="2411.61"/>
    <n v="0.15"/>
    <n v="2049.87"/>
    <n v="513.85"/>
    <x v="6"/>
  </r>
  <r>
    <s v="OI0006535"/>
    <s v="O003873"/>
    <s v="P025"/>
    <n v="3"/>
    <n v="369.28"/>
    <n v="0.05"/>
    <n v="1052.45"/>
    <n v="124.31"/>
    <x v="1"/>
  </r>
  <r>
    <s v="OI0006536"/>
    <s v="O003873"/>
    <s v="P032"/>
    <n v="2"/>
    <n v="2722.04"/>
    <n v="0"/>
    <n v="5444.08"/>
    <n v="1647.44"/>
    <x v="0"/>
  </r>
  <r>
    <s v="OI0006537"/>
    <s v="O003873"/>
    <s v="P016"/>
    <n v="1"/>
    <n v="514.27"/>
    <n v="0.1"/>
    <n v="462.84"/>
    <n v="117.9"/>
    <x v="3"/>
  </r>
  <r>
    <s v="OI0006538"/>
    <s v="O003874"/>
    <s v="P037"/>
    <n v="1"/>
    <n v="262.70999999999998"/>
    <n v="0.05"/>
    <n v="249.57"/>
    <n v="79.55"/>
    <x v="2"/>
  </r>
  <r>
    <s v="OI0006539"/>
    <s v="O003875"/>
    <s v="P035"/>
    <n v="1"/>
    <n v="371.46"/>
    <n v="0.2"/>
    <n v="297.17"/>
    <n v="-2.71"/>
    <x v="2"/>
  </r>
  <r>
    <s v="OI0006540"/>
    <s v="O003876"/>
    <s v="P004"/>
    <n v="2"/>
    <n v="1261.42"/>
    <n v="0.2"/>
    <n v="2018.27"/>
    <n v="75.489999999999995"/>
    <x v="4"/>
  </r>
  <r>
    <s v="OI0006541"/>
    <s v="O003877"/>
    <s v="P041"/>
    <n v="1"/>
    <n v="191.48"/>
    <n v="0.15"/>
    <n v="162.76"/>
    <n v="46.93"/>
    <x v="7"/>
  </r>
  <r>
    <s v="OI0006542"/>
    <s v="O003877"/>
    <s v="P004"/>
    <n v="2"/>
    <n v="1393.19"/>
    <n v="0"/>
    <n v="2786.38"/>
    <n v="843.6"/>
    <x v="4"/>
  </r>
  <r>
    <s v="OI0006543"/>
    <s v="O003877"/>
    <s v="P018"/>
    <n v="1"/>
    <n v="626.95000000000005"/>
    <n v="0.05"/>
    <n v="595.6"/>
    <n v="153.62"/>
    <x v="3"/>
  </r>
  <r>
    <s v="OI0006544"/>
    <s v="O003878"/>
    <s v="P037"/>
    <n v="1"/>
    <n v="229.51"/>
    <n v="0.1"/>
    <n v="206.56"/>
    <n v="36.54"/>
    <x v="2"/>
  </r>
  <r>
    <s v="OI0006545"/>
    <s v="O003879"/>
    <s v="P021"/>
    <n v="2"/>
    <n v="3080.47"/>
    <n v="0.2"/>
    <n v="4928.75"/>
    <n v="684.61"/>
    <x v="1"/>
  </r>
  <r>
    <s v="OI0006546"/>
    <s v="O003880"/>
    <s v="P037"/>
    <n v="2"/>
    <n v="252.53"/>
    <n v="0.2"/>
    <n v="404.05"/>
    <n v="64.010000000000005"/>
    <x v="2"/>
  </r>
  <r>
    <s v="OI0006547"/>
    <s v="O003880"/>
    <s v="P035"/>
    <n v="4"/>
    <n v="385.18"/>
    <n v="0"/>
    <n v="1540.72"/>
    <n v="341.2"/>
    <x v="2"/>
  </r>
  <r>
    <s v="OI0006548"/>
    <s v="O003881"/>
    <s v="P038"/>
    <n v="2"/>
    <n v="192.38"/>
    <n v="0"/>
    <n v="384.76"/>
    <n v="163.6"/>
    <x v="7"/>
  </r>
  <r>
    <s v="OI0006549"/>
    <s v="O003882"/>
    <s v="P019"/>
    <n v="3"/>
    <n v="1052.03"/>
    <n v="0.1"/>
    <n v="2840.48"/>
    <n v="882.17"/>
    <x v="3"/>
  </r>
  <r>
    <s v="OI0006550"/>
    <s v="O003883"/>
    <s v="P033"/>
    <n v="1"/>
    <n v="1395.75"/>
    <n v="0"/>
    <n v="1395.75"/>
    <n v="470.59"/>
    <x v="0"/>
  </r>
  <r>
    <s v="OI0006551"/>
    <s v="O003884"/>
    <s v="P017"/>
    <n v="2"/>
    <n v="946.08"/>
    <n v="0.15"/>
    <n v="1608.34"/>
    <n v="573.64"/>
    <x v="3"/>
  </r>
  <r>
    <s v="OI0006552"/>
    <s v="O003885"/>
    <s v="P003"/>
    <n v="1"/>
    <n v="3360.22"/>
    <n v="0.2"/>
    <n v="2688.18"/>
    <n v="351.83"/>
    <x v="4"/>
  </r>
  <r>
    <s v="OI0006553"/>
    <s v="O003886"/>
    <s v="P007"/>
    <n v="1"/>
    <n v="1521.17"/>
    <n v="0"/>
    <n v="1521.17"/>
    <n v="489.5"/>
    <x v="4"/>
  </r>
  <r>
    <s v="OI0006554"/>
    <s v="O003886"/>
    <s v="P019"/>
    <n v="1"/>
    <n v="1058.57"/>
    <n v="0"/>
    <n v="1058.57"/>
    <n v="405.8"/>
    <x v="3"/>
  </r>
  <r>
    <s v="OI0006555"/>
    <s v="O003887"/>
    <s v="P018"/>
    <n v="2"/>
    <n v="614.73"/>
    <n v="0"/>
    <n v="1229.46"/>
    <n v="345.5"/>
    <x v="3"/>
  </r>
  <r>
    <s v="OI0006556"/>
    <s v="O003887"/>
    <s v="P034"/>
    <n v="1"/>
    <n v="925.96"/>
    <n v="0.2"/>
    <n v="740.77"/>
    <n v="86.21"/>
    <x v="2"/>
  </r>
  <r>
    <s v="OI0006557"/>
    <s v="O003887"/>
    <s v="P013"/>
    <n v="2"/>
    <n v="2187.7800000000002"/>
    <n v="0.15"/>
    <n v="3719.23"/>
    <n v="540.63"/>
    <x v="5"/>
  </r>
  <r>
    <s v="OI0006558"/>
    <s v="O003888"/>
    <s v="P028"/>
    <n v="1"/>
    <n v="847.95"/>
    <n v="0"/>
    <n v="847.95"/>
    <n v="224.79"/>
    <x v="6"/>
  </r>
  <r>
    <s v="OI0006559"/>
    <s v="O003888"/>
    <s v="P036"/>
    <n v="1"/>
    <n v="1535.63"/>
    <n v="0.1"/>
    <n v="1382.07"/>
    <n v="243.72"/>
    <x v="2"/>
  </r>
  <r>
    <s v="OI0006560"/>
    <s v="O003889"/>
    <s v="P027"/>
    <n v="1"/>
    <n v="1993.56"/>
    <n v="0.2"/>
    <n v="1594.85"/>
    <n v="125.22"/>
    <x v="6"/>
  </r>
  <r>
    <s v="OI0006561"/>
    <s v="O003890"/>
    <s v="P028"/>
    <n v="1"/>
    <n v="779.55"/>
    <n v="0.2"/>
    <n v="623.64"/>
    <n v="0.48"/>
    <x v="6"/>
  </r>
  <r>
    <s v="OI0006562"/>
    <s v="O003890"/>
    <s v="P037"/>
    <n v="1"/>
    <n v="256.70999999999998"/>
    <n v="0.2"/>
    <n v="205.37"/>
    <n v="35.35"/>
    <x v="2"/>
  </r>
  <r>
    <s v="OI0006563"/>
    <s v="O003891"/>
    <s v="P020"/>
    <n v="2"/>
    <n v="289.57"/>
    <n v="0.1"/>
    <n v="521.23"/>
    <n v="80.27"/>
    <x v="1"/>
  </r>
  <r>
    <s v="OI0006564"/>
    <s v="O003891"/>
    <s v="P004"/>
    <n v="2"/>
    <n v="1313.83"/>
    <n v="0"/>
    <n v="2627.66"/>
    <n v="684.88"/>
    <x v="4"/>
  </r>
  <r>
    <s v="OI0006565"/>
    <s v="O003892"/>
    <s v="P017"/>
    <n v="2"/>
    <n v="876.88"/>
    <n v="0.05"/>
    <n v="1666.07"/>
    <n v="631.37"/>
    <x v="3"/>
  </r>
  <r>
    <s v="OI0006566"/>
    <s v="O003892"/>
    <s v="P038"/>
    <n v="2"/>
    <n v="199.03"/>
    <n v="0.05"/>
    <n v="378.16"/>
    <n v="157"/>
    <x v="7"/>
  </r>
  <r>
    <s v="OI0006567"/>
    <s v="O003893"/>
    <s v="P034"/>
    <n v="2"/>
    <n v="1006.36"/>
    <n v="0.05"/>
    <n v="1912.08"/>
    <n v="602.96"/>
    <x v="2"/>
  </r>
  <r>
    <s v="OI0006568"/>
    <s v="O003893"/>
    <s v="P028"/>
    <n v="1"/>
    <n v="768.82"/>
    <n v="0"/>
    <n v="768.82"/>
    <n v="145.66"/>
    <x v="6"/>
  </r>
  <r>
    <s v="OI0006569"/>
    <s v="O003894"/>
    <s v="P038"/>
    <n v="1"/>
    <n v="206.39"/>
    <n v="0.05"/>
    <n v="196.07"/>
    <n v="85.49"/>
    <x v="7"/>
  </r>
  <r>
    <s v="OI0006570"/>
    <s v="O003895"/>
    <s v="P012"/>
    <n v="1"/>
    <n v="1021.32"/>
    <n v="0"/>
    <n v="1021.32"/>
    <n v="295.38"/>
    <x v="5"/>
  </r>
  <r>
    <s v="OI0006571"/>
    <s v="O003896"/>
    <s v="P021"/>
    <n v="1"/>
    <n v="2883.64"/>
    <n v="0"/>
    <n v="2883.64"/>
    <n v="761.57"/>
    <x v="1"/>
  </r>
  <r>
    <s v="OI0006572"/>
    <s v="O003897"/>
    <s v="P012"/>
    <n v="2"/>
    <n v="1041.3699999999999"/>
    <n v="0.05"/>
    <n v="1978.6"/>
    <n v="526.72"/>
    <x v="5"/>
  </r>
  <r>
    <s v="OI0006573"/>
    <s v="O003898"/>
    <s v="P001"/>
    <n v="1"/>
    <n v="641.88"/>
    <n v="0.1"/>
    <n v="577.69000000000005"/>
    <n v="231.83"/>
    <x v="4"/>
  </r>
  <r>
    <s v="OI0006574"/>
    <s v="O003898"/>
    <s v="P041"/>
    <n v="1"/>
    <n v="167.05"/>
    <n v="0.1"/>
    <n v="150.35"/>
    <n v="34.520000000000003"/>
    <x v="7"/>
  </r>
  <r>
    <s v="OI0006575"/>
    <s v="O003899"/>
    <s v="P005"/>
    <n v="2"/>
    <n v="4442.71"/>
    <n v="0"/>
    <n v="8885.42"/>
    <n v="3609.38"/>
    <x v="4"/>
  </r>
  <r>
    <s v="OI0006576"/>
    <s v="O003900"/>
    <s v="P030"/>
    <n v="2"/>
    <n v="5715.2"/>
    <n v="0"/>
    <n v="11430.4"/>
    <n v="5188.4399999999996"/>
    <x v="0"/>
  </r>
  <r>
    <s v="OI0006577"/>
    <s v="O003901"/>
    <s v="P023"/>
    <n v="2"/>
    <n v="709.86"/>
    <n v="0.05"/>
    <n v="1348.73"/>
    <n v="512.23"/>
    <x v="1"/>
  </r>
  <r>
    <s v="OI0006578"/>
    <s v="O003902"/>
    <s v="P035"/>
    <n v="2"/>
    <n v="379.59"/>
    <n v="0.2"/>
    <n v="607.34"/>
    <n v="7.58"/>
    <x v="2"/>
  </r>
  <r>
    <s v="OI0006579"/>
    <s v="O003903"/>
    <s v="P006"/>
    <n v="3"/>
    <n v="880.55"/>
    <n v="0.1"/>
    <n v="2377.48"/>
    <n v="755.62"/>
    <x v="4"/>
  </r>
  <r>
    <s v="OI0006580"/>
    <s v="O003904"/>
    <s v="P002"/>
    <n v="1"/>
    <n v="1977.57"/>
    <n v="0.2"/>
    <n v="1582.06"/>
    <n v="251.57"/>
    <x v="4"/>
  </r>
  <r>
    <s v="OI0006581"/>
    <s v="O003905"/>
    <s v="P010"/>
    <n v="1"/>
    <n v="1912.7"/>
    <n v="0.1"/>
    <n v="1721.43"/>
    <n v="505.31"/>
    <x v="5"/>
  </r>
  <r>
    <s v="OI0006582"/>
    <s v="O003905"/>
    <s v="P018"/>
    <n v="4"/>
    <n v="578.36"/>
    <n v="0.2"/>
    <n v="1850.75"/>
    <n v="82.83"/>
    <x v="3"/>
  </r>
  <r>
    <s v="OI0006583"/>
    <s v="O003905"/>
    <s v="P040"/>
    <n v="2"/>
    <n v="364.85"/>
    <n v="0.2"/>
    <n v="583.76"/>
    <n v="141.5"/>
    <x v="7"/>
  </r>
  <r>
    <s v="OI0006584"/>
    <s v="O003906"/>
    <s v="P030"/>
    <n v="1"/>
    <n v="5598.89"/>
    <n v="0"/>
    <n v="5598.89"/>
    <n v="2477.91"/>
    <x v="0"/>
  </r>
  <r>
    <s v="OI0006585"/>
    <s v="O003906"/>
    <s v="P004"/>
    <n v="5"/>
    <n v="1366.26"/>
    <n v="0"/>
    <n v="6831.3"/>
    <n v="1974.35"/>
    <x v="4"/>
  </r>
  <r>
    <s v="OI0006586"/>
    <s v="O003906"/>
    <s v="P028"/>
    <n v="2"/>
    <n v="833.03"/>
    <n v="0"/>
    <n v="1666.06"/>
    <n v="419.74"/>
    <x v="6"/>
  </r>
  <r>
    <s v="OI0006587"/>
    <s v="O003906"/>
    <s v="P001"/>
    <n v="2"/>
    <n v="590.98"/>
    <n v="0.15"/>
    <n v="1004.67"/>
    <n v="312.95"/>
    <x v="4"/>
  </r>
  <r>
    <s v="OI0006588"/>
    <s v="O003907"/>
    <s v="P029"/>
    <n v="2"/>
    <n v="2154.36"/>
    <n v="0"/>
    <n v="4308.72"/>
    <n v="1236.68"/>
    <x v="6"/>
  </r>
  <r>
    <s v="OI0006589"/>
    <s v="O003908"/>
    <s v="P027"/>
    <n v="2"/>
    <n v="2055.73"/>
    <n v="0.15"/>
    <n v="3494.74"/>
    <n v="555.48"/>
    <x v="6"/>
  </r>
  <r>
    <s v="OI0006590"/>
    <s v="O003909"/>
    <s v="P020"/>
    <n v="2"/>
    <n v="296.31"/>
    <n v="0"/>
    <n v="592.62"/>
    <n v="151.66"/>
    <x v="1"/>
  </r>
  <r>
    <s v="OI0006591"/>
    <s v="O003910"/>
    <s v="P009"/>
    <n v="1"/>
    <n v="517.22"/>
    <n v="0.05"/>
    <n v="491.36"/>
    <n v="127"/>
    <x v="5"/>
  </r>
  <r>
    <s v="OI0006592"/>
    <s v="O003910"/>
    <s v="P035"/>
    <n v="4"/>
    <n v="374.34"/>
    <n v="0"/>
    <n v="1497.36"/>
    <n v="297.83999999999997"/>
    <x v="2"/>
  </r>
  <r>
    <s v="OI0006593"/>
    <s v="O003911"/>
    <s v="P038"/>
    <n v="1"/>
    <n v="213.76"/>
    <n v="0.1"/>
    <n v="192.38"/>
    <n v="81.8"/>
    <x v="7"/>
  </r>
  <r>
    <s v="OI0006594"/>
    <s v="O003912"/>
    <s v="P029"/>
    <n v="1"/>
    <n v="2221.09"/>
    <n v="0.2"/>
    <n v="1776.87"/>
    <n v="240.85"/>
    <x v="6"/>
  </r>
  <r>
    <s v="OI0006595"/>
    <s v="O003913"/>
    <s v="P033"/>
    <n v="1"/>
    <n v="1505.93"/>
    <n v="0.2"/>
    <n v="1204.74"/>
    <n v="279.58"/>
    <x v="0"/>
  </r>
  <r>
    <s v="OI0006596"/>
    <s v="O003913"/>
    <s v="P015"/>
    <n v="1"/>
    <n v="794.95"/>
    <n v="0"/>
    <n v="794.95"/>
    <n v="311.41000000000003"/>
    <x v="3"/>
  </r>
  <r>
    <s v="OI0006597"/>
    <s v="O003913"/>
    <s v="P036"/>
    <n v="1"/>
    <n v="1699.67"/>
    <n v="0.15"/>
    <n v="1444.72"/>
    <n v="306.37"/>
    <x v="2"/>
  </r>
  <r>
    <s v="OI0006598"/>
    <s v="O003914"/>
    <s v="P016"/>
    <n v="1"/>
    <n v="468.94"/>
    <n v="0"/>
    <n v="468.94"/>
    <n v="124"/>
    <x v="3"/>
  </r>
  <r>
    <s v="OI0006599"/>
    <s v="O003914"/>
    <s v="P001"/>
    <n v="1"/>
    <n v="601.88"/>
    <n v="0.05"/>
    <n v="571.79"/>
    <n v="225.93"/>
    <x v="4"/>
  </r>
  <r>
    <s v="OI0006600"/>
    <s v="O003915"/>
    <s v="P036"/>
    <n v="1"/>
    <n v="1585.34"/>
    <n v="0.1"/>
    <n v="1426.81"/>
    <n v="288.45999999999998"/>
    <x v="2"/>
  </r>
  <r>
    <s v="OI0006601"/>
    <s v="O003915"/>
    <s v="P017"/>
    <n v="1"/>
    <n v="887.64"/>
    <n v="0"/>
    <n v="887.64"/>
    <n v="370.29"/>
    <x v="3"/>
  </r>
  <r>
    <s v="OI0006602"/>
    <s v="O003916"/>
    <s v="P028"/>
    <n v="3"/>
    <n v="808.3"/>
    <n v="0.05"/>
    <n v="2303.65"/>
    <n v="434.17"/>
    <x v="6"/>
  </r>
  <r>
    <s v="OI0006603"/>
    <s v="O003917"/>
    <s v="P026"/>
    <n v="1"/>
    <n v="2508.7600000000002"/>
    <n v="0.15"/>
    <n v="2132.4499999999998"/>
    <n v="223.86"/>
    <x v="6"/>
  </r>
  <r>
    <s v="OI0006604"/>
    <s v="O003918"/>
    <s v="P031"/>
    <n v="1"/>
    <n v="3878.35"/>
    <n v="0.15"/>
    <n v="3296.6"/>
    <n v="784.07"/>
    <x v="0"/>
  </r>
  <r>
    <s v="OI0006605"/>
    <s v="O003918"/>
    <s v="P007"/>
    <n v="4"/>
    <n v="1580.17"/>
    <n v="0.05"/>
    <n v="6004.65"/>
    <n v="1877.97"/>
    <x v="4"/>
  </r>
  <r>
    <s v="OI0006606"/>
    <s v="O003919"/>
    <s v="P024"/>
    <n v="5"/>
    <n v="5169.25"/>
    <n v="0.15"/>
    <n v="21969.31"/>
    <n v="6776.16"/>
    <x v="1"/>
  </r>
  <r>
    <s v="OI0006607"/>
    <s v="O003920"/>
    <s v="P009"/>
    <n v="2"/>
    <n v="499.52"/>
    <n v="0"/>
    <n v="999.04"/>
    <n v="270.32"/>
    <x v="5"/>
  </r>
  <r>
    <s v="OI0006608"/>
    <s v="O003920"/>
    <s v="P013"/>
    <n v="1"/>
    <n v="2152.9299999999998"/>
    <n v="0.2"/>
    <n v="1722.34"/>
    <n v="133.04"/>
    <x v="5"/>
  </r>
  <r>
    <s v="OI0006609"/>
    <s v="O003921"/>
    <s v="P021"/>
    <n v="2"/>
    <n v="3082.68"/>
    <n v="0.1"/>
    <n v="5548.82"/>
    <n v="1304.68"/>
    <x v="1"/>
  </r>
  <r>
    <s v="OI0006610"/>
    <s v="O003921"/>
    <s v="P019"/>
    <n v="2"/>
    <n v="974.92"/>
    <n v="0.15"/>
    <n v="1657.36"/>
    <n v="351.82"/>
    <x v="3"/>
  </r>
  <r>
    <s v="OI0006611"/>
    <s v="O003921"/>
    <s v="P028"/>
    <n v="1"/>
    <n v="779.08"/>
    <n v="0.05"/>
    <n v="740.13"/>
    <n v="116.97"/>
    <x v="6"/>
  </r>
  <r>
    <s v="OI0006612"/>
    <s v="O003922"/>
    <s v="P029"/>
    <n v="1"/>
    <n v="2445.2800000000002"/>
    <n v="0.05"/>
    <n v="2323.02"/>
    <n v="787"/>
    <x v="6"/>
  </r>
  <r>
    <s v="OI0006613"/>
    <s v="O003922"/>
    <s v="P001"/>
    <n v="2"/>
    <n v="614.77"/>
    <n v="0.2"/>
    <n v="983.63"/>
    <n v="291.91000000000003"/>
    <x v="4"/>
  </r>
  <r>
    <s v="OI0006614"/>
    <s v="O003923"/>
    <s v="P025"/>
    <n v="2"/>
    <n v="393.53"/>
    <n v="0.2"/>
    <n v="629.65"/>
    <n v="10.89"/>
    <x v="1"/>
  </r>
  <r>
    <s v="OI0006615"/>
    <s v="O003924"/>
    <s v="P027"/>
    <n v="1"/>
    <n v="2056.67"/>
    <n v="0.2"/>
    <n v="1645.34"/>
    <n v="175.71"/>
    <x v="6"/>
  </r>
  <r>
    <s v="OI0006616"/>
    <s v="O003925"/>
    <s v="P027"/>
    <n v="2"/>
    <n v="1877.67"/>
    <n v="0"/>
    <n v="3755.34"/>
    <n v="816.08"/>
    <x v="6"/>
  </r>
  <r>
    <s v="OI0006617"/>
    <s v="O003925"/>
    <s v="P006"/>
    <n v="2"/>
    <n v="861.67"/>
    <n v="0"/>
    <n v="1723.34"/>
    <n v="642.1"/>
    <x v="4"/>
  </r>
  <r>
    <s v="OI0006618"/>
    <s v="O003925"/>
    <s v="P040"/>
    <n v="2"/>
    <n v="344.3"/>
    <n v="0.1"/>
    <n v="619.74"/>
    <n v="177.48"/>
    <x v="7"/>
  </r>
  <r>
    <s v="OI0006619"/>
    <s v="O003926"/>
    <s v="P015"/>
    <n v="1"/>
    <n v="775.26"/>
    <n v="0.1"/>
    <n v="697.73"/>
    <n v="214.19"/>
    <x v="3"/>
  </r>
  <r>
    <s v="OI0006620"/>
    <s v="O003927"/>
    <s v="P002"/>
    <n v="1"/>
    <n v="1874.2"/>
    <n v="0"/>
    <n v="1874.2"/>
    <n v="543.71"/>
    <x v="4"/>
  </r>
  <r>
    <s v="OI0006621"/>
    <s v="O003928"/>
    <s v="P020"/>
    <n v="2"/>
    <n v="290.04000000000002"/>
    <n v="0.15"/>
    <n v="493.07"/>
    <n v="52.11"/>
    <x v="1"/>
  </r>
  <r>
    <s v="OI0006622"/>
    <s v="O003929"/>
    <s v="P041"/>
    <n v="2"/>
    <n v="188.94"/>
    <n v="0.05"/>
    <n v="358.99"/>
    <n v="127.33"/>
    <x v="7"/>
  </r>
  <r>
    <s v="OI0006623"/>
    <s v="O003929"/>
    <s v="P015"/>
    <n v="4"/>
    <n v="751.82"/>
    <n v="0.2"/>
    <n v="2405.8200000000002"/>
    <n v="471.66"/>
    <x v="3"/>
  </r>
  <r>
    <s v="OI0006624"/>
    <s v="O003930"/>
    <s v="P021"/>
    <n v="3"/>
    <n v="3236.4"/>
    <n v="0"/>
    <n v="9709.2000000000007"/>
    <n v="3342.99"/>
    <x v="1"/>
  </r>
  <r>
    <s v="OI0006625"/>
    <s v="O003931"/>
    <s v="P023"/>
    <n v="3"/>
    <n v="693.77"/>
    <n v="0"/>
    <n v="2081.31"/>
    <n v="826.56"/>
    <x v="1"/>
  </r>
  <r>
    <s v="OI0006626"/>
    <s v="O003932"/>
    <s v="P030"/>
    <n v="1"/>
    <n v="5307.62"/>
    <n v="0.05"/>
    <n v="5042.24"/>
    <n v="1921.26"/>
    <x v="0"/>
  </r>
  <r>
    <s v="OI0006627"/>
    <s v="O003933"/>
    <s v="P033"/>
    <n v="2"/>
    <n v="1475.8"/>
    <n v="0"/>
    <n v="2951.6"/>
    <n v="1101.28"/>
    <x v="0"/>
  </r>
  <r>
    <s v="OI0006628"/>
    <s v="O003933"/>
    <s v="P018"/>
    <n v="4"/>
    <n v="593.79999999999995"/>
    <n v="0.05"/>
    <n v="2256.44"/>
    <n v="488.52"/>
    <x v="3"/>
  </r>
  <r>
    <s v="OI0006629"/>
    <s v="O003934"/>
    <s v="P003"/>
    <n v="2"/>
    <n v="3761.27"/>
    <n v="0"/>
    <n v="7522.54"/>
    <n v="2849.84"/>
    <x v="4"/>
  </r>
  <r>
    <s v="OI0006630"/>
    <s v="O003934"/>
    <s v="P008"/>
    <n v="4"/>
    <n v="1111.76"/>
    <n v="0.2"/>
    <n v="3557.63"/>
    <n v="305.91000000000003"/>
    <x v="4"/>
  </r>
  <r>
    <s v="OI0006631"/>
    <s v="O003935"/>
    <s v="P037"/>
    <n v="2"/>
    <n v="261.26"/>
    <n v="0"/>
    <n v="522.52"/>
    <n v="182.48"/>
    <x v="2"/>
  </r>
  <r>
    <s v="OI0006632"/>
    <s v="O003936"/>
    <s v="P011"/>
    <n v="3"/>
    <n v="1723.71"/>
    <n v="0.05"/>
    <n v="4912.57"/>
    <n v="1468.21"/>
    <x v="5"/>
  </r>
  <r>
    <s v="OI0006633"/>
    <s v="O003936"/>
    <s v="P030"/>
    <n v="1"/>
    <n v="5508.54"/>
    <n v="0"/>
    <n v="5508.54"/>
    <n v="2387.56"/>
    <x v="0"/>
  </r>
  <r>
    <s v="OI0006634"/>
    <s v="O003937"/>
    <s v="P006"/>
    <n v="1"/>
    <n v="940.74"/>
    <n v="0.2"/>
    <n v="752.59"/>
    <n v="211.97"/>
    <x v="4"/>
  </r>
  <r>
    <s v="OI0006635"/>
    <s v="O003938"/>
    <s v="P010"/>
    <n v="1"/>
    <n v="1931.32"/>
    <n v="0.15"/>
    <n v="1641.62"/>
    <n v="425.5"/>
    <x v="5"/>
  </r>
  <r>
    <s v="OI0006636"/>
    <s v="O003939"/>
    <s v="P020"/>
    <n v="1"/>
    <n v="311.36"/>
    <n v="0"/>
    <n v="311.36"/>
    <n v="90.88"/>
    <x v="1"/>
  </r>
  <r>
    <s v="OI0006637"/>
    <s v="O003939"/>
    <s v="P014"/>
    <n v="1"/>
    <n v="915.7"/>
    <n v="0.1"/>
    <n v="824.13"/>
    <n v="208.41"/>
    <x v="5"/>
  </r>
  <r>
    <s v="OI0006638"/>
    <s v="O003939"/>
    <s v="P009"/>
    <n v="3"/>
    <n v="465.24"/>
    <n v="0"/>
    <n v="1395.72"/>
    <n v="302.64"/>
    <x v="5"/>
  </r>
  <r>
    <s v="OI0006639"/>
    <s v="O003939"/>
    <s v="P021"/>
    <n v="2"/>
    <n v="3146.23"/>
    <n v="0"/>
    <n v="6292.46"/>
    <n v="2048.3200000000002"/>
    <x v="1"/>
  </r>
  <r>
    <s v="OI0006640"/>
    <s v="O003940"/>
    <s v="P029"/>
    <n v="1"/>
    <n v="2245.37"/>
    <n v="0.15"/>
    <n v="1908.56"/>
    <n v="372.54"/>
    <x v="6"/>
  </r>
  <r>
    <s v="OI0006641"/>
    <s v="O003941"/>
    <s v="P034"/>
    <n v="3"/>
    <n v="961.88"/>
    <n v="0.2"/>
    <n v="2308.5100000000002"/>
    <n v="344.83"/>
    <x v="2"/>
  </r>
  <r>
    <s v="OI0006642"/>
    <s v="O003942"/>
    <s v="P013"/>
    <n v="1"/>
    <n v="2101.91"/>
    <n v="0.15"/>
    <n v="1786.62"/>
    <n v="197.32"/>
    <x v="5"/>
  </r>
  <r>
    <s v="OI0006643"/>
    <s v="O003942"/>
    <s v="P018"/>
    <n v="2"/>
    <n v="637.78"/>
    <n v="0.15"/>
    <n v="1084.23"/>
    <n v="200.27"/>
    <x v="3"/>
  </r>
  <r>
    <s v="OI0006644"/>
    <s v="O003943"/>
    <s v="P037"/>
    <n v="5"/>
    <n v="229.55"/>
    <n v="0.05"/>
    <n v="1090.3599999999999"/>
    <n v="240.26"/>
    <x v="2"/>
  </r>
  <r>
    <s v="OI0006645"/>
    <s v="O003943"/>
    <s v="P027"/>
    <n v="1"/>
    <n v="1990.81"/>
    <n v="0.2"/>
    <n v="1592.65"/>
    <n v="123.02"/>
    <x v="6"/>
  </r>
  <r>
    <s v="OI0006646"/>
    <s v="O003944"/>
    <s v="P017"/>
    <n v="1"/>
    <n v="939.08"/>
    <n v="0.1"/>
    <n v="845.17"/>
    <n v="327.82"/>
    <x v="3"/>
  </r>
  <r>
    <s v="OI0006647"/>
    <s v="O003945"/>
    <s v="P030"/>
    <n v="1"/>
    <n v="5407.11"/>
    <n v="0.1"/>
    <n v="4866.3999999999996"/>
    <n v="1745.42"/>
    <x v="0"/>
  </r>
  <r>
    <s v="OI0006648"/>
    <s v="O003945"/>
    <s v="P031"/>
    <n v="2"/>
    <n v="3774.69"/>
    <n v="0"/>
    <n v="7549.38"/>
    <n v="2524.3200000000002"/>
    <x v="0"/>
  </r>
  <r>
    <s v="OI0006649"/>
    <s v="O003946"/>
    <s v="P031"/>
    <n v="1"/>
    <n v="3679.53"/>
    <n v="0"/>
    <n v="3679.53"/>
    <n v="1167"/>
    <x v="0"/>
  </r>
  <r>
    <s v="OI0006650"/>
    <s v="O003946"/>
    <s v="P023"/>
    <n v="1"/>
    <n v="657.99"/>
    <n v="0.05"/>
    <n v="625.09"/>
    <n v="206.84"/>
    <x v="1"/>
  </r>
  <r>
    <s v="OI0006651"/>
    <s v="O003947"/>
    <s v="P015"/>
    <n v="2"/>
    <n v="771.55"/>
    <n v="0.2"/>
    <n v="1234.48"/>
    <n v="267.39999999999998"/>
    <x v="3"/>
  </r>
  <r>
    <s v="OI0006652"/>
    <s v="O003948"/>
    <s v="P040"/>
    <n v="1"/>
    <n v="374.09"/>
    <n v="0.15"/>
    <n v="317.98"/>
    <n v="96.85"/>
    <x v="7"/>
  </r>
  <r>
    <s v="OI0006653"/>
    <s v="O003949"/>
    <s v="P030"/>
    <n v="2"/>
    <n v="5832.3"/>
    <n v="0.15"/>
    <n v="9914.91"/>
    <n v="3672.95"/>
    <x v="0"/>
  </r>
  <r>
    <s v="OI0006654"/>
    <s v="O003950"/>
    <s v="P039"/>
    <n v="1"/>
    <n v="144.54"/>
    <n v="0.1"/>
    <n v="130.09"/>
    <n v="23.78"/>
    <x v="7"/>
  </r>
  <r>
    <s v="OI0006655"/>
    <s v="O003951"/>
    <s v="P018"/>
    <n v="3"/>
    <n v="628.94000000000005"/>
    <n v="0.05"/>
    <n v="1792.48"/>
    <n v="466.54"/>
    <x v="3"/>
  </r>
  <r>
    <s v="OI0006656"/>
    <s v="O003952"/>
    <s v="P031"/>
    <n v="1"/>
    <n v="3855.89"/>
    <n v="0"/>
    <n v="3855.89"/>
    <n v="1343.36"/>
    <x v="0"/>
  </r>
  <r>
    <s v="OI0006657"/>
    <s v="O003953"/>
    <s v="P001"/>
    <n v="2"/>
    <n v="631.16999999999996"/>
    <n v="0.05"/>
    <n v="1199.22"/>
    <n v="507.5"/>
    <x v="4"/>
  </r>
  <r>
    <s v="OI0006658"/>
    <s v="O003954"/>
    <s v="P026"/>
    <n v="3"/>
    <n v="2368.5300000000002"/>
    <n v="0"/>
    <n v="7105.59"/>
    <n v="1379.82"/>
    <x v="6"/>
  </r>
  <r>
    <s v="OI0006659"/>
    <s v="O003955"/>
    <s v="P024"/>
    <n v="2"/>
    <n v="4991.63"/>
    <n v="0.2"/>
    <n v="7986.61"/>
    <n v="1909.35"/>
    <x v="1"/>
  </r>
  <r>
    <s v="OI0006660"/>
    <s v="O003956"/>
    <s v="P019"/>
    <n v="1"/>
    <n v="935.66"/>
    <n v="0"/>
    <n v="935.66"/>
    <n v="282.89"/>
    <x v="3"/>
  </r>
  <r>
    <s v="OI0006661"/>
    <s v="O003956"/>
    <s v="P018"/>
    <n v="2"/>
    <n v="644.33000000000004"/>
    <n v="0.2"/>
    <n v="1030.93"/>
    <n v="146.97"/>
    <x v="3"/>
  </r>
  <r>
    <s v="OI0006662"/>
    <s v="O003957"/>
    <s v="P002"/>
    <n v="4"/>
    <n v="2155.1"/>
    <n v="0.15"/>
    <n v="7327.34"/>
    <n v="2005.38"/>
    <x v="4"/>
  </r>
  <r>
    <s v="OI0006663"/>
    <s v="O003958"/>
    <s v="P007"/>
    <n v="2"/>
    <n v="1607.24"/>
    <n v="0.05"/>
    <n v="3053.76"/>
    <n v="990.42"/>
    <x v="4"/>
  </r>
  <r>
    <s v="OI0006664"/>
    <s v="O003959"/>
    <s v="P007"/>
    <n v="1"/>
    <n v="1510.88"/>
    <n v="0.05"/>
    <n v="1435.34"/>
    <n v="403.67"/>
    <x v="4"/>
  </r>
  <r>
    <s v="OI0006665"/>
    <s v="O003959"/>
    <s v="P010"/>
    <n v="2"/>
    <n v="1880.09"/>
    <n v="0"/>
    <n v="3760.18"/>
    <n v="1327.94"/>
    <x v="5"/>
  </r>
  <r>
    <s v="OI0006666"/>
    <s v="O003960"/>
    <s v="P028"/>
    <n v="1"/>
    <n v="826.29"/>
    <n v="0.1"/>
    <n v="743.66"/>
    <n v="120.5"/>
    <x v="6"/>
  </r>
  <r>
    <s v="OI0006667"/>
    <s v="O003960"/>
    <s v="P007"/>
    <n v="3"/>
    <n v="1539.45"/>
    <n v="0.15"/>
    <n v="3925.6"/>
    <n v="830.59"/>
    <x v="4"/>
  </r>
  <r>
    <s v="OI0006668"/>
    <s v="O003961"/>
    <s v="P026"/>
    <n v="2"/>
    <n v="2309.79"/>
    <n v="0"/>
    <n v="4619.58"/>
    <n v="802.4"/>
    <x v="6"/>
  </r>
  <r>
    <s v="OI0006669"/>
    <s v="O003962"/>
    <s v="P019"/>
    <n v="1"/>
    <n v="997.46"/>
    <n v="0.05"/>
    <n v="947.59"/>
    <n v="294.82"/>
    <x v="3"/>
  </r>
  <r>
    <s v="OI0006670"/>
    <s v="O003963"/>
    <s v="P010"/>
    <n v="1"/>
    <n v="1721.73"/>
    <n v="0"/>
    <n v="1721.73"/>
    <n v="505.61"/>
    <x v="5"/>
  </r>
  <r>
    <s v="OI0006671"/>
    <s v="O003964"/>
    <s v="P011"/>
    <n v="2"/>
    <n v="1721.21"/>
    <n v="0"/>
    <n v="3442.42"/>
    <n v="1146.18"/>
    <x v="5"/>
  </r>
  <r>
    <s v="OI0006672"/>
    <s v="O003965"/>
    <s v="P024"/>
    <n v="2"/>
    <n v="5328.92"/>
    <n v="0.2"/>
    <n v="8526.27"/>
    <n v="2449.0100000000002"/>
    <x v="1"/>
  </r>
  <r>
    <s v="OI0006673"/>
    <s v="O003966"/>
    <s v="P019"/>
    <n v="1"/>
    <n v="1075.07"/>
    <n v="0.05"/>
    <n v="1021.32"/>
    <n v="368.55"/>
    <x v="3"/>
  </r>
  <r>
    <s v="OI0006674"/>
    <s v="O003967"/>
    <s v="P012"/>
    <n v="2"/>
    <n v="940.12"/>
    <n v="0"/>
    <n v="1880.24"/>
    <n v="428.36"/>
    <x v="5"/>
  </r>
  <r>
    <s v="OI0006675"/>
    <s v="O003967"/>
    <s v="P004"/>
    <n v="1"/>
    <n v="1383.29"/>
    <n v="0.05"/>
    <n v="1314.13"/>
    <n v="342.74"/>
    <x v="4"/>
  </r>
  <r>
    <s v="OI0006676"/>
    <s v="O003967"/>
    <s v="P013"/>
    <n v="1"/>
    <n v="2369.5700000000002"/>
    <n v="0.2"/>
    <n v="1895.66"/>
    <n v="306.36"/>
    <x v="5"/>
  </r>
  <r>
    <s v="OI0006677"/>
    <s v="O003967"/>
    <s v="P019"/>
    <n v="3"/>
    <n v="1055.32"/>
    <n v="0.1"/>
    <n v="2849.36"/>
    <n v="891.05"/>
    <x v="3"/>
  </r>
  <r>
    <s v="OI0006678"/>
    <s v="O003968"/>
    <s v="P030"/>
    <n v="3"/>
    <n v="5147.26"/>
    <n v="0.1"/>
    <n v="13897.6"/>
    <n v="4534.66"/>
    <x v="0"/>
  </r>
  <r>
    <s v="OI0006679"/>
    <s v="O003968"/>
    <s v="P034"/>
    <n v="1"/>
    <n v="984.19"/>
    <n v="0.05"/>
    <n v="934.98"/>
    <n v="280.42"/>
    <x v="2"/>
  </r>
  <r>
    <s v="OI0006680"/>
    <s v="O003969"/>
    <s v="P019"/>
    <n v="3"/>
    <n v="1063.1099999999999"/>
    <n v="0.05"/>
    <n v="3029.86"/>
    <n v="1071.55"/>
    <x v="3"/>
  </r>
  <r>
    <s v="OI0006681"/>
    <s v="O003969"/>
    <s v="P016"/>
    <n v="3"/>
    <n v="521.73"/>
    <n v="0"/>
    <n v="1565.19"/>
    <n v="530.37"/>
    <x v="3"/>
  </r>
  <r>
    <s v="OI0006682"/>
    <s v="O003970"/>
    <s v="P019"/>
    <n v="1"/>
    <n v="932.53"/>
    <n v="0.1"/>
    <n v="839.28"/>
    <n v="186.51"/>
    <x v="3"/>
  </r>
  <r>
    <s v="OI0006683"/>
    <s v="O003971"/>
    <s v="P039"/>
    <n v="1"/>
    <n v="145.88"/>
    <n v="0.1"/>
    <n v="131.29"/>
    <n v="24.98"/>
    <x v="7"/>
  </r>
  <r>
    <s v="OI0006684"/>
    <s v="O003972"/>
    <s v="P035"/>
    <n v="1"/>
    <n v="409.67"/>
    <n v="0"/>
    <n v="409.67"/>
    <n v="109.79"/>
    <x v="2"/>
  </r>
  <r>
    <s v="OI0006685"/>
    <s v="O003973"/>
    <s v="P022"/>
    <n v="4"/>
    <n v="905.86"/>
    <n v="0.15"/>
    <n v="3079.92"/>
    <n v="540.20000000000005"/>
    <x v="1"/>
  </r>
  <r>
    <s v="OI0006686"/>
    <s v="O003974"/>
    <s v="P013"/>
    <n v="1"/>
    <n v="2226.58"/>
    <n v="0"/>
    <n v="2226.58"/>
    <n v="637.28"/>
    <x v="5"/>
  </r>
  <r>
    <s v="OI0006687"/>
    <s v="O003974"/>
    <s v="P015"/>
    <n v="3"/>
    <n v="747.74"/>
    <n v="0.15"/>
    <n v="1906.74"/>
    <n v="456.12"/>
    <x v="3"/>
  </r>
  <r>
    <s v="OI0006688"/>
    <s v="O003975"/>
    <s v="P014"/>
    <n v="3"/>
    <n v="885.24"/>
    <n v="0.15"/>
    <n v="2257.36"/>
    <n v="410.2"/>
    <x v="5"/>
  </r>
  <r>
    <s v="OI0006689"/>
    <s v="O003976"/>
    <s v="P010"/>
    <n v="2"/>
    <n v="1795.32"/>
    <n v="0"/>
    <n v="3590.64"/>
    <n v="1158.4000000000001"/>
    <x v="5"/>
  </r>
  <r>
    <s v="OI0006690"/>
    <s v="O003977"/>
    <s v="P016"/>
    <n v="2"/>
    <n v="488.8"/>
    <n v="0"/>
    <n v="977.6"/>
    <n v="287.72000000000003"/>
    <x v="3"/>
  </r>
  <r>
    <s v="OI0006691"/>
    <s v="O003978"/>
    <s v="P002"/>
    <n v="1"/>
    <n v="2038.12"/>
    <n v="0"/>
    <n v="2038.12"/>
    <n v="707.63"/>
    <x v="4"/>
  </r>
  <r>
    <s v="OI0006692"/>
    <s v="O003978"/>
    <s v="P035"/>
    <n v="1"/>
    <n v="387.71"/>
    <n v="0.1"/>
    <n v="348.94"/>
    <n v="49.06"/>
    <x v="2"/>
  </r>
  <r>
    <s v="OI0006693"/>
    <s v="O003979"/>
    <s v="P031"/>
    <n v="3"/>
    <n v="3746.48"/>
    <n v="0"/>
    <n v="11239.44"/>
    <n v="3701.85"/>
    <x v="0"/>
  </r>
  <r>
    <s v="OI0006694"/>
    <s v="O003980"/>
    <s v="P005"/>
    <n v="1"/>
    <n v="4550.41"/>
    <n v="0.15"/>
    <n v="3867.85"/>
    <n v="1229.83"/>
    <x v="4"/>
  </r>
  <r>
    <s v="OI0006695"/>
    <s v="O003980"/>
    <s v="P036"/>
    <n v="1"/>
    <n v="1571.85"/>
    <n v="0.15"/>
    <n v="1336.07"/>
    <n v="197.72"/>
    <x v="2"/>
  </r>
  <r>
    <s v="OI0006696"/>
    <s v="O003980"/>
    <s v="P031"/>
    <n v="2"/>
    <n v="3854.68"/>
    <n v="0"/>
    <n v="7709.36"/>
    <n v="2684.3"/>
    <x v="0"/>
  </r>
  <r>
    <s v="OI0006697"/>
    <s v="O003981"/>
    <s v="P015"/>
    <n v="2"/>
    <n v="831.82"/>
    <n v="0.15"/>
    <n v="1414.09"/>
    <n v="447.01"/>
    <x v="3"/>
  </r>
  <r>
    <s v="OI0006698"/>
    <s v="O003982"/>
    <s v="P014"/>
    <n v="1"/>
    <n v="842.13"/>
    <n v="0"/>
    <n v="842.13"/>
    <n v="226.41"/>
    <x v="5"/>
  </r>
  <r>
    <s v="OI0006699"/>
    <s v="O003982"/>
    <s v="P005"/>
    <n v="2"/>
    <n v="4942.8900000000003"/>
    <n v="0.15"/>
    <n v="8402.91"/>
    <n v="3126.87"/>
    <x v="4"/>
  </r>
  <r>
    <s v="OI0006700"/>
    <s v="O003983"/>
    <s v="P008"/>
    <n v="2"/>
    <n v="1174.8900000000001"/>
    <n v="0.2"/>
    <n v="1879.82"/>
    <n v="253.96"/>
    <x v="4"/>
  </r>
  <r>
    <s v="OI0006701"/>
    <s v="O003983"/>
    <s v="P040"/>
    <n v="2"/>
    <n v="356.96"/>
    <n v="0.1"/>
    <n v="642.53"/>
    <n v="200.27"/>
    <x v="7"/>
  </r>
  <r>
    <s v="OI0006702"/>
    <s v="O003984"/>
    <s v="P011"/>
    <n v="2"/>
    <n v="1516.04"/>
    <n v="0.2"/>
    <n v="2425.66"/>
    <n v="129.41999999999999"/>
    <x v="5"/>
  </r>
  <r>
    <s v="OI0006703"/>
    <s v="O003985"/>
    <s v="P030"/>
    <n v="2"/>
    <n v="5716.06"/>
    <n v="0.1"/>
    <n v="10288.91"/>
    <n v="4046.95"/>
    <x v="0"/>
  </r>
  <r>
    <s v="OI0006704"/>
    <s v="O003986"/>
    <s v="P016"/>
    <n v="2"/>
    <n v="460.39"/>
    <n v="0"/>
    <n v="920.78"/>
    <n v="230.9"/>
    <x v="3"/>
  </r>
  <r>
    <s v="OI0006705"/>
    <s v="O003987"/>
    <s v="P010"/>
    <n v="1"/>
    <n v="1683.08"/>
    <n v="0"/>
    <n v="1683.08"/>
    <n v="466.96"/>
    <x v="5"/>
  </r>
  <r>
    <s v="OI0006706"/>
    <s v="O003988"/>
    <s v="P035"/>
    <n v="3"/>
    <n v="407.71"/>
    <n v="0"/>
    <n v="1223.1300000000001"/>
    <n v="323.49"/>
    <x v="2"/>
  </r>
  <r>
    <s v="OI0006707"/>
    <s v="O003989"/>
    <s v="P015"/>
    <n v="3"/>
    <n v="746.43"/>
    <n v="0.1"/>
    <n v="2015.36"/>
    <n v="564.74"/>
    <x v="3"/>
  </r>
  <r>
    <s v="OI0006708"/>
    <s v="O003990"/>
    <s v="P040"/>
    <n v="2"/>
    <n v="355.29"/>
    <n v="0.1"/>
    <n v="639.52"/>
    <n v="197.26"/>
    <x v="7"/>
  </r>
  <r>
    <s v="OI0006709"/>
    <s v="O003990"/>
    <s v="P021"/>
    <n v="4"/>
    <n v="2983.06"/>
    <n v="0"/>
    <n v="11932.24"/>
    <n v="3443.96"/>
    <x v="1"/>
  </r>
  <r>
    <s v="OI0006710"/>
    <s v="O003991"/>
    <s v="P027"/>
    <n v="1"/>
    <n v="2021.78"/>
    <n v="0"/>
    <n v="2021.78"/>
    <n v="552.15"/>
    <x v="6"/>
  </r>
  <r>
    <s v="OI0006711"/>
    <s v="O003992"/>
    <s v="P041"/>
    <n v="3"/>
    <n v="165.1"/>
    <n v="0"/>
    <n v="495.3"/>
    <n v="147.81"/>
    <x v="7"/>
  </r>
  <r>
    <s v="OI0006712"/>
    <s v="O003993"/>
    <s v="P036"/>
    <n v="1"/>
    <n v="1574.9"/>
    <n v="0.2"/>
    <n v="1259.92"/>
    <n v="121.57"/>
    <x v="2"/>
  </r>
  <r>
    <s v="OI0006713"/>
    <s v="O003994"/>
    <s v="P003"/>
    <n v="2"/>
    <n v="3396.55"/>
    <n v="0"/>
    <n v="6793.1"/>
    <n v="2120.4"/>
    <x v="4"/>
  </r>
  <r>
    <s v="OI0006714"/>
    <s v="O003995"/>
    <s v="P028"/>
    <n v="3"/>
    <n v="842"/>
    <n v="0.05"/>
    <n v="2399.6999999999998"/>
    <n v="530.22"/>
    <x v="6"/>
  </r>
  <r>
    <s v="OI0006715"/>
    <s v="O003995"/>
    <s v="P023"/>
    <n v="1"/>
    <n v="682.73"/>
    <n v="0.1"/>
    <n v="614.46"/>
    <n v="196.21"/>
    <x v="1"/>
  </r>
  <r>
    <s v="OI0006716"/>
    <s v="O003996"/>
    <s v="P015"/>
    <n v="1"/>
    <n v="770.32"/>
    <n v="0.1"/>
    <n v="693.29"/>
    <n v="209.75"/>
    <x v="3"/>
  </r>
  <r>
    <s v="OI0006717"/>
    <s v="O003997"/>
    <s v="P039"/>
    <n v="1"/>
    <n v="158.72999999999999"/>
    <n v="0"/>
    <n v="158.72999999999999"/>
    <n v="52.42"/>
    <x v="7"/>
  </r>
  <r>
    <s v="OI0006718"/>
    <s v="O003997"/>
    <s v="P031"/>
    <n v="3"/>
    <n v="4222.3100000000004"/>
    <n v="0.15"/>
    <n v="10766.89"/>
    <n v="3229.3"/>
    <x v="0"/>
  </r>
  <r>
    <s v="OI0006719"/>
    <s v="O003997"/>
    <s v="P008"/>
    <n v="3"/>
    <n v="1222.81"/>
    <n v="0.15"/>
    <n v="3118.17"/>
    <n v="679.38"/>
    <x v="4"/>
  </r>
  <r>
    <s v="OI0006720"/>
    <s v="O003998"/>
    <s v="P028"/>
    <n v="1"/>
    <n v="761.66"/>
    <n v="0"/>
    <n v="761.66"/>
    <n v="138.5"/>
    <x v="6"/>
  </r>
  <r>
    <s v="OI0006721"/>
    <s v="O003999"/>
    <s v="P034"/>
    <n v="2"/>
    <n v="1064.06"/>
    <n v="0.1"/>
    <n v="1915.31"/>
    <n v="606.19000000000005"/>
    <x v="2"/>
  </r>
  <r>
    <s v="OI0006722"/>
    <s v="O003999"/>
    <s v="P031"/>
    <n v="2"/>
    <n v="4170.8"/>
    <n v="0"/>
    <n v="8341.6"/>
    <n v="3316.54"/>
    <x v="0"/>
  </r>
  <r>
    <s v="OI0006723"/>
    <s v="O003999"/>
    <s v="P010"/>
    <n v="3"/>
    <n v="1745.64"/>
    <n v="0.15"/>
    <n v="4451.38"/>
    <n v="803.02"/>
    <x v="5"/>
  </r>
  <r>
    <s v="OI0006724"/>
    <s v="O004000"/>
    <s v="P019"/>
    <n v="1"/>
    <n v="960.38"/>
    <n v="0.2"/>
    <n v="768.3"/>
    <n v="115.53"/>
    <x v="3"/>
  </r>
  <r>
    <s v="OI0006725"/>
    <s v="O004001"/>
    <s v="P020"/>
    <n v="2"/>
    <n v="303.37"/>
    <n v="0.05"/>
    <n v="576.4"/>
    <n v="135.44"/>
    <x v="1"/>
  </r>
  <r>
    <s v="OI0006726"/>
    <s v="O004001"/>
    <s v="P011"/>
    <n v="1"/>
    <n v="1692.2"/>
    <n v="0.05"/>
    <n v="1607.59"/>
    <n v="459.47"/>
    <x v="5"/>
  </r>
  <r>
    <s v="OI0006727"/>
    <s v="O004002"/>
    <s v="P001"/>
    <n v="3"/>
    <n v="626.5"/>
    <n v="0.05"/>
    <n v="1785.52"/>
    <n v="747.94"/>
    <x v="4"/>
  </r>
  <r>
    <s v="OI0006728"/>
    <s v="O004002"/>
    <s v="P020"/>
    <n v="1"/>
    <n v="297.08999999999997"/>
    <n v="0"/>
    <n v="297.08999999999997"/>
    <n v="76.61"/>
    <x v="1"/>
  </r>
  <r>
    <s v="OI0006729"/>
    <s v="O004003"/>
    <s v="P011"/>
    <n v="4"/>
    <n v="1487.67"/>
    <n v="0.05"/>
    <n v="5653.15"/>
    <n v="1060.67"/>
    <x v="5"/>
  </r>
  <r>
    <s v="OI0006730"/>
    <s v="O004004"/>
    <s v="P020"/>
    <n v="1"/>
    <n v="300.99"/>
    <n v="0"/>
    <n v="300.99"/>
    <n v="80.510000000000005"/>
    <x v="1"/>
  </r>
  <r>
    <s v="OI0006731"/>
    <s v="O004004"/>
    <s v="P033"/>
    <n v="1"/>
    <n v="1612.83"/>
    <n v="0.05"/>
    <n v="1532.19"/>
    <n v="607.03"/>
    <x v="0"/>
  </r>
  <r>
    <s v="OI0006732"/>
    <s v="O004005"/>
    <s v="P025"/>
    <n v="1"/>
    <n v="412.28"/>
    <n v="0.1"/>
    <n v="371.05"/>
    <n v="61.67"/>
    <x v="1"/>
  </r>
  <r>
    <s v="OI0006733"/>
    <s v="O004005"/>
    <s v="P014"/>
    <n v="2"/>
    <n v="897.38"/>
    <n v="0"/>
    <n v="1794.76"/>
    <n v="563.32000000000005"/>
    <x v="5"/>
  </r>
  <r>
    <s v="OI0006734"/>
    <s v="O004005"/>
    <s v="P018"/>
    <n v="3"/>
    <n v="612.82000000000005"/>
    <n v="0.15"/>
    <n v="1562.69"/>
    <n v="236.75"/>
    <x v="3"/>
  </r>
  <r>
    <s v="OI0006735"/>
    <s v="O004006"/>
    <s v="P023"/>
    <n v="2"/>
    <n v="671.73"/>
    <n v="0.1"/>
    <n v="1209.1099999999999"/>
    <n v="372.61"/>
    <x v="1"/>
  </r>
  <r>
    <s v="OI0006736"/>
    <s v="O004007"/>
    <s v="P021"/>
    <n v="2"/>
    <n v="2845.77"/>
    <n v="0.15"/>
    <n v="4837.8100000000004"/>
    <n v="593.66999999999996"/>
    <x v="1"/>
  </r>
  <r>
    <s v="OI0006737"/>
    <s v="O004008"/>
    <s v="P010"/>
    <n v="2"/>
    <n v="1718.67"/>
    <n v="0"/>
    <n v="3437.34"/>
    <n v="1005.1"/>
    <x v="5"/>
  </r>
  <r>
    <s v="OI0006738"/>
    <s v="O004009"/>
    <s v="P017"/>
    <n v="3"/>
    <n v="907.58"/>
    <n v="0.2"/>
    <n v="2178.19"/>
    <n v="626.14"/>
    <x v="3"/>
  </r>
  <r>
    <s v="OI0006739"/>
    <s v="O004010"/>
    <s v="P031"/>
    <n v="2"/>
    <n v="3832.85"/>
    <n v="0.1"/>
    <n v="6899.13"/>
    <n v="1874.07"/>
    <x v="0"/>
  </r>
  <r>
    <s v="OI0006740"/>
    <s v="O004011"/>
    <s v="P003"/>
    <n v="1"/>
    <n v="3288.54"/>
    <n v="0.1"/>
    <n v="2959.69"/>
    <n v="623.34"/>
    <x v="4"/>
  </r>
  <r>
    <s v="OI0006741"/>
    <s v="O004012"/>
    <s v="P028"/>
    <n v="2"/>
    <n v="749.72"/>
    <n v="0.2"/>
    <n v="1199.55"/>
    <n v="-46.77"/>
    <x v="6"/>
  </r>
  <r>
    <s v="OI0006742"/>
    <s v="O004012"/>
    <s v="P026"/>
    <n v="1"/>
    <n v="2619.41"/>
    <n v="0.2"/>
    <n v="2095.5300000000002"/>
    <n v="186.94"/>
    <x v="6"/>
  </r>
  <r>
    <s v="OI0006743"/>
    <s v="O004012"/>
    <s v="P036"/>
    <n v="2"/>
    <n v="1696.37"/>
    <n v="0.05"/>
    <n v="3223.1"/>
    <n v="946.4"/>
    <x v="2"/>
  </r>
  <r>
    <s v="OI0006744"/>
    <s v="O004013"/>
    <s v="P026"/>
    <n v="2"/>
    <n v="2519.94"/>
    <n v="0.05"/>
    <n v="4787.8900000000003"/>
    <n v="970.71"/>
    <x v="6"/>
  </r>
  <r>
    <s v="OI0006745"/>
    <s v="O004014"/>
    <s v="P012"/>
    <n v="4"/>
    <n v="955.29"/>
    <n v="0.15"/>
    <n v="3247.99"/>
    <n v="344.23"/>
    <x v="5"/>
  </r>
  <r>
    <s v="OI0006746"/>
    <s v="O004015"/>
    <s v="P038"/>
    <n v="3"/>
    <n v="191.34"/>
    <n v="0.15"/>
    <n v="487.92"/>
    <n v="156.18"/>
    <x v="7"/>
  </r>
  <r>
    <s v="OI0006747"/>
    <s v="O004015"/>
    <s v="P030"/>
    <n v="1"/>
    <n v="5298.88"/>
    <n v="0.15"/>
    <n v="4504.05"/>
    <n v="1383.07"/>
    <x v="0"/>
  </r>
  <r>
    <s v="OI0006748"/>
    <s v="O004015"/>
    <s v="P027"/>
    <n v="2"/>
    <n v="1979.39"/>
    <n v="0.1"/>
    <n v="3562.9"/>
    <n v="623.64"/>
    <x v="6"/>
  </r>
  <r>
    <s v="OI0006749"/>
    <s v="O004016"/>
    <s v="P019"/>
    <n v="1"/>
    <n v="1060.93"/>
    <n v="0.15"/>
    <n v="901.79"/>
    <n v="249.02"/>
    <x v="3"/>
  </r>
  <r>
    <s v="OI0006750"/>
    <s v="O004016"/>
    <s v="P040"/>
    <n v="3"/>
    <n v="329.02"/>
    <n v="0.1"/>
    <n v="888.35"/>
    <n v="224.96"/>
    <x v="7"/>
  </r>
  <r>
    <s v="OI0006751"/>
    <s v="O004017"/>
    <s v="P041"/>
    <n v="1"/>
    <n v="176.92"/>
    <n v="0.2"/>
    <n v="141.54"/>
    <n v="25.71"/>
    <x v="7"/>
  </r>
  <r>
    <s v="OI0006752"/>
    <s v="O004017"/>
    <s v="P034"/>
    <n v="4"/>
    <n v="1023.98"/>
    <n v="0"/>
    <n v="4095.92"/>
    <n v="1477.68"/>
    <x v="2"/>
  </r>
  <r>
    <s v="OI0006753"/>
    <s v="O004018"/>
    <s v="P003"/>
    <n v="4"/>
    <n v="3764.78"/>
    <n v="0"/>
    <n v="15059.12"/>
    <n v="5713.72"/>
    <x v="4"/>
  </r>
  <r>
    <s v="OI0006754"/>
    <s v="O004018"/>
    <s v="P007"/>
    <n v="1"/>
    <n v="1400.78"/>
    <n v="0"/>
    <n v="1400.78"/>
    <n v="369.11"/>
    <x v="4"/>
  </r>
  <r>
    <s v="OI0006755"/>
    <s v="O004019"/>
    <s v="P019"/>
    <n v="2"/>
    <n v="1039.52"/>
    <n v="0"/>
    <n v="2079.04"/>
    <n v="773.5"/>
    <x v="3"/>
  </r>
  <r>
    <s v="OI0006756"/>
    <s v="O004020"/>
    <s v="P006"/>
    <n v="4"/>
    <n v="838.98"/>
    <n v="0.15"/>
    <n v="2852.53"/>
    <n v="690.05"/>
    <x v="4"/>
  </r>
  <r>
    <s v="OI0006757"/>
    <s v="O004021"/>
    <s v="P035"/>
    <n v="1"/>
    <n v="418.18"/>
    <n v="0.1"/>
    <n v="376.36"/>
    <n v="76.48"/>
    <x v="2"/>
  </r>
  <r>
    <s v="OI0006758"/>
    <s v="O004022"/>
    <s v="P009"/>
    <n v="3"/>
    <n v="478.54"/>
    <n v="0"/>
    <n v="1435.62"/>
    <n v="342.54"/>
    <x v="5"/>
  </r>
  <r>
    <s v="OI0006759"/>
    <s v="O004023"/>
    <s v="P009"/>
    <n v="1"/>
    <n v="530.85"/>
    <n v="0.1"/>
    <n v="477.77"/>
    <n v="113.41"/>
    <x v="5"/>
  </r>
  <r>
    <s v="OI0006760"/>
    <s v="O004024"/>
    <s v="P012"/>
    <n v="2"/>
    <n v="979"/>
    <n v="0.2"/>
    <n v="1566.4"/>
    <n v="114.52"/>
    <x v="5"/>
  </r>
  <r>
    <s v="OI0006761"/>
    <s v="O004025"/>
    <s v="P004"/>
    <n v="1"/>
    <n v="1341.35"/>
    <n v="0"/>
    <n v="1341.35"/>
    <n v="369.96"/>
    <x v="4"/>
  </r>
  <r>
    <s v="OI0006762"/>
    <s v="O004025"/>
    <s v="P037"/>
    <n v="2"/>
    <n v="260.29000000000002"/>
    <n v="0"/>
    <n v="520.58000000000004"/>
    <n v="180.54"/>
    <x v="2"/>
  </r>
  <r>
    <s v="OI0006763"/>
    <s v="O004026"/>
    <s v="P017"/>
    <n v="3"/>
    <n v="877.32"/>
    <n v="0"/>
    <n v="2631.96"/>
    <n v="1079.9100000000001"/>
    <x v="3"/>
  </r>
  <r>
    <s v="OI0006764"/>
    <s v="O004026"/>
    <s v="P009"/>
    <n v="2"/>
    <n v="529.66"/>
    <n v="0"/>
    <n v="1059.32"/>
    <n v="330.6"/>
    <x v="5"/>
  </r>
  <r>
    <s v="OI0006765"/>
    <s v="O004027"/>
    <s v="P018"/>
    <n v="1"/>
    <n v="561.33000000000004"/>
    <n v="0.1"/>
    <n v="505.2"/>
    <n v="63.22"/>
    <x v="3"/>
  </r>
  <r>
    <s v="OI0006766"/>
    <s v="O004028"/>
    <s v="P037"/>
    <n v="2"/>
    <n v="253.71"/>
    <n v="0"/>
    <n v="507.42"/>
    <n v="167.38"/>
    <x v="2"/>
  </r>
  <r>
    <s v="OI0006767"/>
    <s v="O004029"/>
    <s v="P002"/>
    <n v="1"/>
    <n v="1953.26"/>
    <n v="0.15"/>
    <n v="1660.27"/>
    <n v="329.78"/>
    <x v="4"/>
  </r>
  <r>
    <s v="OI0006768"/>
    <s v="O004030"/>
    <s v="P021"/>
    <n v="2"/>
    <n v="3036.94"/>
    <n v="0.2"/>
    <n v="4859.1000000000004"/>
    <n v="614.96"/>
    <x v="1"/>
  </r>
  <r>
    <s v="OI0006769"/>
    <s v="O004030"/>
    <s v="P007"/>
    <n v="1"/>
    <n v="1492.51"/>
    <n v="0.15"/>
    <n v="1268.6300000000001"/>
    <n v="236.96"/>
    <x v="4"/>
  </r>
  <r>
    <s v="OI0006770"/>
    <s v="O004031"/>
    <s v="P031"/>
    <n v="3"/>
    <n v="3992.64"/>
    <n v="0.2"/>
    <n v="9582.34"/>
    <n v="2044.75"/>
    <x v="0"/>
  </r>
  <r>
    <s v="OI0006771"/>
    <s v="O004032"/>
    <s v="P005"/>
    <n v="2"/>
    <n v="4895.24"/>
    <n v="0.15"/>
    <n v="8321.91"/>
    <n v="3045.87"/>
    <x v="4"/>
  </r>
  <r>
    <s v="OI0006772"/>
    <s v="O004033"/>
    <s v="P004"/>
    <n v="3"/>
    <n v="1209.1199999999999"/>
    <n v="0"/>
    <n v="3627.36"/>
    <n v="713.19"/>
    <x v="4"/>
  </r>
  <r>
    <s v="OI0006773"/>
    <s v="O004033"/>
    <s v="P011"/>
    <n v="4"/>
    <n v="1661.91"/>
    <n v="0.05"/>
    <n v="6315.26"/>
    <n v="1722.78"/>
    <x v="5"/>
  </r>
  <r>
    <s v="OI0006774"/>
    <s v="O004033"/>
    <s v="P019"/>
    <n v="1"/>
    <n v="993.77"/>
    <n v="0.1"/>
    <n v="894.39"/>
    <n v="241.62"/>
    <x v="3"/>
  </r>
  <r>
    <s v="OI0006775"/>
    <s v="O004033"/>
    <s v="P001"/>
    <n v="5"/>
    <n v="626.58000000000004"/>
    <n v="0"/>
    <n v="3132.9"/>
    <n v="1403.6"/>
    <x v="4"/>
  </r>
  <r>
    <s v="OI0006776"/>
    <s v="O004034"/>
    <s v="P035"/>
    <n v="1"/>
    <n v="422.12"/>
    <n v="0.1"/>
    <n v="379.91"/>
    <n v="80.03"/>
    <x v="2"/>
  </r>
  <r>
    <s v="OI0006777"/>
    <s v="O004035"/>
    <s v="P029"/>
    <n v="1"/>
    <n v="2380.04"/>
    <n v="0.05"/>
    <n v="2261.04"/>
    <n v="725.02"/>
    <x v="6"/>
  </r>
  <r>
    <s v="OI0006778"/>
    <s v="O004035"/>
    <s v="P003"/>
    <n v="1"/>
    <n v="3335.11"/>
    <n v="0"/>
    <n v="3335.11"/>
    <n v="998.76"/>
    <x v="4"/>
  </r>
  <r>
    <s v="OI0006779"/>
    <s v="O004036"/>
    <s v="P020"/>
    <n v="2"/>
    <n v="307.88"/>
    <n v="0.2"/>
    <n v="492.61"/>
    <n v="51.65"/>
    <x v="1"/>
  </r>
  <r>
    <s v="OI0006780"/>
    <s v="O004037"/>
    <s v="P014"/>
    <n v="1"/>
    <n v="966.72"/>
    <n v="0"/>
    <n v="966.72"/>
    <n v="351"/>
    <x v="5"/>
  </r>
  <r>
    <s v="OI0006781"/>
    <s v="O004038"/>
    <s v="P033"/>
    <n v="2"/>
    <n v="1504"/>
    <n v="0"/>
    <n v="3008"/>
    <n v="1157.68"/>
    <x v="0"/>
  </r>
  <r>
    <s v="OI0006782"/>
    <s v="O004039"/>
    <s v="P004"/>
    <n v="4"/>
    <n v="1370.7"/>
    <n v="0.15"/>
    <n v="4660.38"/>
    <n v="774.82"/>
    <x v="4"/>
  </r>
  <r>
    <s v="OI0006783"/>
    <s v="O004040"/>
    <s v="P010"/>
    <n v="1"/>
    <n v="1766.34"/>
    <n v="0"/>
    <n v="1766.34"/>
    <n v="550.22"/>
    <x v="5"/>
  </r>
  <r>
    <s v="OI0006784"/>
    <s v="O004041"/>
    <s v="P010"/>
    <n v="1"/>
    <n v="1797.65"/>
    <n v="0.2"/>
    <n v="1438.12"/>
    <n v="222"/>
    <x v="5"/>
  </r>
  <r>
    <s v="OI0006785"/>
    <s v="O004042"/>
    <s v="P035"/>
    <n v="2"/>
    <n v="377.9"/>
    <n v="0"/>
    <n v="755.8"/>
    <n v="156.04"/>
    <x v="2"/>
  </r>
  <r>
    <s v="OI0006786"/>
    <s v="O004043"/>
    <s v="P038"/>
    <n v="1"/>
    <n v="202.99"/>
    <n v="0.1"/>
    <n v="182.69"/>
    <n v="72.11"/>
    <x v="7"/>
  </r>
  <r>
    <s v="OI0006787"/>
    <s v="O004044"/>
    <s v="P026"/>
    <n v="1"/>
    <n v="2374.44"/>
    <n v="0"/>
    <n v="2374.44"/>
    <n v="465.85"/>
    <x v="6"/>
  </r>
  <r>
    <s v="OI0006788"/>
    <s v="O004045"/>
    <s v="P024"/>
    <n v="2"/>
    <n v="5361.05"/>
    <n v="0.2"/>
    <n v="8577.68"/>
    <n v="2500.42"/>
    <x v="1"/>
  </r>
  <r>
    <s v="OI0006789"/>
    <s v="O004045"/>
    <s v="P021"/>
    <n v="3"/>
    <n v="2949.73"/>
    <n v="0"/>
    <n v="8849.19"/>
    <n v="2482.98"/>
    <x v="1"/>
  </r>
  <r>
    <s v="OI0006790"/>
    <s v="O004046"/>
    <s v="P030"/>
    <n v="2"/>
    <n v="5113.93"/>
    <n v="0.2"/>
    <n v="8182.29"/>
    <n v="1940.33"/>
    <x v="0"/>
  </r>
  <r>
    <s v="OI0006791"/>
    <s v="O004047"/>
    <s v="P027"/>
    <n v="2"/>
    <n v="1998.18"/>
    <n v="0.1"/>
    <n v="3596.72"/>
    <n v="657.46"/>
    <x v="6"/>
  </r>
  <r>
    <s v="OI0006792"/>
    <s v="O004048"/>
    <s v="P031"/>
    <n v="1"/>
    <n v="3682.01"/>
    <n v="0.15"/>
    <n v="3129.71"/>
    <n v="617.17999999999995"/>
    <x v="0"/>
  </r>
  <r>
    <s v="OI0006793"/>
    <s v="O004049"/>
    <s v="P029"/>
    <n v="1"/>
    <n v="2465.58"/>
    <n v="0.05"/>
    <n v="2342.3000000000002"/>
    <n v="806.28"/>
    <x v="6"/>
  </r>
  <r>
    <s v="OI0006794"/>
    <s v="O004049"/>
    <s v="P036"/>
    <n v="3"/>
    <n v="1579.4"/>
    <n v="0.15"/>
    <n v="4027.47"/>
    <n v="612.41999999999996"/>
    <x v="2"/>
  </r>
  <r>
    <s v="OI0006795"/>
    <s v="O004050"/>
    <s v="P003"/>
    <n v="3"/>
    <n v="3526.43"/>
    <n v="0"/>
    <n v="10579.29"/>
    <n v="3570.24"/>
    <x v="4"/>
  </r>
  <r>
    <s v="OI0006796"/>
    <s v="O004050"/>
    <s v="P018"/>
    <n v="1"/>
    <n v="594.14"/>
    <n v="0"/>
    <n v="594.14"/>
    <n v="152.16"/>
    <x v="3"/>
  </r>
  <r>
    <s v="OI0006797"/>
    <s v="O004051"/>
    <s v="P037"/>
    <n v="1"/>
    <n v="256.39"/>
    <n v="0.2"/>
    <n v="205.11"/>
    <n v="35.090000000000003"/>
    <x v="2"/>
  </r>
  <r>
    <s v="OI0006798"/>
    <s v="O004052"/>
    <s v="P025"/>
    <n v="1"/>
    <n v="374.55"/>
    <n v="0"/>
    <n v="374.55"/>
    <n v="65.17"/>
    <x v="1"/>
  </r>
  <r>
    <s v="OI0006799"/>
    <s v="O004053"/>
    <s v="P031"/>
    <n v="4"/>
    <n v="3973.94"/>
    <n v="0.1"/>
    <n v="14306.18"/>
    <n v="4256.0600000000004"/>
    <x v="0"/>
  </r>
  <r>
    <s v="OI0006800"/>
    <s v="O004053"/>
    <s v="P032"/>
    <n v="1"/>
    <n v="2625.51"/>
    <n v="0.1"/>
    <n v="2362.96"/>
    <n v="464.64"/>
    <x v="0"/>
  </r>
  <r>
    <s v="OI0006801"/>
    <s v="O004054"/>
    <s v="P032"/>
    <n v="4"/>
    <n v="2630.66"/>
    <n v="0"/>
    <n v="10522.64"/>
    <n v="2929.36"/>
    <x v="0"/>
  </r>
  <r>
    <s v="OI0006802"/>
    <s v="O004055"/>
    <s v="P012"/>
    <n v="1"/>
    <n v="954.43"/>
    <n v="0.1"/>
    <n v="858.99"/>
    <n v="133.05000000000001"/>
    <x v="5"/>
  </r>
  <r>
    <s v="OI0006803"/>
    <s v="O004056"/>
    <s v="P022"/>
    <n v="2"/>
    <n v="900.81"/>
    <n v="0"/>
    <n v="1801.62"/>
    <n v="531.76"/>
    <x v="1"/>
  </r>
  <r>
    <s v="OI0006804"/>
    <s v="O004057"/>
    <s v="P003"/>
    <n v="3"/>
    <n v="3744.52"/>
    <n v="0"/>
    <n v="11233.56"/>
    <n v="4224.51"/>
    <x v="4"/>
  </r>
  <r>
    <s v="OI0006805"/>
    <s v="O004058"/>
    <s v="P007"/>
    <n v="1"/>
    <n v="1518.59"/>
    <n v="0.1"/>
    <n v="1366.73"/>
    <n v="335.06"/>
    <x v="4"/>
  </r>
  <r>
    <s v="OI0006806"/>
    <s v="O004058"/>
    <s v="P029"/>
    <n v="3"/>
    <n v="2197.2399999999998"/>
    <n v="0.2"/>
    <n v="5273.38"/>
    <n v="665.32"/>
    <x v="6"/>
  </r>
  <r>
    <s v="OI0006807"/>
    <s v="O004059"/>
    <s v="P001"/>
    <n v="2"/>
    <n v="559.32000000000005"/>
    <n v="0.1"/>
    <n v="1006.78"/>
    <n v="315.06"/>
    <x v="4"/>
  </r>
  <r>
    <s v="OI0006808"/>
    <s v="O004059"/>
    <s v="P003"/>
    <n v="1"/>
    <n v="3220.28"/>
    <n v="0.2"/>
    <n v="2576.2199999999998"/>
    <n v="239.87"/>
    <x v="4"/>
  </r>
  <r>
    <s v="OI0006809"/>
    <s v="O004059"/>
    <s v="P011"/>
    <n v="1"/>
    <n v="1639.74"/>
    <n v="0.1"/>
    <n v="1475.77"/>
    <n v="327.64999999999998"/>
    <x v="5"/>
  </r>
  <r>
    <s v="OI0006810"/>
    <s v="O004059"/>
    <s v="P005"/>
    <n v="4"/>
    <n v="4950.6899999999996"/>
    <n v="0.05"/>
    <n v="18812.62"/>
    <n v="8260.5400000000009"/>
    <x v="4"/>
  </r>
  <r>
    <s v="OI0006811"/>
    <s v="O004060"/>
    <s v="P026"/>
    <n v="2"/>
    <n v="2326"/>
    <n v="0.15"/>
    <n v="3954.2"/>
    <n v="137.02000000000001"/>
    <x v="6"/>
  </r>
  <r>
    <s v="OI0006812"/>
    <s v="O004061"/>
    <s v="P030"/>
    <n v="2"/>
    <n v="5108.97"/>
    <n v="0"/>
    <n v="10217.94"/>
    <n v="3975.98"/>
    <x v="0"/>
  </r>
  <r>
    <s v="OI0006813"/>
    <s v="O004061"/>
    <s v="P031"/>
    <n v="1"/>
    <n v="3841.36"/>
    <n v="0.05"/>
    <n v="3649.29"/>
    <n v="1136.76"/>
    <x v="0"/>
  </r>
  <r>
    <s v="OI0006814"/>
    <s v="O004062"/>
    <s v="P024"/>
    <n v="2"/>
    <n v="5262.8"/>
    <n v="0.2"/>
    <n v="8420.48"/>
    <n v="2343.2199999999998"/>
    <x v="1"/>
  </r>
  <r>
    <s v="OI0006815"/>
    <s v="O004063"/>
    <s v="P003"/>
    <n v="1"/>
    <n v="3290.42"/>
    <n v="0.2"/>
    <n v="2632.34"/>
    <n v="295.99"/>
    <x v="4"/>
  </r>
  <r>
    <s v="OI0006816"/>
    <s v="O004064"/>
    <s v="P031"/>
    <n v="2"/>
    <n v="4110.33"/>
    <n v="0.15"/>
    <n v="6987.56"/>
    <n v="1962.5"/>
    <x v="0"/>
  </r>
  <r>
    <s v="OI0006817"/>
    <s v="O004064"/>
    <s v="P039"/>
    <n v="2"/>
    <n v="140.41999999999999"/>
    <n v="0.05"/>
    <n v="266.8"/>
    <n v="54.18"/>
    <x v="7"/>
  </r>
  <r>
    <s v="OI0006818"/>
    <s v="O004065"/>
    <s v="P039"/>
    <n v="1"/>
    <n v="157.96"/>
    <n v="0.15"/>
    <n v="134.27000000000001"/>
    <n v="27.96"/>
    <x v="7"/>
  </r>
  <r>
    <s v="OI0006819"/>
    <s v="O004066"/>
    <s v="P033"/>
    <n v="2"/>
    <n v="1535.3"/>
    <n v="0"/>
    <n v="3070.6"/>
    <n v="1220.28"/>
    <x v="0"/>
  </r>
  <r>
    <s v="OI0006820"/>
    <s v="O004066"/>
    <s v="P018"/>
    <n v="2"/>
    <n v="611.16"/>
    <n v="0"/>
    <n v="1222.32"/>
    <n v="338.36"/>
    <x v="3"/>
  </r>
  <r>
    <s v="OI0006821"/>
    <s v="O004067"/>
    <s v="P019"/>
    <n v="2"/>
    <n v="974.26"/>
    <n v="0"/>
    <n v="1948.52"/>
    <n v="642.98"/>
    <x v="3"/>
  </r>
  <r>
    <s v="OI0006822"/>
    <s v="O004068"/>
    <s v="P005"/>
    <n v="1"/>
    <n v="4656.1400000000003"/>
    <n v="0"/>
    <n v="4656.1400000000003"/>
    <n v="2018.12"/>
    <x v="4"/>
  </r>
  <r>
    <s v="OI0006823"/>
    <s v="O004069"/>
    <s v="P007"/>
    <n v="1"/>
    <n v="1526.51"/>
    <n v="0.15"/>
    <n v="1297.53"/>
    <n v="265.86"/>
    <x v="4"/>
  </r>
  <r>
    <s v="OI0006824"/>
    <s v="O004070"/>
    <s v="P030"/>
    <n v="1"/>
    <n v="5492.88"/>
    <n v="0"/>
    <n v="5492.88"/>
    <n v="2371.9"/>
    <x v="0"/>
  </r>
  <r>
    <s v="OI0006825"/>
    <s v="O004071"/>
    <s v="P003"/>
    <n v="1"/>
    <n v="3375.82"/>
    <n v="0.15"/>
    <n v="2869.45"/>
    <n v="533.1"/>
    <x v="4"/>
  </r>
  <r>
    <s v="OI0006826"/>
    <s v="O004072"/>
    <s v="P031"/>
    <n v="2"/>
    <n v="3835.56"/>
    <n v="0.1"/>
    <n v="6904.01"/>
    <n v="1878.95"/>
    <x v="0"/>
  </r>
  <r>
    <s v="OI0006827"/>
    <s v="O004073"/>
    <s v="P009"/>
    <n v="1"/>
    <n v="516.37"/>
    <n v="0"/>
    <n v="516.37"/>
    <n v="152.01"/>
    <x v="5"/>
  </r>
  <r>
    <s v="OI0006828"/>
    <s v="O004074"/>
    <s v="P035"/>
    <n v="2"/>
    <n v="379.96"/>
    <n v="0.2"/>
    <n v="607.94000000000005"/>
    <n v="8.18"/>
    <x v="2"/>
  </r>
  <r>
    <s v="OI0006829"/>
    <s v="O004075"/>
    <s v="P026"/>
    <n v="2"/>
    <n v="2489.3000000000002"/>
    <n v="0.1"/>
    <n v="4480.74"/>
    <n v="663.56"/>
    <x v="6"/>
  </r>
  <r>
    <s v="OI0006830"/>
    <s v="O004075"/>
    <s v="P002"/>
    <n v="2"/>
    <n v="2030.31"/>
    <n v="0"/>
    <n v="4060.62"/>
    <n v="1399.64"/>
    <x v="4"/>
  </r>
  <r>
    <s v="OI0006831"/>
    <s v="O004076"/>
    <s v="P007"/>
    <n v="2"/>
    <n v="1390.17"/>
    <n v="0"/>
    <n v="2780.34"/>
    <n v="717"/>
    <x v="4"/>
  </r>
  <r>
    <s v="OI0006832"/>
    <s v="O004077"/>
    <s v="P016"/>
    <n v="2"/>
    <n v="476.56"/>
    <n v="0.2"/>
    <n v="762.5"/>
    <n v="72.62"/>
    <x v="3"/>
  </r>
  <r>
    <s v="OI0006833"/>
    <s v="O004077"/>
    <s v="P029"/>
    <n v="1"/>
    <n v="2436.5100000000002"/>
    <n v="0"/>
    <n v="2436.5100000000002"/>
    <n v="900.49"/>
    <x v="6"/>
  </r>
  <r>
    <s v="OI0006834"/>
    <s v="O004078"/>
    <s v="P029"/>
    <n v="3"/>
    <n v="2359.0700000000002"/>
    <n v="0.05"/>
    <n v="6723.35"/>
    <n v="2115.29"/>
    <x v="6"/>
  </r>
  <r>
    <s v="OI0006835"/>
    <s v="O004079"/>
    <s v="P007"/>
    <n v="1"/>
    <n v="1473.06"/>
    <n v="0.15"/>
    <n v="1252.0999999999999"/>
    <n v="220.43"/>
    <x v="4"/>
  </r>
  <r>
    <s v="OI0006836"/>
    <s v="O004080"/>
    <s v="P012"/>
    <n v="3"/>
    <n v="989.71"/>
    <n v="0.05"/>
    <n v="2820.67"/>
    <n v="642.85"/>
    <x v="5"/>
  </r>
  <r>
    <s v="OI0006837"/>
    <s v="O004081"/>
    <s v="P012"/>
    <n v="2"/>
    <n v="1026.07"/>
    <n v="0"/>
    <n v="2052.14"/>
    <n v="600.26"/>
    <x v="5"/>
  </r>
  <r>
    <s v="OI0006838"/>
    <s v="O004082"/>
    <s v="P007"/>
    <n v="1"/>
    <n v="1497.63"/>
    <n v="0.15"/>
    <n v="1272.99"/>
    <n v="241.32"/>
    <x v="4"/>
  </r>
  <r>
    <s v="OI0006839"/>
    <s v="O004083"/>
    <s v="P007"/>
    <n v="1"/>
    <n v="1577.33"/>
    <n v="0"/>
    <n v="1577.33"/>
    <n v="545.66"/>
    <x v="4"/>
  </r>
  <r>
    <s v="OI0006840"/>
    <s v="O004084"/>
    <s v="P025"/>
    <n v="3"/>
    <n v="400.43"/>
    <n v="0"/>
    <n v="1201.29"/>
    <n v="273.14999999999998"/>
    <x v="1"/>
  </r>
  <r>
    <s v="OI0006841"/>
    <s v="O004085"/>
    <s v="P028"/>
    <n v="1"/>
    <n v="831.09"/>
    <n v="0.05"/>
    <n v="789.54"/>
    <n v="166.38"/>
    <x v="6"/>
  </r>
  <r>
    <s v="OI0006842"/>
    <s v="O004085"/>
    <s v="P009"/>
    <n v="1"/>
    <n v="519.77"/>
    <n v="0"/>
    <n v="519.77"/>
    <n v="155.41"/>
    <x v="5"/>
  </r>
  <r>
    <s v="OI0006843"/>
    <s v="O004086"/>
    <s v="P006"/>
    <n v="2"/>
    <n v="834.7"/>
    <n v="0"/>
    <n v="1669.4"/>
    <n v="588.16"/>
    <x v="4"/>
  </r>
  <r>
    <s v="OI0006844"/>
    <s v="O004086"/>
    <s v="P029"/>
    <n v="1"/>
    <n v="2332.5100000000002"/>
    <n v="0"/>
    <n v="2332.5100000000002"/>
    <n v="796.49"/>
    <x v="6"/>
  </r>
  <r>
    <s v="OI0006845"/>
    <s v="O004087"/>
    <s v="P027"/>
    <n v="4"/>
    <n v="2152.38"/>
    <n v="0"/>
    <n v="8609.52"/>
    <n v="2731"/>
    <x v="6"/>
  </r>
  <r>
    <s v="OI0006846"/>
    <s v="O004088"/>
    <s v="P028"/>
    <n v="2"/>
    <n v="778.65"/>
    <n v="0"/>
    <n v="1557.3"/>
    <n v="310.98"/>
    <x v="6"/>
  </r>
  <r>
    <s v="OI0006847"/>
    <s v="O004089"/>
    <s v="P004"/>
    <n v="1"/>
    <n v="1237.78"/>
    <n v="0.15"/>
    <n v="1052.1099999999999"/>
    <n v="80.72"/>
    <x v="4"/>
  </r>
  <r>
    <s v="OI0006848"/>
    <s v="O004090"/>
    <s v="P022"/>
    <n v="1"/>
    <n v="828.55"/>
    <n v="0.1"/>
    <n v="745.69"/>
    <n v="110.76"/>
    <x v="1"/>
  </r>
  <r>
    <s v="OI0006849"/>
    <s v="O004090"/>
    <s v="P023"/>
    <n v="1"/>
    <n v="662.76"/>
    <n v="0.15"/>
    <n v="563.35"/>
    <n v="145.1"/>
    <x v="1"/>
  </r>
  <r>
    <s v="OI0006850"/>
    <s v="O004091"/>
    <s v="P029"/>
    <n v="2"/>
    <n v="2380.12"/>
    <n v="0.05"/>
    <n v="4522.2299999999996"/>
    <n v="1450.19"/>
    <x v="6"/>
  </r>
  <r>
    <s v="OI0006851"/>
    <s v="O004092"/>
    <s v="P001"/>
    <n v="1"/>
    <n v="622.54"/>
    <n v="0.1"/>
    <n v="560.29"/>
    <n v="214.43"/>
    <x v="4"/>
  </r>
  <r>
    <s v="OI0006852"/>
    <s v="O004092"/>
    <s v="P040"/>
    <n v="1"/>
    <n v="360.04"/>
    <n v="0.1"/>
    <n v="324.04000000000002"/>
    <n v="102.91"/>
    <x v="7"/>
  </r>
  <r>
    <s v="OI0006853"/>
    <s v="O004092"/>
    <s v="P019"/>
    <n v="2"/>
    <n v="965.59"/>
    <n v="0.2"/>
    <n v="1544.94"/>
    <n v="239.4"/>
    <x v="3"/>
  </r>
  <r>
    <s v="OI0006854"/>
    <s v="O004093"/>
    <s v="P028"/>
    <n v="3"/>
    <n v="777.11"/>
    <n v="0"/>
    <n v="2331.33"/>
    <n v="461.85"/>
    <x v="6"/>
  </r>
  <r>
    <s v="OI0006855"/>
    <s v="O004093"/>
    <s v="P040"/>
    <n v="2"/>
    <n v="375.61"/>
    <n v="0.1"/>
    <n v="676.1"/>
    <n v="233.84"/>
    <x v="7"/>
  </r>
  <r>
    <s v="OI0006856"/>
    <s v="O004093"/>
    <s v="P033"/>
    <n v="1"/>
    <n v="1446.95"/>
    <n v="0"/>
    <n v="1446.95"/>
    <n v="521.79"/>
    <x v="0"/>
  </r>
  <r>
    <s v="OI0006857"/>
    <s v="O004094"/>
    <s v="P004"/>
    <n v="3"/>
    <n v="1289.58"/>
    <n v="0.1"/>
    <n v="3481.87"/>
    <n v="567.70000000000005"/>
    <x v="4"/>
  </r>
  <r>
    <s v="OI0006858"/>
    <s v="O004095"/>
    <s v="P034"/>
    <n v="3"/>
    <n v="982.09"/>
    <n v="0.1"/>
    <n v="2651.64"/>
    <n v="687.96"/>
    <x v="2"/>
  </r>
  <r>
    <s v="OI0006859"/>
    <s v="O004096"/>
    <s v="P013"/>
    <n v="4"/>
    <n v="2125.16"/>
    <n v="0.2"/>
    <n v="6800.51"/>
    <n v="443.31"/>
    <x v="5"/>
  </r>
  <r>
    <s v="OI0006860"/>
    <s v="O004096"/>
    <s v="P014"/>
    <n v="1"/>
    <n v="932.17"/>
    <n v="0.05"/>
    <n v="885.56"/>
    <n v="269.83999999999997"/>
    <x v="5"/>
  </r>
  <r>
    <s v="OI0006861"/>
    <s v="O004097"/>
    <s v="P026"/>
    <n v="1"/>
    <n v="2480.21"/>
    <n v="0.15"/>
    <n v="2108.1799999999998"/>
    <n v="199.59"/>
    <x v="6"/>
  </r>
  <r>
    <s v="OI0006862"/>
    <s v="O004097"/>
    <s v="P020"/>
    <n v="1"/>
    <n v="306.44"/>
    <n v="0.1"/>
    <n v="275.8"/>
    <n v="55.32"/>
    <x v="1"/>
  </r>
  <r>
    <s v="OI0006863"/>
    <s v="O004098"/>
    <s v="P029"/>
    <n v="1"/>
    <n v="2432.08"/>
    <n v="0.2"/>
    <n v="1945.66"/>
    <n v="409.64"/>
    <x v="6"/>
  </r>
  <r>
    <s v="OI0006864"/>
    <s v="O004099"/>
    <s v="P037"/>
    <n v="2"/>
    <n v="233.63"/>
    <n v="0.1"/>
    <n v="420.53"/>
    <n v="80.489999999999995"/>
    <x v="2"/>
  </r>
  <r>
    <s v="OI0006865"/>
    <s v="O004100"/>
    <s v="P003"/>
    <n v="2"/>
    <n v="3610.96"/>
    <n v="0.15"/>
    <n v="6138.63"/>
    <n v="1465.93"/>
    <x v="4"/>
  </r>
  <r>
    <s v="OI0006866"/>
    <s v="O004100"/>
    <s v="P007"/>
    <n v="3"/>
    <n v="1517.91"/>
    <n v="0.05"/>
    <n v="4326.04"/>
    <n v="1231.03"/>
    <x v="4"/>
  </r>
  <r>
    <s v="OI0006867"/>
    <s v="O004100"/>
    <s v="P031"/>
    <n v="1"/>
    <n v="4135.8599999999997"/>
    <n v="0.15"/>
    <n v="3515.48"/>
    <n v="1002.95"/>
    <x v="0"/>
  </r>
  <r>
    <s v="OI0006868"/>
    <s v="O004101"/>
    <s v="P026"/>
    <n v="3"/>
    <n v="2455.85"/>
    <n v="0"/>
    <n v="7367.55"/>
    <n v="1641.78"/>
    <x v="6"/>
  </r>
  <r>
    <s v="OI0006869"/>
    <s v="O004102"/>
    <s v="P035"/>
    <n v="3"/>
    <n v="368.35"/>
    <n v="0.15"/>
    <n v="939.29"/>
    <n v="39.65"/>
    <x v="2"/>
  </r>
  <r>
    <s v="OI0006870"/>
    <s v="O004103"/>
    <s v="P030"/>
    <n v="1"/>
    <n v="5604.74"/>
    <n v="0"/>
    <n v="5604.74"/>
    <n v="2483.7600000000002"/>
    <x v="0"/>
  </r>
  <r>
    <s v="OI0006871"/>
    <s v="O004104"/>
    <s v="P001"/>
    <n v="1"/>
    <n v="613.5"/>
    <n v="0"/>
    <n v="613.5"/>
    <n v="267.64"/>
    <x v="4"/>
  </r>
  <r>
    <s v="OI0006872"/>
    <s v="O004104"/>
    <s v="P031"/>
    <n v="1"/>
    <n v="3965.38"/>
    <n v="0.15"/>
    <n v="3370.57"/>
    <n v="858.04"/>
    <x v="0"/>
  </r>
  <r>
    <s v="OI0006873"/>
    <s v="O004105"/>
    <s v="P039"/>
    <n v="2"/>
    <n v="150.15"/>
    <n v="0.1"/>
    <n v="270.27"/>
    <n v="57.65"/>
    <x v="7"/>
  </r>
  <r>
    <s v="OI0006874"/>
    <s v="O004105"/>
    <s v="P026"/>
    <n v="4"/>
    <n v="2448.37"/>
    <n v="0"/>
    <n v="9793.48"/>
    <n v="2159.12"/>
    <x v="6"/>
  </r>
  <r>
    <s v="OI0006875"/>
    <s v="O004106"/>
    <s v="P008"/>
    <n v="1"/>
    <n v="1207.81"/>
    <n v="0.2"/>
    <n v="966.25"/>
    <n v="153.32"/>
    <x v="4"/>
  </r>
  <r>
    <s v="OI0006876"/>
    <s v="O004106"/>
    <s v="P015"/>
    <n v="1"/>
    <n v="837.12"/>
    <n v="0.05"/>
    <n v="795.26"/>
    <n v="311.72000000000003"/>
    <x v="3"/>
  </r>
  <r>
    <s v="OI0006877"/>
    <s v="O004107"/>
    <s v="P027"/>
    <n v="1"/>
    <n v="1904.76"/>
    <n v="0"/>
    <n v="1904.76"/>
    <n v="435.13"/>
    <x v="6"/>
  </r>
  <r>
    <s v="OI0006878"/>
    <s v="O004108"/>
    <s v="P024"/>
    <n v="1"/>
    <n v="4767.1000000000004"/>
    <n v="0"/>
    <n v="4767.1000000000004"/>
    <n v="1728.47"/>
    <x v="1"/>
  </r>
  <r>
    <s v="OI0006879"/>
    <s v="O004108"/>
    <s v="P006"/>
    <n v="2"/>
    <n v="874.76"/>
    <n v="0"/>
    <n v="1749.52"/>
    <n v="668.28"/>
    <x v="4"/>
  </r>
  <r>
    <s v="OI0006880"/>
    <s v="O004108"/>
    <s v="P036"/>
    <n v="1"/>
    <n v="1552.06"/>
    <n v="0.1"/>
    <n v="1396.85"/>
    <n v="258.5"/>
    <x v="2"/>
  </r>
  <r>
    <s v="OI0006881"/>
    <s v="O004109"/>
    <s v="P020"/>
    <n v="1"/>
    <n v="297.32"/>
    <n v="0.2"/>
    <n v="237.86"/>
    <n v="17.38"/>
    <x v="1"/>
  </r>
  <r>
    <s v="OI0006882"/>
    <s v="O004109"/>
    <s v="P014"/>
    <n v="1"/>
    <n v="928"/>
    <n v="0"/>
    <n v="928"/>
    <n v="312.27999999999997"/>
    <x v="5"/>
  </r>
  <r>
    <s v="OI0006883"/>
    <s v="O004110"/>
    <s v="P020"/>
    <n v="2"/>
    <n v="294.08999999999997"/>
    <n v="0"/>
    <n v="588.17999999999995"/>
    <n v="147.22"/>
    <x v="1"/>
  </r>
  <r>
    <s v="OI0006884"/>
    <s v="O004111"/>
    <s v="P028"/>
    <n v="2"/>
    <n v="834.69"/>
    <n v="0.2"/>
    <n v="1335.5"/>
    <n v="89.18"/>
    <x v="6"/>
  </r>
  <r>
    <s v="OI0006885"/>
    <s v="O004112"/>
    <s v="P004"/>
    <n v="4"/>
    <n v="1252.8599999999999"/>
    <n v="0.1"/>
    <n v="4510.3"/>
    <n v="624.74"/>
    <x v="4"/>
  </r>
  <r>
    <s v="OI0006886"/>
    <s v="O004112"/>
    <s v="P030"/>
    <n v="3"/>
    <n v="5304.93"/>
    <n v="0"/>
    <n v="15914.79"/>
    <n v="6551.85"/>
    <x v="0"/>
  </r>
  <r>
    <s v="OI0006887"/>
    <s v="O004112"/>
    <s v="P015"/>
    <n v="3"/>
    <n v="855.27"/>
    <n v="0.15"/>
    <n v="2180.94"/>
    <n v="730.32"/>
    <x v="3"/>
  </r>
  <r>
    <s v="OI0006888"/>
    <s v="O004113"/>
    <s v="P027"/>
    <n v="2"/>
    <n v="2060.94"/>
    <n v="0"/>
    <n v="4121.88"/>
    <n v="1182.6199999999999"/>
    <x v="6"/>
  </r>
  <r>
    <s v="OI0006889"/>
    <s v="O004113"/>
    <s v="P016"/>
    <n v="1"/>
    <n v="509.5"/>
    <n v="0"/>
    <n v="509.5"/>
    <n v="164.56"/>
    <x v="3"/>
  </r>
  <r>
    <s v="OI0006890"/>
    <s v="O004113"/>
    <s v="P026"/>
    <n v="2"/>
    <n v="2544.39"/>
    <n v="0.2"/>
    <n v="4071.02"/>
    <n v="253.84"/>
    <x v="6"/>
  </r>
  <r>
    <s v="OI0006891"/>
    <s v="O004114"/>
    <s v="P041"/>
    <n v="1"/>
    <n v="180.13"/>
    <n v="0.15"/>
    <n v="153.11000000000001"/>
    <n v="37.28"/>
    <x v="7"/>
  </r>
  <r>
    <s v="OI0006892"/>
    <s v="O004115"/>
    <s v="P031"/>
    <n v="1"/>
    <n v="4009.55"/>
    <n v="0.2"/>
    <n v="3207.64"/>
    <n v="695.11"/>
    <x v="0"/>
  </r>
  <r>
    <s v="OI0006893"/>
    <s v="O004115"/>
    <s v="P027"/>
    <n v="2"/>
    <n v="1888.3"/>
    <n v="0.15"/>
    <n v="3210.11"/>
    <n v="270.85000000000002"/>
    <x v="6"/>
  </r>
  <r>
    <s v="OI0006894"/>
    <s v="O004116"/>
    <s v="P028"/>
    <n v="2"/>
    <n v="814.76"/>
    <n v="0.2"/>
    <n v="1303.6199999999999"/>
    <n v="57.3"/>
    <x v="6"/>
  </r>
  <r>
    <s v="OI0006895"/>
    <s v="O004117"/>
    <s v="P032"/>
    <n v="1"/>
    <n v="2941.62"/>
    <n v="0.2"/>
    <n v="2353.3000000000002"/>
    <n v="454.98"/>
    <x v="0"/>
  </r>
  <r>
    <s v="OI0006896"/>
    <s v="O004118"/>
    <s v="P039"/>
    <n v="1"/>
    <n v="149.78"/>
    <n v="0.2"/>
    <n v="119.82"/>
    <n v="13.51"/>
    <x v="7"/>
  </r>
  <r>
    <s v="OI0006897"/>
    <s v="O004118"/>
    <s v="P033"/>
    <n v="3"/>
    <n v="1547.81"/>
    <n v="0.05"/>
    <n v="4411.26"/>
    <n v="1635.78"/>
    <x v="0"/>
  </r>
  <r>
    <s v="OI0006898"/>
    <s v="O004118"/>
    <s v="P036"/>
    <n v="1"/>
    <n v="1618.02"/>
    <n v="0.15"/>
    <n v="1375.32"/>
    <n v="236.97"/>
    <x v="2"/>
  </r>
  <r>
    <s v="OI0006899"/>
    <s v="O004119"/>
    <s v="P028"/>
    <n v="1"/>
    <n v="809.25"/>
    <n v="0.1"/>
    <n v="728.33"/>
    <n v="105.17"/>
    <x v="6"/>
  </r>
  <r>
    <s v="OI0006900"/>
    <s v="O004120"/>
    <s v="P019"/>
    <n v="2"/>
    <n v="972.37"/>
    <n v="0.15"/>
    <n v="1653.03"/>
    <n v="347.49"/>
    <x v="3"/>
  </r>
  <r>
    <s v="OI0006901"/>
    <s v="O004121"/>
    <s v="P041"/>
    <n v="3"/>
    <n v="170.06"/>
    <n v="0.2"/>
    <n v="408.14"/>
    <n v="60.65"/>
    <x v="7"/>
  </r>
  <r>
    <s v="OI0006902"/>
    <s v="O004121"/>
    <s v="P032"/>
    <n v="1"/>
    <n v="2924.12"/>
    <n v="0.1"/>
    <n v="2631.71"/>
    <n v="733.39"/>
    <x v="0"/>
  </r>
  <r>
    <s v="OI0006903"/>
    <s v="O004122"/>
    <s v="P039"/>
    <n v="2"/>
    <n v="154.71"/>
    <n v="0.1"/>
    <n v="278.48"/>
    <n v="65.86"/>
    <x v="7"/>
  </r>
  <r>
    <s v="OI0006904"/>
    <s v="O004123"/>
    <s v="P034"/>
    <n v="1"/>
    <n v="1051.6300000000001"/>
    <n v="0"/>
    <n v="1051.6300000000001"/>
    <n v="397.07"/>
    <x v="2"/>
  </r>
  <r>
    <s v="OI0006905"/>
    <s v="O004124"/>
    <s v="P007"/>
    <n v="1"/>
    <n v="1447.76"/>
    <n v="0.15"/>
    <n v="1230.5999999999999"/>
    <n v="198.93"/>
    <x v="4"/>
  </r>
  <r>
    <s v="OI0006906"/>
    <s v="O004124"/>
    <s v="P013"/>
    <n v="3"/>
    <n v="2370.88"/>
    <n v="0.15"/>
    <n v="6045.74"/>
    <n v="1277.8399999999999"/>
    <x v="5"/>
  </r>
  <r>
    <s v="OI0006907"/>
    <s v="O004124"/>
    <s v="P003"/>
    <n v="1"/>
    <n v="3627.58"/>
    <n v="0.05"/>
    <n v="3446.2"/>
    <n v="1109.8499999999999"/>
    <x v="4"/>
  </r>
  <r>
    <s v="OI0006908"/>
    <s v="O004125"/>
    <s v="P026"/>
    <n v="2"/>
    <n v="2543.2399999999998"/>
    <n v="0.05"/>
    <n v="4832.16"/>
    <n v="1014.98"/>
    <x v="6"/>
  </r>
  <r>
    <s v="OI0006909"/>
    <s v="O004125"/>
    <s v="P027"/>
    <n v="1"/>
    <n v="2129.4699999999998"/>
    <n v="0.05"/>
    <n v="2023"/>
    <n v="553.37"/>
    <x v="6"/>
  </r>
  <r>
    <s v="OI0006910"/>
    <s v="O004125"/>
    <s v="P017"/>
    <n v="1"/>
    <n v="864.75"/>
    <n v="0.05"/>
    <n v="821.51"/>
    <n v="304.16000000000003"/>
    <x v="3"/>
  </r>
  <r>
    <s v="OI0006911"/>
    <s v="O004125"/>
    <s v="P020"/>
    <n v="1"/>
    <n v="287.97000000000003"/>
    <n v="0"/>
    <n v="287.97000000000003"/>
    <n v="67.489999999999995"/>
    <x v="1"/>
  </r>
  <r>
    <s v="OI0006912"/>
    <s v="O004126"/>
    <s v="P034"/>
    <n v="1"/>
    <n v="1074.45"/>
    <n v="0.15"/>
    <n v="913.28"/>
    <n v="258.72000000000003"/>
    <x v="2"/>
  </r>
  <r>
    <s v="OI0006913"/>
    <s v="O004126"/>
    <s v="P036"/>
    <n v="4"/>
    <n v="1582.5"/>
    <n v="0.2"/>
    <n v="5064"/>
    <n v="510.6"/>
    <x v="2"/>
  </r>
  <r>
    <s v="OI0006914"/>
    <s v="O004126"/>
    <s v="P026"/>
    <n v="2"/>
    <n v="2480.3000000000002"/>
    <n v="0"/>
    <n v="4960.6000000000004"/>
    <n v="1143.42"/>
    <x v="6"/>
  </r>
  <r>
    <s v="OI0006915"/>
    <s v="O004126"/>
    <s v="P003"/>
    <n v="1"/>
    <n v="3286.32"/>
    <n v="0.2"/>
    <n v="2629.06"/>
    <n v="292.70999999999998"/>
    <x v="4"/>
  </r>
  <r>
    <s v="OI0006916"/>
    <s v="O004127"/>
    <s v="P011"/>
    <n v="1"/>
    <n v="1529.78"/>
    <n v="0"/>
    <n v="1529.78"/>
    <n v="381.66"/>
    <x v="5"/>
  </r>
  <r>
    <s v="OI0006917"/>
    <s v="O004127"/>
    <s v="P008"/>
    <n v="2"/>
    <n v="1227.6199999999999"/>
    <n v="0.05"/>
    <n v="2332.48"/>
    <n v="706.62"/>
    <x v="4"/>
  </r>
  <r>
    <s v="OI0006918"/>
    <s v="O004127"/>
    <s v="P035"/>
    <n v="2"/>
    <n v="395.22"/>
    <n v="0.2"/>
    <n v="632.35"/>
    <n v="32.590000000000003"/>
    <x v="2"/>
  </r>
  <r>
    <s v="OI0006919"/>
    <s v="O004128"/>
    <s v="P038"/>
    <n v="2"/>
    <n v="204.4"/>
    <n v="0.05"/>
    <n v="388.36"/>
    <n v="167.2"/>
    <x v="7"/>
  </r>
  <r>
    <s v="OI0006920"/>
    <s v="O004128"/>
    <s v="P031"/>
    <n v="3"/>
    <n v="4124.22"/>
    <n v="0.1"/>
    <n v="11135.39"/>
    <n v="3597.8"/>
    <x v="0"/>
  </r>
  <r>
    <s v="OI0006921"/>
    <s v="O004128"/>
    <s v="P001"/>
    <n v="4"/>
    <n v="619.51"/>
    <n v="0"/>
    <n v="2478.04"/>
    <n v="1094.5999999999999"/>
    <x v="4"/>
  </r>
  <r>
    <s v="OI0006922"/>
    <s v="O004129"/>
    <s v="P015"/>
    <n v="2"/>
    <n v="861.36"/>
    <n v="0"/>
    <n v="1722.72"/>
    <n v="755.64"/>
    <x v="3"/>
  </r>
  <r>
    <s v="OI0006923"/>
    <s v="O004129"/>
    <s v="P002"/>
    <n v="2"/>
    <n v="2099.33"/>
    <n v="0"/>
    <n v="4198.66"/>
    <n v="1537.68"/>
    <x v="4"/>
  </r>
  <r>
    <s v="OI0006924"/>
    <s v="O004129"/>
    <s v="P013"/>
    <n v="1"/>
    <n v="2102.75"/>
    <n v="0.2"/>
    <n v="1682.2"/>
    <n v="92.9"/>
    <x v="5"/>
  </r>
  <r>
    <s v="OI0006925"/>
    <s v="O004130"/>
    <s v="P037"/>
    <n v="1"/>
    <n v="244.5"/>
    <n v="0.05"/>
    <n v="232.27"/>
    <n v="62.25"/>
    <x v="2"/>
  </r>
  <r>
    <s v="OI0006926"/>
    <s v="O004130"/>
    <s v="P038"/>
    <n v="1"/>
    <n v="206.31"/>
    <n v="0.2"/>
    <n v="165.05"/>
    <n v="54.47"/>
    <x v="7"/>
  </r>
  <r>
    <s v="OI0006927"/>
    <s v="O004131"/>
    <s v="P033"/>
    <n v="5"/>
    <n v="1567.73"/>
    <n v="0.1"/>
    <n v="7054.78"/>
    <n v="2428.98"/>
    <x v="0"/>
  </r>
  <r>
    <s v="OI0006928"/>
    <s v="O004132"/>
    <s v="P027"/>
    <n v="1"/>
    <n v="2023.63"/>
    <n v="0"/>
    <n v="2023.63"/>
    <n v="554"/>
    <x v="6"/>
  </r>
  <r>
    <s v="OI0006929"/>
    <s v="O004133"/>
    <s v="P023"/>
    <n v="1"/>
    <n v="708.51"/>
    <n v="0.15"/>
    <n v="602.23"/>
    <n v="183.98"/>
    <x v="1"/>
  </r>
  <r>
    <s v="OI0006930"/>
    <s v="O004133"/>
    <s v="P018"/>
    <n v="1"/>
    <n v="592.78"/>
    <n v="0"/>
    <n v="592.78"/>
    <n v="150.80000000000001"/>
    <x v="3"/>
  </r>
  <r>
    <s v="OI0006931"/>
    <s v="O004133"/>
    <s v="P012"/>
    <n v="1"/>
    <n v="924.54"/>
    <n v="0.15"/>
    <n v="785.86"/>
    <n v="59.92"/>
    <x v="5"/>
  </r>
  <r>
    <s v="OI0006932"/>
    <s v="O004134"/>
    <s v="P036"/>
    <n v="3"/>
    <n v="1522.16"/>
    <n v="0.2"/>
    <n v="3653.18"/>
    <n v="238.13"/>
    <x v="2"/>
  </r>
  <r>
    <s v="OI0006933"/>
    <s v="O004135"/>
    <s v="P037"/>
    <n v="1"/>
    <n v="258.87"/>
    <n v="0.2"/>
    <n v="207.1"/>
    <n v="37.08"/>
    <x v="2"/>
  </r>
  <r>
    <s v="OI0006934"/>
    <s v="O004136"/>
    <s v="P021"/>
    <n v="2"/>
    <n v="2802.19"/>
    <n v="0.15"/>
    <n v="4763.72"/>
    <n v="519.58000000000004"/>
    <x v="1"/>
  </r>
  <r>
    <s v="OI0006935"/>
    <s v="O004137"/>
    <s v="P018"/>
    <n v="1"/>
    <n v="605.94000000000005"/>
    <n v="0.2"/>
    <n v="484.75"/>
    <n v="42.77"/>
    <x v="3"/>
  </r>
  <r>
    <s v="OI0006936"/>
    <s v="O004137"/>
    <s v="P006"/>
    <n v="1"/>
    <n v="840.75"/>
    <n v="0.1"/>
    <n v="756.68"/>
    <n v="216.06"/>
    <x v="4"/>
  </r>
  <r>
    <s v="OI0006937"/>
    <s v="O004138"/>
    <s v="P026"/>
    <n v="1"/>
    <n v="2443.66"/>
    <n v="0"/>
    <n v="2443.66"/>
    <n v="535.07000000000005"/>
    <x v="6"/>
  </r>
  <r>
    <s v="OI0006938"/>
    <s v="O004139"/>
    <s v="P002"/>
    <n v="2"/>
    <n v="2026.66"/>
    <n v="0"/>
    <n v="4053.32"/>
    <n v="1392.34"/>
    <x v="4"/>
  </r>
  <r>
    <s v="OI0006939"/>
    <s v="O004140"/>
    <s v="P009"/>
    <n v="4"/>
    <n v="532.91999999999996"/>
    <n v="0.2"/>
    <n v="1705.34"/>
    <n v="247.9"/>
    <x v="5"/>
  </r>
  <r>
    <s v="OI0006940"/>
    <s v="O004141"/>
    <s v="P006"/>
    <n v="1"/>
    <n v="910.94"/>
    <n v="0.1"/>
    <n v="819.85"/>
    <n v="279.23"/>
    <x v="4"/>
  </r>
  <r>
    <s v="OI0006941"/>
    <s v="O004141"/>
    <s v="P018"/>
    <n v="2"/>
    <n v="633.79"/>
    <n v="0.05"/>
    <n v="1204.2"/>
    <n v="320.24"/>
    <x v="3"/>
  </r>
  <r>
    <s v="OI0006942"/>
    <s v="O004142"/>
    <s v="P019"/>
    <n v="3"/>
    <n v="959.67"/>
    <n v="0"/>
    <n v="2879.01"/>
    <n v="920.7"/>
    <x v="3"/>
  </r>
  <r>
    <s v="OI0006943"/>
    <s v="O004143"/>
    <s v="P003"/>
    <n v="1"/>
    <n v="3320.03"/>
    <n v="0"/>
    <n v="3320.03"/>
    <n v="983.68"/>
    <x v="4"/>
  </r>
  <r>
    <s v="OI0006944"/>
    <s v="O004144"/>
    <s v="P020"/>
    <n v="2"/>
    <n v="313.33999999999997"/>
    <n v="0.05"/>
    <n v="595.35"/>
    <n v="154.38999999999999"/>
    <x v="1"/>
  </r>
  <r>
    <s v="OI0006945"/>
    <s v="O004144"/>
    <s v="P023"/>
    <n v="1"/>
    <n v="733.37"/>
    <n v="0.15"/>
    <n v="623.36"/>
    <n v="205.11"/>
    <x v="1"/>
  </r>
  <r>
    <s v="OI0006946"/>
    <s v="O004144"/>
    <s v="P002"/>
    <n v="1"/>
    <n v="1988.42"/>
    <n v="0"/>
    <n v="1988.42"/>
    <n v="657.93"/>
    <x v="4"/>
  </r>
  <r>
    <s v="OI0006947"/>
    <s v="O004145"/>
    <s v="P025"/>
    <n v="1"/>
    <n v="374"/>
    <n v="0.05"/>
    <n v="355.3"/>
    <n v="45.92"/>
    <x v="1"/>
  </r>
  <r>
    <s v="OI0006948"/>
    <s v="O004146"/>
    <s v="P039"/>
    <n v="3"/>
    <n v="144.88"/>
    <n v="0.05"/>
    <n v="412.91"/>
    <n v="93.98"/>
    <x v="7"/>
  </r>
  <r>
    <s v="OI0006949"/>
    <s v="O004146"/>
    <s v="P028"/>
    <n v="1"/>
    <n v="749.12"/>
    <n v="0.1"/>
    <n v="674.21"/>
    <n v="51.05"/>
    <x v="6"/>
  </r>
  <r>
    <s v="OI0006950"/>
    <s v="O004146"/>
    <s v="P031"/>
    <n v="1"/>
    <n v="4309.58"/>
    <n v="0.1"/>
    <n v="3878.62"/>
    <n v="1366.09"/>
    <x v="0"/>
  </r>
  <r>
    <s v="OI0006951"/>
    <s v="O004147"/>
    <s v="P007"/>
    <n v="2"/>
    <n v="1612.11"/>
    <n v="0"/>
    <n v="3224.22"/>
    <n v="1160.8800000000001"/>
    <x v="4"/>
  </r>
  <r>
    <s v="OI0006952"/>
    <s v="O004148"/>
    <s v="P012"/>
    <n v="3"/>
    <n v="953.79"/>
    <n v="0.15"/>
    <n v="2432.16"/>
    <n v="254.34"/>
    <x v="5"/>
  </r>
  <r>
    <s v="OI0006953"/>
    <s v="O004149"/>
    <s v="P006"/>
    <n v="2"/>
    <n v="950.16"/>
    <n v="0.15"/>
    <n v="1615.27"/>
    <n v="534.03"/>
    <x v="4"/>
  </r>
  <r>
    <s v="OI0006954"/>
    <s v="O004149"/>
    <s v="P002"/>
    <n v="2"/>
    <n v="1864.83"/>
    <n v="0.1"/>
    <n v="3356.69"/>
    <n v="695.71"/>
    <x v="4"/>
  </r>
  <r>
    <s v="OI0006955"/>
    <s v="O004150"/>
    <s v="P033"/>
    <n v="1"/>
    <n v="1501.11"/>
    <n v="0.15"/>
    <n v="1275.94"/>
    <n v="350.78"/>
    <x v="0"/>
  </r>
  <r>
    <s v="OI0006956"/>
    <s v="O004150"/>
    <s v="P025"/>
    <n v="3"/>
    <n v="411.07"/>
    <n v="0.1"/>
    <n v="1109.8900000000001"/>
    <n v="181.75"/>
    <x v="1"/>
  </r>
  <r>
    <s v="OI0006957"/>
    <s v="O004150"/>
    <s v="P038"/>
    <n v="1"/>
    <n v="194.03"/>
    <n v="0.1"/>
    <n v="174.63"/>
    <n v="64.05"/>
    <x v="7"/>
  </r>
  <r>
    <s v="OI0006958"/>
    <s v="O004150"/>
    <s v="P030"/>
    <n v="1"/>
    <n v="5584.28"/>
    <n v="0.05"/>
    <n v="5305.07"/>
    <n v="2184.09"/>
    <x v="0"/>
  </r>
  <r>
    <s v="OI0006959"/>
    <s v="O004151"/>
    <s v="P010"/>
    <n v="1"/>
    <n v="1875.57"/>
    <n v="0.05"/>
    <n v="1781.79"/>
    <n v="565.66999999999996"/>
    <x v="5"/>
  </r>
  <r>
    <s v="OI0006960"/>
    <s v="O004151"/>
    <s v="P006"/>
    <n v="2"/>
    <n v="915.4"/>
    <n v="0.15"/>
    <n v="1556.18"/>
    <n v="474.94"/>
    <x v="4"/>
  </r>
  <r>
    <s v="OI0006961"/>
    <s v="O004152"/>
    <s v="P013"/>
    <n v="2"/>
    <n v="2312.96"/>
    <n v="0"/>
    <n v="4625.92"/>
    <n v="1447.32"/>
    <x v="5"/>
  </r>
  <r>
    <s v="OI0006962"/>
    <s v="O004153"/>
    <s v="P014"/>
    <n v="4"/>
    <n v="953.64"/>
    <n v="0.1"/>
    <n v="3433.1"/>
    <n v="970.22"/>
    <x v="5"/>
  </r>
  <r>
    <s v="OI0006963"/>
    <s v="O004154"/>
    <s v="P002"/>
    <n v="3"/>
    <n v="1979.01"/>
    <n v="0.15"/>
    <n v="5046.4799999999996"/>
    <n v="1055.01"/>
    <x v="4"/>
  </r>
  <r>
    <s v="OI0006964"/>
    <s v="O004155"/>
    <s v="P039"/>
    <n v="1"/>
    <n v="149.72"/>
    <n v="0.05"/>
    <n v="142.22999999999999"/>
    <n v="35.92"/>
    <x v="7"/>
  </r>
  <r>
    <s v="OI0006965"/>
    <s v="O004155"/>
    <s v="P013"/>
    <n v="3"/>
    <n v="2153.4299999999998"/>
    <n v="0.2"/>
    <n v="5168.2299999999996"/>
    <n v="400.33"/>
    <x v="5"/>
  </r>
  <r>
    <s v="OI0006966"/>
    <s v="O004156"/>
    <s v="P001"/>
    <n v="3"/>
    <n v="618.75"/>
    <n v="0.1"/>
    <n v="1670.62"/>
    <n v="633.04"/>
    <x v="4"/>
  </r>
  <r>
    <s v="OI0006967"/>
    <s v="O004157"/>
    <s v="P006"/>
    <n v="2"/>
    <n v="863.57"/>
    <n v="0"/>
    <n v="1727.14"/>
    <n v="645.9"/>
    <x v="4"/>
  </r>
  <r>
    <s v="OI0006968"/>
    <s v="O004157"/>
    <s v="P017"/>
    <n v="1"/>
    <n v="883.17"/>
    <n v="0.2"/>
    <n v="706.54"/>
    <n v="189.19"/>
    <x v="3"/>
  </r>
  <r>
    <s v="OI0006969"/>
    <s v="O004158"/>
    <s v="P002"/>
    <n v="1"/>
    <n v="2143.44"/>
    <n v="0"/>
    <n v="2143.44"/>
    <n v="812.95"/>
    <x v="4"/>
  </r>
  <r>
    <s v="OI0006970"/>
    <s v="O004158"/>
    <s v="P014"/>
    <n v="1"/>
    <n v="916.1"/>
    <n v="0"/>
    <n v="916.1"/>
    <n v="300.38"/>
    <x v="5"/>
  </r>
  <r>
    <s v="OI0006971"/>
    <s v="O004158"/>
    <s v="P003"/>
    <n v="1"/>
    <n v="3749.92"/>
    <n v="0.15"/>
    <n v="3187.43"/>
    <n v="851.08"/>
    <x v="4"/>
  </r>
  <r>
    <s v="OI0006972"/>
    <s v="O004158"/>
    <s v="P035"/>
    <n v="2"/>
    <n v="379.14"/>
    <n v="0.05"/>
    <n v="720.37"/>
    <n v="120.61"/>
    <x v="2"/>
  </r>
  <r>
    <s v="OI0006973"/>
    <s v="O004159"/>
    <s v="P023"/>
    <n v="1"/>
    <n v="658.42"/>
    <n v="0"/>
    <n v="658.42"/>
    <n v="240.17"/>
    <x v="1"/>
  </r>
  <r>
    <s v="OI0006974"/>
    <s v="O004159"/>
    <s v="P014"/>
    <n v="2"/>
    <n v="847.39"/>
    <n v="0.15"/>
    <n v="1440.56"/>
    <n v="209.12"/>
    <x v="5"/>
  </r>
  <r>
    <s v="OI0006975"/>
    <s v="O004160"/>
    <s v="P014"/>
    <n v="1"/>
    <n v="861.89"/>
    <n v="0.1"/>
    <n v="775.7"/>
    <n v="159.97999999999999"/>
    <x v="5"/>
  </r>
  <r>
    <s v="OI0006976"/>
    <s v="O004160"/>
    <s v="P001"/>
    <n v="3"/>
    <n v="584.89"/>
    <n v="0.05"/>
    <n v="1666.94"/>
    <n v="629.36"/>
    <x v="4"/>
  </r>
  <r>
    <s v="OI0006977"/>
    <s v="O004161"/>
    <s v="P006"/>
    <n v="3"/>
    <n v="875.6"/>
    <n v="0"/>
    <n v="2626.8"/>
    <n v="1004.94"/>
    <x v="4"/>
  </r>
  <r>
    <s v="OI0006978"/>
    <s v="O004161"/>
    <s v="P036"/>
    <n v="1"/>
    <n v="1570.4"/>
    <n v="0"/>
    <n v="1570.4"/>
    <n v="432.05"/>
    <x v="2"/>
  </r>
  <r>
    <s v="OI0006979"/>
    <s v="O004162"/>
    <s v="P010"/>
    <n v="1"/>
    <n v="1784.12"/>
    <n v="0.05"/>
    <n v="1694.91"/>
    <n v="478.79"/>
    <x v="5"/>
  </r>
  <r>
    <s v="OI0006980"/>
    <s v="O004162"/>
    <s v="P002"/>
    <n v="3"/>
    <n v="1947.99"/>
    <n v="0.1"/>
    <n v="5259.57"/>
    <n v="1268.0999999999999"/>
    <x v="4"/>
  </r>
  <r>
    <s v="OI0006981"/>
    <s v="O004163"/>
    <s v="P037"/>
    <n v="2"/>
    <n v="229.47"/>
    <n v="0.2"/>
    <n v="367.15"/>
    <n v="27.11"/>
    <x v="2"/>
  </r>
  <r>
    <s v="OI0006982"/>
    <s v="O004164"/>
    <s v="P021"/>
    <n v="2"/>
    <n v="2946.07"/>
    <n v="0"/>
    <n v="5892.14"/>
    <n v="1648"/>
    <x v="1"/>
  </r>
  <r>
    <s v="OI0006983"/>
    <s v="O004165"/>
    <s v="P003"/>
    <n v="1"/>
    <n v="3426.46"/>
    <n v="0"/>
    <n v="3426.46"/>
    <n v="1090.1099999999999"/>
    <x v="4"/>
  </r>
  <r>
    <s v="OI0006984"/>
    <s v="O004166"/>
    <s v="P021"/>
    <n v="1"/>
    <n v="3135.45"/>
    <n v="0.1"/>
    <n v="2821.9"/>
    <n v="699.83"/>
    <x v="1"/>
  </r>
  <r>
    <s v="OI0006985"/>
    <s v="O004167"/>
    <s v="P025"/>
    <n v="2"/>
    <n v="430.23"/>
    <n v="0.05"/>
    <n v="817.44"/>
    <n v="198.68"/>
    <x v="1"/>
  </r>
  <r>
    <s v="OI0006986"/>
    <s v="O004167"/>
    <s v="P032"/>
    <n v="2"/>
    <n v="2774.81"/>
    <n v="0.05"/>
    <n v="5272.14"/>
    <n v="1475.5"/>
    <x v="0"/>
  </r>
  <r>
    <s v="OI0006987"/>
    <s v="O004168"/>
    <s v="P015"/>
    <n v="3"/>
    <n v="735.33"/>
    <n v="0"/>
    <n v="2205.9899999999998"/>
    <n v="755.37"/>
    <x v="3"/>
  </r>
  <r>
    <s v="OI0006988"/>
    <s v="O004168"/>
    <s v="P010"/>
    <n v="1"/>
    <n v="1715.74"/>
    <n v="0.1"/>
    <n v="1544.17"/>
    <n v="328.05"/>
    <x v="5"/>
  </r>
  <r>
    <s v="OI0006989"/>
    <s v="O004169"/>
    <s v="P041"/>
    <n v="1"/>
    <n v="165.28"/>
    <n v="0.15"/>
    <n v="140.49"/>
    <n v="24.66"/>
    <x v="7"/>
  </r>
  <r>
    <s v="OI0006990"/>
    <s v="O004169"/>
    <s v="P005"/>
    <n v="1"/>
    <n v="4396.7700000000004"/>
    <n v="0.2"/>
    <n v="3517.42"/>
    <n v="879.4"/>
    <x v="4"/>
  </r>
  <r>
    <s v="OI0006991"/>
    <s v="O004169"/>
    <s v="P016"/>
    <n v="3"/>
    <n v="524.11"/>
    <n v="0.15"/>
    <n v="1336.48"/>
    <n v="301.66000000000003"/>
    <x v="3"/>
  </r>
  <r>
    <s v="OI0006992"/>
    <s v="O004170"/>
    <s v="P040"/>
    <n v="1"/>
    <n v="330.63"/>
    <n v="0"/>
    <n v="330.63"/>
    <n v="109.5"/>
    <x v="7"/>
  </r>
  <r>
    <s v="OI0006993"/>
    <s v="O004170"/>
    <s v="P030"/>
    <n v="4"/>
    <n v="5095.84"/>
    <n v="0.15"/>
    <n v="17325.86"/>
    <n v="4841.9399999999996"/>
    <x v="0"/>
  </r>
  <r>
    <s v="OI0006994"/>
    <s v="O004171"/>
    <s v="P024"/>
    <n v="2"/>
    <n v="4612.51"/>
    <n v="0.05"/>
    <n v="8763.77"/>
    <n v="2686.51"/>
    <x v="1"/>
  </r>
  <r>
    <s v="OI0006995"/>
    <s v="O004171"/>
    <s v="P028"/>
    <n v="2"/>
    <n v="844.26"/>
    <n v="0"/>
    <n v="1688.52"/>
    <n v="442.2"/>
    <x v="6"/>
  </r>
  <r>
    <s v="OI0006996"/>
    <s v="O004172"/>
    <s v="P028"/>
    <n v="3"/>
    <n v="805.23"/>
    <n v="0"/>
    <n v="2415.69"/>
    <n v="546.21"/>
    <x v="6"/>
  </r>
  <r>
    <s v="OI0006997"/>
    <s v="O004173"/>
    <s v="P008"/>
    <n v="2"/>
    <n v="1248.72"/>
    <n v="0"/>
    <n v="2497.44"/>
    <n v="871.58"/>
    <x v="4"/>
  </r>
  <r>
    <s v="OI0006998"/>
    <s v="O004173"/>
    <s v="P016"/>
    <n v="4"/>
    <n v="516.62"/>
    <n v="0.1"/>
    <n v="1859.83"/>
    <n v="480.07"/>
    <x v="3"/>
  </r>
  <r>
    <s v="OI0006999"/>
    <s v="O004173"/>
    <s v="P005"/>
    <n v="1"/>
    <n v="4514.83"/>
    <n v="0.15"/>
    <n v="3837.61"/>
    <n v="1199.5899999999999"/>
    <x v="4"/>
  </r>
  <r>
    <s v="OI0007000"/>
    <s v="O004174"/>
    <s v="P023"/>
    <n v="2"/>
    <n v="731.33"/>
    <n v="0.2"/>
    <n v="1170.1300000000001"/>
    <n v="333.63"/>
    <x v="1"/>
  </r>
  <r>
    <s v="OI0007001"/>
    <s v="O004174"/>
    <s v="P037"/>
    <n v="2"/>
    <n v="232.68"/>
    <n v="0"/>
    <n v="465.36"/>
    <n v="125.32"/>
    <x v="2"/>
  </r>
  <r>
    <s v="OI0007002"/>
    <s v="O004174"/>
    <s v="P039"/>
    <n v="2"/>
    <n v="149.5"/>
    <n v="0"/>
    <n v="299"/>
    <n v="86.38"/>
    <x v="7"/>
  </r>
  <r>
    <s v="OI0007003"/>
    <s v="O004175"/>
    <s v="P011"/>
    <n v="1"/>
    <n v="1699.61"/>
    <n v="0.05"/>
    <n v="1614.63"/>
    <n v="466.51"/>
    <x v="5"/>
  </r>
  <r>
    <s v="OI0007004"/>
    <s v="O004175"/>
    <s v="P025"/>
    <n v="5"/>
    <n v="376.32"/>
    <n v="0.1"/>
    <n v="1693.44"/>
    <n v="146.54"/>
    <x v="1"/>
  </r>
  <r>
    <s v="OI0007005"/>
    <s v="O004176"/>
    <s v="P023"/>
    <n v="1"/>
    <n v="692.1"/>
    <n v="0.2"/>
    <n v="553.67999999999995"/>
    <n v="135.43"/>
    <x v="1"/>
  </r>
  <r>
    <s v="OI0007006"/>
    <s v="O004177"/>
    <s v="P006"/>
    <n v="1"/>
    <n v="834.27"/>
    <n v="0.2"/>
    <n v="667.42"/>
    <n v="126.8"/>
    <x v="4"/>
  </r>
  <r>
    <s v="OI0007007"/>
    <s v="O004178"/>
    <s v="P036"/>
    <n v="2"/>
    <n v="1544.75"/>
    <n v="0.15"/>
    <n v="2626.07"/>
    <n v="349.37"/>
    <x v="2"/>
  </r>
  <r>
    <s v="OI0007008"/>
    <s v="O004179"/>
    <s v="P024"/>
    <n v="2"/>
    <n v="4815.78"/>
    <n v="0.1"/>
    <n v="8668.4"/>
    <n v="2591.14"/>
    <x v="1"/>
  </r>
  <r>
    <s v="OI0007009"/>
    <s v="O004179"/>
    <s v="P010"/>
    <n v="2"/>
    <n v="1837.39"/>
    <n v="0.15"/>
    <n v="3123.56"/>
    <n v="691.32"/>
    <x v="5"/>
  </r>
  <r>
    <s v="OI0007010"/>
    <s v="O004180"/>
    <s v="P023"/>
    <n v="1"/>
    <n v="715.45"/>
    <n v="0.1"/>
    <n v="643.91"/>
    <n v="225.66"/>
    <x v="1"/>
  </r>
  <r>
    <s v="OI0007011"/>
    <s v="O004180"/>
    <s v="P024"/>
    <n v="1"/>
    <n v="5310.64"/>
    <n v="0.15"/>
    <n v="4514.04"/>
    <n v="1475.41"/>
    <x v="1"/>
  </r>
  <r>
    <s v="OI0007012"/>
    <s v="O004181"/>
    <s v="P040"/>
    <n v="2"/>
    <n v="353.46"/>
    <n v="0"/>
    <n v="706.92"/>
    <n v="264.66000000000003"/>
    <x v="7"/>
  </r>
  <r>
    <s v="OI0007013"/>
    <s v="O004182"/>
    <s v="P026"/>
    <n v="2"/>
    <n v="2695.28"/>
    <n v="0.15"/>
    <n v="4581.9799999999996"/>
    <n v="764.8"/>
    <x v="6"/>
  </r>
  <r>
    <s v="OI0007014"/>
    <s v="O004183"/>
    <s v="P014"/>
    <n v="4"/>
    <n v="876.54"/>
    <n v="0.1"/>
    <n v="3155.54"/>
    <n v="692.66"/>
    <x v="5"/>
  </r>
  <r>
    <s v="OI0007015"/>
    <s v="O004184"/>
    <s v="P029"/>
    <n v="4"/>
    <n v="2153.3200000000002"/>
    <n v="0.05"/>
    <n v="8182.62"/>
    <n v="2038.54"/>
    <x v="6"/>
  </r>
  <r>
    <s v="OI0007016"/>
    <s v="O004185"/>
    <s v="P009"/>
    <n v="2"/>
    <n v="506.27"/>
    <n v="0"/>
    <n v="1012.54"/>
    <n v="283.82"/>
    <x v="5"/>
  </r>
  <r>
    <s v="OI0007017"/>
    <s v="O004186"/>
    <s v="P022"/>
    <n v="1"/>
    <n v="886.5"/>
    <n v="0.1"/>
    <n v="797.85"/>
    <n v="162.91999999999999"/>
    <x v="1"/>
  </r>
  <r>
    <s v="OI0007018"/>
    <s v="O004186"/>
    <s v="P034"/>
    <n v="2"/>
    <n v="987.89"/>
    <n v="0.1"/>
    <n v="1778.2"/>
    <n v="469.08"/>
    <x v="2"/>
  </r>
  <r>
    <s v="OI0007019"/>
    <s v="O004186"/>
    <s v="P023"/>
    <n v="2"/>
    <n v="656.76"/>
    <n v="0"/>
    <n v="1313.52"/>
    <n v="477.02"/>
    <x v="1"/>
  </r>
  <r>
    <s v="OI0007020"/>
    <s v="O004187"/>
    <s v="P007"/>
    <n v="1"/>
    <n v="1605.97"/>
    <n v="0.1"/>
    <n v="1445.37"/>
    <n v="413.7"/>
    <x v="4"/>
  </r>
  <r>
    <s v="OI0007021"/>
    <s v="O004188"/>
    <s v="P005"/>
    <n v="1"/>
    <n v="4950.32"/>
    <n v="0.05"/>
    <n v="4702.8"/>
    <n v="2064.7800000000002"/>
    <x v="4"/>
  </r>
  <r>
    <s v="OI0007022"/>
    <s v="O004188"/>
    <s v="P009"/>
    <n v="3"/>
    <n v="531.89"/>
    <n v="0.1"/>
    <n v="1436.1"/>
    <n v="343.02"/>
    <x v="5"/>
  </r>
  <r>
    <s v="OI0007023"/>
    <s v="O004189"/>
    <s v="P005"/>
    <n v="1"/>
    <n v="4352.03"/>
    <n v="0"/>
    <n v="4352.03"/>
    <n v="1714.01"/>
    <x v="4"/>
  </r>
  <r>
    <s v="OI0007024"/>
    <s v="O004190"/>
    <s v="P025"/>
    <n v="2"/>
    <n v="400.23"/>
    <n v="0.1"/>
    <n v="720.41"/>
    <n v="101.65"/>
    <x v="1"/>
  </r>
  <r>
    <s v="OI0007025"/>
    <s v="O004191"/>
    <s v="P037"/>
    <n v="2"/>
    <n v="247.5"/>
    <n v="0"/>
    <n v="495"/>
    <n v="154.96"/>
    <x v="2"/>
  </r>
  <r>
    <s v="OI0007026"/>
    <s v="O004192"/>
    <s v="P031"/>
    <n v="1"/>
    <n v="3904.41"/>
    <n v="0"/>
    <n v="3904.41"/>
    <n v="1391.88"/>
    <x v="0"/>
  </r>
  <r>
    <s v="OI0007027"/>
    <s v="O004192"/>
    <s v="P036"/>
    <n v="4"/>
    <n v="1633.76"/>
    <n v="0"/>
    <n v="6535.04"/>
    <n v="1981.64"/>
    <x v="2"/>
  </r>
  <r>
    <s v="OI0007028"/>
    <s v="O004193"/>
    <s v="P034"/>
    <n v="3"/>
    <n v="993.41"/>
    <n v="0.15"/>
    <n v="2533.1999999999998"/>
    <n v="569.52"/>
    <x v="2"/>
  </r>
  <r>
    <s v="OI0007029"/>
    <s v="O004194"/>
    <s v="P025"/>
    <n v="3"/>
    <n v="427.36"/>
    <n v="0.15"/>
    <n v="1089.77"/>
    <n v="161.63"/>
    <x v="1"/>
  </r>
  <r>
    <s v="OI0007030"/>
    <s v="O004194"/>
    <s v="P038"/>
    <n v="1"/>
    <n v="199.15"/>
    <n v="0.05"/>
    <n v="189.19"/>
    <n v="78.61"/>
    <x v="7"/>
  </r>
  <r>
    <s v="OI0007031"/>
    <s v="O004195"/>
    <s v="P018"/>
    <n v="1"/>
    <n v="618.5"/>
    <n v="0.15"/>
    <n v="525.73"/>
    <n v="83.75"/>
    <x v="3"/>
  </r>
  <r>
    <s v="OI0007032"/>
    <s v="O004195"/>
    <s v="P027"/>
    <n v="2"/>
    <n v="2123.8200000000002"/>
    <n v="0.1"/>
    <n v="3822.88"/>
    <n v="883.62"/>
    <x v="6"/>
  </r>
  <r>
    <s v="OI0007033"/>
    <s v="O004195"/>
    <s v="P017"/>
    <n v="3"/>
    <n v="948.51"/>
    <n v="0.1"/>
    <n v="2560.98"/>
    <n v="1008.93"/>
    <x v="3"/>
  </r>
  <r>
    <s v="OI0007034"/>
    <s v="O004195"/>
    <s v="P029"/>
    <n v="3"/>
    <n v="2117.52"/>
    <n v="0"/>
    <n v="6352.56"/>
    <n v="1744.5"/>
    <x v="6"/>
  </r>
  <r>
    <s v="OI0007035"/>
    <s v="O004196"/>
    <s v="P027"/>
    <n v="1"/>
    <n v="2130.21"/>
    <n v="0"/>
    <n v="2130.21"/>
    <n v="660.58"/>
    <x v="6"/>
  </r>
  <r>
    <s v="OI0007036"/>
    <s v="O004196"/>
    <s v="P015"/>
    <n v="2"/>
    <n v="756.5"/>
    <n v="0.05"/>
    <n v="1437.35"/>
    <n v="470.27"/>
    <x v="3"/>
  </r>
  <r>
    <s v="OI0007037"/>
    <s v="O004196"/>
    <s v="P006"/>
    <n v="1"/>
    <n v="916.76"/>
    <n v="0.15"/>
    <n v="779.25"/>
    <n v="238.63"/>
    <x v="4"/>
  </r>
  <r>
    <s v="OI0007038"/>
    <s v="O004197"/>
    <s v="P001"/>
    <n v="2"/>
    <n v="637.25"/>
    <n v="0.05"/>
    <n v="1210.77"/>
    <n v="519.04999999999995"/>
    <x v="4"/>
  </r>
  <r>
    <s v="OI0007039"/>
    <s v="O004198"/>
    <s v="P015"/>
    <n v="2"/>
    <n v="821.81"/>
    <n v="0.1"/>
    <n v="1479.26"/>
    <n v="512.17999999999995"/>
    <x v="3"/>
  </r>
  <r>
    <s v="OI0007040"/>
    <s v="O004199"/>
    <s v="P030"/>
    <n v="2"/>
    <n v="5539.2"/>
    <n v="0.2"/>
    <n v="8862.7199999999993"/>
    <n v="2620.7600000000002"/>
    <x v="0"/>
  </r>
  <r>
    <s v="OI0007041"/>
    <s v="O004200"/>
    <s v="P017"/>
    <n v="2"/>
    <n v="950.67"/>
    <n v="0"/>
    <n v="1901.34"/>
    <n v="866.64"/>
    <x v="3"/>
  </r>
  <r>
    <s v="OI0007042"/>
    <s v="O004201"/>
    <s v="P012"/>
    <n v="3"/>
    <n v="1013.97"/>
    <n v="0"/>
    <n v="3041.91"/>
    <n v="864.09"/>
    <x v="5"/>
  </r>
  <r>
    <s v="OI0007043"/>
    <s v="O004201"/>
    <s v="P032"/>
    <n v="1"/>
    <n v="2759.01"/>
    <n v="0.15"/>
    <n v="2345.16"/>
    <n v="446.84"/>
    <x v="0"/>
  </r>
  <r>
    <s v="OI0007044"/>
    <s v="O004202"/>
    <s v="P012"/>
    <n v="1"/>
    <n v="1031.56"/>
    <n v="0.15"/>
    <n v="876.83"/>
    <n v="150.88999999999999"/>
    <x v="5"/>
  </r>
  <r>
    <s v="OI0007045"/>
    <s v="O004203"/>
    <s v="P009"/>
    <n v="4"/>
    <n v="516.57000000000005"/>
    <n v="0.15"/>
    <n v="1756.34"/>
    <n v="298.89999999999998"/>
    <x v="5"/>
  </r>
  <r>
    <s v="OI0007046"/>
    <s v="O004204"/>
    <s v="P013"/>
    <n v="3"/>
    <n v="2136.86"/>
    <n v="0.1"/>
    <n v="5769.52"/>
    <n v="1001.62"/>
    <x v="5"/>
  </r>
  <r>
    <s v="OI0007047"/>
    <s v="O004205"/>
    <s v="P038"/>
    <n v="1"/>
    <n v="193.78"/>
    <n v="0.05"/>
    <n v="184.09"/>
    <n v="73.510000000000005"/>
    <x v="7"/>
  </r>
  <r>
    <s v="OI0007048"/>
    <s v="O004206"/>
    <s v="P028"/>
    <n v="1"/>
    <n v="847.83"/>
    <n v="0"/>
    <n v="847.83"/>
    <n v="224.67"/>
    <x v="6"/>
  </r>
  <r>
    <s v="OI0007049"/>
    <s v="O004206"/>
    <s v="P020"/>
    <n v="1"/>
    <n v="295.97000000000003"/>
    <n v="0.05"/>
    <n v="281.17"/>
    <n v="60.69"/>
    <x v="1"/>
  </r>
  <r>
    <s v="OI0007050"/>
    <s v="O004206"/>
    <s v="P023"/>
    <n v="5"/>
    <n v="687.19"/>
    <n v="0"/>
    <n v="3435.95"/>
    <n v="1344.7"/>
    <x v="1"/>
  </r>
  <r>
    <s v="OI0007051"/>
    <s v="O004207"/>
    <s v="P040"/>
    <n v="1"/>
    <n v="343.19"/>
    <n v="0.1"/>
    <n v="308.87"/>
    <n v="87.74"/>
    <x v="7"/>
  </r>
  <r>
    <s v="OI0007052"/>
    <s v="O004208"/>
    <s v="P011"/>
    <n v="2"/>
    <n v="1549.13"/>
    <n v="0.2"/>
    <n v="2478.61"/>
    <n v="182.37"/>
    <x v="5"/>
  </r>
  <r>
    <s v="OI0007053"/>
    <s v="O004208"/>
    <s v="P028"/>
    <n v="1"/>
    <n v="742.84"/>
    <n v="0.2"/>
    <n v="594.27"/>
    <n v="-28.89"/>
    <x v="6"/>
  </r>
  <r>
    <s v="OI0007054"/>
    <s v="O004209"/>
    <s v="P006"/>
    <n v="3"/>
    <n v="964.74"/>
    <n v="0.1"/>
    <n v="2604.8000000000002"/>
    <n v="982.94"/>
    <x v="4"/>
  </r>
  <r>
    <s v="OI0007055"/>
    <s v="O004210"/>
    <s v="P004"/>
    <n v="1"/>
    <n v="1374.54"/>
    <n v="0"/>
    <n v="1374.54"/>
    <n v="403.15"/>
    <x v="4"/>
  </r>
  <r>
    <s v="OI0007056"/>
    <s v="O004211"/>
    <s v="P004"/>
    <n v="2"/>
    <n v="1277.96"/>
    <n v="0.05"/>
    <n v="2428.12"/>
    <n v="485.34"/>
    <x v="4"/>
  </r>
  <r>
    <s v="OI0007057"/>
    <s v="O004211"/>
    <s v="P008"/>
    <n v="1"/>
    <n v="1294.1600000000001"/>
    <n v="0"/>
    <n v="1294.1600000000001"/>
    <n v="481.23"/>
    <x v="4"/>
  </r>
  <r>
    <s v="OI0007058"/>
    <s v="O004212"/>
    <s v="P038"/>
    <n v="1"/>
    <n v="207.38"/>
    <n v="0.15"/>
    <n v="176.27"/>
    <n v="65.69"/>
    <x v="7"/>
  </r>
  <r>
    <s v="OI0007059"/>
    <s v="O004212"/>
    <s v="P026"/>
    <n v="3"/>
    <n v="2378.81"/>
    <n v="0.1"/>
    <n v="6422.79"/>
    <n v="697.02"/>
    <x v="6"/>
  </r>
  <r>
    <s v="OI0007060"/>
    <s v="O004213"/>
    <s v="P030"/>
    <n v="1"/>
    <n v="5837.42"/>
    <n v="0.05"/>
    <n v="5545.55"/>
    <n v="2424.5700000000002"/>
    <x v="0"/>
  </r>
  <r>
    <s v="OI0007061"/>
    <s v="O004213"/>
    <s v="P022"/>
    <n v="4"/>
    <n v="886.14"/>
    <n v="0.15"/>
    <n v="3012.88"/>
    <n v="473.16"/>
    <x v="1"/>
  </r>
  <r>
    <s v="OI0007062"/>
    <s v="O004214"/>
    <s v="P037"/>
    <n v="2"/>
    <n v="255.43"/>
    <n v="0"/>
    <n v="510.86"/>
    <n v="170.82"/>
    <x v="2"/>
  </r>
  <r>
    <s v="OI0007063"/>
    <s v="O004215"/>
    <s v="P007"/>
    <n v="2"/>
    <n v="1583.16"/>
    <n v="0.15"/>
    <n v="2691.37"/>
    <n v="628.03"/>
    <x v="4"/>
  </r>
  <r>
    <s v="OI0007064"/>
    <s v="O004216"/>
    <s v="P026"/>
    <n v="2"/>
    <n v="2376.2600000000002"/>
    <n v="0"/>
    <n v="4752.5200000000004"/>
    <n v="935.34"/>
    <x v="6"/>
  </r>
  <r>
    <s v="OI0007065"/>
    <s v="O004217"/>
    <s v="P029"/>
    <n v="4"/>
    <n v="2130.16"/>
    <n v="0.15"/>
    <n v="7242.54"/>
    <n v="1098.46"/>
    <x v="6"/>
  </r>
  <r>
    <s v="OI0007066"/>
    <s v="O004217"/>
    <s v="P035"/>
    <n v="1"/>
    <n v="412.58"/>
    <n v="0.05"/>
    <n v="391.95"/>
    <n v="92.07"/>
    <x v="2"/>
  </r>
  <r>
    <s v="OI0007067"/>
    <s v="O004218"/>
    <s v="P011"/>
    <n v="4"/>
    <n v="1698.94"/>
    <n v="0"/>
    <n v="6795.76"/>
    <n v="2203.2800000000002"/>
    <x v="5"/>
  </r>
  <r>
    <s v="OI0007068"/>
    <s v="O004219"/>
    <s v="P024"/>
    <n v="1"/>
    <n v="5041.5200000000004"/>
    <n v="0.05"/>
    <n v="4789.4399999999996"/>
    <n v="1750.81"/>
    <x v="1"/>
  </r>
  <r>
    <s v="OI0007069"/>
    <s v="O004219"/>
    <s v="P041"/>
    <n v="2"/>
    <n v="177.42"/>
    <n v="0.1"/>
    <n v="319.36"/>
    <n v="87.7"/>
    <x v="7"/>
  </r>
  <r>
    <s v="OI0007070"/>
    <s v="O004219"/>
    <s v="P031"/>
    <n v="2"/>
    <n v="4104.93"/>
    <n v="0.05"/>
    <n v="7799.37"/>
    <n v="2774.31"/>
    <x v="0"/>
  </r>
  <r>
    <s v="OI0007071"/>
    <s v="O004220"/>
    <s v="P001"/>
    <n v="1"/>
    <n v="592.02"/>
    <n v="0"/>
    <n v="592.02"/>
    <n v="246.16"/>
    <x v="4"/>
  </r>
  <r>
    <s v="OI0007072"/>
    <s v="O004221"/>
    <s v="P038"/>
    <n v="1"/>
    <n v="195.89"/>
    <n v="0.1"/>
    <n v="176.3"/>
    <n v="65.72"/>
    <x v="7"/>
  </r>
  <r>
    <s v="OI0007073"/>
    <s v="O004221"/>
    <s v="P017"/>
    <n v="4"/>
    <n v="908.73"/>
    <n v="0.05"/>
    <n v="3453.17"/>
    <n v="1383.77"/>
    <x v="3"/>
  </r>
  <r>
    <s v="OI0007074"/>
    <s v="O004222"/>
    <s v="P013"/>
    <n v="1"/>
    <n v="2228.0100000000002"/>
    <n v="0.2"/>
    <n v="1782.41"/>
    <n v="193.11"/>
    <x v="5"/>
  </r>
  <r>
    <s v="OI0007075"/>
    <s v="O004223"/>
    <s v="P007"/>
    <n v="1"/>
    <n v="1519.6"/>
    <n v="0"/>
    <n v="1519.6"/>
    <n v="487.93"/>
    <x v="4"/>
  </r>
  <r>
    <s v="OI0007076"/>
    <s v="O004223"/>
    <s v="P012"/>
    <n v="2"/>
    <n v="950.29"/>
    <n v="0.15"/>
    <n v="1615.49"/>
    <n v="163.61000000000001"/>
    <x v="5"/>
  </r>
  <r>
    <s v="OI0007077"/>
    <s v="O004224"/>
    <s v="P014"/>
    <n v="3"/>
    <n v="955.48"/>
    <n v="0"/>
    <n v="2866.44"/>
    <n v="1019.28"/>
    <x v="5"/>
  </r>
  <r>
    <s v="OI0007078"/>
    <s v="O004224"/>
    <s v="P019"/>
    <n v="1"/>
    <n v="921.39"/>
    <n v="0"/>
    <n v="921.39"/>
    <n v="268.62"/>
    <x v="3"/>
  </r>
  <r>
    <s v="OI0007079"/>
    <s v="O004225"/>
    <s v="P011"/>
    <n v="3"/>
    <n v="1699.31"/>
    <n v="0.05"/>
    <n v="4843.03"/>
    <n v="1398.67"/>
    <x v="5"/>
  </r>
  <r>
    <s v="OI0007080"/>
    <s v="O004225"/>
    <s v="P038"/>
    <n v="1"/>
    <n v="188.11"/>
    <n v="0.2"/>
    <n v="150.49"/>
    <n v="39.909999999999997"/>
    <x v="7"/>
  </r>
  <r>
    <s v="OI0007081"/>
    <s v="O004226"/>
    <s v="P030"/>
    <n v="2"/>
    <n v="5509.6"/>
    <n v="0"/>
    <n v="11019.2"/>
    <n v="4777.24"/>
    <x v="0"/>
  </r>
  <r>
    <s v="OI0007082"/>
    <s v="O004226"/>
    <s v="P023"/>
    <n v="1"/>
    <n v="680.88"/>
    <n v="0"/>
    <n v="680.88"/>
    <n v="262.63"/>
    <x v="1"/>
  </r>
  <r>
    <s v="OI0007083"/>
    <s v="O004226"/>
    <s v="P040"/>
    <n v="2"/>
    <n v="373.52"/>
    <n v="0"/>
    <n v="747.04"/>
    <n v="304.77999999999997"/>
    <x v="7"/>
  </r>
  <r>
    <s v="OI0007084"/>
    <s v="O004227"/>
    <s v="P022"/>
    <n v="2"/>
    <n v="960.37"/>
    <n v="0.2"/>
    <n v="1536.59"/>
    <n v="266.73"/>
    <x v="1"/>
  </r>
  <r>
    <s v="OI0007085"/>
    <s v="O004228"/>
    <s v="P024"/>
    <n v="2"/>
    <n v="4691.29"/>
    <n v="0.1"/>
    <n v="8444.32"/>
    <n v="2367.06"/>
    <x v="1"/>
  </r>
  <r>
    <s v="OI0007086"/>
    <s v="O004229"/>
    <s v="P026"/>
    <n v="1"/>
    <n v="2318.67"/>
    <n v="0.2"/>
    <n v="1854.94"/>
    <n v="-53.65"/>
    <x v="6"/>
  </r>
  <r>
    <s v="OI0007087"/>
    <s v="O004230"/>
    <s v="P030"/>
    <n v="1"/>
    <n v="5511.56"/>
    <n v="0.1"/>
    <n v="4960.3999999999996"/>
    <n v="1839.42"/>
    <x v="0"/>
  </r>
  <r>
    <s v="OI0007088"/>
    <s v="O004230"/>
    <s v="P012"/>
    <n v="2"/>
    <n v="945.6"/>
    <n v="0"/>
    <n v="1891.2"/>
    <n v="439.32"/>
    <x v="5"/>
  </r>
  <r>
    <s v="OI0007089"/>
    <s v="O004231"/>
    <s v="P033"/>
    <n v="2"/>
    <n v="1411.05"/>
    <n v="0.15"/>
    <n v="2398.7800000000002"/>
    <n v="548.46"/>
    <x v="0"/>
  </r>
  <r>
    <s v="OI0007090"/>
    <s v="O004232"/>
    <s v="P023"/>
    <n v="1"/>
    <n v="699.15"/>
    <n v="0"/>
    <n v="699.15"/>
    <n v="280.89999999999998"/>
    <x v="1"/>
  </r>
  <r>
    <s v="OI0007091"/>
    <s v="O004233"/>
    <s v="P009"/>
    <n v="3"/>
    <n v="485.33"/>
    <n v="0.2"/>
    <n v="1164.79"/>
    <n v="71.709999999999994"/>
    <x v="5"/>
  </r>
  <r>
    <s v="OI0007092"/>
    <s v="O004233"/>
    <s v="P036"/>
    <n v="1"/>
    <n v="1620.89"/>
    <n v="0"/>
    <n v="1620.89"/>
    <n v="482.54"/>
    <x v="2"/>
  </r>
  <r>
    <s v="OI0007093"/>
    <s v="O004234"/>
    <s v="P040"/>
    <n v="2"/>
    <n v="341.09"/>
    <n v="0.15"/>
    <n v="579.85"/>
    <n v="137.59"/>
    <x v="7"/>
  </r>
  <r>
    <s v="OI0007094"/>
    <s v="O004234"/>
    <s v="P017"/>
    <n v="3"/>
    <n v="958.18"/>
    <n v="0"/>
    <n v="2874.54"/>
    <n v="1322.49"/>
    <x v="3"/>
  </r>
  <r>
    <s v="OI0007095"/>
    <s v="O004234"/>
    <s v="P019"/>
    <n v="1"/>
    <n v="1018.19"/>
    <n v="0.15"/>
    <n v="865.46"/>
    <n v="212.69"/>
    <x v="3"/>
  </r>
  <r>
    <s v="OI0007096"/>
    <s v="O004235"/>
    <s v="P033"/>
    <n v="1"/>
    <n v="1463.8"/>
    <n v="0.2"/>
    <n v="1171.04"/>
    <n v="245.88"/>
    <x v="0"/>
  </r>
  <r>
    <s v="OI0007097"/>
    <s v="O004235"/>
    <s v="P039"/>
    <n v="2"/>
    <n v="143.41999999999999"/>
    <n v="0"/>
    <n v="286.83999999999997"/>
    <n v="74.22"/>
    <x v="7"/>
  </r>
  <r>
    <s v="OI0007098"/>
    <s v="O004236"/>
    <s v="P030"/>
    <n v="4"/>
    <n v="5080.04"/>
    <n v="0.1"/>
    <n v="18288.14"/>
    <n v="5804.22"/>
    <x v="0"/>
  </r>
  <r>
    <s v="OI0007099"/>
    <s v="O004237"/>
    <s v="P006"/>
    <n v="1"/>
    <n v="962.15"/>
    <n v="0"/>
    <n v="962.15"/>
    <n v="421.53"/>
    <x v="4"/>
  </r>
  <r>
    <s v="OI0007100"/>
    <s v="O004238"/>
    <s v="P008"/>
    <n v="1"/>
    <n v="1110.8800000000001"/>
    <n v="0"/>
    <n v="1110.8800000000001"/>
    <n v="297.95"/>
    <x v="4"/>
  </r>
  <r>
    <s v="OI0007101"/>
    <s v="O004238"/>
    <s v="P007"/>
    <n v="2"/>
    <n v="1426.64"/>
    <n v="0.2"/>
    <n v="2282.62"/>
    <n v="219.28"/>
    <x v="4"/>
  </r>
  <r>
    <s v="OI0007102"/>
    <s v="O004239"/>
    <s v="P011"/>
    <n v="4"/>
    <n v="1716.39"/>
    <n v="0.05"/>
    <n v="6522.28"/>
    <n v="1929.8"/>
    <x v="5"/>
  </r>
  <r>
    <s v="OI0007103"/>
    <s v="O004239"/>
    <s v="P024"/>
    <n v="1"/>
    <n v="5335.91"/>
    <n v="0.2"/>
    <n v="4268.7299999999996"/>
    <n v="1230.0999999999999"/>
    <x v="1"/>
  </r>
  <r>
    <s v="OI0007104"/>
    <s v="O004240"/>
    <s v="P033"/>
    <n v="1"/>
    <n v="1406.29"/>
    <n v="0.05"/>
    <n v="1335.98"/>
    <n v="410.82"/>
    <x v="0"/>
  </r>
  <r>
    <s v="OI0007105"/>
    <s v="O004240"/>
    <s v="P022"/>
    <n v="4"/>
    <n v="969.1"/>
    <n v="0.05"/>
    <n v="3682.58"/>
    <n v="1142.8599999999999"/>
    <x v="1"/>
  </r>
  <r>
    <s v="OI0007106"/>
    <s v="O004240"/>
    <s v="P027"/>
    <n v="1"/>
    <n v="2146.7399999999998"/>
    <n v="0.1"/>
    <n v="1932.07"/>
    <n v="462.44"/>
    <x v="6"/>
  </r>
  <r>
    <s v="OI0007107"/>
    <s v="O004241"/>
    <s v="P004"/>
    <n v="2"/>
    <n v="1291.27"/>
    <n v="0.1"/>
    <n v="2324.29"/>
    <n v="381.51"/>
    <x v="4"/>
  </r>
  <r>
    <s v="OI0007108"/>
    <s v="O004241"/>
    <s v="P029"/>
    <n v="5"/>
    <n v="2246.36"/>
    <n v="0.2"/>
    <n v="8985.44"/>
    <n v="1305.3399999999999"/>
    <x v="6"/>
  </r>
  <r>
    <s v="OI0007109"/>
    <s v="O004241"/>
    <s v="P027"/>
    <n v="2"/>
    <n v="1864.27"/>
    <n v="0.2"/>
    <n v="2982.83"/>
    <n v="43.57"/>
    <x v="6"/>
  </r>
  <r>
    <s v="OI0007110"/>
    <s v="O004241"/>
    <s v="P010"/>
    <n v="3"/>
    <n v="1839.49"/>
    <n v="0.1"/>
    <n v="4966.62"/>
    <n v="1318.26"/>
    <x v="5"/>
  </r>
  <r>
    <s v="OI0007111"/>
    <s v="O004242"/>
    <s v="P031"/>
    <n v="1"/>
    <n v="4040.96"/>
    <n v="0.1"/>
    <n v="3636.86"/>
    <n v="1124.33"/>
    <x v="0"/>
  </r>
  <r>
    <s v="OI0007112"/>
    <s v="O004242"/>
    <s v="P025"/>
    <n v="2"/>
    <n v="377.19"/>
    <n v="0.1"/>
    <n v="678.94"/>
    <n v="60.18"/>
    <x v="1"/>
  </r>
  <r>
    <s v="OI0007113"/>
    <s v="O004242"/>
    <s v="P014"/>
    <n v="3"/>
    <n v="894.96"/>
    <n v="0.2"/>
    <n v="2147.9"/>
    <n v="300.74"/>
    <x v="5"/>
  </r>
  <r>
    <s v="OI0007114"/>
    <s v="O004243"/>
    <s v="P035"/>
    <n v="1"/>
    <n v="428.67"/>
    <n v="0.2"/>
    <n v="342.94"/>
    <n v="43.06"/>
    <x v="2"/>
  </r>
  <r>
    <s v="OI0007115"/>
    <s v="O004244"/>
    <s v="P026"/>
    <n v="4"/>
    <n v="2598.41"/>
    <n v="0"/>
    <n v="10393.64"/>
    <n v="2759.28"/>
    <x v="6"/>
  </r>
  <r>
    <s v="OI0007116"/>
    <s v="O004245"/>
    <s v="P032"/>
    <n v="3"/>
    <n v="2843.3"/>
    <n v="0.1"/>
    <n v="7676.91"/>
    <n v="1981.95"/>
    <x v="0"/>
  </r>
  <r>
    <s v="OI0007117"/>
    <s v="O004245"/>
    <s v="P014"/>
    <n v="1"/>
    <n v="927.01"/>
    <n v="0.1"/>
    <n v="834.31"/>
    <n v="218.59"/>
    <x v="5"/>
  </r>
  <r>
    <s v="OI0007118"/>
    <s v="O004246"/>
    <s v="P019"/>
    <n v="4"/>
    <n v="938.72"/>
    <n v="0"/>
    <n v="3754.88"/>
    <n v="1143.8"/>
    <x v="3"/>
  </r>
  <r>
    <s v="OI0007119"/>
    <s v="O004247"/>
    <s v="P003"/>
    <n v="2"/>
    <n v="3427.46"/>
    <n v="0"/>
    <n v="6854.92"/>
    <n v="2182.2199999999998"/>
    <x v="4"/>
  </r>
  <r>
    <s v="OI0007120"/>
    <s v="O004248"/>
    <s v="P040"/>
    <n v="2"/>
    <n v="350.08"/>
    <n v="0"/>
    <n v="700.16"/>
    <n v="257.89999999999998"/>
    <x v="7"/>
  </r>
  <r>
    <s v="OI0007121"/>
    <s v="O004249"/>
    <s v="P018"/>
    <n v="1"/>
    <n v="644.75"/>
    <n v="0"/>
    <n v="644.75"/>
    <n v="202.77"/>
    <x v="3"/>
  </r>
  <r>
    <s v="OI0007122"/>
    <s v="O004249"/>
    <s v="P016"/>
    <n v="2"/>
    <n v="514.87"/>
    <n v="0.05"/>
    <n v="978.25"/>
    <n v="288.37"/>
    <x v="3"/>
  </r>
  <r>
    <s v="OI0007123"/>
    <s v="O004250"/>
    <s v="P019"/>
    <n v="1"/>
    <n v="1014.32"/>
    <n v="0"/>
    <n v="1014.32"/>
    <n v="361.55"/>
    <x v="3"/>
  </r>
  <r>
    <s v="OI0007124"/>
    <s v="O004250"/>
    <s v="P010"/>
    <n v="1"/>
    <n v="1812.22"/>
    <n v="0.1"/>
    <n v="1631"/>
    <n v="414.88"/>
    <x v="5"/>
  </r>
  <r>
    <s v="OI0007125"/>
    <s v="O004251"/>
    <s v="P029"/>
    <n v="1"/>
    <n v="2274.0500000000002"/>
    <n v="0.1"/>
    <n v="2046.65"/>
    <n v="510.63"/>
    <x v="6"/>
  </r>
  <r>
    <s v="OI0007126"/>
    <s v="O004251"/>
    <s v="P031"/>
    <n v="1"/>
    <n v="4007.67"/>
    <n v="0.1"/>
    <n v="3606.9"/>
    <n v="1094.3699999999999"/>
    <x v="0"/>
  </r>
  <r>
    <s v="OI0007127"/>
    <s v="O004251"/>
    <s v="P014"/>
    <n v="1"/>
    <n v="951.55"/>
    <n v="0"/>
    <n v="951.55"/>
    <n v="335.83"/>
    <x v="5"/>
  </r>
  <r>
    <s v="OI0007128"/>
    <s v="O004252"/>
    <s v="P019"/>
    <n v="1"/>
    <n v="995.45"/>
    <n v="0.15"/>
    <n v="846.13"/>
    <n v="193.36"/>
    <x v="3"/>
  </r>
  <r>
    <s v="OI0007129"/>
    <s v="O004252"/>
    <s v="P017"/>
    <n v="2"/>
    <n v="827.16"/>
    <n v="0.15"/>
    <n v="1406.17"/>
    <n v="371.47"/>
    <x v="3"/>
  </r>
  <r>
    <s v="OI0007130"/>
    <s v="O004253"/>
    <s v="P001"/>
    <n v="1"/>
    <n v="632.12"/>
    <n v="0.2"/>
    <n v="505.7"/>
    <n v="159.84"/>
    <x v="4"/>
  </r>
  <r>
    <s v="OI0007131"/>
    <s v="O004254"/>
    <s v="P010"/>
    <n v="1"/>
    <n v="1913.58"/>
    <n v="0"/>
    <n v="1913.58"/>
    <n v="697.46"/>
    <x v="5"/>
  </r>
  <r>
    <s v="OI0007132"/>
    <s v="O004254"/>
    <s v="P039"/>
    <n v="1"/>
    <n v="154.35"/>
    <n v="0.15"/>
    <n v="131.19999999999999"/>
    <n v="24.89"/>
    <x v="7"/>
  </r>
  <r>
    <s v="OI0007133"/>
    <s v="O004255"/>
    <s v="P034"/>
    <n v="4"/>
    <n v="927.84"/>
    <n v="0.2"/>
    <n v="2969.09"/>
    <n v="350.85"/>
    <x v="2"/>
  </r>
  <r>
    <s v="OI0007134"/>
    <s v="O004256"/>
    <s v="P003"/>
    <n v="4"/>
    <n v="3495.65"/>
    <n v="0.2"/>
    <n v="11186.08"/>
    <n v="1840.68"/>
    <x v="4"/>
  </r>
  <r>
    <s v="OI0007135"/>
    <s v="O004257"/>
    <s v="P009"/>
    <n v="1"/>
    <n v="530"/>
    <n v="0"/>
    <n v="530"/>
    <n v="165.64"/>
    <x v="5"/>
  </r>
  <r>
    <s v="OI0007136"/>
    <s v="O004257"/>
    <s v="P039"/>
    <n v="2"/>
    <n v="154.91"/>
    <n v="0.05"/>
    <n v="294.33"/>
    <n v="81.709999999999994"/>
    <x v="7"/>
  </r>
  <r>
    <s v="OI0007137"/>
    <s v="O004258"/>
    <s v="P021"/>
    <n v="3"/>
    <n v="3156.48"/>
    <n v="0.2"/>
    <n v="7575.55"/>
    <n v="1209.3399999999999"/>
    <x v="1"/>
  </r>
  <r>
    <s v="OI0007138"/>
    <s v="O004258"/>
    <s v="P040"/>
    <n v="4"/>
    <n v="365.27"/>
    <n v="0.2"/>
    <n v="1168.8599999999999"/>
    <n v="284.33999999999997"/>
    <x v="7"/>
  </r>
  <r>
    <s v="OI0007139"/>
    <s v="O004258"/>
    <s v="P020"/>
    <n v="1"/>
    <n v="282.57"/>
    <n v="0.1"/>
    <n v="254.31"/>
    <n v="33.83"/>
    <x v="1"/>
  </r>
  <r>
    <s v="OI0007140"/>
    <s v="O004258"/>
    <s v="P037"/>
    <n v="1"/>
    <n v="252.63"/>
    <n v="0"/>
    <n v="252.63"/>
    <n v="82.61"/>
    <x v="2"/>
  </r>
  <r>
    <s v="OI0007141"/>
    <s v="O004259"/>
    <s v="P028"/>
    <n v="1"/>
    <n v="803.45"/>
    <n v="0"/>
    <n v="803.45"/>
    <n v="180.29"/>
    <x v="6"/>
  </r>
  <r>
    <s v="OI0007142"/>
    <s v="O004260"/>
    <s v="P034"/>
    <n v="1"/>
    <n v="949.68"/>
    <n v="0.05"/>
    <n v="902.2"/>
    <n v="247.64"/>
    <x v="2"/>
  </r>
  <r>
    <s v="OI0007143"/>
    <s v="O004261"/>
    <s v="P019"/>
    <n v="3"/>
    <n v="1072.01"/>
    <n v="0.1"/>
    <n v="2894.43"/>
    <n v="936.12"/>
    <x v="3"/>
  </r>
  <r>
    <s v="OI0007144"/>
    <s v="O004261"/>
    <s v="P022"/>
    <n v="4"/>
    <n v="845.46"/>
    <n v="0"/>
    <n v="3381.84"/>
    <n v="842.12"/>
    <x v="1"/>
  </r>
  <r>
    <s v="OI0007145"/>
    <s v="O004262"/>
    <s v="P016"/>
    <n v="3"/>
    <n v="515.30999999999995"/>
    <n v="0"/>
    <n v="1545.93"/>
    <n v="511.11"/>
    <x v="3"/>
  </r>
  <r>
    <s v="OI0007146"/>
    <s v="O004263"/>
    <s v="P010"/>
    <n v="3"/>
    <n v="1702.35"/>
    <n v="0.05"/>
    <n v="4851.7"/>
    <n v="1203.3399999999999"/>
    <x v="5"/>
  </r>
  <r>
    <s v="OI0007147"/>
    <s v="O004264"/>
    <s v="P011"/>
    <n v="1"/>
    <n v="1597.99"/>
    <n v="0.2"/>
    <n v="1278.3900000000001"/>
    <n v="130.27000000000001"/>
    <x v="5"/>
  </r>
  <r>
    <s v="OI0007148"/>
    <s v="O004264"/>
    <s v="P019"/>
    <n v="1"/>
    <n v="940.34"/>
    <n v="0"/>
    <n v="940.34"/>
    <n v="287.57"/>
    <x v="3"/>
  </r>
  <r>
    <s v="OI0007149"/>
    <s v="O004265"/>
    <s v="P013"/>
    <n v="1"/>
    <n v="2031.8"/>
    <n v="0.15"/>
    <n v="1727.03"/>
    <n v="137.72999999999999"/>
    <x v="5"/>
  </r>
  <r>
    <s v="OI0007150"/>
    <s v="O004265"/>
    <s v="P026"/>
    <n v="2"/>
    <n v="2559.66"/>
    <n v="0"/>
    <n v="5119.32"/>
    <n v="1302.1400000000001"/>
    <x v="6"/>
  </r>
  <r>
    <s v="OI0007151"/>
    <s v="O004266"/>
    <s v="P007"/>
    <n v="1"/>
    <n v="1484.62"/>
    <n v="0.1"/>
    <n v="1336.16"/>
    <n v="304.49"/>
    <x v="4"/>
  </r>
  <r>
    <s v="OI0007152"/>
    <s v="O004267"/>
    <s v="P005"/>
    <n v="1"/>
    <n v="4879.16"/>
    <n v="0.05"/>
    <n v="4635.2"/>
    <n v="1997.18"/>
    <x v="4"/>
  </r>
  <r>
    <s v="OI0007153"/>
    <s v="O004268"/>
    <s v="P036"/>
    <n v="1"/>
    <n v="1588.17"/>
    <n v="0"/>
    <n v="1588.17"/>
    <n v="449.82"/>
    <x v="2"/>
  </r>
  <r>
    <s v="OI0007154"/>
    <s v="O004268"/>
    <s v="P034"/>
    <n v="1"/>
    <n v="1069.5999999999999"/>
    <n v="0.1"/>
    <n v="962.64"/>
    <n v="308.08"/>
    <x v="2"/>
  </r>
  <r>
    <s v="OI0007155"/>
    <s v="O004269"/>
    <s v="P025"/>
    <n v="1"/>
    <n v="412.41"/>
    <n v="0"/>
    <n v="412.41"/>
    <n v="103.03"/>
    <x v="1"/>
  </r>
  <r>
    <s v="OI0007156"/>
    <s v="O004270"/>
    <s v="P016"/>
    <n v="1"/>
    <n v="496.76"/>
    <n v="0"/>
    <n v="496.76"/>
    <n v="151.82"/>
    <x v="3"/>
  </r>
  <r>
    <s v="OI0007157"/>
    <s v="O004270"/>
    <s v="P040"/>
    <n v="1"/>
    <n v="338.62"/>
    <n v="0.15"/>
    <n v="287.83"/>
    <n v="66.7"/>
    <x v="7"/>
  </r>
  <r>
    <s v="OI0007158"/>
    <s v="O004271"/>
    <s v="P010"/>
    <n v="1"/>
    <n v="1723.77"/>
    <n v="0.2"/>
    <n v="1379.02"/>
    <n v="162.9"/>
    <x v="5"/>
  </r>
  <r>
    <s v="OI0007159"/>
    <s v="O004272"/>
    <s v="P034"/>
    <n v="1"/>
    <n v="963.06"/>
    <n v="0"/>
    <n v="963.06"/>
    <n v="308.5"/>
    <x v="2"/>
  </r>
  <r>
    <s v="OI0007160"/>
    <s v="O004273"/>
    <s v="P015"/>
    <n v="2"/>
    <n v="752.49"/>
    <n v="0"/>
    <n v="1504.98"/>
    <n v="537.9"/>
    <x v="3"/>
  </r>
  <r>
    <s v="OI0007161"/>
    <s v="O004274"/>
    <s v="P018"/>
    <n v="3"/>
    <n v="586.09"/>
    <n v="0.05"/>
    <n v="1670.36"/>
    <n v="344.42"/>
    <x v="3"/>
  </r>
  <r>
    <s v="OI0007162"/>
    <s v="O004275"/>
    <s v="P039"/>
    <n v="2"/>
    <n v="146.11000000000001"/>
    <n v="0"/>
    <n v="292.22000000000003"/>
    <n v="79.599999999999994"/>
    <x v="7"/>
  </r>
  <r>
    <s v="OI0007163"/>
    <s v="O004275"/>
    <s v="P001"/>
    <n v="2"/>
    <n v="567.79999999999995"/>
    <n v="0"/>
    <n v="1135.5999999999999"/>
    <n v="443.88"/>
    <x v="4"/>
  </r>
  <r>
    <s v="OI0007164"/>
    <s v="O004275"/>
    <s v="P020"/>
    <n v="3"/>
    <n v="313.83999999999997"/>
    <n v="0.15"/>
    <n v="800.29"/>
    <n v="138.85"/>
    <x v="1"/>
  </r>
  <r>
    <s v="OI0007165"/>
    <s v="O004275"/>
    <s v="P038"/>
    <n v="1"/>
    <n v="211.8"/>
    <n v="0.15"/>
    <n v="180.03"/>
    <n v="69.45"/>
    <x v="7"/>
  </r>
  <r>
    <s v="OI0007166"/>
    <s v="O004276"/>
    <s v="P032"/>
    <n v="1"/>
    <n v="2976.6"/>
    <n v="0"/>
    <n v="2976.6"/>
    <n v="1078.28"/>
    <x v="0"/>
  </r>
  <r>
    <s v="OI0007167"/>
    <s v="O004277"/>
    <s v="P027"/>
    <n v="3"/>
    <n v="1899.45"/>
    <n v="0"/>
    <n v="5698.35"/>
    <n v="1289.46"/>
    <x v="6"/>
  </r>
  <r>
    <s v="OI0007168"/>
    <s v="O004278"/>
    <s v="P008"/>
    <n v="1"/>
    <n v="1270.8699999999999"/>
    <n v="0.2"/>
    <n v="1016.7"/>
    <n v="203.77"/>
    <x v="4"/>
  </r>
  <r>
    <s v="OI0007169"/>
    <s v="O004279"/>
    <s v="P029"/>
    <n v="5"/>
    <n v="2375.87"/>
    <n v="0"/>
    <n v="11879.35"/>
    <n v="4199.25"/>
    <x v="6"/>
  </r>
  <r>
    <s v="OI0007170"/>
    <s v="O004280"/>
    <s v="P015"/>
    <n v="1"/>
    <n v="847.9"/>
    <n v="0"/>
    <n v="847.9"/>
    <n v="364.36"/>
    <x v="3"/>
  </r>
  <r>
    <s v="OI0007171"/>
    <s v="O004281"/>
    <s v="P024"/>
    <n v="4"/>
    <n v="4679.42"/>
    <n v="0"/>
    <n v="18717.68"/>
    <n v="6563.16"/>
    <x v="1"/>
  </r>
  <r>
    <s v="OI0007172"/>
    <s v="O004281"/>
    <s v="P010"/>
    <n v="2"/>
    <n v="1875.98"/>
    <n v="0.15"/>
    <n v="3189.17"/>
    <n v="756.93"/>
    <x v="5"/>
  </r>
  <r>
    <s v="OI0007173"/>
    <s v="O004281"/>
    <s v="P011"/>
    <n v="1"/>
    <n v="1524.01"/>
    <n v="0"/>
    <n v="1524.01"/>
    <n v="375.89"/>
    <x v="5"/>
  </r>
  <r>
    <s v="OI0007174"/>
    <s v="O004282"/>
    <s v="P040"/>
    <n v="4"/>
    <n v="371.19"/>
    <n v="0.15"/>
    <n v="1262.05"/>
    <n v="377.53"/>
    <x v="7"/>
  </r>
  <r>
    <s v="OI0007175"/>
    <s v="O004283"/>
    <s v="P009"/>
    <n v="1"/>
    <n v="484.15"/>
    <n v="0.2"/>
    <n v="387.32"/>
    <n v="22.96"/>
    <x v="5"/>
  </r>
  <r>
    <s v="OI0007176"/>
    <s v="O004284"/>
    <s v="P004"/>
    <n v="1"/>
    <n v="1308.93"/>
    <n v="0.15"/>
    <n v="1112.5899999999999"/>
    <n v="141.19999999999999"/>
    <x v="4"/>
  </r>
  <r>
    <s v="OI0007177"/>
    <s v="O004285"/>
    <s v="P030"/>
    <n v="3"/>
    <n v="5654.1"/>
    <n v="0.2"/>
    <n v="13569.84"/>
    <n v="4206.8999999999996"/>
    <x v="0"/>
  </r>
  <r>
    <s v="OI0007178"/>
    <s v="O004285"/>
    <s v="P032"/>
    <n v="1"/>
    <n v="3004.43"/>
    <n v="0.2"/>
    <n v="2403.54"/>
    <n v="505.22"/>
    <x v="0"/>
  </r>
  <r>
    <s v="OI0007179"/>
    <s v="O004286"/>
    <s v="P001"/>
    <n v="1"/>
    <n v="599.15"/>
    <n v="0"/>
    <n v="599.15"/>
    <n v="253.29"/>
    <x v="4"/>
  </r>
  <r>
    <s v="OI0007180"/>
    <s v="O004287"/>
    <s v="P036"/>
    <n v="2"/>
    <n v="1638.43"/>
    <n v="0.05"/>
    <n v="3113.02"/>
    <n v="836.32"/>
    <x v="2"/>
  </r>
  <r>
    <s v="OI0007181"/>
    <s v="O004287"/>
    <s v="P003"/>
    <n v="1"/>
    <n v="3575.77"/>
    <n v="0.15"/>
    <n v="3039.4"/>
    <n v="703.05"/>
    <x v="4"/>
  </r>
  <r>
    <s v="OI0007182"/>
    <s v="O004288"/>
    <s v="P013"/>
    <n v="3"/>
    <n v="2363.5700000000002"/>
    <n v="0.1"/>
    <n v="6381.64"/>
    <n v="1613.74"/>
    <x v="5"/>
  </r>
  <r>
    <s v="OI0007183"/>
    <s v="O004288"/>
    <s v="P028"/>
    <n v="1"/>
    <n v="838.77"/>
    <n v="0.1"/>
    <n v="754.89"/>
    <n v="131.72999999999999"/>
    <x v="6"/>
  </r>
  <r>
    <s v="OI0007184"/>
    <s v="O004288"/>
    <s v="P003"/>
    <n v="2"/>
    <n v="3693.14"/>
    <n v="0"/>
    <n v="7386.28"/>
    <n v="2713.58"/>
    <x v="4"/>
  </r>
  <r>
    <s v="OI0007185"/>
    <s v="O004289"/>
    <s v="P036"/>
    <n v="1"/>
    <n v="1693.39"/>
    <n v="0"/>
    <n v="1693.39"/>
    <n v="555.04"/>
    <x v="2"/>
  </r>
  <r>
    <s v="OI0007186"/>
    <s v="O004289"/>
    <s v="P013"/>
    <n v="3"/>
    <n v="2117.66"/>
    <n v="0.05"/>
    <n v="6035.33"/>
    <n v="1267.43"/>
    <x v="5"/>
  </r>
  <r>
    <s v="OI0007187"/>
    <s v="O004290"/>
    <s v="P003"/>
    <n v="3"/>
    <n v="3744.66"/>
    <n v="0.15"/>
    <n v="9548.8799999999992"/>
    <n v="2539.83"/>
    <x v="4"/>
  </r>
  <r>
    <s v="OI0007188"/>
    <s v="O004290"/>
    <s v="P022"/>
    <n v="1"/>
    <n v="928.09"/>
    <n v="0.2"/>
    <n v="742.47"/>
    <n v="107.54"/>
    <x v="1"/>
  </r>
  <r>
    <s v="OI0007189"/>
    <s v="O004291"/>
    <s v="P024"/>
    <n v="3"/>
    <n v="5048.3999999999996"/>
    <n v="0"/>
    <n v="15145.2"/>
    <n v="6029.31"/>
    <x v="1"/>
  </r>
  <r>
    <s v="OI0007190"/>
    <s v="O004292"/>
    <s v="P041"/>
    <n v="1"/>
    <n v="189.75"/>
    <n v="0.05"/>
    <n v="180.26"/>
    <n v="64.430000000000007"/>
    <x v="7"/>
  </r>
  <r>
    <s v="OI0007191"/>
    <s v="O004293"/>
    <s v="P019"/>
    <n v="2"/>
    <n v="968.44"/>
    <n v="0"/>
    <n v="1936.88"/>
    <n v="631.34"/>
    <x v="3"/>
  </r>
  <r>
    <s v="OI0007192"/>
    <s v="O004293"/>
    <s v="P029"/>
    <n v="2"/>
    <n v="2182.37"/>
    <n v="0"/>
    <n v="4364.74"/>
    <n v="1292.7"/>
    <x v="6"/>
  </r>
  <r>
    <s v="OI0007193"/>
    <s v="O004293"/>
    <s v="P027"/>
    <n v="2"/>
    <n v="1849.71"/>
    <n v="0.2"/>
    <n v="2959.54"/>
    <n v="20.28"/>
    <x v="6"/>
  </r>
  <r>
    <s v="OI0007194"/>
    <s v="O004294"/>
    <s v="P004"/>
    <n v="1"/>
    <n v="1213.6600000000001"/>
    <n v="0.05"/>
    <n v="1152.98"/>
    <n v="181.59"/>
    <x v="4"/>
  </r>
  <r>
    <s v="OI0007195"/>
    <s v="O004295"/>
    <s v="P039"/>
    <n v="3"/>
    <n v="147.55000000000001"/>
    <n v="0.15"/>
    <n v="376.25"/>
    <n v="57.32"/>
    <x v="7"/>
  </r>
  <r>
    <s v="OI0007196"/>
    <s v="O004295"/>
    <s v="P040"/>
    <n v="3"/>
    <n v="364.55"/>
    <n v="0.2"/>
    <n v="874.92"/>
    <n v="211.53"/>
    <x v="7"/>
  </r>
  <r>
    <s v="OI0007197"/>
    <s v="O004295"/>
    <s v="P001"/>
    <n v="1"/>
    <n v="599.41999999999996"/>
    <n v="0.15"/>
    <n v="509.51"/>
    <n v="163.65"/>
    <x v="4"/>
  </r>
  <r>
    <s v="OI0007198"/>
    <s v="O004296"/>
    <s v="P006"/>
    <n v="1"/>
    <n v="938.7"/>
    <n v="0"/>
    <n v="938.7"/>
    <n v="398.08"/>
    <x v="4"/>
  </r>
  <r>
    <s v="OI0007199"/>
    <s v="O004297"/>
    <s v="P012"/>
    <n v="2"/>
    <n v="1001.93"/>
    <n v="0"/>
    <n v="2003.86"/>
    <n v="551.98"/>
    <x v="5"/>
  </r>
  <r>
    <s v="OI0007200"/>
    <s v="O004297"/>
    <s v="P033"/>
    <n v="4"/>
    <n v="1448.3"/>
    <n v="0.2"/>
    <n v="4634.5600000000004"/>
    <n v="933.92"/>
    <x v="0"/>
  </r>
  <r>
    <s v="OI0007201"/>
    <s v="O004297"/>
    <s v="P036"/>
    <n v="3"/>
    <n v="1538.65"/>
    <n v="0.15"/>
    <n v="3923.56"/>
    <n v="508.51"/>
    <x v="2"/>
  </r>
  <r>
    <s v="OI0007202"/>
    <s v="O004298"/>
    <s v="P023"/>
    <n v="1"/>
    <n v="753.83"/>
    <n v="0.1"/>
    <n v="678.45"/>
    <n v="260.2"/>
    <x v="1"/>
  </r>
  <r>
    <s v="OI0007203"/>
    <s v="O004299"/>
    <s v="P033"/>
    <n v="2"/>
    <n v="1579.27"/>
    <n v="0"/>
    <n v="3158.54"/>
    <n v="1308.22"/>
    <x v="0"/>
  </r>
  <r>
    <s v="OI0007204"/>
    <s v="O004299"/>
    <s v="P003"/>
    <n v="2"/>
    <n v="3578.31"/>
    <n v="0.05"/>
    <n v="6798.79"/>
    <n v="2126.09"/>
    <x v="4"/>
  </r>
  <r>
    <s v="OI0007205"/>
    <s v="O004300"/>
    <s v="P028"/>
    <n v="3"/>
    <n v="819.29"/>
    <n v="0.2"/>
    <n v="1966.3"/>
    <n v="96.82"/>
    <x v="6"/>
  </r>
  <r>
    <s v="OI0007206"/>
    <s v="O004301"/>
    <s v="P016"/>
    <n v="1"/>
    <n v="462.61"/>
    <n v="0"/>
    <n v="462.61"/>
    <n v="117.67"/>
    <x v="3"/>
  </r>
  <r>
    <s v="OI0007207"/>
    <s v="O004302"/>
    <s v="P004"/>
    <n v="1"/>
    <n v="1276.03"/>
    <n v="0"/>
    <n v="1276.03"/>
    <n v="304.64"/>
    <x v="4"/>
  </r>
  <r>
    <s v="OI0007208"/>
    <s v="O004303"/>
    <s v="P040"/>
    <n v="3"/>
    <n v="345.9"/>
    <n v="0.1"/>
    <n v="933.93"/>
    <n v="270.54000000000002"/>
    <x v="7"/>
  </r>
  <r>
    <s v="OI0007209"/>
    <s v="O004303"/>
    <s v="P022"/>
    <n v="3"/>
    <n v="840.19"/>
    <n v="0.15"/>
    <n v="2142.48"/>
    <n v="237.69"/>
    <x v="1"/>
  </r>
  <r>
    <s v="OI0007210"/>
    <s v="O004304"/>
    <s v="P023"/>
    <n v="1"/>
    <n v="718.18"/>
    <n v="0.2"/>
    <n v="574.54"/>
    <n v="156.29"/>
    <x v="1"/>
  </r>
  <r>
    <s v="OI0007211"/>
    <s v="O004304"/>
    <s v="P033"/>
    <n v="1"/>
    <n v="1606.71"/>
    <n v="0.15"/>
    <n v="1365.7"/>
    <n v="440.54"/>
    <x v="0"/>
  </r>
  <r>
    <s v="OI0007212"/>
    <s v="O004304"/>
    <s v="P002"/>
    <n v="1"/>
    <n v="1854.56"/>
    <n v="0.1"/>
    <n v="1669.1"/>
    <n v="338.61"/>
    <x v="4"/>
  </r>
  <r>
    <s v="OI0007213"/>
    <s v="O004305"/>
    <s v="P010"/>
    <n v="5"/>
    <n v="1885.04"/>
    <n v="0.1"/>
    <n v="8482.68"/>
    <n v="2402.08"/>
    <x v="5"/>
  </r>
  <r>
    <s v="OI0007214"/>
    <s v="O004306"/>
    <s v="P022"/>
    <n v="2"/>
    <n v="914.76"/>
    <n v="0.1"/>
    <n v="1646.57"/>
    <n v="376.71"/>
    <x v="1"/>
  </r>
  <r>
    <s v="OI0007215"/>
    <s v="O004306"/>
    <s v="P010"/>
    <n v="5"/>
    <n v="1873.16"/>
    <n v="0"/>
    <n v="9365.7999999999993"/>
    <n v="3285.2"/>
    <x v="5"/>
  </r>
  <r>
    <s v="OI0007216"/>
    <s v="O004306"/>
    <s v="P033"/>
    <n v="3"/>
    <n v="1497.2"/>
    <n v="0.05"/>
    <n v="4267.0200000000004"/>
    <n v="1491.54"/>
    <x v="0"/>
  </r>
  <r>
    <s v="OI0007217"/>
    <s v="O004306"/>
    <s v="P013"/>
    <n v="1"/>
    <n v="2092.56"/>
    <n v="0"/>
    <n v="2092.56"/>
    <n v="503.26"/>
    <x v="5"/>
  </r>
  <r>
    <s v="OI0007218"/>
    <s v="O004307"/>
    <s v="P010"/>
    <n v="2"/>
    <n v="1661.76"/>
    <n v="0"/>
    <n v="3323.52"/>
    <n v="891.28"/>
    <x v="5"/>
  </r>
  <r>
    <s v="OI0007219"/>
    <s v="O004308"/>
    <s v="P027"/>
    <n v="5"/>
    <n v="2023.35"/>
    <n v="0.1"/>
    <n v="9105.08"/>
    <n v="1756.93"/>
    <x v="6"/>
  </r>
  <r>
    <s v="OI0007220"/>
    <s v="O004308"/>
    <s v="P036"/>
    <n v="1"/>
    <n v="1498.91"/>
    <n v="0.05"/>
    <n v="1423.96"/>
    <n v="285.61"/>
    <x v="2"/>
  </r>
  <r>
    <s v="OI0007221"/>
    <s v="O004308"/>
    <s v="P003"/>
    <n v="1"/>
    <n v="3621.58"/>
    <n v="0"/>
    <n v="3621.58"/>
    <n v="1285.23"/>
    <x v="4"/>
  </r>
  <r>
    <s v="OI0007222"/>
    <s v="O004309"/>
    <s v="P001"/>
    <n v="1"/>
    <n v="614.16999999999996"/>
    <n v="0.15"/>
    <n v="522.04"/>
    <n v="176.18"/>
    <x v="4"/>
  </r>
  <r>
    <s v="OI0007223"/>
    <s v="O004310"/>
    <s v="P019"/>
    <n v="1"/>
    <n v="992.6"/>
    <n v="0.05"/>
    <n v="942.97"/>
    <n v="290.2"/>
    <x v="3"/>
  </r>
  <r>
    <s v="OI0007224"/>
    <s v="O004310"/>
    <s v="P025"/>
    <n v="1"/>
    <n v="425.63"/>
    <n v="0.2"/>
    <n v="340.5"/>
    <n v="31.12"/>
    <x v="1"/>
  </r>
  <r>
    <s v="OI0007225"/>
    <s v="O004310"/>
    <s v="P008"/>
    <n v="3"/>
    <n v="1166.53"/>
    <n v="0.2"/>
    <n v="2799.67"/>
    <n v="360.88"/>
    <x v="4"/>
  </r>
  <r>
    <s v="OI0007226"/>
    <s v="O004311"/>
    <s v="P015"/>
    <n v="1"/>
    <n v="742.35"/>
    <n v="0.1"/>
    <n v="668.12"/>
    <n v="184.58"/>
    <x v="3"/>
  </r>
  <r>
    <s v="OI0007227"/>
    <s v="O004312"/>
    <s v="P038"/>
    <n v="1"/>
    <n v="188.23"/>
    <n v="0"/>
    <n v="188.23"/>
    <n v="77.650000000000006"/>
    <x v="7"/>
  </r>
  <r>
    <s v="OI0007228"/>
    <s v="O004313"/>
    <s v="P020"/>
    <n v="4"/>
    <n v="300.63"/>
    <n v="0"/>
    <n v="1202.52"/>
    <n v="320.60000000000002"/>
    <x v="1"/>
  </r>
  <r>
    <s v="OI0007229"/>
    <s v="O004314"/>
    <s v="P007"/>
    <n v="3"/>
    <n v="1425.91"/>
    <n v="0"/>
    <n v="4277.7299999999996"/>
    <n v="1182.72"/>
    <x v="4"/>
  </r>
  <r>
    <s v="OI0007230"/>
    <s v="O004314"/>
    <s v="P016"/>
    <n v="1"/>
    <n v="494.32"/>
    <n v="0.2"/>
    <n v="395.46"/>
    <n v="50.52"/>
    <x v="3"/>
  </r>
  <r>
    <s v="OI0007231"/>
    <s v="O004315"/>
    <s v="P027"/>
    <n v="4"/>
    <n v="2124.5"/>
    <n v="0.15"/>
    <n v="7223.3"/>
    <n v="1344.78"/>
    <x v="6"/>
  </r>
  <r>
    <s v="OI0007232"/>
    <s v="O004315"/>
    <s v="P030"/>
    <n v="1"/>
    <n v="5506.06"/>
    <n v="0.2"/>
    <n v="4404.8500000000004"/>
    <n v="1283.8699999999999"/>
    <x v="0"/>
  </r>
  <r>
    <s v="OI0007233"/>
    <s v="O004316"/>
    <s v="P016"/>
    <n v="1"/>
    <n v="533.91999999999996"/>
    <n v="0.1"/>
    <n v="480.53"/>
    <n v="135.59"/>
    <x v="3"/>
  </r>
  <r>
    <s v="OI0007234"/>
    <s v="O004317"/>
    <s v="P032"/>
    <n v="1"/>
    <n v="2721.74"/>
    <n v="0"/>
    <n v="2721.74"/>
    <n v="823.42"/>
    <x v="0"/>
  </r>
  <r>
    <s v="OI0007235"/>
    <s v="O004317"/>
    <s v="P023"/>
    <n v="4"/>
    <n v="666.13"/>
    <n v="0.1"/>
    <n v="2398.0700000000002"/>
    <n v="725.07"/>
    <x v="1"/>
  </r>
  <r>
    <s v="OI0007236"/>
    <s v="O004318"/>
    <s v="P010"/>
    <n v="2"/>
    <n v="1827.31"/>
    <n v="0.05"/>
    <n v="3471.89"/>
    <n v="1039.6500000000001"/>
    <x v="5"/>
  </r>
  <r>
    <s v="OI0007237"/>
    <s v="O004319"/>
    <s v="P036"/>
    <n v="1"/>
    <n v="1606.18"/>
    <n v="0.05"/>
    <n v="1525.87"/>
    <n v="387.52"/>
    <x v="2"/>
  </r>
  <r>
    <s v="OI0007238"/>
    <s v="O004319"/>
    <s v="P020"/>
    <n v="4"/>
    <n v="322.60000000000002"/>
    <n v="0"/>
    <n v="1290.4000000000001"/>
    <n v="408.48"/>
    <x v="1"/>
  </r>
  <r>
    <s v="OI0007239"/>
    <s v="O004319"/>
    <s v="P002"/>
    <n v="3"/>
    <n v="2102.11"/>
    <n v="0.05"/>
    <n v="5991.01"/>
    <n v="1999.54"/>
    <x v="4"/>
  </r>
  <r>
    <s v="OI0007240"/>
    <s v="O004320"/>
    <s v="P030"/>
    <n v="1"/>
    <n v="5092.1000000000004"/>
    <n v="0"/>
    <n v="5092.1000000000004"/>
    <n v="1971.12"/>
    <x v="0"/>
  </r>
  <r>
    <s v="OI0007241"/>
    <s v="O004321"/>
    <s v="P019"/>
    <n v="1"/>
    <n v="973.3"/>
    <n v="0.15"/>
    <n v="827.3"/>
    <n v="174.53"/>
    <x v="3"/>
  </r>
  <r>
    <s v="OI0007242"/>
    <s v="O004322"/>
    <s v="P026"/>
    <n v="4"/>
    <n v="2406.6"/>
    <n v="0.05"/>
    <n v="9145.08"/>
    <n v="1510.72"/>
    <x v="6"/>
  </r>
  <r>
    <s v="OI0007243"/>
    <s v="O004322"/>
    <s v="P034"/>
    <n v="1"/>
    <n v="1034.07"/>
    <n v="0.1"/>
    <n v="930.66"/>
    <n v="276.10000000000002"/>
    <x v="2"/>
  </r>
  <r>
    <s v="OI0007244"/>
    <s v="O004322"/>
    <s v="P040"/>
    <n v="1"/>
    <n v="359.7"/>
    <n v="0.15"/>
    <n v="305.75"/>
    <n v="84.62"/>
    <x v="7"/>
  </r>
  <r>
    <s v="OI0007245"/>
    <s v="O004323"/>
    <s v="P039"/>
    <n v="2"/>
    <n v="154.51"/>
    <n v="0"/>
    <n v="309.02"/>
    <n v="96.4"/>
    <x v="7"/>
  </r>
  <r>
    <s v="OI0007246"/>
    <s v="O004323"/>
    <s v="P026"/>
    <n v="2"/>
    <n v="2496.09"/>
    <n v="0.2"/>
    <n v="3993.74"/>
    <n v="176.56"/>
    <x v="6"/>
  </r>
  <r>
    <s v="OI0007247"/>
    <s v="O004323"/>
    <s v="P027"/>
    <n v="1"/>
    <n v="2120.4899999999998"/>
    <n v="0.05"/>
    <n v="2014.47"/>
    <n v="544.84"/>
    <x v="6"/>
  </r>
  <r>
    <s v="OI0007248"/>
    <s v="O004324"/>
    <s v="P004"/>
    <n v="1"/>
    <n v="1227.1600000000001"/>
    <n v="0.05"/>
    <n v="1165.8"/>
    <n v="194.41"/>
    <x v="4"/>
  </r>
  <r>
    <s v="OI0007249"/>
    <s v="O004324"/>
    <s v="P014"/>
    <n v="1"/>
    <n v="958.78"/>
    <n v="0.2"/>
    <n v="767.02"/>
    <n v="151.30000000000001"/>
    <x v="5"/>
  </r>
  <r>
    <s v="OI0007250"/>
    <s v="O004324"/>
    <s v="P009"/>
    <n v="2"/>
    <n v="526.65"/>
    <n v="0.1"/>
    <n v="947.97"/>
    <n v="219.25"/>
    <x v="5"/>
  </r>
  <r>
    <s v="OI0007251"/>
    <s v="O004325"/>
    <s v="P038"/>
    <n v="1"/>
    <n v="185.26"/>
    <n v="0.2"/>
    <n v="148.21"/>
    <n v="37.630000000000003"/>
    <x v="7"/>
  </r>
  <r>
    <s v="OI0007252"/>
    <s v="O004326"/>
    <s v="P013"/>
    <n v="1"/>
    <n v="2282.0500000000002"/>
    <n v="0"/>
    <n v="2282.0500000000002"/>
    <n v="692.75"/>
    <x v="5"/>
  </r>
  <r>
    <s v="OI0007253"/>
    <s v="O004326"/>
    <s v="P008"/>
    <n v="1"/>
    <n v="1199.07"/>
    <n v="0"/>
    <n v="1199.07"/>
    <n v="386.14"/>
    <x v="4"/>
  </r>
  <r>
    <s v="OI0007254"/>
    <s v="O004327"/>
    <s v="P027"/>
    <n v="4"/>
    <n v="1937.76"/>
    <n v="0.1"/>
    <n v="6975.94"/>
    <n v="1097.42"/>
    <x v="6"/>
  </r>
  <r>
    <s v="OI0007255"/>
    <s v="O004327"/>
    <s v="P017"/>
    <n v="3"/>
    <n v="827.11"/>
    <n v="0.05"/>
    <n v="2357.2600000000002"/>
    <n v="805.21"/>
    <x v="3"/>
  </r>
  <r>
    <s v="OI0007256"/>
    <s v="O004328"/>
    <s v="P004"/>
    <n v="1"/>
    <n v="1231.0999999999999"/>
    <n v="0.05"/>
    <n v="1169.54"/>
    <n v="198.15"/>
    <x v="4"/>
  </r>
  <r>
    <s v="OI0007257"/>
    <s v="O004329"/>
    <s v="P030"/>
    <n v="1"/>
    <n v="5786.31"/>
    <n v="0.05"/>
    <n v="5496.99"/>
    <n v="2376.0100000000002"/>
    <x v="0"/>
  </r>
  <r>
    <s v="OI0007258"/>
    <s v="O004330"/>
    <s v="P008"/>
    <n v="3"/>
    <n v="1160.17"/>
    <n v="0.15"/>
    <n v="2958.43"/>
    <n v="519.64"/>
    <x v="4"/>
  </r>
  <r>
    <s v="OI0007259"/>
    <s v="O004331"/>
    <s v="P013"/>
    <n v="1"/>
    <n v="2252.13"/>
    <n v="0.15"/>
    <n v="1914.31"/>
    <n v="325.01"/>
    <x v="5"/>
  </r>
  <r>
    <s v="OI0007260"/>
    <s v="O004332"/>
    <s v="P016"/>
    <n v="4"/>
    <n v="486.92"/>
    <n v="0.05"/>
    <n v="1850.3"/>
    <n v="470.54"/>
    <x v="3"/>
  </r>
  <r>
    <s v="OI0007261"/>
    <s v="O004332"/>
    <s v="P013"/>
    <n v="4"/>
    <n v="2144.5500000000002"/>
    <n v="0.05"/>
    <n v="8149.29"/>
    <n v="1792.09"/>
    <x v="5"/>
  </r>
  <r>
    <s v="OI0007262"/>
    <s v="O004333"/>
    <s v="P030"/>
    <n v="2"/>
    <n v="5854.4"/>
    <n v="0.1"/>
    <n v="10537.92"/>
    <n v="4295.96"/>
    <x v="0"/>
  </r>
  <r>
    <s v="OI0007263"/>
    <s v="O004333"/>
    <s v="P029"/>
    <n v="1"/>
    <n v="2282.6799999999998"/>
    <n v="0"/>
    <n v="2282.6799999999998"/>
    <n v="746.66"/>
    <x v="6"/>
  </r>
  <r>
    <s v="OI0007264"/>
    <s v="O004333"/>
    <s v="P024"/>
    <n v="1"/>
    <n v="4663.88"/>
    <n v="0.15"/>
    <n v="3964.3"/>
    <n v="925.67"/>
    <x v="1"/>
  </r>
  <r>
    <s v="OI0007265"/>
    <s v="O004334"/>
    <s v="P025"/>
    <n v="3"/>
    <n v="377.19"/>
    <n v="0.1"/>
    <n v="1018.41"/>
    <n v="90.27"/>
    <x v="1"/>
  </r>
  <r>
    <s v="OI0007266"/>
    <s v="O004334"/>
    <s v="P032"/>
    <n v="1"/>
    <n v="2741.96"/>
    <n v="0.1"/>
    <n v="2467.7600000000002"/>
    <n v="569.44000000000005"/>
    <x v="0"/>
  </r>
  <r>
    <s v="OI0007267"/>
    <s v="O004335"/>
    <s v="P021"/>
    <n v="2"/>
    <n v="3107.43"/>
    <n v="0"/>
    <n v="6214.86"/>
    <n v="1970.72"/>
    <x v="1"/>
  </r>
  <r>
    <s v="OI0007268"/>
    <s v="O004336"/>
    <s v="P029"/>
    <n v="3"/>
    <n v="2137.5"/>
    <n v="0.2"/>
    <n v="5130"/>
    <n v="521.94000000000005"/>
    <x v="6"/>
  </r>
  <r>
    <s v="OI0007269"/>
    <s v="O004337"/>
    <s v="P024"/>
    <n v="1"/>
    <n v="4930.71"/>
    <n v="0.1"/>
    <n v="4437.6400000000003"/>
    <n v="1399.01"/>
    <x v="1"/>
  </r>
  <r>
    <s v="OI0007270"/>
    <s v="O004337"/>
    <s v="P035"/>
    <n v="2"/>
    <n v="403.26"/>
    <n v="0.05"/>
    <n v="766.19"/>
    <n v="166.43"/>
    <x v="2"/>
  </r>
  <r>
    <s v="OI0007271"/>
    <s v="O004337"/>
    <s v="P011"/>
    <n v="1"/>
    <n v="1638.74"/>
    <n v="0.1"/>
    <n v="1474.87"/>
    <n v="326.75"/>
    <x v="5"/>
  </r>
  <r>
    <s v="OI0007272"/>
    <s v="O004338"/>
    <s v="P024"/>
    <n v="5"/>
    <n v="4647.24"/>
    <n v="0"/>
    <n v="23236.2"/>
    <n v="8043.05"/>
    <x v="1"/>
  </r>
  <r>
    <s v="OI0007273"/>
    <s v="O004338"/>
    <s v="P009"/>
    <n v="1"/>
    <n v="503.18"/>
    <n v="0.1"/>
    <n v="452.86"/>
    <n v="88.5"/>
    <x v="5"/>
  </r>
  <r>
    <s v="OI0007274"/>
    <s v="O004339"/>
    <s v="P034"/>
    <n v="2"/>
    <n v="1057.47"/>
    <n v="0.15"/>
    <n v="1797.7"/>
    <n v="488.58"/>
    <x v="2"/>
  </r>
  <r>
    <s v="OI0007275"/>
    <s v="O004339"/>
    <s v="P017"/>
    <n v="1"/>
    <n v="948.41"/>
    <n v="0.1"/>
    <n v="853.57"/>
    <n v="336.22"/>
    <x v="3"/>
  </r>
  <r>
    <s v="OI0007276"/>
    <s v="O004340"/>
    <s v="P014"/>
    <n v="1"/>
    <n v="954.46"/>
    <n v="0"/>
    <n v="954.46"/>
    <n v="338.74"/>
    <x v="5"/>
  </r>
  <r>
    <s v="OI0007277"/>
    <s v="O004341"/>
    <s v="P032"/>
    <n v="2"/>
    <n v="2660.64"/>
    <n v="0"/>
    <n v="5321.28"/>
    <n v="1524.64"/>
    <x v="0"/>
  </r>
  <r>
    <s v="OI0007278"/>
    <s v="O004342"/>
    <s v="P040"/>
    <n v="1"/>
    <n v="363.76"/>
    <n v="0.05"/>
    <n v="345.57"/>
    <n v="124.44"/>
    <x v="7"/>
  </r>
  <r>
    <s v="OI0007279"/>
    <s v="O004342"/>
    <s v="P016"/>
    <n v="3"/>
    <n v="468.67"/>
    <n v="0.1"/>
    <n v="1265.4100000000001"/>
    <n v="230.59"/>
    <x v="3"/>
  </r>
  <r>
    <s v="OI0007280"/>
    <s v="O004343"/>
    <s v="P021"/>
    <n v="2"/>
    <n v="3166.85"/>
    <n v="0"/>
    <n v="6333.7"/>
    <n v="2089.56"/>
    <x v="1"/>
  </r>
  <r>
    <s v="OI0007281"/>
    <s v="O004344"/>
    <s v="P007"/>
    <n v="1"/>
    <n v="1499.2"/>
    <n v="0.15"/>
    <n v="1274.32"/>
    <n v="242.65"/>
    <x v="4"/>
  </r>
  <r>
    <s v="OI0007282"/>
    <s v="O004345"/>
    <s v="P015"/>
    <n v="2"/>
    <n v="771.24"/>
    <n v="0.2"/>
    <n v="1233.98"/>
    <n v="266.89999999999998"/>
    <x v="3"/>
  </r>
  <r>
    <s v="OI0007283"/>
    <s v="O004346"/>
    <s v="P029"/>
    <n v="2"/>
    <n v="2127.56"/>
    <n v="0"/>
    <n v="4255.12"/>
    <n v="1183.08"/>
    <x v="6"/>
  </r>
  <r>
    <s v="OI0007284"/>
    <s v="O004347"/>
    <s v="P011"/>
    <n v="2"/>
    <n v="1521.9"/>
    <n v="0.1"/>
    <n v="2739.42"/>
    <n v="443.18"/>
    <x v="5"/>
  </r>
  <r>
    <s v="OI0007285"/>
    <s v="O004348"/>
    <s v="P031"/>
    <n v="1"/>
    <n v="3760.77"/>
    <n v="0.1"/>
    <n v="3384.69"/>
    <n v="872.16"/>
    <x v="0"/>
  </r>
  <r>
    <s v="OI0007286"/>
    <s v="O004349"/>
    <s v="P014"/>
    <n v="1"/>
    <n v="886.65"/>
    <n v="0.05"/>
    <n v="842.32"/>
    <n v="226.6"/>
    <x v="5"/>
  </r>
  <r>
    <s v="OI0007287"/>
    <s v="O004350"/>
    <s v="P001"/>
    <n v="1"/>
    <n v="595.74"/>
    <n v="0"/>
    <n v="595.74"/>
    <n v="249.88"/>
    <x v="4"/>
  </r>
  <r>
    <s v="OI0007288"/>
    <s v="O004350"/>
    <s v="P015"/>
    <n v="5"/>
    <n v="844.91"/>
    <n v="0"/>
    <n v="4224.55"/>
    <n v="1806.85"/>
    <x v="3"/>
  </r>
  <r>
    <s v="OI0007289"/>
    <s v="O004351"/>
    <s v="P007"/>
    <n v="1"/>
    <n v="1429.77"/>
    <n v="0"/>
    <n v="1429.77"/>
    <n v="398.1"/>
    <x v="4"/>
  </r>
  <r>
    <s v="OI0007290"/>
    <s v="O004352"/>
    <s v="P014"/>
    <n v="1"/>
    <n v="937.39"/>
    <n v="0.1"/>
    <n v="843.65"/>
    <n v="227.93"/>
    <x v="5"/>
  </r>
  <r>
    <s v="OI0007291"/>
    <s v="O004353"/>
    <s v="P035"/>
    <n v="2"/>
    <n v="416.52"/>
    <n v="0"/>
    <n v="833.04"/>
    <n v="233.28"/>
    <x v="2"/>
  </r>
  <r>
    <s v="OI0007292"/>
    <s v="O004353"/>
    <s v="P012"/>
    <n v="1"/>
    <n v="939.51"/>
    <n v="0.15"/>
    <n v="798.58"/>
    <n v="72.64"/>
    <x v="5"/>
  </r>
  <r>
    <s v="OI0007293"/>
    <s v="O004354"/>
    <s v="P009"/>
    <n v="1"/>
    <n v="516.44000000000005"/>
    <n v="0"/>
    <n v="516.44000000000005"/>
    <n v="152.08000000000001"/>
    <x v="5"/>
  </r>
  <r>
    <s v="OI0007294"/>
    <s v="O004355"/>
    <s v="P038"/>
    <n v="1"/>
    <n v="204.44"/>
    <n v="0"/>
    <n v="204.44"/>
    <n v="93.86"/>
    <x v="7"/>
  </r>
  <r>
    <s v="OI0007295"/>
    <s v="O004356"/>
    <s v="P038"/>
    <n v="1"/>
    <n v="201.35"/>
    <n v="0.1"/>
    <n v="181.22"/>
    <n v="70.64"/>
    <x v="7"/>
  </r>
  <r>
    <s v="OI0007296"/>
    <s v="O004356"/>
    <s v="P024"/>
    <n v="1"/>
    <n v="4615.2299999999996"/>
    <n v="0"/>
    <n v="4615.2299999999996"/>
    <n v="1576.6"/>
    <x v="1"/>
  </r>
  <r>
    <s v="OI0007297"/>
    <s v="O004357"/>
    <s v="P040"/>
    <n v="1"/>
    <n v="369.05"/>
    <n v="0.05"/>
    <n v="350.6"/>
    <n v="129.47"/>
    <x v="7"/>
  </r>
  <r>
    <s v="OI0007298"/>
    <s v="O004358"/>
    <s v="P004"/>
    <n v="2"/>
    <n v="1316.69"/>
    <n v="0.05"/>
    <n v="2501.71"/>
    <n v="558.92999999999995"/>
    <x v="4"/>
  </r>
  <r>
    <s v="OI0007299"/>
    <s v="O004359"/>
    <s v="P017"/>
    <n v="1"/>
    <n v="957.05"/>
    <n v="0.2"/>
    <n v="765.64"/>
    <n v="248.29"/>
    <x v="3"/>
  </r>
  <r>
    <s v="OI0007300"/>
    <s v="O004360"/>
    <s v="P009"/>
    <n v="1"/>
    <n v="524.76"/>
    <n v="0.15"/>
    <n v="446.05"/>
    <n v="81.69"/>
    <x v="5"/>
  </r>
  <r>
    <s v="OI0007301"/>
    <s v="O004361"/>
    <s v="P022"/>
    <n v="1"/>
    <n v="871.54"/>
    <n v="0.05"/>
    <n v="827.96"/>
    <n v="193.03"/>
    <x v="1"/>
  </r>
  <r>
    <s v="OI0007302"/>
    <s v="O004362"/>
    <s v="P007"/>
    <n v="2"/>
    <n v="1440.26"/>
    <n v="0.05"/>
    <n v="2736.49"/>
    <n v="673.15"/>
    <x v="4"/>
  </r>
  <r>
    <s v="OI0007303"/>
    <s v="O004362"/>
    <s v="P015"/>
    <n v="1"/>
    <n v="849.14"/>
    <n v="0.05"/>
    <n v="806.68"/>
    <n v="323.14"/>
    <x v="3"/>
  </r>
  <r>
    <s v="OI0007304"/>
    <s v="O004363"/>
    <s v="P027"/>
    <n v="1"/>
    <n v="2053.61"/>
    <n v="0.2"/>
    <n v="1642.89"/>
    <n v="173.26"/>
    <x v="6"/>
  </r>
  <r>
    <s v="OI0007305"/>
    <s v="O004363"/>
    <s v="P012"/>
    <n v="1"/>
    <n v="1075.1400000000001"/>
    <n v="0.15"/>
    <n v="913.87"/>
    <n v="187.93"/>
    <x v="5"/>
  </r>
  <r>
    <s v="OI0007306"/>
    <s v="O004363"/>
    <s v="P021"/>
    <n v="2"/>
    <n v="2982.33"/>
    <n v="0.05"/>
    <n v="5666.43"/>
    <n v="1422.29"/>
    <x v="1"/>
  </r>
  <r>
    <s v="OI0007307"/>
    <s v="O004363"/>
    <s v="P016"/>
    <n v="2"/>
    <n v="513.52"/>
    <n v="0.15"/>
    <n v="872.98"/>
    <n v="183.1"/>
    <x v="3"/>
  </r>
  <r>
    <s v="OI0007308"/>
    <s v="O004364"/>
    <s v="P030"/>
    <n v="1"/>
    <n v="5691.19"/>
    <n v="0.1"/>
    <n v="5122.07"/>
    <n v="2001.09"/>
    <x v="0"/>
  </r>
  <r>
    <s v="OI0007309"/>
    <s v="O004364"/>
    <s v="P006"/>
    <n v="5"/>
    <n v="900.01"/>
    <n v="0"/>
    <n v="4500.05"/>
    <n v="1796.95"/>
    <x v="4"/>
  </r>
  <r>
    <s v="OI0007310"/>
    <s v="O004365"/>
    <s v="P002"/>
    <n v="1"/>
    <n v="1918.89"/>
    <n v="0"/>
    <n v="1918.89"/>
    <n v="588.4"/>
    <x v="4"/>
  </r>
  <r>
    <s v="OI0007311"/>
    <s v="O004366"/>
    <s v="P036"/>
    <n v="1"/>
    <n v="1542.37"/>
    <n v="0"/>
    <n v="1542.37"/>
    <n v="404.02"/>
    <x v="2"/>
  </r>
  <r>
    <s v="OI0007312"/>
    <s v="O004367"/>
    <s v="P016"/>
    <n v="4"/>
    <n v="536.03"/>
    <n v="0.2"/>
    <n v="1715.3"/>
    <n v="335.54"/>
    <x v="3"/>
  </r>
  <r>
    <s v="OI0007313"/>
    <s v="O004368"/>
    <s v="P005"/>
    <n v="1"/>
    <n v="4367.79"/>
    <n v="0.2"/>
    <n v="3494.23"/>
    <n v="856.21"/>
    <x v="4"/>
  </r>
  <r>
    <s v="OI0007314"/>
    <s v="O004368"/>
    <s v="P026"/>
    <n v="1"/>
    <n v="2455.5700000000002"/>
    <n v="0.05"/>
    <n v="2332.79"/>
    <n v="424.2"/>
    <x v="6"/>
  </r>
  <r>
    <s v="OI0007315"/>
    <s v="O004369"/>
    <s v="P018"/>
    <n v="1"/>
    <n v="580.20000000000005"/>
    <n v="0.1"/>
    <n v="522.17999999999995"/>
    <n v="80.2"/>
    <x v="3"/>
  </r>
  <r>
    <s v="OI0007316"/>
    <s v="O004370"/>
    <s v="P021"/>
    <n v="1"/>
    <n v="2935.44"/>
    <n v="0"/>
    <n v="2935.44"/>
    <n v="813.37"/>
    <x v="1"/>
  </r>
  <r>
    <s v="OI0007317"/>
    <s v="O004371"/>
    <s v="P007"/>
    <n v="3"/>
    <n v="1532.99"/>
    <n v="0"/>
    <n v="4598.97"/>
    <n v="1503.96"/>
    <x v="4"/>
  </r>
  <r>
    <s v="OI0007318"/>
    <s v="O004371"/>
    <s v="P018"/>
    <n v="1"/>
    <n v="628.21"/>
    <n v="0"/>
    <n v="628.21"/>
    <n v="186.23"/>
    <x v="3"/>
  </r>
  <r>
    <s v="OI0007319"/>
    <s v="O004371"/>
    <s v="P019"/>
    <n v="1"/>
    <n v="1025.22"/>
    <n v="0.2"/>
    <n v="820.18"/>
    <n v="167.41"/>
    <x v="3"/>
  </r>
  <r>
    <s v="OI0007320"/>
    <s v="O004371"/>
    <s v="P034"/>
    <n v="1"/>
    <n v="1041.72"/>
    <n v="0.05"/>
    <n v="989.63"/>
    <n v="335.07"/>
    <x v="2"/>
  </r>
  <r>
    <s v="OI0007321"/>
    <s v="O004372"/>
    <s v="P013"/>
    <n v="1"/>
    <n v="2212.02"/>
    <n v="0.15"/>
    <n v="1880.22"/>
    <n v="290.92"/>
    <x v="5"/>
  </r>
  <r>
    <s v="OI0007322"/>
    <s v="O004373"/>
    <s v="P008"/>
    <n v="1"/>
    <n v="1105.95"/>
    <n v="0.2"/>
    <n v="884.76"/>
    <n v="71.83"/>
    <x v="4"/>
  </r>
  <r>
    <s v="OI0007323"/>
    <s v="O004374"/>
    <s v="P034"/>
    <n v="1"/>
    <n v="1069.47"/>
    <n v="0.15"/>
    <n v="909.05"/>
    <n v="254.49"/>
    <x v="2"/>
  </r>
  <r>
    <s v="OI0007324"/>
    <s v="O004375"/>
    <s v="P038"/>
    <n v="1"/>
    <n v="196.33"/>
    <n v="0.2"/>
    <n v="157.06"/>
    <n v="46.48"/>
    <x v="7"/>
  </r>
  <r>
    <s v="OI0007325"/>
    <s v="O004376"/>
    <s v="P023"/>
    <n v="2"/>
    <n v="675.88"/>
    <n v="0.15"/>
    <n v="1149"/>
    <n v="312.5"/>
    <x v="1"/>
  </r>
  <r>
    <s v="OI0007326"/>
    <s v="O004377"/>
    <s v="P026"/>
    <n v="1"/>
    <n v="2553.66"/>
    <n v="0"/>
    <n v="2553.66"/>
    <n v="645.07000000000005"/>
    <x v="6"/>
  </r>
  <r>
    <s v="OI0007327"/>
    <s v="O004378"/>
    <s v="P020"/>
    <n v="1"/>
    <n v="277.06"/>
    <n v="0"/>
    <n v="277.06"/>
    <n v="56.58"/>
    <x v="1"/>
  </r>
  <r>
    <s v="OI0007328"/>
    <s v="O004378"/>
    <s v="P035"/>
    <n v="2"/>
    <n v="379.56"/>
    <n v="0.05"/>
    <n v="721.16"/>
    <n v="121.4"/>
    <x v="2"/>
  </r>
  <r>
    <s v="OI0007329"/>
    <s v="O004378"/>
    <s v="P010"/>
    <n v="2"/>
    <n v="1801.89"/>
    <n v="0.15"/>
    <n v="3063.21"/>
    <n v="630.97"/>
    <x v="5"/>
  </r>
  <r>
    <s v="OI0007330"/>
    <s v="O004379"/>
    <s v="P035"/>
    <n v="1"/>
    <n v="424.55"/>
    <n v="0"/>
    <n v="424.55"/>
    <n v="124.67"/>
    <x v="2"/>
  </r>
  <r>
    <s v="OI0007331"/>
    <s v="O004379"/>
    <s v="P021"/>
    <n v="1"/>
    <n v="3061.8"/>
    <n v="0.05"/>
    <n v="2908.71"/>
    <n v="786.64"/>
    <x v="1"/>
  </r>
  <r>
    <s v="OI0007332"/>
    <s v="O004380"/>
    <s v="P007"/>
    <n v="1"/>
    <n v="1505.87"/>
    <n v="0"/>
    <n v="1505.87"/>
    <n v="474.2"/>
    <x v="4"/>
  </r>
  <r>
    <s v="OI0007333"/>
    <s v="O004380"/>
    <s v="P005"/>
    <n v="1"/>
    <n v="4916.62"/>
    <n v="0.15"/>
    <n v="4179.13"/>
    <n v="1541.11"/>
    <x v="4"/>
  </r>
  <r>
    <s v="OI0007334"/>
    <s v="O004380"/>
    <s v="P038"/>
    <n v="2"/>
    <n v="184.69"/>
    <n v="0"/>
    <n v="369.38"/>
    <n v="148.22"/>
    <x v="7"/>
  </r>
  <r>
    <s v="OI0007335"/>
    <s v="O004381"/>
    <s v="P007"/>
    <n v="1"/>
    <n v="1498.24"/>
    <n v="0.05"/>
    <n v="1423.33"/>
    <n v="391.66"/>
    <x v="4"/>
  </r>
  <r>
    <s v="OI0007336"/>
    <s v="O004382"/>
    <s v="P032"/>
    <n v="1"/>
    <n v="2998.38"/>
    <n v="0.2"/>
    <n v="2398.6999999999998"/>
    <n v="500.38"/>
    <x v="0"/>
  </r>
  <r>
    <s v="OI0007337"/>
    <s v="O004383"/>
    <s v="P022"/>
    <n v="2"/>
    <n v="938.57"/>
    <n v="0.05"/>
    <n v="1783.28"/>
    <n v="513.41999999999996"/>
    <x v="1"/>
  </r>
  <r>
    <s v="OI0007338"/>
    <s v="O004383"/>
    <s v="P023"/>
    <n v="1"/>
    <n v="701.93"/>
    <n v="0"/>
    <n v="701.93"/>
    <n v="283.68"/>
    <x v="1"/>
  </r>
  <r>
    <s v="OI0007339"/>
    <s v="O004384"/>
    <s v="P004"/>
    <n v="1"/>
    <n v="1397.06"/>
    <n v="0.05"/>
    <n v="1327.21"/>
    <n v="355.82"/>
    <x v="4"/>
  </r>
  <r>
    <s v="OI0007340"/>
    <s v="O004385"/>
    <s v="P022"/>
    <n v="1"/>
    <n v="843.9"/>
    <n v="0.1"/>
    <n v="759.51"/>
    <n v="124.58"/>
    <x v="1"/>
  </r>
  <r>
    <s v="OI0007341"/>
    <s v="O004386"/>
    <s v="P025"/>
    <n v="2"/>
    <n v="422.86"/>
    <n v="0"/>
    <n v="845.72"/>
    <n v="226.96"/>
    <x v="1"/>
  </r>
  <r>
    <s v="OI0007342"/>
    <s v="O004386"/>
    <s v="P023"/>
    <n v="1"/>
    <n v="711.82"/>
    <n v="0.05"/>
    <n v="676.23"/>
    <n v="257.98"/>
    <x v="1"/>
  </r>
  <r>
    <s v="OI0007343"/>
    <s v="O004387"/>
    <s v="P031"/>
    <n v="1"/>
    <n v="4121.3100000000004"/>
    <n v="0.1"/>
    <n v="3709.18"/>
    <n v="1196.6500000000001"/>
    <x v="0"/>
  </r>
  <r>
    <s v="OI0007344"/>
    <s v="O004388"/>
    <s v="P008"/>
    <n v="1"/>
    <n v="1216.5999999999999"/>
    <n v="0.2"/>
    <n v="973.28"/>
    <n v="160.35"/>
    <x v="4"/>
  </r>
  <r>
    <s v="OI0007345"/>
    <s v="O004389"/>
    <s v="P023"/>
    <n v="1"/>
    <n v="746.35"/>
    <n v="0.15"/>
    <n v="634.4"/>
    <n v="216.15"/>
    <x v="1"/>
  </r>
  <r>
    <s v="OI0007346"/>
    <s v="O004389"/>
    <s v="P021"/>
    <n v="2"/>
    <n v="2798.9"/>
    <n v="0.05"/>
    <n v="5317.91"/>
    <n v="1073.77"/>
    <x v="1"/>
  </r>
  <r>
    <s v="OI0007347"/>
    <s v="O004390"/>
    <s v="P035"/>
    <n v="2"/>
    <n v="403.44"/>
    <n v="0.05"/>
    <n v="766.54"/>
    <n v="166.78"/>
    <x v="2"/>
  </r>
  <r>
    <s v="OI0007348"/>
    <s v="O004390"/>
    <s v="P012"/>
    <n v="3"/>
    <n v="980.2"/>
    <n v="0.1"/>
    <n v="2646.54"/>
    <n v="468.72"/>
    <x v="5"/>
  </r>
  <r>
    <s v="OI0007349"/>
    <s v="O004391"/>
    <s v="P009"/>
    <n v="1"/>
    <n v="503.32"/>
    <n v="0.05"/>
    <n v="478.15"/>
    <n v="113.79"/>
    <x v="5"/>
  </r>
  <r>
    <s v="OI0007350"/>
    <s v="O004392"/>
    <s v="P007"/>
    <n v="4"/>
    <n v="1563.62"/>
    <n v="0.05"/>
    <n v="5941.76"/>
    <n v="1815.08"/>
    <x v="4"/>
  </r>
  <r>
    <s v="OI0007351"/>
    <s v="O004392"/>
    <s v="P030"/>
    <n v="1"/>
    <n v="5845.56"/>
    <n v="0.05"/>
    <n v="5553.28"/>
    <n v="2432.3000000000002"/>
    <x v="0"/>
  </r>
  <r>
    <s v="OI0007352"/>
    <s v="O004393"/>
    <s v="P018"/>
    <n v="1"/>
    <n v="553.17999999999995"/>
    <n v="0.15"/>
    <n v="470.2"/>
    <n v="28.22"/>
    <x v="3"/>
  </r>
  <r>
    <s v="OI0007353"/>
    <s v="O004394"/>
    <s v="P030"/>
    <n v="3"/>
    <n v="5376.7"/>
    <n v="0.1"/>
    <n v="14517.09"/>
    <n v="5154.1499999999996"/>
    <x v="0"/>
  </r>
  <r>
    <s v="OI0007354"/>
    <s v="O004395"/>
    <s v="P041"/>
    <n v="1"/>
    <n v="190.74"/>
    <n v="0"/>
    <n v="190.74"/>
    <n v="74.91"/>
    <x v="7"/>
  </r>
  <r>
    <s v="OI0007355"/>
    <s v="O004395"/>
    <s v="P033"/>
    <n v="2"/>
    <n v="1587.11"/>
    <n v="0"/>
    <n v="3174.22"/>
    <n v="1323.9"/>
    <x v="0"/>
  </r>
  <r>
    <s v="OI0007356"/>
    <s v="O004396"/>
    <s v="P022"/>
    <n v="1"/>
    <n v="833.47"/>
    <n v="0.15"/>
    <n v="708.45"/>
    <n v="73.52"/>
    <x v="1"/>
  </r>
  <r>
    <s v="OI0007357"/>
    <s v="O004397"/>
    <s v="P033"/>
    <n v="3"/>
    <n v="1555.97"/>
    <n v="0.1"/>
    <n v="4201.12"/>
    <n v="1425.64"/>
    <x v="0"/>
  </r>
  <r>
    <s v="OI0007358"/>
    <s v="O004398"/>
    <s v="P035"/>
    <n v="1"/>
    <n v="383.98"/>
    <n v="0.15"/>
    <n v="326.38"/>
    <n v="26.5"/>
    <x v="2"/>
  </r>
  <r>
    <s v="OI0007359"/>
    <s v="O004398"/>
    <s v="P026"/>
    <n v="2"/>
    <n v="2436.98"/>
    <n v="0.15"/>
    <n v="4142.87"/>
    <n v="325.69"/>
    <x v="6"/>
  </r>
  <r>
    <s v="OI0007360"/>
    <s v="O004399"/>
    <s v="P016"/>
    <n v="1"/>
    <n v="516.14"/>
    <n v="0.05"/>
    <n v="490.33"/>
    <n v="145.38999999999999"/>
    <x v="3"/>
  </r>
  <r>
    <s v="OI0007361"/>
    <s v="O004400"/>
    <s v="P032"/>
    <n v="1"/>
    <n v="2958.37"/>
    <n v="0"/>
    <n v="2958.37"/>
    <n v="1060.05"/>
    <x v="0"/>
  </r>
  <r>
    <s v="OI0007362"/>
    <s v="O004401"/>
    <s v="P009"/>
    <n v="3"/>
    <n v="509.11"/>
    <n v="0.2"/>
    <n v="1221.8599999999999"/>
    <n v="128.78"/>
    <x v="5"/>
  </r>
  <r>
    <s v="OI0007363"/>
    <s v="O004401"/>
    <s v="P017"/>
    <n v="1"/>
    <n v="878.51"/>
    <n v="0.15"/>
    <n v="746.73"/>
    <n v="229.38"/>
    <x v="3"/>
  </r>
  <r>
    <s v="OI0007364"/>
    <s v="O004401"/>
    <s v="P020"/>
    <n v="1"/>
    <n v="275.99"/>
    <n v="0.2"/>
    <n v="220.79"/>
    <n v="0.31"/>
    <x v="1"/>
  </r>
  <r>
    <s v="OI0007365"/>
    <s v="O004402"/>
    <s v="P022"/>
    <n v="2"/>
    <n v="919.52"/>
    <n v="0.2"/>
    <n v="1471.23"/>
    <n v="201.37"/>
    <x v="1"/>
  </r>
  <r>
    <s v="OI0007366"/>
    <s v="O004402"/>
    <s v="P010"/>
    <n v="3"/>
    <n v="1794.1"/>
    <n v="0"/>
    <n v="5382.3"/>
    <n v="1733.94"/>
    <x v="5"/>
  </r>
  <r>
    <s v="OI0007367"/>
    <s v="O004403"/>
    <s v="P013"/>
    <n v="1"/>
    <n v="2308.5700000000002"/>
    <n v="0.05"/>
    <n v="2193.14"/>
    <n v="603.84"/>
    <x v="5"/>
  </r>
  <r>
    <s v="OI0007368"/>
    <s v="O004404"/>
    <s v="P026"/>
    <n v="2"/>
    <n v="2340.48"/>
    <n v="0.2"/>
    <n v="3744.77"/>
    <n v="-72.41"/>
    <x v="6"/>
  </r>
  <r>
    <s v="OI0007369"/>
    <s v="O004405"/>
    <s v="P011"/>
    <n v="2"/>
    <n v="1524.65"/>
    <n v="0"/>
    <n v="3049.3"/>
    <n v="753.06"/>
    <x v="5"/>
  </r>
  <r>
    <s v="OI0007370"/>
    <s v="O004406"/>
    <s v="P033"/>
    <n v="1"/>
    <n v="1446.38"/>
    <n v="0.2"/>
    <n v="1157.0999999999999"/>
    <n v="231.94"/>
    <x v="0"/>
  </r>
  <r>
    <s v="OI0007371"/>
    <s v="O004406"/>
    <s v="P017"/>
    <n v="5"/>
    <n v="833.38"/>
    <n v="0"/>
    <n v="4166.8999999999996"/>
    <n v="1580.15"/>
    <x v="3"/>
  </r>
  <r>
    <s v="OI0007372"/>
    <s v="O004406"/>
    <s v="P038"/>
    <n v="3"/>
    <n v="210.44"/>
    <n v="0"/>
    <n v="631.32000000000005"/>
    <n v="299.58"/>
    <x v="7"/>
  </r>
  <r>
    <s v="OI0007373"/>
    <s v="O004407"/>
    <s v="P016"/>
    <n v="2"/>
    <n v="530.53"/>
    <n v="0.2"/>
    <n v="848.85"/>
    <n v="158.97"/>
    <x v="3"/>
  </r>
  <r>
    <s v="OI0007374"/>
    <s v="O004408"/>
    <s v="P031"/>
    <n v="3"/>
    <n v="3996.81"/>
    <n v="0.1"/>
    <n v="10791.39"/>
    <n v="3253.8"/>
    <x v="0"/>
  </r>
  <r>
    <s v="OI0007375"/>
    <s v="O004409"/>
    <s v="P035"/>
    <n v="1"/>
    <n v="419.39"/>
    <n v="0.05"/>
    <n v="398.42"/>
    <n v="98.54"/>
    <x v="2"/>
  </r>
  <r>
    <s v="OI0007376"/>
    <s v="O004410"/>
    <s v="P006"/>
    <n v="1"/>
    <n v="947.94"/>
    <n v="0"/>
    <n v="947.94"/>
    <n v="407.32"/>
    <x v="4"/>
  </r>
  <r>
    <s v="OI0007377"/>
    <s v="O004411"/>
    <s v="P017"/>
    <n v="3"/>
    <n v="942.64"/>
    <n v="0"/>
    <n v="2827.92"/>
    <n v="1275.8699999999999"/>
    <x v="3"/>
  </r>
  <r>
    <s v="OI0007378"/>
    <s v="O004412"/>
    <s v="P021"/>
    <n v="1"/>
    <n v="3209.86"/>
    <n v="0.2"/>
    <n v="2567.89"/>
    <n v="445.82"/>
    <x v="1"/>
  </r>
  <r>
    <s v="OI0007379"/>
    <s v="O004413"/>
    <s v="P026"/>
    <n v="3"/>
    <n v="2354.98"/>
    <n v="0"/>
    <n v="7064.94"/>
    <n v="1339.17"/>
    <x v="6"/>
  </r>
  <r>
    <s v="OI0007380"/>
    <s v="O004414"/>
    <s v="P029"/>
    <n v="1"/>
    <n v="2204.92"/>
    <n v="0.05"/>
    <n v="2094.67"/>
    <n v="558.65"/>
    <x v="6"/>
  </r>
  <r>
    <s v="OI0007381"/>
    <s v="O004414"/>
    <s v="P001"/>
    <n v="2"/>
    <n v="638.07000000000005"/>
    <n v="0.15"/>
    <n v="1084.72"/>
    <n v="393"/>
    <x v="4"/>
  </r>
  <r>
    <s v="OI0007382"/>
    <s v="O004414"/>
    <s v="P023"/>
    <n v="1"/>
    <n v="647.17999999999995"/>
    <n v="0.1"/>
    <n v="582.46"/>
    <n v="164.21"/>
    <x v="1"/>
  </r>
  <r>
    <s v="OI0007383"/>
    <s v="O004415"/>
    <s v="P039"/>
    <n v="1"/>
    <n v="143.29"/>
    <n v="0.05"/>
    <n v="136.13"/>
    <n v="29.82"/>
    <x v="7"/>
  </r>
  <r>
    <s v="OI0007384"/>
    <s v="O004415"/>
    <s v="P018"/>
    <n v="2"/>
    <n v="581.17999999999995"/>
    <n v="0.15"/>
    <n v="988.01"/>
    <n v="104.05"/>
    <x v="3"/>
  </r>
  <r>
    <s v="OI0007385"/>
    <s v="O004416"/>
    <s v="P013"/>
    <n v="3"/>
    <n v="2216.0300000000002"/>
    <n v="0.05"/>
    <n v="6315.69"/>
    <n v="1547.79"/>
    <x v="5"/>
  </r>
  <r>
    <s v="OI0007386"/>
    <s v="O004416"/>
    <s v="P032"/>
    <n v="2"/>
    <n v="2713.7"/>
    <n v="0.2"/>
    <n v="4341.92"/>
    <n v="545.28"/>
    <x v="0"/>
  </r>
  <r>
    <s v="OI0007387"/>
    <s v="O004416"/>
    <s v="P023"/>
    <n v="3"/>
    <n v="700.99"/>
    <n v="0.2"/>
    <n v="1682.38"/>
    <n v="427.63"/>
    <x v="1"/>
  </r>
  <r>
    <s v="OI0007388"/>
    <s v="O004417"/>
    <s v="P002"/>
    <n v="1"/>
    <n v="1945.94"/>
    <n v="0.05"/>
    <n v="1848.64"/>
    <n v="518.15"/>
    <x v="4"/>
  </r>
  <r>
    <s v="OI0007389"/>
    <s v="O004417"/>
    <s v="P008"/>
    <n v="1"/>
    <n v="1184.22"/>
    <n v="0.1"/>
    <n v="1065.8"/>
    <n v="252.87"/>
    <x v="4"/>
  </r>
  <r>
    <s v="OI0007390"/>
    <s v="O004418"/>
    <s v="P031"/>
    <n v="3"/>
    <n v="4038.94"/>
    <n v="0.15"/>
    <n v="10299.299999999999"/>
    <n v="2761.71"/>
    <x v="0"/>
  </r>
  <r>
    <s v="OI0007391"/>
    <s v="O004419"/>
    <s v="P019"/>
    <n v="3"/>
    <n v="1077.67"/>
    <n v="0.2"/>
    <n v="2586.41"/>
    <n v="628.1"/>
    <x v="3"/>
  </r>
  <r>
    <s v="OI0007392"/>
    <s v="O004419"/>
    <s v="P035"/>
    <n v="1"/>
    <n v="381.09"/>
    <n v="0.1"/>
    <n v="342.98"/>
    <n v="43.1"/>
    <x v="2"/>
  </r>
  <r>
    <s v="OI0007393"/>
    <s v="O004420"/>
    <s v="P023"/>
    <n v="5"/>
    <n v="728.79"/>
    <n v="0"/>
    <n v="3643.95"/>
    <n v="1552.7"/>
    <x v="1"/>
  </r>
  <r>
    <s v="OI0007394"/>
    <s v="O004421"/>
    <s v="P039"/>
    <n v="3"/>
    <n v="156.16999999999999"/>
    <n v="0"/>
    <n v="468.51"/>
    <n v="149.58000000000001"/>
    <x v="7"/>
  </r>
  <r>
    <s v="OI0007395"/>
    <s v="O004422"/>
    <s v="P025"/>
    <n v="1"/>
    <n v="372.55"/>
    <n v="0.05"/>
    <n v="353.92"/>
    <n v="44.54"/>
    <x v="1"/>
  </r>
  <r>
    <s v="OI0007396"/>
    <s v="O004423"/>
    <s v="P008"/>
    <n v="4"/>
    <n v="1148.05"/>
    <n v="0"/>
    <n v="4592.2"/>
    <n v="1340.48"/>
    <x v="4"/>
  </r>
  <r>
    <s v="OI0007397"/>
    <s v="O004423"/>
    <s v="P029"/>
    <n v="1"/>
    <n v="2463.61"/>
    <n v="0.2"/>
    <n v="1970.89"/>
    <n v="434.87"/>
    <x v="6"/>
  </r>
  <r>
    <s v="OI0007398"/>
    <s v="O004423"/>
    <s v="P038"/>
    <n v="4"/>
    <n v="194.75"/>
    <n v="0"/>
    <n v="779"/>
    <n v="336.68"/>
    <x v="7"/>
  </r>
  <r>
    <s v="OI0007399"/>
    <s v="O004424"/>
    <s v="P006"/>
    <n v="1"/>
    <n v="858.94"/>
    <n v="0.05"/>
    <n v="815.99"/>
    <n v="275.37"/>
    <x v="4"/>
  </r>
  <r>
    <s v="OI0007400"/>
    <s v="O004425"/>
    <s v="P031"/>
    <n v="3"/>
    <n v="3800.25"/>
    <n v="0"/>
    <n v="11400.75"/>
    <n v="3863.16"/>
    <x v="0"/>
  </r>
  <r>
    <s v="OI0007401"/>
    <s v="O004426"/>
    <s v="P006"/>
    <n v="1"/>
    <n v="838.57"/>
    <n v="0"/>
    <n v="838.57"/>
    <n v="297.95"/>
    <x v="4"/>
  </r>
  <r>
    <s v="OI0007402"/>
    <s v="O004427"/>
    <s v="P010"/>
    <n v="2"/>
    <n v="1800.17"/>
    <n v="0.05"/>
    <n v="3420.32"/>
    <n v="988.08"/>
    <x v="5"/>
  </r>
  <r>
    <s v="OI0007403"/>
    <s v="O004428"/>
    <s v="P015"/>
    <n v="1"/>
    <n v="795.95"/>
    <n v="0"/>
    <n v="795.95"/>
    <n v="312.41000000000003"/>
    <x v="3"/>
  </r>
  <r>
    <s v="OI0007404"/>
    <s v="O004428"/>
    <s v="P007"/>
    <n v="1"/>
    <n v="1582.96"/>
    <n v="0.05"/>
    <n v="1503.81"/>
    <n v="472.14"/>
    <x v="4"/>
  </r>
  <r>
    <s v="OI0007405"/>
    <s v="O004429"/>
    <s v="P026"/>
    <n v="1"/>
    <n v="2686.36"/>
    <n v="0"/>
    <n v="2686.36"/>
    <n v="777.77"/>
    <x v="6"/>
  </r>
  <r>
    <s v="OI0007406"/>
    <s v="O004429"/>
    <s v="P023"/>
    <n v="2"/>
    <n v="664.78"/>
    <n v="0"/>
    <n v="1329.56"/>
    <n v="493.06"/>
    <x v="1"/>
  </r>
  <r>
    <s v="OI0007407"/>
    <s v="O004430"/>
    <s v="P028"/>
    <n v="1"/>
    <n v="823.85"/>
    <n v="0.1"/>
    <n v="741.47"/>
    <n v="118.31"/>
    <x v="6"/>
  </r>
  <r>
    <s v="OI0007408"/>
    <s v="O004430"/>
    <s v="P036"/>
    <n v="2"/>
    <n v="1604.27"/>
    <n v="0"/>
    <n v="3208.54"/>
    <n v="931.84"/>
    <x v="2"/>
  </r>
  <r>
    <s v="OI0007409"/>
    <s v="O004430"/>
    <s v="P041"/>
    <n v="1"/>
    <n v="170.51"/>
    <n v="0"/>
    <n v="170.51"/>
    <n v="54.68"/>
    <x v="7"/>
  </r>
  <r>
    <s v="OI0007410"/>
    <s v="O004431"/>
    <s v="P027"/>
    <n v="3"/>
    <n v="2148.31"/>
    <n v="0.05"/>
    <n v="6122.68"/>
    <n v="1713.79"/>
    <x v="6"/>
  </r>
  <r>
    <s v="OI0007411"/>
    <s v="O004432"/>
    <s v="P010"/>
    <n v="4"/>
    <n v="1858.43"/>
    <n v="0.1"/>
    <n v="6690.35"/>
    <n v="1825.87"/>
    <x v="5"/>
  </r>
  <r>
    <s v="OI0007412"/>
    <s v="O004433"/>
    <s v="P017"/>
    <n v="2"/>
    <n v="936.92"/>
    <n v="0.1"/>
    <n v="1686.46"/>
    <n v="651.76"/>
    <x v="3"/>
  </r>
  <r>
    <s v="OI0007413"/>
    <s v="O004434"/>
    <s v="P039"/>
    <n v="1"/>
    <n v="159.32"/>
    <n v="0.05"/>
    <n v="151.35"/>
    <n v="45.04"/>
    <x v="7"/>
  </r>
  <r>
    <s v="OI0007414"/>
    <s v="O004434"/>
    <s v="P009"/>
    <n v="3"/>
    <n v="469.21"/>
    <n v="0.15"/>
    <n v="1196.49"/>
    <n v="103.41"/>
    <x v="5"/>
  </r>
  <r>
    <s v="OI0007415"/>
    <s v="O004435"/>
    <s v="P016"/>
    <n v="2"/>
    <n v="506.2"/>
    <n v="0"/>
    <n v="1012.4"/>
    <n v="322.52"/>
    <x v="3"/>
  </r>
  <r>
    <s v="OI0007416"/>
    <s v="O004436"/>
    <s v="P027"/>
    <n v="2"/>
    <n v="2072.7600000000002"/>
    <n v="0.15"/>
    <n v="3523.69"/>
    <n v="584.42999999999995"/>
    <x v="6"/>
  </r>
  <r>
    <s v="OI0007417"/>
    <s v="O004436"/>
    <s v="P032"/>
    <n v="1"/>
    <n v="2919.3"/>
    <n v="0.15"/>
    <n v="2481.41"/>
    <n v="583.09"/>
    <x v="0"/>
  </r>
  <r>
    <s v="OI0007418"/>
    <s v="O004437"/>
    <s v="P033"/>
    <n v="1"/>
    <n v="1519.08"/>
    <n v="0.2"/>
    <n v="1215.26"/>
    <n v="290.10000000000002"/>
    <x v="0"/>
  </r>
  <r>
    <s v="OI0007419"/>
    <s v="O004438"/>
    <s v="P016"/>
    <n v="1"/>
    <n v="524.91999999999996"/>
    <n v="0"/>
    <n v="524.91999999999996"/>
    <n v="179.98"/>
    <x v="3"/>
  </r>
  <r>
    <s v="OI0007420"/>
    <s v="O004439"/>
    <s v="P040"/>
    <n v="2"/>
    <n v="353.98"/>
    <n v="0.1"/>
    <n v="637.16"/>
    <n v="194.9"/>
    <x v="7"/>
  </r>
  <r>
    <s v="OI0007421"/>
    <s v="O004440"/>
    <s v="P015"/>
    <n v="1"/>
    <n v="775.31"/>
    <n v="0.15"/>
    <n v="659.01"/>
    <n v="175.47"/>
    <x v="3"/>
  </r>
  <r>
    <s v="OI0007422"/>
    <s v="O004441"/>
    <s v="P010"/>
    <n v="2"/>
    <n v="1792.62"/>
    <n v="0"/>
    <n v="3585.24"/>
    <n v="1153"/>
    <x v="5"/>
  </r>
  <r>
    <s v="OI0007423"/>
    <s v="O004442"/>
    <s v="P034"/>
    <n v="1"/>
    <n v="1069.2"/>
    <n v="0.05"/>
    <n v="1015.74"/>
    <n v="361.18"/>
    <x v="2"/>
  </r>
  <r>
    <s v="OI0007424"/>
    <s v="O004443"/>
    <s v="P041"/>
    <n v="4"/>
    <n v="173.78"/>
    <n v="0.1"/>
    <n v="625.61"/>
    <n v="162.29"/>
    <x v="7"/>
  </r>
  <r>
    <s v="OI0007425"/>
    <s v="O004444"/>
    <s v="P001"/>
    <n v="2"/>
    <n v="618.67999999999995"/>
    <n v="0.05"/>
    <n v="1175.49"/>
    <n v="483.77"/>
    <x v="4"/>
  </r>
  <r>
    <s v="OI0007426"/>
    <s v="O004444"/>
    <s v="P033"/>
    <n v="3"/>
    <n v="1566.18"/>
    <n v="0.05"/>
    <n v="4463.6099999999997"/>
    <n v="1688.13"/>
    <x v="0"/>
  </r>
  <r>
    <s v="OI0007427"/>
    <s v="O004445"/>
    <s v="P039"/>
    <n v="3"/>
    <n v="157.35"/>
    <n v="0"/>
    <n v="472.05"/>
    <n v="153.12"/>
    <x v="7"/>
  </r>
  <r>
    <s v="OI0007428"/>
    <s v="O004445"/>
    <s v="P032"/>
    <n v="1"/>
    <n v="2781.94"/>
    <n v="0"/>
    <n v="2781.94"/>
    <n v="883.62"/>
    <x v="0"/>
  </r>
  <r>
    <s v="OI0007429"/>
    <s v="O004445"/>
    <s v="P028"/>
    <n v="1"/>
    <n v="777.5"/>
    <n v="0"/>
    <n v="777.5"/>
    <n v="154.34"/>
    <x v="6"/>
  </r>
  <r>
    <s v="OI0007430"/>
    <s v="O004445"/>
    <s v="P029"/>
    <n v="2"/>
    <n v="2218.11"/>
    <n v="0.15"/>
    <n v="3770.79"/>
    <n v="698.75"/>
    <x v="6"/>
  </r>
  <r>
    <s v="OI0007431"/>
    <s v="O004446"/>
    <s v="P041"/>
    <n v="2"/>
    <n v="176.02"/>
    <n v="0.05"/>
    <n v="334.44"/>
    <n v="102.78"/>
    <x v="7"/>
  </r>
  <r>
    <s v="OI0007432"/>
    <s v="O004447"/>
    <s v="P031"/>
    <n v="2"/>
    <n v="4010.86"/>
    <n v="0.15"/>
    <n v="6818.46"/>
    <n v="1793.4"/>
    <x v="0"/>
  </r>
  <r>
    <s v="OI0007433"/>
    <s v="O004447"/>
    <s v="P025"/>
    <n v="1"/>
    <n v="418.41"/>
    <n v="0.05"/>
    <n v="397.49"/>
    <n v="88.11"/>
    <x v="1"/>
  </r>
  <r>
    <s v="OI0007434"/>
    <s v="O004447"/>
    <s v="P027"/>
    <n v="2"/>
    <n v="2155.2399999999998"/>
    <n v="0.15"/>
    <n v="3663.91"/>
    <n v="724.65"/>
    <x v="6"/>
  </r>
  <r>
    <s v="OI0007435"/>
    <s v="O004448"/>
    <s v="P003"/>
    <n v="1"/>
    <n v="3664.29"/>
    <n v="0.05"/>
    <n v="3481.08"/>
    <n v="1144.73"/>
    <x v="4"/>
  </r>
  <r>
    <s v="OI0007436"/>
    <s v="O004449"/>
    <s v="P015"/>
    <n v="2"/>
    <n v="835.59"/>
    <n v="0.2"/>
    <n v="1336.94"/>
    <n v="369.86"/>
    <x v="3"/>
  </r>
  <r>
    <s v="OI0007437"/>
    <s v="O004450"/>
    <s v="P006"/>
    <n v="1"/>
    <n v="942.12"/>
    <n v="0.05"/>
    <n v="895.01"/>
    <n v="354.39"/>
    <x v="4"/>
  </r>
  <r>
    <s v="OI0007438"/>
    <s v="O004451"/>
    <s v="P014"/>
    <n v="4"/>
    <n v="962.49"/>
    <n v="0.05"/>
    <n v="3657.46"/>
    <n v="1194.58"/>
    <x v="5"/>
  </r>
  <r>
    <s v="OI0007439"/>
    <s v="O004451"/>
    <s v="P024"/>
    <n v="2"/>
    <n v="4742.28"/>
    <n v="0.15"/>
    <n v="8061.88"/>
    <n v="1984.62"/>
    <x v="1"/>
  </r>
  <r>
    <s v="OI0007440"/>
    <s v="O004451"/>
    <s v="P004"/>
    <n v="1"/>
    <n v="1378.96"/>
    <n v="0.2"/>
    <n v="1103.17"/>
    <n v="131.78"/>
    <x v="4"/>
  </r>
  <r>
    <s v="OI0007441"/>
    <s v="O004452"/>
    <s v="P030"/>
    <n v="3"/>
    <n v="5499.7"/>
    <n v="0"/>
    <n v="16499.099999999999"/>
    <n v="7136.16"/>
    <x v="0"/>
  </r>
  <r>
    <s v="OI0007442"/>
    <s v="O004452"/>
    <s v="P015"/>
    <n v="1"/>
    <n v="775.4"/>
    <n v="0"/>
    <n v="775.4"/>
    <n v="291.86"/>
    <x v="3"/>
  </r>
  <r>
    <s v="OI0007443"/>
    <s v="O004453"/>
    <s v="P040"/>
    <n v="2"/>
    <n v="354.8"/>
    <n v="0.05"/>
    <n v="674.12"/>
    <n v="231.86"/>
    <x v="7"/>
  </r>
  <r>
    <s v="OI0007444"/>
    <s v="O004454"/>
    <s v="P022"/>
    <n v="1"/>
    <n v="851.91"/>
    <n v="0.05"/>
    <n v="809.31"/>
    <n v="174.38"/>
    <x v="1"/>
  </r>
  <r>
    <s v="OI0007445"/>
    <s v="O004455"/>
    <s v="P010"/>
    <n v="2"/>
    <n v="1763.99"/>
    <n v="0.1"/>
    <n v="3175.18"/>
    <n v="742.94"/>
    <x v="5"/>
  </r>
  <r>
    <s v="OI0007446"/>
    <s v="O004455"/>
    <s v="P022"/>
    <n v="4"/>
    <n v="940.06"/>
    <n v="0.15"/>
    <n v="3196.2"/>
    <n v="656.48"/>
    <x v="1"/>
  </r>
  <r>
    <s v="OI0007447"/>
    <s v="O004456"/>
    <s v="P016"/>
    <n v="1"/>
    <n v="482.13"/>
    <n v="0.15"/>
    <n v="409.81"/>
    <n v="64.87"/>
    <x v="3"/>
  </r>
  <r>
    <s v="OI0007448"/>
    <s v="O004456"/>
    <s v="P028"/>
    <n v="1"/>
    <n v="836.66"/>
    <n v="0"/>
    <n v="836.66"/>
    <n v="213.5"/>
    <x v="6"/>
  </r>
  <r>
    <s v="OI0007449"/>
    <s v="O004457"/>
    <s v="P030"/>
    <n v="2"/>
    <n v="5655.03"/>
    <n v="0"/>
    <n v="11310.06"/>
    <n v="5068.1000000000004"/>
    <x v="0"/>
  </r>
  <r>
    <s v="OI0007450"/>
    <s v="O004457"/>
    <s v="P004"/>
    <n v="1"/>
    <n v="1285.51"/>
    <n v="0.1"/>
    <n v="1156.96"/>
    <n v="185.57"/>
    <x v="4"/>
  </r>
  <r>
    <s v="OI0007451"/>
    <s v="O004458"/>
    <s v="P036"/>
    <n v="1"/>
    <n v="1705.07"/>
    <n v="0.15"/>
    <n v="1449.31"/>
    <n v="310.95999999999998"/>
    <x v="2"/>
  </r>
  <r>
    <s v="OI0007452"/>
    <s v="O004459"/>
    <s v="P011"/>
    <n v="2"/>
    <n v="1630.36"/>
    <n v="0.1"/>
    <n v="2934.65"/>
    <n v="638.41"/>
    <x v="5"/>
  </r>
  <r>
    <s v="OI0007453"/>
    <s v="O004459"/>
    <s v="P041"/>
    <n v="2"/>
    <n v="172.79"/>
    <n v="0"/>
    <n v="345.58"/>
    <n v="113.92"/>
    <x v="7"/>
  </r>
  <r>
    <s v="OI0007454"/>
    <s v="O004460"/>
    <s v="P041"/>
    <n v="1"/>
    <n v="179.09"/>
    <n v="0"/>
    <n v="179.09"/>
    <n v="63.26"/>
    <x v="7"/>
  </r>
  <r>
    <s v="OI0007455"/>
    <s v="O004461"/>
    <s v="P009"/>
    <n v="1"/>
    <n v="525.96"/>
    <n v="0"/>
    <n v="525.96"/>
    <n v="161.6"/>
    <x v="5"/>
  </r>
  <r>
    <s v="OI0007456"/>
    <s v="O004461"/>
    <s v="P037"/>
    <n v="1"/>
    <n v="235.03"/>
    <n v="0.15"/>
    <n v="199.78"/>
    <n v="29.76"/>
    <x v="2"/>
  </r>
  <r>
    <s v="OI0007457"/>
    <s v="O004461"/>
    <s v="P033"/>
    <n v="3"/>
    <n v="1565.18"/>
    <n v="0.1"/>
    <n v="4225.99"/>
    <n v="1450.51"/>
    <x v="0"/>
  </r>
  <r>
    <s v="OI0007458"/>
    <s v="O004462"/>
    <s v="P010"/>
    <n v="2"/>
    <n v="1810.06"/>
    <n v="0.05"/>
    <n v="3439.11"/>
    <n v="1006.87"/>
    <x v="5"/>
  </r>
  <r>
    <s v="OI0007459"/>
    <s v="O004463"/>
    <s v="P039"/>
    <n v="2"/>
    <n v="142.84"/>
    <n v="0"/>
    <n v="285.68"/>
    <n v="73.06"/>
    <x v="7"/>
  </r>
  <r>
    <s v="OI0007460"/>
    <s v="O004463"/>
    <s v="P034"/>
    <n v="3"/>
    <n v="1024.1199999999999"/>
    <n v="0"/>
    <n v="3072.36"/>
    <n v="1108.68"/>
    <x v="2"/>
  </r>
  <r>
    <s v="OI0007461"/>
    <s v="O004464"/>
    <s v="P034"/>
    <n v="2"/>
    <n v="931.15"/>
    <n v="0.15"/>
    <n v="1582.95"/>
    <n v="273.83"/>
    <x v="2"/>
  </r>
  <r>
    <s v="OI0007462"/>
    <s v="O004464"/>
    <s v="P030"/>
    <n v="5"/>
    <n v="5764.24"/>
    <n v="0.05"/>
    <n v="27380.14"/>
    <n v="11775.24"/>
    <x v="0"/>
  </r>
  <r>
    <s v="OI0007463"/>
    <s v="O004464"/>
    <s v="P037"/>
    <n v="3"/>
    <n v="234.7"/>
    <n v="0"/>
    <n v="704.1"/>
    <n v="194.04"/>
    <x v="2"/>
  </r>
  <r>
    <s v="OI0007464"/>
    <s v="O004464"/>
    <s v="P011"/>
    <n v="5"/>
    <n v="1642.63"/>
    <n v="0"/>
    <n v="8213.15"/>
    <n v="2472.5500000000002"/>
    <x v="5"/>
  </r>
  <r>
    <s v="OI0007465"/>
    <s v="O004465"/>
    <s v="P016"/>
    <n v="1"/>
    <n v="476.18"/>
    <n v="0.15"/>
    <n v="404.75"/>
    <n v="59.81"/>
    <x v="3"/>
  </r>
  <r>
    <s v="OI0007466"/>
    <s v="O004465"/>
    <s v="P021"/>
    <n v="2"/>
    <n v="3065.52"/>
    <n v="0"/>
    <n v="6131.04"/>
    <n v="1886.9"/>
    <x v="1"/>
  </r>
  <r>
    <s v="OI0007467"/>
    <s v="O004466"/>
    <s v="P038"/>
    <n v="3"/>
    <n v="212.96"/>
    <n v="0"/>
    <n v="638.88"/>
    <n v="307.14"/>
    <x v="7"/>
  </r>
  <r>
    <s v="OI0007468"/>
    <s v="O004466"/>
    <s v="P018"/>
    <n v="2"/>
    <n v="615.94000000000005"/>
    <n v="0"/>
    <n v="1231.8800000000001"/>
    <n v="347.92"/>
    <x v="3"/>
  </r>
  <r>
    <s v="OI0007469"/>
    <s v="O004467"/>
    <s v="P028"/>
    <n v="2"/>
    <n v="742.76"/>
    <n v="0.05"/>
    <n v="1411.24"/>
    <n v="164.92"/>
    <x v="6"/>
  </r>
  <r>
    <s v="OI0007470"/>
    <s v="O004467"/>
    <s v="P008"/>
    <n v="2"/>
    <n v="1158.8800000000001"/>
    <n v="0.1"/>
    <n v="2085.98"/>
    <n v="460.12"/>
    <x v="4"/>
  </r>
  <r>
    <s v="OI0007471"/>
    <s v="O004468"/>
    <s v="P033"/>
    <n v="2"/>
    <n v="1453.59"/>
    <n v="0.15"/>
    <n v="2471.1"/>
    <n v="620.78"/>
    <x v="0"/>
  </r>
  <r>
    <s v="OI0007472"/>
    <s v="O004469"/>
    <s v="P016"/>
    <n v="1"/>
    <n v="532.1"/>
    <n v="0.2"/>
    <n v="425.68"/>
    <n v="80.739999999999995"/>
    <x v="3"/>
  </r>
  <r>
    <s v="OI0007473"/>
    <s v="O004469"/>
    <s v="P036"/>
    <n v="1"/>
    <n v="1497.01"/>
    <n v="0.1"/>
    <n v="1347.31"/>
    <n v="208.96"/>
    <x v="2"/>
  </r>
  <r>
    <s v="OI0007474"/>
    <s v="O004470"/>
    <s v="P005"/>
    <n v="2"/>
    <n v="4927.28"/>
    <n v="0.05"/>
    <n v="9361.83"/>
    <n v="4085.79"/>
    <x v="4"/>
  </r>
  <r>
    <s v="OI0007475"/>
    <s v="O004470"/>
    <s v="P002"/>
    <n v="1"/>
    <n v="2058.0500000000002"/>
    <n v="0.2"/>
    <n v="1646.44"/>
    <n v="315.95"/>
    <x v="4"/>
  </r>
  <r>
    <s v="OI0007476"/>
    <s v="O004470"/>
    <s v="P030"/>
    <n v="1"/>
    <n v="5707.97"/>
    <n v="0"/>
    <n v="5707.97"/>
    <n v="2586.9899999999998"/>
    <x v="0"/>
  </r>
  <r>
    <s v="OI0007477"/>
    <s v="O004470"/>
    <s v="P016"/>
    <n v="2"/>
    <n v="536.86"/>
    <n v="0.05"/>
    <n v="1020.03"/>
    <n v="330.15"/>
    <x v="3"/>
  </r>
  <r>
    <s v="OI0007478"/>
    <s v="O004471"/>
    <s v="P008"/>
    <n v="5"/>
    <n v="1104.8800000000001"/>
    <n v="0"/>
    <n v="5524.4"/>
    <n v="1459.75"/>
    <x v="4"/>
  </r>
  <r>
    <s v="OI0007479"/>
    <s v="O004472"/>
    <s v="P012"/>
    <n v="2"/>
    <n v="952.94"/>
    <n v="0.15"/>
    <n v="1620"/>
    <n v="168.12"/>
    <x v="5"/>
  </r>
  <r>
    <s v="OI0007480"/>
    <s v="O004472"/>
    <s v="P019"/>
    <n v="3"/>
    <n v="940.35"/>
    <n v="0"/>
    <n v="2821.05"/>
    <n v="862.74"/>
    <x v="3"/>
  </r>
  <r>
    <s v="OI0007481"/>
    <s v="O004472"/>
    <s v="P034"/>
    <n v="2"/>
    <n v="1025.81"/>
    <n v="0"/>
    <n v="2051.62"/>
    <n v="742.5"/>
    <x v="2"/>
  </r>
  <r>
    <s v="OI0007482"/>
    <s v="O004472"/>
    <s v="P004"/>
    <n v="1"/>
    <n v="1251.5899999999999"/>
    <n v="0.1"/>
    <n v="1126.43"/>
    <n v="155.04"/>
    <x v="4"/>
  </r>
  <r>
    <s v="OI0007483"/>
    <s v="O004473"/>
    <s v="P014"/>
    <n v="1"/>
    <n v="879.92"/>
    <n v="0.15"/>
    <n v="747.93"/>
    <n v="132.21"/>
    <x v="5"/>
  </r>
  <r>
    <s v="OI0007484"/>
    <s v="O004473"/>
    <s v="P041"/>
    <n v="1"/>
    <n v="177.64"/>
    <n v="0.2"/>
    <n v="142.11000000000001"/>
    <n v="26.28"/>
    <x v="7"/>
  </r>
  <r>
    <s v="OI0007485"/>
    <s v="O004474"/>
    <s v="P031"/>
    <n v="2"/>
    <n v="4103.4399999999996"/>
    <n v="0.15"/>
    <n v="6975.85"/>
    <n v="1950.79"/>
    <x v="0"/>
  </r>
  <r>
    <s v="OI0007486"/>
    <s v="O004474"/>
    <s v="P036"/>
    <n v="2"/>
    <n v="1700.37"/>
    <n v="0.05"/>
    <n v="3230.7"/>
    <n v="954"/>
    <x v="2"/>
  </r>
  <r>
    <s v="OI0007487"/>
    <s v="O004474"/>
    <s v="P018"/>
    <n v="3"/>
    <n v="640.97"/>
    <n v="0.05"/>
    <n v="1826.76"/>
    <n v="500.82"/>
    <x v="3"/>
  </r>
  <r>
    <s v="OI0007488"/>
    <s v="O004475"/>
    <s v="P028"/>
    <n v="1"/>
    <n v="807"/>
    <n v="0.2"/>
    <n v="645.6"/>
    <n v="22.44"/>
    <x v="6"/>
  </r>
  <r>
    <s v="OI0007489"/>
    <s v="O004476"/>
    <s v="P037"/>
    <n v="4"/>
    <n v="256.64"/>
    <n v="0"/>
    <n v="1026.56"/>
    <n v="346.48"/>
    <x v="2"/>
  </r>
  <r>
    <s v="OI0007490"/>
    <s v="O004477"/>
    <s v="P038"/>
    <n v="1"/>
    <n v="196.76"/>
    <n v="0"/>
    <n v="196.76"/>
    <n v="86.18"/>
    <x v="7"/>
  </r>
  <r>
    <s v="OI0007491"/>
    <s v="O004478"/>
    <s v="P010"/>
    <n v="2"/>
    <n v="1922.32"/>
    <n v="0.15"/>
    <n v="3267.94"/>
    <n v="835.7"/>
    <x v="5"/>
  </r>
  <r>
    <s v="OI0007492"/>
    <s v="O004478"/>
    <s v="P002"/>
    <n v="1"/>
    <n v="2072.3000000000002"/>
    <n v="0.1"/>
    <n v="1865.07"/>
    <n v="534.58000000000004"/>
    <x v="4"/>
  </r>
  <r>
    <s v="OI0007493"/>
    <s v="O004479"/>
    <s v="P011"/>
    <n v="3"/>
    <n v="1686.47"/>
    <n v="0.05"/>
    <n v="4806.4399999999996"/>
    <n v="1362.08"/>
    <x v="5"/>
  </r>
  <r>
    <s v="OI0007494"/>
    <s v="O004480"/>
    <s v="P028"/>
    <n v="2"/>
    <n v="759.06"/>
    <n v="0.15"/>
    <n v="1290.4000000000001"/>
    <n v="44.08"/>
    <x v="6"/>
  </r>
  <r>
    <s v="OI0007495"/>
    <s v="O004480"/>
    <s v="P021"/>
    <n v="1"/>
    <n v="3056.44"/>
    <n v="0"/>
    <n v="3056.44"/>
    <n v="934.37"/>
    <x v="1"/>
  </r>
  <r>
    <s v="OI0007496"/>
    <s v="O004480"/>
    <s v="P005"/>
    <n v="2"/>
    <n v="4457"/>
    <n v="0"/>
    <n v="8914"/>
    <n v="3637.96"/>
    <x v="4"/>
  </r>
  <r>
    <s v="OI0007497"/>
    <s v="O004480"/>
    <s v="P018"/>
    <n v="4"/>
    <n v="612.57000000000005"/>
    <n v="0.1"/>
    <n v="2205.25"/>
    <n v="437.33"/>
    <x v="3"/>
  </r>
  <r>
    <s v="OI0007498"/>
    <s v="O004481"/>
    <s v="P033"/>
    <n v="1"/>
    <n v="1527.52"/>
    <n v="0.05"/>
    <n v="1451.14"/>
    <n v="525.98"/>
    <x v="0"/>
  </r>
  <r>
    <s v="OI0007499"/>
    <s v="O004481"/>
    <s v="P010"/>
    <n v="5"/>
    <n v="1661.46"/>
    <n v="0"/>
    <n v="8307.2999999999993"/>
    <n v="2226.6999999999998"/>
    <x v="5"/>
  </r>
  <r>
    <s v="OI0007500"/>
    <s v="O004482"/>
    <s v="P013"/>
    <n v="4"/>
    <n v="2350.08"/>
    <n v="0"/>
    <n v="9400.32"/>
    <n v="3043.12"/>
    <x v="5"/>
  </r>
  <r>
    <s v="OI0007501"/>
    <s v="O004482"/>
    <s v="P014"/>
    <n v="2"/>
    <n v="952.65"/>
    <n v="0.05"/>
    <n v="1810.03"/>
    <n v="578.59"/>
    <x v="5"/>
  </r>
  <r>
    <s v="OI0007502"/>
    <s v="O004482"/>
    <s v="P031"/>
    <n v="1"/>
    <n v="4134.13"/>
    <n v="0.15"/>
    <n v="3514.01"/>
    <n v="1001.48"/>
    <x v="0"/>
  </r>
  <r>
    <s v="OI0007503"/>
    <s v="O004483"/>
    <s v="P012"/>
    <n v="2"/>
    <n v="928.66"/>
    <n v="0.2"/>
    <n v="1485.86"/>
    <n v="33.979999999999997"/>
    <x v="5"/>
  </r>
  <r>
    <s v="OI0007504"/>
    <s v="O004483"/>
    <s v="P009"/>
    <n v="2"/>
    <n v="509.83"/>
    <n v="0.15"/>
    <n v="866.71"/>
    <n v="137.99"/>
    <x v="5"/>
  </r>
  <r>
    <s v="OI0007505"/>
    <s v="O004484"/>
    <s v="P017"/>
    <n v="4"/>
    <n v="899.26"/>
    <n v="0.2"/>
    <n v="2877.63"/>
    <n v="808.23"/>
    <x v="3"/>
  </r>
  <r>
    <s v="OI0007506"/>
    <s v="O004485"/>
    <s v="P008"/>
    <n v="4"/>
    <n v="1164.95"/>
    <n v="0"/>
    <n v="4659.8"/>
    <n v="1408.08"/>
    <x v="4"/>
  </r>
  <r>
    <s v="OI0007507"/>
    <s v="O004485"/>
    <s v="P006"/>
    <n v="3"/>
    <n v="933.25"/>
    <n v="0.15"/>
    <n v="2379.79"/>
    <n v="757.93"/>
    <x v="4"/>
  </r>
  <r>
    <s v="OI0007508"/>
    <s v="O004485"/>
    <s v="P026"/>
    <n v="1"/>
    <n v="2308.91"/>
    <n v="0.05"/>
    <n v="2193.46"/>
    <n v="284.87"/>
    <x v="6"/>
  </r>
  <r>
    <s v="OI0007509"/>
    <s v="O004485"/>
    <s v="P021"/>
    <n v="1"/>
    <n v="2770.58"/>
    <n v="0.2"/>
    <n v="2216.46"/>
    <n v="94.39"/>
    <x v="1"/>
  </r>
  <r>
    <s v="OI0007510"/>
    <s v="O004486"/>
    <s v="P023"/>
    <n v="1"/>
    <n v="731.6"/>
    <n v="0"/>
    <n v="731.6"/>
    <n v="313.35000000000002"/>
    <x v="1"/>
  </r>
  <r>
    <s v="OI0007511"/>
    <s v="O004486"/>
    <s v="P038"/>
    <n v="1"/>
    <n v="196.31"/>
    <n v="0.1"/>
    <n v="176.68"/>
    <n v="66.099999999999994"/>
    <x v="7"/>
  </r>
  <r>
    <s v="OI0007512"/>
    <s v="O004487"/>
    <s v="P020"/>
    <n v="2"/>
    <n v="311.26"/>
    <n v="0.1"/>
    <n v="560.27"/>
    <n v="119.31"/>
    <x v="1"/>
  </r>
  <r>
    <s v="OI0007513"/>
    <s v="O004488"/>
    <s v="P021"/>
    <n v="1"/>
    <n v="3076.9"/>
    <n v="0"/>
    <n v="3076.9"/>
    <n v="954.83"/>
    <x v="1"/>
  </r>
  <r>
    <s v="OI0007514"/>
    <s v="O004488"/>
    <s v="P026"/>
    <n v="4"/>
    <n v="2324.33"/>
    <n v="0.2"/>
    <n v="7437.86"/>
    <n v="-196.5"/>
    <x v="6"/>
  </r>
  <r>
    <s v="OI0007515"/>
    <s v="O004489"/>
    <s v="P018"/>
    <n v="3"/>
    <n v="599.83000000000004"/>
    <n v="0"/>
    <n v="1799.49"/>
    <n v="473.55"/>
    <x v="3"/>
  </r>
  <r>
    <s v="OI0007516"/>
    <s v="O004490"/>
    <s v="P023"/>
    <n v="1"/>
    <n v="662.72"/>
    <n v="0"/>
    <n v="662.72"/>
    <n v="244.47"/>
    <x v="1"/>
  </r>
  <r>
    <s v="OI0007517"/>
    <s v="O004490"/>
    <s v="P040"/>
    <n v="2"/>
    <n v="359.22"/>
    <n v="0.1"/>
    <n v="646.6"/>
    <n v="204.34"/>
    <x v="7"/>
  </r>
  <r>
    <s v="OI0007518"/>
    <s v="O004491"/>
    <s v="P017"/>
    <n v="4"/>
    <n v="945.67"/>
    <n v="0.05"/>
    <n v="3593.55"/>
    <n v="1524.15"/>
    <x v="3"/>
  </r>
  <r>
    <s v="OI0007519"/>
    <s v="O004492"/>
    <s v="P040"/>
    <n v="3"/>
    <n v="352.63"/>
    <n v="0.2"/>
    <n v="846.31"/>
    <n v="182.92"/>
    <x v="7"/>
  </r>
  <r>
    <s v="OI0007520"/>
    <s v="O004493"/>
    <s v="P028"/>
    <n v="1"/>
    <n v="737.37"/>
    <n v="0.05"/>
    <n v="700.5"/>
    <n v="77.34"/>
    <x v="6"/>
  </r>
  <r>
    <s v="OI0007521"/>
    <s v="O004494"/>
    <s v="P038"/>
    <n v="1"/>
    <n v="196.68"/>
    <n v="0.2"/>
    <n v="157.34"/>
    <n v="46.76"/>
    <x v="7"/>
  </r>
  <r>
    <s v="OI0007522"/>
    <s v="O004495"/>
    <s v="P003"/>
    <n v="3"/>
    <n v="3277.33"/>
    <n v="0.15"/>
    <n v="8357.19"/>
    <n v="1348.14"/>
    <x v="4"/>
  </r>
  <r>
    <s v="OI0007523"/>
    <s v="O004495"/>
    <s v="P017"/>
    <n v="1"/>
    <n v="908.17"/>
    <n v="0"/>
    <n v="908.17"/>
    <n v="390.82"/>
    <x v="3"/>
  </r>
  <r>
    <s v="OI0007524"/>
    <s v="O004496"/>
    <s v="P014"/>
    <n v="1"/>
    <n v="914.91"/>
    <n v="0.05"/>
    <n v="869.16"/>
    <n v="253.44"/>
    <x v="5"/>
  </r>
  <r>
    <s v="OI0007525"/>
    <s v="O004496"/>
    <s v="P011"/>
    <n v="1"/>
    <n v="1545.85"/>
    <n v="0.1"/>
    <n v="1391.26"/>
    <n v="243.14"/>
    <x v="5"/>
  </r>
  <r>
    <s v="OI0007526"/>
    <s v="O004496"/>
    <s v="P041"/>
    <n v="4"/>
    <n v="166.57"/>
    <n v="0.1"/>
    <n v="599.65"/>
    <n v="136.33000000000001"/>
    <x v="7"/>
  </r>
  <r>
    <s v="OI0007527"/>
    <s v="O004497"/>
    <s v="P026"/>
    <n v="5"/>
    <n v="2423.27"/>
    <n v="0"/>
    <n v="12116.35"/>
    <n v="2573.4"/>
    <x v="6"/>
  </r>
  <r>
    <s v="OI0007528"/>
    <s v="O004498"/>
    <s v="P033"/>
    <n v="2"/>
    <n v="1437.87"/>
    <n v="0.05"/>
    <n v="2731.95"/>
    <n v="881.63"/>
    <x v="0"/>
  </r>
  <r>
    <s v="OI0007529"/>
    <s v="O004499"/>
    <s v="P027"/>
    <n v="1"/>
    <n v="2158.84"/>
    <n v="0.15"/>
    <n v="1835.01"/>
    <n v="365.38"/>
    <x v="6"/>
  </r>
  <r>
    <s v="OI0007530"/>
    <s v="O004499"/>
    <s v="P035"/>
    <n v="1"/>
    <n v="369.92"/>
    <n v="0.05"/>
    <n v="351.42"/>
    <n v="51.54"/>
    <x v="2"/>
  </r>
  <r>
    <s v="OI0007531"/>
    <s v="O004500"/>
    <s v="P008"/>
    <n v="2"/>
    <n v="1195.22"/>
    <n v="0"/>
    <n v="2390.44"/>
    <n v="764.58"/>
    <x v="4"/>
  </r>
  <r>
    <s v="OI0007532"/>
    <s v="O004500"/>
    <s v="P004"/>
    <n v="2"/>
    <n v="1284.67"/>
    <n v="0.1"/>
    <n v="2312.41"/>
    <n v="369.63"/>
    <x v="4"/>
  </r>
  <r>
    <s v="OI0007533"/>
    <s v="O004501"/>
    <s v="P020"/>
    <n v="1"/>
    <n v="293.04000000000002"/>
    <n v="0.2"/>
    <n v="234.43"/>
    <n v="13.95"/>
    <x v="1"/>
  </r>
  <r>
    <s v="OI0007534"/>
    <s v="O004502"/>
    <s v="P015"/>
    <n v="1"/>
    <n v="823.93"/>
    <n v="0.2"/>
    <n v="659.14"/>
    <n v="175.6"/>
    <x v="3"/>
  </r>
  <r>
    <s v="OI0007535"/>
    <s v="O004503"/>
    <s v="P039"/>
    <n v="2"/>
    <n v="150.99"/>
    <n v="0"/>
    <n v="301.98"/>
    <n v="89.36"/>
    <x v="7"/>
  </r>
  <r>
    <s v="OI0007536"/>
    <s v="O004504"/>
    <s v="P037"/>
    <n v="2"/>
    <n v="252.51"/>
    <n v="0.05"/>
    <n v="479.77"/>
    <n v="139.72999999999999"/>
    <x v="2"/>
  </r>
  <r>
    <s v="OI0007537"/>
    <s v="O004504"/>
    <s v="P030"/>
    <n v="2"/>
    <n v="5238.57"/>
    <n v="0.1"/>
    <n v="9429.43"/>
    <n v="3187.47"/>
    <x v="0"/>
  </r>
  <r>
    <s v="OI0007538"/>
    <s v="O004505"/>
    <s v="P005"/>
    <n v="3"/>
    <n v="4785.8900000000003"/>
    <n v="0.1"/>
    <n v="12921.9"/>
    <n v="5007.84"/>
    <x v="4"/>
  </r>
  <r>
    <s v="OI0007539"/>
    <s v="O004506"/>
    <s v="P020"/>
    <n v="1"/>
    <n v="276.69"/>
    <n v="0.05"/>
    <n v="262.86"/>
    <n v="42.38"/>
    <x v="1"/>
  </r>
  <r>
    <s v="OI0007540"/>
    <s v="O004507"/>
    <s v="P024"/>
    <n v="1"/>
    <n v="4755.41"/>
    <n v="0.05"/>
    <n v="4517.6400000000003"/>
    <n v="1479.01"/>
    <x v="1"/>
  </r>
  <r>
    <s v="OI0007541"/>
    <s v="O004507"/>
    <s v="P029"/>
    <n v="1"/>
    <n v="2129.34"/>
    <n v="0.2"/>
    <n v="1703.47"/>
    <n v="167.45"/>
    <x v="6"/>
  </r>
  <r>
    <s v="OI0007542"/>
    <s v="O004508"/>
    <s v="P019"/>
    <n v="1"/>
    <n v="979.95"/>
    <n v="0.2"/>
    <n v="783.96"/>
    <n v="131.19"/>
    <x v="3"/>
  </r>
  <r>
    <s v="OI0007543"/>
    <s v="O004508"/>
    <s v="P024"/>
    <n v="1"/>
    <n v="5287.14"/>
    <n v="0.15"/>
    <n v="4494.07"/>
    <n v="1455.44"/>
    <x v="1"/>
  </r>
  <r>
    <s v="OI0007544"/>
    <s v="O004509"/>
    <s v="P002"/>
    <n v="1"/>
    <n v="2119.71"/>
    <n v="0.05"/>
    <n v="2013.72"/>
    <n v="683.23"/>
    <x v="4"/>
  </r>
  <r>
    <s v="OI0007545"/>
    <s v="O004509"/>
    <s v="P028"/>
    <n v="3"/>
    <n v="829.63"/>
    <n v="0.05"/>
    <n v="2364.4499999999998"/>
    <n v="494.97"/>
    <x v="6"/>
  </r>
  <r>
    <s v="OI0007546"/>
    <s v="O004510"/>
    <s v="P040"/>
    <n v="5"/>
    <n v="356.75"/>
    <n v="0.1"/>
    <n v="1605.38"/>
    <n v="499.73"/>
    <x v="7"/>
  </r>
  <r>
    <s v="OI0007547"/>
    <s v="O004511"/>
    <s v="P002"/>
    <n v="1"/>
    <n v="1921.73"/>
    <n v="0.2"/>
    <n v="1537.38"/>
    <n v="206.89"/>
    <x v="4"/>
  </r>
  <r>
    <s v="OI0007548"/>
    <s v="O004511"/>
    <s v="P012"/>
    <n v="4"/>
    <n v="995.02"/>
    <n v="0.05"/>
    <n v="3781.08"/>
    <n v="877.32"/>
    <x v="5"/>
  </r>
  <r>
    <s v="OI0007549"/>
    <s v="O004512"/>
    <s v="P031"/>
    <n v="2"/>
    <n v="4291.28"/>
    <n v="0.05"/>
    <n v="8153.43"/>
    <n v="3128.37"/>
    <x v="0"/>
  </r>
  <r>
    <s v="OI0007550"/>
    <s v="O004512"/>
    <s v="P015"/>
    <n v="1"/>
    <n v="748.4"/>
    <n v="0"/>
    <n v="748.4"/>
    <n v="264.86"/>
    <x v="3"/>
  </r>
  <r>
    <s v="OI0007551"/>
    <s v="O004513"/>
    <s v="P005"/>
    <n v="2"/>
    <n v="4867.22"/>
    <n v="0"/>
    <n v="9734.44"/>
    <n v="4458.3999999999996"/>
    <x v="4"/>
  </r>
  <r>
    <s v="OI0007552"/>
    <s v="O004513"/>
    <s v="P016"/>
    <n v="3"/>
    <n v="529.9"/>
    <n v="0.15"/>
    <n v="1351.24"/>
    <n v="316.42"/>
    <x v="3"/>
  </r>
  <r>
    <s v="OI0007553"/>
    <s v="O004514"/>
    <s v="P025"/>
    <n v="2"/>
    <n v="376.09"/>
    <n v="0.1"/>
    <n v="676.96"/>
    <n v="58.2"/>
    <x v="1"/>
  </r>
  <r>
    <s v="OI0007554"/>
    <s v="O004515"/>
    <s v="P030"/>
    <n v="3"/>
    <n v="5877.27"/>
    <n v="0"/>
    <n v="17631.810000000001"/>
    <n v="8268.8700000000008"/>
    <x v="0"/>
  </r>
  <r>
    <s v="OI0007555"/>
    <s v="O004516"/>
    <s v="P003"/>
    <n v="1"/>
    <n v="3709.39"/>
    <n v="0"/>
    <n v="3709.39"/>
    <n v="1373.04"/>
    <x v="4"/>
  </r>
  <r>
    <s v="OI0007556"/>
    <s v="O004517"/>
    <s v="P029"/>
    <n v="5"/>
    <n v="2124.5"/>
    <n v="0"/>
    <n v="10622.5"/>
    <n v="2942.4"/>
    <x v="6"/>
  </r>
  <r>
    <s v="OI0007557"/>
    <s v="O004517"/>
    <s v="P041"/>
    <n v="1"/>
    <n v="176.35"/>
    <n v="0.05"/>
    <n v="167.53"/>
    <n v="51.7"/>
    <x v="7"/>
  </r>
  <r>
    <s v="OI0007558"/>
    <s v="O004517"/>
    <s v="P018"/>
    <n v="1"/>
    <n v="567.32000000000005"/>
    <n v="0"/>
    <n v="567.32000000000005"/>
    <n v="125.34"/>
    <x v="3"/>
  </r>
  <r>
    <s v="OI0007559"/>
    <s v="O004517"/>
    <s v="P037"/>
    <n v="1"/>
    <n v="254.66"/>
    <n v="0"/>
    <n v="254.66"/>
    <n v="84.64"/>
    <x v="2"/>
  </r>
  <r>
    <s v="OI0007560"/>
    <s v="O004518"/>
    <s v="P013"/>
    <n v="3"/>
    <n v="2054.48"/>
    <n v="0.05"/>
    <n v="5855.27"/>
    <n v="1087.3699999999999"/>
    <x v="5"/>
  </r>
  <r>
    <s v="OI0007561"/>
    <s v="O004518"/>
    <s v="P012"/>
    <n v="1"/>
    <n v="953.87"/>
    <n v="0.2"/>
    <n v="763.1"/>
    <n v="37.159999999999997"/>
    <x v="5"/>
  </r>
  <r>
    <s v="OI0007562"/>
    <s v="O004519"/>
    <s v="P002"/>
    <n v="2"/>
    <n v="2074.5700000000002"/>
    <n v="0"/>
    <n v="4149.1400000000003"/>
    <n v="1488.16"/>
    <x v="4"/>
  </r>
  <r>
    <s v="OI0007563"/>
    <s v="O004519"/>
    <s v="P008"/>
    <n v="2"/>
    <n v="1125.29"/>
    <n v="0.05"/>
    <n v="2138.0500000000002"/>
    <n v="512.19000000000005"/>
    <x v="4"/>
  </r>
  <r>
    <s v="OI0007564"/>
    <s v="O004520"/>
    <s v="P003"/>
    <n v="2"/>
    <n v="3591.32"/>
    <n v="0.1"/>
    <n v="6464.38"/>
    <n v="1791.68"/>
    <x v="4"/>
  </r>
  <r>
    <s v="OI0007565"/>
    <s v="O004521"/>
    <s v="P018"/>
    <n v="3"/>
    <n v="562.5"/>
    <n v="0.1"/>
    <n v="1518.75"/>
    <n v="192.81"/>
    <x v="3"/>
  </r>
  <r>
    <s v="OI0007566"/>
    <s v="O004521"/>
    <s v="P039"/>
    <n v="4"/>
    <n v="150.58000000000001"/>
    <n v="0.2"/>
    <n v="481.86"/>
    <n v="56.62"/>
    <x v="7"/>
  </r>
  <r>
    <s v="OI0007567"/>
    <s v="O004521"/>
    <s v="P019"/>
    <n v="1"/>
    <n v="962.69"/>
    <n v="0.05"/>
    <n v="914.56"/>
    <n v="261.79000000000002"/>
    <x v="3"/>
  </r>
  <r>
    <s v="OI0007568"/>
    <s v="O004522"/>
    <s v="P033"/>
    <n v="3"/>
    <n v="1428.62"/>
    <n v="0"/>
    <n v="4285.8599999999997"/>
    <n v="1510.38"/>
    <x v="0"/>
  </r>
  <r>
    <s v="OI0007569"/>
    <s v="O004522"/>
    <s v="P041"/>
    <n v="1"/>
    <n v="184.27"/>
    <n v="0"/>
    <n v="184.27"/>
    <n v="68.44"/>
    <x v="7"/>
  </r>
  <r>
    <s v="OI0007570"/>
    <s v="O004523"/>
    <s v="P018"/>
    <n v="2"/>
    <n v="569.91"/>
    <n v="0.2"/>
    <n v="911.86"/>
    <n v="27.9"/>
    <x v="3"/>
  </r>
  <r>
    <s v="OI0007571"/>
    <s v="O004524"/>
    <s v="P028"/>
    <n v="1"/>
    <n v="827.06"/>
    <n v="0.05"/>
    <n v="785.71"/>
    <n v="162.55000000000001"/>
    <x v="6"/>
  </r>
  <r>
    <s v="OI0007572"/>
    <s v="O004525"/>
    <s v="P024"/>
    <n v="1"/>
    <n v="5035.38"/>
    <n v="0.15"/>
    <n v="4280.07"/>
    <n v="1241.44"/>
    <x v="1"/>
  </r>
  <r>
    <s v="OI0007573"/>
    <s v="O004525"/>
    <s v="P040"/>
    <n v="1"/>
    <n v="353.71"/>
    <n v="0.15"/>
    <n v="300.64999999999998"/>
    <n v="79.52"/>
    <x v="7"/>
  </r>
  <r>
    <s v="OI0007574"/>
    <s v="O004526"/>
    <s v="P033"/>
    <n v="2"/>
    <n v="1439.12"/>
    <n v="0.15"/>
    <n v="2446.5"/>
    <n v="596.17999999999995"/>
    <x v="0"/>
  </r>
  <r>
    <s v="OI0007575"/>
    <s v="O004526"/>
    <s v="P017"/>
    <n v="2"/>
    <n v="865.05"/>
    <n v="0.15"/>
    <n v="1470.58"/>
    <n v="435.88"/>
    <x v="3"/>
  </r>
  <r>
    <s v="OI0007576"/>
    <s v="O004526"/>
    <s v="P024"/>
    <n v="1"/>
    <n v="4803.13"/>
    <n v="0"/>
    <n v="4803.13"/>
    <n v="1764.5"/>
    <x v="1"/>
  </r>
  <r>
    <s v="OI0007577"/>
    <s v="O004527"/>
    <s v="P018"/>
    <n v="2"/>
    <n v="571.51"/>
    <n v="0.1"/>
    <n v="1028.72"/>
    <n v="144.76"/>
    <x v="3"/>
  </r>
  <r>
    <s v="OI0007578"/>
    <s v="O004528"/>
    <s v="P019"/>
    <n v="1"/>
    <n v="960.58"/>
    <n v="0.2"/>
    <n v="768.46"/>
    <n v="115.69"/>
    <x v="3"/>
  </r>
  <r>
    <s v="OI0007579"/>
    <s v="O004528"/>
    <s v="P023"/>
    <n v="1"/>
    <n v="648.4"/>
    <n v="0"/>
    <n v="648.4"/>
    <n v="230.15"/>
    <x v="1"/>
  </r>
  <r>
    <s v="OI0007580"/>
    <s v="O004529"/>
    <s v="P008"/>
    <n v="2"/>
    <n v="1196.1500000000001"/>
    <n v="0"/>
    <n v="2392.3000000000002"/>
    <n v="766.44"/>
    <x v="4"/>
  </r>
  <r>
    <s v="OI0007581"/>
    <s v="O004529"/>
    <s v="P016"/>
    <n v="2"/>
    <n v="537.87"/>
    <n v="0.1"/>
    <n v="968.17"/>
    <n v="278.29000000000002"/>
    <x v="3"/>
  </r>
  <r>
    <s v="OI0007582"/>
    <s v="O004529"/>
    <s v="P021"/>
    <n v="1"/>
    <n v="2884.45"/>
    <n v="0.15"/>
    <n v="2451.7800000000002"/>
    <n v="329.71"/>
    <x v="1"/>
  </r>
  <r>
    <s v="OI0007583"/>
    <s v="O004530"/>
    <s v="P038"/>
    <n v="1"/>
    <n v="209.16"/>
    <n v="0.2"/>
    <n v="167.33"/>
    <n v="56.75"/>
    <x v="7"/>
  </r>
  <r>
    <s v="OI0007584"/>
    <s v="O004531"/>
    <s v="P002"/>
    <n v="1"/>
    <n v="1987.15"/>
    <n v="0"/>
    <n v="1987.15"/>
    <n v="656.66"/>
    <x v="4"/>
  </r>
  <r>
    <s v="OI0007585"/>
    <s v="O004532"/>
    <s v="P029"/>
    <n v="1"/>
    <n v="2259.1"/>
    <n v="0.15"/>
    <n v="1920.23"/>
    <n v="384.21"/>
    <x v="6"/>
  </r>
  <r>
    <s v="OI0007586"/>
    <s v="O004532"/>
    <s v="P036"/>
    <n v="5"/>
    <n v="1503.5"/>
    <n v="0.15"/>
    <n v="6389.88"/>
    <n v="698.13"/>
    <x v="2"/>
  </r>
  <r>
    <s v="OI0007587"/>
    <s v="O004532"/>
    <s v="P024"/>
    <n v="5"/>
    <n v="4628.84"/>
    <n v="0.05"/>
    <n v="21986.99"/>
    <n v="6793.84"/>
    <x v="1"/>
  </r>
  <r>
    <s v="OI0007588"/>
    <s v="O004532"/>
    <s v="P001"/>
    <n v="1"/>
    <n v="592.86"/>
    <n v="0.05"/>
    <n v="563.22"/>
    <n v="217.36"/>
    <x v="4"/>
  </r>
  <r>
    <s v="OI0007589"/>
    <s v="O004533"/>
    <s v="P004"/>
    <n v="1"/>
    <n v="1361.93"/>
    <n v="0.05"/>
    <n v="1293.83"/>
    <n v="322.44"/>
    <x v="4"/>
  </r>
  <r>
    <s v="OI0007590"/>
    <s v="O004534"/>
    <s v="P026"/>
    <n v="1"/>
    <n v="2328.02"/>
    <n v="0.2"/>
    <n v="1862.42"/>
    <n v="-46.17"/>
    <x v="6"/>
  </r>
  <r>
    <s v="OI0007591"/>
    <s v="O004535"/>
    <s v="P021"/>
    <n v="1"/>
    <n v="3073.43"/>
    <n v="0.2"/>
    <n v="2458.7399999999998"/>
    <n v="336.67"/>
    <x v="1"/>
  </r>
  <r>
    <s v="OI0007592"/>
    <s v="O004536"/>
    <s v="P040"/>
    <n v="3"/>
    <n v="328.52"/>
    <n v="0.1"/>
    <n v="887"/>
    <n v="223.61"/>
    <x v="7"/>
  </r>
  <r>
    <s v="OI0007593"/>
    <s v="O004537"/>
    <s v="P030"/>
    <n v="1"/>
    <n v="5221.1899999999996"/>
    <n v="0"/>
    <n v="5221.1899999999996"/>
    <n v="2100.21"/>
    <x v="0"/>
  </r>
  <r>
    <s v="OI0007594"/>
    <s v="O004537"/>
    <s v="P011"/>
    <n v="3"/>
    <n v="1721.83"/>
    <n v="0"/>
    <n v="5165.49"/>
    <n v="1721.13"/>
    <x v="5"/>
  </r>
  <r>
    <s v="OI0007595"/>
    <s v="O004537"/>
    <s v="P016"/>
    <n v="1"/>
    <n v="534.76"/>
    <n v="0"/>
    <n v="534.76"/>
    <n v="189.82"/>
    <x v="3"/>
  </r>
  <r>
    <s v="OI0007596"/>
    <s v="O004538"/>
    <s v="P010"/>
    <n v="4"/>
    <n v="1858.34"/>
    <n v="0.05"/>
    <n v="7061.69"/>
    <n v="2197.21"/>
    <x v="5"/>
  </r>
  <r>
    <s v="OI0007597"/>
    <s v="O004539"/>
    <s v="P025"/>
    <n v="3"/>
    <n v="415.8"/>
    <n v="0.15"/>
    <n v="1060.29"/>
    <n v="132.15"/>
    <x v="1"/>
  </r>
  <r>
    <s v="OI0007598"/>
    <s v="O004539"/>
    <s v="P039"/>
    <n v="3"/>
    <n v="145.47999999999999"/>
    <n v="0.05"/>
    <n v="414.62"/>
    <n v="95.69"/>
    <x v="7"/>
  </r>
  <r>
    <s v="OI0007599"/>
    <s v="O004540"/>
    <s v="P018"/>
    <n v="2"/>
    <n v="572.59"/>
    <n v="0"/>
    <n v="1145.18"/>
    <n v="261.22000000000003"/>
    <x v="3"/>
  </r>
  <r>
    <s v="OI0007600"/>
    <s v="O004541"/>
    <s v="P013"/>
    <n v="1"/>
    <n v="2159.81"/>
    <n v="0.2"/>
    <n v="1727.85"/>
    <n v="138.55000000000001"/>
    <x v="5"/>
  </r>
  <r>
    <s v="OI0007601"/>
    <s v="O004542"/>
    <s v="P023"/>
    <n v="1"/>
    <n v="739.42"/>
    <n v="0.15"/>
    <n v="628.51"/>
    <n v="210.26"/>
    <x v="1"/>
  </r>
  <r>
    <s v="OI0007602"/>
    <s v="O004543"/>
    <s v="P021"/>
    <n v="1"/>
    <n v="2986.54"/>
    <n v="0"/>
    <n v="2986.54"/>
    <n v="864.47"/>
    <x v="1"/>
  </r>
  <r>
    <s v="OI0007603"/>
    <s v="O004544"/>
    <s v="P011"/>
    <n v="1"/>
    <n v="1509.33"/>
    <n v="0.2"/>
    <n v="1207.46"/>
    <n v="59.34"/>
    <x v="5"/>
  </r>
  <r>
    <s v="OI0007604"/>
    <s v="O004544"/>
    <s v="P030"/>
    <n v="2"/>
    <n v="5877.33"/>
    <n v="0.05"/>
    <n v="11166.93"/>
    <n v="4924.97"/>
    <x v="0"/>
  </r>
  <r>
    <s v="OI0007605"/>
    <s v="O004545"/>
    <s v="P012"/>
    <n v="1"/>
    <n v="963.77"/>
    <n v="0.05"/>
    <n v="915.58"/>
    <n v="189.64"/>
    <x v="5"/>
  </r>
  <r>
    <s v="OI0007606"/>
    <s v="O004546"/>
    <s v="P002"/>
    <n v="2"/>
    <n v="1840.87"/>
    <n v="0"/>
    <n v="3681.74"/>
    <n v="1020.76"/>
    <x v="4"/>
  </r>
  <r>
    <s v="OI0007607"/>
    <s v="O004546"/>
    <s v="P017"/>
    <n v="1"/>
    <n v="948"/>
    <n v="0.15"/>
    <n v="805.8"/>
    <n v="288.45"/>
    <x v="3"/>
  </r>
  <r>
    <s v="OI0007608"/>
    <s v="O004547"/>
    <s v="P024"/>
    <n v="1"/>
    <n v="5163.68"/>
    <n v="0"/>
    <n v="5163.68"/>
    <n v="2125.0500000000002"/>
    <x v="1"/>
  </r>
  <r>
    <s v="OI0007609"/>
    <s v="O004548"/>
    <s v="P022"/>
    <n v="2"/>
    <n v="886.48"/>
    <n v="0"/>
    <n v="1772.96"/>
    <n v="503.1"/>
    <x v="1"/>
  </r>
  <r>
    <s v="OI0007610"/>
    <s v="O004548"/>
    <s v="P010"/>
    <n v="1"/>
    <n v="1897.84"/>
    <n v="0.2"/>
    <n v="1518.27"/>
    <n v="302.14999999999998"/>
    <x v="5"/>
  </r>
  <r>
    <s v="OI0007611"/>
    <s v="O004548"/>
    <s v="P008"/>
    <n v="1"/>
    <n v="1218.23"/>
    <n v="0.05"/>
    <n v="1157.32"/>
    <n v="344.39"/>
    <x v="4"/>
  </r>
  <r>
    <s v="OI0007612"/>
    <s v="O004548"/>
    <s v="P037"/>
    <n v="3"/>
    <n v="246.65"/>
    <n v="0"/>
    <n v="739.95"/>
    <n v="229.89"/>
    <x v="2"/>
  </r>
  <r>
    <s v="OI0007613"/>
    <s v="O004549"/>
    <s v="P038"/>
    <n v="1"/>
    <n v="204.11"/>
    <n v="0"/>
    <n v="204.11"/>
    <n v="93.53"/>
    <x v="7"/>
  </r>
  <r>
    <s v="OI0007614"/>
    <s v="O004550"/>
    <s v="P022"/>
    <n v="2"/>
    <n v="926.54"/>
    <n v="0"/>
    <n v="1853.08"/>
    <n v="583.22"/>
    <x v="1"/>
  </r>
  <r>
    <s v="OI0007615"/>
    <s v="O004551"/>
    <s v="P026"/>
    <n v="1"/>
    <n v="2616.23"/>
    <n v="0"/>
    <n v="2616.23"/>
    <n v="707.64"/>
    <x v="6"/>
  </r>
  <r>
    <s v="OI0007616"/>
    <s v="O004552"/>
    <s v="P032"/>
    <n v="1"/>
    <n v="2622.56"/>
    <n v="0.15"/>
    <n v="2229.1799999999998"/>
    <n v="330.86"/>
    <x v="0"/>
  </r>
  <r>
    <s v="OI0007617"/>
    <s v="O004553"/>
    <s v="P018"/>
    <n v="3"/>
    <n v="583.5"/>
    <n v="0"/>
    <n v="1750.5"/>
    <n v="424.56"/>
    <x v="3"/>
  </r>
  <r>
    <s v="OI0007618"/>
    <s v="O004553"/>
    <s v="P005"/>
    <n v="3"/>
    <n v="4733.9799999999996"/>
    <n v="0.05"/>
    <n v="13491.84"/>
    <n v="5577.78"/>
    <x v="4"/>
  </r>
  <r>
    <s v="OI0007619"/>
    <s v="O004553"/>
    <s v="P040"/>
    <n v="2"/>
    <n v="333.97"/>
    <n v="0.2"/>
    <n v="534.35"/>
    <n v="92.09"/>
    <x v="7"/>
  </r>
  <r>
    <s v="OI0007620"/>
    <s v="O004554"/>
    <s v="P013"/>
    <n v="1"/>
    <n v="2335.9299999999998"/>
    <n v="0"/>
    <n v="2335.9299999999998"/>
    <n v="746.63"/>
    <x v="5"/>
  </r>
  <r>
    <s v="OI0007621"/>
    <s v="O004555"/>
    <s v="P008"/>
    <n v="1"/>
    <n v="1121.95"/>
    <n v="0"/>
    <n v="1121.95"/>
    <n v="309.02"/>
    <x v="4"/>
  </r>
  <r>
    <s v="OI0007622"/>
    <s v="O004555"/>
    <s v="P037"/>
    <n v="1"/>
    <n v="238.98"/>
    <n v="0.2"/>
    <n v="191.18"/>
    <n v="21.16"/>
    <x v="2"/>
  </r>
  <r>
    <s v="OI0007623"/>
    <s v="O004555"/>
    <s v="P009"/>
    <n v="2"/>
    <n v="498.13"/>
    <n v="0"/>
    <n v="996.26"/>
    <n v="267.54000000000002"/>
    <x v="5"/>
  </r>
  <r>
    <s v="OI0007624"/>
    <s v="O004556"/>
    <s v="P009"/>
    <n v="5"/>
    <n v="528.80999999999995"/>
    <n v="0.15"/>
    <n v="2247.44"/>
    <n v="425.64"/>
    <x v="5"/>
  </r>
  <r>
    <s v="OI0007625"/>
    <s v="O004557"/>
    <s v="P010"/>
    <n v="3"/>
    <n v="1681.75"/>
    <n v="0.1"/>
    <n v="4540.7299999999996"/>
    <n v="892.37"/>
    <x v="5"/>
  </r>
  <r>
    <s v="OI0007626"/>
    <s v="O004557"/>
    <s v="P032"/>
    <n v="1"/>
    <n v="3004.78"/>
    <n v="0.15"/>
    <n v="2554.06"/>
    <n v="655.74"/>
    <x v="0"/>
  </r>
  <r>
    <s v="OI0007627"/>
    <s v="O004557"/>
    <s v="P027"/>
    <n v="2"/>
    <n v="1892.27"/>
    <n v="0"/>
    <n v="3784.54"/>
    <n v="845.28"/>
    <x v="6"/>
  </r>
  <r>
    <s v="OI0007628"/>
    <s v="O004557"/>
    <s v="P035"/>
    <n v="3"/>
    <n v="376.76"/>
    <n v="0.05"/>
    <n v="1073.77"/>
    <n v="174.13"/>
    <x v="2"/>
  </r>
  <r>
    <s v="OI0007629"/>
    <s v="O004558"/>
    <s v="P039"/>
    <n v="1"/>
    <n v="149.49"/>
    <n v="0.05"/>
    <n v="142.02000000000001"/>
    <n v="35.71"/>
    <x v="7"/>
  </r>
  <r>
    <s v="OI0007630"/>
    <s v="O004559"/>
    <s v="P032"/>
    <n v="2"/>
    <n v="3018.37"/>
    <n v="0.05"/>
    <n v="5734.9"/>
    <n v="1938.26"/>
    <x v="0"/>
  </r>
  <r>
    <s v="OI0007631"/>
    <s v="O004559"/>
    <s v="P019"/>
    <n v="1"/>
    <n v="1036.71"/>
    <n v="0"/>
    <n v="1036.71"/>
    <n v="383.94"/>
    <x v="3"/>
  </r>
  <r>
    <s v="OI0007632"/>
    <s v="O004560"/>
    <s v="P035"/>
    <n v="2"/>
    <n v="408.64"/>
    <n v="0.1"/>
    <n v="735.55"/>
    <n v="135.79"/>
    <x v="2"/>
  </r>
  <r>
    <s v="OI0007633"/>
    <s v="O004560"/>
    <s v="P029"/>
    <n v="1"/>
    <n v="2273.48"/>
    <n v="0"/>
    <n v="2273.48"/>
    <n v="737.46"/>
    <x v="6"/>
  </r>
  <r>
    <s v="OI0007634"/>
    <s v="O004560"/>
    <s v="P012"/>
    <n v="1"/>
    <n v="1052.4100000000001"/>
    <n v="0.1"/>
    <n v="947.17"/>
    <n v="221.23"/>
    <x v="5"/>
  </r>
  <r>
    <s v="OI0007635"/>
    <s v="O004560"/>
    <s v="P009"/>
    <n v="4"/>
    <n v="521.76"/>
    <n v="0"/>
    <n v="2087.04"/>
    <n v="629.6"/>
    <x v="5"/>
  </r>
  <r>
    <s v="OI0007636"/>
    <s v="O004561"/>
    <s v="P039"/>
    <n v="1"/>
    <n v="159.77000000000001"/>
    <n v="0.2"/>
    <n v="127.82"/>
    <n v="21.51"/>
    <x v="7"/>
  </r>
  <r>
    <s v="OI0007637"/>
    <s v="O004562"/>
    <s v="P009"/>
    <n v="1"/>
    <n v="517.26"/>
    <n v="0"/>
    <n v="517.26"/>
    <n v="152.9"/>
    <x v="5"/>
  </r>
  <r>
    <s v="OI0007638"/>
    <s v="O004562"/>
    <s v="P039"/>
    <n v="1"/>
    <n v="141.69999999999999"/>
    <n v="0.05"/>
    <n v="134.61000000000001"/>
    <n v="28.3"/>
    <x v="7"/>
  </r>
  <r>
    <s v="OI0007639"/>
    <s v="O004563"/>
    <s v="P001"/>
    <n v="2"/>
    <n v="632.29999999999995"/>
    <n v="0"/>
    <n v="1264.5999999999999"/>
    <n v="572.88"/>
    <x v="4"/>
  </r>
  <r>
    <s v="OI0007640"/>
    <s v="O004563"/>
    <s v="P018"/>
    <n v="2"/>
    <n v="604.41"/>
    <n v="0.2"/>
    <n v="967.06"/>
    <n v="83.1"/>
    <x v="3"/>
  </r>
  <r>
    <s v="OI0007641"/>
    <s v="O004564"/>
    <s v="P019"/>
    <n v="2"/>
    <n v="957.36"/>
    <n v="0.2"/>
    <n v="1531.78"/>
    <n v="226.24"/>
    <x v="3"/>
  </r>
  <r>
    <s v="OI0007642"/>
    <s v="O004565"/>
    <s v="P004"/>
    <n v="2"/>
    <n v="1207.77"/>
    <n v="0.2"/>
    <n v="1932.43"/>
    <n v="-10.35"/>
    <x v="4"/>
  </r>
  <r>
    <s v="OI0007643"/>
    <s v="O004566"/>
    <s v="P007"/>
    <n v="1"/>
    <n v="1440.03"/>
    <n v="0"/>
    <n v="1440.03"/>
    <n v="408.36"/>
    <x v="4"/>
  </r>
  <r>
    <s v="OI0007644"/>
    <s v="O004567"/>
    <s v="P027"/>
    <n v="1"/>
    <n v="1857.14"/>
    <n v="0.2"/>
    <n v="1485.71"/>
    <n v="16.079999999999998"/>
    <x v="6"/>
  </r>
  <r>
    <s v="OI0007645"/>
    <s v="O004568"/>
    <s v="P015"/>
    <n v="1"/>
    <n v="852.5"/>
    <n v="0.05"/>
    <n v="809.88"/>
    <n v="326.33999999999997"/>
    <x v="3"/>
  </r>
  <r>
    <s v="OI0007646"/>
    <s v="O004568"/>
    <s v="P014"/>
    <n v="1"/>
    <n v="887.51"/>
    <n v="0.2"/>
    <n v="710.01"/>
    <n v="94.29"/>
    <x v="5"/>
  </r>
  <r>
    <s v="OI0007647"/>
    <s v="O004569"/>
    <s v="P011"/>
    <n v="2"/>
    <n v="1511.42"/>
    <n v="0.05"/>
    <n v="2871.7"/>
    <n v="575.46"/>
    <x v="5"/>
  </r>
  <r>
    <s v="OI0007648"/>
    <s v="O004569"/>
    <s v="P032"/>
    <n v="1"/>
    <n v="2949.02"/>
    <n v="0.05"/>
    <n v="2801.57"/>
    <n v="903.25"/>
    <x v="0"/>
  </r>
  <r>
    <s v="OI0007649"/>
    <s v="O004570"/>
    <s v="P017"/>
    <n v="1"/>
    <n v="919.44"/>
    <n v="0.15"/>
    <n v="781.52"/>
    <n v="264.17"/>
    <x v="3"/>
  </r>
  <r>
    <s v="OI0007650"/>
    <s v="O004570"/>
    <s v="P006"/>
    <n v="1"/>
    <n v="967.89"/>
    <n v="0.05"/>
    <n v="919.5"/>
    <n v="378.88"/>
    <x v="4"/>
  </r>
  <r>
    <s v="OI0007651"/>
    <s v="O004571"/>
    <s v="P028"/>
    <n v="1"/>
    <n v="749.06"/>
    <n v="0"/>
    <n v="749.06"/>
    <n v="125.9"/>
    <x v="6"/>
  </r>
  <r>
    <s v="OI0007652"/>
    <s v="O004571"/>
    <s v="P017"/>
    <n v="3"/>
    <n v="828.11"/>
    <n v="0.15"/>
    <n v="2111.6799999999998"/>
    <n v="559.63"/>
    <x v="3"/>
  </r>
  <r>
    <s v="OI0007653"/>
    <s v="O004572"/>
    <s v="P010"/>
    <n v="3"/>
    <n v="1867.72"/>
    <n v="0"/>
    <n v="5603.16"/>
    <n v="1954.8"/>
    <x v="5"/>
  </r>
  <r>
    <s v="OI0007654"/>
    <s v="O004573"/>
    <s v="P020"/>
    <n v="2"/>
    <n v="301.18"/>
    <n v="0.05"/>
    <n v="572.24"/>
    <n v="131.28"/>
    <x v="1"/>
  </r>
  <r>
    <s v="OI0007655"/>
    <s v="O004573"/>
    <s v="P005"/>
    <n v="1"/>
    <n v="4598.32"/>
    <n v="0"/>
    <n v="4598.32"/>
    <n v="1960.3"/>
    <x v="4"/>
  </r>
  <r>
    <s v="OI0007656"/>
    <s v="O004573"/>
    <s v="P012"/>
    <n v="4"/>
    <n v="974.5"/>
    <n v="0.05"/>
    <n v="3703.1"/>
    <n v="799.34"/>
    <x v="5"/>
  </r>
  <r>
    <s v="OI0007657"/>
    <s v="O004574"/>
    <s v="P033"/>
    <n v="4"/>
    <n v="1404.39"/>
    <n v="0.1"/>
    <n v="5055.8"/>
    <n v="1355.16"/>
    <x v="0"/>
  </r>
  <r>
    <s v="OI0007658"/>
    <s v="O004575"/>
    <s v="P030"/>
    <n v="1"/>
    <n v="5606.91"/>
    <n v="0"/>
    <n v="5606.91"/>
    <n v="2485.9299999999998"/>
    <x v="0"/>
  </r>
  <r>
    <s v="OI0007659"/>
    <s v="O004576"/>
    <s v="P007"/>
    <n v="1"/>
    <n v="1427.46"/>
    <n v="0.05"/>
    <n v="1356.09"/>
    <n v="324.42"/>
    <x v="4"/>
  </r>
  <r>
    <s v="OI0007660"/>
    <s v="O004577"/>
    <s v="P003"/>
    <n v="1"/>
    <n v="3604.13"/>
    <n v="0.05"/>
    <n v="3423.92"/>
    <n v="1087.57"/>
    <x v="4"/>
  </r>
  <r>
    <s v="OI0007661"/>
    <s v="O004577"/>
    <s v="P008"/>
    <n v="1"/>
    <n v="1192.79"/>
    <n v="0"/>
    <n v="1192.79"/>
    <n v="379.86"/>
    <x v="4"/>
  </r>
  <r>
    <s v="OI0007662"/>
    <s v="O004578"/>
    <s v="P013"/>
    <n v="1"/>
    <n v="2200.04"/>
    <n v="0.1"/>
    <n v="1980.04"/>
    <n v="390.74"/>
    <x v="5"/>
  </r>
  <r>
    <s v="OI0007663"/>
    <s v="O004579"/>
    <s v="P009"/>
    <n v="2"/>
    <n v="517.28"/>
    <n v="0.1"/>
    <n v="931.1"/>
    <n v="202.38"/>
    <x v="5"/>
  </r>
  <r>
    <s v="OI0007664"/>
    <s v="O004579"/>
    <s v="P030"/>
    <n v="1"/>
    <n v="5814.06"/>
    <n v="0.05"/>
    <n v="5523.36"/>
    <n v="2402.38"/>
    <x v="0"/>
  </r>
  <r>
    <s v="OI0007665"/>
    <s v="O004580"/>
    <s v="P039"/>
    <n v="2"/>
    <n v="156.77000000000001"/>
    <n v="0.05"/>
    <n v="297.86"/>
    <n v="85.24"/>
    <x v="7"/>
  </r>
  <r>
    <s v="OI0007666"/>
    <s v="O004581"/>
    <s v="P017"/>
    <n v="5"/>
    <n v="834.52"/>
    <n v="0.1"/>
    <n v="3755.34"/>
    <n v="1168.5899999999999"/>
    <x v="3"/>
  </r>
  <r>
    <s v="OI0007667"/>
    <s v="O004582"/>
    <s v="P014"/>
    <n v="1"/>
    <n v="843.3"/>
    <n v="0"/>
    <n v="843.3"/>
    <n v="227.58"/>
    <x v="5"/>
  </r>
  <r>
    <s v="OI0007668"/>
    <s v="O004583"/>
    <s v="P036"/>
    <n v="1"/>
    <n v="1591.48"/>
    <n v="0.05"/>
    <n v="1511.91"/>
    <n v="373.56"/>
    <x v="2"/>
  </r>
  <r>
    <s v="OI0007669"/>
    <s v="O004583"/>
    <s v="P025"/>
    <n v="2"/>
    <n v="394.34"/>
    <n v="0"/>
    <n v="788.68"/>
    <n v="169.92"/>
    <x v="1"/>
  </r>
  <r>
    <s v="OI0007670"/>
    <s v="O004584"/>
    <s v="P018"/>
    <n v="2"/>
    <n v="558.37"/>
    <n v="0.2"/>
    <n v="893.39"/>
    <n v="9.43"/>
    <x v="3"/>
  </r>
  <r>
    <s v="OI0007671"/>
    <s v="O004585"/>
    <s v="P041"/>
    <n v="1"/>
    <n v="180.46"/>
    <n v="0"/>
    <n v="180.46"/>
    <n v="64.63"/>
    <x v="7"/>
  </r>
  <r>
    <s v="OI0007672"/>
    <s v="O004585"/>
    <s v="P005"/>
    <n v="2"/>
    <n v="4473.68"/>
    <n v="0.2"/>
    <n v="7157.89"/>
    <n v="1881.85"/>
    <x v="4"/>
  </r>
  <r>
    <s v="OI0007673"/>
    <s v="O004585"/>
    <s v="P034"/>
    <n v="1"/>
    <n v="988.9"/>
    <n v="0.15"/>
    <n v="840.56"/>
    <n v="186"/>
    <x v="2"/>
  </r>
  <r>
    <s v="OI0007674"/>
    <s v="O004586"/>
    <s v="P021"/>
    <n v="2"/>
    <n v="3135.38"/>
    <n v="0.15"/>
    <n v="5330.15"/>
    <n v="1086.01"/>
    <x v="1"/>
  </r>
  <r>
    <s v="OI0007675"/>
    <s v="O004587"/>
    <s v="P003"/>
    <n v="4"/>
    <n v="3730.23"/>
    <n v="0"/>
    <n v="14920.92"/>
    <n v="5575.52"/>
    <x v="4"/>
  </r>
  <r>
    <s v="OI0007676"/>
    <s v="O004587"/>
    <s v="P015"/>
    <n v="1"/>
    <n v="743.31"/>
    <n v="0.1"/>
    <n v="668.98"/>
    <n v="185.44"/>
    <x v="3"/>
  </r>
  <r>
    <s v="OI0007677"/>
    <s v="O004588"/>
    <s v="P007"/>
    <n v="1"/>
    <n v="1415.09"/>
    <n v="0.2"/>
    <n v="1132.07"/>
    <n v="100.4"/>
    <x v="4"/>
  </r>
  <r>
    <s v="OI0007678"/>
    <s v="O004588"/>
    <s v="P016"/>
    <n v="1"/>
    <n v="479.56"/>
    <n v="0.05"/>
    <n v="455.58"/>
    <n v="110.64"/>
    <x v="3"/>
  </r>
  <r>
    <s v="OI0007679"/>
    <s v="O004588"/>
    <s v="P026"/>
    <n v="3"/>
    <n v="2353.2800000000002"/>
    <n v="0"/>
    <n v="7059.84"/>
    <n v="1334.07"/>
    <x v="6"/>
  </r>
  <r>
    <s v="OI0007680"/>
    <s v="O004589"/>
    <s v="P025"/>
    <n v="1"/>
    <n v="386.99"/>
    <n v="0.2"/>
    <n v="309.58999999999997"/>
    <n v="0.21"/>
    <x v="1"/>
  </r>
  <r>
    <s v="OI0007681"/>
    <s v="O004590"/>
    <s v="P007"/>
    <n v="1"/>
    <n v="1456.66"/>
    <n v="0"/>
    <n v="1456.66"/>
    <n v="424.99"/>
    <x v="4"/>
  </r>
  <r>
    <s v="OI0007682"/>
    <s v="O004591"/>
    <s v="P009"/>
    <n v="1"/>
    <n v="530.26"/>
    <n v="0.1"/>
    <n v="477.23"/>
    <n v="112.87"/>
    <x v="5"/>
  </r>
  <r>
    <s v="OI0007683"/>
    <s v="O004592"/>
    <s v="P026"/>
    <n v="1"/>
    <n v="2418.33"/>
    <n v="0.15"/>
    <n v="2055.58"/>
    <n v="146.99"/>
    <x v="6"/>
  </r>
  <r>
    <s v="OI0007684"/>
    <s v="O004592"/>
    <s v="P003"/>
    <n v="3"/>
    <n v="3457.42"/>
    <n v="0"/>
    <n v="10372.26"/>
    <n v="3363.21"/>
    <x v="4"/>
  </r>
  <r>
    <s v="OI0007685"/>
    <s v="O004592"/>
    <s v="P040"/>
    <n v="1"/>
    <n v="372.9"/>
    <n v="0.05"/>
    <n v="354.25"/>
    <n v="133.12"/>
    <x v="7"/>
  </r>
  <r>
    <s v="OI0007686"/>
    <s v="O004593"/>
    <s v="P024"/>
    <n v="4"/>
    <n v="4759.21"/>
    <n v="0"/>
    <n v="19036.84"/>
    <n v="6882.32"/>
    <x v="1"/>
  </r>
  <r>
    <s v="OI0007687"/>
    <s v="O004593"/>
    <s v="P035"/>
    <n v="2"/>
    <n v="378.69"/>
    <n v="0.1"/>
    <n v="681.64"/>
    <n v="81.88"/>
    <x v="2"/>
  </r>
  <r>
    <s v="OI0007688"/>
    <s v="O004593"/>
    <s v="P025"/>
    <n v="1"/>
    <n v="375.48"/>
    <n v="0"/>
    <n v="375.48"/>
    <n v="66.099999999999994"/>
    <x v="1"/>
  </r>
  <r>
    <s v="OI0007689"/>
    <s v="O004594"/>
    <s v="P010"/>
    <n v="1"/>
    <n v="1877.87"/>
    <n v="0.2"/>
    <n v="1502.3"/>
    <n v="286.18"/>
    <x v="5"/>
  </r>
  <r>
    <s v="OI0007690"/>
    <s v="O004595"/>
    <s v="P012"/>
    <n v="2"/>
    <n v="1059.29"/>
    <n v="0.2"/>
    <n v="1694.86"/>
    <n v="242.98"/>
    <x v="5"/>
  </r>
  <r>
    <s v="OI0007691"/>
    <s v="O004595"/>
    <s v="P035"/>
    <n v="1"/>
    <n v="367.92"/>
    <n v="0.1"/>
    <n v="331.13"/>
    <n v="31.25"/>
    <x v="2"/>
  </r>
  <r>
    <s v="OI0007692"/>
    <s v="O004595"/>
    <s v="P038"/>
    <n v="1"/>
    <n v="204.36"/>
    <n v="0"/>
    <n v="204.36"/>
    <n v="93.78"/>
    <x v="7"/>
  </r>
  <r>
    <s v="OI0007693"/>
    <s v="O004595"/>
    <s v="P030"/>
    <n v="2"/>
    <n v="5343.82"/>
    <n v="0.2"/>
    <n v="8550.11"/>
    <n v="2308.15"/>
    <x v="0"/>
  </r>
  <r>
    <s v="OI0007694"/>
    <s v="O004596"/>
    <s v="P018"/>
    <n v="1"/>
    <n v="566.88"/>
    <n v="0"/>
    <n v="566.88"/>
    <n v="124.9"/>
    <x v="3"/>
  </r>
  <r>
    <s v="OI0007695"/>
    <s v="O004597"/>
    <s v="P022"/>
    <n v="2"/>
    <n v="940.14"/>
    <n v="0"/>
    <n v="1880.28"/>
    <n v="610.41999999999996"/>
    <x v="1"/>
  </r>
  <r>
    <s v="OI0007696"/>
    <s v="O004598"/>
    <s v="P012"/>
    <n v="4"/>
    <n v="932.16"/>
    <n v="0"/>
    <n v="3728.64"/>
    <n v="824.88"/>
    <x v="5"/>
  </r>
  <r>
    <s v="OI0007697"/>
    <s v="O004599"/>
    <s v="P013"/>
    <n v="2"/>
    <n v="2142.6999999999998"/>
    <n v="0.05"/>
    <n v="4071.13"/>
    <n v="892.53"/>
    <x v="5"/>
  </r>
  <r>
    <s v="OI0007698"/>
    <s v="O004600"/>
    <s v="P013"/>
    <n v="2"/>
    <n v="2338.73"/>
    <n v="0"/>
    <n v="4677.46"/>
    <n v="1498.86"/>
    <x v="5"/>
  </r>
  <r>
    <s v="OI0007699"/>
    <s v="O004601"/>
    <s v="P017"/>
    <n v="1"/>
    <n v="908.13"/>
    <n v="0"/>
    <n v="908.13"/>
    <n v="390.78"/>
    <x v="3"/>
  </r>
  <r>
    <s v="OI0007700"/>
    <s v="O004602"/>
    <s v="P013"/>
    <n v="1"/>
    <n v="2362.1799999999998"/>
    <n v="0"/>
    <n v="2362.1799999999998"/>
    <n v="772.88"/>
    <x v="5"/>
  </r>
  <r>
    <s v="OI0007701"/>
    <s v="O004603"/>
    <s v="P020"/>
    <n v="4"/>
    <n v="285.20999999999998"/>
    <n v="0.05"/>
    <n v="1083.8"/>
    <n v="201.88"/>
    <x v="1"/>
  </r>
  <r>
    <s v="OI0007702"/>
    <s v="O004603"/>
    <s v="P030"/>
    <n v="2"/>
    <n v="5603.12"/>
    <n v="0"/>
    <n v="11206.24"/>
    <n v="4964.28"/>
    <x v="0"/>
  </r>
  <r>
    <s v="OI0007703"/>
    <s v="O004603"/>
    <s v="P023"/>
    <n v="1"/>
    <n v="649.34"/>
    <n v="0"/>
    <n v="649.34"/>
    <n v="231.09"/>
    <x v="1"/>
  </r>
  <r>
    <s v="OI0007704"/>
    <s v="O004604"/>
    <s v="P015"/>
    <n v="1"/>
    <n v="809.59"/>
    <n v="0"/>
    <n v="809.59"/>
    <n v="326.05"/>
    <x v="3"/>
  </r>
  <r>
    <s v="OI0007705"/>
    <s v="O004605"/>
    <s v="P004"/>
    <n v="1"/>
    <n v="1323.56"/>
    <n v="0.2"/>
    <n v="1058.8499999999999"/>
    <n v="87.46"/>
    <x v="4"/>
  </r>
  <r>
    <s v="OI0007706"/>
    <s v="O004606"/>
    <s v="P024"/>
    <n v="3"/>
    <n v="5112.87"/>
    <n v="0"/>
    <n v="15338.61"/>
    <n v="6222.72"/>
    <x v="1"/>
  </r>
  <r>
    <s v="OI0007707"/>
    <s v="O004606"/>
    <s v="P002"/>
    <n v="1"/>
    <n v="2149.15"/>
    <n v="0"/>
    <n v="2149.15"/>
    <n v="818.66"/>
    <x v="4"/>
  </r>
  <r>
    <s v="OI0007708"/>
    <s v="O004607"/>
    <s v="P021"/>
    <n v="2"/>
    <n v="3143.2"/>
    <n v="0.2"/>
    <n v="5029.12"/>
    <n v="784.98"/>
    <x v="1"/>
  </r>
  <r>
    <s v="OI0007709"/>
    <s v="O004608"/>
    <s v="P029"/>
    <n v="1"/>
    <n v="2261"/>
    <n v="0.05"/>
    <n v="2147.9499999999998"/>
    <n v="611.92999999999995"/>
    <x v="6"/>
  </r>
  <r>
    <s v="OI0007710"/>
    <s v="O004609"/>
    <s v="P029"/>
    <n v="2"/>
    <n v="2132.5700000000002"/>
    <n v="0"/>
    <n v="4265.1400000000003"/>
    <n v="1193.0999999999999"/>
    <x v="6"/>
  </r>
  <r>
    <s v="OI0007711"/>
    <s v="O004610"/>
    <s v="P030"/>
    <n v="1"/>
    <n v="5883.26"/>
    <n v="0.05"/>
    <n v="5589.1"/>
    <n v="2468.12"/>
    <x v="0"/>
  </r>
  <r>
    <s v="OI0007712"/>
    <s v="O004611"/>
    <s v="P025"/>
    <n v="2"/>
    <n v="417.04"/>
    <n v="0.05"/>
    <n v="792.38"/>
    <n v="173.62"/>
    <x v="1"/>
  </r>
  <r>
    <s v="OI0007713"/>
    <s v="O004612"/>
    <s v="P021"/>
    <n v="3"/>
    <n v="2982.79"/>
    <n v="0.15"/>
    <n v="7606.11"/>
    <n v="1239.9000000000001"/>
    <x v="1"/>
  </r>
  <r>
    <s v="OI0007714"/>
    <s v="O004613"/>
    <s v="P036"/>
    <n v="1"/>
    <n v="1473.64"/>
    <n v="0.15"/>
    <n v="1252.5899999999999"/>
    <n v="114.24"/>
    <x v="2"/>
  </r>
  <r>
    <s v="OI0007715"/>
    <s v="O004613"/>
    <s v="P003"/>
    <n v="2"/>
    <n v="3757.95"/>
    <n v="0.1"/>
    <n v="6764.31"/>
    <n v="2091.61"/>
    <x v="4"/>
  </r>
  <r>
    <s v="OI0007716"/>
    <s v="O004613"/>
    <s v="P013"/>
    <n v="1"/>
    <n v="2301.5700000000002"/>
    <n v="0"/>
    <n v="2301.5700000000002"/>
    <n v="712.27"/>
    <x v="5"/>
  </r>
  <r>
    <s v="OI0007717"/>
    <s v="O004614"/>
    <s v="P010"/>
    <n v="3"/>
    <n v="1695.39"/>
    <n v="0.05"/>
    <n v="4831.8599999999997"/>
    <n v="1183.5"/>
    <x v="5"/>
  </r>
  <r>
    <s v="OI0007718"/>
    <s v="O004615"/>
    <s v="P036"/>
    <n v="1"/>
    <n v="1677.93"/>
    <n v="0.1"/>
    <n v="1510.14"/>
    <n v="371.79"/>
    <x v="2"/>
  </r>
  <r>
    <s v="OI0007719"/>
    <s v="O004615"/>
    <s v="P009"/>
    <n v="1"/>
    <n v="522.82000000000005"/>
    <n v="0.05"/>
    <n v="496.68"/>
    <n v="132.32"/>
    <x v="5"/>
  </r>
  <r>
    <s v="OI0007720"/>
    <s v="O004616"/>
    <s v="P029"/>
    <n v="1"/>
    <n v="2442.62"/>
    <n v="0.05"/>
    <n v="2320.4899999999998"/>
    <n v="784.47"/>
    <x v="6"/>
  </r>
  <r>
    <s v="OI0007721"/>
    <s v="O004616"/>
    <s v="P027"/>
    <n v="1"/>
    <n v="2048.83"/>
    <n v="0"/>
    <n v="2048.83"/>
    <n v="579.20000000000005"/>
    <x v="6"/>
  </r>
  <r>
    <s v="OI0007722"/>
    <s v="O004617"/>
    <s v="P006"/>
    <n v="1"/>
    <n v="933.94"/>
    <n v="0.15"/>
    <n v="793.85"/>
    <n v="253.23"/>
    <x v="4"/>
  </r>
  <r>
    <s v="OI0007723"/>
    <s v="O004617"/>
    <s v="P032"/>
    <n v="1"/>
    <n v="2608.89"/>
    <n v="0"/>
    <n v="2608.89"/>
    <n v="710.57"/>
    <x v="0"/>
  </r>
  <r>
    <s v="OI0007724"/>
    <s v="O004618"/>
    <s v="P003"/>
    <n v="2"/>
    <n v="3366.41"/>
    <n v="0.05"/>
    <n v="6396.18"/>
    <n v="1723.48"/>
    <x v="4"/>
  </r>
  <r>
    <s v="OI0007725"/>
    <s v="O004619"/>
    <s v="P038"/>
    <n v="1"/>
    <n v="212.36"/>
    <n v="0.2"/>
    <n v="169.89"/>
    <n v="59.31"/>
    <x v="7"/>
  </r>
  <r>
    <s v="OI0007726"/>
    <s v="O004619"/>
    <s v="P010"/>
    <n v="2"/>
    <n v="1684.86"/>
    <n v="0"/>
    <n v="3369.72"/>
    <n v="937.48"/>
    <x v="5"/>
  </r>
  <r>
    <s v="OI0007727"/>
    <s v="O004620"/>
    <s v="P020"/>
    <n v="1"/>
    <n v="284.02999999999997"/>
    <n v="0.05"/>
    <n v="269.83"/>
    <n v="49.35"/>
    <x v="1"/>
  </r>
  <r>
    <s v="OI0007728"/>
    <s v="O004620"/>
    <s v="P008"/>
    <n v="3"/>
    <n v="1266.29"/>
    <n v="0.15"/>
    <n v="3229.04"/>
    <n v="790.25"/>
    <x v="4"/>
  </r>
  <r>
    <s v="OI0007729"/>
    <s v="O004621"/>
    <s v="P013"/>
    <n v="2"/>
    <n v="2326.91"/>
    <n v="0.05"/>
    <n v="4421.13"/>
    <n v="1242.53"/>
    <x v="5"/>
  </r>
  <r>
    <s v="OI0007730"/>
    <s v="O004622"/>
    <s v="P021"/>
    <n v="2"/>
    <n v="3159.32"/>
    <n v="0.2"/>
    <n v="5054.91"/>
    <n v="810.77"/>
    <x v="1"/>
  </r>
  <r>
    <s v="OI0007731"/>
    <s v="O004623"/>
    <s v="P005"/>
    <n v="3"/>
    <n v="4700.99"/>
    <n v="0.15"/>
    <n v="11987.52"/>
    <n v="4073.46"/>
    <x v="4"/>
  </r>
  <r>
    <s v="OI0007732"/>
    <s v="O004624"/>
    <s v="P020"/>
    <n v="5"/>
    <n v="305.14"/>
    <n v="0.1"/>
    <n v="1373.13"/>
    <n v="270.73"/>
    <x v="1"/>
  </r>
  <r>
    <s v="OI0007733"/>
    <s v="O004625"/>
    <s v="P009"/>
    <n v="3"/>
    <n v="511.07"/>
    <n v="0"/>
    <n v="1533.21"/>
    <n v="440.13"/>
    <x v="5"/>
  </r>
  <r>
    <s v="OI0007734"/>
    <s v="O004625"/>
    <s v="P038"/>
    <n v="1"/>
    <n v="200.57"/>
    <n v="0.2"/>
    <n v="160.46"/>
    <n v="49.88"/>
    <x v="7"/>
  </r>
  <r>
    <s v="OI0007735"/>
    <s v="O004626"/>
    <s v="P030"/>
    <n v="1"/>
    <n v="5061.7700000000004"/>
    <n v="0.2"/>
    <n v="4049.42"/>
    <n v="928.44"/>
    <x v="0"/>
  </r>
  <r>
    <s v="OI0007736"/>
    <s v="O004627"/>
    <s v="P039"/>
    <n v="2"/>
    <n v="155.15"/>
    <n v="0.15"/>
    <n v="263.75"/>
    <n v="51.13"/>
    <x v="7"/>
  </r>
  <r>
    <s v="OI0007737"/>
    <s v="O004627"/>
    <s v="P005"/>
    <n v="3"/>
    <n v="4914.45"/>
    <n v="0.1"/>
    <n v="13269.01"/>
    <n v="5354.95"/>
    <x v="4"/>
  </r>
  <r>
    <s v="OI0007738"/>
    <s v="O004627"/>
    <s v="P018"/>
    <n v="2"/>
    <n v="564.79999999999995"/>
    <n v="0"/>
    <n v="1129.5999999999999"/>
    <n v="245.64"/>
    <x v="3"/>
  </r>
  <r>
    <s v="OI0007739"/>
    <s v="O004628"/>
    <s v="P027"/>
    <n v="4"/>
    <n v="1894.32"/>
    <n v="0.05"/>
    <n v="7198.42"/>
    <n v="1319.9"/>
    <x v="6"/>
  </r>
  <r>
    <s v="OI0007740"/>
    <s v="O004628"/>
    <s v="P021"/>
    <n v="2"/>
    <n v="3090.64"/>
    <n v="0"/>
    <n v="6181.28"/>
    <n v="1937.14"/>
    <x v="1"/>
  </r>
  <r>
    <s v="OI0007741"/>
    <s v="O004629"/>
    <s v="P024"/>
    <n v="1"/>
    <n v="4906.29"/>
    <n v="0.1"/>
    <n v="4415.66"/>
    <n v="1377.03"/>
    <x v="1"/>
  </r>
  <r>
    <s v="OI0007742"/>
    <s v="O004629"/>
    <s v="P034"/>
    <n v="1"/>
    <n v="932.55"/>
    <n v="0"/>
    <n v="932.55"/>
    <n v="277.99"/>
    <x v="2"/>
  </r>
  <r>
    <s v="OI0007743"/>
    <s v="O004630"/>
    <s v="P022"/>
    <n v="1"/>
    <n v="914.7"/>
    <n v="0"/>
    <n v="914.7"/>
    <n v="279.77"/>
    <x v="1"/>
  </r>
  <r>
    <s v="OI0007744"/>
    <s v="O004630"/>
    <s v="P014"/>
    <n v="2"/>
    <n v="930.12"/>
    <n v="0"/>
    <n v="1860.24"/>
    <n v="628.79999999999995"/>
    <x v="5"/>
  </r>
  <r>
    <s v="OI0007745"/>
    <s v="O004631"/>
    <s v="P010"/>
    <n v="1"/>
    <n v="1695.09"/>
    <n v="0"/>
    <n v="1695.09"/>
    <n v="478.97"/>
    <x v="5"/>
  </r>
  <r>
    <s v="OI0007746"/>
    <s v="O004632"/>
    <s v="P020"/>
    <n v="1"/>
    <n v="302.11"/>
    <n v="0"/>
    <n v="302.11"/>
    <n v="81.63"/>
    <x v="1"/>
  </r>
  <r>
    <s v="OI0007747"/>
    <s v="O004632"/>
    <s v="P016"/>
    <n v="2"/>
    <n v="513.49"/>
    <n v="0.15"/>
    <n v="872.93"/>
    <n v="183.05"/>
    <x v="3"/>
  </r>
  <r>
    <s v="OI0007748"/>
    <s v="O004632"/>
    <s v="P010"/>
    <n v="1"/>
    <n v="1828.09"/>
    <n v="0.05"/>
    <n v="1736.69"/>
    <n v="520.57000000000005"/>
    <x v="5"/>
  </r>
  <r>
    <s v="OI0007749"/>
    <s v="O004633"/>
    <s v="P006"/>
    <n v="2"/>
    <n v="834.22"/>
    <n v="0.15"/>
    <n v="1418.17"/>
    <n v="336.93"/>
    <x v="4"/>
  </r>
  <r>
    <s v="OI0007750"/>
    <s v="O004634"/>
    <s v="P009"/>
    <n v="1"/>
    <n v="509.28"/>
    <n v="0.05"/>
    <n v="483.82"/>
    <n v="119.46"/>
    <x v="5"/>
  </r>
  <r>
    <s v="OI0007751"/>
    <s v="O004635"/>
    <s v="P020"/>
    <n v="1"/>
    <n v="283.26"/>
    <n v="0.05"/>
    <n v="269.10000000000002"/>
    <n v="48.62"/>
    <x v="1"/>
  </r>
  <r>
    <s v="OI0007752"/>
    <s v="O004636"/>
    <s v="P021"/>
    <n v="1"/>
    <n v="3159.65"/>
    <n v="0"/>
    <n v="3159.65"/>
    <n v="1037.58"/>
    <x v="1"/>
  </r>
  <r>
    <s v="OI0007753"/>
    <s v="O004636"/>
    <s v="P020"/>
    <n v="1"/>
    <n v="299.04000000000002"/>
    <n v="0.05"/>
    <n v="284.08999999999997"/>
    <n v="63.61"/>
    <x v="1"/>
  </r>
  <r>
    <s v="OI0007754"/>
    <s v="O004636"/>
    <s v="P009"/>
    <n v="4"/>
    <n v="531.98"/>
    <n v="0.15"/>
    <n v="1808.73"/>
    <n v="351.29"/>
    <x v="5"/>
  </r>
  <r>
    <s v="OI0007755"/>
    <s v="O004637"/>
    <s v="P024"/>
    <n v="1"/>
    <n v="5023.99"/>
    <n v="0.15"/>
    <n v="4270.3900000000003"/>
    <n v="1231.76"/>
    <x v="1"/>
  </r>
  <r>
    <s v="OI0007756"/>
    <s v="O004638"/>
    <s v="P035"/>
    <n v="1"/>
    <n v="404.04"/>
    <n v="0.2"/>
    <n v="323.23"/>
    <n v="23.35"/>
    <x v="2"/>
  </r>
  <r>
    <s v="OI0007757"/>
    <s v="O004638"/>
    <s v="P005"/>
    <n v="1"/>
    <n v="4580.37"/>
    <n v="0.15"/>
    <n v="3893.31"/>
    <n v="1255.29"/>
    <x v="4"/>
  </r>
  <r>
    <s v="OI0007758"/>
    <s v="O004639"/>
    <s v="P016"/>
    <n v="1"/>
    <n v="511.32"/>
    <n v="0.05"/>
    <n v="485.75"/>
    <n v="140.81"/>
    <x v="3"/>
  </r>
  <r>
    <s v="OI0007759"/>
    <s v="O004639"/>
    <s v="P036"/>
    <n v="2"/>
    <n v="1720.15"/>
    <n v="0"/>
    <n v="3440.3"/>
    <n v="1163.5999999999999"/>
    <x v="2"/>
  </r>
  <r>
    <s v="OI0007760"/>
    <s v="O004639"/>
    <s v="P030"/>
    <n v="1"/>
    <n v="5094.47"/>
    <n v="0"/>
    <n v="5094.47"/>
    <n v="1973.49"/>
    <x v="0"/>
  </r>
  <r>
    <s v="OI0007761"/>
    <s v="O004640"/>
    <s v="P032"/>
    <n v="3"/>
    <n v="2935.36"/>
    <n v="0"/>
    <n v="8806.08"/>
    <n v="3111.12"/>
    <x v="0"/>
  </r>
  <r>
    <s v="OI0007762"/>
    <s v="O004640"/>
    <s v="P038"/>
    <n v="2"/>
    <n v="183.57"/>
    <n v="0.2"/>
    <n v="293.70999999999998"/>
    <n v="72.55"/>
    <x v="7"/>
  </r>
  <r>
    <s v="OI0007763"/>
    <s v="O004641"/>
    <s v="P012"/>
    <n v="2"/>
    <n v="962.52"/>
    <n v="0.15"/>
    <n v="1636.28"/>
    <n v="184.4"/>
    <x v="5"/>
  </r>
  <r>
    <s v="OI0007764"/>
    <s v="O004641"/>
    <s v="P023"/>
    <n v="1"/>
    <n v="696.45"/>
    <n v="0.15"/>
    <n v="591.98"/>
    <n v="173.73"/>
    <x v="1"/>
  </r>
  <r>
    <s v="OI0007765"/>
    <s v="O004641"/>
    <s v="P034"/>
    <n v="2"/>
    <n v="964.49"/>
    <n v="0"/>
    <n v="1928.98"/>
    <n v="619.86"/>
    <x v="2"/>
  </r>
  <r>
    <s v="OI0007766"/>
    <s v="O004642"/>
    <s v="P004"/>
    <n v="1"/>
    <n v="1385.47"/>
    <n v="0.15"/>
    <n v="1177.6500000000001"/>
    <n v="206.26"/>
    <x v="4"/>
  </r>
  <r>
    <s v="OI0007767"/>
    <s v="O004642"/>
    <s v="P020"/>
    <n v="2"/>
    <n v="313.64999999999998"/>
    <n v="0.2"/>
    <n v="501.84"/>
    <n v="60.88"/>
    <x v="1"/>
  </r>
  <r>
    <s v="OI0007768"/>
    <s v="O004642"/>
    <s v="P029"/>
    <n v="1"/>
    <n v="2335.1"/>
    <n v="0.15"/>
    <n v="1984.83"/>
    <n v="448.81"/>
    <x v="6"/>
  </r>
  <r>
    <s v="OI0007769"/>
    <s v="O004643"/>
    <s v="P027"/>
    <n v="2"/>
    <n v="1907.18"/>
    <n v="0.05"/>
    <n v="3623.64"/>
    <n v="684.38"/>
    <x v="6"/>
  </r>
  <r>
    <s v="OI0007770"/>
    <s v="O004643"/>
    <s v="P003"/>
    <n v="1"/>
    <n v="3453.78"/>
    <n v="0.05"/>
    <n v="3281.09"/>
    <n v="944.74"/>
    <x v="4"/>
  </r>
  <r>
    <s v="OI0007771"/>
    <s v="O004644"/>
    <s v="P018"/>
    <n v="1"/>
    <n v="625.61"/>
    <n v="0.15"/>
    <n v="531.77"/>
    <n v="89.79"/>
    <x v="3"/>
  </r>
  <r>
    <s v="OI0007772"/>
    <s v="O004644"/>
    <s v="P019"/>
    <n v="2"/>
    <n v="1012.89"/>
    <n v="0"/>
    <n v="2025.78"/>
    <n v="720.24"/>
    <x v="3"/>
  </r>
  <r>
    <s v="OI0007773"/>
    <s v="O004644"/>
    <s v="P035"/>
    <n v="1"/>
    <n v="419.91"/>
    <n v="0.15"/>
    <n v="356.92"/>
    <n v="57.04"/>
    <x v="2"/>
  </r>
  <r>
    <s v="OI0007774"/>
    <s v="O004645"/>
    <s v="P038"/>
    <n v="1"/>
    <n v="188.69"/>
    <n v="0.15"/>
    <n v="160.38999999999999"/>
    <n v="49.81"/>
    <x v="7"/>
  </r>
  <r>
    <s v="OI0007775"/>
    <s v="O004645"/>
    <s v="P031"/>
    <n v="1"/>
    <n v="4207.7299999999996"/>
    <n v="0"/>
    <n v="4207.7299999999996"/>
    <n v="1695.2"/>
    <x v="0"/>
  </r>
  <r>
    <s v="OI0007776"/>
    <s v="O004645"/>
    <s v="P015"/>
    <n v="1"/>
    <n v="780.94"/>
    <n v="0.1"/>
    <n v="702.85"/>
    <n v="219.31"/>
    <x v="3"/>
  </r>
  <r>
    <s v="OI0007777"/>
    <s v="O004645"/>
    <s v="P020"/>
    <n v="1"/>
    <n v="304.05"/>
    <n v="0"/>
    <n v="304.05"/>
    <n v="83.57"/>
    <x v="1"/>
  </r>
  <r>
    <s v="OI0007778"/>
    <s v="O004646"/>
    <s v="P009"/>
    <n v="1"/>
    <n v="523.92999999999995"/>
    <n v="0.2"/>
    <n v="419.14"/>
    <n v="54.78"/>
    <x v="5"/>
  </r>
  <r>
    <s v="OI0007779"/>
    <s v="O004647"/>
    <s v="P016"/>
    <n v="1"/>
    <n v="529.33000000000004"/>
    <n v="0"/>
    <n v="529.33000000000004"/>
    <n v="184.39"/>
    <x v="3"/>
  </r>
  <r>
    <s v="OI0007780"/>
    <s v="O004648"/>
    <s v="P015"/>
    <n v="2"/>
    <n v="786.52"/>
    <n v="0.1"/>
    <n v="1415.74"/>
    <n v="448.66"/>
    <x v="3"/>
  </r>
  <r>
    <s v="OI0007781"/>
    <s v="O004648"/>
    <s v="P012"/>
    <n v="1"/>
    <n v="1021.23"/>
    <n v="0.2"/>
    <n v="816.98"/>
    <n v="91.04"/>
    <x v="5"/>
  </r>
  <r>
    <s v="OI0007782"/>
    <s v="O004648"/>
    <s v="P024"/>
    <n v="3"/>
    <n v="4645.71"/>
    <n v="0.2"/>
    <n v="11149.7"/>
    <n v="2033.81"/>
    <x v="1"/>
  </r>
  <r>
    <s v="OI0007783"/>
    <s v="O004649"/>
    <s v="P019"/>
    <n v="1"/>
    <n v="1018.51"/>
    <n v="0"/>
    <n v="1018.51"/>
    <n v="365.74"/>
    <x v="3"/>
  </r>
  <r>
    <s v="OI0007784"/>
    <s v="O004650"/>
    <s v="P020"/>
    <n v="1"/>
    <n v="302.56"/>
    <n v="0.2"/>
    <n v="242.05"/>
    <n v="21.57"/>
    <x v="1"/>
  </r>
  <r>
    <s v="OI0007785"/>
    <s v="O004651"/>
    <s v="P009"/>
    <n v="2"/>
    <n v="518.1"/>
    <n v="0"/>
    <n v="1036.2"/>
    <n v="307.48"/>
    <x v="5"/>
  </r>
  <r>
    <s v="OI0007786"/>
    <s v="O004651"/>
    <s v="P031"/>
    <n v="1"/>
    <n v="3682.68"/>
    <n v="0.15"/>
    <n v="3130.28"/>
    <n v="617.75"/>
    <x v="0"/>
  </r>
  <r>
    <s v="OI0007787"/>
    <s v="O004652"/>
    <s v="P005"/>
    <n v="2"/>
    <n v="4949.49"/>
    <n v="0.2"/>
    <n v="7919.18"/>
    <n v="2643.14"/>
    <x v="4"/>
  </r>
  <r>
    <s v="OI0007788"/>
    <s v="O004653"/>
    <s v="P030"/>
    <n v="3"/>
    <n v="5662.64"/>
    <n v="0"/>
    <n v="16987.919999999998"/>
    <n v="7624.98"/>
    <x v="0"/>
  </r>
  <r>
    <s v="OI0007789"/>
    <s v="O004654"/>
    <s v="P021"/>
    <n v="5"/>
    <n v="3202.13"/>
    <n v="0.2"/>
    <n v="12808.52"/>
    <n v="2198.17"/>
    <x v="1"/>
  </r>
  <r>
    <s v="OI0007790"/>
    <s v="O004655"/>
    <s v="P006"/>
    <n v="2"/>
    <n v="900.49"/>
    <n v="0.15"/>
    <n v="1530.83"/>
    <n v="449.59"/>
    <x v="4"/>
  </r>
  <r>
    <s v="OI0007791"/>
    <s v="O004656"/>
    <s v="P035"/>
    <n v="3"/>
    <n v="413.21"/>
    <n v="0"/>
    <n v="1239.6300000000001"/>
    <n v="339.99"/>
    <x v="2"/>
  </r>
  <r>
    <s v="OI0007792"/>
    <s v="O004657"/>
    <s v="P011"/>
    <n v="1"/>
    <n v="1585.91"/>
    <n v="0"/>
    <n v="1585.91"/>
    <n v="437.79"/>
    <x v="5"/>
  </r>
  <r>
    <s v="OI0007793"/>
    <s v="O004658"/>
    <s v="P040"/>
    <n v="2"/>
    <n v="347.79"/>
    <n v="0"/>
    <n v="695.58"/>
    <n v="253.32"/>
    <x v="7"/>
  </r>
  <r>
    <s v="OI0007794"/>
    <s v="O004659"/>
    <s v="P013"/>
    <n v="1"/>
    <n v="2178.5700000000002"/>
    <n v="0.1"/>
    <n v="1960.71"/>
    <n v="371.41"/>
    <x v="5"/>
  </r>
  <r>
    <s v="OI0007795"/>
    <s v="O004660"/>
    <s v="P004"/>
    <n v="2"/>
    <n v="1309.78"/>
    <n v="0.05"/>
    <n v="2488.58"/>
    <n v="545.79999999999995"/>
    <x v="4"/>
  </r>
  <r>
    <s v="OI0007796"/>
    <s v="O004660"/>
    <s v="P026"/>
    <n v="1"/>
    <n v="2625.22"/>
    <n v="0.05"/>
    <n v="2493.96"/>
    <n v="585.37"/>
    <x v="6"/>
  </r>
  <r>
    <s v="OI0007797"/>
    <s v="O004660"/>
    <s v="P034"/>
    <n v="2"/>
    <n v="1075.9000000000001"/>
    <n v="0.2"/>
    <n v="1721.44"/>
    <n v="412.32"/>
    <x v="2"/>
  </r>
  <r>
    <s v="OI0007798"/>
    <s v="O004661"/>
    <s v="P037"/>
    <n v="1"/>
    <n v="250.48"/>
    <n v="0"/>
    <n v="250.48"/>
    <n v="80.459999999999994"/>
    <x v="2"/>
  </r>
  <r>
    <s v="OI0007799"/>
    <s v="O004661"/>
    <s v="P025"/>
    <n v="2"/>
    <n v="427.27"/>
    <n v="0.15"/>
    <n v="726.36"/>
    <n v="107.6"/>
    <x v="1"/>
  </r>
  <r>
    <s v="OI0007800"/>
    <s v="O004662"/>
    <s v="P015"/>
    <n v="3"/>
    <n v="829.3"/>
    <n v="0.05"/>
    <n v="2363.5"/>
    <n v="912.88"/>
    <x v="3"/>
  </r>
  <r>
    <s v="OI0007801"/>
    <s v="O004662"/>
    <s v="P033"/>
    <n v="1"/>
    <n v="1404.85"/>
    <n v="0.2"/>
    <n v="1123.8800000000001"/>
    <n v="198.72"/>
    <x v="0"/>
  </r>
  <r>
    <s v="OI0007802"/>
    <s v="O004663"/>
    <s v="P013"/>
    <n v="3"/>
    <n v="2090.09"/>
    <n v="0.05"/>
    <n v="5956.76"/>
    <n v="1188.8599999999999"/>
    <x v="5"/>
  </r>
  <r>
    <s v="OI0007803"/>
    <s v="O004663"/>
    <s v="P024"/>
    <n v="2"/>
    <n v="5021.7299999999996"/>
    <n v="0.2"/>
    <n v="8034.77"/>
    <n v="1957.51"/>
    <x v="1"/>
  </r>
  <r>
    <s v="OI0007804"/>
    <s v="O004663"/>
    <s v="P009"/>
    <n v="1"/>
    <n v="508.08"/>
    <n v="0.05"/>
    <n v="482.68"/>
    <n v="118.32"/>
    <x v="5"/>
  </r>
  <r>
    <s v="OI0007805"/>
    <s v="O004664"/>
    <s v="P017"/>
    <n v="1"/>
    <n v="862.27"/>
    <n v="0.1"/>
    <n v="776.04"/>
    <n v="258.69"/>
    <x v="3"/>
  </r>
  <r>
    <s v="OI0007806"/>
    <s v="O004664"/>
    <s v="P013"/>
    <n v="1"/>
    <n v="2130.61"/>
    <n v="0"/>
    <n v="2130.61"/>
    <n v="541.30999999999995"/>
    <x v="5"/>
  </r>
  <r>
    <s v="OI0007807"/>
    <s v="O004664"/>
    <s v="P003"/>
    <n v="1"/>
    <n v="3723.08"/>
    <n v="0.15"/>
    <n v="3164.62"/>
    <n v="828.27"/>
    <x v="4"/>
  </r>
  <r>
    <s v="OI0007808"/>
    <s v="O004665"/>
    <s v="P003"/>
    <n v="3"/>
    <n v="3319.65"/>
    <n v="0"/>
    <n v="9958.9500000000007"/>
    <n v="2949.9"/>
    <x v="4"/>
  </r>
  <r>
    <s v="OI0007809"/>
    <s v="O004666"/>
    <s v="P003"/>
    <n v="5"/>
    <n v="3536.26"/>
    <n v="0"/>
    <n v="17681.3"/>
    <n v="5999.55"/>
    <x v="4"/>
  </r>
  <r>
    <s v="OI0007810"/>
    <s v="O004666"/>
    <s v="P037"/>
    <n v="1"/>
    <n v="229.87"/>
    <n v="0"/>
    <n v="229.87"/>
    <n v="59.85"/>
    <x v="2"/>
  </r>
  <r>
    <s v="OI0007811"/>
    <s v="O004667"/>
    <s v="P002"/>
    <n v="1"/>
    <n v="1940.65"/>
    <n v="0.05"/>
    <n v="1843.62"/>
    <n v="513.13"/>
    <x v="4"/>
  </r>
  <r>
    <s v="OI0007812"/>
    <s v="O004668"/>
    <s v="P030"/>
    <n v="4"/>
    <n v="5913.53"/>
    <n v="0"/>
    <n v="23654.12"/>
    <n v="11170.2"/>
    <x v="0"/>
  </r>
  <r>
    <s v="OI0007813"/>
    <s v="O004669"/>
    <s v="P017"/>
    <n v="4"/>
    <n v="960.68"/>
    <n v="0.05"/>
    <n v="3650.58"/>
    <n v="1581.18"/>
    <x v="3"/>
  </r>
  <r>
    <s v="OI0007814"/>
    <s v="O004670"/>
    <s v="P035"/>
    <n v="1"/>
    <n v="382.15"/>
    <n v="0.1"/>
    <n v="343.94"/>
    <n v="44.06"/>
    <x v="2"/>
  </r>
  <r>
    <s v="OI0007815"/>
    <s v="O004671"/>
    <s v="P019"/>
    <n v="1"/>
    <n v="960.17"/>
    <n v="0.1"/>
    <n v="864.15"/>
    <n v="211.38"/>
    <x v="3"/>
  </r>
  <r>
    <s v="OI0007816"/>
    <s v="O004672"/>
    <s v="P018"/>
    <n v="1"/>
    <n v="587.23"/>
    <n v="0.05"/>
    <n v="557.87"/>
    <n v="115.89"/>
    <x v="3"/>
  </r>
  <r>
    <s v="OI0007817"/>
    <s v="O004673"/>
    <s v="P034"/>
    <n v="2"/>
    <n v="949.52"/>
    <n v="0.2"/>
    <n v="1519.23"/>
    <n v="210.11"/>
    <x v="2"/>
  </r>
  <r>
    <s v="OI0007818"/>
    <s v="O004673"/>
    <s v="P005"/>
    <n v="3"/>
    <n v="4320.95"/>
    <n v="0.1"/>
    <n v="11666.56"/>
    <n v="3752.5"/>
    <x v="4"/>
  </r>
  <r>
    <s v="OI0007819"/>
    <s v="O004673"/>
    <s v="P030"/>
    <n v="2"/>
    <n v="5801.57"/>
    <n v="0.2"/>
    <n v="9282.51"/>
    <n v="3040.55"/>
    <x v="0"/>
  </r>
  <r>
    <s v="OI0007820"/>
    <s v="O004674"/>
    <s v="P028"/>
    <n v="1"/>
    <n v="749.18"/>
    <n v="0"/>
    <n v="749.18"/>
    <n v="126.02"/>
    <x v="6"/>
  </r>
  <r>
    <s v="OI0007821"/>
    <s v="O004674"/>
    <s v="P001"/>
    <n v="5"/>
    <n v="562.54999999999995"/>
    <n v="0"/>
    <n v="2812.75"/>
    <n v="1083.45"/>
    <x v="4"/>
  </r>
  <r>
    <s v="OI0007822"/>
    <s v="O004675"/>
    <s v="P033"/>
    <n v="2"/>
    <n v="1489"/>
    <n v="0.05"/>
    <n v="2829.1"/>
    <n v="978.78"/>
    <x v="0"/>
  </r>
  <r>
    <s v="OI0007823"/>
    <s v="O004675"/>
    <s v="P023"/>
    <n v="2"/>
    <n v="694.31"/>
    <n v="0.05"/>
    <n v="1319.19"/>
    <n v="482.69"/>
    <x v="1"/>
  </r>
  <r>
    <s v="OI0007824"/>
    <s v="O004675"/>
    <s v="P024"/>
    <n v="2"/>
    <n v="5359.71"/>
    <n v="0.15"/>
    <n v="9111.51"/>
    <n v="3034.25"/>
    <x v="1"/>
  </r>
  <r>
    <s v="OI0007825"/>
    <s v="O004676"/>
    <s v="P005"/>
    <n v="1"/>
    <n v="4706.71"/>
    <n v="0"/>
    <n v="4706.71"/>
    <n v="2068.69"/>
    <x v="4"/>
  </r>
  <r>
    <s v="OI0007826"/>
    <s v="O004677"/>
    <s v="P037"/>
    <n v="3"/>
    <n v="265.64"/>
    <n v="0.1"/>
    <n v="717.23"/>
    <n v="207.17"/>
    <x v="2"/>
  </r>
  <r>
    <s v="OI0007827"/>
    <s v="O004678"/>
    <s v="P027"/>
    <n v="3"/>
    <n v="1850.39"/>
    <n v="0"/>
    <n v="5551.17"/>
    <n v="1142.28"/>
    <x v="6"/>
  </r>
  <r>
    <s v="OI0007828"/>
    <s v="O004679"/>
    <s v="P036"/>
    <n v="1"/>
    <n v="1493.09"/>
    <n v="0.2"/>
    <n v="1194.47"/>
    <n v="56.12"/>
    <x v="2"/>
  </r>
  <r>
    <s v="OI0007829"/>
    <s v="O004679"/>
    <s v="P020"/>
    <n v="1"/>
    <n v="298.83"/>
    <n v="0.15"/>
    <n v="254.01"/>
    <n v="33.53"/>
    <x v="1"/>
  </r>
  <r>
    <s v="OI0007830"/>
    <s v="O004680"/>
    <s v="P011"/>
    <n v="1"/>
    <n v="1547.19"/>
    <n v="0"/>
    <n v="1547.19"/>
    <n v="399.07"/>
    <x v="5"/>
  </r>
  <r>
    <s v="OI0007831"/>
    <s v="O004680"/>
    <s v="P013"/>
    <n v="3"/>
    <n v="2289.38"/>
    <n v="0.2"/>
    <n v="5494.51"/>
    <n v="726.61"/>
    <x v="5"/>
  </r>
  <r>
    <s v="OI0007832"/>
    <s v="O004680"/>
    <s v="P003"/>
    <n v="1"/>
    <n v="3578.07"/>
    <n v="0.15"/>
    <n v="3041.36"/>
    <n v="705.01"/>
    <x v="4"/>
  </r>
  <r>
    <s v="OI0007833"/>
    <s v="O004681"/>
    <s v="P031"/>
    <n v="2"/>
    <n v="4317.37"/>
    <n v="0"/>
    <n v="8634.74"/>
    <n v="3609.68"/>
    <x v="0"/>
  </r>
  <r>
    <s v="OI0007834"/>
    <s v="O004682"/>
    <s v="P010"/>
    <n v="1"/>
    <n v="1939.57"/>
    <n v="0.15"/>
    <n v="1648.63"/>
    <n v="432.51"/>
    <x v="5"/>
  </r>
  <r>
    <s v="OI0007835"/>
    <s v="O004683"/>
    <s v="P006"/>
    <n v="2"/>
    <n v="904.6"/>
    <n v="0.1"/>
    <n v="1628.28"/>
    <n v="547.04"/>
    <x v="4"/>
  </r>
  <r>
    <s v="OI0007836"/>
    <s v="O004684"/>
    <s v="P036"/>
    <n v="1"/>
    <n v="1537.48"/>
    <n v="0.1"/>
    <n v="1383.73"/>
    <n v="245.38"/>
    <x v="2"/>
  </r>
  <r>
    <s v="OI0007837"/>
    <s v="O004685"/>
    <s v="P024"/>
    <n v="1"/>
    <n v="4856.1000000000004"/>
    <n v="0.15"/>
    <n v="4127.6899999999996"/>
    <n v="1089.06"/>
    <x v="1"/>
  </r>
  <r>
    <s v="OI0007838"/>
    <s v="O004686"/>
    <s v="P007"/>
    <n v="1"/>
    <n v="1542.14"/>
    <n v="0"/>
    <n v="1542.14"/>
    <n v="510.47"/>
    <x v="4"/>
  </r>
  <r>
    <s v="OI0007839"/>
    <s v="O004687"/>
    <s v="P024"/>
    <n v="1"/>
    <n v="5071.13"/>
    <n v="0"/>
    <n v="5071.13"/>
    <n v="2032.5"/>
    <x v="1"/>
  </r>
  <r>
    <s v="OI0007840"/>
    <s v="O004688"/>
    <s v="P035"/>
    <n v="2"/>
    <n v="417.55"/>
    <n v="0.1"/>
    <n v="751.59"/>
    <n v="151.83000000000001"/>
    <x v="2"/>
  </r>
  <r>
    <s v="OI0007841"/>
    <s v="O004688"/>
    <s v="P041"/>
    <n v="1"/>
    <n v="176.54"/>
    <n v="0.2"/>
    <n v="141.22999999999999"/>
    <n v="25.4"/>
    <x v="7"/>
  </r>
  <r>
    <s v="OI0007842"/>
    <s v="O004688"/>
    <s v="P039"/>
    <n v="2"/>
    <n v="137.21"/>
    <n v="0.15"/>
    <n v="233.26"/>
    <n v="20.64"/>
    <x v="7"/>
  </r>
  <r>
    <s v="OI0007843"/>
    <s v="O004689"/>
    <s v="P008"/>
    <n v="1"/>
    <n v="1219.98"/>
    <n v="0.15"/>
    <n v="1036.98"/>
    <n v="224.05"/>
    <x v="4"/>
  </r>
  <r>
    <s v="OI0007844"/>
    <s v="O004690"/>
    <s v="P006"/>
    <n v="1"/>
    <n v="869.85"/>
    <n v="0"/>
    <n v="869.85"/>
    <n v="329.23"/>
    <x v="4"/>
  </r>
  <r>
    <s v="OI0007845"/>
    <s v="O004691"/>
    <s v="P011"/>
    <n v="3"/>
    <n v="1587.19"/>
    <n v="0"/>
    <n v="4761.57"/>
    <n v="1317.21"/>
    <x v="5"/>
  </r>
  <r>
    <s v="OI0007846"/>
    <s v="O004692"/>
    <s v="P013"/>
    <n v="1"/>
    <n v="2372.96"/>
    <n v="0"/>
    <n v="2372.96"/>
    <n v="783.66"/>
    <x v="5"/>
  </r>
  <r>
    <s v="OI0007847"/>
    <s v="O004693"/>
    <s v="P030"/>
    <n v="1"/>
    <n v="5361.96"/>
    <n v="0"/>
    <n v="5361.96"/>
    <n v="2240.98"/>
    <x v="0"/>
  </r>
  <r>
    <s v="OI0007848"/>
    <s v="O004693"/>
    <s v="P027"/>
    <n v="1"/>
    <n v="1964.44"/>
    <n v="0"/>
    <n v="1964.44"/>
    <n v="494.81"/>
    <x v="6"/>
  </r>
  <r>
    <s v="OI0007849"/>
    <s v="O004693"/>
    <s v="P011"/>
    <n v="4"/>
    <n v="1572.58"/>
    <n v="0.2"/>
    <n v="5032.26"/>
    <n v="439.78"/>
    <x v="5"/>
  </r>
  <r>
    <s v="OI0007850"/>
    <s v="O004694"/>
    <s v="P022"/>
    <n v="2"/>
    <n v="868.46"/>
    <n v="0"/>
    <n v="1736.92"/>
    <n v="467.06"/>
    <x v="1"/>
  </r>
  <r>
    <s v="OI0007851"/>
    <s v="O004694"/>
    <s v="P036"/>
    <n v="1"/>
    <n v="1540.52"/>
    <n v="0.2"/>
    <n v="1232.42"/>
    <n v="94.07"/>
    <x v="2"/>
  </r>
  <r>
    <s v="OI0007852"/>
    <s v="O004694"/>
    <s v="P041"/>
    <n v="1"/>
    <n v="176.02"/>
    <n v="0.05"/>
    <n v="167.22"/>
    <n v="51.39"/>
    <x v="7"/>
  </r>
  <r>
    <s v="OI0007853"/>
    <s v="O004695"/>
    <s v="P035"/>
    <n v="3"/>
    <n v="412.09"/>
    <n v="0"/>
    <n v="1236.27"/>
    <n v="336.63"/>
    <x v="2"/>
  </r>
  <r>
    <s v="OI0007854"/>
    <s v="O004695"/>
    <s v="P017"/>
    <n v="2"/>
    <n v="834.32"/>
    <n v="0.1"/>
    <n v="1501.78"/>
    <n v="467.08"/>
    <x v="3"/>
  </r>
  <r>
    <s v="OI0007855"/>
    <s v="O004696"/>
    <s v="P020"/>
    <n v="2"/>
    <n v="295.52999999999997"/>
    <n v="0.05"/>
    <n v="561.51"/>
    <n v="120.55"/>
    <x v="1"/>
  </r>
  <r>
    <s v="OI0007856"/>
    <s v="O004696"/>
    <s v="P033"/>
    <n v="3"/>
    <n v="1539.96"/>
    <n v="0.2"/>
    <n v="3695.9"/>
    <n v="920.42"/>
    <x v="0"/>
  </r>
  <r>
    <s v="OI0007857"/>
    <s v="O004697"/>
    <s v="P004"/>
    <n v="2"/>
    <n v="1287.5"/>
    <n v="0"/>
    <n v="2575"/>
    <n v="632.22"/>
    <x v="4"/>
  </r>
  <r>
    <s v="OI0007858"/>
    <s v="O004698"/>
    <s v="P028"/>
    <n v="4"/>
    <n v="856.41"/>
    <n v="0.2"/>
    <n v="2740.51"/>
    <n v="247.87"/>
    <x v="6"/>
  </r>
  <r>
    <s v="OI0007859"/>
    <s v="O004699"/>
    <s v="P035"/>
    <n v="4"/>
    <n v="371.65"/>
    <n v="0.05"/>
    <n v="1412.27"/>
    <n v="212.75"/>
    <x v="2"/>
  </r>
  <r>
    <s v="OI0007860"/>
    <s v="O004699"/>
    <s v="P002"/>
    <n v="4"/>
    <n v="2095.0500000000002"/>
    <n v="0"/>
    <n v="8380.2000000000007"/>
    <n v="3058.24"/>
    <x v="4"/>
  </r>
  <r>
    <s v="OI0007861"/>
    <s v="O004699"/>
    <s v="P022"/>
    <n v="1"/>
    <n v="961.01"/>
    <n v="0.15"/>
    <n v="816.86"/>
    <n v="181.93"/>
    <x v="1"/>
  </r>
  <r>
    <s v="OI0007862"/>
    <s v="O004700"/>
    <s v="P019"/>
    <n v="1"/>
    <n v="986"/>
    <n v="0"/>
    <n v="986"/>
    <n v="333.23"/>
    <x v="3"/>
  </r>
  <r>
    <s v="OI0007863"/>
    <s v="O004701"/>
    <s v="P021"/>
    <n v="1"/>
    <n v="2878.09"/>
    <n v="0"/>
    <n v="2878.09"/>
    <n v="756.02"/>
    <x v="1"/>
  </r>
  <r>
    <s v="OI0007864"/>
    <s v="O004702"/>
    <s v="P018"/>
    <n v="2"/>
    <n v="563.74"/>
    <n v="0.2"/>
    <n v="901.98"/>
    <n v="18.02"/>
    <x v="3"/>
  </r>
  <r>
    <s v="OI0007865"/>
    <s v="O004702"/>
    <s v="P015"/>
    <n v="1"/>
    <n v="827.54"/>
    <n v="0.1"/>
    <n v="744.79"/>
    <n v="261.25"/>
    <x v="3"/>
  </r>
  <r>
    <s v="OI0007866"/>
    <s v="O004703"/>
    <s v="P036"/>
    <n v="1"/>
    <n v="1567.83"/>
    <n v="0"/>
    <n v="1567.83"/>
    <n v="429.48"/>
    <x v="2"/>
  </r>
  <r>
    <s v="OI0007867"/>
    <s v="O004703"/>
    <s v="P039"/>
    <n v="2"/>
    <n v="158.5"/>
    <n v="0"/>
    <n v="317"/>
    <n v="104.38"/>
    <x v="7"/>
  </r>
  <r>
    <s v="OI0007868"/>
    <s v="O004704"/>
    <s v="P018"/>
    <n v="1"/>
    <n v="601.54"/>
    <n v="0.05"/>
    <n v="571.46"/>
    <n v="129.47999999999999"/>
    <x v="3"/>
  </r>
  <r>
    <s v="OI0007869"/>
    <s v="O004705"/>
    <s v="P023"/>
    <n v="1"/>
    <n v="647.44000000000005"/>
    <n v="0.05"/>
    <n v="615.07000000000005"/>
    <n v="196.82"/>
    <x v="1"/>
  </r>
  <r>
    <s v="OI0007870"/>
    <s v="O004705"/>
    <s v="P009"/>
    <n v="2"/>
    <n v="471.93"/>
    <n v="0"/>
    <n v="943.86"/>
    <n v="215.14"/>
    <x v="5"/>
  </r>
  <r>
    <s v="OI0007871"/>
    <s v="O004705"/>
    <s v="P034"/>
    <n v="2"/>
    <n v="987.36"/>
    <n v="0.2"/>
    <n v="1579.78"/>
    <n v="270.66000000000003"/>
    <x v="2"/>
  </r>
  <r>
    <s v="OI0007872"/>
    <s v="O004706"/>
    <s v="P027"/>
    <n v="3"/>
    <n v="2012.73"/>
    <n v="0.2"/>
    <n v="4830.55"/>
    <n v="421.66"/>
    <x v="6"/>
  </r>
  <r>
    <s v="OI0007873"/>
    <s v="O004707"/>
    <s v="P037"/>
    <n v="1"/>
    <n v="251.03"/>
    <n v="0"/>
    <n v="251.03"/>
    <n v="81.010000000000005"/>
    <x v="2"/>
  </r>
  <r>
    <s v="OI0007874"/>
    <s v="O004708"/>
    <s v="P004"/>
    <n v="1"/>
    <n v="1387.67"/>
    <n v="0"/>
    <n v="1387.67"/>
    <n v="416.28"/>
    <x v="4"/>
  </r>
  <r>
    <s v="OI0007875"/>
    <s v="O004709"/>
    <s v="P027"/>
    <n v="1"/>
    <n v="1914.65"/>
    <n v="0"/>
    <n v="1914.65"/>
    <n v="445.02"/>
    <x v="6"/>
  </r>
  <r>
    <s v="OI0007876"/>
    <s v="O004709"/>
    <s v="P040"/>
    <n v="1"/>
    <n v="326.26"/>
    <n v="0.2"/>
    <n v="261.01"/>
    <n v="39.880000000000003"/>
    <x v="7"/>
  </r>
  <r>
    <s v="OI0007877"/>
    <s v="O004709"/>
    <s v="P024"/>
    <n v="1"/>
    <n v="4736.37"/>
    <n v="0"/>
    <n v="4736.37"/>
    <n v="1697.74"/>
    <x v="1"/>
  </r>
  <r>
    <s v="OI0007878"/>
    <s v="O004710"/>
    <s v="P011"/>
    <n v="1"/>
    <n v="1690.71"/>
    <n v="0.15"/>
    <n v="1437.1"/>
    <n v="288.98"/>
    <x v="5"/>
  </r>
  <r>
    <s v="OI0007879"/>
    <s v="O004711"/>
    <s v="P007"/>
    <n v="1"/>
    <n v="1437.97"/>
    <n v="0.1"/>
    <n v="1294.17"/>
    <n v="262.5"/>
    <x v="4"/>
  </r>
  <r>
    <s v="OI0007880"/>
    <s v="O004711"/>
    <s v="P034"/>
    <n v="4"/>
    <n v="1001.85"/>
    <n v="0.15"/>
    <n v="3406.29"/>
    <n v="788.05"/>
    <x v="2"/>
  </r>
  <r>
    <s v="OI0007881"/>
    <s v="O004712"/>
    <s v="P028"/>
    <n v="2"/>
    <n v="739.47"/>
    <n v="0"/>
    <n v="1478.94"/>
    <n v="232.62"/>
    <x v="6"/>
  </r>
  <r>
    <s v="OI0007882"/>
    <s v="O004713"/>
    <s v="P014"/>
    <n v="1"/>
    <n v="850.8"/>
    <n v="0.2"/>
    <n v="680.64"/>
    <n v="64.92"/>
    <x v="5"/>
  </r>
  <r>
    <s v="OI0007883"/>
    <s v="O004714"/>
    <s v="P023"/>
    <n v="1"/>
    <n v="723.92"/>
    <n v="0.2"/>
    <n v="579.14"/>
    <n v="160.88999999999999"/>
    <x v="1"/>
  </r>
  <r>
    <s v="OI0007884"/>
    <s v="O004714"/>
    <s v="P024"/>
    <n v="2"/>
    <n v="5113.37"/>
    <n v="0.05"/>
    <n v="9715.4"/>
    <n v="3638.14"/>
    <x v="1"/>
  </r>
  <r>
    <s v="OI0007885"/>
    <s v="O004715"/>
    <s v="P007"/>
    <n v="4"/>
    <n v="1616.08"/>
    <n v="0.05"/>
    <n v="6141.1"/>
    <n v="2014.42"/>
    <x v="4"/>
  </r>
  <r>
    <s v="OI0007886"/>
    <s v="O004716"/>
    <s v="P023"/>
    <n v="1"/>
    <n v="667.51"/>
    <n v="0.05"/>
    <n v="634.13"/>
    <n v="215.88"/>
    <x v="1"/>
  </r>
  <r>
    <s v="OI0007887"/>
    <s v="O004717"/>
    <s v="P030"/>
    <n v="2"/>
    <n v="5496.15"/>
    <n v="0.05"/>
    <n v="10442.68"/>
    <n v="4200.72"/>
    <x v="0"/>
  </r>
  <r>
    <s v="OI0007888"/>
    <s v="O004718"/>
    <s v="P033"/>
    <n v="5"/>
    <n v="1609.34"/>
    <n v="0.05"/>
    <n v="7644.36"/>
    <n v="3018.56"/>
    <x v="0"/>
  </r>
  <r>
    <s v="OI0007889"/>
    <s v="O004719"/>
    <s v="P029"/>
    <n v="1"/>
    <n v="2363.89"/>
    <n v="0"/>
    <n v="2363.89"/>
    <n v="827.87"/>
    <x v="6"/>
  </r>
  <r>
    <s v="OI0007890"/>
    <s v="O004719"/>
    <s v="P009"/>
    <n v="2"/>
    <n v="471.65"/>
    <n v="0.2"/>
    <n v="754.64"/>
    <n v="25.92"/>
    <x v="5"/>
  </r>
  <r>
    <s v="OI0007891"/>
    <s v="O004720"/>
    <s v="P034"/>
    <n v="4"/>
    <n v="983.08"/>
    <n v="0"/>
    <n v="3932.32"/>
    <n v="1314.08"/>
    <x v="2"/>
  </r>
  <r>
    <s v="OI0007892"/>
    <s v="O004720"/>
    <s v="P015"/>
    <n v="2"/>
    <n v="814.82"/>
    <n v="0.05"/>
    <n v="1548.16"/>
    <n v="581.08000000000004"/>
    <x v="3"/>
  </r>
  <r>
    <s v="OI0007893"/>
    <s v="O004721"/>
    <s v="P025"/>
    <n v="3"/>
    <n v="415.21"/>
    <n v="0"/>
    <n v="1245.6300000000001"/>
    <n v="317.49"/>
    <x v="1"/>
  </r>
  <r>
    <s v="OI0007894"/>
    <s v="O004721"/>
    <s v="P012"/>
    <n v="4"/>
    <n v="946.27"/>
    <n v="0.05"/>
    <n v="3595.83"/>
    <n v="692.07"/>
    <x v="5"/>
  </r>
  <r>
    <s v="OI0007895"/>
    <s v="O004722"/>
    <s v="P040"/>
    <n v="3"/>
    <n v="355.51"/>
    <n v="0.2"/>
    <n v="853.22"/>
    <n v="189.83"/>
    <x v="7"/>
  </r>
  <r>
    <s v="OI0007896"/>
    <s v="O004722"/>
    <s v="P020"/>
    <n v="4"/>
    <n v="290.91000000000003"/>
    <n v="0"/>
    <n v="1163.6400000000001"/>
    <n v="281.72000000000003"/>
    <x v="1"/>
  </r>
  <r>
    <s v="OI0007897"/>
    <s v="O004722"/>
    <s v="P010"/>
    <n v="1"/>
    <n v="1762.83"/>
    <n v="0.15"/>
    <n v="1498.41"/>
    <n v="282.29000000000002"/>
    <x v="5"/>
  </r>
  <r>
    <s v="OI0007898"/>
    <s v="O004722"/>
    <s v="P025"/>
    <n v="4"/>
    <n v="399.67"/>
    <n v="0.05"/>
    <n v="1518.75"/>
    <n v="281.23"/>
    <x v="1"/>
  </r>
  <r>
    <s v="OI0007899"/>
    <s v="O004723"/>
    <s v="P017"/>
    <n v="3"/>
    <n v="835.58"/>
    <n v="0.15"/>
    <n v="2130.73"/>
    <n v="578.67999999999995"/>
    <x v="3"/>
  </r>
  <r>
    <s v="OI0007900"/>
    <s v="O004723"/>
    <s v="P019"/>
    <n v="1"/>
    <n v="1053.8"/>
    <n v="0"/>
    <n v="1053.8"/>
    <n v="401.03"/>
    <x v="3"/>
  </r>
  <r>
    <s v="OI0007901"/>
    <s v="O004723"/>
    <s v="P003"/>
    <n v="1"/>
    <n v="3532.45"/>
    <n v="0.1"/>
    <n v="3179.2"/>
    <n v="842.85"/>
    <x v="4"/>
  </r>
  <r>
    <s v="OI0007902"/>
    <s v="O004724"/>
    <s v="P016"/>
    <n v="1"/>
    <n v="520.83000000000004"/>
    <n v="0.05"/>
    <n v="494.79"/>
    <n v="149.85"/>
    <x v="3"/>
  </r>
  <r>
    <s v="OI0007903"/>
    <s v="O004724"/>
    <s v="P022"/>
    <n v="1"/>
    <n v="880.71"/>
    <n v="0.2"/>
    <n v="704.57"/>
    <n v="69.64"/>
    <x v="1"/>
  </r>
  <r>
    <s v="OI0007904"/>
    <s v="O004725"/>
    <s v="P031"/>
    <n v="2"/>
    <n v="3974.06"/>
    <n v="0.15"/>
    <n v="6755.9"/>
    <n v="1730.84"/>
    <x v="0"/>
  </r>
  <r>
    <s v="OI0007905"/>
    <s v="O004726"/>
    <s v="P006"/>
    <n v="2"/>
    <n v="880.23"/>
    <n v="0.2"/>
    <n v="1408.37"/>
    <n v="327.13"/>
    <x v="4"/>
  </r>
  <r>
    <s v="OI0007906"/>
    <s v="O004726"/>
    <s v="P026"/>
    <n v="1"/>
    <n v="2434.5100000000002"/>
    <n v="0.15"/>
    <n v="2069.33"/>
    <n v="160.74"/>
    <x v="6"/>
  </r>
  <r>
    <s v="OI0007907"/>
    <s v="O004726"/>
    <s v="P025"/>
    <n v="3"/>
    <n v="389.47"/>
    <n v="0.1"/>
    <n v="1051.57"/>
    <n v="123.43"/>
    <x v="1"/>
  </r>
  <r>
    <s v="OI0007908"/>
    <s v="O004727"/>
    <s v="P036"/>
    <n v="2"/>
    <n v="1624.82"/>
    <n v="0"/>
    <n v="3249.64"/>
    <n v="972.94"/>
    <x v="2"/>
  </r>
  <r>
    <s v="OI0007909"/>
    <s v="O004727"/>
    <s v="P002"/>
    <n v="1"/>
    <n v="1884.53"/>
    <n v="0.2"/>
    <n v="1507.62"/>
    <n v="177.13"/>
    <x v="4"/>
  </r>
  <r>
    <s v="OI0007910"/>
    <s v="O004728"/>
    <s v="P017"/>
    <n v="1"/>
    <n v="963.73"/>
    <n v="0.05"/>
    <n v="915.54"/>
    <n v="398.19"/>
    <x v="3"/>
  </r>
  <r>
    <s v="OI0007911"/>
    <s v="O004728"/>
    <s v="P001"/>
    <n v="1"/>
    <n v="622.17999999999995"/>
    <n v="0.05"/>
    <n v="591.07000000000005"/>
    <n v="245.21"/>
    <x v="4"/>
  </r>
  <r>
    <s v="OI0007912"/>
    <s v="O004728"/>
    <s v="P027"/>
    <n v="2"/>
    <n v="2145.2399999999998"/>
    <n v="0"/>
    <n v="4290.4799999999996"/>
    <n v="1351.22"/>
    <x v="6"/>
  </r>
  <r>
    <s v="OI0007913"/>
    <s v="O004729"/>
    <s v="P034"/>
    <n v="3"/>
    <n v="1068.5"/>
    <n v="0.15"/>
    <n v="2724.67"/>
    <n v="760.99"/>
    <x v="2"/>
  </r>
  <r>
    <s v="OI0007914"/>
    <s v="O004729"/>
    <s v="P029"/>
    <n v="1"/>
    <n v="2149.5"/>
    <n v="0"/>
    <n v="2149.5"/>
    <n v="613.48"/>
    <x v="6"/>
  </r>
  <r>
    <s v="OI0007915"/>
    <s v="O004730"/>
    <s v="P029"/>
    <n v="2"/>
    <n v="2228.3200000000002"/>
    <n v="0.2"/>
    <n v="3565.31"/>
    <n v="493.27"/>
    <x v="6"/>
  </r>
  <r>
    <s v="OI0007916"/>
    <s v="O004731"/>
    <s v="P037"/>
    <n v="1"/>
    <n v="239.55"/>
    <n v="0"/>
    <n v="239.55"/>
    <n v="69.53"/>
    <x v="2"/>
  </r>
  <r>
    <s v="OI0007917"/>
    <s v="O004731"/>
    <s v="P004"/>
    <n v="1"/>
    <n v="1311.52"/>
    <n v="0"/>
    <n v="1311.52"/>
    <n v="340.13"/>
    <x v="4"/>
  </r>
  <r>
    <s v="OI0007918"/>
    <s v="O004731"/>
    <s v="P036"/>
    <n v="3"/>
    <n v="1491.28"/>
    <n v="0.1"/>
    <n v="4026.46"/>
    <n v="611.41"/>
    <x v="2"/>
  </r>
  <r>
    <s v="OI0007919"/>
    <s v="O004732"/>
    <s v="P009"/>
    <n v="1"/>
    <n v="513.6"/>
    <n v="0.1"/>
    <n v="462.24"/>
    <n v="97.88"/>
    <x v="5"/>
  </r>
  <r>
    <s v="OI0007920"/>
    <s v="O004732"/>
    <s v="P014"/>
    <n v="1"/>
    <n v="889.29"/>
    <n v="0.15"/>
    <n v="755.9"/>
    <n v="140.18"/>
    <x v="5"/>
  </r>
  <r>
    <s v="OI0007921"/>
    <s v="O004733"/>
    <s v="P025"/>
    <n v="3"/>
    <n v="393.03"/>
    <n v="0.1"/>
    <n v="1061.18"/>
    <n v="133.04"/>
    <x v="1"/>
  </r>
  <r>
    <s v="OI0007922"/>
    <s v="O004733"/>
    <s v="P040"/>
    <n v="2"/>
    <n v="327.64999999999998"/>
    <n v="0"/>
    <n v="655.29999999999995"/>
    <n v="213.04"/>
    <x v="7"/>
  </r>
  <r>
    <s v="OI0007923"/>
    <s v="O004734"/>
    <s v="P005"/>
    <n v="1"/>
    <n v="4634.32"/>
    <n v="0"/>
    <n v="4634.32"/>
    <n v="1996.3"/>
    <x v="4"/>
  </r>
  <r>
    <s v="OI0007924"/>
    <s v="O004735"/>
    <s v="P020"/>
    <n v="2"/>
    <n v="295.36"/>
    <n v="0"/>
    <n v="590.72"/>
    <n v="149.76"/>
    <x v="1"/>
  </r>
  <r>
    <s v="OI0007925"/>
    <s v="O004735"/>
    <s v="P024"/>
    <n v="2"/>
    <n v="4854.17"/>
    <n v="0.2"/>
    <n v="7766.67"/>
    <n v="1689.41"/>
    <x v="1"/>
  </r>
  <r>
    <s v="OI0007926"/>
    <s v="O004736"/>
    <s v="P034"/>
    <n v="2"/>
    <n v="945.85"/>
    <n v="0"/>
    <n v="1891.7"/>
    <n v="582.58000000000004"/>
    <x v="2"/>
  </r>
  <r>
    <s v="OI0007927"/>
    <s v="O004736"/>
    <s v="P009"/>
    <n v="5"/>
    <n v="496.25"/>
    <n v="0.2"/>
    <n v="1985"/>
    <n v="163.19999999999999"/>
    <x v="5"/>
  </r>
  <r>
    <s v="OI0007928"/>
    <s v="O004737"/>
    <s v="P016"/>
    <n v="1"/>
    <n v="478.63"/>
    <n v="0.1"/>
    <n v="430.77"/>
    <n v="85.83"/>
    <x v="3"/>
  </r>
  <r>
    <s v="OI0007929"/>
    <s v="O004738"/>
    <s v="P031"/>
    <n v="1"/>
    <n v="4308.46"/>
    <n v="0"/>
    <n v="4308.46"/>
    <n v="1795.93"/>
    <x v="0"/>
  </r>
  <r>
    <s v="OI0007930"/>
    <s v="O004739"/>
    <s v="P017"/>
    <n v="2"/>
    <n v="956.61"/>
    <n v="0.05"/>
    <n v="1817.56"/>
    <n v="782.86"/>
    <x v="3"/>
  </r>
  <r>
    <s v="OI0007931"/>
    <s v="O004739"/>
    <s v="P014"/>
    <n v="2"/>
    <n v="938.98"/>
    <n v="0.05"/>
    <n v="1784.06"/>
    <n v="552.62"/>
    <x v="5"/>
  </r>
  <r>
    <s v="OI0007932"/>
    <s v="O004740"/>
    <s v="P008"/>
    <n v="2"/>
    <n v="1131.32"/>
    <n v="0.2"/>
    <n v="1810.11"/>
    <n v="184.25"/>
    <x v="4"/>
  </r>
  <r>
    <s v="OI0007933"/>
    <s v="O004741"/>
    <s v="P012"/>
    <n v="1"/>
    <n v="957.61"/>
    <n v="0.2"/>
    <n v="766.09"/>
    <n v="40.15"/>
    <x v="5"/>
  </r>
  <r>
    <s v="OI0007934"/>
    <s v="O004742"/>
    <s v="P035"/>
    <n v="3"/>
    <n v="409"/>
    <n v="0"/>
    <n v="1227"/>
    <n v="327.36"/>
    <x v="2"/>
  </r>
  <r>
    <s v="OI0007935"/>
    <s v="O004742"/>
    <s v="P004"/>
    <n v="1"/>
    <n v="1354.16"/>
    <n v="0.05"/>
    <n v="1286.45"/>
    <n v="315.06"/>
    <x v="4"/>
  </r>
  <r>
    <s v="OI0007936"/>
    <s v="O004742"/>
    <s v="P037"/>
    <n v="2"/>
    <n v="236.37"/>
    <n v="0"/>
    <n v="472.74"/>
    <n v="132.69999999999999"/>
    <x v="2"/>
  </r>
  <r>
    <s v="OI0007937"/>
    <s v="O004743"/>
    <s v="P023"/>
    <n v="2"/>
    <n v="675.93"/>
    <n v="0"/>
    <n v="1351.86"/>
    <n v="515.36"/>
    <x v="1"/>
  </r>
  <r>
    <s v="OI0007938"/>
    <s v="O004743"/>
    <s v="P006"/>
    <n v="2"/>
    <n v="880.02"/>
    <n v="0"/>
    <n v="1760.04"/>
    <n v="678.8"/>
    <x v="4"/>
  </r>
  <r>
    <s v="OI0007939"/>
    <s v="O004744"/>
    <s v="P041"/>
    <n v="3"/>
    <n v="181.07"/>
    <n v="0.15"/>
    <n v="461.73"/>
    <n v="114.24"/>
    <x v="7"/>
  </r>
  <r>
    <s v="OI0007940"/>
    <s v="O004744"/>
    <s v="P007"/>
    <n v="2"/>
    <n v="1511.79"/>
    <n v="0.1"/>
    <n v="2721.22"/>
    <n v="657.88"/>
    <x v="4"/>
  </r>
  <r>
    <s v="OI0007941"/>
    <s v="O004744"/>
    <s v="P037"/>
    <n v="2"/>
    <n v="262.38"/>
    <n v="0.05"/>
    <n v="498.52"/>
    <n v="158.47999999999999"/>
    <x v="2"/>
  </r>
  <r>
    <s v="OI0007942"/>
    <s v="O004745"/>
    <s v="P041"/>
    <n v="1"/>
    <n v="185.65"/>
    <n v="0.1"/>
    <n v="167.09"/>
    <n v="51.26"/>
    <x v="7"/>
  </r>
  <r>
    <s v="OI0007943"/>
    <s v="O004745"/>
    <s v="P008"/>
    <n v="1"/>
    <n v="1250.6500000000001"/>
    <n v="0"/>
    <n v="1250.6500000000001"/>
    <n v="437.72"/>
    <x v="4"/>
  </r>
  <r>
    <s v="OI0007944"/>
    <s v="O004745"/>
    <s v="P006"/>
    <n v="5"/>
    <n v="828.31"/>
    <n v="0.05"/>
    <n v="3934.47"/>
    <n v="1231.3699999999999"/>
    <x v="4"/>
  </r>
  <r>
    <s v="OI0007945"/>
    <s v="O004745"/>
    <s v="P035"/>
    <n v="1"/>
    <n v="384.57"/>
    <n v="0"/>
    <n v="384.57"/>
    <n v="84.69"/>
    <x v="2"/>
  </r>
  <r>
    <s v="OI0007946"/>
    <s v="O004746"/>
    <s v="P016"/>
    <n v="1"/>
    <n v="470.25"/>
    <n v="0"/>
    <n v="470.25"/>
    <n v="125.31"/>
    <x v="3"/>
  </r>
  <r>
    <s v="OI0007947"/>
    <s v="O004746"/>
    <s v="P039"/>
    <n v="1"/>
    <n v="149.44"/>
    <n v="0"/>
    <n v="149.44"/>
    <n v="43.13"/>
    <x v="7"/>
  </r>
  <r>
    <s v="OI0007948"/>
    <s v="O004746"/>
    <s v="P038"/>
    <n v="2"/>
    <n v="190.05"/>
    <n v="0.15"/>
    <n v="323.08999999999997"/>
    <n v="101.93"/>
    <x v="7"/>
  </r>
  <r>
    <s v="OI0007949"/>
    <s v="O004747"/>
    <s v="P016"/>
    <n v="2"/>
    <n v="532.6"/>
    <n v="0.15"/>
    <n v="905.42"/>
    <n v="215.54"/>
    <x v="3"/>
  </r>
  <r>
    <s v="OI0007950"/>
    <s v="O004748"/>
    <s v="P006"/>
    <n v="3"/>
    <n v="883.61"/>
    <n v="0"/>
    <n v="2650.83"/>
    <n v="1028.97"/>
    <x v="4"/>
  </r>
  <r>
    <s v="OI0007951"/>
    <s v="O004749"/>
    <s v="P011"/>
    <n v="2"/>
    <n v="1492.44"/>
    <n v="0.05"/>
    <n v="2835.64"/>
    <n v="539.4"/>
    <x v="5"/>
  </r>
  <r>
    <s v="OI0007952"/>
    <s v="O004749"/>
    <s v="P040"/>
    <n v="1"/>
    <n v="353.47"/>
    <n v="0"/>
    <n v="353.47"/>
    <n v="132.34"/>
    <x v="7"/>
  </r>
  <r>
    <s v="OI0007953"/>
    <s v="O004750"/>
    <s v="P036"/>
    <n v="1"/>
    <n v="1689.23"/>
    <n v="0.05"/>
    <n v="1604.77"/>
    <n v="466.42"/>
    <x v="2"/>
  </r>
  <r>
    <s v="OI0007954"/>
    <s v="O004751"/>
    <s v="P019"/>
    <n v="1"/>
    <n v="1065.82"/>
    <n v="0.1"/>
    <n v="959.24"/>
    <n v="306.47000000000003"/>
    <x v="3"/>
  </r>
  <r>
    <s v="OI0007955"/>
    <s v="O004752"/>
    <s v="P029"/>
    <n v="1"/>
    <n v="2331.0500000000002"/>
    <n v="0.05"/>
    <n v="2214.5"/>
    <n v="678.48"/>
    <x v="6"/>
  </r>
  <r>
    <s v="OI0007956"/>
    <s v="O004753"/>
    <s v="P029"/>
    <n v="3"/>
    <n v="2401.67"/>
    <n v="0.05"/>
    <n v="6844.76"/>
    <n v="2236.6999999999998"/>
    <x v="6"/>
  </r>
  <r>
    <s v="OI0007957"/>
    <s v="O004754"/>
    <s v="P028"/>
    <n v="1"/>
    <n v="792.6"/>
    <n v="0.05"/>
    <n v="752.97"/>
    <n v="129.81"/>
    <x v="6"/>
  </r>
  <r>
    <s v="OI0007958"/>
    <s v="O004755"/>
    <s v="P034"/>
    <n v="3"/>
    <n v="963.31"/>
    <n v="0.1"/>
    <n v="2600.94"/>
    <n v="637.26"/>
    <x v="2"/>
  </r>
  <r>
    <s v="OI0007959"/>
    <s v="O004755"/>
    <s v="P002"/>
    <n v="4"/>
    <n v="2153.02"/>
    <n v="0.15"/>
    <n v="7320.27"/>
    <n v="1998.31"/>
    <x v="4"/>
  </r>
  <r>
    <s v="OI0007960"/>
    <s v="O004755"/>
    <s v="P011"/>
    <n v="1"/>
    <n v="1663.61"/>
    <n v="0.05"/>
    <n v="1580.43"/>
    <n v="432.31"/>
    <x v="5"/>
  </r>
  <r>
    <s v="OI0007961"/>
    <s v="O004756"/>
    <s v="P013"/>
    <n v="2"/>
    <n v="2319.66"/>
    <n v="0"/>
    <n v="4639.32"/>
    <n v="1460.72"/>
    <x v="5"/>
  </r>
  <r>
    <s v="OI0007962"/>
    <s v="O004756"/>
    <s v="P039"/>
    <n v="1"/>
    <n v="155.83000000000001"/>
    <n v="0.1"/>
    <n v="140.25"/>
    <n v="33.94"/>
    <x v="7"/>
  </r>
  <r>
    <s v="OI0007963"/>
    <s v="O004756"/>
    <s v="P021"/>
    <n v="1"/>
    <n v="3069.11"/>
    <n v="0"/>
    <n v="3069.11"/>
    <n v="947.04"/>
    <x v="1"/>
  </r>
  <r>
    <s v="OI0007964"/>
    <s v="O004756"/>
    <s v="P019"/>
    <n v="2"/>
    <n v="1075.3599999999999"/>
    <n v="0.15"/>
    <n v="1828.11"/>
    <n v="522.57000000000005"/>
    <x v="3"/>
  </r>
  <r>
    <s v="OI0007965"/>
    <s v="O004757"/>
    <s v="P007"/>
    <n v="1"/>
    <n v="1545.06"/>
    <n v="0"/>
    <n v="1545.06"/>
    <n v="513.39"/>
    <x v="4"/>
  </r>
  <r>
    <s v="OI0007966"/>
    <s v="O004758"/>
    <s v="P015"/>
    <n v="2"/>
    <n v="791.76"/>
    <n v="0.05"/>
    <n v="1504.34"/>
    <n v="537.26"/>
    <x v="3"/>
  </r>
  <r>
    <s v="OI0007967"/>
    <s v="O004759"/>
    <s v="P032"/>
    <n v="3"/>
    <n v="2821.29"/>
    <n v="0.05"/>
    <n v="8040.68"/>
    <n v="2345.7199999999998"/>
    <x v="0"/>
  </r>
  <r>
    <s v="OI0007968"/>
    <s v="O004759"/>
    <s v="P036"/>
    <n v="2"/>
    <n v="1662.74"/>
    <n v="0"/>
    <n v="3325.48"/>
    <n v="1048.78"/>
    <x v="2"/>
  </r>
  <r>
    <s v="OI0007969"/>
    <s v="O004760"/>
    <s v="P011"/>
    <n v="4"/>
    <n v="1627.47"/>
    <n v="0.15"/>
    <n v="5533.4"/>
    <n v="940.92"/>
    <x v="5"/>
  </r>
  <r>
    <s v="OI0007970"/>
    <s v="O004760"/>
    <s v="P036"/>
    <n v="3"/>
    <n v="1519.04"/>
    <n v="0.1"/>
    <n v="4101.41"/>
    <n v="686.36"/>
    <x v="2"/>
  </r>
  <r>
    <s v="OI0007971"/>
    <s v="O004761"/>
    <s v="P013"/>
    <n v="2"/>
    <n v="2237.08"/>
    <n v="0"/>
    <n v="4474.16"/>
    <n v="1295.56"/>
    <x v="5"/>
  </r>
  <r>
    <s v="OI0007972"/>
    <s v="O004762"/>
    <s v="P024"/>
    <n v="1"/>
    <n v="5121.2700000000004"/>
    <n v="0.05"/>
    <n v="4865.21"/>
    <n v="1826.58"/>
    <x v="1"/>
  </r>
  <r>
    <s v="OI0007973"/>
    <s v="O004762"/>
    <s v="P013"/>
    <n v="1"/>
    <n v="2325.9"/>
    <n v="0.05"/>
    <n v="2209.61"/>
    <n v="620.30999999999995"/>
    <x v="5"/>
  </r>
  <r>
    <s v="OI0007974"/>
    <s v="O004763"/>
    <s v="P013"/>
    <n v="3"/>
    <n v="2051.5700000000002"/>
    <n v="0.2"/>
    <n v="4923.7700000000004"/>
    <n v="155.87"/>
    <x v="5"/>
  </r>
  <r>
    <s v="OI0007975"/>
    <s v="O004764"/>
    <s v="P033"/>
    <n v="2"/>
    <n v="1592.38"/>
    <n v="0.1"/>
    <n v="2866.28"/>
    <n v="1015.96"/>
    <x v="0"/>
  </r>
  <r>
    <s v="OI0007976"/>
    <s v="O004764"/>
    <s v="P015"/>
    <n v="2"/>
    <n v="762.73"/>
    <n v="0"/>
    <n v="1525.46"/>
    <n v="558.38"/>
    <x v="3"/>
  </r>
  <r>
    <s v="OI0007977"/>
    <s v="O004765"/>
    <s v="P021"/>
    <n v="1"/>
    <n v="3211.68"/>
    <n v="0.15"/>
    <n v="2729.93"/>
    <n v="607.86"/>
    <x v="1"/>
  </r>
  <r>
    <s v="OI0007978"/>
    <s v="O004766"/>
    <s v="P013"/>
    <n v="2"/>
    <n v="2032.36"/>
    <n v="0"/>
    <n v="4064.72"/>
    <n v="886.12"/>
    <x v="5"/>
  </r>
  <r>
    <s v="OI0007979"/>
    <s v="O004767"/>
    <s v="P024"/>
    <n v="1"/>
    <n v="5300.34"/>
    <n v="0.1"/>
    <n v="4770.3100000000004"/>
    <n v="1731.68"/>
    <x v="1"/>
  </r>
  <r>
    <s v="OI0007980"/>
    <s v="O004768"/>
    <s v="P034"/>
    <n v="1"/>
    <n v="1071.97"/>
    <n v="0"/>
    <n v="1071.97"/>
    <n v="417.41"/>
    <x v="2"/>
  </r>
  <r>
    <s v="OI0007981"/>
    <s v="O004768"/>
    <s v="P037"/>
    <n v="1"/>
    <n v="242.72"/>
    <n v="0.1"/>
    <n v="218.45"/>
    <n v="48.43"/>
    <x v="2"/>
  </r>
  <r>
    <s v="OI0007982"/>
    <s v="O004769"/>
    <s v="P012"/>
    <n v="3"/>
    <n v="1045.04"/>
    <n v="0.15"/>
    <n v="2664.85"/>
    <n v="487.03"/>
    <x v="5"/>
  </r>
  <r>
    <s v="OI0007983"/>
    <s v="O004770"/>
    <s v="P031"/>
    <n v="1"/>
    <n v="4220.38"/>
    <n v="0.2"/>
    <n v="3376.3"/>
    <n v="863.77"/>
    <x v="0"/>
  </r>
  <r>
    <s v="OI0007984"/>
    <s v="O004770"/>
    <s v="P014"/>
    <n v="1"/>
    <n v="907.15"/>
    <n v="0"/>
    <n v="907.15"/>
    <n v="291.43"/>
    <x v="5"/>
  </r>
  <r>
    <s v="OI0007985"/>
    <s v="O004770"/>
    <s v="P036"/>
    <n v="1"/>
    <n v="1483.71"/>
    <n v="0.1"/>
    <n v="1335.34"/>
    <n v="196.99"/>
    <x v="2"/>
  </r>
  <r>
    <s v="OI0007986"/>
    <s v="O004771"/>
    <s v="P040"/>
    <n v="1"/>
    <n v="360.15"/>
    <n v="0.1"/>
    <n v="324.13"/>
    <n v="103"/>
    <x v="7"/>
  </r>
  <r>
    <s v="OI0007987"/>
    <s v="O004771"/>
    <s v="P022"/>
    <n v="1"/>
    <n v="886.66"/>
    <n v="0.2"/>
    <n v="709.33"/>
    <n v="74.400000000000006"/>
    <x v="1"/>
  </r>
  <r>
    <s v="OI0007988"/>
    <s v="O004771"/>
    <s v="P031"/>
    <n v="2"/>
    <n v="4152.3500000000004"/>
    <n v="0.1"/>
    <n v="7474.23"/>
    <n v="2449.17"/>
    <x v="0"/>
  </r>
  <r>
    <s v="OI0007989"/>
    <s v="O004772"/>
    <s v="P009"/>
    <n v="4"/>
    <n v="464.53"/>
    <n v="0"/>
    <n v="1858.12"/>
    <n v="400.68"/>
    <x v="5"/>
  </r>
  <r>
    <s v="OI0007990"/>
    <s v="O004773"/>
    <s v="P013"/>
    <n v="2"/>
    <n v="2099.04"/>
    <n v="0.2"/>
    <n v="3358.46"/>
    <n v="179.86"/>
    <x v="5"/>
  </r>
  <r>
    <s v="OI0007991"/>
    <s v="O004773"/>
    <s v="P034"/>
    <n v="1"/>
    <n v="1025.1400000000001"/>
    <n v="0"/>
    <n v="1025.1400000000001"/>
    <n v="370.58"/>
    <x v="2"/>
  </r>
  <r>
    <s v="OI0007992"/>
    <s v="O004774"/>
    <s v="P032"/>
    <n v="3"/>
    <n v="2746.8"/>
    <n v="0.1"/>
    <n v="7416.36"/>
    <n v="1721.4"/>
    <x v="0"/>
  </r>
  <r>
    <s v="OI0007993"/>
    <s v="O004774"/>
    <s v="P040"/>
    <n v="1"/>
    <n v="331.95"/>
    <n v="0"/>
    <n v="331.95"/>
    <n v="110.82"/>
    <x v="7"/>
  </r>
  <r>
    <s v="OI0007994"/>
    <s v="O004775"/>
    <s v="P020"/>
    <n v="1"/>
    <n v="277.98"/>
    <n v="0.05"/>
    <n v="264.08"/>
    <n v="43.6"/>
    <x v="1"/>
  </r>
  <r>
    <s v="OI0007995"/>
    <s v="O004775"/>
    <s v="P022"/>
    <n v="1"/>
    <n v="928.75"/>
    <n v="0.2"/>
    <n v="743"/>
    <n v="108.07"/>
    <x v="1"/>
  </r>
  <r>
    <s v="OI0007996"/>
    <s v="O004775"/>
    <s v="P025"/>
    <n v="2"/>
    <n v="405.71"/>
    <n v="0.1"/>
    <n v="730.28"/>
    <n v="111.52"/>
    <x v="1"/>
  </r>
  <r>
    <s v="OI0007997"/>
    <s v="O004776"/>
    <s v="P041"/>
    <n v="3"/>
    <n v="188.59"/>
    <n v="0"/>
    <n v="565.77"/>
    <n v="218.28"/>
    <x v="7"/>
  </r>
  <r>
    <s v="OI0007998"/>
    <s v="O004776"/>
    <s v="P003"/>
    <n v="3"/>
    <n v="3317.25"/>
    <n v="0"/>
    <n v="9951.75"/>
    <n v="2942.7"/>
    <x v="4"/>
  </r>
  <r>
    <s v="OI0007999"/>
    <s v="O004777"/>
    <s v="P037"/>
    <n v="3"/>
    <n v="247.06"/>
    <n v="0.1"/>
    <n v="667.06"/>
    <n v="157"/>
    <x v="2"/>
  </r>
  <r>
    <s v="OI0008000"/>
    <s v="O004777"/>
    <s v="P030"/>
    <n v="2"/>
    <n v="5317.91"/>
    <n v="0.1"/>
    <n v="9572.24"/>
    <n v="3330.28"/>
    <x v="0"/>
  </r>
  <r>
    <s v="OI0008001"/>
    <s v="O004778"/>
    <s v="P029"/>
    <n v="1"/>
    <n v="2254.66"/>
    <n v="0.2"/>
    <n v="1803.73"/>
    <n v="267.70999999999998"/>
    <x v="6"/>
  </r>
  <r>
    <s v="OI0008002"/>
    <s v="O004779"/>
    <s v="P033"/>
    <n v="3"/>
    <n v="1481.29"/>
    <n v="0.05"/>
    <n v="4221.68"/>
    <n v="1446.2"/>
    <x v="0"/>
  </r>
  <r>
    <s v="OI0008003"/>
    <s v="O004780"/>
    <s v="P001"/>
    <n v="2"/>
    <n v="589.91999999999996"/>
    <n v="0.15"/>
    <n v="1002.86"/>
    <n v="311.14"/>
    <x v="4"/>
  </r>
  <r>
    <s v="OI0008004"/>
    <s v="O004780"/>
    <s v="P023"/>
    <n v="1"/>
    <n v="693.05"/>
    <n v="0.05"/>
    <n v="658.4"/>
    <n v="240.15"/>
    <x v="1"/>
  </r>
  <r>
    <s v="OI0008005"/>
    <s v="O004781"/>
    <s v="P008"/>
    <n v="1"/>
    <n v="1153.82"/>
    <n v="0.15"/>
    <n v="980.75"/>
    <n v="167.82"/>
    <x v="4"/>
  </r>
  <r>
    <s v="OI0008006"/>
    <s v="O004782"/>
    <s v="P012"/>
    <n v="1"/>
    <n v="938.97"/>
    <n v="0.1"/>
    <n v="845.07"/>
    <n v="119.13"/>
    <x v="5"/>
  </r>
  <r>
    <s v="OI0008007"/>
    <s v="O004783"/>
    <s v="P040"/>
    <n v="4"/>
    <n v="325.75"/>
    <n v="0.15"/>
    <n v="1107.55"/>
    <n v="223.03"/>
    <x v="7"/>
  </r>
  <r>
    <s v="OI0008008"/>
    <s v="O004784"/>
    <s v="P036"/>
    <n v="2"/>
    <n v="1560.96"/>
    <n v="0.15"/>
    <n v="2653.63"/>
    <n v="376.93"/>
    <x v="2"/>
  </r>
  <r>
    <s v="OI0008009"/>
    <s v="O004785"/>
    <s v="P007"/>
    <n v="3"/>
    <n v="1536.99"/>
    <n v="0.15"/>
    <n v="3919.32"/>
    <n v="824.31"/>
    <x v="4"/>
  </r>
  <r>
    <s v="OI0008010"/>
    <s v="O004786"/>
    <s v="P022"/>
    <n v="1"/>
    <n v="865.63"/>
    <n v="0.15"/>
    <n v="735.79"/>
    <n v="100.86"/>
    <x v="1"/>
  </r>
  <r>
    <s v="OI0008011"/>
    <s v="O004787"/>
    <s v="P036"/>
    <n v="1"/>
    <n v="1597.1"/>
    <n v="0"/>
    <n v="1597.1"/>
    <n v="458.75"/>
    <x v="2"/>
  </r>
  <r>
    <s v="OI0008012"/>
    <s v="O004787"/>
    <s v="P027"/>
    <n v="1"/>
    <n v="2082.5100000000002"/>
    <n v="0.1"/>
    <n v="1874.26"/>
    <n v="404.63"/>
    <x v="6"/>
  </r>
  <r>
    <s v="OI0008013"/>
    <s v="O004788"/>
    <s v="P024"/>
    <n v="2"/>
    <n v="4781"/>
    <n v="0.15"/>
    <n v="8127.7"/>
    <n v="2050.44"/>
    <x v="1"/>
  </r>
  <r>
    <s v="OI0008014"/>
    <s v="O004788"/>
    <s v="P030"/>
    <n v="2"/>
    <n v="5104.71"/>
    <n v="0.15"/>
    <n v="8678.01"/>
    <n v="2436.0500000000002"/>
    <x v="0"/>
  </r>
  <r>
    <s v="OI0008015"/>
    <s v="O004788"/>
    <s v="P028"/>
    <n v="1"/>
    <n v="745.64"/>
    <n v="0"/>
    <n v="745.64"/>
    <n v="122.48"/>
    <x v="6"/>
  </r>
  <r>
    <s v="OI0008016"/>
    <s v="O004788"/>
    <s v="P005"/>
    <n v="2"/>
    <n v="4310.84"/>
    <n v="0"/>
    <n v="8621.68"/>
    <n v="3345.64"/>
    <x v="4"/>
  </r>
  <r>
    <s v="OI0008017"/>
    <s v="O004789"/>
    <s v="P035"/>
    <n v="3"/>
    <n v="393.82"/>
    <n v="0.15"/>
    <n v="1004.24"/>
    <n v="104.6"/>
    <x v="2"/>
  </r>
  <r>
    <s v="OI0008018"/>
    <s v="O004790"/>
    <s v="P006"/>
    <n v="1"/>
    <n v="849.08"/>
    <n v="0"/>
    <n v="849.08"/>
    <n v="308.45999999999998"/>
    <x v="4"/>
  </r>
  <r>
    <s v="OI0008019"/>
    <s v="O004790"/>
    <s v="P026"/>
    <n v="3"/>
    <n v="2468.14"/>
    <n v="0"/>
    <n v="7404.42"/>
    <n v="1678.65"/>
    <x v="6"/>
  </r>
  <r>
    <s v="OI0008020"/>
    <s v="O004791"/>
    <s v="P031"/>
    <n v="2"/>
    <n v="4135.66"/>
    <n v="0.15"/>
    <n v="7030.62"/>
    <n v="2005.56"/>
    <x v="0"/>
  </r>
  <r>
    <s v="OI0008021"/>
    <s v="O004792"/>
    <s v="P006"/>
    <n v="2"/>
    <n v="963.26"/>
    <n v="0"/>
    <n v="1926.52"/>
    <n v="845.28"/>
    <x v="4"/>
  </r>
  <r>
    <s v="OI0008022"/>
    <s v="O004792"/>
    <s v="P001"/>
    <n v="1"/>
    <n v="632.29999999999995"/>
    <n v="0.15"/>
    <n v="537.45000000000005"/>
    <n v="191.59"/>
    <x v="4"/>
  </r>
  <r>
    <s v="OI0008023"/>
    <s v="O004793"/>
    <s v="P029"/>
    <n v="2"/>
    <n v="2393.8000000000002"/>
    <n v="0.1"/>
    <n v="4308.84"/>
    <n v="1236.8"/>
    <x v="6"/>
  </r>
  <r>
    <s v="OI0008024"/>
    <s v="O004794"/>
    <s v="P013"/>
    <n v="2"/>
    <n v="2255.59"/>
    <n v="0.15"/>
    <n v="3834.5"/>
    <n v="655.9"/>
    <x v="5"/>
  </r>
  <r>
    <s v="OI0008025"/>
    <s v="O004795"/>
    <s v="P024"/>
    <n v="4"/>
    <n v="5181.29"/>
    <n v="0.1"/>
    <n v="18652.64"/>
    <n v="6498.12"/>
    <x v="1"/>
  </r>
  <r>
    <s v="OI0008026"/>
    <s v="O004796"/>
    <s v="P002"/>
    <n v="1"/>
    <n v="2043.73"/>
    <n v="0.2"/>
    <n v="1634.98"/>
    <n v="304.49"/>
    <x v="4"/>
  </r>
  <r>
    <s v="OI0008027"/>
    <s v="O004797"/>
    <s v="P019"/>
    <n v="2"/>
    <n v="925.95"/>
    <n v="0.2"/>
    <n v="1481.52"/>
    <n v="175.98"/>
    <x v="3"/>
  </r>
  <r>
    <s v="OI0008028"/>
    <s v="O004798"/>
    <s v="P016"/>
    <n v="1"/>
    <n v="518.85"/>
    <n v="0.15"/>
    <n v="441.02"/>
    <n v="96.08"/>
    <x v="3"/>
  </r>
  <r>
    <s v="OI0008029"/>
    <s v="O004799"/>
    <s v="P008"/>
    <n v="1"/>
    <n v="1143.58"/>
    <n v="0"/>
    <n v="1143.58"/>
    <n v="330.65"/>
    <x v="4"/>
  </r>
  <r>
    <s v="OI0008030"/>
    <s v="O004799"/>
    <s v="P033"/>
    <n v="2"/>
    <n v="1446.5"/>
    <n v="0.05"/>
    <n v="2748.35"/>
    <n v="898.03"/>
    <x v="0"/>
  </r>
  <r>
    <s v="OI0008031"/>
    <s v="O004800"/>
    <s v="P011"/>
    <n v="3"/>
    <n v="1621.22"/>
    <n v="0"/>
    <n v="4863.66"/>
    <n v="1419.3"/>
    <x v="5"/>
  </r>
  <r>
    <s v="OI0008032"/>
    <s v="O004800"/>
    <s v="P001"/>
    <n v="2"/>
    <n v="552.41"/>
    <n v="0.15"/>
    <n v="939.1"/>
    <n v="247.38"/>
    <x v="4"/>
  </r>
  <r>
    <s v="OI0008033"/>
    <s v="O004801"/>
    <s v="P029"/>
    <n v="2"/>
    <n v="2133.2199999999998"/>
    <n v="0.1"/>
    <n v="3839.8"/>
    <n v="767.76"/>
    <x v="6"/>
  </r>
  <r>
    <s v="OI0008034"/>
    <s v="O004801"/>
    <s v="P030"/>
    <n v="1"/>
    <n v="5522.82"/>
    <n v="0.1"/>
    <n v="4970.54"/>
    <n v="1849.56"/>
    <x v="0"/>
  </r>
  <r>
    <s v="OI0008035"/>
    <s v="O004802"/>
    <s v="P039"/>
    <n v="1"/>
    <n v="143.82"/>
    <n v="0.15"/>
    <n v="122.25"/>
    <n v="15.94"/>
    <x v="7"/>
  </r>
  <r>
    <s v="OI0008036"/>
    <s v="O004803"/>
    <s v="P005"/>
    <n v="1"/>
    <n v="4924.47"/>
    <n v="0"/>
    <n v="4924.47"/>
    <n v="2286.4499999999998"/>
    <x v="4"/>
  </r>
  <r>
    <s v="OI0008037"/>
    <s v="O004804"/>
    <s v="P004"/>
    <n v="1"/>
    <n v="1278.73"/>
    <n v="0.1"/>
    <n v="1150.8599999999999"/>
    <n v="179.47"/>
    <x v="4"/>
  </r>
  <r>
    <s v="OI0008038"/>
    <s v="O004804"/>
    <s v="P040"/>
    <n v="5"/>
    <n v="326.08"/>
    <n v="0.15"/>
    <n v="1385.84"/>
    <n v="280.19"/>
    <x v="7"/>
  </r>
  <r>
    <s v="OI0008039"/>
    <s v="O004805"/>
    <s v="P009"/>
    <n v="1"/>
    <n v="516.1"/>
    <n v="0"/>
    <n v="516.1"/>
    <n v="151.74"/>
    <x v="5"/>
  </r>
  <r>
    <s v="OI0008040"/>
    <s v="O004806"/>
    <s v="P032"/>
    <n v="2"/>
    <n v="2590.9899999999998"/>
    <n v="0.05"/>
    <n v="4922.88"/>
    <n v="1126.24"/>
    <x v="0"/>
  </r>
  <r>
    <s v="OI0008041"/>
    <s v="O004807"/>
    <s v="P005"/>
    <n v="1"/>
    <n v="4445.62"/>
    <n v="0.1"/>
    <n v="4001.06"/>
    <n v="1363.04"/>
    <x v="4"/>
  </r>
  <r>
    <s v="OI0008042"/>
    <s v="O004808"/>
    <s v="P011"/>
    <n v="1"/>
    <n v="1688.97"/>
    <n v="0.2"/>
    <n v="1351.18"/>
    <n v="203.06"/>
    <x v="5"/>
  </r>
  <r>
    <s v="OI0008043"/>
    <s v="O004809"/>
    <s v="P008"/>
    <n v="1"/>
    <n v="1192.53"/>
    <n v="0"/>
    <n v="1192.53"/>
    <n v="379.6"/>
    <x v="4"/>
  </r>
  <r>
    <s v="OI0008044"/>
    <s v="O004810"/>
    <s v="P038"/>
    <n v="2"/>
    <n v="207.73"/>
    <n v="0.2"/>
    <n v="332.37"/>
    <n v="111.21"/>
    <x v="7"/>
  </r>
  <r>
    <s v="OI0008045"/>
    <s v="O004810"/>
    <s v="P036"/>
    <n v="2"/>
    <n v="1700.87"/>
    <n v="0"/>
    <n v="3401.74"/>
    <n v="1125.04"/>
    <x v="2"/>
  </r>
  <r>
    <s v="OI0008046"/>
    <s v="O004811"/>
    <s v="P041"/>
    <n v="1"/>
    <n v="190.99"/>
    <n v="0.2"/>
    <n v="152.79"/>
    <n v="36.96"/>
    <x v="7"/>
  </r>
  <r>
    <s v="OI0008047"/>
    <s v="O004811"/>
    <s v="P022"/>
    <n v="2"/>
    <n v="938.83"/>
    <n v="0.1"/>
    <n v="1689.89"/>
    <n v="420.03"/>
    <x v="1"/>
  </r>
  <r>
    <s v="OI0008048"/>
    <s v="O004812"/>
    <s v="P002"/>
    <n v="1"/>
    <n v="1899.74"/>
    <n v="0"/>
    <n v="1899.74"/>
    <n v="569.25"/>
    <x v="4"/>
  </r>
  <r>
    <s v="OI0008049"/>
    <s v="O004812"/>
    <s v="P038"/>
    <n v="1"/>
    <n v="195.18"/>
    <n v="0.15"/>
    <n v="165.9"/>
    <n v="55.32"/>
    <x v="7"/>
  </r>
  <r>
    <s v="OI0008050"/>
    <s v="O004813"/>
    <s v="P012"/>
    <n v="2"/>
    <n v="1042.76"/>
    <n v="0.1"/>
    <n v="1876.97"/>
    <n v="425.09"/>
    <x v="5"/>
  </r>
  <r>
    <s v="OI0008051"/>
    <s v="O004814"/>
    <s v="P039"/>
    <n v="1"/>
    <n v="142.65"/>
    <n v="0"/>
    <n v="142.65"/>
    <n v="36.340000000000003"/>
    <x v="7"/>
  </r>
  <r>
    <s v="OI0008052"/>
    <s v="O004815"/>
    <s v="P010"/>
    <n v="1"/>
    <n v="1712.59"/>
    <n v="0"/>
    <n v="1712.59"/>
    <n v="496.47"/>
    <x v="5"/>
  </r>
  <r>
    <s v="OI0008053"/>
    <s v="O004816"/>
    <s v="P039"/>
    <n v="4"/>
    <n v="138.28"/>
    <n v="0"/>
    <n v="553.12"/>
    <n v="127.88"/>
    <x v="7"/>
  </r>
  <r>
    <s v="OI0008054"/>
    <s v="O004816"/>
    <s v="P014"/>
    <n v="2"/>
    <n v="837.93"/>
    <n v="0"/>
    <n v="1675.86"/>
    <n v="444.42"/>
    <x v="5"/>
  </r>
  <r>
    <s v="OI0008055"/>
    <s v="O004817"/>
    <s v="P029"/>
    <n v="3"/>
    <n v="2367.5100000000002"/>
    <n v="0.2"/>
    <n v="5682.02"/>
    <n v="1073.96"/>
    <x v="6"/>
  </r>
  <r>
    <s v="OI0008056"/>
    <s v="O004818"/>
    <s v="P014"/>
    <n v="1"/>
    <n v="861.44"/>
    <n v="0"/>
    <n v="861.44"/>
    <n v="245.72"/>
    <x v="5"/>
  </r>
  <r>
    <s v="OI0008057"/>
    <s v="O004819"/>
    <s v="P005"/>
    <n v="1"/>
    <n v="4741.83"/>
    <n v="0"/>
    <n v="4741.83"/>
    <n v="2103.81"/>
    <x v="4"/>
  </r>
  <r>
    <s v="OI0008058"/>
    <s v="O004819"/>
    <s v="P015"/>
    <n v="1"/>
    <n v="840.14"/>
    <n v="0"/>
    <n v="840.14"/>
    <n v="356.6"/>
    <x v="3"/>
  </r>
  <r>
    <s v="OI0008059"/>
    <s v="O004820"/>
    <s v="P035"/>
    <n v="1"/>
    <n v="424.16"/>
    <n v="0"/>
    <n v="424.16"/>
    <n v="124.28"/>
    <x v="2"/>
  </r>
  <r>
    <s v="OI0008060"/>
    <s v="O004821"/>
    <s v="P041"/>
    <n v="1"/>
    <n v="184.34"/>
    <n v="0.1"/>
    <n v="165.91"/>
    <n v="50.08"/>
    <x v="7"/>
  </r>
  <r>
    <s v="OI0008061"/>
    <s v="O004821"/>
    <s v="P008"/>
    <n v="1"/>
    <n v="1160.01"/>
    <n v="0.05"/>
    <n v="1102.01"/>
    <n v="289.08"/>
    <x v="4"/>
  </r>
  <r>
    <s v="OI0008062"/>
    <s v="O004822"/>
    <s v="P009"/>
    <n v="3"/>
    <n v="496.91"/>
    <n v="0"/>
    <n v="1490.73"/>
    <n v="397.65"/>
    <x v="5"/>
  </r>
  <r>
    <s v="OI0008063"/>
    <s v="O004822"/>
    <s v="P012"/>
    <n v="4"/>
    <n v="992.99"/>
    <n v="0.05"/>
    <n v="3773.36"/>
    <n v="869.6"/>
    <x v="5"/>
  </r>
  <r>
    <s v="OI0008064"/>
    <s v="O004823"/>
    <s v="P040"/>
    <n v="2"/>
    <n v="375.66"/>
    <n v="0"/>
    <n v="751.32"/>
    <n v="309.06"/>
    <x v="7"/>
  </r>
  <r>
    <s v="OI0008065"/>
    <s v="O004824"/>
    <s v="P017"/>
    <n v="1"/>
    <n v="888.7"/>
    <n v="0.2"/>
    <n v="710.96"/>
    <n v="193.61"/>
    <x v="3"/>
  </r>
  <r>
    <s v="OI0008066"/>
    <s v="O004825"/>
    <s v="P016"/>
    <n v="1"/>
    <n v="474.88"/>
    <n v="0.1"/>
    <n v="427.39"/>
    <n v="82.45"/>
    <x v="3"/>
  </r>
  <r>
    <s v="OI0008067"/>
    <s v="O004826"/>
    <s v="P016"/>
    <n v="1"/>
    <n v="488.61"/>
    <n v="0"/>
    <n v="488.61"/>
    <n v="143.66999999999999"/>
    <x v="3"/>
  </r>
  <r>
    <s v="OI0008068"/>
    <s v="O004827"/>
    <s v="P014"/>
    <n v="1"/>
    <n v="918.8"/>
    <n v="0.1"/>
    <n v="826.92"/>
    <n v="211.2"/>
    <x v="5"/>
  </r>
  <r>
    <s v="OI0008069"/>
    <s v="O004828"/>
    <s v="P041"/>
    <n v="4"/>
    <n v="183.55"/>
    <n v="0"/>
    <n v="734.2"/>
    <n v="270.88"/>
    <x v="7"/>
  </r>
  <r>
    <s v="OI0008070"/>
    <s v="O004829"/>
    <s v="P026"/>
    <n v="3"/>
    <n v="2631.78"/>
    <n v="0"/>
    <n v="7895.34"/>
    <n v="2169.5700000000002"/>
    <x v="6"/>
  </r>
  <r>
    <s v="OI0008071"/>
    <s v="O004829"/>
    <s v="P040"/>
    <n v="1"/>
    <n v="364.11"/>
    <n v="0"/>
    <n v="364.11"/>
    <n v="142.97999999999999"/>
    <x v="7"/>
  </r>
  <r>
    <s v="OI0008072"/>
    <s v="O004830"/>
    <s v="P038"/>
    <n v="2"/>
    <n v="210.53"/>
    <n v="0.05"/>
    <n v="400.01"/>
    <n v="178.85"/>
    <x v="7"/>
  </r>
  <r>
    <s v="OI0008073"/>
    <s v="O004831"/>
    <s v="P024"/>
    <n v="1"/>
    <n v="4934.38"/>
    <n v="0.2"/>
    <n v="3947.5"/>
    <n v="908.87"/>
    <x v="1"/>
  </r>
  <r>
    <s v="OI0008074"/>
    <s v="O004831"/>
    <s v="P019"/>
    <n v="5"/>
    <n v="946"/>
    <n v="0"/>
    <n v="4730"/>
    <n v="1466.15"/>
    <x v="3"/>
  </r>
  <r>
    <s v="OI0008075"/>
    <s v="O004831"/>
    <s v="P021"/>
    <n v="1"/>
    <n v="3238.15"/>
    <n v="0.15"/>
    <n v="2752.43"/>
    <n v="630.36"/>
    <x v="1"/>
  </r>
  <r>
    <s v="OI0008076"/>
    <s v="O004832"/>
    <s v="P033"/>
    <n v="1"/>
    <n v="1583.96"/>
    <n v="0.15"/>
    <n v="1346.37"/>
    <n v="421.21"/>
    <x v="0"/>
  </r>
  <r>
    <s v="OI0008077"/>
    <s v="O004833"/>
    <s v="P010"/>
    <n v="1"/>
    <n v="1781.72"/>
    <n v="0.2"/>
    <n v="1425.38"/>
    <n v="209.26"/>
    <x v="5"/>
  </r>
  <r>
    <s v="OI0008078"/>
    <s v="O004833"/>
    <s v="P007"/>
    <n v="3"/>
    <n v="1510.61"/>
    <n v="0.15"/>
    <n v="3852.06"/>
    <n v="757.05"/>
    <x v="4"/>
  </r>
  <r>
    <s v="OI0008079"/>
    <s v="O004834"/>
    <s v="P030"/>
    <n v="1"/>
    <n v="5531.02"/>
    <n v="0.05"/>
    <n v="5254.47"/>
    <n v="2133.4899999999998"/>
    <x v="0"/>
  </r>
  <r>
    <s v="OI0008080"/>
    <s v="O004835"/>
    <s v="P003"/>
    <n v="1"/>
    <n v="3357"/>
    <n v="0.15"/>
    <n v="2853.45"/>
    <n v="517.1"/>
    <x v="4"/>
  </r>
  <r>
    <s v="OI0008081"/>
    <s v="O004835"/>
    <s v="P012"/>
    <n v="5"/>
    <n v="1068.81"/>
    <n v="0"/>
    <n v="5344.05"/>
    <n v="1714.35"/>
    <x v="5"/>
  </r>
  <r>
    <s v="OI0008082"/>
    <s v="O004836"/>
    <s v="P014"/>
    <n v="2"/>
    <n v="855.88"/>
    <n v="0"/>
    <n v="1711.76"/>
    <n v="480.32"/>
    <x v="5"/>
  </r>
  <r>
    <s v="OI0008083"/>
    <s v="O004836"/>
    <s v="P008"/>
    <n v="1"/>
    <n v="1149.17"/>
    <n v="0.05"/>
    <n v="1091.71"/>
    <n v="278.77999999999997"/>
    <x v="4"/>
  </r>
  <r>
    <s v="OI0008084"/>
    <s v="O004837"/>
    <s v="P002"/>
    <n v="1"/>
    <n v="2062.6999999999998"/>
    <n v="0.2"/>
    <n v="1650.16"/>
    <n v="319.67"/>
    <x v="4"/>
  </r>
  <r>
    <s v="OI0008085"/>
    <s v="O004838"/>
    <s v="P020"/>
    <n v="1"/>
    <n v="285.91000000000003"/>
    <n v="0.2"/>
    <n v="228.73"/>
    <n v="8.25"/>
    <x v="1"/>
  </r>
  <r>
    <s v="OI0008086"/>
    <s v="O004839"/>
    <s v="P022"/>
    <n v="3"/>
    <n v="869.3"/>
    <n v="0.2"/>
    <n v="2086.3200000000002"/>
    <n v="181.53"/>
    <x v="1"/>
  </r>
  <r>
    <s v="OI0008087"/>
    <s v="O004840"/>
    <s v="P007"/>
    <n v="2"/>
    <n v="1531.9"/>
    <n v="0"/>
    <n v="3063.8"/>
    <n v="1000.46"/>
    <x v="4"/>
  </r>
  <r>
    <s v="OI0008088"/>
    <s v="O004840"/>
    <s v="P040"/>
    <n v="4"/>
    <n v="370.52"/>
    <n v="0"/>
    <n v="1482.08"/>
    <n v="597.55999999999995"/>
    <x v="7"/>
  </r>
  <r>
    <s v="OI0008089"/>
    <s v="O004840"/>
    <s v="P011"/>
    <n v="1"/>
    <n v="1621.86"/>
    <n v="0.1"/>
    <n v="1459.67"/>
    <n v="311.55"/>
    <x v="5"/>
  </r>
  <r>
    <s v="OI0008090"/>
    <s v="O004840"/>
    <s v="P019"/>
    <n v="1"/>
    <n v="1034.21"/>
    <n v="0"/>
    <n v="1034.21"/>
    <n v="381.44"/>
    <x v="3"/>
  </r>
  <r>
    <s v="OI0008091"/>
    <s v="O004841"/>
    <s v="P037"/>
    <n v="1"/>
    <n v="245.22"/>
    <n v="0.05"/>
    <n v="232.96"/>
    <n v="62.94"/>
    <x v="2"/>
  </r>
  <r>
    <s v="OI0008092"/>
    <s v="O004841"/>
    <s v="P030"/>
    <n v="2"/>
    <n v="5256.65"/>
    <n v="0.2"/>
    <n v="8410.64"/>
    <n v="2168.6799999999998"/>
    <x v="0"/>
  </r>
  <r>
    <s v="OI0008093"/>
    <s v="O004841"/>
    <s v="P032"/>
    <n v="2"/>
    <n v="2771.43"/>
    <n v="0.05"/>
    <n v="5265.72"/>
    <n v="1469.08"/>
    <x v="0"/>
  </r>
  <r>
    <s v="OI0008094"/>
    <s v="O004841"/>
    <s v="P022"/>
    <n v="5"/>
    <n v="847.71"/>
    <n v="0"/>
    <n v="4238.55"/>
    <n v="1063.9000000000001"/>
    <x v="1"/>
  </r>
  <r>
    <s v="OI0008095"/>
    <s v="O004842"/>
    <s v="P009"/>
    <n v="4"/>
    <n v="517.33000000000004"/>
    <n v="0"/>
    <n v="2069.3200000000002"/>
    <n v="611.88"/>
    <x v="5"/>
  </r>
  <r>
    <s v="OI0008096"/>
    <s v="O004842"/>
    <s v="P036"/>
    <n v="2"/>
    <n v="1591.66"/>
    <n v="0.05"/>
    <n v="3024.15"/>
    <n v="747.45"/>
    <x v="2"/>
  </r>
  <r>
    <s v="OI0008097"/>
    <s v="O004842"/>
    <s v="P016"/>
    <n v="1"/>
    <n v="534.85"/>
    <n v="0.15"/>
    <n v="454.62"/>
    <n v="109.68"/>
    <x v="3"/>
  </r>
  <r>
    <s v="OI0008098"/>
    <s v="O004842"/>
    <s v="P015"/>
    <n v="2"/>
    <n v="800.77"/>
    <n v="0.2"/>
    <n v="1281.23"/>
    <n v="314.14999999999998"/>
    <x v="3"/>
  </r>
  <r>
    <s v="OI0008099"/>
    <s v="O004843"/>
    <s v="P003"/>
    <n v="1"/>
    <n v="3512.54"/>
    <n v="0.2"/>
    <n v="2810.03"/>
    <n v="473.68"/>
    <x v="4"/>
  </r>
  <r>
    <s v="OI0008100"/>
    <s v="O004844"/>
    <s v="P025"/>
    <n v="2"/>
    <n v="401.22"/>
    <n v="0"/>
    <n v="802.44"/>
    <n v="183.68"/>
    <x v="1"/>
  </r>
  <r>
    <s v="OI0008101"/>
    <s v="O004844"/>
    <s v="P018"/>
    <n v="2"/>
    <n v="630.75"/>
    <n v="0.2"/>
    <n v="1009.2"/>
    <n v="125.24"/>
    <x v="3"/>
  </r>
  <r>
    <s v="OI0008102"/>
    <s v="O004845"/>
    <s v="P004"/>
    <n v="2"/>
    <n v="1299.3"/>
    <n v="0.15"/>
    <n v="2208.81"/>
    <n v="266.02999999999997"/>
    <x v="4"/>
  </r>
  <r>
    <s v="OI0008103"/>
    <s v="O004845"/>
    <s v="P001"/>
    <n v="2"/>
    <n v="584.23"/>
    <n v="0.2"/>
    <n v="934.77"/>
    <n v="243.05"/>
    <x v="4"/>
  </r>
  <r>
    <s v="OI0008104"/>
    <s v="O004846"/>
    <s v="P024"/>
    <n v="1"/>
    <n v="4658.5"/>
    <n v="0.05"/>
    <n v="4425.57"/>
    <n v="1386.94"/>
    <x v="1"/>
  </r>
  <r>
    <s v="OI0008105"/>
    <s v="O004846"/>
    <s v="P008"/>
    <n v="1"/>
    <n v="1145.96"/>
    <n v="0"/>
    <n v="1145.96"/>
    <n v="333.03"/>
    <x v="4"/>
  </r>
  <r>
    <s v="OI0008106"/>
    <s v="O004846"/>
    <s v="P003"/>
    <n v="1"/>
    <n v="3231.35"/>
    <n v="0.1"/>
    <n v="2908.22"/>
    <n v="571.87"/>
    <x v="4"/>
  </r>
  <r>
    <s v="OI0008107"/>
    <s v="O004847"/>
    <s v="P039"/>
    <n v="1"/>
    <n v="154.76"/>
    <n v="0"/>
    <n v="154.76"/>
    <n v="48.45"/>
    <x v="7"/>
  </r>
  <r>
    <s v="OI0008108"/>
    <s v="O004847"/>
    <s v="P040"/>
    <n v="1"/>
    <n v="351.48"/>
    <n v="0"/>
    <n v="351.48"/>
    <n v="130.35"/>
    <x v="7"/>
  </r>
  <r>
    <s v="OI0008109"/>
    <s v="O004848"/>
    <s v="P038"/>
    <n v="1"/>
    <n v="185.25"/>
    <n v="0.15"/>
    <n v="157.46"/>
    <n v="46.88"/>
    <x v="7"/>
  </r>
  <r>
    <s v="OI0008110"/>
    <s v="O004848"/>
    <s v="P036"/>
    <n v="3"/>
    <n v="1647.13"/>
    <n v="0.05"/>
    <n v="4694.32"/>
    <n v="1279.27"/>
    <x v="2"/>
  </r>
  <r>
    <s v="OI0008111"/>
    <s v="O004849"/>
    <s v="P009"/>
    <n v="1"/>
    <n v="516.36"/>
    <n v="0"/>
    <n v="516.36"/>
    <n v="152"/>
    <x v="5"/>
  </r>
  <r>
    <s v="OI0008112"/>
    <s v="O004850"/>
    <s v="P033"/>
    <n v="1"/>
    <n v="1589.26"/>
    <n v="0.05"/>
    <n v="1509.8"/>
    <n v="584.64"/>
    <x v="0"/>
  </r>
  <r>
    <s v="OI0008113"/>
    <s v="O004851"/>
    <s v="P010"/>
    <n v="5"/>
    <n v="1658.51"/>
    <n v="0.15"/>
    <n v="7048.67"/>
    <n v="968.07"/>
    <x v="5"/>
  </r>
  <r>
    <s v="OI0008114"/>
    <s v="O004851"/>
    <s v="P034"/>
    <n v="2"/>
    <n v="1058.45"/>
    <n v="0.05"/>
    <n v="2011.06"/>
    <n v="701.94"/>
    <x v="2"/>
  </r>
  <r>
    <s v="OI0008115"/>
    <s v="O004852"/>
    <s v="P039"/>
    <n v="1"/>
    <n v="146.75"/>
    <n v="0.2"/>
    <n v="117.4"/>
    <n v="11.09"/>
    <x v="7"/>
  </r>
  <r>
    <s v="OI0008116"/>
    <s v="O004852"/>
    <s v="P003"/>
    <n v="1"/>
    <n v="3744.32"/>
    <n v="0.2"/>
    <n v="2995.46"/>
    <n v="659.11"/>
    <x v="4"/>
  </r>
  <r>
    <s v="OI0008117"/>
    <s v="O004852"/>
    <s v="P020"/>
    <n v="1"/>
    <n v="293.13"/>
    <n v="0.05"/>
    <n v="278.47000000000003"/>
    <n v="57.99"/>
    <x v="1"/>
  </r>
  <r>
    <s v="OI0008118"/>
    <s v="O004853"/>
    <s v="P026"/>
    <n v="2"/>
    <n v="2647.62"/>
    <n v="0.2"/>
    <n v="4236.1899999999996"/>
    <n v="419.01"/>
    <x v="6"/>
  </r>
  <r>
    <s v="OI0008119"/>
    <s v="O004854"/>
    <s v="P021"/>
    <n v="3"/>
    <n v="3015.58"/>
    <n v="0.15"/>
    <n v="7689.73"/>
    <n v="1323.52"/>
    <x v="1"/>
  </r>
  <r>
    <s v="OI0008120"/>
    <s v="O004855"/>
    <s v="P006"/>
    <n v="1"/>
    <n v="874.68"/>
    <n v="0.15"/>
    <n v="743.48"/>
    <n v="202.86"/>
    <x v="4"/>
  </r>
  <r>
    <s v="OI0008121"/>
    <s v="O004855"/>
    <s v="P024"/>
    <n v="3"/>
    <n v="4946.7299999999996"/>
    <n v="0.15"/>
    <n v="12614.16"/>
    <n v="3498.27"/>
    <x v="1"/>
  </r>
  <r>
    <s v="OI0008122"/>
    <s v="O004856"/>
    <s v="P037"/>
    <n v="3"/>
    <n v="257.92"/>
    <n v="0.1"/>
    <n v="696.38"/>
    <n v="186.32"/>
    <x v="2"/>
  </r>
  <r>
    <s v="OI0008123"/>
    <s v="O004857"/>
    <s v="P025"/>
    <n v="1"/>
    <n v="406.81"/>
    <n v="0"/>
    <n v="406.81"/>
    <n v="97.43"/>
    <x v="1"/>
  </r>
  <r>
    <s v="OI0008124"/>
    <s v="O004858"/>
    <s v="P025"/>
    <n v="3"/>
    <n v="377.77"/>
    <n v="0"/>
    <n v="1133.31"/>
    <n v="205.17"/>
    <x v="1"/>
  </r>
  <r>
    <s v="OI0008125"/>
    <s v="O004858"/>
    <s v="P005"/>
    <n v="2"/>
    <n v="4264.3"/>
    <n v="0.1"/>
    <n v="7675.74"/>
    <n v="2399.6999999999998"/>
    <x v="4"/>
  </r>
  <r>
    <s v="OI0008126"/>
    <s v="O004859"/>
    <s v="P020"/>
    <n v="1"/>
    <n v="304.27999999999997"/>
    <n v="0.2"/>
    <n v="243.42"/>
    <n v="22.94"/>
    <x v="1"/>
  </r>
  <r>
    <s v="OI0008127"/>
    <s v="O004860"/>
    <s v="P007"/>
    <n v="3"/>
    <n v="1508.49"/>
    <n v="0.2"/>
    <n v="3620.38"/>
    <n v="525.37"/>
    <x v="4"/>
  </r>
  <r>
    <s v="OI0008128"/>
    <s v="O004861"/>
    <s v="P028"/>
    <n v="2"/>
    <n v="826.38"/>
    <n v="0"/>
    <n v="1652.76"/>
    <n v="406.44"/>
    <x v="6"/>
  </r>
  <r>
    <s v="OI0008129"/>
    <s v="O004861"/>
    <s v="P026"/>
    <n v="2"/>
    <n v="2442.0500000000002"/>
    <n v="0.1"/>
    <n v="4395.6899999999996"/>
    <n v="578.51"/>
    <x v="6"/>
  </r>
  <r>
    <s v="OI0008130"/>
    <s v="O004861"/>
    <s v="P040"/>
    <n v="1"/>
    <n v="376.26"/>
    <n v="0.05"/>
    <n v="357.45"/>
    <n v="136.32"/>
    <x v="7"/>
  </r>
  <r>
    <s v="OI0008131"/>
    <s v="O004862"/>
    <s v="P007"/>
    <n v="2"/>
    <n v="1562.63"/>
    <n v="0.15"/>
    <n v="2656.47"/>
    <n v="593.13"/>
    <x v="4"/>
  </r>
  <r>
    <s v="OI0008132"/>
    <s v="O004863"/>
    <s v="P028"/>
    <n v="2"/>
    <n v="761.91"/>
    <n v="0"/>
    <n v="1523.82"/>
    <n v="277.5"/>
    <x v="6"/>
  </r>
  <r>
    <s v="OI0008133"/>
    <s v="O004863"/>
    <s v="P038"/>
    <n v="3"/>
    <n v="190.27"/>
    <n v="0.1"/>
    <n v="513.73"/>
    <n v="181.99"/>
    <x v="7"/>
  </r>
  <r>
    <s v="OI0008134"/>
    <s v="O004864"/>
    <s v="P010"/>
    <n v="5"/>
    <n v="1777.14"/>
    <n v="0"/>
    <n v="8885.7000000000007"/>
    <n v="2805.1"/>
    <x v="5"/>
  </r>
  <r>
    <s v="OI0008135"/>
    <s v="O004865"/>
    <s v="P023"/>
    <n v="2"/>
    <n v="748.24"/>
    <n v="0.1"/>
    <n v="1346.83"/>
    <n v="510.33"/>
    <x v="1"/>
  </r>
  <r>
    <s v="OI0008136"/>
    <s v="O004866"/>
    <s v="P015"/>
    <n v="2"/>
    <n v="826.26"/>
    <n v="0.2"/>
    <n v="1322.02"/>
    <n v="354.94"/>
    <x v="3"/>
  </r>
  <r>
    <s v="OI0008137"/>
    <s v="O004866"/>
    <s v="P032"/>
    <n v="1"/>
    <n v="3022.65"/>
    <n v="0.15"/>
    <n v="2569.25"/>
    <n v="670.93"/>
    <x v="0"/>
  </r>
  <r>
    <s v="OI0008138"/>
    <s v="O004867"/>
    <s v="P033"/>
    <n v="2"/>
    <n v="1476.18"/>
    <n v="0.15"/>
    <n v="2509.5100000000002"/>
    <n v="659.19"/>
    <x v="0"/>
  </r>
  <r>
    <s v="OI0008139"/>
    <s v="O004868"/>
    <s v="P018"/>
    <n v="5"/>
    <n v="625.42999999999995"/>
    <n v="0"/>
    <n v="3127.15"/>
    <n v="917.25"/>
    <x v="3"/>
  </r>
  <r>
    <s v="OI0008140"/>
    <s v="O004868"/>
    <s v="P041"/>
    <n v="1"/>
    <n v="180.3"/>
    <n v="0"/>
    <n v="180.3"/>
    <n v="64.47"/>
    <x v="7"/>
  </r>
  <r>
    <s v="OI0008141"/>
    <s v="O004869"/>
    <s v="P032"/>
    <n v="1"/>
    <n v="2805.87"/>
    <n v="0"/>
    <n v="2805.87"/>
    <n v="907.55"/>
    <x v="0"/>
  </r>
  <r>
    <s v="OI0008142"/>
    <s v="O004869"/>
    <s v="P037"/>
    <n v="1"/>
    <n v="231.62"/>
    <n v="0.05"/>
    <n v="220.04"/>
    <n v="50.02"/>
    <x v="2"/>
  </r>
  <r>
    <s v="OI0008143"/>
    <s v="O004870"/>
    <s v="P019"/>
    <n v="4"/>
    <n v="1069.68"/>
    <n v="0.1"/>
    <n v="3850.85"/>
    <n v="1239.77"/>
    <x v="3"/>
  </r>
  <r>
    <s v="OI0008144"/>
    <s v="O004870"/>
    <s v="P027"/>
    <n v="1"/>
    <n v="2102.88"/>
    <n v="0.15"/>
    <n v="1787.45"/>
    <n v="317.82"/>
    <x v="6"/>
  </r>
  <r>
    <s v="OI0008145"/>
    <s v="O004871"/>
    <s v="P041"/>
    <n v="1"/>
    <n v="181.91"/>
    <n v="0.05"/>
    <n v="172.81"/>
    <n v="56.98"/>
    <x v="7"/>
  </r>
  <r>
    <s v="OI0008146"/>
    <s v="O004872"/>
    <s v="P017"/>
    <n v="1"/>
    <n v="932.94"/>
    <n v="0.05"/>
    <n v="886.29"/>
    <n v="368.94"/>
    <x v="3"/>
  </r>
  <r>
    <s v="OI0008147"/>
    <s v="O004873"/>
    <s v="P035"/>
    <n v="1"/>
    <n v="379.52"/>
    <n v="0.15"/>
    <n v="322.58999999999997"/>
    <n v="22.71"/>
    <x v="2"/>
  </r>
  <r>
    <s v="OI0008148"/>
    <s v="O004873"/>
    <s v="P030"/>
    <n v="1"/>
    <n v="5829.63"/>
    <n v="0"/>
    <n v="5829.63"/>
    <n v="2708.65"/>
    <x v="0"/>
  </r>
  <r>
    <s v="OI0008149"/>
    <s v="O004873"/>
    <s v="P010"/>
    <n v="2"/>
    <n v="1836.58"/>
    <n v="0.05"/>
    <n v="3489.5"/>
    <n v="1057.26"/>
    <x v="5"/>
  </r>
  <r>
    <s v="OI0008150"/>
    <s v="O004874"/>
    <s v="P037"/>
    <n v="1"/>
    <n v="265.26"/>
    <n v="0.15"/>
    <n v="225.47"/>
    <n v="55.45"/>
    <x v="2"/>
  </r>
  <r>
    <s v="OI0008151"/>
    <s v="O004874"/>
    <s v="P014"/>
    <n v="2"/>
    <n v="827.99"/>
    <n v="0.2"/>
    <n v="1324.78"/>
    <n v="93.34"/>
    <x v="5"/>
  </r>
  <r>
    <s v="OI0008152"/>
    <s v="O004875"/>
    <s v="P027"/>
    <n v="1"/>
    <n v="2087.04"/>
    <n v="0"/>
    <n v="2087.04"/>
    <n v="617.41"/>
    <x v="6"/>
  </r>
  <r>
    <s v="OI0008153"/>
    <s v="O004876"/>
    <s v="P016"/>
    <n v="1"/>
    <n v="529.1"/>
    <n v="0"/>
    <n v="529.1"/>
    <n v="184.16"/>
    <x v="3"/>
  </r>
  <r>
    <s v="OI0008154"/>
    <s v="O004877"/>
    <s v="P023"/>
    <n v="2"/>
    <n v="718.98"/>
    <n v="0.05"/>
    <n v="1366.06"/>
    <n v="529.55999999999995"/>
    <x v="1"/>
  </r>
  <r>
    <s v="OI0008155"/>
    <s v="O004877"/>
    <s v="P005"/>
    <n v="1"/>
    <n v="4638"/>
    <n v="0"/>
    <n v="4638"/>
    <n v="1999.98"/>
    <x v="4"/>
  </r>
  <r>
    <s v="OI0008156"/>
    <s v="O004877"/>
    <s v="P038"/>
    <n v="4"/>
    <n v="210.77"/>
    <n v="0.1"/>
    <n v="758.77"/>
    <n v="316.45"/>
    <x v="7"/>
  </r>
  <r>
    <s v="OI0008157"/>
    <s v="O004878"/>
    <s v="P005"/>
    <n v="3"/>
    <n v="4789.33"/>
    <n v="0"/>
    <n v="14367.99"/>
    <n v="6453.93"/>
    <x v="4"/>
  </r>
  <r>
    <s v="OI0008158"/>
    <s v="O004878"/>
    <s v="P009"/>
    <n v="4"/>
    <n v="533.38"/>
    <n v="0"/>
    <n v="2133.52"/>
    <n v="676.08"/>
    <x v="5"/>
  </r>
  <r>
    <s v="OI0008159"/>
    <s v="O004879"/>
    <s v="P040"/>
    <n v="4"/>
    <n v="344.92"/>
    <n v="0.2"/>
    <n v="1103.74"/>
    <n v="219.22"/>
    <x v="7"/>
  </r>
  <r>
    <s v="OI0008160"/>
    <s v="O004880"/>
    <s v="P023"/>
    <n v="1"/>
    <n v="752.72"/>
    <n v="0"/>
    <n v="752.72"/>
    <n v="334.47"/>
    <x v="1"/>
  </r>
  <r>
    <s v="OI0008161"/>
    <s v="O004881"/>
    <s v="P004"/>
    <n v="1"/>
    <n v="1336.7"/>
    <n v="0"/>
    <n v="1336.7"/>
    <n v="365.31"/>
    <x v="4"/>
  </r>
  <r>
    <s v="OI0008162"/>
    <s v="O004881"/>
    <s v="P001"/>
    <n v="2"/>
    <n v="596.9"/>
    <n v="0"/>
    <n v="1193.8"/>
    <n v="502.08"/>
    <x v="4"/>
  </r>
  <r>
    <s v="OI0008163"/>
    <s v="O004882"/>
    <s v="P034"/>
    <n v="3"/>
    <n v="924.45"/>
    <n v="0.2"/>
    <n v="2218.6799999999998"/>
    <n v="255"/>
    <x v="2"/>
  </r>
  <r>
    <s v="OI0008164"/>
    <s v="O004883"/>
    <s v="P038"/>
    <n v="1"/>
    <n v="193.79"/>
    <n v="0.2"/>
    <n v="155.03"/>
    <n v="44.45"/>
    <x v="7"/>
  </r>
  <r>
    <s v="OI0008165"/>
    <s v="O004884"/>
    <s v="P031"/>
    <n v="2"/>
    <n v="3736.59"/>
    <n v="0"/>
    <n v="7473.18"/>
    <n v="2448.12"/>
    <x v="0"/>
  </r>
  <r>
    <s v="OI0008166"/>
    <s v="O004885"/>
    <s v="P027"/>
    <n v="1"/>
    <n v="1877.94"/>
    <n v="0.1"/>
    <n v="1690.15"/>
    <n v="220.52"/>
    <x v="6"/>
  </r>
  <r>
    <s v="OI0008167"/>
    <s v="O004885"/>
    <s v="P033"/>
    <n v="3"/>
    <n v="1595.35"/>
    <n v="0"/>
    <n v="4786.05"/>
    <n v="2010.57"/>
    <x v="0"/>
  </r>
  <r>
    <s v="OI0008168"/>
    <s v="O004885"/>
    <s v="P017"/>
    <n v="2"/>
    <n v="855.74"/>
    <n v="0"/>
    <n v="1711.48"/>
    <n v="676.78"/>
    <x v="3"/>
  </r>
  <r>
    <s v="OI0008169"/>
    <s v="O004886"/>
    <s v="P037"/>
    <n v="2"/>
    <n v="257.27"/>
    <n v="0"/>
    <n v="514.54"/>
    <n v="174.5"/>
    <x v="2"/>
  </r>
  <r>
    <s v="OI0008170"/>
    <s v="O004887"/>
    <s v="P008"/>
    <n v="1"/>
    <n v="1156.1500000000001"/>
    <n v="0.1"/>
    <n v="1040.54"/>
    <n v="227.61"/>
    <x v="4"/>
  </r>
  <r>
    <s v="OI0008171"/>
    <s v="O004888"/>
    <s v="P016"/>
    <n v="4"/>
    <n v="522.77"/>
    <n v="0.2"/>
    <n v="1672.86"/>
    <n v="293.10000000000002"/>
    <x v="3"/>
  </r>
  <r>
    <s v="OI0008172"/>
    <s v="O004889"/>
    <s v="P001"/>
    <n v="1"/>
    <n v="570.6"/>
    <n v="0.1"/>
    <n v="513.54"/>
    <n v="167.68"/>
    <x v="4"/>
  </r>
  <r>
    <s v="OI0008173"/>
    <s v="O004890"/>
    <s v="P040"/>
    <n v="1"/>
    <n v="366"/>
    <n v="0.1"/>
    <n v="329.4"/>
    <n v="108.27"/>
    <x v="7"/>
  </r>
  <r>
    <s v="OI0008174"/>
    <s v="O004890"/>
    <s v="P041"/>
    <n v="4"/>
    <n v="183.84"/>
    <n v="0.1"/>
    <n v="661.82"/>
    <n v="198.5"/>
    <x v="7"/>
  </r>
  <r>
    <s v="OI0008175"/>
    <s v="O004891"/>
    <s v="P007"/>
    <n v="1"/>
    <n v="1389.49"/>
    <n v="0.15"/>
    <n v="1181.07"/>
    <n v="149.4"/>
    <x v="4"/>
  </r>
  <r>
    <s v="OI0008176"/>
    <s v="O004891"/>
    <s v="P028"/>
    <n v="1"/>
    <n v="758.96"/>
    <n v="0"/>
    <n v="758.96"/>
    <n v="135.80000000000001"/>
    <x v="6"/>
  </r>
  <r>
    <s v="OI0008177"/>
    <s v="O004891"/>
    <s v="P022"/>
    <n v="2"/>
    <n v="874.91"/>
    <n v="0"/>
    <n v="1749.82"/>
    <n v="479.96"/>
    <x v="1"/>
  </r>
  <r>
    <s v="OI0008178"/>
    <s v="O004892"/>
    <s v="P018"/>
    <n v="2"/>
    <n v="625.80999999999995"/>
    <n v="0.1"/>
    <n v="1126.46"/>
    <n v="242.5"/>
    <x v="3"/>
  </r>
  <r>
    <s v="OI0008179"/>
    <s v="O004892"/>
    <s v="P031"/>
    <n v="4"/>
    <n v="3936.03"/>
    <n v="0.05"/>
    <n v="14956.91"/>
    <n v="4906.79"/>
    <x v="0"/>
  </r>
  <r>
    <s v="OI0008180"/>
    <s v="O004893"/>
    <s v="P040"/>
    <n v="1"/>
    <n v="350.47"/>
    <n v="0"/>
    <n v="350.47"/>
    <n v="129.34"/>
    <x v="7"/>
  </r>
  <r>
    <s v="OI0008181"/>
    <s v="O004893"/>
    <s v="P022"/>
    <n v="1"/>
    <n v="940.88"/>
    <n v="0.05"/>
    <n v="893.84"/>
    <n v="258.91000000000003"/>
    <x v="1"/>
  </r>
  <r>
    <s v="OI0008182"/>
    <s v="O004894"/>
    <s v="P025"/>
    <n v="1"/>
    <n v="383.1"/>
    <n v="0.05"/>
    <n v="363.94"/>
    <n v="54.56"/>
    <x v="1"/>
  </r>
  <r>
    <s v="OI0008183"/>
    <s v="O004895"/>
    <s v="P012"/>
    <n v="2"/>
    <n v="1052.52"/>
    <n v="0.2"/>
    <n v="1684.03"/>
    <n v="232.15"/>
    <x v="5"/>
  </r>
  <r>
    <s v="OI0008184"/>
    <s v="O004896"/>
    <s v="P013"/>
    <n v="3"/>
    <n v="2169.48"/>
    <n v="0.2"/>
    <n v="5206.75"/>
    <n v="438.85"/>
    <x v="5"/>
  </r>
  <r>
    <s v="OI0008185"/>
    <s v="O004897"/>
    <s v="P024"/>
    <n v="1"/>
    <n v="4642.3"/>
    <n v="0.15"/>
    <n v="3945.95"/>
    <n v="907.32"/>
    <x v="1"/>
  </r>
  <r>
    <s v="OI0008186"/>
    <s v="O004897"/>
    <s v="P030"/>
    <n v="3"/>
    <n v="5430.71"/>
    <n v="0"/>
    <n v="16292.13"/>
    <n v="6929.19"/>
    <x v="0"/>
  </r>
  <r>
    <s v="OI0008187"/>
    <s v="O004898"/>
    <s v="P012"/>
    <n v="2"/>
    <n v="1053.48"/>
    <n v="0"/>
    <n v="2106.96"/>
    <n v="655.08000000000004"/>
    <x v="5"/>
  </r>
  <r>
    <s v="OI0008188"/>
    <s v="O004899"/>
    <s v="P024"/>
    <n v="2"/>
    <n v="5048.34"/>
    <n v="0"/>
    <n v="10096.68"/>
    <n v="4019.42"/>
    <x v="1"/>
  </r>
  <r>
    <s v="OI0008189"/>
    <s v="O004900"/>
    <s v="P001"/>
    <n v="3"/>
    <n v="572.97"/>
    <n v="0.05"/>
    <n v="1632.96"/>
    <n v="595.38"/>
    <x v="4"/>
  </r>
  <r>
    <s v="OI0008190"/>
    <s v="O004901"/>
    <s v="P016"/>
    <n v="5"/>
    <n v="479.08"/>
    <n v="0.15"/>
    <n v="2036.09"/>
    <n v="311.39"/>
    <x v="3"/>
  </r>
  <r>
    <s v="OI0008191"/>
    <s v="O004902"/>
    <s v="P005"/>
    <n v="1"/>
    <n v="4639.74"/>
    <n v="0.15"/>
    <n v="3943.78"/>
    <n v="1305.76"/>
    <x v="4"/>
  </r>
  <r>
    <s v="OI0008192"/>
    <s v="O004903"/>
    <s v="P039"/>
    <n v="1"/>
    <n v="149.18"/>
    <n v="0"/>
    <n v="149.18"/>
    <n v="42.87"/>
    <x v="7"/>
  </r>
  <r>
    <s v="OI0008193"/>
    <s v="O004904"/>
    <s v="P034"/>
    <n v="2"/>
    <n v="955.95"/>
    <n v="0.05"/>
    <n v="1816.31"/>
    <n v="507.19"/>
    <x v="2"/>
  </r>
  <r>
    <s v="OI0008194"/>
    <s v="O004905"/>
    <s v="P040"/>
    <n v="5"/>
    <n v="332.01"/>
    <n v="0.2"/>
    <n v="1328.04"/>
    <n v="222.39"/>
    <x v="7"/>
  </r>
  <r>
    <s v="OI0008195"/>
    <s v="O004905"/>
    <s v="P010"/>
    <n v="1"/>
    <n v="1840.71"/>
    <n v="0.1"/>
    <n v="1656.64"/>
    <n v="440.52"/>
    <x v="5"/>
  </r>
  <r>
    <s v="OI0008196"/>
    <s v="O004906"/>
    <s v="P022"/>
    <n v="2"/>
    <n v="850.42"/>
    <n v="0.2"/>
    <n v="1360.67"/>
    <n v="90.81"/>
    <x v="1"/>
  </r>
  <r>
    <s v="OI0008197"/>
    <s v="O004907"/>
    <s v="P041"/>
    <n v="2"/>
    <n v="178.69"/>
    <n v="0"/>
    <n v="357.38"/>
    <n v="125.72"/>
    <x v="7"/>
  </r>
  <r>
    <s v="OI0008198"/>
    <s v="O004908"/>
    <s v="P009"/>
    <n v="1"/>
    <n v="524.84"/>
    <n v="0"/>
    <n v="524.84"/>
    <n v="160.47999999999999"/>
    <x v="5"/>
  </r>
  <r>
    <s v="OI0008199"/>
    <s v="O004909"/>
    <s v="P022"/>
    <n v="2"/>
    <n v="844.41"/>
    <n v="0.2"/>
    <n v="1351.06"/>
    <n v="81.2"/>
    <x v="1"/>
  </r>
  <r>
    <s v="OI0008200"/>
    <s v="O004910"/>
    <s v="P005"/>
    <n v="4"/>
    <n v="4818.72"/>
    <n v="0"/>
    <n v="19274.88"/>
    <n v="8722.7999999999993"/>
    <x v="4"/>
  </r>
  <r>
    <s v="OI0008201"/>
    <s v="O004911"/>
    <s v="P036"/>
    <n v="3"/>
    <n v="1716.93"/>
    <n v="0.05"/>
    <n v="4893.25"/>
    <n v="1478.2"/>
    <x v="2"/>
  </r>
  <r>
    <s v="OI0008202"/>
    <s v="O004911"/>
    <s v="P028"/>
    <n v="1"/>
    <n v="808.51"/>
    <n v="0.15"/>
    <n v="687.23"/>
    <n v="64.069999999999993"/>
    <x v="6"/>
  </r>
  <r>
    <s v="OI0008203"/>
    <s v="O004912"/>
    <s v="P032"/>
    <n v="2"/>
    <n v="2612.33"/>
    <n v="0"/>
    <n v="5224.66"/>
    <n v="1428.02"/>
    <x v="0"/>
  </r>
  <r>
    <s v="OI0008204"/>
    <s v="O004912"/>
    <s v="P027"/>
    <n v="2"/>
    <n v="2107.23"/>
    <n v="0.2"/>
    <n v="3371.57"/>
    <n v="432.31"/>
    <x v="6"/>
  </r>
  <r>
    <s v="OI0008205"/>
    <s v="O004913"/>
    <s v="P028"/>
    <n v="1"/>
    <n v="844.09"/>
    <n v="0.05"/>
    <n v="801.89"/>
    <n v="178.73"/>
    <x v="6"/>
  </r>
  <r>
    <s v="OI0008206"/>
    <s v="O004914"/>
    <s v="P034"/>
    <n v="4"/>
    <n v="950.72"/>
    <n v="0"/>
    <n v="3802.88"/>
    <n v="1184.6400000000001"/>
    <x v="2"/>
  </r>
  <r>
    <s v="OI0008207"/>
    <s v="O004914"/>
    <s v="P041"/>
    <n v="1"/>
    <n v="186.16"/>
    <n v="0.2"/>
    <n v="148.93"/>
    <n v="33.1"/>
    <x v="7"/>
  </r>
  <r>
    <s v="OI0008208"/>
    <s v="O004915"/>
    <s v="P040"/>
    <n v="1"/>
    <n v="373.09"/>
    <n v="0.1"/>
    <n v="335.78"/>
    <n v="114.65"/>
    <x v="7"/>
  </r>
  <r>
    <s v="OI0008209"/>
    <s v="O004916"/>
    <s v="P014"/>
    <n v="2"/>
    <n v="845.18"/>
    <n v="0.15"/>
    <n v="1436.81"/>
    <n v="205.37"/>
    <x v="5"/>
  </r>
  <r>
    <s v="OI0008210"/>
    <s v="O004917"/>
    <s v="P041"/>
    <n v="3"/>
    <n v="166.99"/>
    <n v="0.15"/>
    <n v="425.82"/>
    <n v="78.33"/>
    <x v="7"/>
  </r>
  <r>
    <s v="OI0008211"/>
    <s v="O004918"/>
    <s v="P040"/>
    <n v="3"/>
    <n v="332.36"/>
    <n v="0"/>
    <n v="997.08"/>
    <n v="333.69"/>
    <x v="7"/>
  </r>
  <r>
    <s v="OI0008212"/>
    <s v="O004919"/>
    <s v="P019"/>
    <n v="1"/>
    <n v="979.43"/>
    <n v="0"/>
    <n v="979.43"/>
    <n v="326.66000000000003"/>
    <x v="3"/>
  </r>
  <r>
    <s v="OI0008213"/>
    <s v="O004920"/>
    <s v="P007"/>
    <n v="1"/>
    <n v="1511.17"/>
    <n v="0.2"/>
    <n v="1208.94"/>
    <n v="177.27"/>
    <x v="4"/>
  </r>
  <r>
    <s v="OI0008214"/>
    <s v="O004920"/>
    <s v="P027"/>
    <n v="1"/>
    <n v="1998.7"/>
    <n v="0"/>
    <n v="1998.7"/>
    <n v="529.07000000000005"/>
    <x v="6"/>
  </r>
  <r>
    <s v="OI0008215"/>
    <s v="O004921"/>
    <s v="P013"/>
    <n v="1"/>
    <n v="2091.27"/>
    <n v="0.2"/>
    <n v="1673.02"/>
    <n v="83.72"/>
    <x v="5"/>
  </r>
  <r>
    <s v="OI0008216"/>
    <s v="O004922"/>
    <s v="P006"/>
    <n v="2"/>
    <n v="835.1"/>
    <n v="0.05"/>
    <n v="1586.69"/>
    <n v="505.45"/>
    <x v="4"/>
  </r>
  <r>
    <s v="OI0008217"/>
    <s v="O004923"/>
    <s v="P038"/>
    <n v="1"/>
    <n v="212.5"/>
    <n v="0.15"/>
    <n v="180.62"/>
    <n v="70.040000000000006"/>
    <x v="7"/>
  </r>
  <r>
    <s v="OI0008218"/>
    <s v="O004923"/>
    <s v="P030"/>
    <n v="1"/>
    <n v="5080.1000000000004"/>
    <n v="0.15"/>
    <n v="4318.09"/>
    <n v="1197.1099999999999"/>
    <x v="0"/>
  </r>
  <r>
    <s v="OI0008219"/>
    <s v="O004924"/>
    <s v="P037"/>
    <n v="4"/>
    <n v="257.11"/>
    <n v="0.05"/>
    <n v="977.02"/>
    <n v="296.94"/>
    <x v="2"/>
  </r>
  <r>
    <s v="OI0008220"/>
    <s v="O004925"/>
    <s v="P035"/>
    <n v="1"/>
    <n v="405.58"/>
    <n v="0"/>
    <n v="405.58"/>
    <n v="105.7"/>
    <x v="2"/>
  </r>
  <r>
    <s v="OI0008221"/>
    <s v="O004926"/>
    <s v="P037"/>
    <n v="5"/>
    <n v="254.99"/>
    <n v="0"/>
    <n v="1274.95"/>
    <n v="424.85"/>
    <x v="2"/>
  </r>
  <r>
    <s v="OI0008222"/>
    <s v="O004927"/>
    <s v="P018"/>
    <n v="3"/>
    <n v="621.53"/>
    <n v="0.05"/>
    <n v="1771.36"/>
    <n v="445.42"/>
    <x v="3"/>
  </r>
  <r>
    <s v="OI0008223"/>
    <s v="O004928"/>
    <s v="P027"/>
    <n v="2"/>
    <n v="2076.2399999999998"/>
    <n v="0.15"/>
    <n v="3529.61"/>
    <n v="590.35"/>
    <x v="6"/>
  </r>
  <r>
    <s v="OI0008224"/>
    <s v="O004929"/>
    <s v="P003"/>
    <n v="3"/>
    <n v="3353.75"/>
    <n v="0"/>
    <n v="10061.25"/>
    <n v="3052.2"/>
    <x v="4"/>
  </r>
  <r>
    <s v="OI0008225"/>
    <s v="O004930"/>
    <s v="P027"/>
    <n v="2"/>
    <n v="1887"/>
    <n v="0.2"/>
    <n v="3019.2"/>
    <n v="79.94"/>
    <x v="6"/>
  </r>
  <r>
    <s v="OI0008226"/>
    <s v="O004930"/>
    <s v="P041"/>
    <n v="4"/>
    <n v="170.05"/>
    <n v="0.1"/>
    <n v="612.17999999999995"/>
    <n v="148.86000000000001"/>
    <x v="7"/>
  </r>
  <r>
    <s v="OI0008227"/>
    <s v="O004930"/>
    <s v="P023"/>
    <n v="2"/>
    <n v="664.15"/>
    <n v="0.1"/>
    <n v="1195.47"/>
    <n v="358.97"/>
    <x v="1"/>
  </r>
  <r>
    <s v="OI0008228"/>
    <s v="O004931"/>
    <s v="P038"/>
    <n v="2"/>
    <n v="193.23"/>
    <n v="0.1"/>
    <n v="347.81"/>
    <n v="126.65"/>
    <x v="7"/>
  </r>
  <r>
    <s v="OI0008229"/>
    <s v="O004932"/>
    <s v="P020"/>
    <n v="4"/>
    <n v="305.48"/>
    <n v="0.1"/>
    <n v="1099.73"/>
    <n v="217.81"/>
    <x v="1"/>
  </r>
  <r>
    <s v="OI0008230"/>
    <s v="O004932"/>
    <s v="P030"/>
    <n v="1"/>
    <n v="5436.35"/>
    <n v="0.15"/>
    <n v="4620.8999999999996"/>
    <n v="1499.92"/>
    <x v="0"/>
  </r>
  <r>
    <s v="OI0008231"/>
    <s v="O004932"/>
    <s v="P018"/>
    <n v="1"/>
    <n v="616.16999999999996"/>
    <n v="0.05"/>
    <n v="585.36"/>
    <n v="143.38"/>
    <x v="3"/>
  </r>
  <r>
    <s v="OI0008232"/>
    <s v="O004932"/>
    <s v="P028"/>
    <n v="1"/>
    <n v="797.03"/>
    <n v="0.05"/>
    <n v="757.18"/>
    <n v="134.02000000000001"/>
    <x v="6"/>
  </r>
  <r>
    <s v="OI0008233"/>
    <s v="O004933"/>
    <s v="P004"/>
    <n v="2"/>
    <n v="1356.22"/>
    <n v="0.05"/>
    <n v="2576.8200000000002"/>
    <n v="634.04"/>
    <x v="4"/>
  </r>
  <r>
    <s v="OI0008234"/>
    <s v="O004934"/>
    <s v="P033"/>
    <n v="3"/>
    <n v="1468.13"/>
    <n v="0.2"/>
    <n v="3523.51"/>
    <n v="748.03"/>
    <x v="0"/>
  </r>
  <r>
    <s v="OI0008235"/>
    <s v="O004935"/>
    <s v="P017"/>
    <n v="1"/>
    <n v="835.54"/>
    <n v="0.05"/>
    <n v="793.76"/>
    <n v="276.41000000000003"/>
    <x v="3"/>
  </r>
  <r>
    <s v="OI0008236"/>
    <s v="O004936"/>
    <s v="P033"/>
    <n v="3"/>
    <n v="1388"/>
    <n v="0.1"/>
    <n v="3747.6"/>
    <n v="972.12"/>
    <x v="0"/>
  </r>
  <r>
    <s v="OI0008237"/>
    <s v="O004937"/>
    <s v="P001"/>
    <n v="1"/>
    <n v="642.98"/>
    <n v="0.05"/>
    <n v="610.83000000000004"/>
    <n v="264.97000000000003"/>
    <x v="4"/>
  </r>
  <r>
    <s v="OI0008238"/>
    <s v="O004938"/>
    <s v="P024"/>
    <n v="1"/>
    <n v="5226.17"/>
    <n v="0.2"/>
    <n v="4180.9399999999996"/>
    <n v="1142.31"/>
    <x v="1"/>
  </r>
  <r>
    <s v="OI0008239"/>
    <s v="O004939"/>
    <s v="P037"/>
    <n v="1"/>
    <n v="240.17"/>
    <n v="0.1"/>
    <n v="216.15"/>
    <n v="46.13"/>
    <x v="2"/>
  </r>
  <r>
    <s v="OI0008240"/>
    <s v="O004940"/>
    <s v="P009"/>
    <n v="2"/>
    <n v="506.83"/>
    <n v="0.1"/>
    <n v="912.29"/>
    <n v="183.57"/>
    <x v="5"/>
  </r>
  <r>
    <s v="OI0008241"/>
    <s v="O004941"/>
    <s v="P028"/>
    <n v="2"/>
    <n v="765.97"/>
    <n v="0.1"/>
    <n v="1378.75"/>
    <n v="132.43"/>
    <x v="6"/>
  </r>
  <r>
    <s v="OI0008242"/>
    <s v="O004942"/>
    <s v="P027"/>
    <n v="1"/>
    <n v="2019.08"/>
    <n v="0.2"/>
    <n v="1615.26"/>
    <n v="145.63"/>
    <x v="6"/>
  </r>
  <r>
    <s v="OI0008243"/>
    <s v="O004943"/>
    <s v="P002"/>
    <n v="3"/>
    <n v="1846.86"/>
    <n v="0.05"/>
    <n v="5263.55"/>
    <n v="1272.08"/>
    <x v="4"/>
  </r>
  <r>
    <s v="OI0008244"/>
    <s v="O004944"/>
    <s v="P025"/>
    <n v="1"/>
    <n v="416.32"/>
    <n v="0.05"/>
    <n v="395.5"/>
    <n v="86.12"/>
    <x v="1"/>
  </r>
  <r>
    <s v="OI0008245"/>
    <s v="O004944"/>
    <s v="P009"/>
    <n v="3"/>
    <n v="532.79999999999995"/>
    <n v="0.15"/>
    <n v="1358.64"/>
    <n v="265.56"/>
    <x v="5"/>
  </r>
  <r>
    <s v="OI0008246"/>
    <s v="O004945"/>
    <s v="P013"/>
    <n v="1"/>
    <n v="2093.31"/>
    <n v="0"/>
    <n v="2093.31"/>
    <n v="504.01"/>
    <x v="5"/>
  </r>
  <r>
    <s v="OI0008247"/>
    <s v="O004945"/>
    <s v="P029"/>
    <n v="1"/>
    <n v="2417.96"/>
    <n v="0.2"/>
    <n v="1934.37"/>
    <n v="398.35"/>
    <x v="6"/>
  </r>
  <r>
    <s v="OI0008248"/>
    <s v="O004946"/>
    <s v="P014"/>
    <n v="1"/>
    <n v="830.29"/>
    <n v="0.05"/>
    <n v="788.78"/>
    <n v="173.06"/>
    <x v="5"/>
  </r>
  <r>
    <s v="OI0008249"/>
    <s v="O004946"/>
    <s v="P022"/>
    <n v="1"/>
    <n v="927.35"/>
    <n v="0.05"/>
    <n v="880.98"/>
    <n v="246.05"/>
    <x v="1"/>
  </r>
  <r>
    <s v="OI0008250"/>
    <s v="O004946"/>
    <s v="P029"/>
    <n v="1"/>
    <n v="2234.7399999999998"/>
    <n v="0.05"/>
    <n v="2123"/>
    <n v="586.98"/>
    <x v="6"/>
  </r>
  <r>
    <s v="OI0008251"/>
    <s v="O004947"/>
    <s v="P001"/>
    <n v="3"/>
    <n v="628.16"/>
    <n v="0.05"/>
    <n v="1790.26"/>
    <n v="752.68"/>
    <x v="4"/>
  </r>
  <r>
    <s v="OI0008252"/>
    <s v="O004947"/>
    <s v="P027"/>
    <n v="1"/>
    <n v="2106.7199999999998"/>
    <n v="0.2"/>
    <n v="1685.38"/>
    <n v="215.75"/>
    <x v="6"/>
  </r>
  <r>
    <s v="OI0008253"/>
    <s v="O004948"/>
    <s v="P023"/>
    <n v="3"/>
    <n v="698.05"/>
    <n v="0"/>
    <n v="2094.15"/>
    <n v="839.4"/>
    <x v="1"/>
  </r>
  <r>
    <s v="OI0008254"/>
    <s v="O004949"/>
    <s v="P039"/>
    <n v="1"/>
    <n v="138.44"/>
    <n v="0"/>
    <n v="138.44"/>
    <n v="32.130000000000003"/>
    <x v="7"/>
  </r>
  <r>
    <s v="OI0008255"/>
    <s v="O004950"/>
    <s v="P019"/>
    <n v="1"/>
    <n v="962.69"/>
    <n v="0.05"/>
    <n v="914.56"/>
    <n v="261.79000000000002"/>
    <x v="3"/>
  </r>
  <r>
    <s v="OI0008256"/>
    <s v="O004951"/>
    <s v="P004"/>
    <n v="2"/>
    <n v="1224.77"/>
    <n v="0.05"/>
    <n v="2327.06"/>
    <n v="384.28"/>
    <x v="4"/>
  </r>
  <r>
    <s v="OI0008257"/>
    <s v="O004951"/>
    <s v="P040"/>
    <n v="1"/>
    <n v="351.01"/>
    <n v="0.05"/>
    <n v="333.46"/>
    <n v="112.33"/>
    <x v="7"/>
  </r>
  <r>
    <s v="OI0008258"/>
    <s v="O004951"/>
    <s v="P002"/>
    <n v="3"/>
    <n v="2139.71"/>
    <n v="0.2"/>
    <n v="5135.3"/>
    <n v="1143.83"/>
    <x v="4"/>
  </r>
  <r>
    <s v="OI0008259"/>
    <s v="O004951"/>
    <s v="P021"/>
    <n v="2"/>
    <n v="2873.02"/>
    <n v="0"/>
    <n v="5746.04"/>
    <n v="1501.9"/>
    <x v="1"/>
  </r>
  <r>
    <s v="OI0008260"/>
    <s v="O004952"/>
    <s v="P018"/>
    <n v="1"/>
    <n v="571.02"/>
    <n v="0.1"/>
    <n v="513.91999999999996"/>
    <n v="71.94"/>
    <x v="3"/>
  </r>
  <r>
    <s v="OI0008261"/>
    <s v="O004952"/>
    <s v="P005"/>
    <n v="5"/>
    <n v="4378.9799999999996"/>
    <n v="0.2"/>
    <n v="17515.919999999998"/>
    <n v="4325.82"/>
    <x v="4"/>
  </r>
  <r>
    <s v="OI0008262"/>
    <s v="O004953"/>
    <s v="P038"/>
    <n v="1"/>
    <n v="206.14"/>
    <n v="0.2"/>
    <n v="164.91"/>
    <n v="54.33"/>
    <x v="7"/>
  </r>
  <r>
    <s v="OI0008263"/>
    <s v="O004953"/>
    <s v="P019"/>
    <n v="1"/>
    <n v="996.04"/>
    <n v="0.1"/>
    <n v="896.44"/>
    <n v="243.67"/>
    <x v="3"/>
  </r>
  <r>
    <s v="OI0008264"/>
    <s v="O004954"/>
    <s v="P005"/>
    <n v="1"/>
    <n v="4620.76"/>
    <n v="0.1"/>
    <n v="4158.68"/>
    <n v="1520.66"/>
    <x v="4"/>
  </r>
  <r>
    <s v="OI0008265"/>
    <s v="O004954"/>
    <s v="P019"/>
    <n v="1"/>
    <n v="1047.94"/>
    <n v="0"/>
    <n v="1047.94"/>
    <n v="395.17"/>
    <x v="3"/>
  </r>
  <r>
    <s v="OI0008266"/>
    <s v="O004955"/>
    <s v="P014"/>
    <n v="1"/>
    <n v="938.5"/>
    <n v="0.2"/>
    <n v="750.8"/>
    <n v="135.08000000000001"/>
    <x v="5"/>
  </r>
  <r>
    <s v="OI0008267"/>
    <s v="O004955"/>
    <s v="P002"/>
    <n v="2"/>
    <n v="2011.78"/>
    <n v="0.15"/>
    <n v="3420.03"/>
    <n v="759.05"/>
    <x v="4"/>
  </r>
  <r>
    <s v="OI0008268"/>
    <s v="O004955"/>
    <s v="P033"/>
    <n v="3"/>
    <n v="1514.93"/>
    <n v="0.1"/>
    <n v="4090.31"/>
    <n v="1314.83"/>
    <x v="0"/>
  </r>
  <r>
    <s v="OI0008269"/>
    <s v="O004956"/>
    <s v="P030"/>
    <n v="1"/>
    <n v="5409.3"/>
    <n v="0.2"/>
    <n v="4327.4399999999996"/>
    <n v="1206.46"/>
    <x v="0"/>
  </r>
  <r>
    <s v="OI0008270"/>
    <s v="O004957"/>
    <s v="P014"/>
    <n v="1"/>
    <n v="860.17"/>
    <n v="0.15"/>
    <n v="731.14"/>
    <n v="115.42"/>
    <x v="5"/>
  </r>
  <r>
    <s v="OI0008271"/>
    <s v="O004958"/>
    <s v="P009"/>
    <n v="1"/>
    <n v="526.04999999999995"/>
    <n v="0.2"/>
    <n v="420.84"/>
    <n v="56.48"/>
    <x v="5"/>
  </r>
  <r>
    <s v="OI0008272"/>
    <s v="O004959"/>
    <s v="P010"/>
    <n v="1"/>
    <n v="1931.74"/>
    <n v="0.1"/>
    <n v="1738.57"/>
    <n v="522.45000000000005"/>
    <x v="5"/>
  </r>
  <r>
    <s v="OI0008273"/>
    <s v="O004960"/>
    <s v="P009"/>
    <n v="1"/>
    <n v="477.54"/>
    <n v="0"/>
    <n v="477.54"/>
    <n v="113.18"/>
    <x v="5"/>
  </r>
  <r>
    <s v="OI0008274"/>
    <s v="O004961"/>
    <s v="P034"/>
    <n v="1"/>
    <n v="989.6"/>
    <n v="0.1"/>
    <n v="890.64"/>
    <n v="236.08"/>
    <x v="2"/>
  </r>
  <r>
    <s v="OI0008275"/>
    <s v="O004962"/>
    <s v="P013"/>
    <n v="1"/>
    <n v="2048.5100000000002"/>
    <n v="0"/>
    <n v="2048.5100000000002"/>
    <n v="459.21"/>
    <x v="5"/>
  </r>
  <r>
    <s v="OI0008276"/>
    <s v="O004962"/>
    <s v="P030"/>
    <n v="2"/>
    <n v="5803.28"/>
    <n v="0.15"/>
    <n v="9865.58"/>
    <n v="3623.62"/>
    <x v="0"/>
  </r>
  <r>
    <s v="OI0008277"/>
    <s v="O004963"/>
    <s v="P031"/>
    <n v="1"/>
    <n v="4285.43"/>
    <n v="0.15"/>
    <n v="3642.62"/>
    <n v="1130.0899999999999"/>
    <x v="0"/>
  </r>
  <r>
    <s v="OI0008278"/>
    <s v="O004963"/>
    <s v="P027"/>
    <n v="2"/>
    <n v="2132.4"/>
    <n v="0.05"/>
    <n v="4051.56"/>
    <n v="1112.3"/>
    <x v="6"/>
  </r>
  <r>
    <s v="OI0008279"/>
    <s v="O004963"/>
    <s v="P040"/>
    <n v="1"/>
    <n v="365.12"/>
    <n v="0"/>
    <n v="365.12"/>
    <n v="143.99"/>
    <x v="7"/>
  </r>
  <r>
    <s v="OI0008280"/>
    <s v="O004964"/>
    <s v="P022"/>
    <n v="3"/>
    <n v="899.26"/>
    <n v="0.1"/>
    <n v="2428"/>
    <n v="523.21"/>
    <x v="1"/>
  </r>
  <r>
    <s v="OI0008281"/>
    <s v="O004965"/>
    <s v="P021"/>
    <n v="2"/>
    <n v="3158.07"/>
    <n v="0.05"/>
    <n v="6000.33"/>
    <n v="1756.19"/>
    <x v="1"/>
  </r>
  <r>
    <s v="OI0008282"/>
    <s v="O004965"/>
    <s v="P008"/>
    <n v="4"/>
    <n v="1140.97"/>
    <n v="0.2"/>
    <n v="3651.1"/>
    <n v="399.38"/>
    <x v="4"/>
  </r>
  <r>
    <s v="OI0008283"/>
    <s v="O004965"/>
    <s v="P031"/>
    <n v="2"/>
    <n v="4196.08"/>
    <n v="0.15"/>
    <n v="7133.34"/>
    <n v="2108.2800000000002"/>
    <x v="0"/>
  </r>
  <r>
    <s v="OI0008284"/>
    <s v="O004966"/>
    <s v="P027"/>
    <n v="1"/>
    <n v="1848.99"/>
    <n v="0.05"/>
    <n v="1756.54"/>
    <n v="286.91000000000003"/>
    <x v="6"/>
  </r>
  <r>
    <s v="OI0008285"/>
    <s v="O004967"/>
    <s v="P041"/>
    <n v="1"/>
    <n v="181.52"/>
    <n v="0.2"/>
    <n v="145.22"/>
    <n v="29.39"/>
    <x v="7"/>
  </r>
  <r>
    <s v="OI0008286"/>
    <s v="O004967"/>
    <s v="P010"/>
    <n v="1"/>
    <n v="1805.92"/>
    <n v="0.15"/>
    <n v="1535.03"/>
    <n v="318.91000000000003"/>
    <x v="5"/>
  </r>
  <r>
    <s v="OI0008287"/>
    <s v="O004968"/>
    <s v="P028"/>
    <n v="1"/>
    <n v="814.88"/>
    <n v="0"/>
    <n v="814.88"/>
    <n v="191.72"/>
    <x v="6"/>
  </r>
  <r>
    <s v="OI0008288"/>
    <s v="O004969"/>
    <s v="P015"/>
    <n v="1"/>
    <n v="757.52"/>
    <n v="0"/>
    <n v="757.52"/>
    <n v="273.98"/>
    <x v="3"/>
  </r>
  <r>
    <s v="OI0008289"/>
    <s v="O004970"/>
    <s v="P012"/>
    <n v="4"/>
    <n v="945.76"/>
    <n v="0"/>
    <n v="3783.04"/>
    <n v="879.28"/>
    <x v="5"/>
  </r>
  <r>
    <s v="OI0008290"/>
    <s v="O004971"/>
    <s v="P026"/>
    <n v="1"/>
    <n v="2545.4499999999998"/>
    <n v="0.1"/>
    <n v="2290.9"/>
    <n v="382.31"/>
    <x v="6"/>
  </r>
  <r>
    <s v="OI0008291"/>
    <s v="O004972"/>
    <s v="P026"/>
    <n v="1"/>
    <n v="2591.5700000000002"/>
    <n v="0"/>
    <n v="2591.5700000000002"/>
    <n v="682.98"/>
    <x v="6"/>
  </r>
  <r>
    <s v="OI0008292"/>
    <s v="O004972"/>
    <s v="P009"/>
    <n v="4"/>
    <n v="476.04"/>
    <n v="0.05"/>
    <n v="1808.95"/>
    <n v="351.51"/>
    <x v="5"/>
  </r>
  <r>
    <s v="OI0008293"/>
    <s v="O004973"/>
    <s v="P040"/>
    <n v="1"/>
    <n v="339.42"/>
    <n v="0.15"/>
    <n v="288.51"/>
    <n v="67.38"/>
    <x v="7"/>
  </r>
  <r>
    <s v="OI0008294"/>
    <s v="O004974"/>
    <s v="P019"/>
    <n v="3"/>
    <n v="963.09"/>
    <n v="0.2"/>
    <n v="2311.42"/>
    <n v="353.11"/>
    <x v="3"/>
  </r>
  <r>
    <s v="OI0008295"/>
    <s v="O004974"/>
    <s v="P034"/>
    <n v="1"/>
    <n v="951.23"/>
    <n v="0.1"/>
    <n v="856.11"/>
    <n v="201.55"/>
    <x v="2"/>
  </r>
  <r>
    <s v="OI0008296"/>
    <s v="O004975"/>
    <s v="P015"/>
    <n v="2"/>
    <n v="821.78"/>
    <n v="0.15"/>
    <n v="1397.03"/>
    <n v="429.95"/>
    <x v="3"/>
  </r>
  <r>
    <s v="OI0008297"/>
    <s v="O004975"/>
    <s v="P034"/>
    <n v="1"/>
    <n v="922.83"/>
    <n v="0.2"/>
    <n v="738.26"/>
    <n v="83.7"/>
    <x v="2"/>
  </r>
  <r>
    <s v="OI0008298"/>
    <s v="O004975"/>
    <s v="P040"/>
    <n v="2"/>
    <n v="364.79"/>
    <n v="0.05"/>
    <n v="693.1"/>
    <n v="250.84"/>
    <x v="7"/>
  </r>
  <r>
    <s v="OI0008299"/>
    <s v="O004975"/>
    <s v="P001"/>
    <n v="1"/>
    <n v="624.95000000000005"/>
    <n v="0.15"/>
    <n v="531.21"/>
    <n v="185.35"/>
    <x v="4"/>
  </r>
  <r>
    <s v="OI0008300"/>
    <s v="O004976"/>
    <s v="P005"/>
    <n v="1"/>
    <n v="4695.24"/>
    <n v="0"/>
    <n v="4695.24"/>
    <n v="2057.2199999999998"/>
    <x v="4"/>
  </r>
  <r>
    <s v="OI0008301"/>
    <s v="O004976"/>
    <s v="P037"/>
    <n v="1"/>
    <n v="229.12"/>
    <n v="0"/>
    <n v="229.12"/>
    <n v="59.1"/>
    <x v="2"/>
  </r>
  <r>
    <s v="OI0008302"/>
    <s v="O004977"/>
    <s v="P025"/>
    <n v="2"/>
    <n v="424.66"/>
    <n v="0.2"/>
    <n v="679.46"/>
    <n v="60.7"/>
    <x v="1"/>
  </r>
  <r>
    <s v="OI0008303"/>
    <s v="O004978"/>
    <s v="P037"/>
    <n v="2"/>
    <n v="239.88"/>
    <n v="0"/>
    <n v="479.76"/>
    <n v="139.72"/>
    <x v="2"/>
  </r>
  <r>
    <s v="OI0008304"/>
    <s v="O004979"/>
    <s v="P005"/>
    <n v="3"/>
    <n v="4476.91"/>
    <n v="0.05"/>
    <n v="12759.19"/>
    <n v="4845.13"/>
    <x v="4"/>
  </r>
  <r>
    <s v="OI0008305"/>
    <s v="O004979"/>
    <s v="P029"/>
    <n v="1"/>
    <n v="2435.6799999999998"/>
    <n v="0"/>
    <n v="2435.6799999999998"/>
    <n v="899.66"/>
    <x v="6"/>
  </r>
  <r>
    <s v="OI0008306"/>
    <s v="O004980"/>
    <s v="P021"/>
    <n v="2"/>
    <n v="3177.58"/>
    <n v="0.2"/>
    <n v="5084.13"/>
    <n v="839.99"/>
    <x v="1"/>
  </r>
  <r>
    <s v="OI0008307"/>
    <s v="O004980"/>
    <s v="P027"/>
    <n v="2"/>
    <n v="2094.6799999999998"/>
    <n v="0"/>
    <n v="4189.3599999999997"/>
    <n v="1250.0999999999999"/>
    <x v="6"/>
  </r>
  <r>
    <s v="OI0008308"/>
    <s v="O004981"/>
    <s v="P007"/>
    <n v="2"/>
    <n v="1523.68"/>
    <n v="0.15"/>
    <n v="2590.2600000000002"/>
    <n v="526.91999999999996"/>
    <x v="4"/>
  </r>
  <r>
    <s v="OI0008309"/>
    <s v="O004981"/>
    <s v="P030"/>
    <n v="1"/>
    <n v="5663.72"/>
    <n v="0"/>
    <n v="5663.72"/>
    <n v="2542.7399999999998"/>
    <x v="0"/>
  </r>
  <r>
    <s v="OI0008310"/>
    <s v="O004982"/>
    <s v="P008"/>
    <n v="1"/>
    <n v="1229.21"/>
    <n v="0"/>
    <n v="1229.21"/>
    <n v="416.28"/>
    <x v="4"/>
  </r>
  <r>
    <s v="OI0008311"/>
    <s v="O004982"/>
    <s v="P027"/>
    <n v="4"/>
    <n v="2000.92"/>
    <n v="0"/>
    <n v="8003.68"/>
    <n v="2125.16"/>
    <x v="6"/>
  </r>
  <r>
    <s v="OI0008312"/>
    <s v="O004982"/>
    <s v="P014"/>
    <n v="1"/>
    <n v="886.09"/>
    <n v="0.05"/>
    <n v="841.79"/>
    <n v="226.07"/>
    <x v="5"/>
  </r>
  <r>
    <s v="OI0008313"/>
    <s v="O004982"/>
    <s v="P034"/>
    <n v="1"/>
    <n v="968.14"/>
    <n v="0.1"/>
    <n v="871.33"/>
    <n v="216.77"/>
    <x v="2"/>
  </r>
  <r>
    <s v="OI0008314"/>
    <s v="O004983"/>
    <s v="P008"/>
    <n v="3"/>
    <n v="1200.57"/>
    <n v="0"/>
    <n v="3601.71"/>
    <n v="1162.92"/>
    <x v="4"/>
  </r>
  <r>
    <s v="OI0008315"/>
    <s v="O004984"/>
    <s v="P034"/>
    <n v="4"/>
    <n v="1022.19"/>
    <n v="0.2"/>
    <n v="3271.01"/>
    <n v="652.77"/>
    <x v="2"/>
  </r>
  <r>
    <s v="OI0008316"/>
    <s v="O004985"/>
    <s v="P011"/>
    <n v="2"/>
    <n v="1686.97"/>
    <n v="0.2"/>
    <n v="2699.15"/>
    <n v="402.91"/>
    <x v="5"/>
  </r>
  <r>
    <s v="OI0008317"/>
    <s v="O004986"/>
    <s v="P009"/>
    <n v="1"/>
    <n v="510.38"/>
    <n v="0"/>
    <n v="510.38"/>
    <n v="146.02000000000001"/>
    <x v="5"/>
  </r>
  <r>
    <s v="OI0008318"/>
    <s v="O004986"/>
    <s v="P039"/>
    <n v="4"/>
    <n v="148.78"/>
    <n v="0.05"/>
    <n v="565.36"/>
    <n v="140.12"/>
    <x v="7"/>
  </r>
  <r>
    <s v="OI0008319"/>
    <s v="O004986"/>
    <s v="P033"/>
    <n v="3"/>
    <n v="1553.03"/>
    <n v="0.15"/>
    <n v="3960.23"/>
    <n v="1184.75"/>
    <x v="0"/>
  </r>
  <r>
    <s v="OI0008320"/>
    <s v="O004987"/>
    <s v="P008"/>
    <n v="3"/>
    <n v="1247.68"/>
    <n v="0.15"/>
    <n v="3181.58"/>
    <n v="742.79"/>
    <x v="4"/>
  </r>
  <r>
    <s v="OI0008321"/>
    <s v="O004988"/>
    <s v="P023"/>
    <n v="1"/>
    <n v="706.83"/>
    <n v="0.15"/>
    <n v="600.80999999999995"/>
    <n v="182.56"/>
    <x v="1"/>
  </r>
  <r>
    <s v="OI0008322"/>
    <s v="O004989"/>
    <s v="P032"/>
    <n v="1"/>
    <n v="2729.85"/>
    <n v="0.05"/>
    <n v="2593.36"/>
    <n v="695.04"/>
    <x v="0"/>
  </r>
  <r>
    <s v="OI0008323"/>
    <s v="O004989"/>
    <s v="P022"/>
    <n v="1"/>
    <n v="840.29"/>
    <n v="0.05"/>
    <n v="798.28"/>
    <n v="163.35"/>
    <x v="1"/>
  </r>
  <r>
    <s v="OI0008324"/>
    <s v="O004990"/>
    <s v="P024"/>
    <n v="3"/>
    <n v="5157.9799999999996"/>
    <n v="0.1"/>
    <n v="13926.55"/>
    <n v="4810.66"/>
    <x v="1"/>
  </r>
  <r>
    <s v="OI0008325"/>
    <s v="O004990"/>
    <s v="P009"/>
    <n v="1"/>
    <n v="488.4"/>
    <n v="0"/>
    <n v="488.4"/>
    <n v="124.04"/>
    <x v="5"/>
  </r>
  <r>
    <s v="OI0008326"/>
    <s v="O004990"/>
    <s v="P023"/>
    <n v="3"/>
    <n v="653.57000000000005"/>
    <n v="0"/>
    <n v="1960.71"/>
    <n v="705.96"/>
    <x v="1"/>
  </r>
  <r>
    <s v="OI0008327"/>
    <s v="O004991"/>
    <s v="P018"/>
    <n v="1"/>
    <n v="572.82000000000005"/>
    <n v="0.05"/>
    <n v="544.17999999999995"/>
    <n v="102.2"/>
    <x v="3"/>
  </r>
  <r>
    <s v="OI0008328"/>
    <s v="O004991"/>
    <s v="P009"/>
    <n v="2"/>
    <n v="481.24"/>
    <n v="0.2"/>
    <n v="769.98"/>
    <n v="41.26"/>
    <x v="5"/>
  </r>
  <r>
    <s v="OI0008329"/>
    <s v="O004992"/>
    <s v="P031"/>
    <n v="3"/>
    <n v="3841.03"/>
    <n v="0.1"/>
    <n v="10370.780000000001"/>
    <n v="2833.19"/>
    <x v="0"/>
  </r>
  <r>
    <s v="OI0008330"/>
    <s v="O004993"/>
    <s v="P026"/>
    <n v="1"/>
    <n v="2603.4"/>
    <n v="0.1"/>
    <n v="2343.06"/>
    <n v="434.47"/>
    <x v="6"/>
  </r>
  <r>
    <s v="OI0008331"/>
    <s v="O004994"/>
    <s v="P019"/>
    <n v="1"/>
    <n v="1042.3699999999999"/>
    <n v="0.2"/>
    <n v="833.9"/>
    <n v="181.13"/>
    <x v="3"/>
  </r>
  <r>
    <s v="OI0008332"/>
    <s v="O004994"/>
    <s v="P034"/>
    <n v="2"/>
    <n v="1064.6400000000001"/>
    <n v="0.2"/>
    <n v="1703.42"/>
    <n v="394.3"/>
    <x v="2"/>
  </r>
  <r>
    <s v="OI0008333"/>
    <s v="O004994"/>
    <s v="P024"/>
    <n v="1"/>
    <n v="4766.99"/>
    <n v="0.1"/>
    <n v="4290.29"/>
    <n v="1251.6600000000001"/>
    <x v="1"/>
  </r>
  <r>
    <s v="OI0008334"/>
    <s v="O004994"/>
    <s v="P037"/>
    <n v="2"/>
    <n v="235.94"/>
    <n v="0"/>
    <n v="471.88"/>
    <n v="131.84"/>
    <x v="2"/>
  </r>
  <r>
    <s v="OI0008335"/>
    <s v="O004995"/>
    <s v="P004"/>
    <n v="4"/>
    <n v="1228.5999999999999"/>
    <n v="0"/>
    <n v="4914.3999999999996"/>
    <n v="1028.8399999999999"/>
    <x v="4"/>
  </r>
  <r>
    <s v="OI0008336"/>
    <s v="O004996"/>
    <s v="P003"/>
    <n v="1"/>
    <n v="3324.34"/>
    <n v="0.15"/>
    <n v="2825.69"/>
    <n v="489.34"/>
    <x v="4"/>
  </r>
  <r>
    <s v="OI0008337"/>
    <s v="O004996"/>
    <s v="P040"/>
    <n v="1"/>
    <n v="361.51"/>
    <n v="0.1"/>
    <n v="325.36"/>
    <n v="104.23"/>
    <x v="7"/>
  </r>
  <r>
    <s v="OI0008338"/>
    <s v="O004997"/>
    <s v="P028"/>
    <n v="4"/>
    <n v="774.67"/>
    <n v="0.15"/>
    <n v="2633.88"/>
    <n v="141.24"/>
    <x v="6"/>
  </r>
  <r>
    <s v="OI0008339"/>
    <s v="O004997"/>
    <s v="P034"/>
    <n v="4"/>
    <n v="1064.31"/>
    <n v="0.1"/>
    <n v="3831.52"/>
    <n v="1213.28"/>
    <x v="2"/>
  </r>
  <r>
    <s v="OI0008340"/>
    <s v="O004997"/>
    <s v="P019"/>
    <n v="1"/>
    <n v="1026.6400000000001"/>
    <n v="0.1"/>
    <n v="923.98"/>
    <n v="271.20999999999998"/>
    <x v="3"/>
  </r>
  <r>
    <s v="OI0008341"/>
    <s v="O004998"/>
    <s v="P022"/>
    <n v="1"/>
    <n v="907.94"/>
    <n v="0.05"/>
    <n v="862.54"/>
    <n v="227.61"/>
    <x v="1"/>
  </r>
  <r>
    <s v="OI0008342"/>
    <s v="O004998"/>
    <s v="P026"/>
    <n v="2"/>
    <n v="2481.9499999999998"/>
    <n v="0"/>
    <n v="4963.8999999999996"/>
    <n v="1146.72"/>
    <x v="6"/>
  </r>
  <r>
    <s v="OI0008343"/>
    <s v="O004998"/>
    <s v="P023"/>
    <n v="1"/>
    <n v="645.92999999999995"/>
    <n v="0.1"/>
    <n v="581.34"/>
    <n v="163.09"/>
    <x v="1"/>
  </r>
  <r>
    <s v="OI0008344"/>
    <s v="O004999"/>
    <s v="P004"/>
    <n v="2"/>
    <n v="1259.6099999999999"/>
    <n v="0.2"/>
    <n v="2015.38"/>
    <n v="72.599999999999994"/>
    <x v="4"/>
  </r>
  <r>
    <s v="OI0008345"/>
    <s v="O005000"/>
    <s v="P005"/>
    <n v="3"/>
    <n v="4515.9399999999996"/>
    <n v="0.05"/>
    <n v="12870.43"/>
    <n v="4956.37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45">
  <r>
    <s v="OI0000001"/>
    <s v="O000001"/>
    <s v="P033"/>
    <n v="1"/>
    <n v="1425.5"/>
    <n v="0.1"/>
    <n v="1282.95"/>
    <n v="357.79"/>
    <s v="Furniture"/>
    <x v="0"/>
    <x v="0"/>
  </r>
  <r>
    <s v="OI0000002"/>
    <s v="O000002"/>
    <s v="P021"/>
    <n v="1"/>
    <n v="2784.34"/>
    <n v="0.05"/>
    <n v="2645.12"/>
    <n v="523.04999999999995"/>
    <s v="Home &amp; Kitchen"/>
    <x v="1"/>
    <x v="1"/>
  </r>
  <r>
    <s v="OI0000003"/>
    <s v="O000002"/>
    <s v="P037"/>
    <n v="3"/>
    <n v="235.8"/>
    <n v="0"/>
    <n v="707.4"/>
    <n v="197.34"/>
    <s v="Fitness"/>
    <x v="1"/>
    <x v="1"/>
  </r>
  <r>
    <s v="OI0000004"/>
    <s v="O000003"/>
    <s v="P017"/>
    <n v="1"/>
    <n v="947.13"/>
    <n v="0.15"/>
    <n v="805.06"/>
    <n v="287.70999999999998"/>
    <s v="Books"/>
    <x v="2"/>
    <x v="2"/>
  </r>
  <r>
    <s v="OI0000005"/>
    <s v="O000004"/>
    <s v="P005"/>
    <n v="1"/>
    <n v="4948.1400000000003"/>
    <n v="0.1"/>
    <n v="4453.33"/>
    <n v="1815.31"/>
    <s v="Electronics"/>
    <x v="3"/>
    <x v="3"/>
  </r>
  <r>
    <s v="OI0000006"/>
    <s v="O000005"/>
    <s v="P017"/>
    <n v="1"/>
    <n v="900.41"/>
    <n v="0.2"/>
    <n v="720.33"/>
    <n v="202.98"/>
    <s v="Books"/>
    <x v="4"/>
    <x v="4"/>
  </r>
  <r>
    <s v="OI0000007"/>
    <s v="O000005"/>
    <s v="P014"/>
    <n v="1"/>
    <n v="875.16"/>
    <n v="0.1"/>
    <n v="787.64"/>
    <n v="171.92"/>
    <s v="Fashion"/>
    <x v="4"/>
    <x v="4"/>
  </r>
  <r>
    <s v="OI0000008"/>
    <s v="O000006"/>
    <s v="P025"/>
    <n v="1"/>
    <n v="430.34"/>
    <n v="0"/>
    <n v="430.34"/>
    <n v="120.96"/>
    <s v="Home &amp; Kitchen"/>
    <x v="5"/>
    <x v="5"/>
  </r>
  <r>
    <s v="OI0000009"/>
    <s v="O000007"/>
    <s v="P016"/>
    <n v="1"/>
    <n v="526.66999999999996"/>
    <n v="0.05"/>
    <n v="500.34"/>
    <n v="155.4"/>
    <s v="Books"/>
    <x v="2"/>
    <x v="2"/>
  </r>
  <r>
    <s v="OI0000010"/>
    <s v="O000008"/>
    <s v="P025"/>
    <n v="4"/>
    <n v="427.37"/>
    <n v="0.2"/>
    <n v="1367.58"/>
    <n v="130.06"/>
    <s v="Home &amp; Kitchen"/>
    <x v="1"/>
    <x v="1"/>
  </r>
  <r>
    <s v="OI0000011"/>
    <s v="O000008"/>
    <s v="P016"/>
    <n v="2"/>
    <n v="524.64"/>
    <n v="0.15"/>
    <n v="891.89"/>
    <n v="202.01"/>
    <s v="Books"/>
    <x v="1"/>
    <x v="1"/>
  </r>
  <r>
    <s v="OI0000012"/>
    <s v="O000009"/>
    <s v="P004"/>
    <n v="2"/>
    <n v="1210.72"/>
    <n v="0.2"/>
    <n v="1937.15"/>
    <n v="-5.63"/>
    <s v="Electronics"/>
    <x v="6"/>
    <x v="6"/>
  </r>
  <r>
    <s v="OI0000013"/>
    <s v="O000009"/>
    <s v="P031"/>
    <n v="3"/>
    <n v="3693.86"/>
    <n v="0"/>
    <n v="11081.58"/>
    <n v="3543.99"/>
    <s v="Furniture"/>
    <x v="6"/>
    <x v="6"/>
  </r>
  <r>
    <s v="OI0000014"/>
    <s v="O000009"/>
    <s v="P026"/>
    <n v="3"/>
    <n v="2698.55"/>
    <n v="0.2"/>
    <n v="6476.52"/>
    <n v="750.75"/>
    <s v="Footwear"/>
    <x v="6"/>
    <x v="6"/>
  </r>
  <r>
    <s v="OI0000015"/>
    <s v="O000010"/>
    <s v="P032"/>
    <n v="1"/>
    <n v="3016.02"/>
    <n v="0.05"/>
    <n v="2865.22"/>
    <n v="966.9"/>
    <s v="Furniture"/>
    <x v="7"/>
    <x v="7"/>
  </r>
  <r>
    <s v="OI0000016"/>
    <s v="O000011"/>
    <s v="P015"/>
    <n v="1"/>
    <n v="799.8"/>
    <n v="0.05"/>
    <n v="759.81"/>
    <n v="276.27"/>
    <s v="Books"/>
    <x v="0"/>
    <x v="0"/>
  </r>
  <r>
    <s v="OI0000017"/>
    <s v="O000012"/>
    <s v="P015"/>
    <n v="3"/>
    <n v="744.71"/>
    <n v="0.2"/>
    <n v="1787.3"/>
    <n v="336.68"/>
    <s v="Books"/>
    <x v="4"/>
    <x v="4"/>
  </r>
  <r>
    <s v="OI0000018"/>
    <s v="O000012"/>
    <s v="P023"/>
    <n v="2"/>
    <n v="669.03"/>
    <n v="0.1"/>
    <n v="1204.25"/>
    <n v="367.75"/>
    <s v="Home &amp; Kitchen"/>
    <x v="4"/>
    <x v="4"/>
  </r>
  <r>
    <s v="OI0000019"/>
    <s v="O000013"/>
    <s v="P013"/>
    <n v="1"/>
    <n v="2226.62"/>
    <n v="0"/>
    <n v="2226.62"/>
    <n v="637.32000000000005"/>
    <s v="Fashion"/>
    <x v="3"/>
    <x v="3"/>
  </r>
  <r>
    <s v="OI0000020"/>
    <s v="O000014"/>
    <s v="P038"/>
    <n v="4"/>
    <n v="210.29"/>
    <n v="0.05"/>
    <n v="799.1"/>
    <n v="356.78"/>
    <s v="Stationery"/>
    <x v="2"/>
    <x v="2"/>
  </r>
  <r>
    <s v="OI0000021"/>
    <s v="O000015"/>
    <s v="P011"/>
    <n v="1"/>
    <n v="1637.78"/>
    <n v="0"/>
    <n v="1637.78"/>
    <n v="489.66"/>
    <s v="Fashion"/>
    <x v="5"/>
    <x v="5"/>
  </r>
  <r>
    <s v="OI0000022"/>
    <s v="O000015"/>
    <s v="P001"/>
    <n v="1"/>
    <n v="597.91"/>
    <n v="0"/>
    <n v="597.91"/>
    <n v="252.05"/>
    <s v="Electronics"/>
    <x v="5"/>
    <x v="5"/>
  </r>
  <r>
    <s v="OI0000023"/>
    <s v="O000015"/>
    <s v="P031"/>
    <n v="3"/>
    <n v="4127.18"/>
    <n v="0"/>
    <n v="12381.54"/>
    <n v="4843.95"/>
    <s v="Furniture"/>
    <x v="5"/>
    <x v="5"/>
  </r>
  <r>
    <s v="OI0000024"/>
    <s v="O000016"/>
    <s v="P020"/>
    <n v="1"/>
    <n v="312.47000000000003"/>
    <n v="0.05"/>
    <n v="296.85000000000002"/>
    <n v="76.37"/>
    <s v="Home &amp; Kitchen"/>
    <x v="4"/>
    <x v="4"/>
  </r>
  <r>
    <s v="OI0000025"/>
    <s v="O000017"/>
    <s v="P038"/>
    <n v="1"/>
    <n v="184.23"/>
    <n v="0.05"/>
    <n v="175.02"/>
    <n v="64.44"/>
    <s v="Stationery"/>
    <x v="8"/>
    <x v="8"/>
  </r>
  <r>
    <s v="OI0000026"/>
    <s v="O000018"/>
    <s v="P021"/>
    <n v="1"/>
    <n v="3108.86"/>
    <n v="0.1"/>
    <n v="2797.97"/>
    <n v="675.9"/>
    <s v="Home &amp; Kitchen"/>
    <x v="0"/>
    <x v="0"/>
  </r>
  <r>
    <s v="OI0000027"/>
    <s v="O000018"/>
    <s v="P020"/>
    <n v="3"/>
    <n v="305.66000000000003"/>
    <n v="0"/>
    <n v="916.98"/>
    <n v="255.54"/>
    <s v="Home &amp; Kitchen"/>
    <x v="0"/>
    <x v="0"/>
  </r>
  <r>
    <s v="OI0000028"/>
    <s v="O000019"/>
    <s v="P008"/>
    <n v="1"/>
    <n v="1250.6500000000001"/>
    <n v="0"/>
    <n v="1250.6500000000001"/>
    <n v="437.72"/>
    <s v="Electronics"/>
    <x v="3"/>
    <x v="3"/>
  </r>
  <r>
    <s v="OI0000029"/>
    <s v="O000020"/>
    <s v="P034"/>
    <n v="2"/>
    <n v="958.23"/>
    <n v="0.15"/>
    <n v="1628.99"/>
    <n v="319.87"/>
    <s v="Fitness"/>
    <x v="9"/>
    <x v="9"/>
  </r>
  <r>
    <s v="OI0000030"/>
    <s v="O000021"/>
    <s v="P035"/>
    <n v="2"/>
    <n v="385.84"/>
    <n v="0.05"/>
    <n v="733.1"/>
    <n v="133.34"/>
    <s v="Fitness"/>
    <x v="3"/>
    <x v="3"/>
  </r>
  <r>
    <s v="OI0000031"/>
    <s v="O000021"/>
    <s v="P040"/>
    <n v="1"/>
    <n v="358.24"/>
    <n v="0.1"/>
    <n v="322.42"/>
    <n v="101.29"/>
    <s v="Stationery"/>
    <x v="3"/>
    <x v="3"/>
  </r>
  <r>
    <s v="OI0000032"/>
    <s v="O000021"/>
    <s v="P016"/>
    <n v="1"/>
    <n v="475.17"/>
    <n v="0.15"/>
    <n v="403.89"/>
    <n v="58.95"/>
    <s v="Books"/>
    <x v="3"/>
    <x v="3"/>
  </r>
  <r>
    <s v="OI0000033"/>
    <s v="O000022"/>
    <s v="P020"/>
    <n v="2"/>
    <n v="312.74"/>
    <n v="0.1"/>
    <n v="562.92999999999995"/>
    <n v="121.97"/>
    <s v="Home &amp; Kitchen"/>
    <x v="2"/>
    <x v="2"/>
  </r>
  <r>
    <s v="OI0000034"/>
    <s v="O000023"/>
    <s v="P038"/>
    <n v="1"/>
    <n v="209.32"/>
    <n v="0.15"/>
    <n v="177.92"/>
    <n v="67.34"/>
    <s v="Stationery"/>
    <x v="6"/>
    <x v="6"/>
  </r>
  <r>
    <s v="OI0000035"/>
    <s v="O000024"/>
    <s v="P001"/>
    <n v="4"/>
    <n v="562.26"/>
    <n v="0.1"/>
    <n v="2024.14"/>
    <n v="640.70000000000005"/>
    <s v="Electronics"/>
    <x v="10"/>
    <x v="10"/>
  </r>
  <r>
    <s v="OI0000036"/>
    <s v="O000024"/>
    <s v="P026"/>
    <n v="1"/>
    <n v="2582.06"/>
    <n v="0.15"/>
    <n v="2194.75"/>
    <n v="286.16000000000003"/>
    <s v="Footwear"/>
    <x v="10"/>
    <x v="10"/>
  </r>
  <r>
    <s v="OI0000037"/>
    <s v="O000024"/>
    <s v="P015"/>
    <n v="3"/>
    <n v="782.29"/>
    <n v="0"/>
    <n v="2346.87"/>
    <n v="896.25"/>
    <s v="Books"/>
    <x v="10"/>
    <x v="10"/>
  </r>
  <r>
    <s v="OI0000038"/>
    <s v="O000024"/>
    <s v="P032"/>
    <n v="3"/>
    <n v="2675.83"/>
    <n v="0.15"/>
    <n v="6823.37"/>
    <n v="1128.4100000000001"/>
    <s v="Furniture"/>
    <x v="10"/>
    <x v="10"/>
  </r>
  <r>
    <s v="OI0000039"/>
    <s v="O000025"/>
    <s v="P027"/>
    <n v="1"/>
    <n v="2138.86"/>
    <n v="0.1"/>
    <n v="1924.97"/>
    <n v="455.34"/>
    <s v="Footwear"/>
    <x v="7"/>
    <x v="7"/>
  </r>
  <r>
    <s v="OI0000040"/>
    <s v="O000025"/>
    <s v="P012"/>
    <n v="3"/>
    <n v="989.73"/>
    <n v="0"/>
    <n v="2969.19"/>
    <n v="791.37"/>
    <s v="Fashion"/>
    <x v="7"/>
    <x v="7"/>
  </r>
  <r>
    <s v="OI0000041"/>
    <s v="O000026"/>
    <s v="P040"/>
    <n v="3"/>
    <n v="376.71"/>
    <n v="0"/>
    <n v="1130.1300000000001"/>
    <n v="466.74"/>
    <s v="Stationery"/>
    <x v="7"/>
    <x v="7"/>
  </r>
  <r>
    <s v="OI0000042"/>
    <s v="O000027"/>
    <s v="P021"/>
    <n v="1"/>
    <n v="3071.91"/>
    <n v="0.15"/>
    <n v="2611.12"/>
    <n v="489.05"/>
    <s v="Home &amp; Kitchen"/>
    <x v="8"/>
    <x v="8"/>
  </r>
  <r>
    <s v="OI0000043"/>
    <s v="O000028"/>
    <s v="P011"/>
    <n v="4"/>
    <n v="1616.9"/>
    <n v="0.15"/>
    <n v="5497.46"/>
    <n v="904.98"/>
    <s v="Fashion"/>
    <x v="10"/>
    <x v="10"/>
  </r>
  <r>
    <s v="OI0000044"/>
    <s v="O000029"/>
    <s v="P016"/>
    <n v="2"/>
    <n v="492.86"/>
    <n v="0.1"/>
    <n v="887.15"/>
    <n v="197.27"/>
    <s v="Books"/>
    <x v="8"/>
    <x v="8"/>
  </r>
  <r>
    <s v="OI0000045"/>
    <s v="O000030"/>
    <s v="P003"/>
    <n v="2"/>
    <n v="3531.55"/>
    <n v="0.1"/>
    <n v="6356.79"/>
    <n v="1684.09"/>
    <s v="Electronics"/>
    <x v="4"/>
    <x v="4"/>
  </r>
  <r>
    <s v="OI0000046"/>
    <s v="O000030"/>
    <s v="P010"/>
    <n v="1"/>
    <n v="1793.22"/>
    <n v="0.05"/>
    <n v="1703.56"/>
    <n v="487.44"/>
    <s v="Fashion"/>
    <x v="4"/>
    <x v="4"/>
  </r>
  <r>
    <s v="OI0000047"/>
    <s v="O000031"/>
    <s v="P001"/>
    <n v="3"/>
    <n v="595.92999999999995"/>
    <n v="0"/>
    <n v="1787.79"/>
    <n v="750.21"/>
    <s v="Electronics"/>
    <x v="0"/>
    <x v="0"/>
  </r>
  <r>
    <s v="OI0000048"/>
    <s v="O000032"/>
    <s v="P010"/>
    <n v="2"/>
    <n v="1673.76"/>
    <n v="0.1"/>
    <n v="3012.77"/>
    <n v="580.53"/>
    <s v="Fashion"/>
    <x v="4"/>
    <x v="4"/>
  </r>
  <r>
    <s v="OI0000049"/>
    <s v="O000033"/>
    <s v="P022"/>
    <n v="3"/>
    <n v="924.21"/>
    <n v="0.05"/>
    <n v="2634"/>
    <n v="729.21"/>
    <s v="Home &amp; Kitchen"/>
    <x v="0"/>
    <x v="0"/>
  </r>
  <r>
    <s v="OI0000050"/>
    <s v="O000034"/>
    <s v="P003"/>
    <n v="2"/>
    <n v="3758.5"/>
    <n v="0"/>
    <n v="7517"/>
    <n v="2844.3"/>
    <s v="Electronics"/>
    <x v="0"/>
    <x v="0"/>
  </r>
  <r>
    <s v="OI0000051"/>
    <s v="O000034"/>
    <s v="P020"/>
    <n v="1"/>
    <n v="281.27999999999997"/>
    <n v="0.05"/>
    <n v="267.22000000000003"/>
    <n v="46.74"/>
    <s v="Home &amp; Kitchen"/>
    <x v="0"/>
    <x v="0"/>
  </r>
  <r>
    <s v="OI0000052"/>
    <s v="O000034"/>
    <s v="P001"/>
    <n v="1"/>
    <n v="602.75"/>
    <n v="0.2"/>
    <n v="482.2"/>
    <n v="136.34"/>
    <s v="Electronics"/>
    <x v="0"/>
    <x v="0"/>
  </r>
  <r>
    <s v="OI0000053"/>
    <s v="O000035"/>
    <s v="P035"/>
    <n v="1"/>
    <n v="402.47"/>
    <n v="0"/>
    <n v="402.47"/>
    <n v="102.59"/>
    <s v="Fitness"/>
    <x v="4"/>
    <x v="4"/>
  </r>
  <r>
    <s v="OI0000054"/>
    <s v="O000036"/>
    <s v="P005"/>
    <n v="2"/>
    <n v="4874.34"/>
    <n v="0"/>
    <n v="9748.68"/>
    <n v="4472.6400000000003"/>
    <s v="Electronics"/>
    <x v="4"/>
    <x v="4"/>
  </r>
  <r>
    <s v="OI0000055"/>
    <s v="O000037"/>
    <s v="P015"/>
    <n v="2"/>
    <n v="833.29"/>
    <n v="0.1"/>
    <n v="1499.92"/>
    <n v="532.84"/>
    <s v="Books"/>
    <x v="10"/>
    <x v="10"/>
  </r>
  <r>
    <s v="OI0000056"/>
    <s v="O000037"/>
    <s v="P009"/>
    <n v="1"/>
    <n v="513.79999999999995"/>
    <n v="0.15"/>
    <n v="436.73"/>
    <n v="72.37"/>
    <s v="Fashion"/>
    <x v="10"/>
    <x v="10"/>
  </r>
  <r>
    <s v="OI0000057"/>
    <s v="O000038"/>
    <s v="P015"/>
    <n v="3"/>
    <n v="860.21"/>
    <n v="0.05"/>
    <n v="2451.6"/>
    <n v="1000.98"/>
    <s v="Books"/>
    <x v="11"/>
    <x v="11"/>
  </r>
  <r>
    <s v="OI0000058"/>
    <s v="O000038"/>
    <s v="P013"/>
    <n v="3"/>
    <n v="2323.19"/>
    <n v="0.15"/>
    <n v="5924.13"/>
    <n v="1156.23"/>
    <s v="Fashion"/>
    <x v="11"/>
    <x v="11"/>
  </r>
  <r>
    <s v="OI0000059"/>
    <s v="O000039"/>
    <s v="P010"/>
    <n v="2"/>
    <n v="1698.09"/>
    <n v="0"/>
    <n v="3396.18"/>
    <n v="963.94"/>
    <s v="Fashion"/>
    <x v="4"/>
    <x v="4"/>
  </r>
  <r>
    <s v="OI0000060"/>
    <s v="O000039"/>
    <s v="P018"/>
    <n v="4"/>
    <n v="571.72"/>
    <n v="0.15"/>
    <n v="1943.85"/>
    <n v="175.93"/>
    <s v="Books"/>
    <x v="4"/>
    <x v="4"/>
  </r>
  <r>
    <s v="OI0000061"/>
    <s v="O000040"/>
    <s v="P013"/>
    <n v="1"/>
    <n v="2131.4499999999998"/>
    <n v="0"/>
    <n v="2131.4499999999998"/>
    <n v="542.15"/>
    <s v="Fashion"/>
    <x v="3"/>
    <x v="3"/>
  </r>
  <r>
    <s v="OI0000062"/>
    <s v="O000041"/>
    <s v="P012"/>
    <n v="1"/>
    <n v="925.25"/>
    <n v="0.05"/>
    <n v="878.99"/>
    <n v="153.05000000000001"/>
    <s v="Fashion"/>
    <x v="6"/>
    <x v="6"/>
  </r>
  <r>
    <s v="OI0000063"/>
    <s v="O000042"/>
    <s v="P017"/>
    <n v="1"/>
    <n v="948.73"/>
    <n v="0"/>
    <n v="948.73"/>
    <n v="431.38"/>
    <s v="Books"/>
    <x v="10"/>
    <x v="10"/>
  </r>
  <r>
    <s v="OI0000064"/>
    <s v="O000042"/>
    <s v="P002"/>
    <n v="4"/>
    <n v="2040.01"/>
    <n v="0.05"/>
    <n v="7752.04"/>
    <n v="2430.08"/>
    <s v="Electronics"/>
    <x v="10"/>
    <x v="10"/>
  </r>
  <r>
    <s v="OI0000065"/>
    <s v="O000042"/>
    <s v="P001"/>
    <n v="3"/>
    <n v="642.34"/>
    <n v="0.2"/>
    <n v="1541.62"/>
    <n v="504.04"/>
    <s v="Electronics"/>
    <x v="10"/>
    <x v="10"/>
  </r>
  <r>
    <s v="OI0000066"/>
    <s v="O000043"/>
    <s v="P032"/>
    <n v="4"/>
    <n v="2718.51"/>
    <n v="0"/>
    <n v="10874.04"/>
    <n v="3280.76"/>
    <s v="Furniture"/>
    <x v="6"/>
    <x v="6"/>
  </r>
  <r>
    <s v="OI0000067"/>
    <s v="O000044"/>
    <s v="P005"/>
    <n v="1"/>
    <n v="4565.8"/>
    <n v="0.2"/>
    <n v="3652.64"/>
    <n v="1014.62"/>
    <s v="Electronics"/>
    <x v="3"/>
    <x v="3"/>
  </r>
  <r>
    <s v="OI0000068"/>
    <s v="O000045"/>
    <s v="P037"/>
    <n v="1"/>
    <n v="243.31"/>
    <n v="0.05"/>
    <n v="231.14"/>
    <n v="61.12"/>
    <s v="Fitness"/>
    <x v="2"/>
    <x v="2"/>
  </r>
  <r>
    <s v="OI0000069"/>
    <s v="O000046"/>
    <s v="P035"/>
    <n v="5"/>
    <n v="396.6"/>
    <n v="0.2"/>
    <n v="1586.4"/>
    <n v="87"/>
    <s v="Fitness"/>
    <x v="0"/>
    <x v="0"/>
  </r>
  <r>
    <s v="OI0000070"/>
    <s v="O000047"/>
    <s v="P041"/>
    <n v="3"/>
    <n v="191.15"/>
    <n v="0.15"/>
    <n v="487.43"/>
    <n v="139.94"/>
    <s v="Stationery"/>
    <x v="8"/>
    <x v="8"/>
  </r>
  <r>
    <s v="OI0000071"/>
    <s v="O000048"/>
    <s v="P041"/>
    <n v="2"/>
    <n v="174.62"/>
    <n v="0.15"/>
    <n v="296.85000000000002"/>
    <n v="65.19"/>
    <s v="Stationery"/>
    <x v="5"/>
    <x v="5"/>
  </r>
  <r>
    <s v="OI0000072"/>
    <s v="O000048"/>
    <s v="P029"/>
    <n v="2"/>
    <n v="2364.9499999999998"/>
    <n v="0.1"/>
    <n v="4256.91"/>
    <n v="1184.8699999999999"/>
    <s v="Footwear"/>
    <x v="5"/>
    <x v="5"/>
  </r>
  <r>
    <s v="OI0000073"/>
    <s v="O000048"/>
    <s v="P012"/>
    <n v="3"/>
    <n v="972.19"/>
    <n v="0.1"/>
    <n v="2624.91"/>
    <n v="447.09"/>
    <s v="Fashion"/>
    <x v="5"/>
    <x v="5"/>
  </r>
  <r>
    <s v="OI0000074"/>
    <s v="O000049"/>
    <s v="P024"/>
    <n v="4"/>
    <n v="4822.5200000000004"/>
    <n v="0"/>
    <n v="19290.080000000002"/>
    <n v="7135.56"/>
    <s v="Home &amp; Kitchen"/>
    <x v="5"/>
    <x v="5"/>
  </r>
  <r>
    <s v="OI0000075"/>
    <s v="O000049"/>
    <s v="P032"/>
    <n v="2"/>
    <n v="2688.54"/>
    <n v="0.1"/>
    <n v="4839.37"/>
    <n v="1042.73"/>
    <s v="Furniture"/>
    <x v="5"/>
    <x v="5"/>
  </r>
  <r>
    <s v="OI0000076"/>
    <s v="O000050"/>
    <s v="P023"/>
    <n v="2"/>
    <n v="696.15"/>
    <n v="0.2"/>
    <n v="1113.8399999999999"/>
    <n v="277.33999999999997"/>
    <s v="Home &amp; Kitchen"/>
    <x v="8"/>
    <x v="8"/>
  </r>
  <r>
    <s v="OI0000077"/>
    <s v="O000050"/>
    <s v="P008"/>
    <n v="1"/>
    <n v="1193.5999999999999"/>
    <n v="0"/>
    <n v="1193.5999999999999"/>
    <n v="380.67"/>
    <s v="Electronics"/>
    <x v="8"/>
    <x v="8"/>
  </r>
  <r>
    <s v="OI0000078"/>
    <s v="O000050"/>
    <s v="P005"/>
    <n v="2"/>
    <n v="4819.26"/>
    <n v="0.2"/>
    <n v="7710.82"/>
    <n v="2434.7800000000002"/>
    <s v="Electronics"/>
    <x v="8"/>
    <x v="8"/>
  </r>
  <r>
    <s v="OI0000079"/>
    <s v="O000051"/>
    <s v="P027"/>
    <n v="1"/>
    <n v="2011.82"/>
    <n v="0.2"/>
    <n v="1609.46"/>
    <n v="139.83000000000001"/>
    <s v="Footwear"/>
    <x v="2"/>
    <x v="2"/>
  </r>
  <r>
    <s v="OI0000080"/>
    <s v="O000051"/>
    <s v="P039"/>
    <n v="1"/>
    <n v="149.58000000000001"/>
    <n v="0"/>
    <n v="149.58000000000001"/>
    <n v="43.27"/>
    <s v="Stationery"/>
    <x v="2"/>
    <x v="2"/>
  </r>
  <r>
    <s v="OI0000081"/>
    <s v="O000051"/>
    <s v="P023"/>
    <n v="1"/>
    <n v="745.88"/>
    <n v="0"/>
    <n v="745.88"/>
    <n v="327.63"/>
    <s v="Home &amp; Kitchen"/>
    <x v="2"/>
    <x v="2"/>
  </r>
  <r>
    <s v="OI0000082"/>
    <s v="O000052"/>
    <s v="P024"/>
    <n v="1"/>
    <n v="4701.07"/>
    <n v="0"/>
    <n v="4701.07"/>
    <n v="1662.44"/>
    <s v="Home &amp; Kitchen"/>
    <x v="1"/>
    <x v="1"/>
  </r>
  <r>
    <s v="OI0000083"/>
    <s v="O000052"/>
    <s v="P023"/>
    <n v="3"/>
    <n v="719.69"/>
    <n v="0.05"/>
    <n v="2051.12"/>
    <n v="796.37"/>
    <s v="Home &amp; Kitchen"/>
    <x v="1"/>
    <x v="1"/>
  </r>
  <r>
    <s v="OI0000084"/>
    <s v="O000052"/>
    <s v="P015"/>
    <n v="2"/>
    <n v="757.67"/>
    <n v="0"/>
    <n v="1515.34"/>
    <n v="548.26"/>
    <s v="Books"/>
    <x v="1"/>
    <x v="1"/>
  </r>
  <r>
    <s v="OI0000085"/>
    <s v="O000053"/>
    <s v="P029"/>
    <n v="2"/>
    <n v="2241.48"/>
    <n v="0.1"/>
    <n v="4034.66"/>
    <n v="962.62"/>
    <s v="Footwear"/>
    <x v="5"/>
    <x v="5"/>
  </r>
  <r>
    <s v="OI0000086"/>
    <s v="O000054"/>
    <s v="P011"/>
    <n v="1"/>
    <n v="1581.91"/>
    <n v="0.05"/>
    <n v="1502.81"/>
    <n v="354.69"/>
    <s v="Fashion"/>
    <x v="4"/>
    <x v="4"/>
  </r>
  <r>
    <s v="OI0000087"/>
    <s v="O000055"/>
    <s v="P032"/>
    <n v="3"/>
    <n v="2983.19"/>
    <n v="0"/>
    <n v="8949.57"/>
    <n v="3254.61"/>
    <s v="Furniture"/>
    <x v="5"/>
    <x v="5"/>
  </r>
  <r>
    <s v="OI0000088"/>
    <s v="O000056"/>
    <s v="P038"/>
    <n v="1"/>
    <n v="195.15"/>
    <n v="0.1"/>
    <n v="175.64"/>
    <n v="65.06"/>
    <s v="Stationery"/>
    <x v="4"/>
    <x v="4"/>
  </r>
  <r>
    <s v="OI0000089"/>
    <s v="O000056"/>
    <s v="P013"/>
    <n v="1"/>
    <n v="2268.34"/>
    <n v="0.05"/>
    <n v="2154.92"/>
    <n v="565.62"/>
    <s v="Fashion"/>
    <x v="4"/>
    <x v="4"/>
  </r>
  <r>
    <s v="OI0000090"/>
    <s v="O000056"/>
    <s v="P021"/>
    <n v="1"/>
    <n v="3121.76"/>
    <n v="0.2"/>
    <n v="2497.41"/>
    <n v="375.34"/>
    <s v="Home &amp; Kitchen"/>
    <x v="4"/>
    <x v="4"/>
  </r>
  <r>
    <s v="OI0000091"/>
    <s v="O000057"/>
    <s v="P031"/>
    <n v="1"/>
    <n v="4067.58"/>
    <n v="0.2"/>
    <n v="3254.06"/>
    <n v="741.53"/>
    <s v="Furniture"/>
    <x v="10"/>
    <x v="10"/>
  </r>
  <r>
    <s v="OI0000092"/>
    <s v="O000058"/>
    <s v="P005"/>
    <n v="1"/>
    <n v="4381.67"/>
    <n v="0.15"/>
    <n v="3724.42"/>
    <n v="1086.4000000000001"/>
    <s v="Electronics"/>
    <x v="1"/>
    <x v="1"/>
  </r>
  <r>
    <s v="OI0000093"/>
    <s v="O000058"/>
    <s v="P012"/>
    <n v="2"/>
    <n v="934.53"/>
    <n v="0"/>
    <n v="1869.06"/>
    <n v="417.18"/>
    <s v="Fashion"/>
    <x v="1"/>
    <x v="1"/>
  </r>
  <r>
    <s v="OI0000094"/>
    <s v="O000059"/>
    <s v="P007"/>
    <n v="1"/>
    <n v="1553.75"/>
    <n v="0.2"/>
    <n v="1243"/>
    <n v="211.33"/>
    <s v="Electronics"/>
    <x v="2"/>
    <x v="2"/>
  </r>
  <r>
    <s v="OI0000095"/>
    <s v="O000059"/>
    <s v="P031"/>
    <n v="1"/>
    <n v="3712.26"/>
    <n v="0"/>
    <n v="3712.26"/>
    <n v="1199.73"/>
    <s v="Furniture"/>
    <x v="2"/>
    <x v="2"/>
  </r>
  <r>
    <s v="OI0000096"/>
    <s v="O000059"/>
    <s v="P035"/>
    <n v="1"/>
    <n v="425.46"/>
    <n v="0"/>
    <n v="425.46"/>
    <n v="125.58"/>
    <s v="Fitness"/>
    <x v="2"/>
    <x v="2"/>
  </r>
  <r>
    <s v="OI0000097"/>
    <s v="O000060"/>
    <s v="P012"/>
    <n v="2"/>
    <n v="926.36"/>
    <n v="0"/>
    <n v="1852.72"/>
    <n v="400.84"/>
    <s v="Fashion"/>
    <x v="7"/>
    <x v="7"/>
  </r>
  <r>
    <s v="OI0000098"/>
    <s v="O000061"/>
    <s v="P031"/>
    <n v="1"/>
    <n v="4200.76"/>
    <n v="0.1"/>
    <n v="3780.68"/>
    <n v="1268.1500000000001"/>
    <s v="Furniture"/>
    <x v="5"/>
    <x v="5"/>
  </r>
  <r>
    <s v="OI0000099"/>
    <s v="O000062"/>
    <s v="P031"/>
    <n v="1"/>
    <n v="4238.8100000000004"/>
    <n v="0"/>
    <n v="4238.8100000000004"/>
    <n v="1726.28"/>
    <s v="Furniture"/>
    <x v="1"/>
    <x v="1"/>
  </r>
  <r>
    <s v="OI0000100"/>
    <s v="O000063"/>
    <s v="P032"/>
    <n v="1"/>
    <n v="2641.97"/>
    <n v="0"/>
    <n v="2641.97"/>
    <n v="743.65"/>
    <s v="Furniture"/>
    <x v="3"/>
    <x v="3"/>
  </r>
  <r>
    <s v="OI0000101"/>
    <s v="O000064"/>
    <s v="P001"/>
    <n v="1"/>
    <n v="597.99"/>
    <n v="0.05"/>
    <n v="568.09"/>
    <n v="222.23"/>
    <s v="Electronics"/>
    <x v="0"/>
    <x v="0"/>
  </r>
  <r>
    <s v="OI0000102"/>
    <s v="O000065"/>
    <s v="P032"/>
    <n v="1"/>
    <n v="2791.9"/>
    <n v="0.1"/>
    <n v="2512.71"/>
    <n v="614.39"/>
    <s v="Furniture"/>
    <x v="10"/>
    <x v="10"/>
  </r>
  <r>
    <s v="OI0000103"/>
    <s v="O000066"/>
    <s v="P017"/>
    <n v="1"/>
    <n v="970.55"/>
    <n v="0"/>
    <n v="970.55"/>
    <n v="453.2"/>
    <s v="Books"/>
    <x v="4"/>
    <x v="4"/>
  </r>
  <r>
    <s v="OI0000104"/>
    <s v="O000067"/>
    <s v="P009"/>
    <n v="2"/>
    <n v="531.72"/>
    <n v="0"/>
    <n v="1063.44"/>
    <n v="334.72"/>
    <s v="Fashion"/>
    <x v="3"/>
    <x v="3"/>
  </r>
  <r>
    <s v="OI0000105"/>
    <s v="O000067"/>
    <s v="P024"/>
    <n v="1"/>
    <n v="4620.58"/>
    <n v="0.05"/>
    <n v="4389.55"/>
    <n v="1350.92"/>
    <s v="Home &amp; Kitchen"/>
    <x v="3"/>
    <x v="3"/>
  </r>
  <r>
    <s v="OI0000106"/>
    <s v="O000067"/>
    <s v="P027"/>
    <n v="1"/>
    <n v="1980.71"/>
    <n v="0.05"/>
    <n v="1881.67"/>
    <n v="412.04"/>
    <s v="Footwear"/>
    <x v="3"/>
    <x v="3"/>
  </r>
  <r>
    <s v="OI0000107"/>
    <s v="O000068"/>
    <s v="P027"/>
    <n v="4"/>
    <n v="1988.83"/>
    <n v="0.1"/>
    <n v="7159.79"/>
    <n v="1281.27"/>
    <s v="Footwear"/>
    <x v="0"/>
    <x v="0"/>
  </r>
  <r>
    <s v="OI0000108"/>
    <s v="O000069"/>
    <s v="P028"/>
    <n v="1"/>
    <n v="740.18"/>
    <n v="0"/>
    <n v="740.18"/>
    <n v="117.02"/>
    <s v="Footwear"/>
    <x v="8"/>
    <x v="8"/>
  </r>
  <r>
    <s v="OI0000109"/>
    <s v="O000069"/>
    <s v="P031"/>
    <n v="2"/>
    <n v="3719.88"/>
    <n v="0.15"/>
    <n v="6323.8"/>
    <n v="1298.74"/>
    <s v="Furniture"/>
    <x v="8"/>
    <x v="8"/>
  </r>
  <r>
    <s v="OI0000110"/>
    <s v="O000070"/>
    <s v="P039"/>
    <n v="1"/>
    <n v="160.52000000000001"/>
    <n v="0.2"/>
    <n v="128.41999999999999"/>
    <n v="22.11"/>
    <s v="Stationery"/>
    <x v="0"/>
    <x v="0"/>
  </r>
  <r>
    <s v="OI0000111"/>
    <s v="O000070"/>
    <s v="P032"/>
    <n v="1"/>
    <n v="3002.25"/>
    <n v="0.1"/>
    <n v="2702.03"/>
    <n v="803.71"/>
    <s v="Furniture"/>
    <x v="0"/>
    <x v="0"/>
  </r>
  <r>
    <s v="OI0000112"/>
    <s v="O000071"/>
    <s v="P017"/>
    <n v="4"/>
    <n v="895.47"/>
    <n v="0.1"/>
    <n v="3223.69"/>
    <n v="1154.29"/>
    <s v="Books"/>
    <x v="10"/>
    <x v="10"/>
  </r>
  <r>
    <s v="OI0000113"/>
    <s v="O000072"/>
    <s v="P018"/>
    <n v="3"/>
    <n v="615.96"/>
    <n v="0"/>
    <n v="1847.88"/>
    <n v="521.94000000000005"/>
    <s v="Books"/>
    <x v="2"/>
    <x v="2"/>
  </r>
  <r>
    <s v="OI0000114"/>
    <s v="O000072"/>
    <s v="P007"/>
    <n v="1"/>
    <n v="1391.52"/>
    <n v="0.2"/>
    <n v="1113.22"/>
    <n v="81.55"/>
    <s v="Electronics"/>
    <x v="2"/>
    <x v="2"/>
  </r>
  <r>
    <s v="OI0000115"/>
    <s v="O000073"/>
    <s v="P033"/>
    <n v="2"/>
    <n v="1382.83"/>
    <n v="0"/>
    <n v="2765.66"/>
    <n v="915.34"/>
    <s v="Furniture"/>
    <x v="11"/>
    <x v="11"/>
  </r>
  <r>
    <s v="OI0000116"/>
    <s v="O000074"/>
    <s v="P003"/>
    <n v="3"/>
    <n v="3635.96"/>
    <n v="0.1"/>
    <n v="9817.09"/>
    <n v="2808.04"/>
    <s v="Electronics"/>
    <x v="10"/>
    <x v="10"/>
  </r>
  <r>
    <s v="OI0000117"/>
    <s v="O000075"/>
    <s v="P033"/>
    <n v="2"/>
    <n v="1411.48"/>
    <n v="0.05"/>
    <n v="2681.81"/>
    <n v="831.49"/>
    <s v="Furniture"/>
    <x v="4"/>
    <x v="4"/>
  </r>
  <r>
    <s v="OI0000118"/>
    <s v="O000076"/>
    <s v="P021"/>
    <n v="1"/>
    <n v="2788.01"/>
    <n v="0.15"/>
    <n v="2369.81"/>
    <n v="247.74"/>
    <s v="Home &amp; Kitchen"/>
    <x v="4"/>
    <x v="4"/>
  </r>
  <r>
    <s v="OI0000119"/>
    <s v="O000076"/>
    <s v="P011"/>
    <n v="2"/>
    <n v="1540.92"/>
    <n v="0.15"/>
    <n v="2619.56"/>
    <n v="323.32"/>
    <s v="Fashion"/>
    <x v="4"/>
    <x v="4"/>
  </r>
  <r>
    <s v="OI0000120"/>
    <s v="O000076"/>
    <s v="P016"/>
    <n v="1"/>
    <n v="498.77"/>
    <n v="0"/>
    <n v="498.77"/>
    <n v="153.83000000000001"/>
    <s v="Books"/>
    <x v="4"/>
    <x v="4"/>
  </r>
  <r>
    <s v="OI0000121"/>
    <s v="O000077"/>
    <s v="P027"/>
    <n v="1"/>
    <n v="1897.49"/>
    <n v="0.05"/>
    <n v="1802.62"/>
    <n v="332.99"/>
    <s v="Footwear"/>
    <x v="0"/>
    <x v="0"/>
  </r>
  <r>
    <s v="OI0000122"/>
    <s v="O000078"/>
    <s v="P032"/>
    <n v="2"/>
    <n v="2904.61"/>
    <n v="0.05"/>
    <n v="5518.76"/>
    <n v="1722.12"/>
    <s v="Furniture"/>
    <x v="4"/>
    <x v="4"/>
  </r>
  <r>
    <s v="OI0000123"/>
    <s v="O000079"/>
    <s v="P015"/>
    <n v="3"/>
    <n v="820.05"/>
    <n v="0.05"/>
    <n v="2337.14"/>
    <n v="886.52"/>
    <s v="Books"/>
    <x v="11"/>
    <x v="11"/>
  </r>
  <r>
    <s v="OI0000124"/>
    <s v="O000079"/>
    <s v="P007"/>
    <n v="1"/>
    <n v="1469.64"/>
    <n v="0.2"/>
    <n v="1175.71"/>
    <n v="144.04"/>
    <s v="Electronics"/>
    <x v="11"/>
    <x v="11"/>
  </r>
  <r>
    <s v="OI0000125"/>
    <s v="O000079"/>
    <s v="P008"/>
    <n v="4"/>
    <n v="1153.23"/>
    <n v="0.15"/>
    <n v="3920.98"/>
    <n v="669.26"/>
    <s v="Electronics"/>
    <x v="11"/>
    <x v="11"/>
  </r>
  <r>
    <s v="OI0000126"/>
    <s v="O000080"/>
    <s v="P039"/>
    <n v="3"/>
    <n v="147.66999999999999"/>
    <n v="0.1"/>
    <n v="398.71"/>
    <n v="79.78"/>
    <s v="Stationery"/>
    <x v="2"/>
    <x v="2"/>
  </r>
  <r>
    <s v="OI0000127"/>
    <s v="O000080"/>
    <s v="P023"/>
    <n v="2"/>
    <n v="705.32"/>
    <n v="0"/>
    <n v="1410.64"/>
    <n v="574.14"/>
    <s v="Home &amp; Kitchen"/>
    <x v="2"/>
    <x v="2"/>
  </r>
  <r>
    <s v="OI0000128"/>
    <s v="O000080"/>
    <s v="P009"/>
    <n v="1"/>
    <n v="490.65"/>
    <n v="0"/>
    <n v="490.65"/>
    <n v="126.29"/>
    <s v="Fashion"/>
    <x v="2"/>
    <x v="2"/>
  </r>
  <r>
    <s v="OI0000129"/>
    <s v="O000080"/>
    <s v="P037"/>
    <n v="1"/>
    <n v="239.11"/>
    <n v="0"/>
    <n v="239.11"/>
    <n v="69.09"/>
    <s v="Fitness"/>
    <x v="2"/>
    <x v="2"/>
  </r>
  <r>
    <s v="OI0000130"/>
    <s v="O000081"/>
    <s v="P008"/>
    <n v="1"/>
    <n v="1243.79"/>
    <n v="0.05"/>
    <n v="1181.5999999999999"/>
    <n v="368.67"/>
    <s v="Electronics"/>
    <x v="7"/>
    <x v="7"/>
  </r>
  <r>
    <s v="OI0000131"/>
    <s v="O000081"/>
    <s v="P041"/>
    <n v="1"/>
    <n v="164.89"/>
    <n v="0.1"/>
    <n v="148.4"/>
    <n v="32.57"/>
    <s v="Stationery"/>
    <x v="7"/>
    <x v="7"/>
  </r>
  <r>
    <s v="OI0000132"/>
    <s v="O000082"/>
    <s v="P006"/>
    <n v="2"/>
    <n v="949.09"/>
    <n v="0.2"/>
    <n v="1518.54"/>
    <n v="437.3"/>
    <s v="Electronics"/>
    <x v="8"/>
    <x v="8"/>
  </r>
  <r>
    <s v="OI0000133"/>
    <s v="O000082"/>
    <s v="P010"/>
    <n v="1"/>
    <n v="1931.91"/>
    <n v="0"/>
    <n v="1931.91"/>
    <n v="715.79"/>
    <s v="Fashion"/>
    <x v="8"/>
    <x v="8"/>
  </r>
  <r>
    <s v="OI0000134"/>
    <s v="O000082"/>
    <s v="P001"/>
    <n v="1"/>
    <n v="624.66999999999996"/>
    <n v="0.15"/>
    <n v="530.97"/>
    <n v="185.11"/>
    <s v="Electronics"/>
    <x v="8"/>
    <x v="8"/>
  </r>
  <r>
    <s v="OI0000135"/>
    <s v="O000083"/>
    <s v="P017"/>
    <n v="5"/>
    <n v="895.64"/>
    <n v="0.15"/>
    <n v="3806.47"/>
    <n v="1219.72"/>
    <s v="Books"/>
    <x v="5"/>
    <x v="5"/>
  </r>
  <r>
    <s v="OI0000136"/>
    <s v="O000083"/>
    <s v="P003"/>
    <n v="4"/>
    <n v="3496.59"/>
    <n v="0.15"/>
    <n v="11888.41"/>
    <n v="2543.0100000000002"/>
    <s v="Electronics"/>
    <x v="5"/>
    <x v="5"/>
  </r>
  <r>
    <s v="OI0000137"/>
    <s v="O000084"/>
    <s v="P040"/>
    <n v="1"/>
    <n v="331.1"/>
    <n v="0.15"/>
    <n v="281.44"/>
    <n v="60.31"/>
    <s v="Stationery"/>
    <x v="9"/>
    <x v="9"/>
  </r>
  <r>
    <s v="OI0000138"/>
    <s v="O000085"/>
    <s v="P028"/>
    <n v="1"/>
    <n v="738.61"/>
    <n v="0.1"/>
    <n v="664.75"/>
    <n v="41.59"/>
    <s v="Footwear"/>
    <x v="2"/>
    <x v="2"/>
  </r>
  <r>
    <s v="OI0000139"/>
    <s v="O000085"/>
    <s v="P030"/>
    <n v="2"/>
    <n v="5302.82"/>
    <n v="0.1"/>
    <n v="9545.08"/>
    <n v="3303.12"/>
    <s v="Furniture"/>
    <x v="2"/>
    <x v="2"/>
  </r>
  <r>
    <s v="OI0000140"/>
    <s v="O000085"/>
    <s v="P015"/>
    <n v="4"/>
    <n v="835"/>
    <n v="0.2"/>
    <n v="2672"/>
    <n v="737.84"/>
    <s v="Books"/>
    <x v="2"/>
    <x v="2"/>
  </r>
  <r>
    <s v="OI0000141"/>
    <s v="O000086"/>
    <s v="P039"/>
    <n v="1"/>
    <n v="147.38"/>
    <n v="0.05"/>
    <n v="140.01"/>
    <n v="33.700000000000003"/>
    <s v="Stationery"/>
    <x v="9"/>
    <x v="9"/>
  </r>
  <r>
    <s v="OI0000142"/>
    <s v="O000087"/>
    <s v="P022"/>
    <n v="3"/>
    <n v="939"/>
    <n v="0.05"/>
    <n v="2676.15"/>
    <n v="771.36"/>
    <s v="Home &amp; Kitchen"/>
    <x v="4"/>
    <x v="4"/>
  </r>
  <r>
    <s v="OI0000143"/>
    <s v="O000088"/>
    <s v="P036"/>
    <n v="4"/>
    <n v="1592.31"/>
    <n v="0"/>
    <n v="6369.24"/>
    <n v="1815.84"/>
    <s v="Fitness"/>
    <x v="11"/>
    <x v="11"/>
  </r>
  <r>
    <s v="OI0000144"/>
    <s v="O000089"/>
    <s v="P016"/>
    <n v="1"/>
    <n v="468.83"/>
    <n v="0.1"/>
    <n v="421.95"/>
    <n v="77.010000000000005"/>
    <s v="Books"/>
    <x v="0"/>
    <x v="0"/>
  </r>
  <r>
    <s v="OI0000145"/>
    <s v="O000089"/>
    <s v="P012"/>
    <n v="1"/>
    <n v="981.73"/>
    <n v="0.1"/>
    <n v="883.56"/>
    <n v="157.62"/>
    <s v="Fashion"/>
    <x v="0"/>
    <x v="0"/>
  </r>
  <r>
    <s v="OI0000146"/>
    <s v="O000090"/>
    <s v="P002"/>
    <n v="4"/>
    <n v="1930.16"/>
    <n v="0.15"/>
    <n v="6562.54"/>
    <n v="1240.58"/>
    <s v="Electronics"/>
    <x v="7"/>
    <x v="7"/>
  </r>
  <r>
    <s v="OI0000147"/>
    <s v="O000091"/>
    <s v="P005"/>
    <n v="3"/>
    <n v="4940.26"/>
    <n v="0.15"/>
    <n v="12597.66"/>
    <n v="4683.6000000000004"/>
    <s v="Electronics"/>
    <x v="4"/>
    <x v="4"/>
  </r>
  <r>
    <s v="OI0000148"/>
    <s v="O000092"/>
    <s v="P021"/>
    <n v="2"/>
    <n v="3124.17"/>
    <n v="0"/>
    <n v="6248.34"/>
    <n v="2004.2"/>
    <s v="Home &amp; Kitchen"/>
    <x v="3"/>
    <x v="3"/>
  </r>
  <r>
    <s v="OI0000149"/>
    <s v="O000093"/>
    <s v="P040"/>
    <n v="3"/>
    <n v="346.41"/>
    <n v="0.1"/>
    <n v="935.31"/>
    <n v="271.92"/>
    <s v="Stationery"/>
    <x v="1"/>
    <x v="1"/>
  </r>
  <r>
    <s v="OI0000150"/>
    <s v="O000093"/>
    <s v="P019"/>
    <n v="1"/>
    <n v="978.36"/>
    <n v="0.15"/>
    <n v="831.61"/>
    <n v="178.84"/>
    <s v="Books"/>
    <x v="1"/>
    <x v="1"/>
  </r>
  <r>
    <s v="OI0000151"/>
    <s v="O000093"/>
    <s v="P010"/>
    <n v="1"/>
    <n v="1923.02"/>
    <n v="0.2"/>
    <n v="1538.42"/>
    <n v="322.3"/>
    <s v="Fashion"/>
    <x v="1"/>
    <x v="1"/>
  </r>
  <r>
    <s v="OI0000152"/>
    <s v="O000093"/>
    <s v="P023"/>
    <n v="1"/>
    <n v="666.44"/>
    <n v="0.2"/>
    <n v="533.15"/>
    <n v="114.9"/>
    <s v="Home &amp; Kitchen"/>
    <x v="1"/>
    <x v="1"/>
  </r>
  <r>
    <s v="OI0000153"/>
    <s v="O000094"/>
    <s v="P041"/>
    <n v="4"/>
    <n v="173.79"/>
    <n v="0.15"/>
    <n v="590.89"/>
    <n v="127.57"/>
    <s v="Stationery"/>
    <x v="10"/>
    <x v="10"/>
  </r>
  <r>
    <s v="OI0000154"/>
    <s v="O000094"/>
    <s v="P033"/>
    <n v="2"/>
    <n v="1567.66"/>
    <n v="0.15"/>
    <n v="2665.02"/>
    <n v="814.7"/>
    <s v="Furniture"/>
    <x v="10"/>
    <x v="10"/>
  </r>
  <r>
    <s v="OI0000155"/>
    <s v="O000095"/>
    <s v="P003"/>
    <n v="1"/>
    <n v="3420.6"/>
    <n v="0"/>
    <n v="3420.6"/>
    <n v="1084.25"/>
    <s v="Electronics"/>
    <x v="11"/>
    <x v="11"/>
  </r>
  <r>
    <s v="OI0000156"/>
    <s v="O000095"/>
    <s v="P023"/>
    <n v="1"/>
    <n v="671.99"/>
    <n v="0"/>
    <n v="671.99"/>
    <n v="253.74"/>
    <s v="Home &amp; Kitchen"/>
    <x v="11"/>
    <x v="11"/>
  </r>
  <r>
    <s v="OI0000157"/>
    <s v="O000096"/>
    <s v="P017"/>
    <n v="4"/>
    <n v="950.2"/>
    <n v="0.05"/>
    <n v="3610.76"/>
    <n v="1541.36"/>
    <s v="Books"/>
    <x v="0"/>
    <x v="0"/>
  </r>
  <r>
    <s v="OI0000158"/>
    <s v="O000096"/>
    <s v="P039"/>
    <n v="1"/>
    <n v="150.87"/>
    <n v="0.2"/>
    <n v="120.7"/>
    <n v="14.39"/>
    <s v="Stationery"/>
    <x v="0"/>
    <x v="0"/>
  </r>
  <r>
    <s v="OI0000159"/>
    <s v="O000097"/>
    <s v="P013"/>
    <n v="1"/>
    <n v="2091.64"/>
    <n v="0.2"/>
    <n v="1673.31"/>
    <n v="84.01"/>
    <s v="Fashion"/>
    <x v="11"/>
    <x v="11"/>
  </r>
  <r>
    <s v="OI0000160"/>
    <s v="O000098"/>
    <s v="P026"/>
    <n v="2"/>
    <n v="2672.91"/>
    <n v="0.1"/>
    <n v="4811.24"/>
    <n v="994.06"/>
    <s v="Footwear"/>
    <x v="9"/>
    <x v="9"/>
  </r>
  <r>
    <s v="OI0000161"/>
    <s v="O000099"/>
    <s v="P008"/>
    <n v="1"/>
    <n v="1243.75"/>
    <n v="0"/>
    <n v="1243.75"/>
    <n v="430.82"/>
    <s v="Electronics"/>
    <x v="7"/>
    <x v="7"/>
  </r>
  <r>
    <s v="OI0000162"/>
    <s v="O000100"/>
    <s v="P028"/>
    <n v="2"/>
    <n v="816.48"/>
    <n v="0.05"/>
    <n v="1551.31"/>
    <n v="304.99"/>
    <s v="Footwear"/>
    <x v="5"/>
    <x v="5"/>
  </r>
  <r>
    <s v="OI0000163"/>
    <s v="O000100"/>
    <s v="P023"/>
    <n v="1"/>
    <n v="753.51"/>
    <n v="0"/>
    <n v="753.51"/>
    <n v="335.26"/>
    <s v="Home &amp; Kitchen"/>
    <x v="5"/>
    <x v="5"/>
  </r>
  <r>
    <s v="OI0000164"/>
    <s v="O000100"/>
    <s v="P025"/>
    <n v="2"/>
    <n v="405.92"/>
    <n v="0.1"/>
    <n v="730.66"/>
    <n v="111.9"/>
    <s v="Home &amp; Kitchen"/>
    <x v="5"/>
    <x v="5"/>
  </r>
  <r>
    <s v="OI0000165"/>
    <s v="O000101"/>
    <s v="P022"/>
    <n v="1"/>
    <n v="852.2"/>
    <n v="0.15"/>
    <n v="724.37"/>
    <n v="89.44"/>
    <s v="Home &amp; Kitchen"/>
    <x v="8"/>
    <x v="8"/>
  </r>
  <r>
    <s v="OI0000166"/>
    <s v="O000102"/>
    <s v="P031"/>
    <n v="1"/>
    <n v="4251.97"/>
    <n v="0"/>
    <n v="4251.97"/>
    <n v="1739.44"/>
    <s v="Furniture"/>
    <x v="5"/>
    <x v="5"/>
  </r>
  <r>
    <s v="OI0000167"/>
    <s v="O000103"/>
    <s v="P008"/>
    <n v="2"/>
    <n v="1161.8499999999999"/>
    <n v="0"/>
    <n v="2323.6999999999998"/>
    <n v="697.84"/>
    <s v="Electronics"/>
    <x v="8"/>
    <x v="8"/>
  </r>
  <r>
    <s v="OI0000168"/>
    <s v="O000103"/>
    <s v="P019"/>
    <n v="3"/>
    <n v="1027.72"/>
    <n v="0"/>
    <n v="3083.16"/>
    <n v="1124.8499999999999"/>
    <s v="Books"/>
    <x v="8"/>
    <x v="8"/>
  </r>
  <r>
    <s v="OI0000169"/>
    <s v="O000104"/>
    <s v="P020"/>
    <n v="2"/>
    <n v="291.45"/>
    <n v="0"/>
    <n v="582.9"/>
    <n v="141.94"/>
    <s v="Home &amp; Kitchen"/>
    <x v="10"/>
    <x v="10"/>
  </r>
  <r>
    <s v="OI0000170"/>
    <s v="O000104"/>
    <s v="P030"/>
    <n v="1"/>
    <n v="5193.1499999999996"/>
    <n v="0.2"/>
    <n v="4154.5200000000004"/>
    <n v="1033.54"/>
    <s v="Furniture"/>
    <x v="10"/>
    <x v="10"/>
  </r>
  <r>
    <s v="OI0000171"/>
    <s v="O000105"/>
    <s v="P032"/>
    <n v="2"/>
    <n v="2885.03"/>
    <n v="0.1"/>
    <n v="5193.05"/>
    <n v="1396.41"/>
    <s v="Furniture"/>
    <x v="6"/>
    <x v="6"/>
  </r>
  <r>
    <s v="OI0000172"/>
    <s v="O000106"/>
    <s v="P011"/>
    <n v="1"/>
    <n v="1695.77"/>
    <n v="0.15"/>
    <n v="1441.4"/>
    <n v="293.27999999999997"/>
    <s v="Fashion"/>
    <x v="2"/>
    <x v="2"/>
  </r>
  <r>
    <s v="OI0000173"/>
    <s v="O000106"/>
    <s v="P039"/>
    <n v="1"/>
    <n v="157.97"/>
    <n v="0.2"/>
    <n v="126.38"/>
    <n v="20.07"/>
    <s v="Stationery"/>
    <x v="2"/>
    <x v="2"/>
  </r>
  <r>
    <s v="OI0000174"/>
    <s v="O000106"/>
    <s v="P030"/>
    <n v="5"/>
    <n v="5383.57"/>
    <n v="0"/>
    <n v="26917.85"/>
    <n v="11312.95"/>
    <s v="Furniture"/>
    <x v="2"/>
    <x v="2"/>
  </r>
  <r>
    <s v="OI0000175"/>
    <s v="O000107"/>
    <s v="P008"/>
    <n v="1"/>
    <n v="1184.1400000000001"/>
    <n v="0.15"/>
    <n v="1006.52"/>
    <n v="193.59"/>
    <s v="Electronics"/>
    <x v="5"/>
    <x v="5"/>
  </r>
  <r>
    <s v="OI0000176"/>
    <s v="O000108"/>
    <s v="P030"/>
    <n v="1"/>
    <n v="5159.47"/>
    <n v="0.2"/>
    <n v="4127.58"/>
    <n v="1006.6"/>
    <s v="Furniture"/>
    <x v="4"/>
    <x v="4"/>
  </r>
  <r>
    <s v="OI0000177"/>
    <s v="O000108"/>
    <s v="P038"/>
    <n v="1"/>
    <n v="201.65"/>
    <n v="0.05"/>
    <n v="191.57"/>
    <n v="80.989999999999995"/>
    <s v="Stationery"/>
    <x v="4"/>
    <x v="4"/>
  </r>
  <r>
    <s v="OI0000178"/>
    <s v="O000109"/>
    <s v="P006"/>
    <n v="1"/>
    <n v="870.26"/>
    <n v="0"/>
    <n v="870.26"/>
    <n v="329.64"/>
    <s v="Electronics"/>
    <x v="2"/>
    <x v="2"/>
  </r>
  <r>
    <s v="OI0000179"/>
    <s v="O000109"/>
    <s v="P011"/>
    <n v="2"/>
    <n v="1644.12"/>
    <n v="0"/>
    <n v="3288.24"/>
    <n v="992"/>
    <s v="Fashion"/>
    <x v="2"/>
    <x v="2"/>
  </r>
  <r>
    <s v="OI0000180"/>
    <s v="O000110"/>
    <s v="P040"/>
    <n v="1"/>
    <n v="364.94"/>
    <n v="0.1"/>
    <n v="328.45"/>
    <n v="107.32"/>
    <s v="Stationery"/>
    <x v="9"/>
    <x v="9"/>
  </r>
  <r>
    <s v="OI0000181"/>
    <s v="O000111"/>
    <s v="P032"/>
    <n v="2"/>
    <n v="2697.06"/>
    <n v="0.2"/>
    <n v="4315.3"/>
    <n v="518.66"/>
    <s v="Furniture"/>
    <x v="0"/>
    <x v="0"/>
  </r>
  <r>
    <s v="OI0000182"/>
    <s v="O000112"/>
    <s v="P025"/>
    <n v="1"/>
    <n v="418.95"/>
    <n v="0.05"/>
    <n v="398"/>
    <n v="88.62"/>
    <s v="Home &amp; Kitchen"/>
    <x v="10"/>
    <x v="10"/>
  </r>
  <r>
    <s v="OI0000183"/>
    <s v="O000113"/>
    <s v="P033"/>
    <n v="1"/>
    <n v="1547.5"/>
    <n v="0"/>
    <n v="1547.5"/>
    <n v="622.34"/>
    <s v="Furniture"/>
    <x v="0"/>
    <x v="0"/>
  </r>
  <r>
    <s v="OI0000184"/>
    <s v="O000114"/>
    <s v="P008"/>
    <n v="1"/>
    <n v="1276.2"/>
    <n v="0.1"/>
    <n v="1148.58"/>
    <n v="335.65"/>
    <s v="Electronics"/>
    <x v="6"/>
    <x v="6"/>
  </r>
  <r>
    <s v="OI0000185"/>
    <s v="O000115"/>
    <s v="P035"/>
    <n v="3"/>
    <n v="405.33"/>
    <n v="0.2"/>
    <n v="972.79"/>
    <n v="73.150000000000006"/>
    <s v="Fitness"/>
    <x v="11"/>
    <x v="11"/>
  </r>
  <r>
    <s v="OI0000186"/>
    <s v="O000116"/>
    <s v="P014"/>
    <n v="2"/>
    <n v="968.78"/>
    <n v="0"/>
    <n v="1937.56"/>
    <n v="706.12"/>
    <s v="Fashion"/>
    <x v="10"/>
    <x v="10"/>
  </r>
  <r>
    <s v="OI0000187"/>
    <s v="O000117"/>
    <s v="P037"/>
    <n v="4"/>
    <n v="259.76"/>
    <n v="0.2"/>
    <n v="831.23"/>
    <n v="151.15"/>
    <s v="Fitness"/>
    <x v="5"/>
    <x v="5"/>
  </r>
  <r>
    <s v="OI0000188"/>
    <s v="O000117"/>
    <s v="P034"/>
    <n v="3"/>
    <n v="950.46"/>
    <n v="0"/>
    <n v="2851.38"/>
    <n v="887.7"/>
    <s v="Fitness"/>
    <x v="5"/>
    <x v="5"/>
  </r>
  <r>
    <s v="OI0000189"/>
    <s v="O000118"/>
    <s v="P019"/>
    <n v="1"/>
    <n v="985.29"/>
    <n v="0"/>
    <n v="985.29"/>
    <n v="332.52"/>
    <s v="Books"/>
    <x v="2"/>
    <x v="2"/>
  </r>
  <r>
    <s v="OI0000190"/>
    <s v="O000119"/>
    <s v="P005"/>
    <n v="1"/>
    <n v="4648.66"/>
    <n v="0.05"/>
    <n v="4416.2299999999996"/>
    <n v="1778.21"/>
    <s v="Electronics"/>
    <x v="6"/>
    <x v="6"/>
  </r>
  <r>
    <s v="OI0000191"/>
    <s v="O000120"/>
    <s v="P040"/>
    <n v="2"/>
    <n v="329.32"/>
    <n v="0"/>
    <n v="658.64"/>
    <n v="216.38"/>
    <s v="Stationery"/>
    <x v="7"/>
    <x v="7"/>
  </r>
  <r>
    <s v="OI0000192"/>
    <s v="O000121"/>
    <s v="P021"/>
    <n v="5"/>
    <n v="2913.64"/>
    <n v="0.2"/>
    <n v="11654.56"/>
    <n v="1044.21"/>
    <s v="Home &amp; Kitchen"/>
    <x v="5"/>
    <x v="5"/>
  </r>
  <r>
    <s v="OI0000193"/>
    <s v="O000121"/>
    <s v="P018"/>
    <n v="1"/>
    <n v="591.44000000000005"/>
    <n v="0.2"/>
    <n v="473.15"/>
    <n v="31.17"/>
    <s v="Books"/>
    <x v="5"/>
    <x v="5"/>
  </r>
  <r>
    <s v="OI0000194"/>
    <s v="O000122"/>
    <s v="P036"/>
    <n v="3"/>
    <n v="1653.01"/>
    <n v="0.2"/>
    <n v="3967.22"/>
    <n v="552.16999999999996"/>
    <s v="Fitness"/>
    <x v="2"/>
    <x v="2"/>
  </r>
  <r>
    <s v="OI0000195"/>
    <s v="O000123"/>
    <s v="P021"/>
    <n v="1"/>
    <n v="2867.02"/>
    <n v="0.2"/>
    <n v="2293.62"/>
    <n v="171.55"/>
    <s v="Home &amp; Kitchen"/>
    <x v="5"/>
    <x v="5"/>
  </r>
  <r>
    <s v="OI0000196"/>
    <s v="O000123"/>
    <s v="P031"/>
    <n v="1"/>
    <n v="3929.14"/>
    <n v="0.05"/>
    <n v="3732.68"/>
    <n v="1220.1500000000001"/>
    <s v="Furniture"/>
    <x v="5"/>
    <x v="5"/>
  </r>
  <r>
    <s v="OI0000197"/>
    <s v="O000123"/>
    <s v="P017"/>
    <n v="1"/>
    <n v="864.33"/>
    <n v="0"/>
    <n v="864.33"/>
    <n v="346.98"/>
    <s v="Books"/>
    <x v="5"/>
    <x v="5"/>
  </r>
  <r>
    <s v="OI0000198"/>
    <s v="O000124"/>
    <s v="P012"/>
    <n v="2"/>
    <n v="1024.33"/>
    <n v="0.1"/>
    <n v="1843.79"/>
    <n v="391.91"/>
    <s v="Fashion"/>
    <x v="10"/>
    <x v="10"/>
  </r>
  <r>
    <s v="OI0000199"/>
    <s v="O000125"/>
    <s v="P007"/>
    <n v="2"/>
    <n v="1442.82"/>
    <n v="0.2"/>
    <n v="2308.5100000000002"/>
    <n v="245.17"/>
    <s v="Electronics"/>
    <x v="8"/>
    <x v="8"/>
  </r>
  <r>
    <s v="OI0000200"/>
    <s v="O000126"/>
    <s v="P015"/>
    <n v="2"/>
    <n v="815.3"/>
    <n v="0.2"/>
    <n v="1304.48"/>
    <n v="337.4"/>
    <s v="Books"/>
    <x v="5"/>
    <x v="5"/>
  </r>
  <r>
    <s v="OI0000201"/>
    <s v="O000126"/>
    <s v="P003"/>
    <n v="1"/>
    <n v="3453.1"/>
    <n v="0"/>
    <n v="3453.1"/>
    <n v="1116.75"/>
    <s v="Electronics"/>
    <x v="5"/>
    <x v="5"/>
  </r>
  <r>
    <s v="OI0000202"/>
    <s v="O000127"/>
    <s v="P004"/>
    <n v="1"/>
    <n v="1294.6400000000001"/>
    <n v="0"/>
    <n v="1294.6400000000001"/>
    <n v="323.25"/>
    <s v="Electronics"/>
    <x v="4"/>
    <x v="4"/>
  </r>
  <r>
    <s v="OI0000203"/>
    <s v="O000127"/>
    <s v="P010"/>
    <n v="5"/>
    <n v="1738.32"/>
    <n v="0.2"/>
    <n v="6953.28"/>
    <n v="872.68"/>
    <s v="Fashion"/>
    <x v="4"/>
    <x v="4"/>
  </r>
  <r>
    <s v="OI0000204"/>
    <s v="O000128"/>
    <s v="P030"/>
    <n v="2"/>
    <n v="5243.08"/>
    <n v="0.05"/>
    <n v="9961.85"/>
    <n v="3719.89"/>
    <s v="Furniture"/>
    <x v="2"/>
    <x v="2"/>
  </r>
  <r>
    <s v="OI0000205"/>
    <s v="O000129"/>
    <s v="P041"/>
    <n v="2"/>
    <n v="178.86"/>
    <n v="0"/>
    <n v="357.72"/>
    <n v="126.06"/>
    <s v="Stationery"/>
    <x v="2"/>
    <x v="2"/>
  </r>
  <r>
    <s v="OI0000206"/>
    <s v="O000130"/>
    <s v="P009"/>
    <n v="1"/>
    <n v="463.53"/>
    <n v="0"/>
    <n v="463.53"/>
    <n v="99.17"/>
    <s v="Fashion"/>
    <x v="6"/>
    <x v="6"/>
  </r>
  <r>
    <s v="OI0000207"/>
    <s v="O000131"/>
    <s v="P040"/>
    <n v="2"/>
    <n v="340.96"/>
    <n v="0"/>
    <n v="681.92"/>
    <n v="239.66"/>
    <s v="Stationery"/>
    <x v="6"/>
    <x v="6"/>
  </r>
  <r>
    <s v="OI0000208"/>
    <s v="O000131"/>
    <s v="P038"/>
    <n v="1"/>
    <n v="197.47"/>
    <n v="0.05"/>
    <n v="187.6"/>
    <n v="77.02"/>
    <s v="Stationery"/>
    <x v="6"/>
    <x v="6"/>
  </r>
  <r>
    <s v="OI0000209"/>
    <s v="O000132"/>
    <s v="P031"/>
    <n v="3"/>
    <n v="3983.53"/>
    <n v="0"/>
    <n v="11950.59"/>
    <n v="4413"/>
    <s v="Furniture"/>
    <x v="4"/>
    <x v="4"/>
  </r>
  <r>
    <s v="OI0000210"/>
    <s v="O000132"/>
    <s v="P007"/>
    <n v="1"/>
    <n v="1405.55"/>
    <n v="0"/>
    <n v="1405.55"/>
    <n v="373.88"/>
    <s v="Electronics"/>
    <x v="4"/>
    <x v="4"/>
  </r>
  <r>
    <s v="OI0000211"/>
    <s v="O000133"/>
    <s v="P016"/>
    <n v="2"/>
    <n v="473.06"/>
    <n v="0"/>
    <n v="946.12"/>
    <n v="256.24"/>
    <s v="Books"/>
    <x v="1"/>
    <x v="1"/>
  </r>
  <r>
    <s v="OI0000212"/>
    <s v="O000133"/>
    <s v="P006"/>
    <n v="1"/>
    <n v="870.6"/>
    <n v="0.15"/>
    <n v="740.01"/>
    <n v="199.39"/>
    <s v="Electronics"/>
    <x v="1"/>
    <x v="1"/>
  </r>
  <r>
    <s v="OI0000213"/>
    <s v="O000134"/>
    <s v="P018"/>
    <n v="2"/>
    <n v="592.01"/>
    <n v="0.15"/>
    <n v="1006.42"/>
    <n v="122.46"/>
    <s v="Books"/>
    <x v="9"/>
    <x v="9"/>
  </r>
  <r>
    <s v="OI0000214"/>
    <s v="O000134"/>
    <s v="P002"/>
    <n v="3"/>
    <n v="1979.32"/>
    <n v="0.2"/>
    <n v="4750.37"/>
    <n v="758.9"/>
    <s v="Electronics"/>
    <x v="9"/>
    <x v="9"/>
  </r>
  <r>
    <s v="OI0000215"/>
    <s v="O000134"/>
    <s v="P026"/>
    <n v="3"/>
    <n v="2414.69"/>
    <n v="0"/>
    <n v="7244.07"/>
    <n v="1518.3"/>
    <s v="Footwear"/>
    <x v="9"/>
    <x v="9"/>
  </r>
  <r>
    <s v="OI0000216"/>
    <s v="O000134"/>
    <s v="P008"/>
    <n v="2"/>
    <n v="1159.01"/>
    <n v="0.1"/>
    <n v="2086.2199999999998"/>
    <n v="460.36"/>
    <s v="Electronics"/>
    <x v="9"/>
    <x v="9"/>
  </r>
  <r>
    <s v="OI0000217"/>
    <s v="O000135"/>
    <s v="P005"/>
    <n v="1"/>
    <n v="4621.8100000000004"/>
    <n v="0"/>
    <n v="4621.8100000000004"/>
    <n v="1983.79"/>
    <s v="Electronics"/>
    <x v="2"/>
    <x v="2"/>
  </r>
  <r>
    <s v="OI0000218"/>
    <s v="O000136"/>
    <s v="P010"/>
    <n v="1"/>
    <n v="1742.95"/>
    <n v="0.05"/>
    <n v="1655.8"/>
    <n v="439.68"/>
    <s v="Fashion"/>
    <x v="1"/>
    <x v="1"/>
  </r>
  <r>
    <s v="OI0000219"/>
    <s v="O000137"/>
    <s v="P037"/>
    <n v="4"/>
    <n v="243.78"/>
    <n v="0.05"/>
    <n v="926.36"/>
    <n v="246.28"/>
    <s v="Fitness"/>
    <x v="7"/>
    <x v="7"/>
  </r>
  <r>
    <s v="OI0000220"/>
    <s v="O000137"/>
    <s v="P014"/>
    <n v="2"/>
    <n v="959.31"/>
    <n v="0.05"/>
    <n v="1822.69"/>
    <n v="591.25"/>
    <s v="Fashion"/>
    <x v="7"/>
    <x v="7"/>
  </r>
  <r>
    <s v="OI0000221"/>
    <s v="O000138"/>
    <s v="P019"/>
    <n v="1"/>
    <n v="1027.5"/>
    <n v="0"/>
    <n v="1027.5"/>
    <n v="374.73"/>
    <s v="Books"/>
    <x v="4"/>
    <x v="4"/>
  </r>
  <r>
    <s v="OI0000222"/>
    <s v="O000139"/>
    <s v="P027"/>
    <n v="1"/>
    <n v="1878.6"/>
    <n v="0.15"/>
    <n v="1596.81"/>
    <n v="127.18"/>
    <s v="Footwear"/>
    <x v="4"/>
    <x v="4"/>
  </r>
  <r>
    <s v="OI0000223"/>
    <s v="O000139"/>
    <s v="P011"/>
    <n v="1"/>
    <n v="1494.51"/>
    <n v="0.1"/>
    <n v="1345.06"/>
    <n v="196.94"/>
    <s v="Fashion"/>
    <x v="4"/>
    <x v="4"/>
  </r>
  <r>
    <s v="OI0000224"/>
    <s v="O000139"/>
    <s v="P031"/>
    <n v="5"/>
    <n v="3740.86"/>
    <n v="0.15"/>
    <n v="15898.65"/>
    <n v="3336"/>
    <s v="Furniture"/>
    <x v="4"/>
    <x v="4"/>
  </r>
  <r>
    <s v="OI0000225"/>
    <s v="O000139"/>
    <s v="P001"/>
    <n v="1"/>
    <n v="622.4"/>
    <n v="0.15"/>
    <n v="529.04"/>
    <n v="183.18"/>
    <s v="Electronics"/>
    <x v="4"/>
    <x v="4"/>
  </r>
  <r>
    <s v="OI0000226"/>
    <s v="O000140"/>
    <s v="P001"/>
    <n v="1"/>
    <n v="580.59"/>
    <n v="0.2"/>
    <n v="464.47"/>
    <n v="118.61"/>
    <s v="Electronics"/>
    <x v="9"/>
    <x v="9"/>
  </r>
  <r>
    <s v="OI0000227"/>
    <s v="O000140"/>
    <s v="P018"/>
    <n v="2"/>
    <n v="641.82000000000005"/>
    <n v="0.15"/>
    <n v="1091.0899999999999"/>
    <n v="207.13"/>
    <s v="Books"/>
    <x v="9"/>
    <x v="9"/>
  </r>
  <r>
    <s v="OI0000228"/>
    <s v="O000140"/>
    <s v="P019"/>
    <n v="4"/>
    <n v="973.17"/>
    <n v="0"/>
    <n v="3892.68"/>
    <n v="1281.5999999999999"/>
    <s v="Books"/>
    <x v="9"/>
    <x v="9"/>
  </r>
  <r>
    <s v="OI0000229"/>
    <s v="O000140"/>
    <s v="P035"/>
    <n v="1"/>
    <n v="378.6"/>
    <n v="0.05"/>
    <n v="359.67"/>
    <n v="59.79"/>
    <s v="Fitness"/>
    <x v="9"/>
    <x v="9"/>
  </r>
  <r>
    <s v="OI0000230"/>
    <s v="O000141"/>
    <s v="P023"/>
    <n v="2"/>
    <n v="656.63"/>
    <n v="0"/>
    <n v="1313.26"/>
    <n v="476.76"/>
    <s v="Home &amp; Kitchen"/>
    <x v="4"/>
    <x v="4"/>
  </r>
  <r>
    <s v="OI0000231"/>
    <s v="O000142"/>
    <s v="P023"/>
    <n v="2"/>
    <n v="738.44"/>
    <n v="0.15"/>
    <n v="1255.3499999999999"/>
    <n v="418.85"/>
    <s v="Home &amp; Kitchen"/>
    <x v="1"/>
    <x v="1"/>
  </r>
  <r>
    <s v="OI0000232"/>
    <s v="O000142"/>
    <s v="P011"/>
    <n v="4"/>
    <n v="1539.03"/>
    <n v="0.2"/>
    <n v="4924.8999999999996"/>
    <n v="332.42"/>
    <s v="Fashion"/>
    <x v="1"/>
    <x v="1"/>
  </r>
  <r>
    <s v="OI0000233"/>
    <s v="O000143"/>
    <s v="P023"/>
    <n v="2"/>
    <n v="731.97"/>
    <n v="0"/>
    <n v="1463.94"/>
    <n v="627.44000000000005"/>
    <s v="Home &amp; Kitchen"/>
    <x v="11"/>
    <x v="11"/>
  </r>
  <r>
    <s v="OI0000234"/>
    <s v="O000143"/>
    <s v="P037"/>
    <n v="3"/>
    <n v="236.97"/>
    <n v="0.05"/>
    <n v="675.36"/>
    <n v="165.3"/>
    <s v="Fitness"/>
    <x v="11"/>
    <x v="11"/>
  </r>
  <r>
    <s v="OI0000235"/>
    <s v="O000143"/>
    <s v="P030"/>
    <n v="2"/>
    <n v="5286.38"/>
    <n v="0.1"/>
    <n v="9515.48"/>
    <n v="3273.52"/>
    <s v="Furniture"/>
    <x v="11"/>
    <x v="11"/>
  </r>
  <r>
    <s v="OI0000236"/>
    <s v="O000143"/>
    <s v="P038"/>
    <n v="1"/>
    <n v="199.41"/>
    <n v="0.15"/>
    <n v="169.5"/>
    <n v="58.92"/>
    <s v="Stationery"/>
    <x v="11"/>
    <x v="11"/>
  </r>
  <r>
    <s v="OI0000237"/>
    <s v="O000144"/>
    <s v="P011"/>
    <n v="3"/>
    <n v="1635.5"/>
    <n v="0"/>
    <n v="4906.5"/>
    <n v="1462.14"/>
    <s v="Fashion"/>
    <x v="8"/>
    <x v="8"/>
  </r>
  <r>
    <s v="OI0000238"/>
    <s v="O000145"/>
    <s v="P004"/>
    <n v="2"/>
    <n v="1339.48"/>
    <n v="0.15"/>
    <n v="2277.12"/>
    <n v="334.34"/>
    <s v="Electronics"/>
    <x v="5"/>
    <x v="5"/>
  </r>
  <r>
    <s v="OI0000239"/>
    <s v="O000145"/>
    <s v="P029"/>
    <n v="4"/>
    <n v="2261.34"/>
    <n v="0.2"/>
    <n v="7236.29"/>
    <n v="1092.21"/>
    <s v="Footwear"/>
    <x v="5"/>
    <x v="5"/>
  </r>
  <r>
    <s v="OI0000240"/>
    <s v="O000146"/>
    <s v="P007"/>
    <n v="2"/>
    <n v="1497.51"/>
    <n v="0.1"/>
    <n v="2695.52"/>
    <n v="632.17999999999995"/>
    <s v="Electronics"/>
    <x v="6"/>
    <x v="6"/>
  </r>
  <r>
    <s v="OI0000241"/>
    <s v="O000147"/>
    <s v="P027"/>
    <n v="3"/>
    <n v="2101.89"/>
    <n v="0.2"/>
    <n v="5044.54"/>
    <n v="635.65"/>
    <s v="Footwear"/>
    <x v="2"/>
    <x v="2"/>
  </r>
  <r>
    <s v="OI0000242"/>
    <s v="O000147"/>
    <s v="P030"/>
    <n v="4"/>
    <n v="5531.03"/>
    <n v="0"/>
    <n v="22124.12"/>
    <n v="9640.2000000000007"/>
    <s v="Furniture"/>
    <x v="2"/>
    <x v="2"/>
  </r>
  <r>
    <s v="OI0000243"/>
    <s v="O000148"/>
    <s v="P032"/>
    <n v="2"/>
    <n v="2736.92"/>
    <n v="0.1"/>
    <n v="4926.46"/>
    <n v="1129.82"/>
    <s v="Furniture"/>
    <x v="9"/>
    <x v="9"/>
  </r>
  <r>
    <s v="OI0000244"/>
    <s v="O000149"/>
    <s v="P036"/>
    <n v="1"/>
    <n v="1712.99"/>
    <n v="0.2"/>
    <n v="1370.39"/>
    <n v="232.04"/>
    <s v="Fitness"/>
    <x v="9"/>
    <x v="9"/>
  </r>
  <r>
    <s v="OI0000245"/>
    <s v="O000149"/>
    <s v="P022"/>
    <n v="1"/>
    <n v="868"/>
    <n v="0"/>
    <n v="868"/>
    <n v="233.07"/>
    <s v="Home &amp; Kitchen"/>
    <x v="9"/>
    <x v="9"/>
  </r>
  <r>
    <s v="OI0000246"/>
    <s v="O000149"/>
    <s v="P018"/>
    <n v="1"/>
    <n v="614.91999999999996"/>
    <n v="0.2"/>
    <n v="491.94"/>
    <n v="49.96"/>
    <s v="Books"/>
    <x v="9"/>
    <x v="9"/>
  </r>
  <r>
    <s v="OI0000247"/>
    <s v="O000149"/>
    <s v="P001"/>
    <n v="2"/>
    <n v="552.74"/>
    <n v="0"/>
    <n v="1105.48"/>
    <n v="413.76"/>
    <s v="Electronics"/>
    <x v="9"/>
    <x v="9"/>
  </r>
  <r>
    <s v="OI0000248"/>
    <s v="O000150"/>
    <s v="P004"/>
    <n v="1"/>
    <n v="1355.29"/>
    <n v="0"/>
    <n v="1355.29"/>
    <n v="383.9"/>
    <s v="Electronics"/>
    <x v="9"/>
    <x v="9"/>
  </r>
  <r>
    <s v="OI0000249"/>
    <s v="O000150"/>
    <s v="P009"/>
    <n v="1"/>
    <n v="504.43"/>
    <n v="0.1"/>
    <n v="453.99"/>
    <n v="89.63"/>
    <s v="Fashion"/>
    <x v="9"/>
    <x v="9"/>
  </r>
  <r>
    <s v="OI0000250"/>
    <s v="O000150"/>
    <s v="P016"/>
    <n v="1"/>
    <n v="465.35"/>
    <n v="0.2"/>
    <n v="372.28"/>
    <n v="27.34"/>
    <s v="Books"/>
    <x v="9"/>
    <x v="9"/>
  </r>
  <r>
    <s v="OI0000251"/>
    <s v="O000151"/>
    <s v="P041"/>
    <n v="1"/>
    <n v="179.33"/>
    <n v="0"/>
    <n v="179.33"/>
    <n v="63.5"/>
    <s v="Stationery"/>
    <x v="11"/>
    <x v="11"/>
  </r>
  <r>
    <s v="OI0000252"/>
    <s v="O000151"/>
    <s v="P033"/>
    <n v="1"/>
    <n v="1399.83"/>
    <n v="0.1"/>
    <n v="1259.8499999999999"/>
    <n v="334.69"/>
    <s v="Furniture"/>
    <x v="11"/>
    <x v="11"/>
  </r>
  <r>
    <s v="OI0000253"/>
    <s v="O000152"/>
    <s v="P023"/>
    <n v="1"/>
    <n v="643.1"/>
    <n v="0.15"/>
    <n v="546.63"/>
    <n v="128.38"/>
    <s v="Home &amp; Kitchen"/>
    <x v="10"/>
    <x v="10"/>
  </r>
  <r>
    <s v="OI0000254"/>
    <s v="O000153"/>
    <s v="P015"/>
    <n v="1"/>
    <n v="815.96"/>
    <n v="0.1"/>
    <n v="734.36"/>
    <n v="250.82"/>
    <s v="Books"/>
    <x v="2"/>
    <x v="2"/>
  </r>
  <r>
    <s v="OI0000255"/>
    <s v="O000153"/>
    <s v="P003"/>
    <n v="1"/>
    <n v="3709.09"/>
    <n v="0"/>
    <n v="3709.09"/>
    <n v="1372.74"/>
    <s v="Electronics"/>
    <x v="2"/>
    <x v="2"/>
  </r>
  <r>
    <s v="OI0000256"/>
    <s v="O000154"/>
    <s v="P015"/>
    <n v="3"/>
    <n v="838.53"/>
    <n v="0.15"/>
    <n v="2138.25"/>
    <n v="687.63"/>
    <s v="Books"/>
    <x v="2"/>
    <x v="2"/>
  </r>
  <r>
    <s v="OI0000257"/>
    <s v="O000154"/>
    <s v="P040"/>
    <n v="1"/>
    <n v="358.2"/>
    <n v="0"/>
    <n v="358.2"/>
    <n v="137.07"/>
    <s v="Stationery"/>
    <x v="2"/>
    <x v="2"/>
  </r>
  <r>
    <s v="OI0000258"/>
    <s v="O000154"/>
    <s v="P024"/>
    <n v="2"/>
    <n v="4689"/>
    <n v="0.1"/>
    <n v="8440.2000000000007"/>
    <n v="2362.94"/>
    <s v="Home &amp; Kitchen"/>
    <x v="2"/>
    <x v="2"/>
  </r>
  <r>
    <s v="OI0000259"/>
    <s v="O000155"/>
    <s v="P002"/>
    <n v="2"/>
    <n v="1879.73"/>
    <n v="0.05"/>
    <n v="3571.49"/>
    <n v="910.51"/>
    <s v="Electronics"/>
    <x v="1"/>
    <x v="1"/>
  </r>
  <r>
    <s v="OI0000260"/>
    <s v="O000155"/>
    <s v="P017"/>
    <n v="1"/>
    <n v="872.77"/>
    <n v="0.1"/>
    <n v="785.49"/>
    <n v="268.14"/>
    <s v="Books"/>
    <x v="1"/>
    <x v="1"/>
  </r>
  <r>
    <s v="OI0000261"/>
    <s v="O000156"/>
    <s v="P021"/>
    <n v="1"/>
    <n v="3225.42"/>
    <n v="0"/>
    <n v="3225.42"/>
    <n v="1103.3499999999999"/>
    <s v="Home &amp; Kitchen"/>
    <x v="4"/>
    <x v="4"/>
  </r>
  <r>
    <s v="OI0000262"/>
    <s v="O000156"/>
    <s v="P020"/>
    <n v="3"/>
    <n v="314.99"/>
    <n v="0.15"/>
    <n v="803.22"/>
    <n v="141.78"/>
    <s v="Home &amp; Kitchen"/>
    <x v="4"/>
    <x v="4"/>
  </r>
  <r>
    <s v="OI0000263"/>
    <s v="O000156"/>
    <s v="P013"/>
    <n v="1"/>
    <n v="2072.0700000000002"/>
    <n v="0.15"/>
    <n v="1761.26"/>
    <n v="171.96"/>
    <s v="Fashion"/>
    <x v="4"/>
    <x v="4"/>
  </r>
  <r>
    <s v="OI0000264"/>
    <s v="O000156"/>
    <s v="P032"/>
    <n v="1"/>
    <n v="2759.99"/>
    <n v="0.15"/>
    <n v="2345.9899999999998"/>
    <n v="447.67"/>
    <s v="Furniture"/>
    <x v="4"/>
    <x v="4"/>
  </r>
  <r>
    <s v="OI0000265"/>
    <s v="O000157"/>
    <s v="P035"/>
    <n v="2"/>
    <n v="368.3"/>
    <n v="0.1"/>
    <n v="662.94"/>
    <n v="63.18"/>
    <s v="Fitness"/>
    <x v="9"/>
    <x v="9"/>
  </r>
  <r>
    <s v="OI0000266"/>
    <s v="O000158"/>
    <s v="P009"/>
    <n v="1"/>
    <n v="498.81"/>
    <n v="0"/>
    <n v="498.81"/>
    <n v="134.44999999999999"/>
    <s v="Fashion"/>
    <x v="2"/>
    <x v="2"/>
  </r>
  <r>
    <s v="OI0000267"/>
    <s v="O000158"/>
    <s v="P022"/>
    <n v="2"/>
    <n v="855.8"/>
    <n v="0.1"/>
    <n v="1540.44"/>
    <n v="270.58"/>
    <s v="Home &amp; Kitchen"/>
    <x v="2"/>
    <x v="2"/>
  </r>
  <r>
    <s v="OI0000268"/>
    <s v="O000158"/>
    <s v="P004"/>
    <n v="1"/>
    <n v="1366.93"/>
    <n v="0"/>
    <n v="1366.93"/>
    <n v="395.54"/>
    <s v="Electronics"/>
    <x v="2"/>
    <x v="2"/>
  </r>
  <r>
    <s v="OI0000269"/>
    <s v="O000159"/>
    <s v="P017"/>
    <n v="5"/>
    <n v="878.67"/>
    <n v="0"/>
    <n v="4393.3500000000004"/>
    <n v="1806.6"/>
    <s v="Books"/>
    <x v="9"/>
    <x v="9"/>
  </r>
  <r>
    <s v="OI0000270"/>
    <s v="O000160"/>
    <s v="P005"/>
    <n v="1"/>
    <n v="4259.93"/>
    <n v="0.15"/>
    <n v="3620.94"/>
    <n v="982.92"/>
    <s v="Electronics"/>
    <x v="6"/>
    <x v="6"/>
  </r>
  <r>
    <s v="OI0000271"/>
    <s v="O000161"/>
    <s v="P039"/>
    <n v="1"/>
    <n v="145.71"/>
    <n v="0.05"/>
    <n v="138.41999999999999"/>
    <n v="32.11"/>
    <s v="Stationery"/>
    <x v="1"/>
    <x v="1"/>
  </r>
  <r>
    <s v="OI0000272"/>
    <s v="O000162"/>
    <s v="P001"/>
    <n v="1"/>
    <n v="643.53"/>
    <n v="0.05"/>
    <n v="611.35"/>
    <n v="265.49"/>
    <s v="Electronics"/>
    <x v="4"/>
    <x v="4"/>
  </r>
  <r>
    <s v="OI0000273"/>
    <s v="O000162"/>
    <s v="P032"/>
    <n v="3"/>
    <n v="2785.76"/>
    <n v="0.15"/>
    <n v="7103.69"/>
    <n v="1408.73"/>
    <s v="Furniture"/>
    <x v="4"/>
    <x v="4"/>
  </r>
  <r>
    <s v="OI0000274"/>
    <s v="O000162"/>
    <s v="P026"/>
    <n v="1"/>
    <n v="2643.72"/>
    <n v="0.1"/>
    <n v="2379.35"/>
    <n v="470.76"/>
    <s v="Footwear"/>
    <x v="4"/>
    <x v="4"/>
  </r>
  <r>
    <s v="OI0000275"/>
    <s v="O000163"/>
    <s v="P035"/>
    <n v="1"/>
    <n v="370.62"/>
    <n v="0.2"/>
    <n v="296.5"/>
    <n v="-3.38"/>
    <s v="Fitness"/>
    <x v="5"/>
    <x v="5"/>
  </r>
  <r>
    <s v="OI0000276"/>
    <s v="O000164"/>
    <s v="P034"/>
    <n v="1"/>
    <n v="1077.04"/>
    <n v="0.2"/>
    <n v="861.63"/>
    <n v="207.07"/>
    <s v="Fitness"/>
    <x v="4"/>
    <x v="4"/>
  </r>
  <r>
    <s v="OI0000277"/>
    <s v="O000164"/>
    <s v="P023"/>
    <n v="3"/>
    <n v="747.16"/>
    <n v="0.15"/>
    <n v="1905.26"/>
    <n v="650.51"/>
    <s v="Home &amp; Kitchen"/>
    <x v="4"/>
    <x v="4"/>
  </r>
  <r>
    <s v="OI0000278"/>
    <s v="O000164"/>
    <s v="P009"/>
    <n v="1"/>
    <n v="470.5"/>
    <n v="0.15"/>
    <n v="399.93"/>
    <n v="35.57"/>
    <s v="Fashion"/>
    <x v="4"/>
    <x v="4"/>
  </r>
  <r>
    <s v="OI0000279"/>
    <s v="O000165"/>
    <s v="P005"/>
    <n v="1"/>
    <n v="4898.95"/>
    <n v="0.15"/>
    <n v="4164.1099999999997"/>
    <n v="1526.09"/>
    <s v="Electronics"/>
    <x v="5"/>
    <x v="5"/>
  </r>
  <r>
    <s v="OI0000280"/>
    <s v="O000166"/>
    <s v="P009"/>
    <n v="1"/>
    <n v="526.27"/>
    <n v="0.1"/>
    <n v="473.64"/>
    <n v="109.28"/>
    <s v="Fashion"/>
    <x v="4"/>
    <x v="4"/>
  </r>
  <r>
    <s v="OI0000281"/>
    <s v="O000167"/>
    <s v="P017"/>
    <n v="2"/>
    <n v="926.97"/>
    <n v="0.05"/>
    <n v="1761.24"/>
    <n v="726.54"/>
    <s v="Books"/>
    <x v="8"/>
    <x v="8"/>
  </r>
  <r>
    <s v="OI0000282"/>
    <s v="O000167"/>
    <s v="P028"/>
    <n v="1"/>
    <n v="819.95"/>
    <n v="0.2"/>
    <n v="655.96"/>
    <n v="32.799999999999997"/>
    <s v="Footwear"/>
    <x v="8"/>
    <x v="8"/>
  </r>
  <r>
    <s v="OI0000283"/>
    <s v="O000167"/>
    <s v="P016"/>
    <n v="1"/>
    <n v="516.4"/>
    <n v="0"/>
    <n v="516.4"/>
    <n v="171.46"/>
    <s v="Books"/>
    <x v="8"/>
    <x v="8"/>
  </r>
  <r>
    <s v="OI0000284"/>
    <s v="O000168"/>
    <s v="P021"/>
    <n v="1"/>
    <n v="3056.64"/>
    <n v="0.05"/>
    <n v="2903.81"/>
    <n v="781.74"/>
    <s v="Home &amp; Kitchen"/>
    <x v="7"/>
    <x v="7"/>
  </r>
  <r>
    <s v="OI0000285"/>
    <s v="O000168"/>
    <s v="P031"/>
    <n v="1"/>
    <n v="4186.8999999999996"/>
    <n v="0.1"/>
    <n v="3768.21"/>
    <n v="1255.68"/>
    <s v="Furniture"/>
    <x v="7"/>
    <x v="7"/>
  </r>
  <r>
    <s v="OI0000286"/>
    <s v="O000169"/>
    <s v="P012"/>
    <n v="1"/>
    <n v="1010.48"/>
    <n v="0"/>
    <n v="1010.48"/>
    <n v="284.54000000000002"/>
    <s v="Fashion"/>
    <x v="1"/>
    <x v="1"/>
  </r>
  <r>
    <s v="OI0000287"/>
    <s v="O000170"/>
    <s v="P021"/>
    <n v="1"/>
    <n v="2993.58"/>
    <n v="0"/>
    <n v="2993.58"/>
    <n v="871.51"/>
    <s v="Home &amp; Kitchen"/>
    <x v="10"/>
    <x v="10"/>
  </r>
  <r>
    <s v="OI0000288"/>
    <s v="O000171"/>
    <s v="P004"/>
    <n v="4"/>
    <n v="1287.22"/>
    <n v="0"/>
    <n v="5148.88"/>
    <n v="1263.32"/>
    <s v="Electronics"/>
    <x v="11"/>
    <x v="11"/>
  </r>
  <r>
    <s v="OI0000289"/>
    <s v="O000172"/>
    <s v="P019"/>
    <n v="1"/>
    <n v="1037.3"/>
    <n v="0"/>
    <n v="1037.3"/>
    <n v="384.53"/>
    <s v="Books"/>
    <x v="2"/>
    <x v="2"/>
  </r>
  <r>
    <s v="OI0000290"/>
    <s v="O000172"/>
    <s v="P008"/>
    <n v="2"/>
    <n v="1264.24"/>
    <n v="0.2"/>
    <n v="2022.78"/>
    <n v="396.92"/>
    <s v="Electronics"/>
    <x v="2"/>
    <x v="2"/>
  </r>
  <r>
    <s v="OI0000291"/>
    <s v="O000173"/>
    <s v="P008"/>
    <n v="4"/>
    <n v="1238.4100000000001"/>
    <n v="0"/>
    <n v="4953.6400000000003"/>
    <n v="1701.92"/>
    <s v="Electronics"/>
    <x v="7"/>
    <x v="7"/>
  </r>
  <r>
    <s v="OI0000292"/>
    <s v="O000173"/>
    <s v="P005"/>
    <n v="1"/>
    <n v="4513.75"/>
    <n v="0"/>
    <n v="4513.75"/>
    <n v="1875.73"/>
    <s v="Electronics"/>
    <x v="7"/>
    <x v="7"/>
  </r>
  <r>
    <s v="OI0000293"/>
    <s v="O000173"/>
    <s v="P031"/>
    <n v="5"/>
    <n v="4059.13"/>
    <n v="0.15"/>
    <n v="17251.3"/>
    <n v="4688.6499999999996"/>
    <s v="Furniture"/>
    <x v="7"/>
    <x v="7"/>
  </r>
  <r>
    <s v="OI0000294"/>
    <s v="O000174"/>
    <s v="P003"/>
    <n v="4"/>
    <n v="3286.46"/>
    <n v="0.1"/>
    <n v="11831.26"/>
    <n v="2485.86"/>
    <s v="Electronics"/>
    <x v="2"/>
    <x v="2"/>
  </r>
  <r>
    <s v="OI0000295"/>
    <s v="O000175"/>
    <s v="P019"/>
    <n v="1"/>
    <n v="1019.95"/>
    <n v="0"/>
    <n v="1019.95"/>
    <n v="367.18"/>
    <s v="Books"/>
    <x v="2"/>
    <x v="2"/>
  </r>
  <r>
    <s v="OI0000296"/>
    <s v="O000176"/>
    <s v="P009"/>
    <n v="1"/>
    <n v="495.88"/>
    <n v="0.1"/>
    <n v="446.29"/>
    <n v="81.93"/>
    <s v="Fashion"/>
    <x v="10"/>
    <x v="10"/>
  </r>
  <r>
    <s v="OI0000297"/>
    <s v="O000176"/>
    <s v="P014"/>
    <n v="5"/>
    <n v="837.6"/>
    <n v="0.05"/>
    <n v="3978.6"/>
    <n v="900"/>
    <s v="Fashion"/>
    <x v="10"/>
    <x v="10"/>
  </r>
  <r>
    <s v="OI0000298"/>
    <s v="O000177"/>
    <s v="P003"/>
    <n v="1"/>
    <n v="3700.8"/>
    <n v="0.15"/>
    <n v="3145.68"/>
    <n v="809.33"/>
    <s v="Electronics"/>
    <x v="3"/>
    <x v="3"/>
  </r>
  <r>
    <s v="OI0000299"/>
    <s v="O000178"/>
    <s v="P015"/>
    <n v="3"/>
    <n v="842.04"/>
    <n v="0.2"/>
    <n v="2020.9"/>
    <n v="570.28"/>
    <s v="Books"/>
    <x v="2"/>
    <x v="2"/>
  </r>
  <r>
    <s v="OI0000300"/>
    <s v="O000179"/>
    <s v="P020"/>
    <n v="2"/>
    <n v="318.37"/>
    <n v="0.05"/>
    <n v="604.9"/>
    <n v="163.94"/>
    <s v="Home &amp; Kitchen"/>
    <x v="4"/>
    <x v="4"/>
  </r>
  <r>
    <s v="OI0000301"/>
    <s v="O000180"/>
    <s v="P034"/>
    <n v="1"/>
    <n v="1043.0999999999999"/>
    <n v="0.15"/>
    <n v="886.63"/>
    <n v="232.07"/>
    <s v="Fitness"/>
    <x v="1"/>
    <x v="1"/>
  </r>
  <r>
    <s v="OI0000302"/>
    <s v="O000181"/>
    <s v="P041"/>
    <n v="3"/>
    <n v="185.81"/>
    <n v="0.2"/>
    <n v="445.94"/>
    <n v="98.45"/>
    <s v="Stationery"/>
    <x v="5"/>
    <x v="5"/>
  </r>
  <r>
    <s v="OI0000303"/>
    <s v="O000182"/>
    <s v="P003"/>
    <n v="5"/>
    <n v="3674.16"/>
    <n v="0.2"/>
    <n v="14696.64"/>
    <n v="3014.89"/>
    <s v="Electronics"/>
    <x v="1"/>
    <x v="1"/>
  </r>
  <r>
    <s v="OI0000304"/>
    <s v="O000182"/>
    <s v="P020"/>
    <n v="2"/>
    <n v="292.14999999999998"/>
    <n v="0.05"/>
    <n v="555.08000000000004"/>
    <n v="114.12"/>
    <s v="Home &amp; Kitchen"/>
    <x v="1"/>
    <x v="1"/>
  </r>
  <r>
    <s v="OI0000305"/>
    <s v="O000183"/>
    <s v="P023"/>
    <n v="2"/>
    <n v="659.29"/>
    <n v="0.05"/>
    <n v="1252.6500000000001"/>
    <n v="416.15"/>
    <s v="Home &amp; Kitchen"/>
    <x v="0"/>
    <x v="0"/>
  </r>
  <r>
    <s v="OI0000306"/>
    <s v="O000183"/>
    <s v="P040"/>
    <n v="1"/>
    <n v="365.03"/>
    <n v="0.05"/>
    <n v="346.78"/>
    <n v="125.65"/>
    <s v="Stationery"/>
    <x v="0"/>
    <x v="0"/>
  </r>
  <r>
    <s v="OI0000307"/>
    <s v="O000183"/>
    <s v="P001"/>
    <n v="1"/>
    <n v="572"/>
    <n v="0"/>
    <n v="572"/>
    <n v="226.14"/>
    <s v="Electronics"/>
    <x v="0"/>
    <x v="0"/>
  </r>
  <r>
    <s v="OI0000308"/>
    <s v="O000183"/>
    <s v="P013"/>
    <n v="3"/>
    <n v="2088.48"/>
    <n v="0"/>
    <n v="6265.44"/>
    <n v="1497.54"/>
    <s v="Fashion"/>
    <x v="0"/>
    <x v="0"/>
  </r>
  <r>
    <s v="OI0000309"/>
    <s v="O000184"/>
    <s v="P022"/>
    <n v="2"/>
    <n v="880.55"/>
    <n v="0.05"/>
    <n v="1673.04"/>
    <n v="403.18"/>
    <s v="Home &amp; Kitchen"/>
    <x v="9"/>
    <x v="9"/>
  </r>
  <r>
    <s v="OI0000310"/>
    <s v="O000184"/>
    <s v="P008"/>
    <n v="2"/>
    <n v="1107.0899999999999"/>
    <n v="0"/>
    <n v="2214.1799999999998"/>
    <n v="588.32000000000005"/>
    <s v="Electronics"/>
    <x v="9"/>
    <x v="9"/>
  </r>
  <r>
    <s v="OI0000311"/>
    <s v="O000185"/>
    <s v="P035"/>
    <n v="1"/>
    <n v="421.2"/>
    <n v="0.05"/>
    <n v="400.14"/>
    <n v="100.26"/>
    <s v="Fitness"/>
    <x v="4"/>
    <x v="4"/>
  </r>
  <r>
    <s v="OI0000312"/>
    <s v="O000186"/>
    <s v="P029"/>
    <n v="1"/>
    <n v="2279.1799999999998"/>
    <n v="0.05"/>
    <n v="2165.2199999999998"/>
    <n v="629.20000000000005"/>
    <s v="Footwear"/>
    <x v="5"/>
    <x v="5"/>
  </r>
  <r>
    <s v="OI0000313"/>
    <s v="O000187"/>
    <s v="P026"/>
    <n v="2"/>
    <n v="2631.86"/>
    <n v="0.1"/>
    <n v="4737.3500000000004"/>
    <n v="920.17"/>
    <s v="Footwear"/>
    <x v="5"/>
    <x v="5"/>
  </r>
  <r>
    <s v="OI0000314"/>
    <s v="O000187"/>
    <s v="P011"/>
    <n v="3"/>
    <n v="1644.58"/>
    <n v="0.2"/>
    <n v="3946.99"/>
    <n v="502.63"/>
    <s v="Fashion"/>
    <x v="5"/>
    <x v="5"/>
  </r>
  <r>
    <s v="OI0000315"/>
    <s v="O000187"/>
    <s v="P017"/>
    <n v="4"/>
    <n v="846.74"/>
    <n v="0"/>
    <n v="3386.96"/>
    <n v="1317.56"/>
    <s v="Books"/>
    <x v="5"/>
    <x v="5"/>
  </r>
  <r>
    <s v="OI0000316"/>
    <s v="O000188"/>
    <s v="P006"/>
    <n v="2"/>
    <n v="945.99"/>
    <n v="0"/>
    <n v="1891.98"/>
    <n v="810.74"/>
    <s v="Electronics"/>
    <x v="5"/>
    <x v="5"/>
  </r>
  <r>
    <s v="OI0000317"/>
    <s v="O000188"/>
    <s v="P040"/>
    <n v="2"/>
    <n v="348.53"/>
    <n v="0"/>
    <n v="697.06"/>
    <n v="254.8"/>
    <s v="Stationery"/>
    <x v="5"/>
    <x v="5"/>
  </r>
  <r>
    <s v="OI0000318"/>
    <s v="O000188"/>
    <s v="P030"/>
    <n v="1"/>
    <n v="5721.88"/>
    <n v="0.1"/>
    <n v="5149.6899999999996"/>
    <n v="2028.71"/>
    <s v="Furniture"/>
    <x v="5"/>
    <x v="5"/>
  </r>
  <r>
    <s v="OI0000319"/>
    <s v="O000189"/>
    <s v="P023"/>
    <n v="1"/>
    <n v="667.35"/>
    <n v="0"/>
    <n v="667.35"/>
    <n v="249.1"/>
    <s v="Home &amp; Kitchen"/>
    <x v="9"/>
    <x v="9"/>
  </r>
  <r>
    <s v="OI0000320"/>
    <s v="O000190"/>
    <s v="P007"/>
    <n v="4"/>
    <n v="1507.65"/>
    <n v="0.2"/>
    <n v="4824.4799999999996"/>
    <n v="697.8"/>
    <s v="Electronics"/>
    <x v="5"/>
    <x v="5"/>
  </r>
  <r>
    <s v="OI0000321"/>
    <s v="O000191"/>
    <s v="P014"/>
    <n v="4"/>
    <n v="845.21"/>
    <n v="0.2"/>
    <n v="2704.67"/>
    <n v="241.79"/>
    <s v="Fashion"/>
    <x v="10"/>
    <x v="10"/>
  </r>
  <r>
    <s v="OI0000322"/>
    <s v="O000191"/>
    <s v="P023"/>
    <n v="3"/>
    <n v="729.31"/>
    <n v="0.05"/>
    <n v="2078.5300000000002"/>
    <n v="823.78"/>
    <s v="Home &amp; Kitchen"/>
    <x v="10"/>
    <x v="10"/>
  </r>
  <r>
    <s v="OI0000323"/>
    <s v="O000192"/>
    <s v="P032"/>
    <n v="1"/>
    <n v="2789.59"/>
    <n v="0.05"/>
    <n v="2650.11"/>
    <n v="751.79"/>
    <s v="Furniture"/>
    <x v="9"/>
    <x v="9"/>
  </r>
  <r>
    <s v="OI0000324"/>
    <s v="O000193"/>
    <s v="P010"/>
    <n v="1"/>
    <n v="1730.49"/>
    <n v="0"/>
    <n v="1730.49"/>
    <n v="514.37"/>
    <s v="Fashion"/>
    <x v="6"/>
    <x v="6"/>
  </r>
  <r>
    <s v="OI0000325"/>
    <s v="O000194"/>
    <s v="P022"/>
    <n v="1"/>
    <n v="851.89"/>
    <n v="0.15"/>
    <n v="724.11"/>
    <n v="89.18"/>
    <s v="Home &amp; Kitchen"/>
    <x v="8"/>
    <x v="8"/>
  </r>
  <r>
    <s v="OI0000326"/>
    <s v="O000194"/>
    <s v="P035"/>
    <n v="3"/>
    <n v="427.09"/>
    <n v="0"/>
    <n v="1281.27"/>
    <n v="381.63"/>
    <s v="Fitness"/>
    <x v="8"/>
    <x v="8"/>
  </r>
  <r>
    <s v="OI0000327"/>
    <s v="O000195"/>
    <s v="P010"/>
    <n v="1"/>
    <n v="1813.32"/>
    <n v="0.2"/>
    <n v="1450.66"/>
    <n v="234.54"/>
    <s v="Fashion"/>
    <x v="2"/>
    <x v="2"/>
  </r>
  <r>
    <s v="OI0000328"/>
    <s v="O000196"/>
    <s v="P003"/>
    <n v="2"/>
    <n v="3253.76"/>
    <n v="0.2"/>
    <n v="5206.0200000000004"/>
    <n v="533.32000000000005"/>
    <s v="Electronics"/>
    <x v="2"/>
    <x v="2"/>
  </r>
  <r>
    <s v="OI0000329"/>
    <s v="O000196"/>
    <s v="P029"/>
    <n v="1"/>
    <n v="2233.63"/>
    <n v="0.05"/>
    <n v="2121.9499999999998"/>
    <n v="585.92999999999995"/>
    <s v="Footwear"/>
    <x v="2"/>
    <x v="2"/>
  </r>
  <r>
    <s v="OI0000330"/>
    <s v="O000196"/>
    <s v="P006"/>
    <n v="1"/>
    <n v="877.92"/>
    <n v="0.15"/>
    <n v="746.23"/>
    <n v="205.61"/>
    <s v="Electronics"/>
    <x v="2"/>
    <x v="2"/>
  </r>
  <r>
    <s v="OI0000331"/>
    <s v="O000196"/>
    <s v="P034"/>
    <n v="2"/>
    <n v="1027.92"/>
    <n v="0.2"/>
    <n v="1644.67"/>
    <n v="335.55"/>
    <s v="Fitness"/>
    <x v="2"/>
    <x v="2"/>
  </r>
  <r>
    <s v="OI0000332"/>
    <s v="O000197"/>
    <s v="P033"/>
    <n v="3"/>
    <n v="1470.74"/>
    <n v="0"/>
    <n v="4412.22"/>
    <n v="1636.74"/>
    <s v="Furniture"/>
    <x v="10"/>
    <x v="10"/>
  </r>
  <r>
    <s v="OI0000333"/>
    <s v="O000197"/>
    <s v="P035"/>
    <n v="1"/>
    <n v="390.57"/>
    <n v="0"/>
    <n v="390.57"/>
    <n v="90.69"/>
    <s v="Fitness"/>
    <x v="10"/>
    <x v="10"/>
  </r>
  <r>
    <s v="OI0000334"/>
    <s v="O000198"/>
    <s v="P024"/>
    <n v="1"/>
    <n v="5010.5600000000004"/>
    <n v="0"/>
    <n v="5010.5600000000004"/>
    <n v="1971.93"/>
    <s v="Home &amp; Kitchen"/>
    <x v="1"/>
    <x v="1"/>
  </r>
  <r>
    <s v="OI0000335"/>
    <s v="O000198"/>
    <s v="P026"/>
    <n v="1"/>
    <n v="2299.42"/>
    <n v="0.15"/>
    <n v="1954.51"/>
    <n v="45.92"/>
    <s v="Footwear"/>
    <x v="1"/>
    <x v="1"/>
  </r>
  <r>
    <s v="OI0000336"/>
    <s v="O000199"/>
    <s v="P008"/>
    <n v="4"/>
    <n v="1103.24"/>
    <n v="0"/>
    <n v="4412.96"/>
    <n v="1161.24"/>
    <s v="Electronics"/>
    <x v="0"/>
    <x v="0"/>
  </r>
  <r>
    <s v="OI0000337"/>
    <s v="O000199"/>
    <s v="P021"/>
    <n v="3"/>
    <n v="3123.36"/>
    <n v="0.05"/>
    <n v="8901.58"/>
    <n v="2535.37"/>
    <s v="Home &amp; Kitchen"/>
    <x v="0"/>
    <x v="0"/>
  </r>
  <r>
    <s v="OI0000338"/>
    <s v="O000199"/>
    <s v="P022"/>
    <n v="1"/>
    <n v="908.73"/>
    <n v="0"/>
    <n v="908.73"/>
    <n v="273.8"/>
    <s v="Home &amp; Kitchen"/>
    <x v="0"/>
    <x v="0"/>
  </r>
  <r>
    <s v="OI0000339"/>
    <s v="O000200"/>
    <s v="P023"/>
    <n v="1"/>
    <n v="722.98"/>
    <n v="0"/>
    <n v="722.98"/>
    <n v="304.73"/>
    <s v="Home &amp; Kitchen"/>
    <x v="4"/>
    <x v="4"/>
  </r>
  <r>
    <s v="OI0000340"/>
    <s v="O000200"/>
    <s v="P024"/>
    <n v="1"/>
    <n v="4651.17"/>
    <n v="0.2"/>
    <n v="3720.94"/>
    <n v="682.31"/>
    <s v="Home &amp; Kitchen"/>
    <x v="4"/>
    <x v="4"/>
  </r>
  <r>
    <s v="OI0000341"/>
    <s v="O000200"/>
    <s v="P036"/>
    <n v="1"/>
    <n v="1490.87"/>
    <n v="0.05"/>
    <n v="1416.33"/>
    <n v="277.98"/>
    <s v="Fitness"/>
    <x v="4"/>
    <x v="4"/>
  </r>
  <r>
    <s v="OI0000342"/>
    <s v="O000200"/>
    <s v="P027"/>
    <n v="4"/>
    <n v="1877.41"/>
    <n v="0.2"/>
    <n v="6007.71"/>
    <n v="129.19"/>
    <s v="Footwear"/>
    <x v="4"/>
    <x v="4"/>
  </r>
  <r>
    <s v="OI0000343"/>
    <s v="O000201"/>
    <s v="P033"/>
    <n v="4"/>
    <n v="1523.93"/>
    <n v="0.05"/>
    <n v="5790.93"/>
    <n v="2090.29"/>
    <s v="Furniture"/>
    <x v="8"/>
    <x v="8"/>
  </r>
  <r>
    <s v="OI0000344"/>
    <s v="O000202"/>
    <s v="P008"/>
    <n v="1"/>
    <n v="1156.78"/>
    <n v="0.2"/>
    <n v="925.42"/>
    <n v="112.49"/>
    <s v="Electronics"/>
    <x v="5"/>
    <x v="5"/>
  </r>
  <r>
    <s v="OI0000345"/>
    <s v="O000202"/>
    <s v="P007"/>
    <n v="3"/>
    <n v="1487.92"/>
    <n v="0"/>
    <n v="4463.76"/>
    <n v="1368.75"/>
    <s v="Electronics"/>
    <x v="5"/>
    <x v="5"/>
  </r>
  <r>
    <s v="OI0000346"/>
    <s v="O000202"/>
    <s v="P033"/>
    <n v="1"/>
    <n v="1501.79"/>
    <n v="0"/>
    <n v="1501.79"/>
    <n v="576.63"/>
    <s v="Furniture"/>
    <x v="5"/>
    <x v="5"/>
  </r>
  <r>
    <s v="OI0000347"/>
    <s v="O000203"/>
    <s v="P024"/>
    <n v="1"/>
    <n v="4833.3999999999996"/>
    <n v="0.2"/>
    <n v="3866.72"/>
    <n v="828.09"/>
    <s v="Home &amp; Kitchen"/>
    <x v="8"/>
    <x v="8"/>
  </r>
  <r>
    <s v="OI0000348"/>
    <s v="O000203"/>
    <s v="P015"/>
    <n v="1"/>
    <n v="757.29"/>
    <n v="0"/>
    <n v="757.29"/>
    <n v="273.75"/>
    <s v="Books"/>
    <x v="8"/>
    <x v="8"/>
  </r>
  <r>
    <s v="OI0000349"/>
    <s v="O000203"/>
    <s v="P031"/>
    <n v="3"/>
    <n v="4152.0600000000004"/>
    <n v="0"/>
    <n v="12456.18"/>
    <n v="4918.59"/>
    <s v="Furniture"/>
    <x v="8"/>
    <x v="8"/>
  </r>
  <r>
    <s v="OI0000350"/>
    <s v="O000204"/>
    <s v="P040"/>
    <n v="2"/>
    <n v="358.05"/>
    <n v="0"/>
    <n v="716.1"/>
    <n v="273.83999999999997"/>
    <s v="Stationery"/>
    <x v="2"/>
    <x v="2"/>
  </r>
  <r>
    <s v="OI0000351"/>
    <s v="O000205"/>
    <s v="P028"/>
    <n v="1"/>
    <n v="828.42"/>
    <n v="0"/>
    <n v="828.42"/>
    <n v="205.26"/>
    <s v="Footwear"/>
    <x v="2"/>
    <x v="2"/>
  </r>
  <r>
    <s v="OI0000352"/>
    <s v="O000205"/>
    <s v="P005"/>
    <n v="5"/>
    <n v="4815.79"/>
    <n v="0.2"/>
    <n v="19263.16"/>
    <n v="6073.06"/>
    <s v="Electronics"/>
    <x v="2"/>
    <x v="2"/>
  </r>
  <r>
    <s v="OI0000353"/>
    <s v="O000206"/>
    <s v="P010"/>
    <n v="3"/>
    <n v="1877.65"/>
    <n v="0.15"/>
    <n v="4788.01"/>
    <n v="1139.6500000000001"/>
    <s v="Fashion"/>
    <x v="10"/>
    <x v="10"/>
  </r>
  <r>
    <s v="OI0000354"/>
    <s v="O000206"/>
    <s v="P022"/>
    <n v="3"/>
    <n v="845.44"/>
    <n v="0"/>
    <n v="2536.3200000000002"/>
    <n v="631.53"/>
    <s v="Home &amp; Kitchen"/>
    <x v="10"/>
    <x v="10"/>
  </r>
  <r>
    <s v="OI0000355"/>
    <s v="O000207"/>
    <s v="P023"/>
    <n v="2"/>
    <n v="735.69"/>
    <n v="0.1"/>
    <n v="1324.24"/>
    <n v="487.74"/>
    <s v="Home &amp; Kitchen"/>
    <x v="8"/>
    <x v="8"/>
  </r>
  <r>
    <s v="OI0000356"/>
    <s v="O000208"/>
    <s v="P013"/>
    <n v="5"/>
    <n v="2316.48"/>
    <n v="0.1"/>
    <n v="10424.16"/>
    <n v="2477.66"/>
    <s v="Fashion"/>
    <x v="3"/>
    <x v="3"/>
  </r>
  <r>
    <s v="OI0000357"/>
    <s v="O000208"/>
    <s v="P014"/>
    <n v="1"/>
    <n v="886.45"/>
    <n v="0.1"/>
    <n v="797.81"/>
    <n v="182.09"/>
    <s v="Fashion"/>
    <x v="3"/>
    <x v="3"/>
  </r>
  <r>
    <s v="OI0000358"/>
    <s v="O000209"/>
    <s v="P040"/>
    <n v="1"/>
    <n v="337.68"/>
    <n v="0.15"/>
    <n v="287.02999999999997"/>
    <n v="65.900000000000006"/>
    <s v="Stationery"/>
    <x v="4"/>
    <x v="4"/>
  </r>
  <r>
    <s v="OI0000359"/>
    <s v="O000210"/>
    <s v="P005"/>
    <n v="1"/>
    <n v="4588.1899999999996"/>
    <n v="0.15"/>
    <n v="3899.96"/>
    <n v="1261.94"/>
    <s v="Electronics"/>
    <x v="0"/>
    <x v="0"/>
  </r>
  <r>
    <s v="OI0000360"/>
    <s v="O000210"/>
    <s v="P040"/>
    <n v="2"/>
    <n v="370.48"/>
    <n v="0"/>
    <n v="740.96"/>
    <n v="298.7"/>
    <s v="Stationery"/>
    <x v="0"/>
    <x v="0"/>
  </r>
  <r>
    <s v="OI0000361"/>
    <s v="O000211"/>
    <s v="P031"/>
    <n v="2"/>
    <n v="3702.97"/>
    <n v="0.05"/>
    <n v="7035.64"/>
    <n v="2010.58"/>
    <s v="Furniture"/>
    <x v="0"/>
    <x v="0"/>
  </r>
  <r>
    <s v="OI0000362"/>
    <s v="O000212"/>
    <s v="P015"/>
    <n v="1"/>
    <n v="778.72"/>
    <n v="0.15"/>
    <n v="661.91"/>
    <n v="178.37"/>
    <s v="Books"/>
    <x v="8"/>
    <x v="8"/>
  </r>
  <r>
    <s v="OI0000363"/>
    <s v="O000212"/>
    <s v="P030"/>
    <n v="2"/>
    <n v="5411.57"/>
    <n v="0"/>
    <n v="10823.14"/>
    <n v="4581.18"/>
    <s v="Furniture"/>
    <x v="8"/>
    <x v="8"/>
  </r>
  <r>
    <s v="OI0000364"/>
    <s v="O000212"/>
    <s v="P010"/>
    <n v="1"/>
    <n v="1813.03"/>
    <n v="0.05"/>
    <n v="1722.38"/>
    <n v="506.26"/>
    <s v="Fashion"/>
    <x v="8"/>
    <x v="8"/>
  </r>
  <r>
    <s v="OI0000365"/>
    <s v="O000213"/>
    <s v="P014"/>
    <n v="1"/>
    <n v="905.98"/>
    <n v="0.05"/>
    <n v="860.68"/>
    <n v="244.96"/>
    <s v="Fashion"/>
    <x v="11"/>
    <x v="11"/>
  </r>
  <r>
    <s v="OI0000366"/>
    <s v="O000213"/>
    <s v="P012"/>
    <n v="2"/>
    <n v="1035.83"/>
    <n v="0.05"/>
    <n v="1968.08"/>
    <n v="516.20000000000005"/>
    <s v="Fashion"/>
    <x v="11"/>
    <x v="11"/>
  </r>
  <r>
    <s v="OI0000367"/>
    <s v="O000214"/>
    <s v="P010"/>
    <n v="3"/>
    <n v="1725.5"/>
    <n v="0.2"/>
    <n v="4141.2"/>
    <n v="492.84"/>
    <s v="Fashion"/>
    <x v="6"/>
    <x v="6"/>
  </r>
  <r>
    <s v="OI0000368"/>
    <s v="O000215"/>
    <s v="P031"/>
    <n v="1"/>
    <n v="4083.33"/>
    <n v="0.2"/>
    <n v="3266.66"/>
    <n v="754.13"/>
    <s v="Furniture"/>
    <x v="3"/>
    <x v="3"/>
  </r>
  <r>
    <s v="OI0000369"/>
    <s v="O000216"/>
    <s v="P033"/>
    <n v="4"/>
    <n v="1448.13"/>
    <n v="0"/>
    <n v="5792.52"/>
    <n v="2091.88"/>
    <s v="Furniture"/>
    <x v="3"/>
    <x v="3"/>
  </r>
  <r>
    <s v="OI0000370"/>
    <s v="O000216"/>
    <s v="P032"/>
    <n v="2"/>
    <n v="2761.06"/>
    <n v="0.05"/>
    <n v="5246.01"/>
    <n v="1449.37"/>
    <s v="Furniture"/>
    <x v="3"/>
    <x v="3"/>
  </r>
  <r>
    <s v="OI0000371"/>
    <s v="O000216"/>
    <s v="P037"/>
    <n v="1"/>
    <n v="257.44"/>
    <n v="0.2"/>
    <n v="205.95"/>
    <n v="35.93"/>
    <s v="Fitness"/>
    <x v="3"/>
    <x v="3"/>
  </r>
  <r>
    <s v="OI0000372"/>
    <s v="O000217"/>
    <s v="P037"/>
    <n v="3"/>
    <n v="259.97000000000003"/>
    <n v="0"/>
    <n v="779.91"/>
    <n v="269.85000000000002"/>
    <s v="Fitness"/>
    <x v="9"/>
    <x v="9"/>
  </r>
  <r>
    <s v="OI0000373"/>
    <s v="O000217"/>
    <s v="P023"/>
    <n v="2"/>
    <n v="709.92"/>
    <n v="0.1"/>
    <n v="1277.8599999999999"/>
    <n v="441.36"/>
    <s v="Home &amp; Kitchen"/>
    <x v="9"/>
    <x v="9"/>
  </r>
  <r>
    <s v="OI0000374"/>
    <s v="O000217"/>
    <s v="P011"/>
    <n v="1"/>
    <n v="1687.28"/>
    <n v="0.1"/>
    <n v="1518.55"/>
    <n v="370.43"/>
    <s v="Fashion"/>
    <x v="9"/>
    <x v="9"/>
  </r>
  <r>
    <s v="OI0000375"/>
    <s v="O000218"/>
    <s v="P018"/>
    <n v="2"/>
    <n v="565.57000000000005"/>
    <n v="0.05"/>
    <n v="1074.58"/>
    <n v="190.62"/>
    <s v="Books"/>
    <x v="4"/>
    <x v="4"/>
  </r>
  <r>
    <s v="OI0000376"/>
    <s v="O000219"/>
    <s v="P028"/>
    <n v="2"/>
    <n v="832.11"/>
    <n v="0.05"/>
    <n v="1581.01"/>
    <n v="334.69"/>
    <s v="Footwear"/>
    <x v="7"/>
    <x v="7"/>
  </r>
  <r>
    <s v="OI0000377"/>
    <s v="O000220"/>
    <s v="P035"/>
    <n v="3"/>
    <n v="375.05"/>
    <n v="0.2"/>
    <n v="900.12"/>
    <n v="0.48"/>
    <s v="Fitness"/>
    <x v="8"/>
    <x v="8"/>
  </r>
  <r>
    <s v="OI0000378"/>
    <s v="O000221"/>
    <s v="P011"/>
    <n v="2"/>
    <n v="1591.74"/>
    <n v="0.1"/>
    <n v="2865.13"/>
    <n v="568.89"/>
    <s v="Fashion"/>
    <x v="4"/>
    <x v="4"/>
  </r>
  <r>
    <s v="OI0000379"/>
    <s v="O000222"/>
    <s v="P005"/>
    <n v="2"/>
    <n v="4358.21"/>
    <n v="0.15"/>
    <n v="7408.96"/>
    <n v="2132.92"/>
    <s v="Electronics"/>
    <x v="1"/>
    <x v="1"/>
  </r>
  <r>
    <s v="OI0000380"/>
    <s v="O000223"/>
    <s v="P006"/>
    <n v="1"/>
    <n v="889.97"/>
    <n v="0.05"/>
    <n v="845.47"/>
    <n v="304.85000000000002"/>
    <s v="Electronics"/>
    <x v="10"/>
    <x v="10"/>
  </r>
  <r>
    <s v="OI0000381"/>
    <s v="O000223"/>
    <s v="P038"/>
    <n v="4"/>
    <n v="184.9"/>
    <n v="0.15"/>
    <n v="628.66"/>
    <n v="186.34"/>
    <s v="Stationery"/>
    <x v="10"/>
    <x v="10"/>
  </r>
  <r>
    <s v="OI0000382"/>
    <s v="O000224"/>
    <s v="P033"/>
    <n v="5"/>
    <n v="1578.59"/>
    <n v="0.15"/>
    <n v="6709.01"/>
    <n v="2083.21"/>
    <s v="Furniture"/>
    <x v="2"/>
    <x v="2"/>
  </r>
  <r>
    <s v="OI0000383"/>
    <s v="O000225"/>
    <s v="P031"/>
    <n v="1"/>
    <n v="3752.74"/>
    <n v="0"/>
    <n v="3752.74"/>
    <n v="1240.21"/>
    <s v="Furniture"/>
    <x v="2"/>
    <x v="2"/>
  </r>
  <r>
    <s v="OI0000384"/>
    <s v="O000226"/>
    <s v="P013"/>
    <n v="1"/>
    <n v="2124.5700000000002"/>
    <n v="0.2"/>
    <n v="1699.66"/>
    <n v="110.36"/>
    <s v="Fashion"/>
    <x v="9"/>
    <x v="9"/>
  </r>
  <r>
    <s v="OI0000385"/>
    <s v="O000227"/>
    <s v="P011"/>
    <n v="2"/>
    <n v="1698.62"/>
    <n v="0"/>
    <n v="3397.24"/>
    <n v="1101"/>
    <s v="Fashion"/>
    <x v="5"/>
    <x v="5"/>
  </r>
  <r>
    <s v="OI0000386"/>
    <s v="O000228"/>
    <s v="P028"/>
    <n v="3"/>
    <n v="777.81"/>
    <n v="0"/>
    <n v="2333.4299999999998"/>
    <n v="463.95"/>
    <s v="Footwear"/>
    <x v="1"/>
    <x v="1"/>
  </r>
  <r>
    <s v="OI0000387"/>
    <s v="O000228"/>
    <s v="P023"/>
    <n v="3"/>
    <n v="656.29"/>
    <n v="0"/>
    <n v="1968.87"/>
    <n v="714.12"/>
    <s v="Home &amp; Kitchen"/>
    <x v="1"/>
    <x v="1"/>
  </r>
  <r>
    <s v="OI0000388"/>
    <s v="O000229"/>
    <s v="P027"/>
    <n v="5"/>
    <n v="2065.86"/>
    <n v="0.15"/>
    <n v="8779.91"/>
    <n v="1431.76"/>
    <s v="Footwear"/>
    <x v="6"/>
    <x v="6"/>
  </r>
  <r>
    <s v="OI0000389"/>
    <s v="O000230"/>
    <s v="P011"/>
    <n v="2"/>
    <n v="1539.43"/>
    <n v="0"/>
    <n v="3078.86"/>
    <n v="782.62"/>
    <s v="Fashion"/>
    <x v="2"/>
    <x v="2"/>
  </r>
  <r>
    <s v="OI0000390"/>
    <s v="O000230"/>
    <s v="P034"/>
    <n v="1"/>
    <n v="935.87"/>
    <n v="0.15"/>
    <n v="795.49"/>
    <n v="140.93"/>
    <s v="Fitness"/>
    <x v="2"/>
    <x v="2"/>
  </r>
  <r>
    <s v="OI0000391"/>
    <s v="O000230"/>
    <s v="P033"/>
    <n v="2"/>
    <n v="1478.76"/>
    <n v="0.15"/>
    <n v="2513.89"/>
    <n v="663.57"/>
    <s v="Furniture"/>
    <x v="2"/>
    <x v="2"/>
  </r>
  <r>
    <s v="OI0000392"/>
    <s v="O000231"/>
    <s v="P004"/>
    <n v="2"/>
    <n v="1340.59"/>
    <n v="0"/>
    <n v="2681.18"/>
    <n v="738.4"/>
    <s v="Electronics"/>
    <x v="11"/>
    <x v="11"/>
  </r>
  <r>
    <s v="OI0000393"/>
    <s v="O000231"/>
    <s v="P022"/>
    <n v="3"/>
    <n v="913.41"/>
    <n v="0.2"/>
    <n v="2192.1799999999998"/>
    <n v="287.39"/>
    <s v="Home &amp; Kitchen"/>
    <x v="11"/>
    <x v="11"/>
  </r>
  <r>
    <s v="OI0000394"/>
    <s v="O000232"/>
    <s v="P041"/>
    <n v="2"/>
    <n v="191.94"/>
    <n v="0.1"/>
    <n v="345.49"/>
    <n v="113.83"/>
    <s v="Stationery"/>
    <x v="1"/>
    <x v="1"/>
  </r>
  <r>
    <s v="OI0000395"/>
    <s v="O000233"/>
    <s v="P019"/>
    <n v="3"/>
    <n v="1075.6500000000001"/>
    <n v="0"/>
    <n v="3226.95"/>
    <n v="1268.6400000000001"/>
    <s v="Books"/>
    <x v="10"/>
    <x v="10"/>
  </r>
  <r>
    <s v="OI0000396"/>
    <s v="O000233"/>
    <s v="P033"/>
    <n v="3"/>
    <n v="1463.33"/>
    <n v="0.05"/>
    <n v="4170.49"/>
    <n v="1395.01"/>
    <s v="Furniture"/>
    <x v="10"/>
    <x v="10"/>
  </r>
  <r>
    <s v="OI0000397"/>
    <s v="O000234"/>
    <s v="P041"/>
    <n v="1"/>
    <n v="171.7"/>
    <n v="0.15"/>
    <n v="145.94"/>
    <n v="30.11"/>
    <s v="Stationery"/>
    <x v="2"/>
    <x v="2"/>
  </r>
  <r>
    <s v="OI0000398"/>
    <s v="O000235"/>
    <s v="P017"/>
    <n v="2"/>
    <n v="881.49"/>
    <n v="0.05"/>
    <n v="1674.83"/>
    <n v="640.13"/>
    <s v="Books"/>
    <x v="8"/>
    <x v="8"/>
  </r>
  <r>
    <s v="OI0000399"/>
    <s v="O000236"/>
    <s v="P005"/>
    <n v="1"/>
    <n v="4680.05"/>
    <n v="0.05"/>
    <n v="4446.05"/>
    <n v="1808.03"/>
    <s v="Electronics"/>
    <x v="10"/>
    <x v="10"/>
  </r>
  <r>
    <s v="OI0000400"/>
    <s v="O000237"/>
    <s v="P036"/>
    <n v="1"/>
    <n v="1633.73"/>
    <n v="0"/>
    <n v="1633.73"/>
    <n v="495.38"/>
    <s v="Fitness"/>
    <x v="5"/>
    <x v="5"/>
  </r>
  <r>
    <s v="OI0000401"/>
    <s v="O000237"/>
    <s v="P008"/>
    <n v="1"/>
    <n v="1126.22"/>
    <n v="0"/>
    <n v="1126.22"/>
    <n v="313.29000000000002"/>
    <s v="Electronics"/>
    <x v="5"/>
    <x v="5"/>
  </r>
  <r>
    <s v="OI0000402"/>
    <s v="O000238"/>
    <s v="P039"/>
    <n v="2"/>
    <n v="158.31"/>
    <n v="0.1"/>
    <n v="284.95999999999998"/>
    <n v="72.34"/>
    <s v="Stationery"/>
    <x v="0"/>
    <x v="0"/>
  </r>
  <r>
    <s v="OI0000403"/>
    <s v="O000239"/>
    <s v="P023"/>
    <n v="1"/>
    <n v="719.36"/>
    <n v="0"/>
    <n v="719.36"/>
    <n v="301.11"/>
    <s v="Home &amp; Kitchen"/>
    <x v="4"/>
    <x v="4"/>
  </r>
  <r>
    <s v="OI0000404"/>
    <s v="O000240"/>
    <s v="P028"/>
    <n v="3"/>
    <n v="798.27"/>
    <n v="0.05"/>
    <n v="2275.0700000000002"/>
    <n v="405.59"/>
    <s v="Footwear"/>
    <x v="6"/>
    <x v="6"/>
  </r>
  <r>
    <s v="OI0000405"/>
    <s v="O000241"/>
    <s v="P021"/>
    <n v="2"/>
    <n v="2951.18"/>
    <n v="0.15"/>
    <n v="5017.01"/>
    <n v="772.87"/>
    <s v="Home &amp; Kitchen"/>
    <x v="10"/>
    <x v="10"/>
  </r>
  <r>
    <s v="OI0000406"/>
    <s v="O000241"/>
    <s v="P032"/>
    <n v="1"/>
    <n v="2645.94"/>
    <n v="0"/>
    <n v="2645.94"/>
    <n v="747.62"/>
    <s v="Furniture"/>
    <x v="10"/>
    <x v="10"/>
  </r>
  <r>
    <s v="OI0000407"/>
    <s v="O000242"/>
    <s v="P003"/>
    <n v="2"/>
    <n v="3610.02"/>
    <n v="0.15"/>
    <n v="6137.03"/>
    <n v="1464.33"/>
    <s v="Electronics"/>
    <x v="3"/>
    <x v="3"/>
  </r>
  <r>
    <s v="OI0000408"/>
    <s v="O000242"/>
    <s v="P025"/>
    <n v="1"/>
    <n v="388.97"/>
    <n v="0.1"/>
    <n v="350.07"/>
    <n v="40.69"/>
    <s v="Home &amp; Kitchen"/>
    <x v="3"/>
    <x v="3"/>
  </r>
  <r>
    <s v="OI0000409"/>
    <s v="O000243"/>
    <s v="P012"/>
    <n v="3"/>
    <n v="988.66"/>
    <n v="0.15"/>
    <n v="2521.08"/>
    <n v="343.26"/>
    <s v="Fashion"/>
    <x v="4"/>
    <x v="4"/>
  </r>
  <r>
    <s v="OI0000410"/>
    <s v="O000243"/>
    <s v="P015"/>
    <n v="3"/>
    <n v="759.28"/>
    <n v="0"/>
    <n v="2277.84"/>
    <n v="827.22"/>
    <s v="Books"/>
    <x v="4"/>
    <x v="4"/>
  </r>
  <r>
    <s v="OI0000411"/>
    <s v="O000244"/>
    <s v="P001"/>
    <n v="2"/>
    <n v="606.45000000000005"/>
    <n v="0"/>
    <n v="1212.9000000000001"/>
    <n v="521.17999999999995"/>
    <s v="Electronics"/>
    <x v="6"/>
    <x v="6"/>
  </r>
  <r>
    <s v="OI0000412"/>
    <s v="O000245"/>
    <s v="P009"/>
    <n v="1"/>
    <n v="472.54"/>
    <n v="0"/>
    <n v="472.54"/>
    <n v="108.18"/>
    <s v="Fashion"/>
    <x v="9"/>
    <x v="9"/>
  </r>
  <r>
    <s v="OI0000413"/>
    <s v="O000246"/>
    <s v="P006"/>
    <n v="1"/>
    <n v="907.62"/>
    <n v="0"/>
    <n v="907.62"/>
    <n v="367"/>
    <s v="Electronics"/>
    <x v="8"/>
    <x v="8"/>
  </r>
  <r>
    <s v="OI0000414"/>
    <s v="O000246"/>
    <s v="P022"/>
    <n v="1"/>
    <n v="878.39"/>
    <n v="0.15"/>
    <n v="746.63"/>
    <n v="111.7"/>
    <s v="Home &amp; Kitchen"/>
    <x v="8"/>
    <x v="8"/>
  </r>
  <r>
    <s v="OI0000415"/>
    <s v="O000246"/>
    <s v="P003"/>
    <n v="2"/>
    <n v="3665.48"/>
    <n v="0.05"/>
    <n v="6964.41"/>
    <n v="2291.71"/>
    <s v="Electronics"/>
    <x v="8"/>
    <x v="8"/>
  </r>
  <r>
    <s v="OI0000416"/>
    <s v="O000247"/>
    <s v="P032"/>
    <n v="2"/>
    <n v="2709.45"/>
    <n v="0.1"/>
    <n v="4877.01"/>
    <n v="1080.3699999999999"/>
    <s v="Furniture"/>
    <x v="5"/>
    <x v="5"/>
  </r>
  <r>
    <s v="OI0000417"/>
    <s v="O000247"/>
    <s v="P023"/>
    <n v="2"/>
    <n v="646.25"/>
    <n v="0.1"/>
    <n v="1163.25"/>
    <n v="326.75"/>
    <s v="Home &amp; Kitchen"/>
    <x v="5"/>
    <x v="5"/>
  </r>
  <r>
    <s v="OI0000418"/>
    <s v="O000248"/>
    <s v="P034"/>
    <n v="1"/>
    <n v="948.29"/>
    <n v="0.2"/>
    <n v="758.63"/>
    <n v="104.07"/>
    <s v="Fitness"/>
    <x v="8"/>
    <x v="8"/>
  </r>
  <r>
    <s v="OI0000419"/>
    <s v="O000249"/>
    <s v="P004"/>
    <n v="1"/>
    <n v="1396.8"/>
    <n v="0"/>
    <n v="1396.8"/>
    <n v="425.41"/>
    <s v="Electronics"/>
    <x v="7"/>
    <x v="7"/>
  </r>
  <r>
    <s v="OI0000420"/>
    <s v="O000250"/>
    <s v="P035"/>
    <n v="1"/>
    <n v="389.83"/>
    <n v="0.2"/>
    <n v="311.86"/>
    <n v="11.98"/>
    <s v="Fitness"/>
    <x v="0"/>
    <x v="0"/>
  </r>
  <r>
    <s v="OI0000421"/>
    <s v="O000251"/>
    <s v="P004"/>
    <n v="1"/>
    <n v="1273.78"/>
    <n v="0.05"/>
    <n v="1210.0899999999999"/>
    <n v="238.7"/>
    <s v="Electronics"/>
    <x v="7"/>
    <x v="7"/>
  </r>
  <r>
    <s v="OI0000422"/>
    <s v="O000252"/>
    <s v="P031"/>
    <n v="2"/>
    <n v="3738.89"/>
    <n v="0.15"/>
    <n v="6356.11"/>
    <n v="1331.05"/>
    <s v="Furniture"/>
    <x v="0"/>
    <x v="0"/>
  </r>
  <r>
    <s v="OI0000423"/>
    <s v="O000253"/>
    <s v="P022"/>
    <n v="1"/>
    <n v="856.87"/>
    <n v="0.1"/>
    <n v="771.18"/>
    <n v="136.25"/>
    <s v="Home &amp; Kitchen"/>
    <x v="7"/>
    <x v="7"/>
  </r>
  <r>
    <s v="OI0000424"/>
    <s v="O000253"/>
    <s v="P037"/>
    <n v="1"/>
    <n v="256.45999999999998"/>
    <n v="0.15"/>
    <n v="217.99"/>
    <n v="47.97"/>
    <s v="Fitness"/>
    <x v="7"/>
    <x v="7"/>
  </r>
  <r>
    <s v="OI0000425"/>
    <s v="O000254"/>
    <s v="P035"/>
    <n v="1"/>
    <n v="421.1"/>
    <n v="0"/>
    <n v="421.1"/>
    <n v="121.22"/>
    <s v="Fitness"/>
    <x v="4"/>
    <x v="4"/>
  </r>
  <r>
    <s v="OI0000426"/>
    <s v="O000255"/>
    <s v="P007"/>
    <n v="1"/>
    <n v="1452.35"/>
    <n v="0"/>
    <n v="1452.35"/>
    <n v="420.68"/>
    <s v="Electronics"/>
    <x v="6"/>
    <x v="6"/>
  </r>
  <r>
    <s v="OI0000427"/>
    <s v="O000256"/>
    <s v="P020"/>
    <n v="1"/>
    <n v="293.58"/>
    <n v="0.05"/>
    <n v="278.89999999999998"/>
    <n v="58.42"/>
    <s v="Home &amp; Kitchen"/>
    <x v="10"/>
    <x v="10"/>
  </r>
  <r>
    <s v="OI0000428"/>
    <s v="O000256"/>
    <s v="P011"/>
    <n v="5"/>
    <n v="1660.78"/>
    <n v="0"/>
    <n v="8303.9"/>
    <n v="2563.3000000000002"/>
    <s v="Fashion"/>
    <x v="10"/>
    <x v="10"/>
  </r>
  <r>
    <s v="OI0000429"/>
    <s v="O000256"/>
    <s v="P024"/>
    <n v="2"/>
    <n v="4824.7700000000004"/>
    <n v="0.1"/>
    <n v="8684.59"/>
    <n v="2607.33"/>
    <s v="Home &amp; Kitchen"/>
    <x v="10"/>
    <x v="10"/>
  </r>
  <r>
    <s v="OI0000430"/>
    <s v="O000256"/>
    <s v="P010"/>
    <n v="1"/>
    <n v="1819.2"/>
    <n v="0.05"/>
    <n v="1728.24"/>
    <n v="512.12"/>
    <s v="Fashion"/>
    <x v="10"/>
    <x v="10"/>
  </r>
  <r>
    <s v="OI0000431"/>
    <s v="O000257"/>
    <s v="P023"/>
    <n v="4"/>
    <n v="646.67999999999995"/>
    <n v="0.05"/>
    <n v="2457.38"/>
    <n v="784.38"/>
    <s v="Home &amp; Kitchen"/>
    <x v="4"/>
    <x v="4"/>
  </r>
  <r>
    <s v="OI0000432"/>
    <s v="O000258"/>
    <s v="P008"/>
    <n v="1"/>
    <n v="1182.31"/>
    <n v="0"/>
    <n v="1182.31"/>
    <n v="369.38"/>
    <s v="Electronics"/>
    <x v="2"/>
    <x v="2"/>
  </r>
  <r>
    <s v="OI0000433"/>
    <s v="O000259"/>
    <s v="P021"/>
    <n v="3"/>
    <n v="3198.33"/>
    <n v="0.1"/>
    <n v="8635.49"/>
    <n v="2269.2800000000002"/>
    <s v="Home &amp; Kitchen"/>
    <x v="10"/>
    <x v="10"/>
  </r>
  <r>
    <s v="OI0000434"/>
    <s v="O000259"/>
    <s v="P024"/>
    <n v="2"/>
    <n v="5109.6099999999997"/>
    <n v="0.05"/>
    <n v="9708.26"/>
    <n v="3631"/>
    <s v="Home &amp; Kitchen"/>
    <x v="10"/>
    <x v="10"/>
  </r>
  <r>
    <s v="OI0000435"/>
    <s v="O000259"/>
    <s v="P011"/>
    <n v="1"/>
    <n v="1673.92"/>
    <n v="0"/>
    <n v="1673.92"/>
    <n v="525.79999999999995"/>
    <s v="Fashion"/>
    <x v="10"/>
    <x v="10"/>
  </r>
  <r>
    <s v="OI0000436"/>
    <s v="O000259"/>
    <s v="P039"/>
    <n v="1"/>
    <n v="142.11000000000001"/>
    <n v="0.1"/>
    <n v="127.9"/>
    <n v="21.59"/>
    <s v="Stationery"/>
    <x v="10"/>
    <x v="10"/>
  </r>
  <r>
    <s v="OI0000437"/>
    <s v="O000260"/>
    <s v="P002"/>
    <n v="1"/>
    <n v="1966.24"/>
    <n v="0"/>
    <n v="1966.24"/>
    <n v="635.75"/>
    <s v="Electronics"/>
    <x v="6"/>
    <x v="6"/>
  </r>
  <r>
    <s v="OI0000438"/>
    <s v="O000260"/>
    <s v="P021"/>
    <n v="1"/>
    <n v="3150.87"/>
    <n v="0.2"/>
    <n v="2520.6999999999998"/>
    <n v="398.63"/>
    <s v="Home &amp; Kitchen"/>
    <x v="6"/>
    <x v="6"/>
  </r>
  <r>
    <s v="OI0000439"/>
    <s v="O000260"/>
    <s v="P022"/>
    <n v="1"/>
    <n v="844.08"/>
    <n v="0.2"/>
    <n v="675.26"/>
    <n v="40.33"/>
    <s v="Home &amp; Kitchen"/>
    <x v="6"/>
    <x v="6"/>
  </r>
  <r>
    <s v="OI0000440"/>
    <s v="O000260"/>
    <s v="P035"/>
    <n v="2"/>
    <n v="373.04"/>
    <n v="0"/>
    <n v="746.08"/>
    <n v="146.32"/>
    <s v="Fitness"/>
    <x v="6"/>
    <x v="6"/>
  </r>
  <r>
    <s v="OI0000441"/>
    <s v="O000261"/>
    <s v="P012"/>
    <n v="3"/>
    <n v="1074.77"/>
    <n v="0"/>
    <n v="3224.31"/>
    <n v="1046.49"/>
    <s v="Fashion"/>
    <x v="9"/>
    <x v="9"/>
  </r>
  <r>
    <s v="OI0000442"/>
    <s v="O000262"/>
    <s v="P006"/>
    <n v="4"/>
    <n v="916.89"/>
    <n v="0.15"/>
    <n v="3117.43"/>
    <n v="954.95"/>
    <s v="Electronics"/>
    <x v="7"/>
    <x v="7"/>
  </r>
  <r>
    <s v="OI0000443"/>
    <s v="O000263"/>
    <s v="P006"/>
    <n v="2"/>
    <n v="842.12"/>
    <n v="0.15"/>
    <n v="1431.6"/>
    <n v="350.36"/>
    <s v="Electronics"/>
    <x v="5"/>
    <x v="5"/>
  </r>
  <r>
    <s v="OI0000444"/>
    <s v="O000263"/>
    <s v="P027"/>
    <n v="1"/>
    <n v="1991.2"/>
    <n v="0.15"/>
    <n v="1692.52"/>
    <n v="222.89"/>
    <s v="Footwear"/>
    <x v="5"/>
    <x v="5"/>
  </r>
  <r>
    <s v="OI0000445"/>
    <s v="O000264"/>
    <s v="P029"/>
    <n v="1"/>
    <n v="2176"/>
    <n v="0"/>
    <n v="2176"/>
    <n v="639.98"/>
    <s v="Footwear"/>
    <x v="7"/>
    <x v="7"/>
  </r>
  <r>
    <s v="OI0000446"/>
    <s v="O000264"/>
    <s v="P001"/>
    <n v="2"/>
    <n v="595.41999999999996"/>
    <n v="0"/>
    <n v="1190.8399999999999"/>
    <n v="499.12"/>
    <s v="Electronics"/>
    <x v="7"/>
    <x v="7"/>
  </r>
  <r>
    <s v="OI0000447"/>
    <s v="O000264"/>
    <s v="P024"/>
    <n v="1"/>
    <n v="5272.79"/>
    <n v="0.05"/>
    <n v="5009.1499999999996"/>
    <n v="1970.52"/>
    <s v="Home &amp; Kitchen"/>
    <x v="7"/>
    <x v="7"/>
  </r>
  <r>
    <s v="OI0000448"/>
    <s v="O000264"/>
    <s v="P030"/>
    <n v="1"/>
    <n v="5092.58"/>
    <n v="0.2"/>
    <n v="4074.06"/>
    <n v="953.08"/>
    <s v="Furniture"/>
    <x v="7"/>
    <x v="7"/>
  </r>
  <r>
    <s v="OI0000449"/>
    <s v="O000265"/>
    <s v="P001"/>
    <n v="1"/>
    <n v="582.5"/>
    <n v="0.1"/>
    <n v="524.25"/>
    <n v="178.39"/>
    <s v="Electronics"/>
    <x v="7"/>
    <x v="7"/>
  </r>
  <r>
    <s v="OI0000450"/>
    <s v="O000266"/>
    <s v="P007"/>
    <n v="1"/>
    <n v="1506.29"/>
    <n v="0.05"/>
    <n v="1430.98"/>
    <n v="399.31"/>
    <s v="Electronics"/>
    <x v="9"/>
    <x v="9"/>
  </r>
  <r>
    <s v="OI0000451"/>
    <s v="O000266"/>
    <s v="P027"/>
    <n v="2"/>
    <n v="2051.62"/>
    <n v="0.2"/>
    <n v="3282.59"/>
    <n v="343.33"/>
    <s v="Footwear"/>
    <x v="9"/>
    <x v="9"/>
  </r>
  <r>
    <s v="OI0000452"/>
    <s v="O000267"/>
    <s v="P009"/>
    <n v="1"/>
    <n v="485.48"/>
    <n v="0.15"/>
    <n v="412.66"/>
    <n v="48.3"/>
    <s v="Fashion"/>
    <x v="1"/>
    <x v="1"/>
  </r>
  <r>
    <s v="OI0000453"/>
    <s v="O000267"/>
    <s v="P038"/>
    <n v="1"/>
    <n v="195.33"/>
    <n v="0.05"/>
    <n v="185.56"/>
    <n v="74.98"/>
    <s v="Stationery"/>
    <x v="1"/>
    <x v="1"/>
  </r>
  <r>
    <s v="OI0000454"/>
    <s v="O000268"/>
    <s v="P034"/>
    <n v="1"/>
    <n v="990.88"/>
    <n v="0"/>
    <n v="990.88"/>
    <n v="336.32"/>
    <s v="Fitness"/>
    <x v="3"/>
    <x v="3"/>
  </r>
  <r>
    <s v="OI0000455"/>
    <s v="O000269"/>
    <s v="P022"/>
    <n v="1"/>
    <n v="860.79"/>
    <n v="0.2"/>
    <n v="688.63"/>
    <n v="53.7"/>
    <s v="Home &amp; Kitchen"/>
    <x v="9"/>
    <x v="9"/>
  </r>
  <r>
    <s v="OI0000456"/>
    <s v="O000270"/>
    <s v="P019"/>
    <n v="1"/>
    <n v="1059.56"/>
    <n v="0.05"/>
    <n v="1006.58"/>
    <n v="353.81"/>
    <s v="Books"/>
    <x v="0"/>
    <x v="0"/>
  </r>
  <r>
    <s v="OI0000457"/>
    <s v="O000270"/>
    <s v="P004"/>
    <n v="2"/>
    <n v="1314.01"/>
    <n v="0.2"/>
    <n v="2102.42"/>
    <n v="159.63999999999999"/>
    <s v="Electronics"/>
    <x v="0"/>
    <x v="0"/>
  </r>
  <r>
    <s v="OI0000458"/>
    <s v="O000271"/>
    <s v="P039"/>
    <n v="4"/>
    <n v="155.65"/>
    <n v="0.05"/>
    <n v="591.47"/>
    <n v="166.23"/>
    <s v="Stationery"/>
    <x v="0"/>
    <x v="0"/>
  </r>
  <r>
    <s v="OI0000459"/>
    <s v="O000272"/>
    <s v="P037"/>
    <n v="2"/>
    <n v="245.42"/>
    <n v="0.1"/>
    <n v="441.76"/>
    <n v="101.72"/>
    <s v="Fitness"/>
    <x v="2"/>
    <x v="2"/>
  </r>
  <r>
    <s v="OI0000460"/>
    <s v="O000273"/>
    <s v="P038"/>
    <n v="2"/>
    <n v="198.85"/>
    <n v="0.1"/>
    <n v="357.93"/>
    <n v="136.77000000000001"/>
    <s v="Stationery"/>
    <x v="1"/>
    <x v="1"/>
  </r>
  <r>
    <s v="OI0000461"/>
    <s v="O000273"/>
    <s v="P030"/>
    <n v="1"/>
    <n v="5668.24"/>
    <n v="0.15"/>
    <n v="4818"/>
    <n v="1697.02"/>
    <s v="Furniture"/>
    <x v="1"/>
    <x v="1"/>
  </r>
  <r>
    <s v="OI0000462"/>
    <s v="O000274"/>
    <s v="P031"/>
    <n v="2"/>
    <n v="4171.58"/>
    <n v="0"/>
    <n v="8343.16"/>
    <n v="3318.1"/>
    <s v="Furniture"/>
    <x v="7"/>
    <x v="7"/>
  </r>
  <r>
    <s v="OI0000463"/>
    <s v="O000274"/>
    <s v="P033"/>
    <n v="2"/>
    <n v="1382.53"/>
    <n v="0.15"/>
    <n v="2350.3000000000002"/>
    <n v="499.98"/>
    <s v="Furniture"/>
    <x v="7"/>
    <x v="7"/>
  </r>
  <r>
    <s v="OI0000464"/>
    <s v="O000275"/>
    <s v="P014"/>
    <n v="1"/>
    <n v="966.14"/>
    <n v="0.1"/>
    <n v="869.53"/>
    <n v="253.81"/>
    <s v="Fashion"/>
    <x v="6"/>
    <x v="6"/>
  </r>
  <r>
    <s v="OI0000465"/>
    <s v="O000275"/>
    <s v="P009"/>
    <n v="2"/>
    <n v="508.68"/>
    <n v="0.05"/>
    <n v="966.49"/>
    <n v="237.77"/>
    <s v="Fashion"/>
    <x v="6"/>
    <x v="6"/>
  </r>
  <r>
    <s v="OI0000466"/>
    <s v="O000276"/>
    <s v="P005"/>
    <n v="1"/>
    <n v="4966.88"/>
    <n v="0"/>
    <n v="4966.88"/>
    <n v="2328.86"/>
    <s v="Electronics"/>
    <x v="6"/>
    <x v="6"/>
  </r>
  <r>
    <s v="OI0000467"/>
    <s v="O000277"/>
    <s v="P016"/>
    <n v="3"/>
    <n v="479.9"/>
    <n v="0.15"/>
    <n v="1223.74"/>
    <n v="188.92"/>
    <s v="Books"/>
    <x v="4"/>
    <x v="4"/>
  </r>
  <r>
    <s v="OI0000468"/>
    <s v="O000277"/>
    <s v="P003"/>
    <n v="1"/>
    <n v="3238.25"/>
    <n v="0.2"/>
    <n v="2590.6"/>
    <n v="254.25"/>
    <s v="Electronics"/>
    <x v="4"/>
    <x v="4"/>
  </r>
  <r>
    <s v="OI0000469"/>
    <s v="O000277"/>
    <s v="P027"/>
    <n v="2"/>
    <n v="2012.31"/>
    <n v="0.05"/>
    <n v="3823.39"/>
    <n v="884.13"/>
    <s v="Footwear"/>
    <x v="4"/>
    <x v="4"/>
  </r>
  <r>
    <s v="OI0000470"/>
    <s v="O000278"/>
    <s v="P041"/>
    <n v="2"/>
    <n v="191.3"/>
    <n v="0.1"/>
    <n v="344.34"/>
    <n v="112.68"/>
    <s v="Stationery"/>
    <x v="7"/>
    <x v="7"/>
  </r>
  <r>
    <s v="OI0000471"/>
    <s v="O000279"/>
    <s v="P031"/>
    <n v="3"/>
    <n v="3989.41"/>
    <n v="0.1"/>
    <n v="10771.41"/>
    <n v="3233.82"/>
    <s v="Furniture"/>
    <x v="8"/>
    <x v="8"/>
  </r>
  <r>
    <s v="OI0000472"/>
    <s v="O000279"/>
    <s v="P011"/>
    <n v="2"/>
    <n v="1544.5"/>
    <n v="0.15"/>
    <n v="2625.65"/>
    <n v="329.41"/>
    <s v="Fashion"/>
    <x v="8"/>
    <x v="8"/>
  </r>
  <r>
    <s v="OI0000473"/>
    <s v="O000280"/>
    <s v="P012"/>
    <n v="1"/>
    <n v="936.8"/>
    <n v="0.2"/>
    <n v="749.44"/>
    <n v="23.5"/>
    <s v="Fashion"/>
    <x v="8"/>
    <x v="8"/>
  </r>
  <r>
    <s v="OI0000474"/>
    <s v="O000280"/>
    <s v="P019"/>
    <n v="4"/>
    <n v="1064.1400000000001"/>
    <n v="0"/>
    <n v="4256.5600000000004"/>
    <n v="1645.48"/>
    <s v="Books"/>
    <x v="8"/>
    <x v="8"/>
  </r>
  <r>
    <s v="OI0000475"/>
    <s v="O000280"/>
    <s v="P039"/>
    <n v="3"/>
    <n v="156.47"/>
    <n v="0.05"/>
    <n v="445.94"/>
    <n v="127.01"/>
    <s v="Stationery"/>
    <x v="8"/>
    <x v="8"/>
  </r>
  <r>
    <s v="OI0000476"/>
    <s v="O000281"/>
    <s v="P007"/>
    <n v="3"/>
    <n v="1476.27"/>
    <n v="0"/>
    <n v="4428.8100000000004"/>
    <n v="1333.8"/>
    <s v="Electronics"/>
    <x v="2"/>
    <x v="2"/>
  </r>
  <r>
    <s v="OI0000477"/>
    <s v="O000282"/>
    <s v="P029"/>
    <n v="1"/>
    <n v="2285.9899999999998"/>
    <n v="0"/>
    <n v="2285.9899999999998"/>
    <n v="749.97"/>
    <s v="Footwear"/>
    <x v="0"/>
    <x v="0"/>
  </r>
  <r>
    <s v="OI0000478"/>
    <s v="O000283"/>
    <s v="P041"/>
    <n v="1"/>
    <n v="170.85"/>
    <n v="0.15"/>
    <n v="145.22"/>
    <n v="29.39"/>
    <s v="Stationery"/>
    <x v="4"/>
    <x v="4"/>
  </r>
  <r>
    <s v="OI0000479"/>
    <s v="O000284"/>
    <s v="P020"/>
    <n v="1"/>
    <n v="282.29000000000002"/>
    <n v="0"/>
    <n v="282.29000000000002"/>
    <n v="61.81"/>
    <s v="Home &amp; Kitchen"/>
    <x v="1"/>
    <x v="1"/>
  </r>
  <r>
    <s v="OI0000480"/>
    <s v="O000284"/>
    <s v="P015"/>
    <n v="1"/>
    <n v="848.04"/>
    <n v="0.1"/>
    <n v="763.24"/>
    <n v="279.7"/>
    <s v="Books"/>
    <x v="1"/>
    <x v="1"/>
  </r>
  <r>
    <s v="OI0000481"/>
    <s v="O000285"/>
    <s v="P025"/>
    <n v="2"/>
    <n v="388.11"/>
    <n v="0"/>
    <n v="776.22"/>
    <n v="157.46"/>
    <s v="Home &amp; Kitchen"/>
    <x v="2"/>
    <x v="2"/>
  </r>
  <r>
    <s v="OI0000482"/>
    <s v="O000286"/>
    <s v="P041"/>
    <n v="3"/>
    <n v="186.45"/>
    <n v="0.15"/>
    <n v="475.45"/>
    <n v="127.96"/>
    <s v="Stationery"/>
    <x v="11"/>
    <x v="11"/>
  </r>
  <r>
    <s v="OI0000483"/>
    <s v="O000286"/>
    <s v="P020"/>
    <n v="2"/>
    <n v="301.02"/>
    <n v="0.2"/>
    <n v="481.63"/>
    <n v="40.67"/>
    <s v="Home &amp; Kitchen"/>
    <x v="11"/>
    <x v="11"/>
  </r>
  <r>
    <s v="OI0000484"/>
    <s v="O000286"/>
    <s v="P037"/>
    <n v="4"/>
    <n v="244.25"/>
    <n v="0.05"/>
    <n v="928.15"/>
    <n v="248.07"/>
    <s v="Fitness"/>
    <x v="11"/>
    <x v="11"/>
  </r>
  <r>
    <s v="OI0000485"/>
    <s v="O000286"/>
    <s v="P031"/>
    <n v="2"/>
    <n v="3775.49"/>
    <n v="0.05"/>
    <n v="7173.43"/>
    <n v="2148.37"/>
    <s v="Furniture"/>
    <x v="11"/>
    <x v="11"/>
  </r>
  <r>
    <s v="OI0000486"/>
    <s v="O000287"/>
    <s v="P002"/>
    <n v="1"/>
    <n v="1923.93"/>
    <n v="0"/>
    <n v="1923.93"/>
    <n v="593.44000000000005"/>
    <s v="Electronics"/>
    <x v="1"/>
    <x v="1"/>
  </r>
  <r>
    <s v="OI0000487"/>
    <s v="O000287"/>
    <s v="P037"/>
    <n v="1"/>
    <n v="240.93"/>
    <n v="0.2"/>
    <n v="192.74"/>
    <n v="22.72"/>
    <s v="Fitness"/>
    <x v="1"/>
    <x v="1"/>
  </r>
  <r>
    <s v="OI0000488"/>
    <s v="O000288"/>
    <s v="P038"/>
    <n v="4"/>
    <n v="211.1"/>
    <n v="0.15"/>
    <n v="717.74"/>
    <n v="275.42"/>
    <s v="Stationery"/>
    <x v="2"/>
    <x v="2"/>
  </r>
  <r>
    <s v="OI0000489"/>
    <s v="O000289"/>
    <s v="P004"/>
    <n v="2"/>
    <n v="1247.45"/>
    <n v="0.1"/>
    <n v="2245.41"/>
    <n v="302.63"/>
    <s v="Electronics"/>
    <x v="2"/>
    <x v="2"/>
  </r>
  <r>
    <s v="OI0000490"/>
    <s v="O000290"/>
    <s v="P019"/>
    <n v="1"/>
    <n v="1032.67"/>
    <n v="0.2"/>
    <n v="826.14"/>
    <n v="173.37"/>
    <s v="Books"/>
    <x v="1"/>
    <x v="1"/>
  </r>
  <r>
    <s v="OI0000491"/>
    <s v="O000290"/>
    <s v="P040"/>
    <n v="1"/>
    <n v="356.51"/>
    <n v="0"/>
    <n v="356.51"/>
    <n v="135.38"/>
    <s v="Stationery"/>
    <x v="1"/>
    <x v="1"/>
  </r>
  <r>
    <s v="OI0000492"/>
    <s v="O000291"/>
    <s v="P014"/>
    <n v="3"/>
    <n v="845"/>
    <n v="0.2"/>
    <n v="2028"/>
    <n v="180.84"/>
    <s v="Fashion"/>
    <x v="5"/>
    <x v="5"/>
  </r>
  <r>
    <s v="OI0000493"/>
    <s v="O000292"/>
    <s v="P023"/>
    <n v="1"/>
    <n v="707.84"/>
    <n v="0"/>
    <n v="707.84"/>
    <n v="289.58999999999997"/>
    <s v="Home &amp; Kitchen"/>
    <x v="4"/>
    <x v="4"/>
  </r>
  <r>
    <s v="OI0000494"/>
    <s v="O000293"/>
    <s v="P027"/>
    <n v="2"/>
    <n v="1935.2"/>
    <n v="0"/>
    <n v="3870.4"/>
    <n v="931.14"/>
    <s v="Footwear"/>
    <x v="4"/>
    <x v="4"/>
  </r>
  <r>
    <s v="OI0000495"/>
    <s v="O000294"/>
    <s v="P024"/>
    <n v="4"/>
    <n v="4818.0200000000004"/>
    <n v="0.05"/>
    <n v="18308.48"/>
    <n v="6153.96"/>
    <s v="Home &amp; Kitchen"/>
    <x v="2"/>
    <x v="2"/>
  </r>
  <r>
    <s v="OI0000496"/>
    <s v="O000294"/>
    <s v="P012"/>
    <n v="1"/>
    <n v="1049.68"/>
    <n v="0"/>
    <n v="1049.68"/>
    <n v="323.74"/>
    <s v="Fashion"/>
    <x v="2"/>
    <x v="2"/>
  </r>
  <r>
    <s v="OI0000497"/>
    <s v="O000294"/>
    <s v="P005"/>
    <n v="1"/>
    <n v="4556.62"/>
    <n v="0.2"/>
    <n v="3645.3"/>
    <n v="1007.28"/>
    <s v="Electronics"/>
    <x v="2"/>
    <x v="2"/>
  </r>
  <r>
    <s v="OI0000498"/>
    <s v="O000295"/>
    <s v="P012"/>
    <n v="2"/>
    <n v="978.2"/>
    <n v="0.05"/>
    <n v="1858.58"/>
    <n v="406.7"/>
    <s v="Fashion"/>
    <x v="10"/>
    <x v="10"/>
  </r>
  <r>
    <s v="OI0000499"/>
    <s v="O000296"/>
    <s v="P026"/>
    <n v="2"/>
    <n v="2378.39"/>
    <n v="0"/>
    <n v="4756.78"/>
    <n v="939.6"/>
    <s v="Footwear"/>
    <x v="4"/>
    <x v="4"/>
  </r>
  <r>
    <s v="OI0000500"/>
    <s v="O000297"/>
    <s v="P028"/>
    <n v="1"/>
    <n v="804.19"/>
    <n v="0"/>
    <n v="804.19"/>
    <n v="181.03"/>
    <s v="Footwear"/>
    <x v="9"/>
    <x v="9"/>
  </r>
  <r>
    <s v="OI0000501"/>
    <s v="O000298"/>
    <s v="P011"/>
    <n v="2"/>
    <n v="1726.56"/>
    <n v="0"/>
    <n v="3453.12"/>
    <n v="1156.8800000000001"/>
    <s v="Fashion"/>
    <x v="10"/>
    <x v="10"/>
  </r>
  <r>
    <s v="OI0000502"/>
    <s v="O000299"/>
    <s v="P016"/>
    <n v="1"/>
    <n v="461.41"/>
    <n v="0.1"/>
    <n v="415.27"/>
    <n v="70.33"/>
    <s v="Books"/>
    <x v="8"/>
    <x v="8"/>
  </r>
  <r>
    <s v="OI0000503"/>
    <s v="O000299"/>
    <s v="P012"/>
    <n v="1"/>
    <n v="1021.39"/>
    <n v="0"/>
    <n v="1021.39"/>
    <n v="295.45"/>
    <s v="Fashion"/>
    <x v="8"/>
    <x v="8"/>
  </r>
  <r>
    <s v="OI0000504"/>
    <s v="O000300"/>
    <s v="P023"/>
    <n v="2"/>
    <n v="718.73"/>
    <n v="0.1"/>
    <n v="1293.71"/>
    <n v="457.21"/>
    <s v="Home &amp; Kitchen"/>
    <x v="1"/>
    <x v="1"/>
  </r>
  <r>
    <s v="OI0000505"/>
    <s v="O000301"/>
    <s v="P009"/>
    <n v="2"/>
    <n v="524.54"/>
    <n v="0.05"/>
    <n v="996.63"/>
    <n v="267.91000000000003"/>
    <s v="Fashion"/>
    <x v="5"/>
    <x v="5"/>
  </r>
  <r>
    <s v="OI0000506"/>
    <s v="O000302"/>
    <s v="P033"/>
    <n v="2"/>
    <n v="1565.54"/>
    <n v="0.1"/>
    <n v="2817.97"/>
    <n v="967.65"/>
    <s v="Furniture"/>
    <x v="1"/>
    <x v="1"/>
  </r>
  <r>
    <s v="OI0000507"/>
    <s v="O000303"/>
    <s v="P009"/>
    <n v="1"/>
    <n v="465.19"/>
    <n v="0.15"/>
    <n v="395.41"/>
    <n v="31.05"/>
    <s v="Fashion"/>
    <x v="0"/>
    <x v="0"/>
  </r>
  <r>
    <s v="OI0000508"/>
    <s v="O000303"/>
    <s v="P016"/>
    <n v="1"/>
    <n v="509.35"/>
    <n v="0"/>
    <n v="509.35"/>
    <n v="164.41"/>
    <s v="Books"/>
    <x v="0"/>
    <x v="0"/>
  </r>
  <r>
    <s v="OI0000509"/>
    <s v="O000304"/>
    <s v="P008"/>
    <n v="1"/>
    <n v="1136.1300000000001"/>
    <n v="0.15"/>
    <n v="965.71"/>
    <n v="152.78"/>
    <s v="Electronics"/>
    <x v="8"/>
    <x v="8"/>
  </r>
  <r>
    <s v="OI0000510"/>
    <s v="O000305"/>
    <s v="P011"/>
    <n v="1"/>
    <n v="1563.05"/>
    <n v="0.15"/>
    <n v="1328.59"/>
    <n v="180.47"/>
    <s v="Fashion"/>
    <x v="9"/>
    <x v="9"/>
  </r>
  <r>
    <s v="OI0000511"/>
    <s v="O000305"/>
    <s v="P033"/>
    <n v="4"/>
    <n v="1390.11"/>
    <n v="0.15"/>
    <n v="4726.37"/>
    <n v="1025.73"/>
    <s v="Furniture"/>
    <x v="9"/>
    <x v="9"/>
  </r>
  <r>
    <s v="OI0000512"/>
    <s v="O000306"/>
    <s v="P016"/>
    <n v="1"/>
    <n v="526.41"/>
    <n v="0.1"/>
    <n v="473.77"/>
    <n v="128.83000000000001"/>
    <s v="Books"/>
    <x v="1"/>
    <x v="1"/>
  </r>
  <r>
    <s v="OI0000513"/>
    <s v="O000306"/>
    <s v="P027"/>
    <n v="1"/>
    <n v="2008.57"/>
    <n v="0.15"/>
    <n v="1707.28"/>
    <n v="237.65"/>
    <s v="Footwear"/>
    <x v="1"/>
    <x v="1"/>
  </r>
  <r>
    <s v="OI0000514"/>
    <s v="O000307"/>
    <s v="P041"/>
    <n v="2"/>
    <n v="172.87"/>
    <n v="0.15"/>
    <n v="293.88"/>
    <n v="62.22"/>
    <s v="Stationery"/>
    <x v="6"/>
    <x v="6"/>
  </r>
  <r>
    <s v="OI0000515"/>
    <s v="O000308"/>
    <s v="P021"/>
    <n v="2"/>
    <n v="2855.16"/>
    <n v="0.2"/>
    <n v="4568.26"/>
    <n v="324.12"/>
    <s v="Home &amp; Kitchen"/>
    <x v="9"/>
    <x v="9"/>
  </r>
  <r>
    <s v="OI0000516"/>
    <s v="O000309"/>
    <s v="P018"/>
    <n v="1"/>
    <n v="557.16"/>
    <n v="0.15"/>
    <n v="473.59"/>
    <n v="31.61"/>
    <s v="Books"/>
    <x v="1"/>
    <x v="1"/>
  </r>
  <r>
    <s v="OI0000517"/>
    <s v="O000310"/>
    <s v="P036"/>
    <n v="1"/>
    <n v="1595.98"/>
    <n v="0.15"/>
    <n v="1356.58"/>
    <n v="218.23"/>
    <s v="Fitness"/>
    <x v="2"/>
    <x v="2"/>
  </r>
  <r>
    <s v="OI0000518"/>
    <s v="O000310"/>
    <s v="P004"/>
    <n v="1"/>
    <n v="1374.13"/>
    <n v="0.15"/>
    <n v="1168.01"/>
    <n v="196.62"/>
    <s v="Electronics"/>
    <x v="2"/>
    <x v="2"/>
  </r>
  <r>
    <s v="OI0000519"/>
    <s v="O000311"/>
    <s v="P017"/>
    <n v="4"/>
    <n v="899.48"/>
    <n v="0.15"/>
    <n v="3058.23"/>
    <n v="988.83"/>
    <s v="Books"/>
    <x v="9"/>
    <x v="9"/>
  </r>
  <r>
    <s v="OI0000520"/>
    <s v="O000312"/>
    <s v="P018"/>
    <n v="2"/>
    <n v="638.17999999999995"/>
    <n v="0"/>
    <n v="1276.3599999999999"/>
    <n v="392.4"/>
    <s v="Books"/>
    <x v="6"/>
    <x v="6"/>
  </r>
  <r>
    <s v="OI0000521"/>
    <s v="O000313"/>
    <s v="P019"/>
    <n v="2"/>
    <n v="1035.54"/>
    <n v="0"/>
    <n v="2071.08"/>
    <n v="765.54"/>
    <s v="Books"/>
    <x v="5"/>
    <x v="5"/>
  </r>
  <r>
    <s v="OI0000522"/>
    <s v="O000314"/>
    <s v="P003"/>
    <n v="1"/>
    <n v="3266.88"/>
    <n v="0"/>
    <n v="3266.88"/>
    <n v="930.53"/>
    <s v="Electronics"/>
    <x v="1"/>
    <x v="1"/>
  </r>
  <r>
    <s v="OI0000523"/>
    <s v="O000315"/>
    <s v="P032"/>
    <n v="1"/>
    <n v="2986.79"/>
    <n v="0.05"/>
    <n v="2837.45"/>
    <n v="939.13"/>
    <s v="Furniture"/>
    <x v="4"/>
    <x v="4"/>
  </r>
  <r>
    <s v="OI0000524"/>
    <s v="O000315"/>
    <s v="P033"/>
    <n v="3"/>
    <n v="1584.35"/>
    <n v="0.1"/>
    <n v="4277.74"/>
    <n v="1502.26"/>
    <s v="Furniture"/>
    <x v="4"/>
    <x v="4"/>
  </r>
  <r>
    <s v="OI0000525"/>
    <s v="O000315"/>
    <s v="P015"/>
    <n v="2"/>
    <n v="842.22"/>
    <n v="0"/>
    <n v="1684.44"/>
    <n v="717.36"/>
    <s v="Books"/>
    <x v="4"/>
    <x v="4"/>
  </r>
  <r>
    <s v="OI0000526"/>
    <s v="O000315"/>
    <s v="P011"/>
    <n v="2"/>
    <n v="1581.69"/>
    <n v="0.1"/>
    <n v="2847.04"/>
    <n v="550.79999999999995"/>
    <s v="Fashion"/>
    <x v="4"/>
    <x v="4"/>
  </r>
  <r>
    <s v="OI0000527"/>
    <s v="O000316"/>
    <s v="P038"/>
    <n v="1"/>
    <n v="186.87"/>
    <n v="0"/>
    <n v="186.87"/>
    <n v="76.290000000000006"/>
    <s v="Stationery"/>
    <x v="4"/>
    <x v="4"/>
  </r>
  <r>
    <s v="OI0000528"/>
    <s v="O000316"/>
    <s v="P017"/>
    <n v="1"/>
    <n v="920.46"/>
    <n v="0"/>
    <n v="920.46"/>
    <n v="403.11"/>
    <s v="Books"/>
    <x v="4"/>
    <x v="4"/>
  </r>
  <r>
    <s v="OI0000529"/>
    <s v="O000316"/>
    <s v="P026"/>
    <n v="1"/>
    <n v="2640.85"/>
    <n v="0.15"/>
    <n v="2244.7199999999998"/>
    <n v="336.13"/>
    <s v="Footwear"/>
    <x v="4"/>
    <x v="4"/>
  </r>
  <r>
    <s v="OI0000530"/>
    <s v="O000316"/>
    <s v="P030"/>
    <n v="1"/>
    <n v="5494.53"/>
    <n v="0.2"/>
    <n v="4395.62"/>
    <n v="1274.6400000000001"/>
    <s v="Furniture"/>
    <x v="4"/>
    <x v="4"/>
  </r>
  <r>
    <s v="OI0000531"/>
    <s v="O000317"/>
    <s v="P040"/>
    <n v="2"/>
    <n v="342.54"/>
    <n v="0.15"/>
    <n v="582.32000000000005"/>
    <n v="140.06"/>
    <s v="Stationery"/>
    <x v="9"/>
    <x v="9"/>
  </r>
  <r>
    <s v="OI0000532"/>
    <s v="O000318"/>
    <s v="P002"/>
    <n v="4"/>
    <n v="2101.35"/>
    <n v="0"/>
    <n v="8405.4"/>
    <n v="3083.44"/>
    <s v="Electronics"/>
    <x v="0"/>
    <x v="0"/>
  </r>
  <r>
    <s v="OI0000533"/>
    <s v="O000319"/>
    <s v="P024"/>
    <n v="1"/>
    <n v="4773.83"/>
    <n v="0.2"/>
    <n v="3819.06"/>
    <n v="780.43"/>
    <s v="Home &amp; Kitchen"/>
    <x v="5"/>
    <x v="5"/>
  </r>
  <r>
    <s v="OI0000534"/>
    <s v="O000320"/>
    <s v="P006"/>
    <n v="1"/>
    <n v="928.31"/>
    <n v="0.15"/>
    <n v="789.06"/>
    <n v="248.44"/>
    <s v="Electronics"/>
    <x v="5"/>
    <x v="5"/>
  </r>
  <r>
    <s v="OI0000535"/>
    <s v="O000320"/>
    <s v="P025"/>
    <n v="4"/>
    <n v="417.7"/>
    <n v="0"/>
    <n v="1670.8"/>
    <n v="433.28"/>
    <s v="Home &amp; Kitchen"/>
    <x v="5"/>
    <x v="5"/>
  </r>
  <r>
    <s v="OI0000536"/>
    <s v="O000321"/>
    <s v="P037"/>
    <n v="1"/>
    <n v="253.66"/>
    <n v="0.15"/>
    <n v="215.61"/>
    <n v="45.59"/>
    <s v="Fitness"/>
    <x v="10"/>
    <x v="10"/>
  </r>
  <r>
    <s v="OI0000537"/>
    <s v="O000322"/>
    <s v="P010"/>
    <n v="1"/>
    <n v="1798.85"/>
    <n v="0.05"/>
    <n v="1708.91"/>
    <n v="492.79"/>
    <s v="Fashion"/>
    <x v="3"/>
    <x v="3"/>
  </r>
  <r>
    <s v="OI0000538"/>
    <s v="O000323"/>
    <s v="P008"/>
    <n v="3"/>
    <n v="1226.04"/>
    <n v="0.05"/>
    <n v="3494.21"/>
    <n v="1055.42"/>
    <s v="Electronics"/>
    <x v="4"/>
    <x v="4"/>
  </r>
  <r>
    <s v="OI0000539"/>
    <s v="O000324"/>
    <s v="P025"/>
    <n v="4"/>
    <n v="380.23"/>
    <n v="0.05"/>
    <n v="1444.87"/>
    <n v="207.35"/>
    <s v="Home &amp; Kitchen"/>
    <x v="0"/>
    <x v="0"/>
  </r>
  <r>
    <s v="OI0000540"/>
    <s v="O000324"/>
    <s v="P023"/>
    <n v="1"/>
    <n v="752.03"/>
    <n v="0"/>
    <n v="752.03"/>
    <n v="333.78"/>
    <s v="Home &amp; Kitchen"/>
    <x v="0"/>
    <x v="0"/>
  </r>
  <r>
    <s v="OI0000541"/>
    <s v="O000325"/>
    <s v="P019"/>
    <n v="5"/>
    <n v="946.66"/>
    <n v="0.1"/>
    <n v="4259.97"/>
    <n v="996.12"/>
    <s v="Books"/>
    <x v="0"/>
    <x v="0"/>
  </r>
  <r>
    <s v="OI0000542"/>
    <s v="O000325"/>
    <s v="P007"/>
    <n v="1"/>
    <n v="1495.33"/>
    <n v="0.2"/>
    <n v="1196.26"/>
    <n v="164.59"/>
    <s v="Electronics"/>
    <x v="0"/>
    <x v="0"/>
  </r>
  <r>
    <s v="OI0000543"/>
    <s v="O000326"/>
    <s v="P001"/>
    <n v="3"/>
    <n v="614.21"/>
    <n v="0"/>
    <n v="1842.63"/>
    <n v="805.05"/>
    <s v="Electronics"/>
    <x v="4"/>
    <x v="4"/>
  </r>
  <r>
    <s v="OI0000544"/>
    <s v="O000327"/>
    <s v="P022"/>
    <n v="3"/>
    <n v="913.87"/>
    <n v="0.15"/>
    <n v="2330.37"/>
    <n v="425.58"/>
    <s v="Home &amp; Kitchen"/>
    <x v="10"/>
    <x v="10"/>
  </r>
  <r>
    <s v="OI0000545"/>
    <s v="O000327"/>
    <s v="P032"/>
    <n v="4"/>
    <n v="2730.29"/>
    <n v="0"/>
    <n v="10921.16"/>
    <n v="3327.88"/>
    <s v="Furniture"/>
    <x v="10"/>
    <x v="10"/>
  </r>
  <r>
    <s v="OI0000546"/>
    <s v="O000327"/>
    <s v="P001"/>
    <n v="2"/>
    <n v="557.4"/>
    <n v="0.15"/>
    <n v="947.58"/>
    <n v="255.86"/>
    <s v="Electronics"/>
    <x v="10"/>
    <x v="10"/>
  </r>
  <r>
    <s v="OI0000547"/>
    <s v="O000328"/>
    <s v="P022"/>
    <n v="4"/>
    <n v="944.08"/>
    <n v="0.05"/>
    <n v="3587.5"/>
    <n v="1047.78"/>
    <s v="Home &amp; Kitchen"/>
    <x v="1"/>
    <x v="1"/>
  </r>
  <r>
    <s v="OI0000548"/>
    <s v="O000329"/>
    <s v="P019"/>
    <n v="3"/>
    <n v="920.88"/>
    <n v="0.1"/>
    <n v="2486.38"/>
    <n v="528.07000000000005"/>
    <s v="Books"/>
    <x v="5"/>
    <x v="5"/>
  </r>
  <r>
    <s v="OI0000549"/>
    <s v="O000330"/>
    <s v="P024"/>
    <n v="1"/>
    <n v="5176.45"/>
    <n v="0"/>
    <n v="5176.45"/>
    <n v="2137.8200000000002"/>
    <s v="Home &amp; Kitchen"/>
    <x v="3"/>
    <x v="3"/>
  </r>
  <r>
    <s v="OI0000550"/>
    <s v="O000330"/>
    <s v="P015"/>
    <n v="2"/>
    <n v="770.52"/>
    <n v="0.2"/>
    <n v="1232.83"/>
    <n v="265.75"/>
    <s v="Books"/>
    <x v="3"/>
    <x v="3"/>
  </r>
  <r>
    <s v="OI0000551"/>
    <s v="O000330"/>
    <s v="P008"/>
    <n v="1"/>
    <n v="1159.6099999999999"/>
    <n v="0.15"/>
    <n v="985.67"/>
    <n v="172.74"/>
    <s v="Electronics"/>
    <x v="3"/>
    <x v="3"/>
  </r>
  <r>
    <s v="OI0000552"/>
    <s v="O000331"/>
    <s v="P025"/>
    <n v="2"/>
    <n v="374.67"/>
    <n v="0"/>
    <n v="749.34"/>
    <n v="130.58000000000001"/>
    <s v="Home &amp; Kitchen"/>
    <x v="1"/>
    <x v="1"/>
  </r>
  <r>
    <s v="OI0000553"/>
    <s v="O000332"/>
    <s v="P034"/>
    <n v="4"/>
    <n v="1039.17"/>
    <n v="0.05"/>
    <n v="3948.85"/>
    <n v="1330.61"/>
    <s v="Fitness"/>
    <x v="8"/>
    <x v="8"/>
  </r>
  <r>
    <s v="OI0000554"/>
    <s v="O000333"/>
    <s v="P016"/>
    <n v="3"/>
    <n v="530.83000000000004"/>
    <n v="0.2"/>
    <n v="1273.99"/>
    <n v="239.17"/>
    <s v="Books"/>
    <x v="4"/>
    <x v="4"/>
  </r>
  <r>
    <s v="OI0000555"/>
    <s v="O000334"/>
    <s v="P018"/>
    <n v="1"/>
    <n v="561.38"/>
    <n v="0.2"/>
    <n v="449.1"/>
    <n v="7.12"/>
    <s v="Books"/>
    <x v="0"/>
    <x v="0"/>
  </r>
  <r>
    <s v="OI0000556"/>
    <s v="O000334"/>
    <s v="P032"/>
    <n v="1"/>
    <n v="2687.07"/>
    <n v="0.2"/>
    <n v="2149.66"/>
    <n v="251.34"/>
    <s v="Furniture"/>
    <x v="0"/>
    <x v="0"/>
  </r>
  <r>
    <s v="OI0000557"/>
    <s v="O000335"/>
    <s v="P009"/>
    <n v="1"/>
    <n v="484.37"/>
    <n v="0.2"/>
    <n v="387.5"/>
    <n v="23.14"/>
    <s v="Fashion"/>
    <x v="3"/>
    <x v="3"/>
  </r>
  <r>
    <s v="OI0000558"/>
    <s v="O000335"/>
    <s v="P031"/>
    <n v="1"/>
    <n v="3700.1"/>
    <n v="0.2"/>
    <n v="2960.08"/>
    <n v="447.55"/>
    <s v="Furniture"/>
    <x v="3"/>
    <x v="3"/>
  </r>
  <r>
    <s v="OI0000559"/>
    <s v="O000336"/>
    <s v="P011"/>
    <n v="1"/>
    <n v="1688.96"/>
    <n v="0"/>
    <n v="1688.96"/>
    <n v="540.84"/>
    <s v="Fashion"/>
    <x v="2"/>
    <x v="2"/>
  </r>
  <r>
    <s v="OI0000560"/>
    <s v="O000336"/>
    <s v="P027"/>
    <n v="3"/>
    <n v="1866.3"/>
    <n v="0"/>
    <n v="5598.9"/>
    <n v="1190.01"/>
    <s v="Footwear"/>
    <x v="2"/>
    <x v="2"/>
  </r>
  <r>
    <s v="OI0000561"/>
    <s v="O000336"/>
    <s v="P003"/>
    <n v="1"/>
    <n v="3561.05"/>
    <n v="0.15"/>
    <n v="3026.89"/>
    <n v="690.54"/>
    <s v="Electronics"/>
    <x v="2"/>
    <x v="2"/>
  </r>
  <r>
    <s v="OI0000562"/>
    <s v="O000337"/>
    <s v="P003"/>
    <n v="1"/>
    <n v="3537.02"/>
    <n v="0.2"/>
    <n v="2829.62"/>
    <n v="493.27"/>
    <s v="Electronics"/>
    <x v="11"/>
    <x v="11"/>
  </r>
  <r>
    <s v="OI0000563"/>
    <s v="O000338"/>
    <s v="P039"/>
    <n v="4"/>
    <n v="146.86000000000001"/>
    <n v="0.2"/>
    <n v="469.95"/>
    <n v="44.71"/>
    <s v="Stationery"/>
    <x v="4"/>
    <x v="4"/>
  </r>
  <r>
    <s v="OI0000564"/>
    <s v="O000339"/>
    <s v="P009"/>
    <n v="1"/>
    <n v="535.04"/>
    <n v="0.2"/>
    <n v="428.03"/>
    <n v="63.67"/>
    <s v="Fashion"/>
    <x v="8"/>
    <x v="8"/>
  </r>
  <r>
    <s v="OI0000565"/>
    <s v="O000339"/>
    <s v="P029"/>
    <n v="1"/>
    <n v="2200.1"/>
    <n v="0.2"/>
    <n v="1760.08"/>
    <n v="224.06"/>
    <s v="Footwear"/>
    <x v="8"/>
    <x v="8"/>
  </r>
  <r>
    <s v="OI0000566"/>
    <s v="O000340"/>
    <s v="P007"/>
    <n v="3"/>
    <n v="1392.62"/>
    <n v="0"/>
    <n v="4177.8599999999997"/>
    <n v="1082.8499999999999"/>
    <s v="Electronics"/>
    <x v="6"/>
    <x v="6"/>
  </r>
  <r>
    <s v="OI0000567"/>
    <s v="O000341"/>
    <s v="P010"/>
    <n v="2"/>
    <n v="1732.28"/>
    <n v="0"/>
    <n v="3464.56"/>
    <n v="1032.32"/>
    <s v="Fashion"/>
    <x v="7"/>
    <x v="7"/>
  </r>
  <r>
    <s v="OI0000568"/>
    <s v="O000342"/>
    <s v="P001"/>
    <n v="1"/>
    <n v="585.61"/>
    <n v="0"/>
    <n v="585.61"/>
    <n v="239.75"/>
    <s v="Electronics"/>
    <x v="10"/>
    <x v="10"/>
  </r>
  <r>
    <s v="OI0000569"/>
    <s v="O000343"/>
    <s v="P034"/>
    <n v="1"/>
    <n v="1015.31"/>
    <n v="0"/>
    <n v="1015.31"/>
    <n v="360.75"/>
    <s v="Fitness"/>
    <x v="7"/>
    <x v="7"/>
  </r>
  <r>
    <s v="OI0000570"/>
    <s v="O000344"/>
    <s v="P003"/>
    <n v="1"/>
    <n v="3298.3"/>
    <n v="0.05"/>
    <n v="3133.39"/>
    <n v="797.04"/>
    <s v="Electronics"/>
    <x v="1"/>
    <x v="1"/>
  </r>
  <r>
    <s v="OI0000571"/>
    <s v="O000344"/>
    <s v="P022"/>
    <n v="4"/>
    <n v="859.54"/>
    <n v="0.05"/>
    <n v="3266.25"/>
    <n v="726.53"/>
    <s v="Home &amp; Kitchen"/>
    <x v="1"/>
    <x v="1"/>
  </r>
  <r>
    <s v="OI0000572"/>
    <s v="O000345"/>
    <s v="P021"/>
    <n v="2"/>
    <n v="2811.04"/>
    <n v="0.1"/>
    <n v="5059.87"/>
    <n v="815.73"/>
    <s v="Home &amp; Kitchen"/>
    <x v="8"/>
    <x v="8"/>
  </r>
  <r>
    <s v="OI0000573"/>
    <s v="O000346"/>
    <s v="P037"/>
    <n v="1"/>
    <n v="237.96"/>
    <n v="0.05"/>
    <n v="226.06"/>
    <n v="56.04"/>
    <s v="Fitness"/>
    <x v="5"/>
    <x v="5"/>
  </r>
  <r>
    <s v="OI0000574"/>
    <s v="O000346"/>
    <s v="P007"/>
    <n v="2"/>
    <n v="1582.34"/>
    <n v="0.2"/>
    <n v="2531.7399999999998"/>
    <n v="468.4"/>
    <s v="Electronics"/>
    <x v="5"/>
    <x v="5"/>
  </r>
  <r>
    <s v="OI0000575"/>
    <s v="O000347"/>
    <s v="P032"/>
    <n v="2"/>
    <n v="2589.89"/>
    <n v="0.1"/>
    <n v="4661.8"/>
    <n v="865.16"/>
    <s v="Furniture"/>
    <x v="8"/>
    <x v="8"/>
  </r>
  <r>
    <s v="OI0000576"/>
    <s v="O000347"/>
    <s v="P030"/>
    <n v="5"/>
    <n v="5793.96"/>
    <n v="0.1"/>
    <n v="26072.82"/>
    <n v="10467.92"/>
    <s v="Furniture"/>
    <x v="8"/>
    <x v="8"/>
  </r>
  <r>
    <s v="OI0000577"/>
    <s v="O000348"/>
    <s v="P021"/>
    <n v="1"/>
    <n v="3068.45"/>
    <n v="0.2"/>
    <n v="2454.7600000000002"/>
    <n v="332.69"/>
    <s v="Home &amp; Kitchen"/>
    <x v="5"/>
    <x v="5"/>
  </r>
  <r>
    <s v="OI0000578"/>
    <s v="O000348"/>
    <s v="P007"/>
    <n v="1"/>
    <n v="1541.65"/>
    <n v="0"/>
    <n v="1541.65"/>
    <n v="509.98"/>
    <s v="Electronics"/>
    <x v="5"/>
    <x v="5"/>
  </r>
  <r>
    <s v="OI0000579"/>
    <s v="O000349"/>
    <s v="P031"/>
    <n v="5"/>
    <n v="3802.69"/>
    <n v="0.05"/>
    <n v="18062.78"/>
    <n v="5500.13"/>
    <s v="Furniture"/>
    <x v="9"/>
    <x v="9"/>
  </r>
  <r>
    <s v="OI0000580"/>
    <s v="O000350"/>
    <s v="P001"/>
    <n v="3"/>
    <n v="624.89"/>
    <n v="0"/>
    <n v="1874.67"/>
    <n v="837.09"/>
    <s v="Electronics"/>
    <x v="5"/>
    <x v="5"/>
  </r>
  <r>
    <s v="OI0000581"/>
    <s v="O000351"/>
    <s v="P014"/>
    <n v="2"/>
    <n v="910.99"/>
    <n v="0.1"/>
    <n v="1639.78"/>
    <n v="408.34"/>
    <s v="Fashion"/>
    <x v="3"/>
    <x v="3"/>
  </r>
  <r>
    <s v="OI0000582"/>
    <s v="O000351"/>
    <s v="P017"/>
    <n v="4"/>
    <n v="863.95"/>
    <n v="0.1"/>
    <n v="3110.22"/>
    <n v="1040.82"/>
    <s v="Books"/>
    <x v="3"/>
    <x v="3"/>
  </r>
  <r>
    <s v="OI0000583"/>
    <s v="O000352"/>
    <s v="P024"/>
    <n v="2"/>
    <n v="5066.3100000000004"/>
    <n v="0"/>
    <n v="10132.620000000001"/>
    <n v="4055.36"/>
    <s v="Home &amp; Kitchen"/>
    <x v="2"/>
    <x v="2"/>
  </r>
  <r>
    <s v="OI0000584"/>
    <s v="O000352"/>
    <s v="P037"/>
    <n v="1"/>
    <n v="259.55"/>
    <n v="0.05"/>
    <n v="246.57"/>
    <n v="76.55"/>
    <s v="Fitness"/>
    <x v="2"/>
    <x v="2"/>
  </r>
  <r>
    <s v="OI0000585"/>
    <s v="O000353"/>
    <s v="P025"/>
    <n v="4"/>
    <n v="394.21"/>
    <n v="0.1"/>
    <n v="1419.16"/>
    <n v="181.64"/>
    <s v="Home &amp; Kitchen"/>
    <x v="5"/>
    <x v="5"/>
  </r>
  <r>
    <s v="OI0000586"/>
    <s v="O000353"/>
    <s v="P008"/>
    <n v="1"/>
    <n v="1156.75"/>
    <n v="0.05"/>
    <n v="1098.9100000000001"/>
    <n v="285.98"/>
    <s v="Electronics"/>
    <x v="5"/>
    <x v="5"/>
  </r>
  <r>
    <s v="OI0000587"/>
    <s v="O000354"/>
    <s v="P027"/>
    <n v="1"/>
    <n v="1915.45"/>
    <n v="0.15"/>
    <n v="1628.13"/>
    <n v="158.5"/>
    <s v="Footwear"/>
    <x v="2"/>
    <x v="2"/>
  </r>
  <r>
    <s v="OI0000588"/>
    <s v="O000355"/>
    <s v="P018"/>
    <n v="2"/>
    <n v="606.66999999999996"/>
    <n v="0.2"/>
    <n v="970.67"/>
    <n v="86.71"/>
    <s v="Books"/>
    <x v="1"/>
    <x v="1"/>
  </r>
  <r>
    <s v="OI0000589"/>
    <s v="O000356"/>
    <s v="P025"/>
    <n v="4"/>
    <n v="383.7"/>
    <n v="0"/>
    <n v="1534.8"/>
    <n v="297.27999999999997"/>
    <s v="Home &amp; Kitchen"/>
    <x v="5"/>
    <x v="5"/>
  </r>
  <r>
    <s v="OI0000590"/>
    <s v="O000356"/>
    <s v="P001"/>
    <n v="1"/>
    <n v="557.63"/>
    <n v="0.2"/>
    <n v="446.1"/>
    <n v="100.24"/>
    <s v="Electronics"/>
    <x v="5"/>
    <x v="5"/>
  </r>
  <r>
    <s v="OI0000591"/>
    <s v="O000357"/>
    <s v="P035"/>
    <n v="3"/>
    <n v="425.89"/>
    <n v="0"/>
    <n v="1277.67"/>
    <n v="378.03"/>
    <s v="Fitness"/>
    <x v="0"/>
    <x v="0"/>
  </r>
  <r>
    <s v="OI0000592"/>
    <s v="O000358"/>
    <s v="P028"/>
    <n v="1"/>
    <n v="844.47"/>
    <n v="0.1"/>
    <n v="760.02"/>
    <n v="136.86000000000001"/>
    <s v="Footwear"/>
    <x v="1"/>
    <x v="1"/>
  </r>
  <r>
    <s v="OI0000593"/>
    <s v="O000359"/>
    <s v="P029"/>
    <n v="2"/>
    <n v="2439.94"/>
    <n v="0.1"/>
    <n v="4391.8900000000003"/>
    <n v="1319.85"/>
    <s v="Footwear"/>
    <x v="5"/>
    <x v="5"/>
  </r>
  <r>
    <s v="OI0000594"/>
    <s v="O000360"/>
    <s v="P030"/>
    <n v="1"/>
    <n v="5185.45"/>
    <n v="0"/>
    <n v="5185.45"/>
    <n v="2064.4699999999998"/>
    <s v="Furniture"/>
    <x v="5"/>
    <x v="5"/>
  </r>
  <r>
    <s v="OI0000595"/>
    <s v="O000360"/>
    <s v="P020"/>
    <n v="1"/>
    <n v="297.20999999999998"/>
    <n v="0.2"/>
    <n v="237.77"/>
    <n v="17.29"/>
    <s v="Home &amp; Kitchen"/>
    <x v="5"/>
    <x v="5"/>
  </r>
  <r>
    <s v="OI0000596"/>
    <s v="O000361"/>
    <s v="P037"/>
    <n v="1"/>
    <n v="253.16"/>
    <n v="0.05"/>
    <n v="240.5"/>
    <n v="70.48"/>
    <s v="Fitness"/>
    <x v="8"/>
    <x v="8"/>
  </r>
  <r>
    <s v="OI0000597"/>
    <s v="O000361"/>
    <s v="P021"/>
    <n v="1"/>
    <n v="3087.91"/>
    <n v="0.15"/>
    <n v="2624.72"/>
    <n v="502.65"/>
    <s v="Home &amp; Kitchen"/>
    <x v="8"/>
    <x v="8"/>
  </r>
  <r>
    <s v="OI0000598"/>
    <s v="O000361"/>
    <s v="P041"/>
    <n v="1"/>
    <n v="177.63"/>
    <n v="0.1"/>
    <n v="159.87"/>
    <n v="44.04"/>
    <s v="Stationery"/>
    <x v="8"/>
    <x v="8"/>
  </r>
  <r>
    <s v="OI0000599"/>
    <s v="O000362"/>
    <s v="P015"/>
    <n v="1"/>
    <n v="775.49"/>
    <n v="0.05"/>
    <n v="736.72"/>
    <n v="253.18"/>
    <s v="Books"/>
    <x v="2"/>
    <x v="2"/>
  </r>
  <r>
    <s v="OI0000600"/>
    <s v="O000363"/>
    <s v="P004"/>
    <n v="5"/>
    <n v="1358.62"/>
    <n v="0.2"/>
    <n v="5434.48"/>
    <n v="577.53"/>
    <s v="Electronics"/>
    <x v="9"/>
    <x v="9"/>
  </r>
  <r>
    <s v="OI0000601"/>
    <s v="O000364"/>
    <s v="P016"/>
    <n v="2"/>
    <n v="502.75"/>
    <n v="0"/>
    <n v="1005.5"/>
    <n v="315.62"/>
    <s v="Books"/>
    <x v="9"/>
    <x v="9"/>
  </r>
  <r>
    <s v="OI0000602"/>
    <s v="O000364"/>
    <s v="P040"/>
    <n v="1"/>
    <n v="375.3"/>
    <n v="0.2"/>
    <n v="300.24"/>
    <n v="79.11"/>
    <s v="Stationery"/>
    <x v="9"/>
    <x v="9"/>
  </r>
  <r>
    <s v="OI0000603"/>
    <s v="O000364"/>
    <s v="P006"/>
    <n v="1"/>
    <n v="855.57"/>
    <n v="0.05"/>
    <n v="812.79"/>
    <n v="272.17"/>
    <s v="Electronics"/>
    <x v="9"/>
    <x v="9"/>
  </r>
  <r>
    <s v="OI0000604"/>
    <s v="O000365"/>
    <s v="P009"/>
    <n v="3"/>
    <n v="470.85"/>
    <n v="0"/>
    <n v="1412.55"/>
    <n v="319.47000000000003"/>
    <s v="Fashion"/>
    <x v="0"/>
    <x v="0"/>
  </r>
  <r>
    <s v="OI0000605"/>
    <s v="O000365"/>
    <s v="P032"/>
    <n v="2"/>
    <n v="2682.77"/>
    <n v="0.1"/>
    <n v="4828.99"/>
    <n v="1032.3499999999999"/>
    <s v="Furniture"/>
    <x v="0"/>
    <x v="0"/>
  </r>
  <r>
    <s v="OI0000606"/>
    <s v="O000366"/>
    <s v="P026"/>
    <n v="1"/>
    <n v="2316.75"/>
    <n v="0"/>
    <n v="2316.75"/>
    <n v="408.16"/>
    <s v="Footwear"/>
    <x v="9"/>
    <x v="9"/>
  </r>
  <r>
    <s v="OI0000607"/>
    <s v="O000366"/>
    <s v="P017"/>
    <n v="1"/>
    <n v="932.45"/>
    <n v="0.2"/>
    <n v="745.96"/>
    <n v="228.61"/>
    <s v="Books"/>
    <x v="9"/>
    <x v="9"/>
  </r>
  <r>
    <s v="OI0000608"/>
    <s v="O000367"/>
    <s v="P013"/>
    <n v="3"/>
    <n v="2321.65"/>
    <n v="0"/>
    <n v="6964.95"/>
    <n v="2197.0500000000002"/>
    <s v="Fashion"/>
    <x v="4"/>
    <x v="4"/>
  </r>
  <r>
    <s v="OI0000609"/>
    <s v="O000368"/>
    <s v="P041"/>
    <n v="2"/>
    <n v="176.72"/>
    <n v="0.15"/>
    <n v="300.42"/>
    <n v="68.760000000000005"/>
    <s v="Stationery"/>
    <x v="1"/>
    <x v="1"/>
  </r>
  <r>
    <s v="OI0000610"/>
    <s v="O000368"/>
    <s v="P014"/>
    <n v="1"/>
    <n v="908.01"/>
    <n v="0"/>
    <n v="908.01"/>
    <n v="292.29000000000002"/>
    <s v="Fashion"/>
    <x v="1"/>
    <x v="1"/>
  </r>
  <r>
    <s v="OI0000611"/>
    <s v="O000369"/>
    <s v="P013"/>
    <n v="1"/>
    <n v="2244.52"/>
    <n v="0"/>
    <n v="2244.52"/>
    <n v="655.22"/>
    <s v="Fashion"/>
    <x v="9"/>
    <x v="9"/>
  </r>
  <r>
    <s v="OI0000612"/>
    <s v="O000369"/>
    <s v="P016"/>
    <n v="4"/>
    <n v="473.34"/>
    <n v="0.05"/>
    <n v="1798.69"/>
    <n v="418.93"/>
    <s v="Books"/>
    <x v="9"/>
    <x v="9"/>
  </r>
  <r>
    <s v="OI0000613"/>
    <s v="O000370"/>
    <s v="P019"/>
    <n v="1"/>
    <n v="1062.22"/>
    <n v="0"/>
    <n v="1062.22"/>
    <n v="409.45"/>
    <s v="Books"/>
    <x v="1"/>
    <x v="1"/>
  </r>
  <r>
    <s v="OI0000614"/>
    <s v="O000371"/>
    <s v="P029"/>
    <n v="3"/>
    <n v="2271.13"/>
    <n v="0"/>
    <n v="6813.39"/>
    <n v="2205.33"/>
    <s v="Footwear"/>
    <x v="8"/>
    <x v="8"/>
  </r>
  <r>
    <s v="OI0000615"/>
    <s v="O000372"/>
    <s v="P008"/>
    <n v="1"/>
    <n v="1113.47"/>
    <n v="0.15"/>
    <n v="946.45"/>
    <n v="133.52000000000001"/>
    <s v="Electronics"/>
    <x v="3"/>
    <x v="3"/>
  </r>
  <r>
    <s v="OI0000616"/>
    <s v="O000373"/>
    <s v="P017"/>
    <n v="1"/>
    <n v="878.76"/>
    <n v="0"/>
    <n v="878.76"/>
    <n v="361.41"/>
    <s v="Books"/>
    <x v="10"/>
    <x v="10"/>
  </r>
  <r>
    <s v="OI0000617"/>
    <s v="O000374"/>
    <s v="P019"/>
    <n v="2"/>
    <n v="1023.79"/>
    <n v="0"/>
    <n v="2047.58"/>
    <n v="742.04"/>
    <s v="Books"/>
    <x v="9"/>
    <x v="9"/>
  </r>
  <r>
    <s v="OI0000618"/>
    <s v="O000374"/>
    <s v="P018"/>
    <n v="2"/>
    <n v="589.38"/>
    <n v="0.05"/>
    <n v="1119.82"/>
    <n v="235.86"/>
    <s v="Books"/>
    <x v="9"/>
    <x v="9"/>
  </r>
  <r>
    <s v="OI0000619"/>
    <s v="O000374"/>
    <s v="P040"/>
    <n v="2"/>
    <n v="368.01"/>
    <n v="0.15"/>
    <n v="625.62"/>
    <n v="183.36"/>
    <s v="Stationery"/>
    <x v="9"/>
    <x v="9"/>
  </r>
  <r>
    <s v="OI0000620"/>
    <s v="O000375"/>
    <s v="P024"/>
    <n v="4"/>
    <n v="4671.26"/>
    <n v="0.15"/>
    <n v="15882.28"/>
    <n v="3727.76"/>
    <s v="Home &amp; Kitchen"/>
    <x v="5"/>
    <x v="5"/>
  </r>
  <r>
    <s v="OI0000621"/>
    <s v="O000376"/>
    <s v="P022"/>
    <n v="3"/>
    <n v="961.2"/>
    <n v="0"/>
    <n v="2883.6"/>
    <n v="978.81"/>
    <s v="Home &amp; Kitchen"/>
    <x v="0"/>
    <x v="0"/>
  </r>
  <r>
    <s v="OI0000622"/>
    <s v="O000376"/>
    <s v="P017"/>
    <n v="1"/>
    <n v="832.71"/>
    <n v="0"/>
    <n v="832.71"/>
    <n v="315.36"/>
    <s v="Books"/>
    <x v="0"/>
    <x v="0"/>
  </r>
  <r>
    <s v="OI0000623"/>
    <s v="O000376"/>
    <s v="P021"/>
    <n v="1"/>
    <n v="3174.39"/>
    <n v="0.1"/>
    <n v="2856.95"/>
    <n v="734.88"/>
    <s v="Home &amp; Kitchen"/>
    <x v="0"/>
    <x v="0"/>
  </r>
  <r>
    <s v="OI0000624"/>
    <s v="O000377"/>
    <s v="P016"/>
    <n v="2"/>
    <n v="530.07000000000005"/>
    <n v="0.15"/>
    <n v="901.12"/>
    <n v="211.24"/>
    <s v="Books"/>
    <x v="9"/>
    <x v="9"/>
  </r>
  <r>
    <s v="OI0000625"/>
    <s v="O000378"/>
    <s v="P014"/>
    <n v="2"/>
    <n v="957.99"/>
    <n v="0.2"/>
    <n v="1532.78"/>
    <n v="301.33999999999997"/>
    <s v="Fashion"/>
    <x v="8"/>
    <x v="8"/>
  </r>
  <r>
    <s v="OI0000626"/>
    <s v="O000379"/>
    <s v="P004"/>
    <n v="1"/>
    <n v="1232.5999999999999"/>
    <n v="0.15"/>
    <n v="1047.71"/>
    <n v="76.319999999999993"/>
    <s v="Electronics"/>
    <x v="3"/>
    <x v="3"/>
  </r>
  <r>
    <s v="OI0000627"/>
    <s v="O000379"/>
    <s v="P019"/>
    <n v="2"/>
    <n v="1029.5899999999999"/>
    <n v="0.05"/>
    <n v="1956.22"/>
    <n v="650.67999999999995"/>
    <s v="Books"/>
    <x v="3"/>
    <x v="3"/>
  </r>
  <r>
    <s v="OI0000628"/>
    <s v="O000379"/>
    <s v="P018"/>
    <n v="1"/>
    <n v="562.85"/>
    <n v="0.2"/>
    <n v="450.28"/>
    <n v="8.3000000000000007"/>
    <s v="Books"/>
    <x v="3"/>
    <x v="3"/>
  </r>
  <r>
    <s v="OI0000629"/>
    <s v="O000380"/>
    <s v="P006"/>
    <n v="4"/>
    <n v="897.72"/>
    <n v="0.15"/>
    <n v="3052.25"/>
    <n v="889.77"/>
    <s v="Electronics"/>
    <x v="1"/>
    <x v="1"/>
  </r>
  <r>
    <s v="OI0000630"/>
    <s v="O000380"/>
    <s v="P035"/>
    <n v="2"/>
    <n v="387.62"/>
    <n v="0.15"/>
    <n v="658.95"/>
    <n v="59.19"/>
    <s v="Fitness"/>
    <x v="1"/>
    <x v="1"/>
  </r>
  <r>
    <s v="OI0000631"/>
    <s v="O000380"/>
    <s v="P041"/>
    <n v="2"/>
    <n v="182.39"/>
    <n v="0"/>
    <n v="364.78"/>
    <n v="133.12"/>
    <s v="Stationery"/>
    <x v="1"/>
    <x v="1"/>
  </r>
  <r>
    <s v="OI0000632"/>
    <s v="O000381"/>
    <s v="P014"/>
    <n v="4"/>
    <n v="866.57"/>
    <n v="0.2"/>
    <n v="2773.02"/>
    <n v="310.14"/>
    <s v="Fashion"/>
    <x v="1"/>
    <x v="1"/>
  </r>
  <r>
    <s v="OI0000633"/>
    <s v="O000382"/>
    <s v="P002"/>
    <n v="2"/>
    <n v="2055.69"/>
    <n v="0.2"/>
    <n v="3289.1"/>
    <n v="628.12"/>
    <s v="Electronics"/>
    <x v="1"/>
    <x v="1"/>
  </r>
  <r>
    <s v="OI0000634"/>
    <s v="O000382"/>
    <s v="P009"/>
    <n v="1"/>
    <n v="485.38"/>
    <n v="0.15"/>
    <n v="412.57"/>
    <n v="48.21"/>
    <s v="Fashion"/>
    <x v="1"/>
    <x v="1"/>
  </r>
  <r>
    <s v="OI0000635"/>
    <s v="O000383"/>
    <s v="P002"/>
    <n v="3"/>
    <n v="1876.65"/>
    <n v="0"/>
    <n v="5629.95"/>
    <n v="1638.48"/>
    <s v="Electronics"/>
    <x v="6"/>
    <x v="6"/>
  </r>
  <r>
    <s v="OI0000636"/>
    <s v="O000384"/>
    <s v="P009"/>
    <n v="1"/>
    <n v="493.04"/>
    <n v="0.2"/>
    <n v="394.43"/>
    <n v="30.07"/>
    <s v="Fashion"/>
    <x v="0"/>
    <x v="0"/>
  </r>
  <r>
    <s v="OI0000637"/>
    <s v="O000385"/>
    <s v="P034"/>
    <n v="1"/>
    <n v="988.93"/>
    <n v="0.2"/>
    <n v="791.14"/>
    <n v="136.58000000000001"/>
    <s v="Fitness"/>
    <x v="2"/>
    <x v="2"/>
  </r>
  <r>
    <s v="OI0000638"/>
    <s v="O000386"/>
    <s v="P012"/>
    <n v="2"/>
    <n v="992.74"/>
    <n v="0.2"/>
    <n v="1588.38"/>
    <n v="136.5"/>
    <s v="Fashion"/>
    <x v="6"/>
    <x v="6"/>
  </r>
  <r>
    <s v="OI0000639"/>
    <s v="O000386"/>
    <s v="P017"/>
    <n v="2"/>
    <n v="890.69"/>
    <n v="0"/>
    <n v="1781.38"/>
    <n v="746.68"/>
    <s v="Books"/>
    <x v="6"/>
    <x v="6"/>
  </r>
  <r>
    <s v="OI0000640"/>
    <s v="O000387"/>
    <s v="P035"/>
    <n v="4"/>
    <n v="408.32"/>
    <n v="0.1"/>
    <n v="1469.95"/>
    <n v="270.43"/>
    <s v="Fitness"/>
    <x v="4"/>
    <x v="4"/>
  </r>
  <r>
    <s v="OI0000641"/>
    <s v="O000388"/>
    <s v="P029"/>
    <n v="4"/>
    <n v="2118.7800000000002"/>
    <n v="0.15"/>
    <n v="7203.85"/>
    <n v="1059.77"/>
    <s v="Footwear"/>
    <x v="10"/>
    <x v="10"/>
  </r>
  <r>
    <s v="OI0000642"/>
    <s v="O000389"/>
    <s v="P017"/>
    <n v="1"/>
    <n v="828.32"/>
    <n v="0.1"/>
    <n v="745.49"/>
    <n v="228.14"/>
    <s v="Books"/>
    <x v="7"/>
    <x v="7"/>
  </r>
  <r>
    <s v="OI0000643"/>
    <s v="O000390"/>
    <s v="P040"/>
    <n v="1"/>
    <n v="325.5"/>
    <n v="0"/>
    <n v="325.5"/>
    <n v="104.37"/>
    <s v="Stationery"/>
    <x v="4"/>
    <x v="4"/>
  </r>
  <r>
    <s v="OI0000644"/>
    <s v="O000391"/>
    <s v="P037"/>
    <n v="1"/>
    <n v="249.81"/>
    <n v="0"/>
    <n v="249.81"/>
    <n v="79.790000000000006"/>
    <s v="Fitness"/>
    <x v="10"/>
    <x v="10"/>
  </r>
  <r>
    <s v="OI0000645"/>
    <s v="O000391"/>
    <s v="P015"/>
    <n v="3"/>
    <n v="819.49"/>
    <n v="0"/>
    <n v="2458.4699999999998"/>
    <n v="1007.85"/>
    <s v="Books"/>
    <x v="10"/>
    <x v="10"/>
  </r>
  <r>
    <s v="OI0000646"/>
    <s v="O000392"/>
    <s v="P007"/>
    <n v="3"/>
    <n v="1489.9"/>
    <n v="0.1"/>
    <n v="4022.73"/>
    <n v="927.72"/>
    <s v="Electronics"/>
    <x v="7"/>
    <x v="7"/>
  </r>
  <r>
    <s v="OI0000647"/>
    <s v="O000392"/>
    <s v="P017"/>
    <n v="2"/>
    <n v="843.29"/>
    <n v="0"/>
    <n v="1686.58"/>
    <n v="651.88"/>
    <s v="Books"/>
    <x v="7"/>
    <x v="7"/>
  </r>
  <r>
    <s v="OI0000648"/>
    <s v="O000393"/>
    <s v="P032"/>
    <n v="1"/>
    <n v="2999.5"/>
    <n v="0.1"/>
    <n v="2699.55"/>
    <n v="801.23"/>
    <s v="Furniture"/>
    <x v="8"/>
    <x v="8"/>
  </r>
  <r>
    <s v="OI0000649"/>
    <s v="O000394"/>
    <s v="P036"/>
    <n v="1"/>
    <n v="1559.35"/>
    <n v="0"/>
    <n v="1559.35"/>
    <n v="421"/>
    <s v="Fitness"/>
    <x v="1"/>
    <x v="1"/>
  </r>
  <r>
    <s v="OI0000650"/>
    <s v="O000394"/>
    <s v="P025"/>
    <n v="2"/>
    <n v="429.31"/>
    <n v="0.05"/>
    <n v="815.69"/>
    <n v="196.93"/>
    <s v="Home &amp; Kitchen"/>
    <x v="1"/>
    <x v="1"/>
  </r>
  <r>
    <s v="OI0000651"/>
    <s v="O000394"/>
    <s v="P018"/>
    <n v="1"/>
    <n v="566.39"/>
    <n v="0"/>
    <n v="566.39"/>
    <n v="124.41"/>
    <s v="Books"/>
    <x v="1"/>
    <x v="1"/>
  </r>
  <r>
    <s v="OI0000652"/>
    <s v="O000394"/>
    <s v="P014"/>
    <n v="5"/>
    <n v="952.01"/>
    <n v="0.1"/>
    <n v="4284.05"/>
    <n v="1205.45"/>
    <s v="Fashion"/>
    <x v="1"/>
    <x v="1"/>
  </r>
  <r>
    <s v="OI0000653"/>
    <s v="O000395"/>
    <s v="P024"/>
    <n v="2"/>
    <n v="4682.72"/>
    <n v="0"/>
    <n v="9365.44"/>
    <n v="3288.18"/>
    <s v="Home &amp; Kitchen"/>
    <x v="10"/>
    <x v="10"/>
  </r>
  <r>
    <s v="OI0000654"/>
    <s v="O000396"/>
    <s v="P016"/>
    <n v="1"/>
    <n v="510.05"/>
    <n v="0.15"/>
    <n v="433.54"/>
    <n v="88.6"/>
    <s v="Books"/>
    <x v="9"/>
    <x v="9"/>
  </r>
  <r>
    <s v="OI0000655"/>
    <s v="O000397"/>
    <s v="P037"/>
    <n v="2"/>
    <n v="231.67"/>
    <n v="0.1"/>
    <n v="417.01"/>
    <n v="76.97"/>
    <s v="Fitness"/>
    <x v="1"/>
    <x v="1"/>
  </r>
  <r>
    <s v="OI0000656"/>
    <s v="O000398"/>
    <s v="P034"/>
    <n v="2"/>
    <n v="1001.68"/>
    <n v="0.15"/>
    <n v="1702.86"/>
    <n v="393.74"/>
    <s v="Fitness"/>
    <x v="2"/>
    <x v="2"/>
  </r>
  <r>
    <s v="OI0000657"/>
    <s v="O000398"/>
    <s v="P008"/>
    <n v="3"/>
    <n v="1217.8699999999999"/>
    <n v="0.2"/>
    <n v="2922.89"/>
    <n v="484.1"/>
    <s v="Electronics"/>
    <x v="2"/>
    <x v="2"/>
  </r>
  <r>
    <s v="OI0000658"/>
    <s v="O000399"/>
    <s v="P022"/>
    <n v="2"/>
    <n v="853.78"/>
    <n v="0.05"/>
    <n v="1622.18"/>
    <n v="352.32"/>
    <s v="Home &amp; Kitchen"/>
    <x v="9"/>
    <x v="9"/>
  </r>
  <r>
    <s v="OI0000659"/>
    <s v="O000399"/>
    <s v="P028"/>
    <n v="1"/>
    <n v="764.53"/>
    <n v="0"/>
    <n v="764.53"/>
    <n v="141.37"/>
    <s v="Footwear"/>
    <x v="9"/>
    <x v="9"/>
  </r>
  <r>
    <s v="OI0000660"/>
    <s v="O000400"/>
    <s v="P036"/>
    <n v="1"/>
    <n v="1641.61"/>
    <n v="0"/>
    <n v="1641.61"/>
    <n v="503.26"/>
    <s v="Fitness"/>
    <x v="4"/>
    <x v="4"/>
  </r>
  <r>
    <s v="OI0000661"/>
    <s v="O000400"/>
    <s v="P041"/>
    <n v="1"/>
    <n v="177.41"/>
    <n v="0.15"/>
    <n v="150.80000000000001"/>
    <n v="34.97"/>
    <s v="Stationery"/>
    <x v="4"/>
    <x v="4"/>
  </r>
  <r>
    <s v="OI0000662"/>
    <s v="O000401"/>
    <s v="P032"/>
    <n v="5"/>
    <n v="2817.31"/>
    <n v="0.2"/>
    <n v="11269.24"/>
    <n v="1777.64"/>
    <s v="Furniture"/>
    <x v="7"/>
    <x v="7"/>
  </r>
  <r>
    <s v="OI0000663"/>
    <s v="O000402"/>
    <s v="P039"/>
    <n v="2"/>
    <n v="148.80000000000001"/>
    <n v="0.05"/>
    <n v="282.72000000000003"/>
    <n v="70.099999999999994"/>
    <s v="Stationery"/>
    <x v="1"/>
    <x v="1"/>
  </r>
  <r>
    <s v="OI0000664"/>
    <s v="O000403"/>
    <s v="P019"/>
    <n v="1"/>
    <n v="983.87"/>
    <n v="0.1"/>
    <n v="885.48"/>
    <n v="232.71"/>
    <s v="Books"/>
    <x v="4"/>
    <x v="4"/>
  </r>
  <r>
    <s v="OI0000665"/>
    <s v="O000404"/>
    <s v="P037"/>
    <n v="1"/>
    <n v="246.1"/>
    <n v="0.2"/>
    <n v="196.88"/>
    <n v="26.86"/>
    <s v="Fitness"/>
    <x v="5"/>
    <x v="5"/>
  </r>
  <r>
    <s v="OI0000666"/>
    <s v="O000404"/>
    <s v="P019"/>
    <n v="1"/>
    <n v="1005.73"/>
    <n v="0"/>
    <n v="1005.73"/>
    <n v="352.96"/>
    <s v="Books"/>
    <x v="5"/>
    <x v="5"/>
  </r>
  <r>
    <s v="OI0000667"/>
    <s v="O000405"/>
    <s v="P026"/>
    <n v="5"/>
    <n v="2506.6"/>
    <n v="0.15"/>
    <n v="10653.05"/>
    <n v="1110.0999999999999"/>
    <s v="Footwear"/>
    <x v="10"/>
    <x v="10"/>
  </r>
  <r>
    <s v="OI0000668"/>
    <s v="O000405"/>
    <s v="P040"/>
    <n v="2"/>
    <n v="334.39"/>
    <n v="0.1"/>
    <n v="601.9"/>
    <n v="159.63999999999999"/>
    <s v="Stationery"/>
    <x v="10"/>
    <x v="10"/>
  </r>
  <r>
    <s v="OI0000669"/>
    <s v="O000405"/>
    <s v="P034"/>
    <n v="1"/>
    <n v="927.98"/>
    <n v="0.15"/>
    <n v="788.78"/>
    <n v="134.22"/>
    <s v="Fitness"/>
    <x v="10"/>
    <x v="10"/>
  </r>
  <r>
    <s v="OI0000670"/>
    <s v="O000406"/>
    <s v="P017"/>
    <n v="2"/>
    <n v="839.41"/>
    <n v="0"/>
    <n v="1678.82"/>
    <n v="644.12"/>
    <s v="Books"/>
    <x v="6"/>
    <x v="6"/>
  </r>
  <r>
    <s v="OI0000671"/>
    <s v="O000406"/>
    <s v="P002"/>
    <n v="3"/>
    <n v="1987.72"/>
    <n v="0"/>
    <n v="5963.16"/>
    <n v="1971.69"/>
    <s v="Electronics"/>
    <x v="6"/>
    <x v="6"/>
  </r>
  <r>
    <s v="OI0000672"/>
    <s v="O000406"/>
    <s v="P019"/>
    <n v="1"/>
    <n v="920.11"/>
    <n v="0.05"/>
    <n v="874.1"/>
    <n v="221.33"/>
    <s v="Books"/>
    <x v="6"/>
    <x v="6"/>
  </r>
  <r>
    <s v="OI0000673"/>
    <s v="O000407"/>
    <s v="P033"/>
    <n v="3"/>
    <n v="1552.71"/>
    <n v="0.15"/>
    <n v="3959.41"/>
    <n v="1183.93"/>
    <s v="Furniture"/>
    <x v="8"/>
    <x v="8"/>
  </r>
  <r>
    <s v="OI0000674"/>
    <s v="O000408"/>
    <s v="P007"/>
    <n v="3"/>
    <n v="1508.92"/>
    <n v="0"/>
    <n v="4526.76"/>
    <n v="1431.75"/>
    <s v="Electronics"/>
    <x v="5"/>
    <x v="5"/>
  </r>
  <r>
    <s v="OI0000675"/>
    <s v="O000409"/>
    <s v="P037"/>
    <n v="2"/>
    <n v="251.25"/>
    <n v="0.2"/>
    <n v="402"/>
    <n v="61.96"/>
    <s v="Fitness"/>
    <x v="7"/>
    <x v="7"/>
  </r>
  <r>
    <s v="OI0000676"/>
    <s v="O000410"/>
    <s v="P030"/>
    <n v="1"/>
    <n v="5506.74"/>
    <n v="0"/>
    <n v="5506.74"/>
    <n v="2385.7600000000002"/>
    <s v="Furniture"/>
    <x v="5"/>
    <x v="5"/>
  </r>
  <r>
    <s v="OI0000677"/>
    <s v="O000411"/>
    <s v="P011"/>
    <n v="2"/>
    <n v="1527.25"/>
    <n v="0.1"/>
    <n v="2749.05"/>
    <n v="452.81"/>
    <s v="Fashion"/>
    <x v="4"/>
    <x v="4"/>
  </r>
  <r>
    <s v="OI0000678"/>
    <s v="O000412"/>
    <s v="P003"/>
    <n v="3"/>
    <n v="3352.11"/>
    <n v="0.2"/>
    <n v="8045.06"/>
    <n v="1036.01"/>
    <s v="Electronics"/>
    <x v="7"/>
    <x v="7"/>
  </r>
  <r>
    <s v="OI0000679"/>
    <s v="O000413"/>
    <s v="P036"/>
    <n v="3"/>
    <n v="1669"/>
    <n v="0.15"/>
    <n v="4255.95"/>
    <n v="840.9"/>
    <s v="Fitness"/>
    <x v="1"/>
    <x v="1"/>
  </r>
  <r>
    <s v="OI0000680"/>
    <s v="O000414"/>
    <s v="P029"/>
    <n v="4"/>
    <n v="2133.5300000000002"/>
    <n v="0"/>
    <n v="8534.1200000000008"/>
    <n v="2390.04"/>
    <s v="Footwear"/>
    <x v="4"/>
    <x v="4"/>
  </r>
  <r>
    <s v="OI0000681"/>
    <s v="O000415"/>
    <s v="P029"/>
    <n v="1"/>
    <n v="2439.7399999999998"/>
    <n v="0.15"/>
    <n v="2073.7800000000002"/>
    <n v="537.76"/>
    <s v="Footwear"/>
    <x v="10"/>
    <x v="10"/>
  </r>
  <r>
    <s v="OI0000682"/>
    <s v="O000415"/>
    <s v="P019"/>
    <n v="1"/>
    <n v="1037.3900000000001"/>
    <n v="0.05"/>
    <n v="985.52"/>
    <n v="332.75"/>
    <s v="Books"/>
    <x v="10"/>
    <x v="10"/>
  </r>
  <r>
    <s v="OI0000683"/>
    <s v="O000415"/>
    <s v="P015"/>
    <n v="2"/>
    <n v="753.58"/>
    <n v="0.05"/>
    <n v="1431.8"/>
    <n v="464.72"/>
    <s v="Books"/>
    <x v="10"/>
    <x v="10"/>
  </r>
  <r>
    <s v="OI0000684"/>
    <s v="O000416"/>
    <s v="P040"/>
    <n v="2"/>
    <n v="374.42"/>
    <n v="0"/>
    <n v="748.84"/>
    <n v="306.58"/>
    <s v="Stationery"/>
    <x v="9"/>
    <x v="9"/>
  </r>
  <r>
    <s v="OI0000685"/>
    <s v="O000417"/>
    <s v="P016"/>
    <n v="1"/>
    <n v="532.07000000000005"/>
    <n v="0.05"/>
    <n v="505.47"/>
    <n v="160.53"/>
    <s v="Books"/>
    <x v="11"/>
    <x v="11"/>
  </r>
  <r>
    <s v="OI0000686"/>
    <s v="O000417"/>
    <s v="P003"/>
    <n v="2"/>
    <n v="3252.72"/>
    <n v="0"/>
    <n v="6505.44"/>
    <n v="1832.74"/>
    <s v="Electronics"/>
    <x v="11"/>
    <x v="11"/>
  </r>
  <r>
    <s v="OI0000687"/>
    <s v="O000418"/>
    <s v="P025"/>
    <n v="2"/>
    <n v="419.44"/>
    <n v="0.05"/>
    <n v="796.94"/>
    <n v="178.18"/>
    <s v="Home &amp; Kitchen"/>
    <x v="5"/>
    <x v="5"/>
  </r>
  <r>
    <s v="OI0000688"/>
    <s v="O000419"/>
    <s v="P006"/>
    <n v="2"/>
    <n v="855.13"/>
    <n v="0"/>
    <n v="1710.26"/>
    <n v="629.02"/>
    <s v="Electronics"/>
    <x v="1"/>
    <x v="1"/>
  </r>
  <r>
    <s v="OI0000689"/>
    <s v="O000420"/>
    <s v="P039"/>
    <n v="1"/>
    <n v="155.91"/>
    <n v="0"/>
    <n v="155.91"/>
    <n v="49.6"/>
    <s v="Stationery"/>
    <x v="10"/>
    <x v="10"/>
  </r>
  <r>
    <s v="OI0000690"/>
    <s v="O000420"/>
    <s v="P022"/>
    <n v="1"/>
    <n v="836.75"/>
    <n v="0"/>
    <n v="836.75"/>
    <n v="201.82"/>
    <s v="Home &amp; Kitchen"/>
    <x v="10"/>
    <x v="10"/>
  </r>
  <r>
    <s v="OI0000691"/>
    <s v="O000421"/>
    <s v="P015"/>
    <n v="3"/>
    <n v="854.13"/>
    <n v="0.2"/>
    <n v="2049.91"/>
    <n v="599.29"/>
    <s v="Books"/>
    <x v="1"/>
    <x v="1"/>
  </r>
  <r>
    <s v="OI0000692"/>
    <s v="O000421"/>
    <s v="P021"/>
    <n v="2"/>
    <n v="3118.87"/>
    <n v="0.2"/>
    <n v="4990.1899999999996"/>
    <n v="746.05"/>
    <s v="Home &amp; Kitchen"/>
    <x v="1"/>
    <x v="1"/>
  </r>
  <r>
    <s v="OI0000693"/>
    <s v="O000422"/>
    <s v="P034"/>
    <n v="1"/>
    <n v="1018.25"/>
    <n v="0.05"/>
    <n v="967.34"/>
    <n v="312.77999999999997"/>
    <s v="Fitness"/>
    <x v="7"/>
    <x v="7"/>
  </r>
  <r>
    <s v="OI0000694"/>
    <s v="O000422"/>
    <s v="P018"/>
    <n v="1"/>
    <n v="582.33000000000004"/>
    <n v="0.05"/>
    <n v="553.21"/>
    <n v="111.23"/>
    <s v="Books"/>
    <x v="7"/>
    <x v="7"/>
  </r>
  <r>
    <s v="OI0000695"/>
    <s v="O000423"/>
    <s v="P040"/>
    <n v="1"/>
    <n v="349.3"/>
    <n v="0"/>
    <n v="349.3"/>
    <n v="128.16999999999999"/>
    <s v="Stationery"/>
    <x v="1"/>
    <x v="1"/>
  </r>
  <r>
    <s v="OI0000696"/>
    <s v="O000424"/>
    <s v="P007"/>
    <n v="1"/>
    <n v="1441.96"/>
    <n v="0.15"/>
    <n v="1225.67"/>
    <n v="194"/>
    <s v="Electronics"/>
    <x v="6"/>
    <x v="6"/>
  </r>
  <r>
    <s v="OI0000697"/>
    <s v="O000424"/>
    <s v="P035"/>
    <n v="1"/>
    <n v="416.72"/>
    <n v="0"/>
    <n v="416.72"/>
    <n v="116.84"/>
    <s v="Fitness"/>
    <x v="6"/>
    <x v="6"/>
  </r>
  <r>
    <s v="OI0000698"/>
    <s v="O000424"/>
    <s v="P030"/>
    <n v="4"/>
    <n v="5619.43"/>
    <n v="0"/>
    <n v="22477.72"/>
    <n v="9993.7999999999993"/>
    <s v="Furniture"/>
    <x v="6"/>
    <x v="6"/>
  </r>
  <r>
    <s v="OI0000699"/>
    <s v="O000424"/>
    <s v="P015"/>
    <n v="3"/>
    <n v="799.01"/>
    <n v="0"/>
    <n v="2397.0300000000002"/>
    <n v="946.41"/>
    <s v="Books"/>
    <x v="6"/>
    <x v="6"/>
  </r>
  <r>
    <s v="OI0000700"/>
    <s v="O000425"/>
    <s v="P040"/>
    <n v="2"/>
    <n v="351.81"/>
    <n v="0"/>
    <n v="703.62"/>
    <n v="261.36"/>
    <s v="Stationery"/>
    <x v="7"/>
    <x v="7"/>
  </r>
  <r>
    <s v="OI0000701"/>
    <s v="O000425"/>
    <s v="P008"/>
    <n v="2"/>
    <n v="1160.8499999999999"/>
    <n v="0"/>
    <n v="2321.6999999999998"/>
    <n v="695.84"/>
    <s v="Electronics"/>
    <x v="7"/>
    <x v="7"/>
  </r>
  <r>
    <s v="OI0000702"/>
    <s v="O000425"/>
    <s v="P022"/>
    <n v="2"/>
    <n v="928.45"/>
    <n v="0.1"/>
    <n v="1671.21"/>
    <n v="401.35"/>
    <s v="Home &amp; Kitchen"/>
    <x v="7"/>
    <x v="7"/>
  </r>
  <r>
    <s v="OI0000703"/>
    <s v="O000426"/>
    <s v="P031"/>
    <n v="1"/>
    <n v="4194.6400000000003"/>
    <n v="0.15"/>
    <n v="3565.44"/>
    <n v="1052.9100000000001"/>
    <s v="Furniture"/>
    <x v="6"/>
    <x v="6"/>
  </r>
  <r>
    <s v="OI0000704"/>
    <s v="O000427"/>
    <s v="P028"/>
    <n v="2"/>
    <n v="861.43"/>
    <n v="0"/>
    <n v="1722.86"/>
    <n v="476.54"/>
    <s v="Footwear"/>
    <x v="3"/>
    <x v="3"/>
  </r>
  <r>
    <s v="OI0000705"/>
    <s v="O000428"/>
    <s v="P008"/>
    <n v="3"/>
    <n v="1230.19"/>
    <n v="0.05"/>
    <n v="3506.04"/>
    <n v="1067.25"/>
    <s v="Electronics"/>
    <x v="0"/>
    <x v="0"/>
  </r>
  <r>
    <s v="OI0000706"/>
    <s v="O000428"/>
    <s v="P013"/>
    <n v="3"/>
    <n v="2172.9299999999998"/>
    <n v="0.05"/>
    <n v="6192.85"/>
    <n v="1424.95"/>
    <s v="Fashion"/>
    <x v="0"/>
    <x v="0"/>
  </r>
  <r>
    <s v="OI0000707"/>
    <s v="O000428"/>
    <s v="P019"/>
    <n v="2"/>
    <n v="1040.99"/>
    <n v="0"/>
    <n v="2081.98"/>
    <n v="776.44"/>
    <s v="Books"/>
    <x v="0"/>
    <x v="0"/>
  </r>
  <r>
    <s v="OI0000708"/>
    <s v="O000428"/>
    <s v="P014"/>
    <n v="2"/>
    <n v="918.17"/>
    <n v="0.15"/>
    <n v="1560.89"/>
    <n v="329.45"/>
    <s v="Fashion"/>
    <x v="0"/>
    <x v="0"/>
  </r>
  <r>
    <s v="OI0000709"/>
    <s v="O000429"/>
    <s v="P028"/>
    <n v="2"/>
    <n v="834.25"/>
    <n v="0"/>
    <n v="1668.5"/>
    <n v="422.18"/>
    <s v="Footwear"/>
    <x v="10"/>
    <x v="10"/>
  </r>
  <r>
    <s v="OI0000710"/>
    <s v="O000430"/>
    <s v="P025"/>
    <n v="1"/>
    <n v="381.45"/>
    <n v="0"/>
    <n v="381.45"/>
    <n v="72.069999999999993"/>
    <s v="Home &amp; Kitchen"/>
    <x v="8"/>
    <x v="8"/>
  </r>
  <r>
    <s v="OI0000711"/>
    <s v="O000431"/>
    <s v="P036"/>
    <n v="1"/>
    <n v="1597.34"/>
    <n v="0.15"/>
    <n v="1357.74"/>
    <n v="219.39"/>
    <s v="Fitness"/>
    <x v="7"/>
    <x v="7"/>
  </r>
  <r>
    <s v="OI0000712"/>
    <s v="O000432"/>
    <s v="P028"/>
    <n v="1"/>
    <n v="780.26"/>
    <n v="0.15"/>
    <n v="663.22"/>
    <n v="40.06"/>
    <s v="Footwear"/>
    <x v="8"/>
    <x v="8"/>
  </r>
  <r>
    <s v="OI0000713"/>
    <s v="O000432"/>
    <s v="P017"/>
    <n v="1"/>
    <n v="967.27"/>
    <n v="0.2"/>
    <n v="773.82"/>
    <n v="256.47000000000003"/>
    <s v="Books"/>
    <x v="8"/>
    <x v="8"/>
  </r>
  <r>
    <s v="OI0000714"/>
    <s v="O000433"/>
    <s v="P024"/>
    <n v="3"/>
    <n v="5365.62"/>
    <n v="0.1"/>
    <n v="14487.17"/>
    <n v="5371.28"/>
    <s v="Home &amp; Kitchen"/>
    <x v="6"/>
    <x v="6"/>
  </r>
  <r>
    <s v="OI0000715"/>
    <s v="O000433"/>
    <s v="P004"/>
    <n v="2"/>
    <n v="1319.89"/>
    <n v="0"/>
    <n v="2639.78"/>
    <n v="697"/>
    <s v="Electronics"/>
    <x v="6"/>
    <x v="6"/>
  </r>
  <r>
    <s v="OI0000716"/>
    <s v="O000433"/>
    <s v="P028"/>
    <n v="1"/>
    <n v="767.46"/>
    <n v="0"/>
    <n v="767.46"/>
    <n v="144.30000000000001"/>
    <s v="Footwear"/>
    <x v="6"/>
    <x v="6"/>
  </r>
  <r>
    <s v="OI0000717"/>
    <s v="O000433"/>
    <s v="P009"/>
    <n v="3"/>
    <n v="494.12"/>
    <n v="0.1"/>
    <n v="1334.12"/>
    <n v="241.04"/>
    <s v="Fashion"/>
    <x v="6"/>
    <x v="6"/>
  </r>
  <r>
    <s v="OI0000718"/>
    <s v="O000434"/>
    <s v="P019"/>
    <n v="1"/>
    <n v="931.14"/>
    <n v="0.15"/>
    <n v="791.47"/>
    <n v="138.69999999999999"/>
    <s v="Books"/>
    <x v="1"/>
    <x v="1"/>
  </r>
  <r>
    <s v="OI0000719"/>
    <s v="O000434"/>
    <s v="P029"/>
    <n v="1"/>
    <n v="2121.42"/>
    <n v="0.2"/>
    <n v="1697.14"/>
    <n v="161.12"/>
    <s v="Footwear"/>
    <x v="1"/>
    <x v="1"/>
  </r>
  <r>
    <s v="OI0000720"/>
    <s v="O000435"/>
    <s v="P028"/>
    <n v="4"/>
    <n v="802.33"/>
    <n v="0"/>
    <n v="3209.32"/>
    <n v="716.68"/>
    <s v="Footwear"/>
    <x v="7"/>
    <x v="7"/>
  </r>
  <r>
    <s v="OI0000721"/>
    <s v="O000436"/>
    <s v="P001"/>
    <n v="2"/>
    <n v="559.95000000000005"/>
    <n v="0.2"/>
    <n v="895.92"/>
    <n v="204.2"/>
    <s v="Electronics"/>
    <x v="4"/>
    <x v="4"/>
  </r>
  <r>
    <s v="OI0000722"/>
    <s v="O000437"/>
    <s v="P016"/>
    <n v="1"/>
    <n v="515.05999999999995"/>
    <n v="0"/>
    <n v="515.05999999999995"/>
    <n v="170.12"/>
    <s v="Books"/>
    <x v="6"/>
    <x v="6"/>
  </r>
  <r>
    <s v="OI0000723"/>
    <s v="O000438"/>
    <s v="P028"/>
    <n v="1"/>
    <n v="811.71"/>
    <n v="0.15"/>
    <n v="689.95"/>
    <n v="66.790000000000006"/>
    <s v="Footwear"/>
    <x v="7"/>
    <x v="7"/>
  </r>
  <r>
    <s v="OI0000724"/>
    <s v="O000439"/>
    <s v="P029"/>
    <n v="4"/>
    <n v="2453.67"/>
    <n v="0.1"/>
    <n v="8833.2099999999991"/>
    <n v="2689.13"/>
    <s v="Footwear"/>
    <x v="8"/>
    <x v="8"/>
  </r>
  <r>
    <s v="OI0000725"/>
    <s v="O000440"/>
    <s v="P032"/>
    <n v="2"/>
    <n v="2899.2"/>
    <n v="0.15"/>
    <n v="4928.6400000000003"/>
    <n v="1132"/>
    <s v="Furniture"/>
    <x v="9"/>
    <x v="9"/>
  </r>
  <r>
    <s v="OI0000726"/>
    <s v="O000441"/>
    <s v="P028"/>
    <n v="1"/>
    <n v="738.86"/>
    <n v="0.2"/>
    <n v="591.09"/>
    <n v="-32.07"/>
    <s v="Footwear"/>
    <x v="8"/>
    <x v="8"/>
  </r>
  <r>
    <s v="OI0000727"/>
    <s v="O000441"/>
    <s v="P010"/>
    <n v="4"/>
    <n v="1859.6"/>
    <n v="0.05"/>
    <n v="7066.48"/>
    <n v="2202"/>
    <s v="Fashion"/>
    <x v="8"/>
    <x v="8"/>
  </r>
  <r>
    <s v="OI0000728"/>
    <s v="O000441"/>
    <s v="P031"/>
    <n v="2"/>
    <n v="4129.67"/>
    <n v="0"/>
    <n v="8259.34"/>
    <n v="3234.28"/>
    <s v="Furniture"/>
    <x v="8"/>
    <x v="8"/>
  </r>
  <r>
    <s v="OI0000729"/>
    <s v="O000441"/>
    <s v="P026"/>
    <n v="1"/>
    <n v="2422.02"/>
    <n v="0.2"/>
    <n v="1937.62"/>
    <n v="29.03"/>
    <s v="Footwear"/>
    <x v="8"/>
    <x v="8"/>
  </r>
  <r>
    <s v="OI0000730"/>
    <s v="O000442"/>
    <s v="P017"/>
    <n v="3"/>
    <n v="947.69"/>
    <n v="0.05"/>
    <n v="2700.92"/>
    <n v="1148.8699999999999"/>
    <s v="Books"/>
    <x v="8"/>
    <x v="8"/>
  </r>
  <r>
    <s v="OI0000731"/>
    <s v="O000443"/>
    <s v="P028"/>
    <n v="3"/>
    <n v="735.2"/>
    <n v="0.05"/>
    <n v="2095.3200000000002"/>
    <n v="225.84"/>
    <s v="Footwear"/>
    <x v="10"/>
    <x v="10"/>
  </r>
  <r>
    <s v="OI0000732"/>
    <s v="O000443"/>
    <s v="P020"/>
    <n v="1"/>
    <n v="297.47000000000003"/>
    <n v="0.05"/>
    <n v="282.60000000000002"/>
    <n v="62.12"/>
    <s v="Home &amp; Kitchen"/>
    <x v="10"/>
    <x v="10"/>
  </r>
  <r>
    <s v="OI0000733"/>
    <s v="O000444"/>
    <s v="P017"/>
    <n v="1"/>
    <n v="942.14"/>
    <n v="0.1"/>
    <n v="847.93"/>
    <n v="330.58"/>
    <s v="Books"/>
    <x v="8"/>
    <x v="8"/>
  </r>
  <r>
    <s v="OI0000734"/>
    <s v="O000445"/>
    <s v="P032"/>
    <n v="1"/>
    <n v="2850.38"/>
    <n v="0.05"/>
    <n v="2707.86"/>
    <n v="809.54"/>
    <s v="Furniture"/>
    <x v="11"/>
    <x v="11"/>
  </r>
  <r>
    <s v="OI0000735"/>
    <s v="O000446"/>
    <s v="P040"/>
    <n v="2"/>
    <n v="360.9"/>
    <n v="0.1"/>
    <n v="649.62"/>
    <n v="207.36"/>
    <s v="Stationery"/>
    <x v="10"/>
    <x v="10"/>
  </r>
  <r>
    <s v="OI0000736"/>
    <s v="O000446"/>
    <s v="P038"/>
    <n v="2"/>
    <n v="210.7"/>
    <n v="0.05"/>
    <n v="400.33"/>
    <n v="179.17"/>
    <s v="Stationery"/>
    <x v="10"/>
    <x v="10"/>
  </r>
  <r>
    <s v="OI0000737"/>
    <s v="O000446"/>
    <s v="P022"/>
    <n v="1"/>
    <n v="939.36"/>
    <n v="0.2"/>
    <n v="751.49"/>
    <n v="116.56"/>
    <s v="Home &amp; Kitchen"/>
    <x v="10"/>
    <x v="10"/>
  </r>
  <r>
    <s v="OI0000738"/>
    <s v="O000446"/>
    <s v="P031"/>
    <n v="3"/>
    <n v="4308.7"/>
    <n v="0.1"/>
    <n v="11633.49"/>
    <n v="4095.9"/>
    <s v="Furniture"/>
    <x v="10"/>
    <x v="10"/>
  </r>
  <r>
    <s v="OI0000739"/>
    <s v="O000447"/>
    <s v="P030"/>
    <n v="1"/>
    <n v="5898.72"/>
    <n v="0.15"/>
    <n v="5013.91"/>
    <n v="1892.93"/>
    <s v="Furniture"/>
    <x v="11"/>
    <x v="11"/>
  </r>
  <r>
    <s v="OI0000740"/>
    <s v="O000448"/>
    <s v="P033"/>
    <n v="1"/>
    <n v="1441.46"/>
    <n v="0.2"/>
    <n v="1153.17"/>
    <n v="228.01"/>
    <s v="Furniture"/>
    <x v="0"/>
    <x v="0"/>
  </r>
  <r>
    <s v="OI0000741"/>
    <s v="O000448"/>
    <s v="P040"/>
    <n v="1"/>
    <n v="351.76"/>
    <n v="0.05"/>
    <n v="334.17"/>
    <n v="113.04"/>
    <s v="Stationery"/>
    <x v="0"/>
    <x v="0"/>
  </r>
  <r>
    <s v="OI0000742"/>
    <s v="O000448"/>
    <s v="P004"/>
    <n v="2"/>
    <n v="1309.1400000000001"/>
    <n v="0"/>
    <n v="2618.2800000000002"/>
    <n v="675.5"/>
    <s v="Electronics"/>
    <x v="0"/>
    <x v="0"/>
  </r>
  <r>
    <s v="OI0000743"/>
    <s v="O000449"/>
    <s v="P041"/>
    <n v="4"/>
    <n v="174.33"/>
    <n v="0"/>
    <n v="697.32"/>
    <n v="234"/>
    <s v="Stationery"/>
    <x v="4"/>
    <x v="4"/>
  </r>
  <r>
    <s v="OI0000744"/>
    <s v="O000449"/>
    <s v="P017"/>
    <n v="1"/>
    <n v="835.49"/>
    <n v="0"/>
    <n v="835.49"/>
    <n v="318.14"/>
    <s v="Books"/>
    <x v="4"/>
    <x v="4"/>
  </r>
  <r>
    <s v="OI0000745"/>
    <s v="O000450"/>
    <s v="P009"/>
    <n v="1"/>
    <n v="501.82"/>
    <n v="0"/>
    <n v="501.82"/>
    <n v="137.46"/>
    <s v="Fashion"/>
    <x v="6"/>
    <x v="6"/>
  </r>
  <r>
    <s v="OI0000746"/>
    <s v="O000450"/>
    <s v="P017"/>
    <n v="2"/>
    <n v="965.06"/>
    <n v="0"/>
    <n v="1930.12"/>
    <n v="895.42"/>
    <s v="Books"/>
    <x v="6"/>
    <x v="6"/>
  </r>
  <r>
    <s v="OI0000747"/>
    <s v="O000450"/>
    <s v="P039"/>
    <n v="4"/>
    <n v="146.82"/>
    <n v="0.05"/>
    <n v="557.91999999999996"/>
    <n v="132.68"/>
    <s v="Stationery"/>
    <x v="6"/>
    <x v="6"/>
  </r>
  <r>
    <s v="OI0000748"/>
    <s v="O000451"/>
    <s v="P026"/>
    <n v="2"/>
    <n v="2635.57"/>
    <n v="0.05"/>
    <n v="5007.58"/>
    <n v="1190.4000000000001"/>
    <s v="Footwear"/>
    <x v="1"/>
    <x v="1"/>
  </r>
  <r>
    <s v="OI0000749"/>
    <s v="O000452"/>
    <s v="P014"/>
    <n v="1"/>
    <n v="846.43"/>
    <n v="0.05"/>
    <n v="804.11"/>
    <n v="188.39"/>
    <s v="Fashion"/>
    <x v="2"/>
    <x v="2"/>
  </r>
  <r>
    <s v="OI0000750"/>
    <s v="O000452"/>
    <s v="P026"/>
    <n v="1"/>
    <n v="2382.21"/>
    <n v="0"/>
    <n v="2382.21"/>
    <n v="473.62"/>
    <s v="Footwear"/>
    <x v="2"/>
    <x v="2"/>
  </r>
  <r>
    <s v="OI0000751"/>
    <s v="O000453"/>
    <s v="P005"/>
    <n v="1"/>
    <n v="4606.91"/>
    <n v="0"/>
    <n v="4606.91"/>
    <n v="1968.89"/>
    <s v="Electronics"/>
    <x v="7"/>
    <x v="7"/>
  </r>
  <r>
    <s v="OI0000752"/>
    <s v="O000454"/>
    <s v="P014"/>
    <n v="1"/>
    <n v="929.9"/>
    <n v="0.2"/>
    <n v="743.92"/>
    <n v="128.19999999999999"/>
    <s v="Fashion"/>
    <x v="1"/>
    <x v="1"/>
  </r>
  <r>
    <s v="OI0000753"/>
    <s v="O000455"/>
    <s v="P021"/>
    <n v="1"/>
    <n v="2883.65"/>
    <n v="0"/>
    <n v="2883.65"/>
    <n v="761.58"/>
    <s v="Home &amp; Kitchen"/>
    <x v="5"/>
    <x v="5"/>
  </r>
  <r>
    <s v="OI0000754"/>
    <s v="O000456"/>
    <s v="P012"/>
    <n v="1"/>
    <n v="1027.26"/>
    <n v="0"/>
    <n v="1027.26"/>
    <n v="301.32"/>
    <s v="Fashion"/>
    <x v="5"/>
    <x v="5"/>
  </r>
  <r>
    <s v="OI0000755"/>
    <s v="O000457"/>
    <s v="P023"/>
    <n v="3"/>
    <n v="730.74"/>
    <n v="0.1"/>
    <n v="1973"/>
    <n v="718.25"/>
    <s v="Home &amp; Kitchen"/>
    <x v="1"/>
    <x v="1"/>
  </r>
  <r>
    <s v="OI0000756"/>
    <s v="O000457"/>
    <s v="P011"/>
    <n v="1"/>
    <n v="1617.55"/>
    <n v="0.15"/>
    <n v="1374.92"/>
    <n v="226.8"/>
    <s v="Fashion"/>
    <x v="1"/>
    <x v="1"/>
  </r>
  <r>
    <s v="OI0000757"/>
    <s v="O000457"/>
    <s v="P003"/>
    <n v="1"/>
    <n v="3477.56"/>
    <n v="0.05"/>
    <n v="3303.68"/>
    <n v="967.33"/>
    <s v="Electronics"/>
    <x v="1"/>
    <x v="1"/>
  </r>
  <r>
    <s v="OI0000758"/>
    <s v="O000457"/>
    <s v="P032"/>
    <n v="1"/>
    <n v="2847.84"/>
    <n v="0.05"/>
    <n v="2705.45"/>
    <n v="807.13"/>
    <s v="Furniture"/>
    <x v="1"/>
    <x v="1"/>
  </r>
  <r>
    <s v="OI0000759"/>
    <s v="O000458"/>
    <s v="P015"/>
    <n v="1"/>
    <n v="772.59"/>
    <n v="0.05"/>
    <n v="733.96"/>
    <n v="250.42"/>
    <s v="Books"/>
    <x v="8"/>
    <x v="8"/>
  </r>
  <r>
    <s v="OI0000760"/>
    <s v="O000459"/>
    <s v="P002"/>
    <n v="3"/>
    <n v="2095.7800000000002"/>
    <n v="0.2"/>
    <n v="5029.87"/>
    <n v="1038.4000000000001"/>
    <s v="Electronics"/>
    <x v="6"/>
    <x v="6"/>
  </r>
  <r>
    <s v="OI0000761"/>
    <s v="O000459"/>
    <s v="P023"/>
    <n v="1"/>
    <n v="689.65"/>
    <n v="0.05"/>
    <n v="655.16999999999996"/>
    <n v="236.92"/>
    <s v="Home &amp; Kitchen"/>
    <x v="6"/>
    <x v="6"/>
  </r>
  <r>
    <s v="OI0000762"/>
    <s v="O000460"/>
    <s v="P036"/>
    <n v="1"/>
    <n v="1659.57"/>
    <n v="0.05"/>
    <n v="1576.59"/>
    <n v="438.24"/>
    <s v="Fitness"/>
    <x v="1"/>
    <x v="1"/>
  </r>
  <r>
    <s v="OI0000763"/>
    <s v="O000461"/>
    <s v="P012"/>
    <n v="1"/>
    <n v="933.92"/>
    <n v="0.15"/>
    <n v="793.83"/>
    <n v="67.89"/>
    <s v="Fashion"/>
    <x v="3"/>
    <x v="3"/>
  </r>
  <r>
    <s v="OI0000764"/>
    <s v="O000461"/>
    <s v="P002"/>
    <n v="2"/>
    <n v="1947.57"/>
    <n v="0"/>
    <n v="3895.14"/>
    <n v="1234.1600000000001"/>
    <s v="Electronics"/>
    <x v="3"/>
    <x v="3"/>
  </r>
  <r>
    <s v="OI0000765"/>
    <s v="O000461"/>
    <s v="P006"/>
    <n v="2"/>
    <n v="937.27"/>
    <n v="0.2"/>
    <n v="1499.63"/>
    <n v="418.39"/>
    <s v="Electronics"/>
    <x v="3"/>
    <x v="3"/>
  </r>
  <r>
    <s v="OI0000766"/>
    <s v="O000461"/>
    <s v="P010"/>
    <n v="2"/>
    <n v="1834.78"/>
    <n v="0.05"/>
    <n v="3486.08"/>
    <n v="1053.8399999999999"/>
    <s v="Fashion"/>
    <x v="3"/>
    <x v="3"/>
  </r>
  <r>
    <s v="OI0000767"/>
    <s v="O000462"/>
    <s v="P003"/>
    <n v="3"/>
    <n v="3239"/>
    <n v="0.15"/>
    <n v="8259.4500000000007"/>
    <n v="1250.4000000000001"/>
    <s v="Electronics"/>
    <x v="5"/>
    <x v="5"/>
  </r>
  <r>
    <s v="OI0000768"/>
    <s v="O000463"/>
    <s v="P024"/>
    <n v="3"/>
    <n v="4792.7700000000004"/>
    <n v="0"/>
    <n v="14378.31"/>
    <n v="5262.42"/>
    <s v="Home &amp; Kitchen"/>
    <x v="8"/>
    <x v="8"/>
  </r>
  <r>
    <s v="OI0000769"/>
    <s v="O000464"/>
    <s v="P028"/>
    <n v="1"/>
    <n v="837.97"/>
    <n v="0.2"/>
    <n v="670.38"/>
    <n v="47.22"/>
    <s v="Footwear"/>
    <x v="1"/>
    <x v="1"/>
  </r>
  <r>
    <s v="OI0000770"/>
    <s v="O000464"/>
    <s v="P010"/>
    <n v="1"/>
    <n v="1746.12"/>
    <n v="0"/>
    <n v="1746.12"/>
    <n v="530"/>
    <s v="Fashion"/>
    <x v="1"/>
    <x v="1"/>
  </r>
  <r>
    <s v="OI0000771"/>
    <s v="O000465"/>
    <s v="P016"/>
    <n v="4"/>
    <n v="523.37"/>
    <n v="0"/>
    <n v="2093.48"/>
    <n v="713.72"/>
    <s v="Books"/>
    <x v="5"/>
    <x v="5"/>
  </r>
  <r>
    <s v="OI0000772"/>
    <s v="O000465"/>
    <s v="P025"/>
    <n v="1"/>
    <n v="369.68"/>
    <n v="0.05"/>
    <n v="351.2"/>
    <n v="41.82"/>
    <s v="Home &amp; Kitchen"/>
    <x v="5"/>
    <x v="5"/>
  </r>
  <r>
    <s v="OI0000773"/>
    <s v="O000466"/>
    <s v="P030"/>
    <n v="3"/>
    <n v="5404.7"/>
    <n v="0"/>
    <n v="16214.1"/>
    <n v="6851.16"/>
    <s v="Furniture"/>
    <x v="2"/>
    <x v="2"/>
  </r>
  <r>
    <s v="OI0000774"/>
    <s v="O000467"/>
    <s v="P022"/>
    <n v="1"/>
    <n v="884.45"/>
    <n v="0.05"/>
    <n v="840.23"/>
    <n v="205.3"/>
    <s v="Home &amp; Kitchen"/>
    <x v="0"/>
    <x v="0"/>
  </r>
  <r>
    <s v="OI0000775"/>
    <s v="O000468"/>
    <s v="P017"/>
    <n v="2"/>
    <n v="918.66"/>
    <n v="0.1"/>
    <n v="1653.59"/>
    <n v="618.89"/>
    <s v="Books"/>
    <x v="10"/>
    <x v="10"/>
  </r>
  <r>
    <s v="OI0000776"/>
    <s v="O000468"/>
    <s v="P015"/>
    <n v="2"/>
    <n v="818.24"/>
    <n v="0.1"/>
    <n v="1472.83"/>
    <n v="505.75"/>
    <s v="Books"/>
    <x v="10"/>
    <x v="10"/>
  </r>
  <r>
    <s v="OI0000777"/>
    <s v="O000468"/>
    <s v="P013"/>
    <n v="1"/>
    <n v="2330.38"/>
    <n v="0.15"/>
    <n v="1980.82"/>
    <n v="391.52"/>
    <s v="Fashion"/>
    <x v="10"/>
    <x v="10"/>
  </r>
  <r>
    <s v="OI0000778"/>
    <s v="O000468"/>
    <s v="P004"/>
    <n v="1"/>
    <n v="1401.54"/>
    <n v="0"/>
    <n v="1401.54"/>
    <n v="430.15"/>
    <s v="Electronics"/>
    <x v="10"/>
    <x v="10"/>
  </r>
  <r>
    <s v="OI0000779"/>
    <s v="O000469"/>
    <s v="P014"/>
    <n v="1"/>
    <n v="956.76"/>
    <n v="0"/>
    <n v="956.76"/>
    <n v="341.04"/>
    <s v="Fashion"/>
    <x v="11"/>
    <x v="11"/>
  </r>
  <r>
    <s v="OI0000780"/>
    <s v="O000469"/>
    <s v="P033"/>
    <n v="2"/>
    <n v="1570.3"/>
    <n v="0.2"/>
    <n v="2512.48"/>
    <n v="662.16"/>
    <s v="Furniture"/>
    <x v="11"/>
    <x v="11"/>
  </r>
  <r>
    <s v="OI0000781"/>
    <s v="O000469"/>
    <s v="P025"/>
    <n v="2"/>
    <n v="371.67"/>
    <n v="0"/>
    <n v="743.34"/>
    <n v="124.58"/>
    <s v="Home &amp; Kitchen"/>
    <x v="11"/>
    <x v="11"/>
  </r>
  <r>
    <s v="OI0000782"/>
    <s v="O000469"/>
    <s v="P038"/>
    <n v="3"/>
    <n v="200.18"/>
    <n v="0"/>
    <n v="600.54"/>
    <n v="268.8"/>
    <s v="Stationery"/>
    <x v="11"/>
    <x v="11"/>
  </r>
  <r>
    <s v="OI0000783"/>
    <s v="O000470"/>
    <s v="P022"/>
    <n v="3"/>
    <n v="853.53"/>
    <n v="0.1"/>
    <n v="2304.5300000000002"/>
    <n v="399.74"/>
    <s v="Home &amp; Kitchen"/>
    <x v="4"/>
    <x v="4"/>
  </r>
  <r>
    <s v="OI0000784"/>
    <s v="O000470"/>
    <s v="P011"/>
    <n v="2"/>
    <n v="1566.62"/>
    <n v="0.05"/>
    <n v="2976.58"/>
    <n v="680.34"/>
    <s v="Fashion"/>
    <x v="4"/>
    <x v="4"/>
  </r>
  <r>
    <s v="OI0000785"/>
    <s v="O000471"/>
    <s v="P025"/>
    <n v="1"/>
    <n v="429.96"/>
    <n v="0.1"/>
    <n v="386.96"/>
    <n v="77.58"/>
    <s v="Home &amp; Kitchen"/>
    <x v="4"/>
    <x v="4"/>
  </r>
  <r>
    <s v="OI0000786"/>
    <s v="O000472"/>
    <s v="P014"/>
    <n v="2"/>
    <n v="917.53"/>
    <n v="0.15"/>
    <n v="1559.8"/>
    <n v="328.36"/>
    <s v="Fashion"/>
    <x v="9"/>
    <x v="9"/>
  </r>
  <r>
    <s v="OI0000787"/>
    <s v="O000472"/>
    <s v="P026"/>
    <n v="2"/>
    <n v="2592.66"/>
    <n v="0.2"/>
    <n v="4148.26"/>
    <n v="331.08"/>
    <s v="Footwear"/>
    <x v="9"/>
    <x v="9"/>
  </r>
  <r>
    <s v="OI0000788"/>
    <s v="O000473"/>
    <s v="P010"/>
    <n v="1"/>
    <n v="1853.76"/>
    <n v="0"/>
    <n v="1853.76"/>
    <n v="637.64"/>
    <s v="Fashion"/>
    <x v="11"/>
    <x v="11"/>
  </r>
  <r>
    <s v="OI0000789"/>
    <s v="O000474"/>
    <s v="P011"/>
    <n v="3"/>
    <n v="1566.54"/>
    <n v="0.1"/>
    <n v="4229.66"/>
    <n v="785.3"/>
    <s v="Fashion"/>
    <x v="3"/>
    <x v="3"/>
  </r>
  <r>
    <s v="OI0000790"/>
    <s v="O000474"/>
    <s v="P007"/>
    <n v="1"/>
    <n v="1493.99"/>
    <n v="0.05"/>
    <n v="1419.29"/>
    <n v="387.62"/>
    <s v="Electronics"/>
    <x v="3"/>
    <x v="3"/>
  </r>
  <r>
    <s v="OI0000791"/>
    <s v="O000475"/>
    <s v="P034"/>
    <n v="2"/>
    <n v="984.55"/>
    <n v="0.15"/>
    <n v="1673.73"/>
    <n v="364.61"/>
    <s v="Fitness"/>
    <x v="7"/>
    <x v="7"/>
  </r>
  <r>
    <s v="OI0000792"/>
    <s v="O000476"/>
    <s v="P007"/>
    <n v="3"/>
    <n v="1451.5"/>
    <n v="0.05"/>
    <n v="4136.7700000000004"/>
    <n v="1041.76"/>
    <s v="Electronics"/>
    <x v="1"/>
    <x v="1"/>
  </r>
  <r>
    <s v="OI0000793"/>
    <s v="O000476"/>
    <s v="P008"/>
    <n v="1"/>
    <n v="1192.3499999999999"/>
    <n v="0"/>
    <n v="1192.3499999999999"/>
    <n v="379.42"/>
    <s v="Electronics"/>
    <x v="1"/>
    <x v="1"/>
  </r>
  <r>
    <s v="OI0000794"/>
    <s v="O000476"/>
    <s v="P001"/>
    <n v="2"/>
    <n v="644.17999999999995"/>
    <n v="0"/>
    <n v="1288.3599999999999"/>
    <n v="596.64"/>
    <s v="Electronics"/>
    <x v="1"/>
    <x v="1"/>
  </r>
  <r>
    <s v="OI0000795"/>
    <s v="O000477"/>
    <s v="P026"/>
    <n v="3"/>
    <n v="2444.94"/>
    <n v="0.05"/>
    <n v="6968.08"/>
    <n v="1242.31"/>
    <s v="Footwear"/>
    <x v="10"/>
    <x v="10"/>
  </r>
  <r>
    <s v="OI0000796"/>
    <s v="O000477"/>
    <s v="P037"/>
    <n v="1"/>
    <n v="241.44"/>
    <n v="0.1"/>
    <n v="217.3"/>
    <n v="47.28"/>
    <s v="Fitness"/>
    <x v="10"/>
    <x v="10"/>
  </r>
  <r>
    <s v="OI0000797"/>
    <s v="O000478"/>
    <s v="P018"/>
    <n v="1"/>
    <n v="624.23"/>
    <n v="0.15"/>
    <n v="530.6"/>
    <n v="88.62"/>
    <s v="Books"/>
    <x v="1"/>
    <x v="1"/>
  </r>
  <r>
    <s v="OI0000798"/>
    <s v="O000478"/>
    <s v="P027"/>
    <n v="1"/>
    <n v="1845.31"/>
    <n v="0.05"/>
    <n v="1753.04"/>
    <n v="283.41000000000003"/>
    <s v="Footwear"/>
    <x v="1"/>
    <x v="1"/>
  </r>
  <r>
    <s v="OI0000799"/>
    <s v="O000478"/>
    <s v="P001"/>
    <n v="2"/>
    <n v="570.08000000000004"/>
    <n v="0"/>
    <n v="1140.1600000000001"/>
    <n v="448.44"/>
    <s v="Electronics"/>
    <x v="1"/>
    <x v="1"/>
  </r>
  <r>
    <s v="OI0000800"/>
    <s v="O000478"/>
    <s v="P004"/>
    <n v="1"/>
    <n v="1267.4100000000001"/>
    <n v="0"/>
    <n v="1267.4100000000001"/>
    <n v="296.02"/>
    <s v="Electronics"/>
    <x v="1"/>
    <x v="1"/>
  </r>
  <r>
    <s v="OI0000801"/>
    <s v="O000479"/>
    <s v="P013"/>
    <n v="1"/>
    <n v="2051.67"/>
    <n v="0.2"/>
    <n v="1641.34"/>
    <n v="52.04"/>
    <s v="Fashion"/>
    <x v="11"/>
    <x v="11"/>
  </r>
  <r>
    <s v="OI0000802"/>
    <s v="O000479"/>
    <s v="P019"/>
    <n v="1"/>
    <n v="1016.83"/>
    <n v="0.1"/>
    <n v="915.15"/>
    <n v="262.38"/>
    <s v="Books"/>
    <x v="11"/>
    <x v="11"/>
  </r>
  <r>
    <s v="OI0000803"/>
    <s v="O000480"/>
    <s v="P016"/>
    <n v="3"/>
    <n v="500.75"/>
    <n v="0"/>
    <n v="1502.25"/>
    <n v="467.43"/>
    <s v="Books"/>
    <x v="10"/>
    <x v="10"/>
  </r>
  <r>
    <s v="OI0000804"/>
    <s v="O000481"/>
    <s v="P017"/>
    <n v="1"/>
    <n v="957.87"/>
    <n v="0.1"/>
    <n v="862.08"/>
    <n v="344.73"/>
    <s v="Books"/>
    <x v="8"/>
    <x v="8"/>
  </r>
  <r>
    <s v="OI0000805"/>
    <s v="O000482"/>
    <s v="P007"/>
    <n v="4"/>
    <n v="1582.31"/>
    <n v="0.05"/>
    <n v="6012.78"/>
    <n v="1886.1"/>
    <s v="Electronics"/>
    <x v="8"/>
    <x v="8"/>
  </r>
  <r>
    <s v="OI0000806"/>
    <s v="O000482"/>
    <s v="P008"/>
    <n v="1"/>
    <n v="1264.44"/>
    <n v="0.05"/>
    <n v="1201.22"/>
    <n v="388.29"/>
    <s v="Electronics"/>
    <x v="8"/>
    <x v="8"/>
  </r>
  <r>
    <s v="OI0000807"/>
    <s v="O000483"/>
    <s v="P015"/>
    <n v="1"/>
    <n v="843.53"/>
    <n v="0"/>
    <n v="843.53"/>
    <n v="359.99"/>
    <s v="Books"/>
    <x v="5"/>
    <x v="5"/>
  </r>
  <r>
    <s v="OI0000808"/>
    <s v="O000484"/>
    <s v="P021"/>
    <n v="1"/>
    <n v="2987.84"/>
    <n v="0.05"/>
    <n v="2838.45"/>
    <n v="716.38"/>
    <s v="Home &amp; Kitchen"/>
    <x v="11"/>
    <x v="11"/>
  </r>
  <r>
    <s v="OI0000809"/>
    <s v="O000484"/>
    <s v="P028"/>
    <n v="1"/>
    <n v="783.71"/>
    <n v="0.1"/>
    <n v="705.34"/>
    <n v="82.18"/>
    <s v="Footwear"/>
    <x v="11"/>
    <x v="11"/>
  </r>
  <r>
    <s v="OI0000810"/>
    <s v="O000484"/>
    <s v="P037"/>
    <n v="5"/>
    <n v="232.49"/>
    <n v="0.15"/>
    <n v="988.08"/>
    <n v="137.97999999999999"/>
    <s v="Fitness"/>
    <x v="11"/>
    <x v="11"/>
  </r>
  <r>
    <s v="OI0000811"/>
    <s v="O000485"/>
    <s v="P027"/>
    <n v="3"/>
    <n v="1983.66"/>
    <n v="0.05"/>
    <n v="5653.43"/>
    <n v="1244.54"/>
    <s v="Footwear"/>
    <x v="7"/>
    <x v="7"/>
  </r>
  <r>
    <s v="OI0000812"/>
    <s v="O000486"/>
    <s v="P029"/>
    <n v="1"/>
    <n v="2271.64"/>
    <n v="0.1"/>
    <n v="2044.48"/>
    <n v="508.46"/>
    <s v="Footwear"/>
    <x v="10"/>
    <x v="10"/>
  </r>
  <r>
    <s v="OI0000813"/>
    <s v="O000487"/>
    <s v="P023"/>
    <n v="1"/>
    <n v="742.69"/>
    <n v="0"/>
    <n v="742.69"/>
    <n v="324.44"/>
    <s v="Home &amp; Kitchen"/>
    <x v="8"/>
    <x v="8"/>
  </r>
  <r>
    <s v="OI0000814"/>
    <s v="O000488"/>
    <s v="P031"/>
    <n v="1"/>
    <n v="3770.21"/>
    <n v="0"/>
    <n v="3770.21"/>
    <n v="1257.68"/>
    <s v="Furniture"/>
    <x v="9"/>
    <x v="9"/>
  </r>
  <r>
    <s v="OI0000815"/>
    <s v="O000488"/>
    <s v="P023"/>
    <n v="1"/>
    <n v="741.12"/>
    <n v="0.1"/>
    <n v="667.01"/>
    <n v="248.76"/>
    <s v="Home &amp; Kitchen"/>
    <x v="9"/>
    <x v="9"/>
  </r>
  <r>
    <s v="OI0000816"/>
    <s v="O000489"/>
    <s v="P030"/>
    <n v="2"/>
    <n v="5888.88"/>
    <n v="0.05"/>
    <n v="11188.87"/>
    <n v="4946.91"/>
    <s v="Furniture"/>
    <x v="2"/>
    <x v="2"/>
  </r>
  <r>
    <s v="OI0000817"/>
    <s v="O000490"/>
    <s v="P034"/>
    <n v="2"/>
    <n v="1009.85"/>
    <n v="0"/>
    <n v="2019.7"/>
    <n v="710.58"/>
    <s v="Fitness"/>
    <x v="11"/>
    <x v="11"/>
  </r>
  <r>
    <s v="OI0000818"/>
    <s v="O000491"/>
    <s v="P009"/>
    <n v="1"/>
    <n v="488.27"/>
    <n v="0.1"/>
    <n v="439.44"/>
    <n v="75.08"/>
    <s v="Fashion"/>
    <x v="3"/>
    <x v="3"/>
  </r>
  <r>
    <s v="OI0000819"/>
    <s v="O000492"/>
    <s v="P009"/>
    <n v="1"/>
    <n v="466.65"/>
    <n v="0.1"/>
    <n v="419.99"/>
    <n v="55.63"/>
    <s v="Fashion"/>
    <x v="2"/>
    <x v="2"/>
  </r>
  <r>
    <s v="OI0000820"/>
    <s v="O000493"/>
    <s v="P011"/>
    <n v="4"/>
    <n v="1478.35"/>
    <n v="0"/>
    <n v="5913.4"/>
    <n v="1320.92"/>
    <s v="Fashion"/>
    <x v="0"/>
    <x v="0"/>
  </r>
  <r>
    <s v="OI0000821"/>
    <s v="O000493"/>
    <s v="P035"/>
    <n v="3"/>
    <n v="417.57"/>
    <n v="0"/>
    <n v="1252.71"/>
    <n v="353.07"/>
    <s v="Fitness"/>
    <x v="0"/>
    <x v="0"/>
  </r>
  <r>
    <s v="OI0000822"/>
    <s v="O000493"/>
    <s v="P001"/>
    <n v="1"/>
    <n v="598.47"/>
    <n v="0.2"/>
    <n v="478.78"/>
    <n v="132.91999999999999"/>
    <s v="Electronics"/>
    <x v="0"/>
    <x v="0"/>
  </r>
  <r>
    <s v="OI0000823"/>
    <s v="O000493"/>
    <s v="P037"/>
    <n v="2"/>
    <n v="234.62"/>
    <n v="0.2"/>
    <n v="375.39"/>
    <n v="35.35"/>
    <s v="Fitness"/>
    <x v="0"/>
    <x v="0"/>
  </r>
  <r>
    <s v="OI0000824"/>
    <s v="O000494"/>
    <s v="P031"/>
    <n v="3"/>
    <n v="3839.85"/>
    <n v="0"/>
    <n v="11519.55"/>
    <n v="3981.96"/>
    <s v="Furniture"/>
    <x v="1"/>
    <x v="1"/>
  </r>
  <r>
    <s v="OI0000825"/>
    <s v="O000495"/>
    <s v="P018"/>
    <n v="1"/>
    <n v="600.26"/>
    <n v="0.05"/>
    <n v="570.25"/>
    <n v="128.27000000000001"/>
    <s v="Books"/>
    <x v="6"/>
    <x v="6"/>
  </r>
  <r>
    <s v="OI0000826"/>
    <s v="O000495"/>
    <s v="P033"/>
    <n v="1"/>
    <n v="1565.81"/>
    <n v="0.05"/>
    <n v="1487.52"/>
    <n v="562.36"/>
    <s v="Furniture"/>
    <x v="6"/>
    <x v="6"/>
  </r>
  <r>
    <s v="OI0000827"/>
    <s v="O000495"/>
    <s v="P030"/>
    <n v="1"/>
    <n v="5752.36"/>
    <n v="0.1"/>
    <n v="5177.12"/>
    <n v="2056.14"/>
    <s v="Furniture"/>
    <x v="6"/>
    <x v="6"/>
  </r>
  <r>
    <s v="OI0000828"/>
    <s v="O000495"/>
    <s v="P001"/>
    <n v="1"/>
    <n v="646.91"/>
    <n v="0.05"/>
    <n v="614.55999999999995"/>
    <n v="268.7"/>
    <s v="Electronics"/>
    <x v="6"/>
    <x v="6"/>
  </r>
  <r>
    <s v="OI0000829"/>
    <s v="O000496"/>
    <s v="P024"/>
    <n v="2"/>
    <n v="4776.96"/>
    <n v="0.1"/>
    <n v="8598.5300000000007"/>
    <n v="2521.27"/>
    <s v="Home &amp; Kitchen"/>
    <x v="7"/>
    <x v="7"/>
  </r>
  <r>
    <s v="OI0000830"/>
    <s v="O000497"/>
    <s v="P014"/>
    <n v="3"/>
    <n v="914.52"/>
    <n v="0.05"/>
    <n v="2606.38"/>
    <n v="759.22"/>
    <s v="Fashion"/>
    <x v="0"/>
    <x v="0"/>
  </r>
  <r>
    <s v="OI0000831"/>
    <s v="O000497"/>
    <s v="P006"/>
    <n v="2"/>
    <n v="901.63"/>
    <n v="0"/>
    <n v="1803.26"/>
    <n v="722.02"/>
    <s v="Electronics"/>
    <x v="0"/>
    <x v="0"/>
  </r>
  <r>
    <s v="OI0000832"/>
    <s v="O000498"/>
    <s v="P027"/>
    <n v="3"/>
    <n v="1960.57"/>
    <n v="0"/>
    <n v="5881.71"/>
    <n v="1472.82"/>
    <s v="Footwear"/>
    <x v="1"/>
    <x v="1"/>
  </r>
  <r>
    <s v="OI0000833"/>
    <s v="O000499"/>
    <s v="P034"/>
    <n v="3"/>
    <n v="926.76"/>
    <n v="0"/>
    <n v="2780.28"/>
    <n v="816.6"/>
    <s v="Fitness"/>
    <x v="10"/>
    <x v="10"/>
  </r>
  <r>
    <s v="OI0000834"/>
    <s v="O000499"/>
    <s v="P003"/>
    <n v="3"/>
    <n v="3242.29"/>
    <n v="0.15"/>
    <n v="8267.84"/>
    <n v="1258.79"/>
    <s v="Electronics"/>
    <x v="10"/>
    <x v="10"/>
  </r>
  <r>
    <s v="OI0000835"/>
    <s v="O000499"/>
    <s v="P012"/>
    <n v="3"/>
    <n v="1032.1300000000001"/>
    <n v="0"/>
    <n v="3096.39"/>
    <n v="918.57"/>
    <s v="Fashion"/>
    <x v="10"/>
    <x v="10"/>
  </r>
  <r>
    <s v="OI0000836"/>
    <s v="O000500"/>
    <s v="P030"/>
    <n v="1"/>
    <n v="5374.48"/>
    <n v="0.15"/>
    <n v="4568.3100000000004"/>
    <n v="1447.33"/>
    <s v="Furniture"/>
    <x v="6"/>
    <x v="6"/>
  </r>
  <r>
    <s v="OI0000837"/>
    <s v="O000500"/>
    <s v="P024"/>
    <n v="1"/>
    <n v="5297.51"/>
    <n v="0.15"/>
    <n v="4502.88"/>
    <n v="1464.25"/>
    <s v="Home &amp; Kitchen"/>
    <x v="6"/>
    <x v="6"/>
  </r>
  <r>
    <s v="OI0000838"/>
    <s v="O000501"/>
    <s v="P001"/>
    <n v="1"/>
    <n v="603.58000000000004"/>
    <n v="0"/>
    <n v="603.58000000000004"/>
    <n v="257.72000000000003"/>
    <s v="Electronics"/>
    <x v="9"/>
    <x v="9"/>
  </r>
  <r>
    <s v="OI0000839"/>
    <s v="O000502"/>
    <s v="P034"/>
    <n v="1"/>
    <n v="1077.06"/>
    <n v="0"/>
    <n v="1077.06"/>
    <n v="422.5"/>
    <s v="Fitness"/>
    <x v="11"/>
    <x v="11"/>
  </r>
  <r>
    <s v="OI0000840"/>
    <s v="O000503"/>
    <s v="P009"/>
    <n v="3"/>
    <n v="466.32"/>
    <n v="0.2"/>
    <n v="1119.17"/>
    <n v="26.09"/>
    <s v="Fashion"/>
    <x v="8"/>
    <x v="8"/>
  </r>
  <r>
    <s v="OI0000841"/>
    <s v="O000504"/>
    <s v="P034"/>
    <n v="3"/>
    <n v="959.38"/>
    <n v="0"/>
    <n v="2878.14"/>
    <n v="914.46"/>
    <s v="Fitness"/>
    <x v="11"/>
    <x v="11"/>
  </r>
  <r>
    <s v="OI0000842"/>
    <s v="O000504"/>
    <s v="P041"/>
    <n v="1"/>
    <n v="183.94"/>
    <n v="0.05"/>
    <n v="174.74"/>
    <n v="58.91"/>
    <s v="Stationery"/>
    <x v="11"/>
    <x v="11"/>
  </r>
  <r>
    <s v="OI0000843"/>
    <s v="O000504"/>
    <s v="P022"/>
    <n v="1"/>
    <n v="950.85"/>
    <n v="0.2"/>
    <n v="760.68"/>
    <n v="125.75"/>
    <s v="Home &amp; Kitchen"/>
    <x v="11"/>
    <x v="11"/>
  </r>
  <r>
    <s v="OI0000844"/>
    <s v="O000505"/>
    <s v="P041"/>
    <n v="2"/>
    <n v="184.54"/>
    <n v="0.05"/>
    <n v="350.63"/>
    <n v="118.97"/>
    <s v="Stationery"/>
    <x v="9"/>
    <x v="9"/>
  </r>
  <r>
    <s v="OI0000845"/>
    <s v="O000506"/>
    <s v="P002"/>
    <n v="4"/>
    <n v="2143.4899999999998"/>
    <n v="0"/>
    <n v="8573.9599999999991"/>
    <n v="3252"/>
    <s v="Electronics"/>
    <x v="8"/>
    <x v="8"/>
  </r>
  <r>
    <s v="OI0000846"/>
    <s v="O000507"/>
    <s v="P001"/>
    <n v="1"/>
    <n v="635.54999999999995"/>
    <n v="0"/>
    <n v="635.54999999999995"/>
    <n v="289.69"/>
    <s v="Electronics"/>
    <x v="8"/>
    <x v="8"/>
  </r>
  <r>
    <s v="OI0000847"/>
    <s v="O000508"/>
    <s v="P027"/>
    <n v="1"/>
    <n v="2047.88"/>
    <n v="0"/>
    <n v="2047.88"/>
    <n v="578.25"/>
    <s v="Footwear"/>
    <x v="4"/>
    <x v="4"/>
  </r>
  <r>
    <s v="OI0000848"/>
    <s v="O000508"/>
    <s v="P014"/>
    <n v="3"/>
    <n v="834.7"/>
    <n v="0"/>
    <n v="2504.1"/>
    <n v="656.94"/>
    <s v="Fashion"/>
    <x v="4"/>
    <x v="4"/>
  </r>
  <r>
    <s v="OI0000849"/>
    <s v="O000509"/>
    <s v="P039"/>
    <n v="1"/>
    <n v="154.34"/>
    <n v="0.15"/>
    <n v="131.19"/>
    <n v="24.88"/>
    <s v="Stationery"/>
    <x v="0"/>
    <x v="0"/>
  </r>
  <r>
    <s v="OI0000850"/>
    <s v="O000510"/>
    <s v="P030"/>
    <n v="4"/>
    <n v="5242.3500000000004"/>
    <n v="0.15"/>
    <n v="17823.990000000002"/>
    <n v="5340.07"/>
    <s v="Furniture"/>
    <x v="7"/>
    <x v="7"/>
  </r>
  <r>
    <s v="OI0000851"/>
    <s v="O000510"/>
    <s v="P025"/>
    <n v="2"/>
    <n v="410.23"/>
    <n v="0"/>
    <n v="820.46"/>
    <n v="201.7"/>
    <s v="Home &amp; Kitchen"/>
    <x v="7"/>
    <x v="7"/>
  </r>
  <r>
    <s v="OI0000852"/>
    <s v="O000510"/>
    <s v="P026"/>
    <n v="4"/>
    <n v="2618.34"/>
    <n v="0.15"/>
    <n v="8902.36"/>
    <n v="1268"/>
    <s v="Footwear"/>
    <x v="7"/>
    <x v="7"/>
  </r>
  <r>
    <s v="OI0000853"/>
    <s v="O000510"/>
    <s v="P014"/>
    <n v="1"/>
    <n v="904.72"/>
    <n v="0"/>
    <n v="904.72"/>
    <n v="289"/>
    <s v="Fashion"/>
    <x v="7"/>
    <x v="7"/>
  </r>
  <r>
    <s v="OI0000854"/>
    <s v="O000511"/>
    <s v="P028"/>
    <n v="1"/>
    <n v="775.95"/>
    <n v="0"/>
    <n v="775.95"/>
    <n v="152.79"/>
    <s v="Footwear"/>
    <x v="5"/>
    <x v="5"/>
  </r>
  <r>
    <s v="OI0000855"/>
    <s v="O000512"/>
    <s v="P018"/>
    <n v="1"/>
    <n v="569.87"/>
    <n v="0"/>
    <n v="569.87"/>
    <n v="127.89"/>
    <s v="Books"/>
    <x v="2"/>
    <x v="2"/>
  </r>
  <r>
    <s v="OI0000856"/>
    <s v="O000512"/>
    <s v="P019"/>
    <n v="2"/>
    <n v="919.24"/>
    <n v="0.05"/>
    <n v="1746.56"/>
    <n v="441.02"/>
    <s v="Books"/>
    <x v="2"/>
    <x v="2"/>
  </r>
  <r>
    <s v="OI0000857"/>
    <s v="O000512"/>
    <s v="P033"/>
    <n v="2"/>
    <n v="1440.5"/>
    <n v="0.15"/>
    <n v="2448.85"/>
    <n v="598.53"/>
    <s v="Furniture"/>
    <x v="2"/>
    <x v="2"/>
  </r>
  <r>
    <s v="OI0000858"/>
    <s v="O000513"/>
    <s v="P026"/>
    <n v="1"/>
    <n v="2646.51"/>
    <n v="0.15"/>
    <n v="2249.5300000000002"/>
    <n v="340.94"/>
    <s v="Footwear"/>
    <x v="0"/>
    <x v="0"/>
  </r>
  <r>
    <s v="OI0000859"/>
    <s v="O000514"/>
    <s v="P030"/>
    <n v="4"/>
    <n v="5845.37"/>
    <n v="0"/>
    <n v="23381.48"/>
    <n v="10897.56"/>
    <s v="Furniture"/>
    <x v="11"/>
    <x v="11"/>
  </r>
  <r>
    <s v="OI0000860"/>
    <s v="O000514"/>
    <s v="P001"/>
    <n v="1"/>
    <n v="606.47"/>
    <n v="0.05"/>
    <n v="576.15"/>
    <n v="230.29"/>
    <s v="Electronics"/>
    <x v="11"/>
    <x v="11"/>
  </r>
  <r>
    <s v="OI0000861"/>
    <s v="O000515"/>
    <s v="P040"/>
    <n v="2"/>
    <n v="349.37"/>
    <n v="0"/>
    <n v="698.74"/>
    <n v="256.48"/>
    <s v="Stationery"/>
    <x v="9"/>
    <x v="9"/>
  </r>
  <r>
    <s v="OI0000862"/>
    <s v="O000516"/>
    <s v="P018"/>
    <n v="2"/>
    <n v="570.30999999999995"/>
    <n v="0.1"/>
    <n v="1026.56"/>
    <n v="142.6"/>
    <s v="Books"/>
    <x v="8"/>
    <x v="8"/>
  </r>
  <r>
    <s v="OI0000863"/>
    <s v="O000516"/>
    <s v="P025"/>
    <n v="5"/>
    <n v="420.56"/>
    <n v="0"/>
    <n v="2102.8000000000002"/>
    <n v="555.9"/>
    <s v="Home &amp; Kitchen"/>
    <x v="8"/>
    <x v="8"/>
  </r>
  <r>
    <s v="OI0000864"/>
    <s v="O000516"/>
    <s v="P020"/>
    <n v="2"/>
    <n v="317.95999999999998"/>
    <n v="0.2"/>
    <n v="508.74"/>
    <n v="67.78"/>
    <s v="Home &amp; Kitchen"/>
    <x v="8"/>
    <x v="8"/>
  </r>
  <r>
    <s v="OI0000865"/>
    <s v="O000517"/>
    <s v="P033"/>
    <n v="2"/>
    <n v="1441.13"/>
    <n v="0.15"/>
    <n v="2449.92"/>
    <n v="599.6"/>
    <s v="Furniture"/>
    <x v="1"/>
    <x v="1"/>
  </r>
  <r>
    <s v="OI0000866"/>
    <s v="O000518"/>
    <s v="P027"/>
    <n v="3"/>
    <n v="2116.73"/>
    <n v="0.05"/>
    <n v="6032.68"/>
    <n v="1623.79"/>
    <s v="Footwear"/>
    <x v="0"/>
    <x v="0"/>
  </r>
  <r>
    <s v="OI0000867"/>
    <s v="O000519"/>
    <s v="P003"/>
    <n v="2"/>
    <n v="3767.42"/>
    <n v="0.15"/>
    <n v="6404.61"/>
    <n v="1731.91"/>
    <s v="Electronics"/>
    <x v="7"/>
    <x v="7"/>
  </r>
  <r>
    <s v="OI0000868"/>
    <s v="O000520"/>
    <s v="P017"/>
    <n v="2"/>
    <n v="935.11"/>
    <n v="0"/>
    <n v="1870.22"/>
    <n v="835.52"/>
    <s v="Books"/>
    <x v="8"/>
    <x v="8"/>
  </r>
  <r>
    <s v="OI0000869"/>
    <s v="O000520"/>
    <s v="P024"/>
    <n v="5"/>
    <n v="4821.3999999999996"/>
    <n v="0.1"/>
    <n v="21696.3"/>
    <n v="6503.15"/>
    <s v="Home &amp; Kitchen"/>
    <x v="8"/>
    <x v="8"/>
  </r>
  <r>
    <s v="OI0000870"/>
    <s v="O000521"/>
    <s v="P017"/>
    <n v="1"/>
    <n v="922.99"/>
    <n v="0"/>
    <n v="922.99"/>
    <n v="405.64"/>
    <s v="Books"/>
    <x v="1"/>
    <x v="1"/>
  </r>
  <r>
    <s v="OI0000871"/>
    <s v="O000522"/>
    <s v="P032"/>
    <n v="1"/>
    <n v="2934.38"/>
    <n v="0.1"/>
    <n v="2640.94"/>
    <n v="742.62"/>
    <s v="Furniture"/>
    <x v="9"/>
    <x v="9"/>
  </r>
  <r>
    <s v="OI0000872"/>
    <s v="O000523"/>
    <s v="P031"/>
    <n v="2"/>
    <n v="4238.3999999999996"/>
    <n v="0"/>
    <n v="8476.7999999999993"/>
    <n v="3451.74"/>
    <s v="Furniture"/>
    <x v="9"/>
    <x v="9"/>
  </r>
  <r>
    <s v="OI0000873"/>
    <s v="O000524"/>
    <s v="P036"/>
    <n v="3"/>
    <n v="1481.48"/>
    <n v="0.15"/>
    <n v="3777.77"/>
    <n v="362.72"/>
    <s v="Fitness"/>
    <x v="6"/>
    <x v="6"/>
  </r>
  <r>
    <s v="OI0000874"/>
    <s v="O000525"/>
    <s v="P028"/>
    <n v="2"/>
    <n v="769.91"/>
    <n v="0"/>
    <n v="1539.82"/>
    <n v="293.5"/>
    <s v="Footwear"/>
    <x v="8"/>
    <x v="8"/>
  </r>
  <r>
    <s v="OI0000875"/>
    <s v="O000525"/>
    <s v="P033"/>
    <n v="4"/>
    <n v="1510.99"/>
    <n v="0.15"/>
    <n v="5137.37"/>
    <n v="1436.73"/>
    <s v="Furniture"/>
    <x v="8"/>
    <x v="8"/>
  </r>
  <r>
    <s v="OI0000876"/>
    <s v="O000525"/>
    <s v="P013"/>
    <n v="1"/>
    <n v="2157.29"/>
    <n v="0.2"/>
    <n v="1725.83"/>
    <n v="136.53"/>
    <s v="Fashion"/>
    <x v="8"/>
    <x v="8"/>
  </r>
  <r>
    <s v="OI0000877"/>
    <s v="O000526"/>
    <s v="P011"/>
    <n v="1"/>
    <n v="1602.15"/>
    <n v="0"/>
    <n v="1602.15"/>
    <n v="454.03"/>
    <s v="Fashion"/>
    <x v="11"/>
    <x v="11"/>
  </r>
  <r>
    <s v="OI0000878"/>
    <s v="O000527"/>
    <s v="P023"/>
    <n v="2"/>
    <n v="677.79"/>
    <n v="0.05"/>
    <n v="1287.8"/>
    <n v="451.3"/>
    <s v="Home &amp; Kitchen"/>
    <x v="10"/>
    <x v="10"/>
  </r>
  <r>
    <s v="OI0000879"/>
    <s v="O000527"/>
    <s v="P038"/>
    <n v="5"/>
    <n v="199.3"/>
    <n v="0.2"/>
    <n v="797.2"/>
    <n v="244.3"/>
    <s v="Stationery"/>
    <x v="10"/>
    <x v="10"/>
  </r>
  <r>
    <s v="OI0000880"/>
    <s v="O000528"/>
    <s v="P004"/>
    <n v="1"/>
    <n v="1346.45"/>
    <n v="0"/>
    <n v="1346.45"/>
    <n v="375.06"/>
    <s v="Electronics"/>
    <x v="8"/>
    <x v="8"/>
  </r>
  <r>
    <s v="OI0000881"/>
    <s v="O000528"/>
    <s v="P035"/>
    <n v="1"/>
    <n v="429.92"/>
    <n v="0.1"/>
    <n v="386.93"/>
    <n v="87.05"/>
    <s v="Fitness"/>
    <x v="8"/>
    <x v="8"/>
  </r>
  <r>
    <s v="OI0000882"/>
    <s v="O000529"/>
    <s v="P017"/>
    <n v="1"/>
    <n v="865.19"/>
    <n v="0.2"/>
    <n v="692.15"/>
    <n v="174.8"/>
    <s v="Books"/>
    <x v="2"/>
    <x v="2"/>
  </r>
  <r>
    <s v="OI0000883"/>
    <s v="O000530"/>
    <s v="P024"/>
    <n v="3"/>
    <n v="5192.43"/>
    <n v="0.05"/>
    <n v="14798.43"/>
    <n v="5682.54"/>
    <s v="Home &amp; Kitchen"/>
    <x v="11"/>
    <x v="11"/>
  </r>
  <r>
    <s v="OI0000884"/>
    <s v="O000531"/>
    <s v="P005"/>
    <n v="1"/>
    <n v="4344.09"/>
    <n v="0.1"/>
    <n v="3909.68"/>
    <n v="1271.6600000000001"/>
    <s v="Electronics"/>
    <x v="5"/>
    <x v="5"/>
  </r>
  <r>
    <s v="OI0000885"/>
    <s v="O000531"/>
    <s v="P004"/>
    <n v="1"/>
    <n v="1315.72"/>
    <n v="0"/>
    <n v="1315.72"/>
    <n v="344.33"/>
    <s v="Electronics"/>
    <x v="5"/>
    <x v="5"/>
  </r>
  <r>
    <s v="OI0000886"/>
    <s v="O000532"/>
    <s v="P018"/>
    <n v="1"/>
    <n v="572.48"/>
    <n v="0.15"/>
    <n v="486.61"/>
    <n v="44.63"/>
    <s v="Books"/>
    <x v="0"/>
    <x v="0"/>
  </r>
  <r>
    <s v="OI0000887"/>
    <s v="O000533"/>
    <s v="P012"/>
    <n v="1"/>
    <n v="1057.01"/>
    <n v="0"/>
    <n v="1057.01"/>
    <n v="331.07"/>
    <s v="Fashion"/>
    <x v="10"/>
    <x v="10"/>
  </r>
  <r>
    <s v="OI0000888"/>
    <s v="O000534"/>
    <s v="P029"/>
    <n v="1"/>
    <n v="2381.4499999999998"/>
    <n v="0.2"/>
    <n v="1905.16"/>
    <n v="369.14"/>
    <s v="Footwear"/>
    <x v="2"/>
    <x v="2"/>
  </r>
  <r>
    <s v="OI0000889"/>
    <s v="O000534"/>
    <s v="P011"/>
    <n v="1"/>
    <n v="1707.73"/>
    <n v="0"/>
    <n v="1707.73"/>
    <n v="559.61"/>
    <s v="Fashion"/>
    <x v="2"/>
    <x v="2"/>
  </r>
  <r>
    <s v="OI0000890"/>
    <s v="O000535"/>
    <s v="P034"/>
    <n v="1"/>
    <n v="1026.1400000000001"/>
    <n v="0.1"/>
    <n v="923.53"/>
    <n v="268.97000000000003"/>
    <s v="Fitness"/>
    <x v="10"/>
    <x v="10"/>
  </r>
  <r>
    <s v="OI0000891"/>
    <s v="O000535"/>
    <s v="P040"/>
    <n v="1"/>
    <n v="335.41"/>
    <n v="0.15"/>
    <n v="285.10000000000002"/>
    <n v="63.97"/>
    <s v="Stationery"/>
    <x v="10"/>
    <x v="10"/>
  </r>
  <r>
    <s v="OI0000892"/>
    <s v="O000535"/>
    <s v="P036"/>
    <n v="1"/>
    <n v="1619.36"/>
    <n v="0"/>
    <n v="1619.36"/>
    <n v="481.01"/>
    <s v="Fitness"/>
    <x v="10"/>
    <x v="10"/>
  </r>
  <r>
    <s v="OI0000893"/>
    <s v="O000535"/>
    <s v="P012"/>
    <n v="3"/>
    <n v="989.01"/>
    <n v="0.15"/>
    <n v="2521.98"/>
    <n v="344.16"/>
    <s v="Fashion"/>
    <x v="10"/>
    <x v="10"/>
  </r>
  <r>
    <s v="OI0000894"/>
    <s v="O000536"/>
    <s v="P031"/>
    <n v="1"/>
    <n v="4071.52"/>
    <n v="0"/>
    <n v="4071.52"/>
    <n v="1558.99"/>
    <s v="Furniture"/>
    <x v="0"/>
    <x v="0"/>
  </r>
  <r>
    <s v="OI0000895"/>
    <s v="O000536"/>
    <s v="P021"/>
    <n v="1"/>
    <n v="2908.31"/>
    <n v="0.2"/>
    <n v="2326.65"/>
    <n v="204.58"/>
    <s v="Home &amp; Kitchen"/>
    <x v="0"/>
    <x v="0"/>
  </r>
  <r>
    <s v="OI0000896"/>
    <s v="O000537"/>
    <s v="P001"/>
    <n v="4"/>
    <n v="609.78"/>
    <n v="0.05"/>
    <n v="2317.16"/>
    <n v="933.72"/>
    <s v="Electronics"/>
    <x v="2"/>
    <x v="2"/>
  </r>
  <r>
    <s v="OI0000897"/>
    <s v="O000537"/>
    <s v="P026"/>
    <n v="3"/>
    <n v="2443.34"/>
    <n v="0"/>
    <n v="7330.02"/>
    <n v="1604.25"/>
    <s v="Footwear"/>
    <x v="2"/>
    <x v="2"/>
  </r>
  <r>
    <s v="OI0000898"/>
    <s v="O000537"/>
    <s v="P035"/>
    <n v="4"/>
    <n v="387.71"/>
    <n v="0.2"/>
    <n v="1240.67"/>
    <n v="41.15"/>
    <s v="Fitness"/>
    <x v="2"/>
    <x v="2"/>
  </r>
  <r>
    <s v="OI0000899"/>
    <s v="O000537"/>
    <s v="P022"/>
    <n v="3"/>
    <n v="966.52"/>
    <n v="0.15"/>
    <n v="2464.63"/>
    <n v="559.84"/>
    <s v="Home &amp; Kitchen"/>
    <x v="2"/>
    <x v="2"/>
  </r>
  <r>
    <s v="OI0000900"/>
    <s v="O000538"/>
    <s v="P004"/>
    <n v="1"/>
    <n v="1341.95"/>
    <n v="0"/>
    <n v="1341.95"/>
    <n v="370.56"/>
    <s v="Electronics"/>
    <x v="4"/>
    <x v="4"/>
  </r>
  <r>
    <s v="OI0000901"/>
    <s v="O000538"/>
    <s v="P038"/>
    <n v="4"/>
    <n v="193.93"/>
    <n v="0.1"/>
    <n v="698.15"/>
    <n v="255.83"/>
    <s v="Stationery"/>
    <x v="4"/>
    <x v="4"/>
  </r>
  <r>
    <s v="OI0000902"/>
    <s v="O000539"/>
    <s v="P021"/>
    <n v="2"/>
    <n v="3128.44"/>
    <n v="0.05"/>
    <n v="5944.04"/>
    <n v="1699.9"/>
    <s v="Home &amp; Kitchen"/>
    <x v="0"/>
    <x v="0"/>
  </r>
  <r>
    <s v="OI0000903"/>
    <s v="O000539"/>
    <s v="P028"/>
    <n v="1"/>
    <n v="845.71"/>
    <n v="0.2"/>
    <n v="676.57"/>
    <n v="53.41"/>
    <s v="Footwear"/>
    <x v="0"/>
    <x v="0"/>
  </r>
  <r>
    <s v="OI0000904"/>
    <s v="O000539"/>
    <s v="P033"/>
    <n v="1"/>
    <n v="1587.36"/>
    <n v="0"/>
    <n v="1587.36"/>
    <n v="662.2"/>
    <s v="Furniture"/>
    <x v="0"/>
    <x v="0"/>
  </r>
  <r>
    <s v="OI0000905"/>
    <s v="O000539"/>
    <s v="P014"/>
    <n v="1"/>
    <n v="932.09"/>
    <n v="0.2"/>
    <n v="745.67"/>
    <n v="129.94999999999999"/>
    <s v="Fashion"/>
    <x v="0"/>
    <x v="0"/>
  </r>
  <r>
    <s v="OI0000906"/>
    <s v="O000540"/>
    <s v="P014"/>
    <n v="2"/>
    <n v="970.42"/>
    <n v="0"/>
    <n v="1940.84"/>
    <n v="709.4"/>
    <s v="Fashion"/>
    <x v="1"/>
    <x v="1"/>
  </r>
  <r>
    <s v="OI0000907"/>
    <s v="O000541"/>
    <s v="P024"/>
    <n v="2"/>
    <n v="4940.8100000000004"/>
    <n v="0.2"/>
    <n v="7905.3"/>
    <n v="1828.04"/>
    <s v="Home &amp; Kitchen"/>
    <x v="5"/>
    <x v="5"/>
  </r>
  <r>
    <s v="OI0000908"/>
    <s v="O000541"/>
    <s v="P029"/>
    <n v="3"/>
    <n v="2426.4699999999998"/>
    <n v="0.15"/>
    <n v="6187.5"/>
    <n v="1579.44"/>
    <s v="Footwear"/>
    <x v="5"/>
    <x v="5"/>
  </r>
  <r>
    <s v="OI0000909"/>
    <s v="O000542"/>
    <s v="P018"/>
    <n v="5"/>
    <n v="557.64"/>
    <n v="0"/>
    <n v="2788.2"/>
    <n v="578.29999999999995"/>
    <s v="Books"/>
    <x v="6"/>
    <x v="6"/>
  </r>
  <r>
    <s v="OI0000910"/>
    <s v="O000543"/>
    <s v="P030"/>
    <n v="2"/>
    <n v="5555.93"/>
    <n v="0"/>
    <n v="11111.86"/>
    <n v="4869.8999999999996"/>
    <s v="Furniture"/>
    <x v="10"/>
    <x v="10"/>
  </r>
  <r>
    <s v="OI0000911"/>
    <s v="O000543"/>
    <s v="P003"/>
    <n v="2"/>
    <n v="3649.4"/>
    <n v="0.1"/>
    <n v="6568.92"/>
    <n v="1896.22"/>
    <s v="Electronics"/>
    <x v="10"/>
    <x v="10"/>
  </r>
  <r>
    <s v="OI0000912"/>
    <s v="O000543"/>
    <s v="P027"/>
    <n v="2"/>
    <n v="2034.24"/>
    <n v="0.1"/>
    <n v="3661.63"/>
    <n v="722.37"/>
    <s v="Footwear"/>
    <x v="10"/>
    <x v="10"/>
  </r>
  <r>
    <s v="OI0000913"/>
    <s v="O000544"/>
    <s v="P014"/>
    <n v="2"/>
    <n v="970.31"/>
    <n v="0.2"/>
    <n v="1552.5"/>
    <n v="321.06"/>
    <s v="Fashion"/>
    <x v="4"/>
    <x v="4"/>
  </r>
  <r>
    <s v="OI0000914"/>
    <s v="O000545"/>
    <s v="P035"/>
    <n v="1"/>
    <n v="405.16"/>
    <n v="0"/>
    <n v="405.16"/>
    <n v="105.28"/>
    <s v="Fitness"/>
    <x v="0"/>
    <x v="0"/>
  </r>
  <r>
    <s v="OI0000915"/>
    <s v="O000546"/>
    <s v="P021"/>
    <n v="1"/>
    <n v="2878.86"/>
    <n v="0.05"/>
    <n v="2734.92"/>
    <n v="612.85"/>
    <s v="Home &amp; Kitchen"/>
    <x v="6"/>
    <x v="6"/>
  </r>
  <r>
    <s v="OI0000916"/>
    <s v="O000546"/>
    <s v="P002"/>
    <n v="2"/>
    <n v="1997.19"/>
    <n v="0.2"/>
    <n v="3195.5"/>
    <n v="534.52"/>
    <s v="Electronics"/>
    <x v="6"/>
    <x v="6"/>
  </r>
  <r>
    <s v="OI0000917"/>
    <s v="O000547"/>
    <s v="P002"/>
    <n v="1"/>
    <n v="2133.79"/>
    <n v="0"/>
    <n v="2133.79"/>
    <n v="803.3"/>
    <s v="Electronics"/>
    <x v="8"/>
    <x v="8"/>
  </r>
  <r>
    <s v="OI0000918"/>
    <s v="O000547"/>
    <s v="P033"/>
    <n v="1"/>
    <n v="1613.47"/>
    <n v="0.05"/>
    <n v="1532.8"/>
    <n v="607.64"/>
    <s v="Furniture"/>
    <x v="8"/>
    <x v="8"/>
  </r>
  <r>
    <s v="OI0000919"/>
    <s v="O000548"/>
    <s v="P004"/>
    <n v="2"/>
    <n v="1298.29"/>
    <n v="0"/>
    <n v="2596.58"/>
    <n v="653.79999999999995"/>
    <s v="Electronics"/>
    <x v="2"/>
    <x v="2"/>
  </r>
  <r>
    <s v="OI0000920"/>
    <s v="O000549"/>
    <s v="P016"/>
    <n v="2"/>
    <n v="521.6"/>
    <n v="0"/>
    <n v="1043.2"/>
    <n v="353.32"/>
    <s v="Books"/>
    <x v="9"/>
    <x v="9"/>
  </r>
  <r>
    <s v="OI0000921"/>
    <s v="O000550"/>
    <s v="P018"/>
    <n v="1"/>
    <n v="574.34"/>
    <n v="0.15"/>
    <n v="488.19"/>
    <n v="46.21"/>
    <s v="Books"/>
    <x v="8"/>
    <x v="8"/>
  </r>
  <r>
    <s v="OI0000922"/>
    <s v="O000551"/>
    <s v="P034"/>
    <n v="2"/>
    <n v="920.5"/>
    <n v="0"/>
    <n v="1841"/>
    <n v="531.88"/>
    <s v="Fitness"/>
    <x v="11"/>
    <x v="11"/>
  </r>
  <r>
    <s v="OI0000923"/>
    <s v="O000552"/>
    <s v="P012"/>
    <n v="2"/>
    <n v="952.97"/>
    <n v="0.1"/>
    <n v="1715.35"/>
    <n v="263.47000000000003"/>
    <s v="Fashion"/>
    <x v="0"/>
    <x v="0"/>
  </r>
  <r>
    <s v="OI0000924"/>
    <s v="O000552"/>
    <s v="P010"/>
    <n v="1"/>
    <n v="1836.37"/>
    <n v="0.2"/>
    <n v="1469.1"/>
    <n v="252.98"/>
    <s v="Fashion"/>
    <x v="0"/>
    <x v="0"/>
  </r>
  <r>
    <s v="OI0000925"/>
    <s v="O000552"/>
    <s v="P001"/>
    <n v="2"/>
    <n v="611.44000000000005"/>
    <n v="0"/>
    <n v="1222.8800000000001"/>
    <n v="531.16"/>
    <s v="Electronics"/>
    <x v="0"/>
    <x v="0"/>
  </r>
  <r>
    <s v="OI0000926"/>
    <s v="O000552"/>
    <s v="P030"/>
    <n v="1"/>
    <n v="5239.08"/>
    <n v="0"/>
    <n v="5239.08"/>
    <n v="2118.1"/>
    <s v="Furniture"/>
    <x v="0"/>
    <x v="0"/>
  </r>
  <r>
    <s v="OI0000927"/>
    <s v="O000553"/>
    <s v="P008"/>
    <n v="1"/>
    <n v="1261.06"/>
    <n v="0"/>
    <n v="1261.06"/>
    <n v="448.13"/>
    <s v="Electronics"/>
    <x v="11"/>
    <x v="11"/>
  </r>
  <r>
    <s v="OI0000928"/>
    <s v="O000553"/>
    <s v="P025"/>
    <n v="1"/>
    <n v="367.97"/>
    <n v="0.1"/>
    <n v="331.17"/>
    <n v="21.79"/>
    <s v="Home &amp; Kitchen"/>
    <x v="11"/>
    <x v="11"/>
  </r>
  <r>
    <s v="OI0000929"/>
    <s v="O000554"/>
    <s v="P008"/>
    <n v="1"/>
    <n v="1205.0999999999999"/>
    <n v="0"/>
    <n v="1205.0999999999999"/>
    <n v="392.17"/>
    <s v="Electronics"/>
    <x v="1"/>
    <x v="1"/>
  </r>
  <r>
    <s v="OI0000930"/>
    <s v="O000555"/>
    <s v="P024"/>
    <n v="1"/>
    <n v="4792.4399999999996"/>
    <n v="0"/>
    <n v="4792.4399999999996"/>
    <n v="1753.81"/>
    <s v="Home &amp; Kitchen"/>
    <x v="10"/>
    <x v="10"/>
  </r>
  <r>
    <s v="OI0000931"/>
    <s v="O000556"/>
    <s v="P014"/>
    <n v="3"/>
    <n v="879.29"/>
    <n v="0"/>
    <n v="2637.87"/>
    <n v="790.71"/>
    <s v="Fashion"/>
    <x v="0"/>
    <x v="0"/>
  </r>
  <r>
    <s v="OI0000932"/>
    <s v="O000557"/>
    <s v="P029"/>
    <n v="3"/>
    <n v="2153.09"/>
    <n v="0.05"/>
    <n v="6136.31"/>
    <n v="1528.25"/>
    <s v="Footwear"/>
    <x v="0"/>
    <x v="0"/>
  </r>
  <r>
    <s v="OI0000933"/>
    <s v="O000557"/>
    <s v="P034"/>
    <n v="2"/>
    <n v="938.27"/>
    <n v="0.1"/>
    <n v="1688.89"/>
    <n v="379.77"/>
    <s v="Fitness"/>
    <x v="0"/>
    <x v="0"/>
  </r>
  <r>
    <s v="OI0000934"/>
    <s v="O000558"/>
    <s v="P039"/>
    <n v="2"/>
    <n v="156.84"/>
    <n v="0"/>
    <n v="313.68"/>
    <n v="101.06"/>
    <s v="Stationery"/>
    <x v="7"/>
    <x v="7"/>
  </r>
  <r>
    <s v="OI0000935"/>
    <s v="O000558"/>
    <s v="P016"/>
    <n v="1"/>
    <n v="524.79"/>
    <n v="0.05"/>
    <n v="498.55"/>
    <n v="153.61000000000001"/>
    <s v="Books"/>
    <x v="7"/>
    <x v="7"/>
  </r>
  <r>
    <s v="OI0000936"/>
    <s v="O000559"/>
    <s v="P011"/>
    <n v="3"/>
    <n v="1636.32"/>
    <n v="0"/>
    <n v="4908.96"/>
    <n v="1464.6"/>
    <s v="Fashion"/>
    <x v="0"/>
    <x v="0"/>
  </r>
  <r>
    <s v="OI0000937"/>
    <s v="O000560"/>
    <s v="P014"/>
    <n v="3"/>
    <n v="897.64"/>
    <n v="0.2"/>
    <n v="2154.34"/>
    <n v="307.18"/>
    <s v="Fashion"/>
    <x v="5"/>
    <x v="5"/>
  </r>
  <r>
    <s v="OI0000938"/>
    <s v="O000560"/>
    <s v="P041"/>
    <n v="1"/>
    <n v="169.54"/>
    <n v="0.05"/>
    <n v="161.06"/>
    <n v="45.23"/>
    <s v="Stationery"/>
    <x v="5"/>
    <x v="5"/>
  </r>
  <r>
    <s v="OI0000939"/>
    <s v="O000560"/>
    <s v="P004"/>
    <n v="2"/>
    <n v="1329.96"/>
    <n v="0"/>
    <n v="2659.92"/>
    <n v="717.14"/>
    <s v="Electronics"/>
    <x v="5"/>
    <x v="5"/>
  </r>
  <r>
    <s v="OI0000940"/>
    <s v="O000560"/>
    <s v="P028"/>
    <n v="2"/>
    <n v="762.96"/>
    <n v="0.2"/>
    <n v="1220.74"/>
    <n v="-25.58"/>
    <s v="Footwear"/>
    <x v="5"/>
    <x v="5"/>
  </r>
  <r>
    <s v="OI0000941"/>
    <s v="O000561"/>
    <s v="P022"/>
    <n v="1"/>
    <n v="932.94"/>
    <n v="0.15"/>
    <n v="793"/>
    <n v="158.07"/>
    <s v="Home &amp; Kitchen"/>
    <x v="4"/>
    <x v="4"/>
  </r>
  <r>
    <s v="OI0000942"/>
    <s v="O000562"/>
    <s v="P017"/>
    <n v="1"/>
    <n v="906.72"/>
    <n v="0"/>
    <n v="906.72"/>
    <n v="389.37"/>
    <s v="Books"/>
    <x v="0"/>
    <x v="0"/>
  </r>
  <r>
    <s v="OI0000943"/>
    <s v="O000563"/>
    <s v="P017"/>
    <n v="2"/>
    <n v="854.89"/>
    <n v="0.15"/>
    <n v="1453.31"/>
    <n v="418.61"/>
    <s v="Books"/>
    <x v="9"/>
    <x v="9"/>
  </r>
  <r>
    <s v="OI0000944"/>
    <s v="O000563"/>
    <s v="P032"/>
    <n v="4"/>
    <n v="2970.88"/>
    <n v="0"/>
    <n v="11883.52"/>
    <n v="4290.24"/>
    <s v="Furniture"/>
    <x v="9"/>
    <x v="9"/>
  </r>
  <r>
    <s v="OI0000945"/>
    <s v="O000563"/>
    <s v="P040"/>
    <n v="3"/>
    <n v="346.19"/>
    <n v="0.15"/>
    <n v="882.78"/>
    <n v="219.39"/>
    <s v="Stationery"/>
    <x v="9"/>
    <x v="9"/>
  </r>
  <r>
    <s v="OI0000946"/>
    <s v="O000564"/>
    <s v="P035"/>
    <n v="1"/>
    <n v="406.94"/>
    <n v="0.15"/>
    <n v="345.9"/>
    <n v="46.02"/>
    <s v="Fitness"/>
    <x v="9"/>
    <x v="9"/>
  </r>
  <r>
    <s v="OI0000947"/>
    <s v="O000565"/>
    <s v="P033"/>
    <n v="3"/>
    <n v="1473.89"/>
    <n v="0"/>
    <n v="4421.67"/>
    <n v="1646.19"/>
    <s v="Furniture"/>
    <x v="0"/>
    <x v="0"/>
  </r>
  <r>
    <s v="OI0000948"/>
    <s v="O000565"/>
    <s v="P021"/>
    <n v="3"/>
    <n v="3131.56"/>
    <n v="0"/>
    <n v="9394.68"/>
    <n v="3028.47"/>
    <s v="Home &amp; Kitchen"/>
    <x v="0"/>
    <x v="0"/>
  </r>
  <r>
    <s v="OI0000949"/>
    <s v="O000565"/>
    <s v="P013"/>
    <n v="1"/>
    <n v="2186.79"/>
    <n v="0"/>
    <n v="2186.79"/>
    <n v="597.49"/>
    <s v="Fashion"/>
    <x v="0"/>
    <x v="0"/>
  </r>
  <r>
    <s v="OI0000950"/>
    <s v="O000566"/>
    <s v="P021"/>
    <n v="3"/>
    <n v="3227.04"/>
    <n v="0.1"/>
    <n v="8713.01"/>
    <n v="2346.8000000000002"/>
    <s v="Home &amp; Kitchen"/>
    <x v="1"/>
    <x v="1"/>
  </r>
  <r>
    <s v="OI0000951"/>
    <s v="O000566"/>
    <s v="P019"/>
    <n v="1"/>
    <n v="1062.6099999999999"/>
    <n v="0.15"/>
    <n v="903.22"/>
    <n v="250.45"/>
    <s v="Books"/>
    <x v="1"/>
    <x v="1"/>
  </r>
  <r>
    <s v="OI0000952"/>
    <s v="O000566"/>
    <s v="P031"/>
    <n v="1"/>
    <n v="4181.29"/>
    <n v="0.15"/>
    <n v="3554.1"/>
    <n v="1041.57"/>
    <s v="Furniture"/>
    <x v="1"/>
    <x v="1"/>
  </r>
  <r>
    <s v="OI0000953"/>
    <s v="O000567"/>
    <s v="P023"/>
    <n v="2"/>
    <n v="715.56"/>
    <n v="0"/>
    <n v="1431.12"/>
    <n v="594.62"/>
    <s v="Home &amp; Kitchen"/>
    <x v="0"/>
    <x v="0"/>
  </r>
  <r>
    <s v="OI0000954"/>
    <s v="O000567"/>
    <s v="P010"/>
    <n v="2"/>
    <n v="1938.44"/>
    <n v="0"/>
    <n v="3876.88"/>
    <n v="1444.64"/>
    <s v="Fashion"/>
    <x v="0"/>
    <x v="0"/>
  </r>
  <r>
    <s v="OI0000955"/>
    <s v="O000568"/>
    <s v="P011"/>
    <n v="1"/>
    <n v="1717.18"/>
    <n v="0.2"/>
    <n v="1373.74"/>
    <n v="225.62"/>
    <s v="Fashion"/>
    <x v="6"/>
    <x v="6"/>
  </r>
  <r>
    <s v="OI0000956"/>
    <s v="O000568"/>
    <s v="P032"/>
    <n v="1"/>
    <n v="2786.85"/>
    <n v="0.2"/>
    <n v="2229.48"/>
    <n v="331.16"/>
    <s v="Furniture"/>
    <x v="6"/>
    <x v="6"/>
  </r>
  <r>
    <s v="OI0000957"/>
    <s v="O000568"/>
    <s v="P033"/>
    <n v="3"/>
    <n v="1564.54"/>
    <n v="0.2"/>
    <n v="3754.9"/>
    <n v="979.42"/>
    <s v="Furniture"/>
    <x v="6"/>
    <x v="6"/>
  </r>
  <r>
    <s v="OI0000958"/>
    <s v="O000569"/>
    <s v="P039"/>
    <n v="1"/>
    <n v="144.29"/>
    <n v="0.2"/>
    <n v="115.43"/>
    <n v="9.1199999999999992"/>
    <s v="Stationery"/>
    <x v="7"/>
    <x v="7"/>
  </r>
  <r>
    <s v="OI0000959"/>
    <s v="O000569"/>
    <s v="P041"/>
    <n v="1"/>
    <n v="192.39"/>
    <n v="0"/>
    <n v="192.39"/>
    <n v="76.56"/>
    <s v="Stationery"/>
    <x v="7"/>
    <x v="7"/>
  </r>
  <r>
    <s v="OI0000960"/>
    <s v="O000569"/>
    <s v="P021"/>
    <n v="1"/>
    <n v="3118.95"/>
    <n v="0.05"/>
    <n v="2963"/>
    <n v="840.93"/>
    <s v="Home &amp; Kitchen"/>
    <x v="7"/>
    <x v="7"/>
  </r>
  <r>
    <s v="OI0000961"/>
    <s v="O000569"/>
    <s v="P009"/>
    <n v="3"/>
    <n v="473.52"/>
    <n v="0"/>
    <n v="1420.56"/>
    <n v="327.48"/>
    <s v="Fashion"/>
    <x v="7"/>
    <x v="7"/>
  </r>
  <r>
    <s v="OI0000962"/>
    <s v="O000570"/>
    <s v="P005"/>
    <n v="1"/>
    <n v="4836.71"/>
    <n v="0"/>
    <n v="4836.71"/>
    <n v="2198.69"/>
    <s v="Electronics"/>
    <x v="3"/>
    <x v="3"/>
  </r>
  <r>
    <s v="OI0000963"/>
    <s v="O000571"/>
    <s v="P001"/>
    <n v="1"/>
    <n v="607.12"/>
    <n v="0.15"/>
    <n v="516.04999999999995"/>
    <n v="170.19"/>
    <s v="Electronics"/>
    <x v="8"/>
    <x v="8"/>
  </r>
  <r>
    <s v="OI0000964"/>
    <s v="O000572"/>
    <s v="P015"/>
    <n v="2"/>
    <n v="831.81"/>
    <n v="0.1"/>
    <n v="1497.26"/>
    <n v="530.17999999999995"/>
    <s v="Books"/>
    <x v="9"/>
    <x v="9"/>
  </r>
  <r>
    <s v="OI0000965"/>
    <s v="O000573"/>
    <s v="P031"/>
    <n v="3"/>
    <n v="4046.34"/>
    <n v="0"/>
    <n v="12139.02"/>
    <n v="4601.43"/>
    <s v="Furniture"/>
    <x v="10"/>
    <x v="10"/>
  </r>
  <r>
    <s v="OI0000966"/>
    <s v="O000573"/>
    <s v="P010"/>
    <n v="1"/>
    <n v="1683.54"/>
    <n v="0.05"/>
    <n v="1599.36"/>
    <n v="383.24"/>
    <s v="Fashion"/>
    <x v="10"/>
    <x v="10"/>
  </r>
  <r>
    <s v="OI0000967"/>
    <s v="O000574"/>
    <s v="P004"/>
    <n v="1"/>
    <n v="1313.17"/>
    <n v="0.15"/>
    <n v="1116.19"/>
    <n v="144.80000000000001"/>
    <s v="Electronics"/>
    <x v="0"/>
    <x v="0"/>
  </r>
  <r>
    <s v="OI0000968"/>
    <s v="O000575"/>
    <s v="P010"/>
    <n v="4"/>
    <n v="1764.06"/>
    <n v="0.15"/>
    <n v="5997.8"/>
    <n v="1133.32"/>
    <s v="Fashion"/>
    <x v="10"/>
    <x v="10"/>
  </r>
  <r>
    <s v="OI0000969"/>
    <s v="O000575"/>
    <s v="P026"/>
    <n v="1"/>
    <n v="2393.79"/>
    <n v="0.2"/>
    <n v="1915.03"/>
    <n v="6.44"/>
    <s v="Footwear"/>
    <x v="10"/>
    <x v="10"/>
  </r>
  <r>
    <s v="OI0000970"/>
    <s v="O000576"/>
    <s v="P040"/>
    <n v="4"/>
    <n v="358.88"/>
    <n v="0"/>
    <n v="1435.52"/>
    <n v="551"/>
    <s v="Stationery"/>
    <x v="3"/>
    <x v="3"/>
  </r>
  <r>
    <s v="OI0000971"/>
    <s v="O000576"/>
    <s v="P014"/>
    <n v="2"/>
    <n v="919.94"/>
    <n v="0.1"/>
    <n v="1655.89"/>
    <n v="424.45"/>
    <s v="Fashion"/>
    <x v="3"/>
    <x v="3"/>
  </r>
  <r>
    <s v="OI0000972"/>
    <s v="O000577"/>
    <s v="P017"/>
    <n v="3"/>
    <n v="919.53"/>
    <n v="0"/>
    <n v="2758.59"/>
    <n v="1206.54"/>
    <s v="Books"/>
    <x v="2"/>
    <x v="2"/>
  </r>
  <r>
    <s v="OI0000973"/>
    <s v="O000577"/>
    <s v="P010"/>
    <n v="2"/>
    <n v="1704.73"/>
    <n v="0.2"/>
    <n v="2727.57"/>
    <n v="295.33"/>
    <s v="Fashion"/>
    <x v="2"/>
    <x v="2"/>
  </r>
  <r>
    <s v="OI0000974"/>
    <s v="O000577"/>
    <s v="P022"/>
    <n v="3"/>
    <n v="941.7"/>
    <n v="0.15"/>
    <n v="2401.34"/>
    <n v="496.55"/>
    <s v="Home &amp; Kitchen"/>
    <x v="2"/>
    <x v="2"/>
  </r>
  <r>
    <s v="OI0000975"/>
    <s v="O000578"/>
    <s v="P030"/>
    <n v="4"/>
    <n v="5514.86"/>
    <n v="0.15"/>
    <n v="18750.52"/>
    <n v="6266.6"/>
    <s v="Furniture"/>
    <x v="8"/>
    <x v="8"/>
  </r>
  <r>
    <s v="OI0000976"/>
    <s v="O000579"/>
    <s v="P032"/>
    <n v="1"/>
    <n v="2878.51"/>
    <n v="0.05"/>
    <n v="2734.58"/>
    <n v="836.26"/>
    <s v="Furniture"/>
    <x v="9"/>
    <x v="9"/>
  </r>
  <r>
    <s v="OI0000977"/>
    <s v="O000580"/>
    <s v="P038"/>
    <n v="1"/>
    <n v="188.9"/>
    <n v="0"/>
    <n v="188.9"/>
    <n v="78.319999999999993"/>
    <s v="Stationery"/>
    <x v="1"/>
    <x v="1"/>
  </r>
  <r>
    <s v="OI0000978"/>
    <s v="O000580"/>
    <s v="P009"/>
    <n v="2"/>
    <n v="474.58"/>
    <n v="0.2"/>
    <n v="759.33"/>
    <n v="30.61"/>
    <s v="Fashion"/>
    <x v="1"/>
    <x v="1"/>
  </r>
  <r>
    <s v="OI0000979"/>
    <s v="O000581"/>
    <s v="P012"/>
    <n v="2"/>
    <n v="924.48"/>
    <n v="0"/>
    <n v="1848.96"/>
    <n v="397.08"/>
    <s v="Fashion"/>
    <x v="6"/>
    <x v="6"/>
  </r>
  <r>
    <s v="OI0000980"/>
    <s v="O000581"/>
    <s v="P033"/>
    <n v="4"/>
    <n v="1460.55"/>
    <n v="0"/>
    <n v="5842.2"/>
    <n v="2141.56"/>
    <s v="Furniture"/>
    <x v="6"/>
    <x v="6"/>
  </r>
  <r>
    <s v="OI0000981"/>
    <s v="O000582"/>
    <s v="P014"/>
    <n v="2"/>
    <n v="882.71"/>
    <n v="0.05"/>
    <n v="1677.15"/>
    <n v="445.71"/>
    <s v="Fashion"/>
    <x v="10"/>
    <x v="10"/>
  </r>
  <r>
    <s v="OI0000982"/>
    <s v="O000582"/>
    <s v="P030"/>
    <n v="1"/>
    <n v="5407.91"/>
    <n v="0.15"/>
    <n v="4596.72"/>
    <n v="1475.74"/>
    <s v="Furniture"/>
    <x v="10"/>
    <x v="10"/>
  </r>
  <r>
    <s v="OI0000983"/>
    <s v="O000583"/>
    <s v="P027"/>
    <n v="1"/>
    <n v="2037.18"/>
    <n v="0.2"/>
    <n v="1629.74"/>
    <n v="160.11000000000001"/>
    <s v="Footwear"/>
    <x v="8"/>
    <x v="8"/>
  </r>
  <r>
    <s v="OI0000984"/>
    <s v="O000583"/>
    <s v="P025"/>
    <n v="2"/>
    <n v="411.38"/>
    <n v="0.15"/>
    <n v="699.35"/>
    <n v="80.59"/>
    <s v="Home &amp; Kitchen"/>
    <x v="8"/>
    <x v="8"/>
  </r>
  <r>
    <s v="OI0000985"/>
    <s v="O000584"/>
    <s v="P021"/>
    <n v="2"/>
    <n v="2949.86"/>
    <n v="0.2"/>
    <n v="4719.78"/>
    <n v="475.64"/>
    <s v="Home &amp; Kitchen"/>
    <x v="8"/>
    <x v="8"/>
  </r>
  <r>
    <s v="OI0000986"/>
    <s v="O000585"/>
    <s v="P002"/>
    <n v="1"/>
    <n v="2069.0100000000002"/>
    <n v="0"/>
    <n v="2069.0100000000002"/>
    <n v="738.52"/>
    <s v="Electronics"/>
    <x v="10"/>
    <x v="10"/>
  </r>
  <r>
    <s v="OI0000987"/>
    <s v="O000585"/>
    <s v="P029"/>
    <n v="4"/>
    <n v="2229.81"/>
    <n v="0.2"/>
    <n v="7135.39"/>
    <n v="991.31"/>
    <s v="Footwear"/>
    <x v="10"/>
    <x v="10"/>
  </r>
  <r>
    <s v="OI0000988"/>
    <s v="O000586"/>
    <s v="P006"/>
    <n v="2"/>
    <n v="960.15"/>
    <n v="0.2"/>
    <n v="1536.24"/>
    <n v="455"/>
    <s v="Electronics"/>
    <x v="2"/>
    <x v="2"/>
  </r>
  <r>
    <s v="OI0000989"/>
    <s v="O000586"/>
    <s v="P029"/>
    <n v="4"/>
    <n v="2129.89"/>
    <n v="0.1"/>
    <n v="7667.6"/>
    <n v="1523.52"/>
    <s v="Footwear"/>
    <x v="2"/>
    <x v="2"/>
  </r>
  <r>
    <s v="OI0000990"/>
    <s v="O000587"/>
    <s v="P001"/>
    <n v="2"/>
    <n v="634.41"/>
    <n v="0.1"/>
    <n v="1141.94"/>
    <n v="450.22"/>
    <s v="Electronics"/>
    <x v="7"/>
    <x v="7"/>
  </r>
  <r>
    <s v="OI0000991"/>
    <s v="O000588"/>
    <s v="P033"/>
    <n v="1"/>
    <n v="1407.24"/>
    <n v="0.15"/>
    <n v="1196.1500000000001"/>
    <n v="270.99"/>
    <s v="Furniture"/>
    <x v="6"/>
    <x v="6"/>
  </r>
  <r>
    <s v="OI0000992"/>
    <s v="O000589"/>
    <s v="P014"/>
    <n v="2"/>
    <n v="943.22"/>
    <n v="0"/>
    <n v="1886.44"/>
    <n v="655"/>
    <s v="Fashion"/>
    <x v="0"/>
    <x v="0"/>
  </r>
  <r>
    <s v="OI0000993"/>
    <s v="O000590"/>
    <s v="P025"/>
    <n v="1"/>
    <n v="384.03"/>
    <n v="0"/>
    <n v="384.03"/>
    <n v="74.650000000000006"/>
    <s v="Home &amp; Kitchen"/>
    <x v="9"/>
    <x v="9"/>
  </r>
  <r>
    <s v="OI0000994"/>
    <s v="O000591"/>
    <s v="P015"/>
    <n v="2"/>
    <n v="832.97"/>
    <n v="0.05"/>
    <n v="1582.64"/>
    <n v="615.55999999999995"/>
    <s v="Books"/>
    <x v="0"/>
    <x v="0"/>
  </r>
  <r>
    <s v="OI0000995"/>
    <s v="O000591"/>
    <s v="P027"/>
    <n v="3"/>
    <n v="2020.78"/>
    <n v="0.05"/>
    <n v="5759.22"/>
    <n v="1350.33"/>
    <s v="Footwear"/>
    <x v="0"/>
    <x v="0"/>
  </r>
  <r>
    <s v="OI0000996"/>
    <s v="O000592"/>
    <s v="P039"/>
    <n v="3"/>
    <n v="140.59"/>
    <n v="0"/>
    <n v="421.77"/>
    <n v="102.84"/>
    <s v="Stationery"/>
    <x v="10"/>
    <x v="10"/>
  </r>
  <r>
    <s v="OI0000997"/>
    <s v="O000593"/>
    <s v="P028"/>
    <n v="1"/>
    <n v="768.97"/>
    <n v="0"/>
    <n v="768.97"/>
    <n v="145.81"/>
    <s v="Footwear"/>
    <x v="5"/>
    <x v="5"/>
  </r>
  <r>
    <s v="OI0000998"/>
    <s v="O000594"/>
    <s v="P038"/>
    <n v="4"/>
    <n v="213.19"/>
    <n v="0.2"/>
    <n v="682.21"/>
    <n v="239.89"/>
    <s v="Stationery"/>
    <x v="2"/>
    <x v="2"/>
  </r>
  <r>
    <s v="OI0000999"/>
    <s v="O000595"/>
    <s v="P018"/>
    <n v="2"/>
    <n v="556.74"/>
    <n v="0.2"/>
    <n v="890.78"/>
    <n v="6.82"/>
    <s v="Books"/>
    <x v="7"/>
    <x v="7"/>
  </r>
  <r>
    <s v="OI0001000"/>
    <s v="O000596"/>
    <s v="P029"/>
    <n v="1"/>
    <n v="2149.0700000000002"/>
    <n v="0"/>
    <n v="2149.0700000000002"/>
    <n v="613.04999999999995"/>
    <s v="Footwear"/>
    <x v="3"/>
    <x v="3"/>
  </r>
  <r>
    <s v="OI0001001"/>
    <s v="O000596"/>
    <s v="P024"/>
    <n v="1"/>
    <n v="5288.09"/>
    <n v="0.1"/>
    <n v="4759.28"/>
    <n v="1720.65"/>
    <s v="Home &amp; Kitchen"/>
    <x v="3"/>
    <x v="3"/>
  </r>
  <r>
    <s v="OI0001002"/>
    <s v="O000597"/>
    <s v="P002"/>
    <n v="2"/>
    <n v="2126.62"/>
    <n v="0.05"/>
    <n v="4040.58"/>
    <n v="1379.6"/>
    <s v="Electronics"/>
    <x v="5"/>
    <x v="5"/>
  </r>
  <r>
    <s v="OI0001003"/>
    <s v="O000597"/>
    <s v="P022"/>
    <n v="1"/>
    <n v="913.56"/>
    <n v="0"/>
    <n v="913.56"/>
    <n v="278.63"/>
    <s v="Home &amp; Kitchen"/>
    <x v="5"/>
    <x v="5"/>
  </r>
  <r>
    <s v="OI0001004"/>
    <s v="O000598"/>
    <s v="P038"/>
    <n v="1"/>
    <n v="190.45"/>
    <n v="0.2"/>
    <n v="152.36000000000001"/>
    <n v="41.78"/>
    <s v="Stationery"/>
    <x v="5"/>
    <x v="5"/>
  </r>
  <r>
    <s v="OI0001005"/>
    <s v="O000599"/>
    <s v="P013"/>
    <n v="1"/>
    <n v="2369.77"/>
    <n v="0.1"/>
    <n v="2132.79"/>
    <n v="543.49"/>
    <s v="Fashion"/>
    <x v="5"/>
    <x v="5"/>
  </r>
  <r>
    <s v="OI0001006"/>
    <s v="O000600"/>
    <s v="P015"/>
    <n v="2"/>
    <n v="845.53"/>
    <n v="0.15"/>
    <n v="1437.4"/>
    <n v="470.32"/>
    <s v="Books"/>
    <x v="6"/>
    <x v="6"/>
  </r>
  <r>
    <s v="OI0001007"/>
    <s v="O000600"/>
    <s v="P006"/>
    <n v="2"/>
    <n v="870.03"/>
    <n v="0"/>
    <n v="1740.06"/>
    <n v="658.82"/>
    <s v="Electronics"/>
    <x v="6"/>
    <x v="6"/>
  </r>
  <r>
    <s v="OI0001008"/>
    <s v="O000601"/>
    <s v="P036"/>
    <n v="1"/>
    <n v="1539.46"/>
    <n v="0.2"/>
    <n v="1231.57"/>
    <n v="93.22"/>
    <s v="Fitness"/>
    <x v="8"/>
    <x v="8"/>
  </r>
  <r>
    <s v="OI0001009"/>
    <s v="O000601"/>
    <s v="P017"/>
    <n v="1"/>
    <n v="856.26"/>
    <n v="0.15"/>
    <n v="727.82"/>
    <n v="210.47"/>
    <s v="Books"/>
    <x v="8"/>
    <x v="8"/>
  </r>
  <r>
    <s v="OI0001010"/>
    <s v="O000602"/>
    <s v="P038"/>
    <n v="1"/>
    <n v="189.18"/>
    <n v="0"/>
    <n v="189.18"/>
    <n v="78.599999999999994"/>
    <s v="Stationery"/>
    <x v="6"/>
    <x v="6"/>
  </r>
  <r>
    <s v="OI0001011"/>
    <s v="O000603"/>
    <s v="P008"/>
    <n v="3"/>
    <n v="1135.46"/>
    <n v="0.1"/>
    <n v="3065.74"/>
    <n v="626.95000000000005"/>
    <s v="Electronics"/>
    <x v="6"/>
    <x v="6"/>
  </r>
  <r>
    <s v="OI0001012"/>
    <s v="O000604"/>
    <s v="P033"/>
    <n v="1"/>
    <n v="1511.61"/>
    <n v="0.1"/>
    <n v="1360.45"/>
    <n v="435.29"/>
    <s v="Furniture"/>
    <x v="8"/>
    <x v="8"/>
  </r>
  <r>
    <s v="OI0001013"/>
    <s v="O000604"/>
    <s v="P021"/>
    <n v="1"/>
    <n v="2852.62"/>
    <n v="0.05"/>
    <n v="2709.99"/>
    <n v="587.91999999999996"/>
    <s v="Home &amp; Kitchen"/>
    <x v="8"/>
    <x v="8"/>
  </r>
  <r>
    <s v="OI0001014"/>
    <s v="O000605"/>
    <s v="P037"/>
    <n v="1"/>
    <n v="237.21"/>
    <n v="0.1"/>
    <n v="213.49"/>
    <n v="43.47"/>
    <s v="Fitness"/>
    <x v="3"/>
    <x v="3"/>
  </r>
  <r>
    <s v="OI0001015"/>
    <s v="O000605"/>
    <s v="P002"/>
    <n v="2"/>
    <n v="1849.6"/>
    <n v="0.15"/>
    <n v="3144.32"/>
    <n v="483.34"/>
    <s v="Electronics"/>
    <x v="3"/>
    <x v="3"/>
  </r>
  <r>
    <s v="OI0001016"/>
    <s v="O000606"/>
    <s v="P008"/>
    <n v="2"/>
    <n v="1155.51"/>
    <n v="0.15"/>
    <n v="1964.37"/>
    <n v="338.51"/>
    <s v="Electronics"/>
    <x v="6"/>
    <x v="6"/>
  </r>
  <r>
    <s v="OI0001017"/>
    <s v="O000606"/>
    <s v="P029"/>
    <n v="1"/>
    <n v="2346.84"/>
    <n v="0.2"/>
    <n v="1877.47"/>
    <n v="341.45"/>
    <s v="Footwear"/>
    <x v="6"/>
    <x v="6"/>
  </r>
  <r>
    <s v="OI0001018"/>
    <s v="O000607"/>
    <s v="P009"/>
    <n v="2"/>
    <n v="469.72"/>
    <n v="0.2"/>
    <n v="751.55"/>
    <n v="22.83"/>
    <s v="Fashion"/>
    <x v="4"/>
    <x v="4"/>
  </r>
  <r>
    <s v="OI0001019"/>
    <s v="O000607"/>
    <s v="P002"/>
    <n v="2"/>
    <n v="1990.31"/>
    <n v="0.2"/>
    <n v="3184.5"/>
    <n v="523.52"/>
    <s v="Electronics"/>
    <x v="4"/>
    <x v="4"/>
  </r>
  <r>
    <s v="OI0001020"/>
    <s v="O000608"/>
    <s v="P028"/>
    <n v="1"/>
    <n v="754.71"/>
    <n v="0.15"/>
    <n v="641.5"/>
    <n v="18.34"/>
    <s v="Footwear"/>
    <x v="1"/>
    <x v="1"/>
  </r>
  <r>
    <s v="OI0001021"/>
    <s v="O000608"/>
    <s v="P006"/>
    <n v="2"/>
    <n v="900.73"/>
    <n v="0.2"/>
    <n v="1441.17"/>
    <n v="359.93"/>
    <s v="Electronics"/>
    <x v="1"/>
    <x v="1"/>
  </r>
  <r>
    <s v="OI0001022"/>
    <s v="O000609"/>
    <s v="P026"/>
    <n v="2"/>
    <n v="2309.88"/>
    <n v="0"/>
    <n v="4619.76"/>
    <n v="802.58"/>
    <s v="Footwear"/>
    <x v="2"/>
    <x v="2"/>
  </r>
  <r>
    <s v="OI0001023"/>
    <s v="O000610"/>
    <s v="P033"/>
    <n v="1"/>
    <n v="1448.61"/>
    <n v="0.2"/>
    <n v="1158.8900000000001"/>
    <n v="233.73"/>
    <s v="Furniture"/>
    <x v="2"/>
    <x v="2"/>
  </r>
  <r>
    <s v="OI0001024"/>
    <s v="O000611"/>
    <s v="P035"/>
    <n v="3"/>
    <n v="380.83"/>
    <n v="0.2"/>
    <n v="913.99"/>
    <n v="14.35"/>
    <s v="Fitness"/>
    <x v="4"/>
    <x v="4"/>
  </r>
  <r>
    <s v="OI0001025"/>
    <s v="O000612"/>
    <s v="P001"/>
    <n v="1"/>
    <n v="557.52"/>
    <n v="0"/>
    <n v="557.52"/>
    <n v="211.66"/>
    <s v="Electronics"/>
    <x v="8"/>
    <x v="8"/>
  </r>
  <r>
    <s v="OI0001026"/>
    <s v="O000612"/>
    <s v="P031"/>
    <n v="4"/>
    <n v="4257.54"/>
    <n v="0"/>
    <n v="17030.16"/>
    <n v="6980.04"/>
    <s v="Furniture"/>
    <x v="8"/>
    <x v="8"/>
  </r>
  <r>
    <s v="OI0001027"/>
    <s v="O000613"/>
    <s v="P039"/>
    <n v="1"/>
    <n v="154.94999999999999"/>
    <n v="0"/>
    <n v="154.94999999999999"/>
    <n v="48.64"/>
    <s v="Stationery"/>
    <x v="10"/>
    <x v="10"/>
  </r>
  <r>
    <s v="OI0001028"/>
    <s v="O000613"/>
    <s v="P006"/>
    <n v="1"/>
    <n v="943.51"/>
    <n v="0.1"/>
    <n v="849.16"/>
    <n v="308.54000000000002"/>
    <s v="Electronics"/>
    <x v="10"/>
    <x v="10"/>
  </r>
  <r>
    <s v="OI0001029"/>
    <s v="O000613"/>
    <s v="P031"/>
    <n v="5"/>
    <n v="3876.42"/>
    <n v="0.2"/>
    <n v="15505.68"/>
    <n v="2943.03"/>
    <s v="Furniture"/>
    <x v="10"/>
    <x v="10"/>
  </r>
  <r>
    <s v="OI0001030"/>
    <s v="O000614"/>
    <s v="P031"/>
    <n v="1"/>
    <n v="3929.77"/>
    <n v="0"/>
    <n v="3929.77"/>
    <n v="1417.24"/>
    <s v="Furniture"/>
    <x v="5"/>
    <x v="5"/>
  </r>
  <r>
    <s v="OI0001031"/>
    <s v="O000614"/>
    <s v="P019"/>
    <n v="3"/>
    <n v="964.86"/>
    <n v="0.15"/>
    <n v="2460.39"/>
    <n v="502.08"/>
    <s v="Books"/>
    <x v="5"/>
    <x v="5"/>
  </r>
  <r>
    <s v="OI0001032"/>
    <s v="O000615"/>
    <s v="P013"/>
    <n v="1"/>
    <n v="2294.7199999999998"/>
    <n v="0.15"/>
    <n v="1950.51"/>
    <n v="361.21"/>
    <s v="Fashion"/>
    <x v="10"/>
    <x v="10"/>
  </r>
  <r>
    <s v="OI0001033"/>
    <s v="O000615"/>
    <s v="P010"/>
    <n v="1"/>
    <n v="1784"/>
    <n v="0.1"/>
    <n v="1605.6"/>
    <n v="389.48"/>
    <s v="Fashion"/>
    <x v="10"/>
    <x v="10"/>
  </r>
  <r>
    <s v="OI0001034"/>
    <s v="O000615"/>
    <s v="P020"/>
    <n v="1"/>
    <n v="288.74"/>
    <n v="0"/>
    <n v="288.74"/>
    <n v="68.260000000000005"/>
    <s v="Home &amp; Kitchen"/>
    <x v="10"/>
    <x v="10"/>
  </r>
  <r>
    <s v="OI0001035"/>
    <s v="O000616"/>
    <s v="P023"/>
    <n v="2"/>
    <n v="685.68"/>
    <n v="0"/>
    <n v="1371.36"/>
    <n v="534.86"/>
    <s v="Home &amp; Kitchen"/>
    <x v="9"/>
    <x v="9"/>
  </r>
  <r>
    <s v="OI0001036"/>
    <s v="O000617"/>
    <s v="P039"/>
    <n v="1"/>
    <n v="159.81"/>
    <n v="0"/>
    <n v="159.81"/>
    <n v="53.5"/>
    <s v="Stationery"/>
    <x v="11"/>
    <x v="11"/>
  </r>
  <r>
    <s v="OI0001037"/>
    <s v="O000618"/>
    <s v="P003"/>
    <n v="2"/>
    <n v="3705.94"/>
    <n v="0.2"/>
    <n v="5929.5"/>
    <n v="1256.8"/>
    <s v="Electronics"/>
    <x v="3"/>
    <x v="3"/>
  </r>
  <r>
    <s v="OI0001038"/>
    <s v="O000619"/>
    <s v="P019"/>
    <n v="2"/>
    <n v="1075.3699999999999"/>
    <n v="0.15"/>
    <n v="1828.13"/>
    <n v="522.59"/>
    <s v="Books"/>
    <x v="3"/>
    <x v="3"/>
  </r>
  <r>
    <s v="OI0001039"/>
    <s v="O000619"/>
    <s v="P025"/>
    <n v="5"/>
    <n v="393.84"/>
    <n v="0"/>
    <n v="1969.2"/>
    <n v="422.3"/>
    <s v="Home &amp; Kitchen"/>
    <x v="3"/>
    <x v="3"/>
  </r>
  <r>
    <s v="OI0001040"/>
    <s v="O000620"/>
    <s v="P027"/>
    <n v="1"/>
    <n v="1955.8"/>
    <n v="0.15"/>
    <n v="1662.43"/>
    <n v="192.8"/>
    <s v="Footwear"/>
    <x v="5"/>
    <x v="5"/>
  </r>
  <r>
    <s v="OI0001041"/>
    <s v="O000621"/>
    <s v="P002"/>
    <n v="2"/>
    <n v="2029.45"/>
    <n v="0"/>
    <n v="4058.9"/>
    <n v="1397.92"/>
    <s v="Electronics"/>
    <x v="5"/>
    <x v="5"/>
  </r>
  <r>
    <s v="OI0001042"/>
    <s v="O000622"/>
    <s v="P027"/>
    <n v="1"/>
    <n v="2122.29"/>
    <n v="0.05"/>
    <n v="2016.18"/>
    <n v="546.54999999999995"/>
    <s v="Footwear"/>
    <x v="9"/>
    <x v="9"/>
  </r>
  <r>
    <s v="OI0001043"/>
    <s v="O000623"/>
    <s v="P005"/>
    <n v="2"/>
    <n v="4383.4399999999996"/>
    <n v="0.2"/>
    <n v="7013.5"/>
    <n v="1737.46"/>
    <s v="Electronics"/>
    <x v="9"/>
    <x v="9"/>
  </r>
  <r>
    <s v="OI0001044"/>
    <s v="O000623"/>
    <s v="P019"/>
    <n v="3"/>
    <n v="1021.94"/>
    <n v="0.2"/>
    <n v="2452.66"/>
    <n v="494.35"/>
    <s v="Books"/>
    <x v="9"/>
    <x v="9"/>
  </r>
  <r>
    <s v="OI0001045"/>
    <s v="O000623"/>
    <s v="P023"/>
    <n v="4"/>
    <n v="663.13"/>
    <n v="0.05"/>
    <n v="2519.89"/>
    <n v="846.89"/>
    <s v="Home &amp; Kitchen"/>
    <x v="9"/>
    <x v="9"/>
  </r>
  <r>
    <s v="OI0001046"/>
    <s v="O000624"/>
    <s v="P037"/>
    <n v="1"/>
    <n v="266.04000000000002"/>
    <n v="0"/>
    <n v="266.04000000000002"/>
    <n v="96.02"/>
    <s v="Fitness"/>
    <x v="5"/>
    <x v="5"/>
  </r>
  <r>
    <s v="OI0001047"/>
    <s v="O000624"/>
    <s v="P014"/>
    <n v="1"/>
    <n v="831.12"/>
    <n v="0"/>
    <n v="831.12"/>
    <n v="215.4"/>
    <s v="Fashion"/>
    <x v="5"/>
    <x v="5"/>
  </r>
  <r>
    <s v="OI0001048"/>
    <s v="O000625"/>
    <s v="P005"/>
    <n v="1"/>
    <n v="4270.0200000000004"/>
    <n v="0"/>
    <n v="4270.0200000000004"/>
    <n v="1632"/>
    <s v="Electronics"/>
    <x v="10"/>
    <x v="10"/>
  </r>
  <r>
    <s v="OI0001049"/>
    <s v="O000626"/>
    <s v="P015"/>
    <n v="2"/>
    <n v="778.97"/>
    <n v="0.2"/>
    <n v="1246.3499999999999"/>
    <n v="279.27"/>
    <s v="Books"/>
    <x v="0"/>
    <x v="0"/>
  </r>
  <r>
    <s v="OI0001050"/>
    <s v="O000626"/>
    <s v="P018"/>
    <n v="4"/>
    <n v="590.73"/>
    <n v="0"/>
    <n v="2362.92"/>
    <n v="595"/>
    <s v="Books"/>
    <x v="0"/>
    <x v="0"/>
  </r>
  <r>
    <s v="OI0001051"/>
    <s v="O000626"/>
    <s v="P020"/>
    <n v="5"/>
    <n v="283.64999999999998"/>
    <n v="0.15"/>
    <n v="1205.51"/>
    <n v="103.11"/>
    <s v="Home &amp; Kitchen"/>
    <x v="0"/>
    <x v="0"/>
  </r>
  <r>
    <s v="OI0001052"/>
    <s v="O000627"/>
    <s v="P014"/>
    <n v="3"/>
    <n v="953.19"/>
    <n v="0.2"/>
    <n v="2287.66"/>
    <n v="440.5"/>
    <s v="Fashion"/>
    <x v="7"/>
    <x v="7"/>
  </r>
  <r>
    <s v="OI0001053"/>
    <s v="O000628"/>
    <s v="P009"/>
    <n v="1"/>
    <n v="532.91"/>
    <n v="0"/>
    <n v="532.91"/>
    <n v="168.55"/>
    <s v="Fashion"/>
    <x v="9"/>
    <x v="9"/>
  </r>
  <r>
    <s v="OI0001054"/>
    <s v="O000629"/>
    <s v="P036"/>
    <n v="2"/>
    <n v="1497.97"/>
    <n v="0"/>
    <n v="2995.94"/>
    <n v="719.24"/>
    <s v="Fitness"/>
    <x v="6"/>
    <x v="6"/>
  </r>
  <r>
    <s v="OI0001055"/>
    <s v="O000630"/>
    <s v="P023"/>
    <n v="1"/>
    <n v="682.09"/>
    <n v="0.1"/>
    <n v="613.88"/>
    <n v="195.63"/>
    <s v="Home &amp; Kitchen"/>
    <x v="4"/>
    <x v="4"/>
  </r>
  <r>
    <s v="OI0001056"/>
    <s v="O000630"/>
    <s v="P003"/>
    <n v="3"/>
    <n v="3350.15"/>
    <n v="0"/>
    <n v="10050.450000000001"/>
    <n v="3041.4"/>
    <s v="Electronics"/>
    <x v="4"/>
    <x v="4"/>
  </r>
  <r>
    <s v="OI0001057"/>
    <s v="O000631"/>
    <s v="P037"/>
    <n v="1"/>
    <n v="238.32"/>
    <n v="0.1"/>
    <n v="214.49"/>
    <n v="44.47"/>
    <s v="Fitness"/>
    <x v="7"/>
    <x v="7"/>
  </r>
  <r>
    <s v="OI0001058"/>
    <s v="O000632"/>
    <s v="P033"/>
    <n v="1"/>
    <n v="1408.97"/>
    <n v="0"/>
    <n v="1408.97"/>
    <n v="483.81"/>
    <s v="Furniture"/>
    <x v="2"/>
    <x v="2"/>
  </r>
  <r>
    <s v="OI0001059"/>
    <s v="O000632"/>
    <s v="P026"/>
    <n v="2"/>
    <n v="2578.79"/>
    <n v="0.1"/>
    <n v="4641.82"/>
    <n v="824.64"/>
    <s v="Footwear"/>
    <x v="2"/>
    <x v="2"/>
  </r>
  <r>
    <s v="OI0001060"/>
    <s v="O000632"/>
    <s v="P024"/>
    <n v="1"/>
    <n v="4695.4799999999996"/>
    <n v="0.1"/>
    <n v="4225.93"/>
    <n v="1187.3"/>
    <s v="Home &amp; Kitchen"/>
    <x v="2"/>
    <x v="2"/>
  </r>
  <r>
    <s v="OI0001061"/>
    <s v="O000633"/>
    <s v="P035"/>
    <n v="1"/>
    <n v="403.62"/>
    <n v="0.1"/>
    <n v="363.26"/>
    <n v="63.38"/>
    <s v="Fitness"/>
    <x v="8"/>
    <x v="8"/>
  </r>
  <r>
    <s v="OI0001062"/>
    <s v="O000633"/>
    <s v="P019"/>
    <n v="4"/>
    <n v="1018.24"/>
    <n v="0.15"/>
    <n v="3462.02"/>
    <n v="850.94"/>
    <s v="Books"/>
    <x v="8"/>
    <x v="8"/>
  </r>
  <r>
    <s v="OI0001063"/>
    <s v="O000634"/>
    <s v="P039"/>
    <n v="1"/>
    <n v="147.1"/>
    <n v="0.2"/>
    <n v="117.68"/>
    <n v="11.37"/>
    <s v="Stationery"/>
    <x v="8"/>
    <x v="8"/>
  </r>
  <r>
    <s v="OI0001064"/>
    <s v="O000635"/>
    <s v="P019"/>
    <n v="1"/>
    <n v="986.27"/>
    <n v="0.15"/>
    <n v="838.33"/>
    <n v="185.56"/>
    <s v="Books"/>
    <x v="1"/>
    <x v="1"/>
  </r>
  <r>
    <s v="OI0001065"/>
    <s v="O000635"/>
    <s v="P024"/>
    <n v="2"/>
    <n v="4762.95"/>
    <n v="0"/>
    <n v="9525.9"/>
    <n v="3448.64"/>
    <s v="Home &amp; Kitchen"/>
    <x v="1"/>
    <x v="1"/>
  </r>
  <r>
    <s v="OI0001066"/>
    <s v="O000636"/>
    <s v="P034"/>
    <n v="1"/>
    <n v="966.64"/>
    <n v="0.2"/>
    <n v="773.31"/>
    <n v="118.75"/>
    <s v="Fitness"/>
    <x v="10"/>
    <x v="10"/>
  </r>
  <r>
    <s v="OI0001067"/>
    <s v="O000636"/>
    <s v="P018"/>
    <n v="3"/>
    <n v="592.54"/>
    <n v="0.05"/>
    <n v="1688.74"/>
    <n v="362.8"/>
    <s v="Books"/>
    <x v="10"/>
    <x v="10"/>
  </r>
  <r>
    <s v="OI0001068"/>
    <s v="O000637"/>
    <s v="P023"/>
    <n v="1"/>
    <n v="670.93"/>
    <n v="0.05"/>
    <n v="637.38"/>
    <n v="219.13"/>
    <s v="Home &amp; Kitchen"/>
    <x v="4"/>
    <x v="4"/>
  </r>
  <r>
    <s v="OI0001069"/>
    <s v="O000638"/>
    <s v="P018"/>
    <n v="3"/>
    <n v="601.13"/>
    <n v="0.15"/>
    <n v="1532.88"/>
    <n v="206.94"/>
    <s v="Books"/>
    <x v="8"/>
    <x v="8"/>
  </r>
  <r>
    <s v="OI0001070"/>
    <s v="O000639"/>
    <s v="P030"/>
    <n v="1"/>
    <n v="5862.52"/>
    <n v="0"/>
    <n v="5862.52"/>
    <n v="2741.54"/>
    <s v="Furniture"/>
    <x v="7"/>
    <x v="7"/>
  </r>
  <r>
    <s v="OI0001071"/>
    <s v="O000639"/>
    <s v="P031"/>
    <n v="1"/>
    <n v="4154.93"/>
    <n v="0.1"/>
    <n v="3739.44"/>
    <n v="1226.9100000000001"/>
    <s v="Furniture"/>
    <x v="7"/>
    <x v="7"/>
  </r>
  <r>
    <s v="OI0001072"/>
    <s v="O000639"/>
    <s v="P028"/>
    <n v="1"/>
    <n v="790.61"/>
    <n v="0"/>
    <n v="790.61"/>
    <n v="167.45"/>
    <s v="Footwear"/>
    <x v="7"/>
    <x v="7"/>
  </r>
  <r>
    <s v="OI0001073"/>
    <s v="O000639"/>
    <s v="P017"/>
    <n v="2"/>
    <n v="898.4"/>
    <n v="0"/>
    <n v="1796.8"/>
    <n v="762.1"/>
    <s v="Books"/>
    <x v="7"/>
    <x v="7"/>
  </r>
  <r>
    <s v="OI0001074"/>
    <s v="O000640"/>
    <s v="P015"/>
    <n v="3"/>
    <n v="756"/>
    <n v="0.05"/>
    <n v="2154.6"/>
    <n v="703.98"/>
    <s v="Books"/>
    <x v="10"/>
    <x v="10"/>
  </r>
  <r>
    <s v="OI0001075"/>
    <s v="O000640"/>
    <s v="P022"/>
    <n v="2"/>
    <n v="928.55"/>
    <n v="0.05"/>
    <n v="1764.24"/>
    <n v="494.38"/>
    <s v="Home &amp; Kitchen"/>
    <x v="10"/>
    <x v="10"/>
  </r>
  <r>
    <s v="OI0001076"/>
    <s v="O000641"/>
    <s v="P032"/>
    <n v="3"/>
    <n v="2943.06"/>
    <n v="0.1"/>
    <n v="7946.26"/>
    <n v="2251.3000000000002"/>
    <s v="Furniture"/>
    <x v="7"/>
    <x v="7"/>
  </r>
  <r>
    <s v="OI0001077"/>
    <s v="O000641"/>
    <s v="P038"/>
    <n v="2"/>
    <n v="203.28"/>
    <n v="0.15"/>
    <n v="345.58"/>
    <n v="124.42"/>
    <s v="Stationery"/>
    <x v="7"/>
    <x v="7"/>
  </r>
  <r>
    <s v="OI0001078"/>
    <s v="O000642"/>
    <s v="P039"/>
    <n v="1"/>
    <n v="138.32"/>
    <n v="0.05"/>
    <n v="131.4"/>
    <n v="25.09"/>
    <s v="Stationery"/>
    <x v="8"/>
    <x v="8"/>
  </r>
  <r>
    <s v="OI0001079"/>
    <s v="O000643"/>
    <s v="P008"/>
    <n v="1"/>
    <n v="1236.54"/>
    <n v="0.05"/>
    <n v="1174.71"/>
    <n v="361.78"/>
    <s v="Electronics"/>
    <x v="4"/>
    <x v="4"/>
  </r>
  <r>
    <s v="OI0001080"/>
    <s v="O000644"/>
    <s v="P006"/>
    <n v="1"/>
    <n v="841.97"/>
    <n v="0.2"/>
    <n v="673.58"/>
    <n v="132.96"/>
    <s v="Electronics"/>
    <x v="0"/>
    <x v="0"/>
  </r>
  <r>
    <s v="OI0001081"/>
    <s v="O000644"/>
    <s v="P015"/>
    <n v="5"/>
    <n v="819.26"/>
    <n v="0"/>
    <n v="4096.3"/>
    <n v="1678.6"/>
    <s v="Books"/>
    <x v="0"/>
    <x v="0"/>
  </r>
  <r>
    <s v="OI0001082"/>
    <s v="O000644"/>
    <s v="P010"/>
    <n v="1"/>
    <n v="1726.6"/>
    <n v="0.05"/>
    <n v="1640.27"/>
    <n v="424.15"/>
    <s v="Fashion"/>
    <x v="0"/>
    <x v="0"/>
  </r>
  <r>
    <s v="OI0001083"/>
    <s v="O000645"/>
    <s v="P034"/>
    <n v="3"/>
    <n v="999.44"/>
    <n v="0.05"/>
    <n v="2848.4"/>
    <n v="884.72"/>
    <s v="Fitness"/>
    <x v="11"/>
    <x v="11"/>
  </r>
  <r>
    <s v="OI0001084"/>
    <s v="O000645"/>
    <s v="P031"/>
    <n v="1"/>
    <n v="3878.47"/>
    <n v="0"/>
    <n v="3878.47"/>
    <n v="1365.94"/>
    <s v="Furniture"/>
    <x v="11"/>
    <x v="11"/>
  </r>
  <r>
    <s v="OI0001085"/>
    <s v="O000646"/>
    <s v="P004"/>
    <n v="1"/>
    <n v="1327.48"/>
    <n v="0.1"/>
    <n v="1194.73"/>
    <n v="223.34"/>
    <s v="Electronics"/>
    <x v="7"/>
    <x v="7"/>
  </r>
  <r>
    <s v="OI0001086"/>
    <s v="O000647"/>
    <s v="P001"/>
    <n v="3"/>
    <n v="572.17999999999995"/>
    <n v="0"/>
    <n v="1716.54"/>
    <n v="678.96"/>
    <s v="Electronics"/>
    <x v="3"/>
    <x v="3"/>
  </r>
  <r>
    <s v="OI0001087"/>
    <s v="O000648"/>
    <s v="P019"/>
    <n v="1"/>
    <n v="1002.29"/>
    <n v="0"/>
    <n v="1002.29"/>
    <n v="349.52"/>
    <s v="Books"/>
    <x v="4"/>
    <x v="4"/>
  </r>
  <r>
    <s v="OI0001088"/>
    <s v="O000649"/>
    <s v="P033"/>
    <n v="2"/>
    <n v="1414.7"/>
    <n v="0"/>
    <n v="2829.4"/>
    <n v="979.08"/>
    <s v="Furniture"/>
    <x v="0"/>
    <x v="0"/>
  </r>
  <r>
    <s v="OI0001089"/>
    <s v="O000650"/>
    <s v="P010"/>
    <n v="2"/>
    <n v="1694.75"/>
    <n v="0"/>
    <n v="3389.5"/>
    <n v="957.26"/>
    <s v="Fashion"/>
    <x v="4"/>
    <x v="4"/>
  </r>
  <r>
    <s v="OI0001090"/>
    <s v="O000651"/>
    <s v="P016"/>
    <n v="2"/>
    <n v="530.33000000000004"/>
    <n v="0.05"/>
    <n v="1007.63"/>
    <n v="317.75"/>
    <s v="Books"/>
    <x v="4"/>
    <x v="4"/>
  </r>
  <r>
    <s v="OI0001091"/>
    <s v="O000652"/>
    <s v="P017"/>
    <n v="1"/>
    <n v="898.82"/>
    <n v="0.2"/>
    <n v="719.06"/>
    <n v="201.71"/>
    <s v="Books"/>
    <x v="0"/>
    <x v="0"/>
  </r>
  <r>
    <s v="OI0001092"/>
    <s v="O000653"/>
    <s v="P022"/>
    <n v="1"/>
    <n v="857.33"/>
    <n v="0.1"/>
    <n v="771.6"/>
    <n v="136.66999999999999"/>
    <s v="Home &amp; Kitchen"/>
    <x v="3"/>
    <x v="3"/>
  </r>
  <r>
    <s v="OI0001093"/>
    <s v="O000653"/>
    <s v="P016"/>
    <n v="2"/>
    <n v="523.07000000000005"/>
    <n v="0.2"/>
    <n v="836.91"/>
    <n v="147.03"/>
    <s v="Books"/>
    <x v="3"/>
    <x v="3"/>
  </r>
  <r>
    <s v="OI0001094"/>
    <s v="O000654"/>
    <s v="P022"/>
    <n v="4"/>
    <n v="843.91"/>
    <n v="0"/>
    <n v="3375.64"/>
    <n v="835.92"/>
    <s v="Home &amp; Kitchen"/>
    <x v="1"/>
    <x v="1"/>
  </r>
  <r>
    <s v="OI0001095"/>
    <s v="O000655"/>
    <s v="P013"/>
    <n v="1"/>
    <n v="2123.63"/>
    <n v="0.15"/>
    <n v="1805.09"/>
    <n v="215.79"/>
    <s v="Fashion"/>
    <x v="5"/>
    <x v="5"/>
  </r>
  <r>
    <s v="OI0001096"/>
    <s v="O000655"/>
    <s v="P009"/>
    <n v="2"/>
    <n v="460.06"/>
    <n v="0"/>
    <n v="920.12"/>
    <n v="191.4"/>
    <s v="Fashion"/>
    <x v="5"/>
    <x v="5"/>
  </r>
  <r>
    <s v="OI0001097"/>
    <s v="O000655"/>
    <s v="P018"/>
    <n v="2"/>
    <n v="627.51"/>
    <n v="0.05"/>
    <n v="1192.27"/>
    <n v="308.31"/>
    <s v="Books"/>
    <x v="5"/>
    <x v="5"/>
  </r>
  <r>
    <s v="OI0001098"/>
    <s v="O000656"/>
    <s v="P022"/>
    <n v="1"/>
    <n v="871.54"/>
    <n v="0.1"/>
    <n v="784.39"/>
    <n v="149.46"/>
    <s v="Home &amp; Kitchen"/>
    <x v="7"/>
    <x v="7"/>
  </r>
  <r>
    <s v="OI0001099"/>
    <s v="O000656"/>
    <s v="P019"/>
    <n v="2"/>
    <n v="976.42"/>
    <n v="0.1"/>
    <n v="1757.56"/>
    <n v="452.02"/>
    <s v="Books"/>
    <x v="7"/>
    <x v="7"/>
  </r>
  <r>
    <s v="OI0001100"/>
    <s v="O000656"/>
    <s v="P021"/>
    <n v="2"/>
    <n v="2877.47"/>
    <n v="0.05"/>
    <n v="5467.19"/>
    <n v="1223.05"/>
    <s v="Home &amp; Kitchen"/>
    <x v="7"/>
    <x v="7"/>
  </r>
  <r>
    <s v="OI0001101"/>
    <s v="O000657"/>
    <s v="P027"/>
    <n v="1"/>
    <n v="2056.2600000000002"/>
    <n v="0.2"/>
    <n v="1645.01"/>
    <n v="175.38"/>
    <s v="Footwear"/>
    <x v="2"/>
    <x v="2"/>
  </r>
  <r>
    <s v="OI0001102"/>
    <s v="O000657"/>
    <s v="P031"/>
    <n v="2"/>
    <n v="3937.15"/>
    <n v="0.2"/>
    <n v="6299.44"/>
    <n v="1274.3800000000001"/>
    <s v="Furniture"/>
    <x v="2"/>
    <x v="2"/>
  </r>
  <r>
    <s v="OI0001103"/>
    <s v="O000658"/>
    <s v="P038"/>
    <n v="2"/>
    <n v="208.37"/>
    <n v="0"/>
    <n v="416.74"/>
    <n v="195.58"/>
    <s v="Stationery"/>
    <x v="10"/>
    <x v="10"/>
  </r>
  <r>
    <s v="OI0001104"/>
    <s v="O000659"/>
    <s v="P017"/>
    <n v="1"/>
    <n v="866.38"/>
    <n v="0"/>
    <n v="866.38"/>
    <n v="349.03"/>
    <s v="Books"/>
    <x v="5"/>
    <x v="5"/>
  </r>
  <r>
    <s v="OI0001105"/>
    <s v="O000660"/>
    <s v="P014"/>
    <n v="1"/>
    <n v="952.35"/>
    <n v="0"/>
    <n v="952.35"/>
    <n v="336.63"/>
    <s v="Fashion"/>
    <x v="4"/>
    <x v="4"/>
  </r>
  <r>
    <s v="OI0001106"/>
    <s v="O000661"/>
    <s v="P022"/>
    <n v="1"/>
    <n v="871.54"/>
    <n v="0.1"/>
    <n v="784.39"/>
    <n v="149.46"/>
    <s v="Home &amp; Kitchen"/>
    <x v="1"/>
    <x v="1"/>
  </r>
  <r>
    <s v="OI0001107"/>
    <s v="O000662"/>
    <s v="P020"/>
    <n v="3"/>
    <n v="284.58999999999997"/>
    <n v="0.15"/>
    <n v="725.7"/>
    <n v="64.260000000000005"/>
    <s v="Home &amp; Kitchen"/>
    <x v="3"/>
    <x v="3"/>
  </r>
  <r>
    <s v="OI0001108"/>
    <s v="O000662"/>
    <s v="P022"/>
    <n v="1"/>
    <n v="948.09"/>
    <n v="0"/>
    <n v="948.09"/>
    <n v="313.16000000000003"/>
    <s v="Home &amp; Kitchen"/>
    <x v="3"/>
    <x v="3"/>
  </r>
  <r>
    <s v="OI0001109"/>
    <s v="O000662"/>
    <s v="P031"/>
    <n v="3"/>
    <n v="4142.75"/>
    <n v="0.2"/>
    <n v="9942.6"/>
    <n v="2405.0100000000002"/>
    <s v="Furniture"/>
    <x v="3"/>
    <x v="3"/>
  </r>
  <r>
    <s v="OI0001110"/>
    <s v="O000662"/>
    <s v="P032"/>
    <n v="1"/>
    <n v="2953.85"/>
    <n v="0.05"/>
    <n v="2806.16"/>
    <n v="907.84"/>
    <s v="Furniture"/>
    <x v="3"/>
    <x v="3"/>
  </r>
  <r>
    <s v="OI0001111"/>
    <s v="O000663"/>
    <s v="P012"/>
    <n v="1"/>
    <n v="1060.55"/>
    <n v="0.2"/>
    <n v="848.44"/>
    <n v="122.5"/>
    <s v="Fashion"/>
    <x v="8"/>
    <x v="8"/>
  </r>
  <r>
    <s v="OI0001112"/>
    <s v="O000664"/>
    <s v="P035"/>
    <n v="3"/>
    <n v="409.21"/>
    <n v="0.05"/>
    <n v="1166.25"/>
    <n v="266.61"/>
    <s v="Fitness"/>
    <x v="7"/>
    <x v="7"/>
  </r>
  <r>
    <s v="OI0001113"/>
    <s v="O000665"/>
    <s v="P024"/>
    <n v="2"/>
    <n v="5251.84"/>
    <n v="0"/>
    <n v="10503.68"/>
    <n v="4426.42"/>
    <s v="Home &amp; Kitchen"/>
    <x v="0"/>
    <x v="0"/>
  </r>
  <r>
    <s v="OI0001114"/>
    <s v="O000665"/>
    <s v="P002"/>
    <n v="1"/>
    <n v="2026.22"/>
    <n v="0"/>
    <n v="2026.22"/>
    <n v="695.73"/>
    <s v="Electronics"/>
    <x v="0"/>
    <x v="0"/>
  </r>
  <r>
    <s v="OI0001115"/>
    <s v="O000666"/>
    <s v="P016"/>
    <n v="2"/>
    <n v="526.79999999999995"/>
    <n v="0.1"/>
    <n v="948.24"/>
    <n v="258.36"/>
    <s v="Books"/>
    <x v="5"/>
    <x v="5"/>
  </r>
  <r>
    <s v="OI0001116"/>
    <s v="O000667"/>
    <s v="P015"/>
    <n v="1"/>
    <n v="791.42"/>
    <n v="0.05"/>
    <n v="751.85"/>
    <n v="268.31"/>
    <s v="Books"/>
    <x v="7"/>
    <x v="7"/>
  </r>
  <r>
    <s v="OI0001117"/>
    <s v="O000668"/>
    <s v="P007"/>
    <n v="3"/>
    <n v="1446.19"/>
    <n v="0"/>
    <n v="4338.57"/>
    <n v="1243.56"/>
    <s v="Electronics"/>
    <x v="9"/>
    <x v="9"/>
  </r>
  <r>
    <s v="OI0001118"/>
    <s v="O000669"/>
    <s v="P016"/>
    <n v="4"/>
    <n v="505.96"/>
    <n v="0.15"/>
    <n v="1720.26"/>
    <n v="340.5"/>
    <s v="Books"/>
    <x v="1"/>
    <x v="1"/>
  </r>
  <r>
    <s v="OI0001119"/>
    <s v="O000669"/>
    <s v="P027"/>
    <n v="1"/>
    <n v="2060.4"/>
    <n v="0.15"/>
    <n v="1751.34"/>
    <n v="281.70999999999998"/>
    <s v="Footwear"/>
    <x v="1"/>
    <x v="1"/>
  </r>
  <r>
    <s v="OI0001120"/>
    <s v="O000670"/>
    <s v="P030"/>
    <n v="2"/>
    <n v="5659.74"/>
    <n v="0.2"/>
    <n v="9055.58"/>
    <n v="2813.62"/>
    <s v="Furniture"/>
    <x v="1"/>
    <x v="1"/>
  </r>
  <r>
    <s v="OI0001121"/>
    <s v="O000671"/>
    <s v="P006"/>
    <n v="2"/>
    <n v="900.59"/>
    <n v="0.2"/>
    <n v="1440.94"/>
    <n v="359.7"/>
    <s v="Electronics"/>
    <x v="10"/>
    <x v="10"/>
  </r>
  <r>
    <s v="OI0001122"/>
    <s v="O000672"/>
    <s v="P009"/>
    <n v="1"/>
    <n v="480.72"/>
    <n v="0"/>
    <n v="480.72"/>
    <n v="116.36"/>
    <s v="Fashion"/>
    <x v="2"/>
    <x v="2"/>
  </r>
  <r>
    <s v="OI0001123"/>
    <s v="O000673"/>
    <s v="P028"/>
    <n v="1"/>
    <n v="819.97"/>
    <n v="0.2"/>
    <n v="655.98"/>
    <n v="32.82"/>
    <s v="Footwear"/>
    <x v="8"/>
    <x v="8"/>
  </r>
  <r>
    <s v="OI0001124"/>
    <s v="O000674"/>
    <s v="P036"/>
    <n v="2"/>
    <n v="1714.19"/>
    <n v="0.2"/>
    <n v="2742.7"/>
    <n v="466"/>
    <s v="Fitness"/>
    <x v="9"/>
    <x v="9"/>
  </r>
  <r>
    <s v="OI0001125"/>
    <s v="O000674"/>
    <s v="P022"/>
    <n v="1"/>
    <n v="918"/>
    <n v="0"/>
    <n v="918"/>
    <n v="283.07"/>
    <s v="Home &amp; Kitchen"/>
    <x v="9"/>
    <x v="9"/>
  </r>
  <r>
    <s v="OI0001126"/>
    <s v="O000675"/>
    <s v="P020"/>
    <n v="2"/>
    <n v="289.88"/>
    <n v="0.1"/>
    <n v="521.78"/>
    <n v="80.819999999999993"/>
    <s v="Home &amp; Kitchen"/>
    <x v="4"/>
    <x v="4"/>
  </r>
  <r>
    <s v="OI0001127"/>
    <s v="O000676"/>
    <s v="P023"/>
    <n v="2"/>
    <n v="687.97"/>
    <n v="0.1"/>
    <n v="1238.3499999999999"/>
    <n v="401.85"/>
    <s v="Home &amp; Kitchen"/>
    <x v="10"/>
    <x v="10"/>
  </r>
  <r>
    <s v="OI0001128"/>
    <s v="O000676"/>
    <s v="P031"/>
    <n v="1"/>
    <n v="3744.62"/>
    <n v="0"/>
    <n v="3744.62"/>
    <n v="1232.0899999999999"/>
    <s v="Furniture"/>
    <x v="10"/>
    <x v="10"/>
  </r>
  <r>
    <s v="OI0001129"/>
    <s v="O000676"/>
    <s v="P029"/>
    <n v="1"/>
    <n v="2307.4"/>
    <n v="0.1"/>
    <n v="2076.66"/>
    <n v="540.64"/>
    <s v="Footwear"/>
    <x v="10"/>
    <x v="10"/>
  </r>
  <r>
    <s v="OI0001130"/>
    <s v="O000677"/>
    <s v="P010"/>
    <n v="2"/>
    <n v="1746.66"/>
    <n v="0.15"/>
    <n v="2969.32"/>
    <n v="537.08000000000004"/>
    <s v="Fashion"/>
    <x v="4"/>
    <x v="4"/>
  </r>
  <r>
    <s v="OI0001131"/>
    <s v="O000677"/>
    <s v="P017"/>
    <n v="3"/>
    <n v="933.9"/>
    <n v="0"/>
    <n v="2801.7"/>
    <n v="1249.6500000000001"/>
    <s v="Books"/>
    <x v="4"/>
    <x v="4"/>
  </r>
  <r>
    <s v="OI0001132"/>
    <s v="O000678"/>
    <s v="P010"/>
    <n v="1"/>
    <n v="1784.54"/>
    <n v="0.05"/>
    <n v="1695.31"/>
    <n v="479.19"/>
    <s v="Fashion"/>
    <x v="1"/>
    <x v="1"/>
  </r>
  <r>
    <s v="OI0001133"/>
    <s v="O000678"/>
    <s v="P031"/>
    <n v="1"/>
    <n v="4086.25"/>
    <n v="0.15"/>
    <n v="3473.31"/>
    <n v="960.78"/>
    <s v="Furniture"/>
    <x v="1"/>
    <x v="1"/>
  </r>
  <r>
    <s v="OI0001134"/>
    <s v="O000679"/>
    <s v="P040"/>
    <n v="2"/>
    <n v="347.98"/>
    <n v="0.05"/>
    <n v="661.16"/>
    <n v="218.9"/>
    <s v="Stationery"/>
    <x v="6"/>
    <x v="6"/>
  </r>
  <r>
    <s v="OI0001135"/>
    <s v="O000679"/>
    <s v="P026"/>
    <n v="1"/>
    <n v="2690.62"/>
    <n v="0"/>
    <n v="2690.62"/>
    <n v="782.03"/>
    <s v="Footwear"/>
    <x v="6"/>
    <x v="6"/>
  </r>
  <r>
    <s v="OI0001136"/>
    <s v="O000679"/>
    <s v="P011"/>
    <n v="1"/>
    <n v="1542.73"/>
    <n v="0.15"/>
    <n v="1311.32"/>
    <n v="163.19999999999999"/>
    <s v="Fashion"/>
    <x v="6"/>
    <x v="6"/>
  </r>
  <r>
    <s v="OI0001137"/>
    <s v="O000680"/>
    <s v="P003"/>
    <n v="2"/>
    <n v="3275.81"/>
    <n v="0.2"/>
    <n v="5241.3"/>
    <n v="568.6"/>
    <s v="Electronics"/>
    <x v="11"/>
    <x v="11"/>
  </r>
  <r>
    <s v="OI0001138"/>
    <s v="O000681"/>
    <s v="P011"/>
    <n v="4"/>
    <n v="1590.46"/>
    <n v="0.05"/>
    <n v="6043.75"/>
    <n v="1451.27"/>
    <s v="Fashion"/>
    <x v="4"/>
    <x v="4"/>
  </r>
  <r>
    <s v="OI0001139"/>
    <s v="O000682"/>
    <s v="P002"/>
    <n v="3"/>
    <n v="1874.35"/>
    <n v="0.1"/>
    <n v="5060.74"/>
    <n v="1069.27"/>
    <s v="Electronics"/>
    <x v="0"/>
    <x v="0"/>
  </r>
  <r>
    <s v="OI0001140"/>
    <s v="O000683"/>
    <s v="P031"/>
    <n v="2"/>
    <n v="4131.28"/>
    <n v="0"/>
    <n v="8262.56"/>
    <n v="3237.5"/>
    <s v="Furniture"/>
    <x v="2"/>
    <x v="2"/>
  </r>
  <r>
    <s v="OI0001141"/>
    <s v="O000684"/>
    <s v="P037"/>
    <n v="2"/>
    <n v="253.88"/>
    <n v="0"/>
    <n v="507.76"/>
    <n v="167.72"/>
    <s v="Fitness"/>
    <x v="4"/>
    <x v="4"/>
  </r>
  <r>
    <s v="OI0001142"/>
    <s v="O000684"/>
    <s v="P017"/>
    <n v="1"/>
    <n v="827.46"/>
    <n v="0.1"/>
    <n v="744.71"/>
    <n v="227.36"/>
    <s v="Books"/>
    <x v="4"/>
    <x v="4"/>
  </r>
  <r>
    <s v="OI0001143"/>
    <s v="O000685"/>
    <s v="P031"/>
    <n v="1"/>
    <n v="3909.69"/>
    <n v="0.2"/>
    <n v="3127.75"/>
    <n v="615.22"/>
    <s v="Furniture"/>
    <x v="11"/>
    <x v="11"/>
  </r>
  <r>
    <s v="OI0001144"/>
    <s v="O000685"/>
    <s v="P041"/>
    <n v="2"/>
    <n v="170.99"/>
    <n v="0.15"/>
    <n v="290.68"/>
    <n v="59.02"/>
    <s v="Stationery"/>
    <x v="11"/>
    <x v="11"/>
  </r>
  <r>
    <s v="OI0001145"/>
    <s v="O000686"/>
    <s v="P017"/>
    <n v="3"/>
    <n v="897.41"/>
    <n v="0.05"/>
    <n v="2557.62"/>
    <n v="1005.57"/>
    <s v="Books"/>
    <x v="2"/>
    <x v="2"/>
  </r>
  <r>
    <s v="OI0001146"/>
    <s v="O000686"/>
    <s v="P021"/>
    <n v="1"/>
    <n v="3228.88"/>
    <n v="0.15"/>
    <n v="2744.55"/>
    <n v="622.48"/>
    <s v="Home &amp; Kitchen"/>
    <x v="2"/>
    <x v="2"/>
  </r>
  <r>
    <s v="OI0001147"/>
    <s v="O000687"/>
    <s v="P014"/>
    <n v="2"/>
    <n v="866.14"/>
    <n v="0.15"/>
    <n v="1472.44"/>
    <n v="241"/>
    <s v="Fashion"/>
    <x v="7"/>
    <x v="7"/>
  </r>
  <r>
    <s v="OI0001148"/>
    <s v="O000688"/>
    <s v="P002"/>
    <n v="1"/>
    <n v="2100.19"/>
    <n v="0"/>
    <n v="2100.19"/>
    <n v="769.7"/>
    <s v="Electronics"/>
    <x v="11"/>
    <x v="11"/>
  </r>
  <r>
    <s v="OI0001149"/>
    <s v="O000688"/>
    <s v="P010"/>
    <n v="1"/>
    <n v="1738.77"/>
    <n v="0.1"/>
    <n v="1564.89"/>
    <n v="348.77"/>
    <s v="Fashion"/>
    <x v="11"/>
    <x v="11"/>
  </r>
  <r>
    <s v="OI0001150"/>
    <s v="O000688"/>
    <s v="P018"/>
    <n v="2"/>
    <n v="620.16999999999996"/>
    <n v="0"/>
    <n v="1240.3399999999999"/>
    <n v="356.38"/>
    <s v="Books"/>
    <x v="11"/>
    <x v="11"/>
  </r>
  <r>
    <s v="OI0001151"/>
    <s v="O000689"/>
    <s v="P019"/>
    <n v="1"/>
    <n v="1077.92"/>
    <n v="0"/>
    <n v="1077.92"/>
    <n v="425.15"/>
    <s v="Books"/>
    <x v="11"/>
    <x v="11"/>
  </r>
  <r>
    <s v="OI0001152"/>
    <s v="O000689"/>
    <s v="P039"/>
    <n v="2"/>
    <n v="151.03"/>
    <n v="0.1"/>
    <n v="271.85000000000002"/>
    <n v="59.23"/>
    <s v="Stationery"/>
    <x v="11"/>
    <x v="11"/>
  </r>
  <r>
    <s v="OI0001153"/>
    <s v="O000690"/>
    <s v="P004"/>
    <n v="1"/>
    <n v="1203.95"/>
    <n v="0.1"/>
    <n v="1083.56"/>
    <n v="112.17"/>
    <s v="Electronics"/>
    <x v="1"/>
    <x v="1"/>
  </r>
  <r>
    <s v="OI0001154"/>
    <s v="O000690"/>
    <s v="P020"/>
    <n v="1"/>
    <n v="301.95"/>
    <n v="0.05"/>
    <n v="286.85000000000002"/>
    <n v="66.37"/>
    <s v="Home &amp; Kitchen"/>
    <x v="1"/>
    <x v="1"/>
  </r>
  <r>
    <s v="OI0001155"/>
    <s v="O000691"/>
    <s v="P011"/>
    <n v="5"/>
    <n v="1619.11"/>
    <n v="0.2"/>
    <n v="6476.44"/>
    <n v="735.84"/>
    <s v="Fashion"/>
    <x v="8"/>
    <x v="8"/>
  </r>
  <r>
    <s v="OI0001156"/>
    <s v="O000692"/>
    <s v="P014"/>
    <n v="1"/>
    <n v="881.42"/>
    <n v="0.15"/>
    <n v="749.21"/>
    <n v="133.49"/>
    <s v="Fashion"/>
    <x v="10"/>
    <x v="10"/>
  </r>
  <r>
    <s v="OI0001157"/>
    <s v="O000693"/>
    <s v="P032"/>
    <n v="2"/>
    <n v="2795.86"/>
    <n v="0"/>
    <n v="5591.72"/>
    <n v="1795.08"/>
    <s v="Furniture"/>
    <x v="2"/>
    <x v="2"/>
  </r>
  <r>
    <s v="OI0001158"/>
    <s v="O000694"/>
    <s v="P011"/>
    <n v="1"/>
    <n v="1663.73"/>
    <n v="0.2"/>
    <n v="1330.98"/>
    <n v="182.86"/>
    <s v="Fashion"/>
    <x v="4"/>
    <x v="4"/>
  </r>
  <r>
    <s v="OI0001159"/>
    <s v="O000695"/>
    <s v="P011"/>
    <n v="2"/>
    <n v="1562.17"/>
    <n v="0"/>
    <n v="3124.34"/>
    <n v="828.1"/>
    <s v="Fashion"/>
    <x v="0"/>
    <x v="0"/>
  </r>
  <r>
    <s v="OI0001160"/>
    <s v="O000696"/>
    <s v="P001"/>
    <n v="1"/>
    <n v="594.26"/>
    <n v="0"/>
    <n v="594.26"/>
    <n v="248.4"/>
    <s v="Electronics"/>
    <x v="5"/>
    <x v="5"/>
  </r>
  <r>
    <s v="OI0001161"/>
    <s v="O000696"/>
    <s v="P009"/>
    <n v="1"/>
    <n v="512.25"/>
    <n v="0.05"/>
    <n v="486.64"/>
    <n v="122.28"/>
    <s v="Fashion"/>
    <x v="5"/>
    <x v="5"/>
  </r>
  <r>
    <s v="OI0001162"/>
    <s v="O000696"/>
    <s v="P037"/>
    <n v="2"/>
    <n v="242.39"/>
    <n v="0.1"/>
    <n v="436.3"/>
    <n v="96.26"/>
    <s v="Fitness"/>
    <x v="5"/>
    <x v="5"/>
  </r>
  <r>
    <s v="OI0001163"/>
    <s v="O000697"/>
    <s v="P008"/>
    <n v="1"/>
    <n v="1114.1500000000001"/>
    <n v="0"/>
    <n v="1114.1500000000001"/>
    <n v="301.22000000000003"/>
    <s v="Electronics"/>
    <x v="4"/>
    <x v="4"/>
  </r>
  <r>
    <s v="OI0001164"/>
    <s v="O000697"/>
    <s v="P020"/>
    <n v="2"/>
    <n v="276.95"/>
    <n v="0.2"/>
    <n v="443.12"/>
    <n v="2.16"/>
    <s v="Home &amp; Kitchen"/>
    <x v="4"/>
    <x v="4"/>
  </r>
  <r>
    <s v="OI0001165"/>
    <s v="O000697"/>
    <s v="P013"/>
    <n v="2"/>
    <n v="2236.63"/>
    <n v="0.05"/>
    <n v="4249.6000000000004"/>
    <n v="1071"/>
    <s v="Fashion"/>
    <x v="4"/>
    <x v="4"/>
  </r>
  <r>
    <s v="OI0001166"/>
    <s v="O000697"/>
    <s v="P029"/>
    <n v="1"/>
    <n v="2297.98"/>
    <n v="0.2"/>
    <n v="1838.38"/>
    <n v="302.36"/>
    <s v="Footwear"/>
    <x v="4"/>
    <x v="4"/>
  </r>
  <r>
    <s v="OI0001167"/>
    <s v="O000698"/>
    <s v="P041"/>
    <n v="1"/>
    <n v="180.41"/>
    <n v="0.05"/>
    <n v="171.39"/>
    <n v="55.56"/>
    <s v="Stationery"/>
    <x v="6"/>
    <x v="6"/>
  </r>
  <r>
    <s v="OI0001168"/>
    <s v="O000699"/>
    <s v="P025"/>
    <n v="4"/>
    <n v="420.7"/>
    <n v="0.15"/>
    <n v="1430.38"/>
    <n v="192.86"/>
    <s v="Home &amp; Kitchen"/>
    <x v="6"/>
    <x v="6"/>
  </r>
  <r>
    <s v="OI0001169"/>
    <s v="O000700"/>
    <s v="P041"/>
    <n v="1"/>
    <n v="169.93"/>
    <n v="0.15"/>
    <n v="144.44"/>
    <n v="28.61"/>
    <s v="Stationery"/>
    <x v="2"/>
    <x v="2"/>
  </r>
  <r>
    <s v="OI0001170"/>
    <s v="O000700"/>
    <s v="P016"/>
    <n v="3"/>
    <n v="488.47"/>
    <n v="0.2"/>
    <n v="1172.33"/>
    <n v="137.51"/>
    <s v="Books"/>
    <x v="2"/>
    <x v="2"/>
  </r>
  <r>
    <s v="OI0001171"/>
    <s v="O000701"/>
    <s v="P003"/>
    <n v="1"/>
    <n v="3690.76"/>
    <n v="0.2"/>
    <n v="2952.61"/>
    <n v="616.26"/>
    <s v="Electronics"/>
    <x v="7"/>
    <x v="7"/>
  </r>
  <r>
    <s v="OI0001172"/>
    <s v="O000702"/>
    <s v="P017"/>
    <n v="2"/>
    <n v="829.66"/>
    <n v="0"/>
    <n v="1659.32"/>
    <n v="624.62"/>
    <s v="Books"/>
    <x v="4"/>
    <x v="4"/>
  </r>
  <r>
    <s v="OI0001173"/>
    <s v="O000702"/>
    <s v="P016"/>
    <n v="1"/>
    <n v="485.13"/>
    <n v="0"/>
    <n v="485.13"/>
    <n v="140.19"/>
    <s v="Books"/>
    <x v="4"/>
    <x v="4"/>
  </r>
  <r>
    <s v="OI0001174"/>
    <s v="O000703"/>
    <s v="P002"/>
    <n v="3"/>
    <n v="2091.2399999999998"/>
    <n v="0.15"/>
    <n v="5332.66"/>
    <n v="1341.19"/>
    <s v="Electronics"/>
    <x v="5"/>
    <x v="5"/>
  </r>
  <r>
    <s v="OI0001175"/>
    <s v="O000704"/>
    <s v="P031"/>
    <n v="1"/>
    <n v="3942.26"/>
    <n v="0"/>
    <n v="3942.26"/>
    <n v="1429.73"/>
    <s v="Furniture"/>
    <x v="6"/>
    <x v="6"/>
  </r>
  <r>
    <s v="OI0001176"/>
    <s v="O000705"/>
    <s v="P029"/>
    <n v="3"/>
    <n v="2466.35"/>
    <n v="0"/>
    <n v="7399.05"/>
    <n v="2790.99"/>
    <s v="Footwear"/>
    <x v="0"/>
    <x v="0"/>
  </r>
  <r>
    <s v="OI0001177"/>
    <s v="O000705"/>
    <s v="P019"/>
    <n v="1"/>
    <n v="1018.59"/>
    <n v="0.1"/>
    <n v="916.73"/>
    <n v="263.95999999999998"/>
    <s v="Books"/>
    <x v="0"/>
    <x v="0"/>
  </r>
  <r>
    <s v="OI0001178"/>
    <s v="O000706"/>
    <s v="P006"/>
    <n v="4"/>
    <n v="836.14"/>
    <n v="0.15"/>
    <n v="2842.88"/>
    <n v="680.4"/>
    <s v="Electronics"/>
    <x v="7"/>
    <x v="7"/>
  </r>
  <r>
    <s v="OI0001179"/>
    <s v="O000707"/>
    <s v="P010"/>
    <n v="1"/>
    <n v="1898.81"/>
    <n v="0"/>
    <n v="1898.81"/>
    <n v="682.69"/>
    <s v="Fashion"/>
    <x v="0"/>
    <x v="0"/>
  </r>
  <r>
    <s v="OI0001180"/>
    <s v="O000707"/>
    <s v="P029"/>
    <n v="2"/>
    <n v="2399.08"/>
    <n v="0"/>
    <n v="4798.16"/>
    <n v="1726.12"/>
    <s v="Footwear"/>
    <x v="0"/>
    <x v="0"/>
  </r>
  <r>
    <s v="OI0001181"/>
    <s v="O000708"/>
    <s v="P006"/>
    <n v="1"/>
    <n v="903.07"/>
    <n v="0"/>
    <n v="903.07"/>
    <n v="362.45"/>
    <s v="Electronics"/>
    <x v="5"/>
    <x v="5"/>
  </r>
  <r>
    <s v="OI0001182"/>
    <s v="O000709"/>
    <s v="P003"/>
    <n v="1"/>
    <n v="3544.84"/>
    <n v="0.1"/>
    <n v="3190.36"/>
    <n v="854.01"/>
    <s v="Electronics"/>
    <x v="9"/>
    <x v="9"/>
  </r>
  <r>
    <s v="OI0001183"/>
    <s v="O000710"/>
    <s v="P029"/>
    <n v="2"/>
    <n v="2355.2800000000002"/>
    <n v="0"/>
    <n v="4710.5600000000004"/>
    <n v="1638.52"/>
    <s v="Footwear"/>
    <x v="6"/>
    <x v="6"/>
  </r>
  <r>
    <s v="OI0001184"/>
    <s v="O000710"/>
    <s v="P021"/>
    <n v="1"/>
    <n v="2924.44"/>
    <n v="0.15"/>
    <n v="2485.77"/>
    <n v="363.7"/>
    <s v="Home &amp; Kitchen"/>
    <x v="6"/>
    <x v="6"/>
  </r>
  <r>
    <s v="OI0001185"/>
    <s v="O000710"/>
    <s v="P022"/>
    <n v="1"/>
    <n v="936.85"/>
    <n v="0.2"/>
    <n v="749.48"/>
    <n v="114.55"/>
    <s v="Home &amp; Kitchen"/>
    <x v="6"/>
    <x v="6"/>
  </r>
  <r>
    <s v="OI0001186"/>
    <s v="O000711"/>
    <s v="P032"/>
    <n v="1"/>
    <n v="2581.62"/>
    <n v="0"/>
    <n v="2581.62"/>
    <n v="683.3"/>
    <s v="Furniture"/>
    <x v="8"/>
    <x v="8"/>
  </r>
  <r>
    <s v="OI0001187"/>
    <s v="O000712"/>
    <s v="P026"/>
    <n v="1"/>
    <n v="2472.2199999999998"/>
    <n v="0.15"/>
    <n v="2101.39"/>
    <n v="192.8"/>
    <s v="Footwear"/>
    <x v="8"/>
    <x v="8"/>
  </r>
  <r>
    <s v="OI0001188"/>
    <s v="O000713"/>
    <s v="P001"/>
    <n v="4"/>
    <n v="559.78"/>
    <n v="0.2"/>
    <n v="1791.3"/>
    <n v="407.86"/>
    <s v="Electronics"/>
    <x v="2"/>
    <x v="2"/>
  </r>
  <r>
    <s v="OI0001189"/>
    <s v="O000713"/>
    <s v="P022"/>
    <n v="1"/>
    <n v="942.86"/>
    <n v="0.1"/>
    <n v="848.57"/>
    <n v="213.64"/>
    <s v="Home &amp; Kitchen"/>
    <x v="2"/>
    <x v="2"/>
  </r>
  <r>
    <s v="OI0001190"/>
    <s v="O000714"/>
    <s v="P028"/>
    <n v="3"/>
    <n v="785.73"/>
    <n v="0"/>
    <n v="2357.19"/>
    <n v="487.71"/>
    <s v="Footwear"/>
    <x v="3"/>
    <x v="3"/>
  </r>
  <r>
    <s v="OI0001191"/>
    <s v="O000715"/>
    <s v="P009"/>
    <n v="2"/>
    <n v="484.57"/>
    <n v="0"/>
    <n v="969.14"/>
    <n v="240.42"/>
    <s v="Fashion"/>
    <x v="0"/>
    <x v="0"/>
  </r>
  <r>
    <s v="OI0001192"/>
    <s v="O000716"/>
    <s v="P036"/>
    <n v="1"/>
    <n v="1625.06"/>
    <n v="0.15"/>
    <n v="1381.3"/>
    <n v="242.95"/>
    <s v="Fitness"/>
    <x v="10"/>
    <x v="10"/>
  </r>
  <r>
    <s v="OI0001193"/>
    <s v="O000716"/>
    <s v="P010"/>
    <n v="1"/>
    <n v="1812.27"/>
    <n v="0"/>
    <n v="1812.27"/>
    <n v="596.15"/>
    <s v="Fashion"/>
    <x v="10"/>
    <x v="10"/>
  </r>
  <r>
    <s v="OI0001194"/>
    <s v="O000716"/>
    <s v="P014"/>
    <n v="1"/>
    <n v="884.94"/>
    <n v="0"/>
    <n v="884.94"/>
    <n v="269.22000000000003"/>
    <s v="Fashion"/>
    <x v="10"/>
    <x v="10"/>
  </r>
  <r>
    <s v="OI0001195"/>
    <s v="O000717"/>
    <s v="P013"/>
    <n v="1"/>
    <n v="2181.44"/>
    <n v="0.05"/>
    <n v="2072.37"/>
    <n v="483.07"/>
    <s v="Fashion"/>
    <x v="9"/>
    <x v="9"/>
  </r>
  <r>
    <s v="OI0001196"/>
    <s v="O000718"/>
    <s v="P007"/>
    <n v="1"/>
    <n v="1458.23"/>
    <n v="0.2"/>
    <n v="1166.58"/>
    <n v="134.91"/>
    <s v="Electronics"/>
    <x v="6"/>
    <x v="6"/>
  </r>
  <r>
    <s v="OI0001197"/>
    <s v="O000718"/>
    <s v="P023"/>
    <n v="1"/>
    <n v="753.56"/>
    <n v="0"/>
    <n v="753.56"/>
    <n v="335.31"/>
    <s v="Home &amp; Kitchen"/>
    <x v="6"/>
    <x v="6"/>
  </r>
  <r>
    <s v="OI0001198"/>
    <s v="O000719"/>
    <s v="P006"/>
    <n v="3"/>
    <n v="922.67"/>
    <n v="0.1"/>
    <n v="2491.21"/>
    <n v="869.35"/>
    <s v="Electronics"/>
    <x v="2"/>
    <x v="2"/>
  </r>
  <r>
    <s v="OI0001199"/>
    <s v="O000719"/>
    <s v="P028"/>
    <n v="1"/>
    <n v="826.68"/>
    <n v="0"/>
    <n v="826.68"/>
    <n v="203.52"/>
    <s v="Footwear"/>
    <x v="2"/>
    <x v="2"/>
  </r>
  <r>
    <s v="OI0001200"/>
    <s v="O000720"/>
    <s v="P001"/>
    <n v="2"/>
    <n v="567.78"/>
    <n v="0"/>
    <n v="1135.56"/>
    <n v="443.84"/>
    <s v="Electronics"/>
    <x v="8"/>
    <x v="8"/>
  </r>
  <r>
    <s v="OI0001201"/>
    <s v="O000720"/>
    <s v="P016"/>
    <n v="1"/>
    <n v="524.04999999999995"/>
    <n v="0.05"/>
    <n v="497.85"/>
    <n v="152.91"/>
    <s v="Books"/>
    <x v="8"/>
    <x v="8"/>
  </r>
  <r>
    <s v="OI0001202"/>
    <s v="O000721"/>
    <s v="P038"/>
    <n v="1"/>
    <n v="189.47"/>
    <n v="0.1"/>
    <n v="170.52"/>
    <n v="59.94"/>
    <s v="Stationery"/>
    <x v="0"/>
    <x v="0"/>
  </r>
  <r>
    <s v="OI0001203"/>
    <s v="O000721"/>
    <s v="P002"/>
    <n v="1"/>
    <n v="2017.49"/>
    <n v="0.15"/>
    <n v="1714.87"/>
    <n v="384.38"/>
    <s v="Electronics"/>
    <x v="0"/>
    <x v="0"/>
  </r>
  <r>
    <s v="OI0001204"/>
    <s v="O000721"/>
    <s v="P012"/>
    <n v="1"/>
    <n v="1012.08"/>
    <n v="0"/>
    <n v="1012.08"/>
    <n v="286.14"/>
    <s v="Fashion"/>
    <x v="0"/>
    <x v="0"/>
  </r>
  <r>
    <s v="OI0001205"/>
    <s v="O000721"/>
    <s v="P014"/>
    <n v="1"/>
    <n v="892.71"/>
    <n v="0.1"/>
    <n v="803.44"/>
    <n v="187.72"/>
    <s v="Fashion"/>
    <x v="0"/>
    <x v="0"/>
  </r>
  <r>
    <s v="OI0001206"/>
    <s v="O000722"/>
    <s v="P003"/>
    <n v="2"/>
    <n v="3428.32"/>
    <n v="0.15"/>
    <n v="5828.14"/>
    <n v="1155.44"/>
    <s v="Electronics"/>
    <x v="7"/>
    <x v="7"/>
  </r>
  <r>
    <s v="OI0001207"/>
    <s v="O000722"/>
    <s v="P016"/>
    <n v="2"/>
    <n v="489.69"/>
    <n v="0"/>
    <n v="979.38"/>
    <n v="289.5"/>
    <s v="Books"/>
    <x v="7"/>
    <x v="7"/>
  </r>
  <r>
    <s v="OI0001208"/>
    <s v="O000723"/>
    <s v="P003"/>
    <n v="2"/>
    <n v="3727.83"/>
    <n v="0.1"/>
    <n v="6710.09"/>
    <n v="2037.39"/>
    <s v="Electronics"/>
    <x v="3"/>
    <x v="3"/>
  </r>
  <r>
    <s v="OI0001209"/>
    <s v="O000723"/>
    <s v="P034"/>
    <n v="1"/>
    <n v="930.95"/>
    <n v="0.15"/>
    <n v="791.31"/>
    <n v="136.75"/>
    <s v="Fitness"/>
    <x v="3"/>
    <x v="3"/>
  </r>
  <r>
    <s v="OI0001210"/>
    <s v="O000724"/>
    <s v="P033"/>
    <n v="4"/>
    <n v="1444.87"/>
    <n v="0.1"/>
    <n v="5201.53"/>
    <n v="1500.89"/>
    <s v="Furniture"/>
    <x v="7"/>
    <x v="7"/>
  </r>
  <r>
    <s v="OI0001211"/>
    <s v="O000725"/>
    <s v="P039"/>
    <n v="2"/>
    <n v="145.59"/>
    <n v="0"/>
    <n v="291.18"/>
    <n v="78.56"/>
    <s v="Stationery"/>
    <x v="4"/>
    <x v="4"/>
  </r>
  <r>
    <s v="OI0001212"/>
    <s v="O000725"/>
    <s v="P014"/>
    <n v="1"/>
    <n v="891.34"/>
    <n v="0.2"/>
    <n v="713.07"/>
    <n v="97.35"/>
    <s v="Fashion"/>
    <x v="4"/>
    <x v="4"/>
  </r>
  <r>
    <s v="OI0001213"/>
    <s v="O000726"/>
    <s v="P041"/>
    <n v="3"/>
    <n v="183.15"/>
    <n v="0.1"/>
    <n v="494.51"/>
    <n v="147.02000000000001"/>
    <s v="Stationery"/>
    <x v="2"/>
    <x v="2"/>
  </r>
  <r>
    <s v="OI0001214"/>
    <s v="O000727"/>
    <s v="P010"/>
    <n v="1"/>
    <n v="1695.68"/>
    <n v="0"/>
    <n v="1695.68"/>
    <n v="479.56"/>
    <s v="Fashion"/>
    <x v="5"/>
    <x v="5"/>
  </r>
  <r>
    <s v="OI0001215"/>
    <s v="O000727"/>
    <s v="P009"/>
    <n v="4"/>
    <n v="467.17"/>
    <n v="0.2"/>
    <n v="1494.94"/>
    <n v="37.5"/>
    <s v="Fashion"/>
    <x v="5"/>
    <x v="5"/>
  </r>
  <r>
    <s v="OI0001216"/>
    <s v="O000728"/>
    <s v="P032"/>
    <n v="1"/>
    <n v="2663.66"/>
    <n v="0"/>
    <n v="2663.66"/>
    <n v="765.34"/>
    <s v="Furniture"/>
    <x v="11"/>
    <x v="11"/>
  </r>
  <r>
    <s v="OI0001217"/>
    <s v="O000729"/>
    <s v="P033"/>
    <n v="4"/>
    <n v="1488.72"/>
    <n v="0.1"/>
    <n v="5359.39"/>
    <n v="1658.75"/>
    <s v="Furniture"/>
    <x v="8"/>
    <x v="8"/>
  </r>
  <r>
    <s v="OI0001218"/>
    <s v="O000730"/>
    <s v="P003"/>
    <n v="2"/>
    <n v="3379.14"/>
    <n v="0.05"/>
    <n v="6420.37"/>
    <n v="1747.67"/>
    <s v="Electronics"/>
    <x v="9"/>
    <x v="9"/>
  </r>
  <r>
    <s v="OI0001219"/>
    <s v="O000730"/>
    <s v="P033"/>
    <n v="1"/>
    <n v="1511.43"/>
    <n v="0.1"/>
    <n v="1360.29"/>
    <n v="435.13"/>
    <s v="Furniture"/>
    <x v="9"/>
    <x v="9"/>
  </r>
  <r>
    <s v="OI0001220"/>
    <s v="O000730"/>
    <s v="P017"/>
    <n v="2"/>
    <n v="934.04"/>
    <n v="0.1"/>
    <n v="1681.27"/>
    <n v="646.57000000000005"/>
    <s v="Books"/>
    <x v="9"/>
    <x v="9"/>
  </r>
  <r>
    <s v="OI0001221"/>
    <s v="O000731"/>
    <s v="P028"/>
    <n v="1"/>
    <n v="852.68"/>
    <n v="0.05"/>
    <n v="810.05"/>
    <n v="186.89"/>
    <s v="Footwear"/>
    <x v="3"/>
    <x v="3"/>
  </r>
  <r>
    <s v="OI0001222"/>
    <s v="O000731"/>
    <s v="P037"/>
    <n v="3"/>
    <n v="237.01"/>
    <n v="0"/>
    <n v="711.03"/>
    <n v="200.97"/>
    <s v="Fitness"/>
    <x v="3"/>
    <x v="3"/>
  </r>
  <r>
    <s v="OI0001223"/>
    <s v="O000732"/>
    <s v="P036"/>
    <n v="3"/>
    <n v="1547.93"/>
    <n v="0.15"/>
    <n v="3947.22"/>
    <n v="532.16999999999996"/>
    <s v="Fitness"/>
    <x v="7"/>
    <x v="7"/>
  </r>
  <r>
    <s v="OI0001224"/>
    <s v="O000733"/>
    <s v="P019"/>
    <n v="3"/>
    <n v="944.32"/>
    <n v="0.2"/>
    <n v="2266.37"/>
    <n v="308.06"/>
    <s v="Books"/>
    <x v="8"/>
    <x v="8"/>
  </r>
  <r>
    <s v="OI0001225"/>
    <s v="O000734"/>
    <s v="P012"/>
    <n v="2"/>
    <n v="951.4"/>
    <n v="0.15"/>
    <n v="1617.38"/>
    <n v="165.5"/>
    <s v="Fashion"/>
    <x v="0"/>
    <x v="0"/>
  </r>
  <r>
    <s v="OI0001226"/>
    <s v="O000735"/>
    <s v="P010"/>
    <n v="1"/>
    <n v="1703.46"/>
    <n v="0"/>
    <n v="1703.46"/>
    <n v="487.34"/>
    <s v="Fashion"/>
    <x v="4"/>
    <x v="4"/>
  </r>
  <r>
    <s v="OI0001227"/>
    <s v="O000735"/>
    <s v="P034"/>
    <n v="2"/>
    <n v="1034.8399999999999"/>
    <n v="0.05"/>
    <n v="1966.2"/>
    <n v="657.08"/>
    <s v="Fitness"/>
    <x v="4"/>
    <x v="4"/>
  </r>
  <r>
    <s v="OI0001228"/>
    <s v="O000735"/>
    <s v="P026"/>
    <n v="2"/>
    <n v="2462.04"/>
    <n v="0"/>
    <n v="4924.08"/>
    <n v="1106.9000000000001"/>
    <s v="Footwear"/>
    <x v="4"/>
    <x v="4"/>
  </r>
  <r>
    <s v="OI0001229"/>
    <s v="O000735"/>
    <s v="P027"/>
    <n v="2"/>
    <n v="2066.2199999999998"/>
    <n v="0.2"/>
    <n v="3305.95"/>
    <n v="366.69"/>
    <s v="Footwear"/>
    <x v="4"/>
    <x v="4"/>
  </r>
  <r>
    <s v="OI0001230"/>
    <s v="O000736"/>
    <s v="P023"/>
    <n v="1"/>
    <n v="710.4"/>
    <n v="0.15"/>
    <n v="603.84"/>
    <n v="185.59"/>
    <s v="Home &amp; Kitchen"/>
    <x v="9"/>
    <x v="9"/>
  </r>
  <r>
    <s v="OI0001231"/>
    <s v="O000737"/>
    <s v="P001"/>
    <n v="3"/>
    <n v="590.16"/>
    <n v="0"/>
    <n v="1770.48"/>
    <n v="732.9"/>
    <s v="Electronics"/>
    <x v="9"/>
    <x v="9"/>
  </r>
  <r>
    <s v="OI0001232"/>
    <s v="O000737"/>
    <s v="P036"/>
    <n v="1"/>
    <n v="1722.79"/>
    <n v="0.2"/>
    <n v="1378.23"/>
    <n v="239.88"/>
    <s v="Fitness"/>
    <x v="9"/>
    <x v="9"/>
  </r>
  <r>
    <s v="OI0001233"/>
    <s v="O000738"/>
    <s v="P025"/>
    <n v="1"/>
    <n v="429.82"/>
    <n v="0.15"/>
    <n v="365.35"/>
    <n v="55.97"/>
    <s v="Home &amp; Kitchen"/>
    <x v="10"/>
    <x v="10"/>
  </r>
  <r>
    <s v="OI0001234"/>
    <s v="O000739"/>
    <s v="P024"/>
    <n v="1"/>
    <n v="4785.3900000000003"/>
    <n v="0.1"/>
    <n v="4306.8500000000004"/>
    <n v="1268.22"/>
    <s v="Home &amp; Kitchen"/>
    <x v="1"/>
    <x v="1"/>
  </r>
  <r>
    <s v="OI0001235"/>
    <s v="O000739"/>
    <s v="P033"/>
    <n v="1"/>
    <n v="1570.3"/>
    <n v="0"/>
    <n v="1570.3"/>
    <n v="645.14"/>
    <s v="Furniture"/>
    <x v="1"/>
    <x v="1"/>
  </r>
  <r>
    <s v="OI0001236"/>
    <s v="O000740"/>
    <s v="P028"/>
    <n v="1"/>
    <n v="789"/>
    <n v="0.2"/>
    <n v="631.20000000000005"/>
    <n v="8.0399999999999991"/>
    <s v="Footwear"/>
    <x v="7"/>
    <x v="7"/>
  </r>
  <r>
    <s v="OI0001237"/>
    <s v="O000741"/>
    <s v="P027"/>
    <n v="1"/>
    <n v="1918.71"/>
    <n v="0.2"/>
    <n v="1534.97"/>
    <n v="65.34"/>
    <s v="Footwear"/>
    <x v="7"/>
    <x v="7"/>
  </r>
  <r>
    <s v="OI0001238"/>
    <s v="O000741"/>
    <s v="P040"/>
    <n v="1"/>
    <n v="348.89"/>
    <n v="0.1"/>
    <n v="314"/>
    <n v="92.87"/>
    <s v="Stationery"/>
    <x v="7"/>
    <x v="7"/>
  </r>
  <r>
    <s v="OI0001239"/>
    <s v="O000741"/>
    <s v="P007"/>
    <n v="2"/>
    <n v="1385.84"/>
    <n v="0.1"/>
    <n v="2494.5100000000002"/>
    <n v="431.17"/>
    <s v="Electronics"/>
    <x v="7"/>
    <x v="7"/>
  </r>
  <r>
    <s v="OI0001240"/>
    <s v="O000742"/>
    <s v="P022"/>
    <n v="4"/>
    <n v="900.13"/>
    <n v="0.05"/>
    <n v="3420.49"/>
    <n v="880.77"/>
    <s v="Home &amp; Kitchen"/>
    <x v="0"/>
    <x v="0"/>
  </r>
  <r>
    <s v="OI0001241"/>
    <s v="O000743"/>
    <s v="P003"/>
    <n v="1"/>
    <n v="3605.19"/>
    <n v="0.05"/>
    <n v="3424.93"/>
    <n v="1088.58"/>
    <s v="Electronics"/>
    <x v="4"/>
    <x v="4"/>
  </r>
  <r>
    <s v="OI0001242"/>
    <s v="O000744"/>
    <s v="P029"/>
    <n v="2"/>
    <n v="2309.9"/>
    <n v="0.15"/>
    <n v="3926.83"/>
    <n v="854.79"/>
    <s v="Footwear"/>
    <x v="8"/>
    <x v="8"/>
  </r>
  <r>
    <s v="OI0001243"/>
    <s v="O000744"/>
    <s v="P038"/>
    <n v="3"/>
    <n v="203.35"/>
    <n v="0"/>
    <n v="610.04999999999995"/>
    <n v="278.31"/>
    <s v="Stationery"/>
    <x v="8"/>
    <x v="8"/>
  </r>
  <r>
    <s v="OI0001244"/>
    <s v="O000744"/>
    <s v="P008"/>
    <n v="3"/>
    <n v="1280.2"/>
    <n v="0.15"/>
    <n v="3264.51"/>
    <n v="825.72"/>
    <s v="Electronics"/>
    <x v="8"/>
    <x v="8"/>
  </r>
  <r>
    <s v="OI0001245"/>
    <s v="O000744"/>
    <s v="P007"/>
    <n v="2"/>
    <n v="1555.94"/>
    <n v="0.2"/>
    <n v="2489.5"/>
    <n v="426.16"/>
    <s v="Electronics"/>
    <x v="8"/>
    <x v="8"/>
  </r>
  <r>
    <s v="OI0001246"/>
    <s v="O000745"/>
    <s v="P039"/>
    <n v="2"/>
    <n v="141.13"/>
    <n v="0"/>
    <n v="282.26"/>
    <n v="69.64"/>
    <s v="Stationery"/>
    <x v="7"/>
    <x v="7"/>
  </r>
  <r>
    <s v="OI0001247"/>
    <s v="O000746"/>
    <s v="P009"/>
    <n v="1"/>
    <n v="481.91"/>
    <n v="0.1"/>
    <n v="433.72"/>
    <n v="69.36"/>
    <s v="Fashion"/>
    <x v="6"/>
    <x v="6"/>
  </r>
  <r>
    <s v="OI0001248"/>
    <s v="O000747"/>
    <s v="P038"/>
    <n v="1"/>
    <n v="185.31"/>
    <n v="0"/>
    <n v="185.31"/>
    <n v="74.73"/>
    <s v="Stationery"/>
    <x v="8"/>
    <x v="8"/>
  </r>
  <r>
    <s v="OI0001249"/>
    <s v="O000747"/>
    <s v="P030"/>
    <n v="3"/>
    <n v="5774.18"/>
    <n v="0.1"/>
    <n v="15590.29"/>
    <n v="6227.35"/>
    <s v="Furniture"/>
    <x v="8"/>
    <x v="8"/>
  </r>
  <r>
    <s v="OI0001250"/>
    <s v="O000748"/>
    <s v="P008"/>
    <n v="2"/>
    <n v="1135.42"/>
    <n v="0"/>
    <n v="2270.84"/>
    <n v="644.98"/>
    <s v="Electronics"/>
    <x v="10"/>
    <x v="10"/>
  </r>
  <r>
    <s v="OI0001251"/>
    <s v="O000749"/>
    <s v="P005"/>
    <n v="1"/>
    <n v="4860.58"/>
    <n v="0"/>
    <n v="4860.58"/>
    <n v="2222.56"/>
    <s v="Electronics"/>
    <x v="6"/>
    <x v="6"/>
  </r>
  <r>
    <s v="OI0001252"/>
    <s v="O000749"/>
    <s v="P028"/>
    <n v="1"/>
    <n v="816.95"/>
    <n v="0"/>
    <n v="816.95"/>
    <n v="193.79"/>
    <s v="Footwear"/>
    <x v="6"/>
    <x v="6"/>
  </r>
  <r>
    <s v="OI0001253"/>
    <s v="O000750"/>
    <s v="P002"/>
    <n v="2"/>
    <n v="1851.31"/>
    <n v="0.1"/>
    <n v="3332.36"/>
    <n v="671.38"/>
    <s v="Electronics"/>
    <x v="8"/>
    <x v="8"/>
  </r>
  <r>
    <s v="OI0001254"/>
    <s v="O000750"/>
    <s v="P038"/>
    <n v="4"/>
    <n v="203.03"/>
    <n v="0.05"/>
    <n v="771.51"/>
    <n v="329.19"/>
    <s v="Stationery"/>
    <x v="8"/>
    <x v="8"/>
  </r>
  <r>
    <s v="OI0001255"/>
    <s v="O000750"/>
    <s v="P034"/>
    <n v="1"/>
    <n v="1060.92"/>
    <n v="0"/>
    <n v="1060.92"/>
    <n v="406.36"/>
    <s v="Fitness"/>
    <x v="8"/>
    <x v="8"/>
  </r>
  <r>
    <s v="OI0001256"/>
    <s v="O000751"/>
    <s v="P026"/>
    <n v="1"/>
    <n v="2341.1999999999998"/>
    <n v="0"/>
    <n v="2341.1999999999998"/>
    <n v="432.61"/>
    <s v="Footwear"/>
    <x v="1"/>
    <x v="1"/>
  </r>
  <r>
    <s v="OI0001257"/>
    <s v="O000751"/>
    <s v="P018"/>
    <n v="2"/>
    <n v="634.61"/>
    <n v="0"/>
    <n v="1269.22"/>
    <n v="385.26"/>
    <s v="Books"/>
    <x v="1"/>
    <x v="1"/>
  </r>
  <r>
    <s v="OI0001258"/>
    <s v="O000752"/>
    <s v="P023"/>
    <n v="1"/>
    <n v="683.19"/>
    <n v="0.15"/>
    <n v="580.71"/>
    <n v="162.46"/>
    <s v="Home &amp; Kitchen"/>
    <x v="9"/>
    <x v="9"/>
  </r>
  <r>
    <s v="OI0001259"/>
    <s v="O000753"/>
    <s v="P003"/>
    <n v="2"/>
    <n v="3401.03"/>
    <n v="0.05"/>
    <n v="6461.96"/>
    <n v="1789.26"/>
    <s v="Electronics"/>
    <x v="4"/>
    <x v="4"/>
  </r>
  <r>
    <s v="OI0001260"/>
    <s v="O000754"/>
    <s v="P003"/>
    <n v="1"/>
    <n v="3597.72"/>
    <n v="0.2"/>
    <n v="2878.18"/>
    <n v="541.83000000000004"/>
    <s v="Electronics"/>
    <x v="5"/>
    <x v="5"/>
  </r>
  <r>
    <s v="OI0001261"/>
    <s v="O000755"/>
    <s v="P026"/>
    <n v="1"/>
    <n v="2568.2600000000002"/>
    <n v="0.1"/>
    <n v="2311.4299999999998"/>
    <n v="402.84"/>
    <s v="Footwear"/>
    <x v="9"/>
    <x v="9"/>
  </r>
  <r>
    <s v="OI0001262"/>
    <s v="O000755"/>
    <s v="P016"/>
    <n v="2"/>
    <n v="529.14"/>
    <n v="0.15"/>
    <n v="899.54"/>
    <n v="209.66"/>
    <s v="Books"/>
    <x v="9"/>
    <x v="9"/>
  </r>
  <r>
    <s v="OI0001263"/>
    <s v="O000755"/>
    <s v="P028"/>
    <n v="1"/>
    <n v="814.55"/>
    <n v="0.2"/>
    <n v="651.64"/>
    <n v="28.48"/>
    <s v="Footwear"/>
    <x v="9"/>
    <x v="9"/>
  </r>
  <r>
    <s v="OI0001264"/>
    <s v="O000756"/>
    <s v="P027"/>
    <n v="1"/>
    <n v="1842.1"/>
    <n v="0.15"/>
    <n v="1565.78"/>
    <n v="96.15"/>
    <s v="Footwear"/>
    <x v="8"/>
    <x v="8"/>
  </r>
  <r>
    <s v="OI0001265"/>
    <s v="O000756"/>
    <s v="P003"/>
    <n v="1"/>
    <n v="3359.42"/>
    <n v="0.1"/>
    <n v="3023.48"/>
    <n v="687.13"/>
    <s v="Electronics"/>
    <x v="8"/>
    <x v="8"/>
  </r>
  <r>
    <s v="OI0001266"/>
    <s v="O000756"/>
    <s v="P008"/>
    <n v="5"/>
    <n v="1266.08"/>
    <n v="0.2"/>
    <n v="5064.32"/>
    <n v="999.67"/>
    <s v="Electronics"/>
    <x v="8"/>
    <x v="8"/>
  </r>
  <r>
    <s v="OI0001267"/>
    <s v="O000757"/>
    <s v="P037"/>
    <n v="1"/>
    <n v="237.57"/>
    <n v="0.2"/>
    <n v="190.06"/>
    <n v="20.04"/>
    <s v="Fitness"/>
    <x v="4"/>
    <x v="4"/>
  </r>
  <r>
    <s v="OI0001268"/>
    <s v="O000758"/>
    <s v="P005"/>
    <n v="1"/>
    <n v="4321.68"/>
    <n v="0"/>
    <n v="4321.68"/>
    <n v="1683.66"/>
    <s v="Electronics"/>
    <x v="6"/>
    <x v="6"/>
  </r>
  <r>
    <s v="OI0001269"/>
    <s v="O000759"/>
    <s v="P025"/>
    <n v="1"/>
    <n v="398.64"/>
    <n v="0"/>
    <n v="398.64"/>
    <n v="89.26"/>
    <s v="Home &amp; Kitchen"/>
    <x v="3"/>
    <x v="3"/>
  </r>
  <r>
    <s v="OI0001270"/>
    <s v="O000760"/>
    <s v="P010"/>
    <n v="2"/>
    <n v="1723.07"/>
    <n v="0.1"/>
    <n v="3101.53"/>
    <n v="669.29"/>
    <s v="Fashion"/>
    <x v="11"/>
    <x v="11"/>
  </r>
  <r>
    <s v="OI0001271"/>
    <s v="O000760"/>
    <s v="P037"/>
    <n v="1"/>
    <n v="258.24"/>
    <n v="0.15"/>
    <n v="219.5"/>
    <n v="49.48"/>
    <s v="Fitness"/>
    <x v="11"/>
    <x v="11"/>
  </r>
  <r>
    <s v="OI0001272"/>
    <s v="O000760"/>
    <s v="P023"/>
    <n v="1"/>
    <n v="719.64"/>
    <n v="0"/>
    <n v="719.64"/>
    <n v="301.39"/>
    <s v="Home &amp; Kitchen"/>
    <x v="11"/>
    <x v="11"/>
  </r>
  <r>
    <s v="OI0001273"/>
    <s v="O000761"/>
    <s v="P003"/>
    <n v="1"/>
    <n v="3454.9"/>
    <n v="0.1"/>
    <n v="3109.41"/>
    <n v="773.06"/>
    <s v="Electronics"/>
    <x v="7"/>
    <x v="7"/>
  </r>
  <r>
    <s v="OI0001274"/>
    <s v="O000762"/>
    <s v="P007"/>
    <n v="1"/>
    <n v="1576.62"/>
    <n v="0.15"/>
    <n v="1340.13"/>
    <n v="308.45999999999998"/>
    <s v="Electronics"/>
    <x v="9"/>
    <x v="9"/>
  </r>
  <r>
    <s v="OI0001275"/>
    <s v="O000762"/>
    <s v="P008"/>
    <n v="3"/>
    <n v="1242.46"/>
    <n v="0"/>
    <n v="3727.38"/>
    <n v="1288.5899999999999"/>
    <s v="Electronics"/>
    <x v="9"/>
    <x v="9"/>
  </r>
  <r>
    <s v="OI0001276"/>
    <s v="O000763"/>
    <s v="P007"/>
    <n v="1"/>
    <n v="1513.03"/>
    <n v="0.15"/>
    <n v="1286.08"/>
    <n v="254.41"/>
    <s v="Electronics"/>
    <x v="9"/>
    <x v="9"/>
  </r>
  <r>
    <s v="OI0001277"/>
    <s v="O000763"/>
    <s v="P004"/>
    <n v="1"/>
    <n v="1277.74"/>
    <n v="0.15"/>
    <n v="1086.08"/>
    <n v="114.69"/>
    <s v="Electronics"/>
    <x v="9"/>
    <x v="9"/>
  </r>
  <r>
    <s v="OI0001278"/>
    <s v="O000763"/>
    <s v="P035"/>
    <n v="2"/>
    <n v="392.23"/>
    <n v="0"/>
    <n v="784.46"/>
    <n v="184.7"/>
    <s v="Fitness"/>
    <x v="9"/>
    <x v="9"/>
  </r>
  <r>
    <s v="OI0001279"/>
    <s v="O000764"/>
    <s v="P017"/>
    <n v="1"/>
    <n v="881.1"/>
    <n v="0.2"/>
    <n v="704.88"/>
    <n v="187.53"/>
    <s v="Books"/>
    <x v="0"/>
    <x v="0"/>
  </r>
  <r>
    <s v="OI0001280"/>
    <s v="O000765"/>
    <s v="P006"/>
    <n v="1"/>
    <n v="896.53"/>
    <n v="0.1"/>
    <n v="806.88"/>
    <n v="266.26"/>
    <s v="Electronics"/>
    <x v="11"/>
    <x v="11"/>
  </r>
  <r>
    <s v="OI0001281"/>
    <s v="O000765"/>
    <s v="P032"/>
    <n v="1"/>
    <n v="2743.62"/>
    <n v="0.05"/>
    <n v="2606.44"/>
    <n v="708.12"/>
    <s v="Furniture"/>
    <x v="11"/>
    <x v="11"/>
  </r>
  <r>
    <s v="OI0001282"/>
    <s v="O000766"/>
    <s v="P017"/>
    <n v="1"/>
    <n v="897.1"/>
    <n v="0.1"/>
    <n v="807.39"/>
    <n v="290.04000000000002"/>
    <s v="Books"/>
    <x v="3"/>
    <x v="3"/>
  </r>
  <r>
    <s v="OI0001283"/>
    <s v="O000767"/>
    <s v="P021"/>
    <n v="5"/>
    <n v="3088.67"/>
    <n v="0.2"/>
    <n v="12354.68"/>
    <n v="1744.33"/>
    <s v="Home &amp; Kitchen"/>
    <x v="8"/>
    <x v="8"/>
  </r>
  <r>
    <s v="OI0001284"/>
    <s v="O000767"/>
    <s v="P040"/>
    <n v="4"/>
    <n v="340.49"/>
    <n v="0.15"/>
    <n v="1157.67"/>
    <n v="273.14999999999998"/>
    <s v="Stationery"/>
    <x v="8"/>
    <x v="8"/>
  </r>
  <r>
    <s v="OI0001285"/>
    <s v="O000768"/>
    <s v="P009"/>
    <n v="1"/>
    <n v="501.08"/>
    <n v="0.05"/>
    <n v="476.03"/>
    <n v="111.67"/>
    <s v="Fashion"/>
    <x v="0"/>
    <x v="0"/>
  </r>
  <r>
    <s v="OI0001286"/>
    <s v="O000769"/>
    <s v="P034"/>
    <n v="1"/>
    <n v="1049.0999999999999"/>
    <n v="0"/>
    <n v="1049.0999999999999"/>
    <n v="394.54"/>
    <s v="Fitness"/>
    <x v="7"/>
    <x v="7"/>
  </r>
  <r>
    <s v="OI0001287"/>
    <s v="O000769"/>
    <s v="P033"/>
    <n v="1"/>
    <n v="1562.71"/>
    <n v="0"/>
    <n v="1562.71"/>
    <n v="637.54999999999995"/>
    <s v="Furniture"/>
    <x v="7"/>
    <x v="7"/>
  </r>
  <r>
    <s v="OI0001288"/>
    <s v="O000770"/>
    <s v="P031"/>
    <n v="1"/>
    <n v="3711.13"/>
    <n v="0.05"/>
    <n v="3525.57"/>
    <n v="1013.04"/>
    <s v="Furniture"/>
    <x v="7"/>
    <x v="7"/>
  </r>
  <r>
    <s v="OI0001289"/>
    <s v="O000770"/>
    <s v="P039"/>
    <n v="1"/>
    <n v="155.82"/>
    <n v="0.1"/>
    <n v="140.24"/>
    <n v="33.93"/>
    <s v="Stationery"/>
    <x v="7"/>
    <x v="7"/>
  </r>
  <r>
    <s v="OI0001290"/>
    <s v="O000770"/>
    <s v="P010"/>
    <n v="1"/>
    <n v="1675.66"/>
    <n v="0.1"/>
    <n v="1508.09"/>
    <n v="291.97000000000003"/>
    <s v="Fashion"/>
    <x v="7"/>
    <x v="7"/>
  </r>
  <r>
    <s v="OI0001291"/>
    <s v="O000770"/>
    <s v="P018"/>
    <n v="3"/>
    <n v="599.72"/>
    <n v="0.05"/>
    <n v="1709.2"/>
    <n v="383.26"/>
    <s v="Books"/>
    <x v="7"/>
    <x v="7"/>
  </r>
  <r>
    <s v="OI0001292"/>
    <s v="O000771"/>
    <s v="P016"/>
    <n v="5"/>
    <n v="488.74"/>
    <n v="0.05"/>
    <n v="2321.5100000000002"/>
    <n v="596.80999999999995"/>
    <s v="Books"/>
    <x v="3"/>
    <x v="3"/>
  </r>
  <r>
    <s v="OI0001293"/>
    <s v="O000771"/>
    <s v="P035"/>
    <n v="1"/>
    <n v="387.14"/>
    <n v="0.05"/>
    <n v="367.78"/>
    <n v="67.900000000000006"/>
    <s v="Fitness"/>
    <x v="3"/>
    <x v="3"/>
  </r>
  <r>
    <s v="OI0001294"/>
    <s v="O000772"/>
    <s v="P003"/>
    <n v="2"/>
    <n v="3477.75"/>
    <n v="0.15"/>
    <n v="5912.18"/>
    <n v="1239.48"/>
    <s v="Electronics"/>
    <x v="9"/>
    <x v="9"/>
  </r>
  <r>
    <s v="OI0001295"/>
    <s v="O000773"/>
    <s v="P016"/>
    <n v="1"/>
    <n v="522.41999999999996"/>
    <n v="0.05"/>
    <n v="496.3"/>
    <n v="151.36000000000001"/>
    <s v="Books"/>
    <x v="1"/>
    <x v="1"/>
  </r>
  <r>
    <s v="OI0001296"/>
    <s v="O000773"/>
    <s v="P006"/>
    <n v="2"/>
    <n v="851.13"/>
    <n v="0"/>
    <n v="1702.26"/>
    <n v="621.02"/>
    <s v="Electronics"/>
    <x v="1"/>
    <x v="1"/>
  </r>
  <r>
    <s v="OI0001297"/>
    <s v="O000773"/>
    <s v="P022"/>
    <n v="1"/>
    <n v="860.59"/>
    <n v="0"/>
    <n v="860.59"/>
    <n v="225.66"/>
    <s v="Home &amp; Kitchen"/>
    <x v="1"/>
    <x v="1"/>
  </r>
  <r>
    <s v="OI0001298"/>
    <s v="O000774"/>
    <s v="P038"/>
    <n v="1"/>
    <n v="210.77"/>
    <n v="0.2"/>
    <n v="168.62"/>
    <n v="58.04"/>
    <s v="Stationery"/>
    <x v="1"/>
    <x v="1"/>
  </r>
  <r>
    <s v="OI0001299"/>
    <s v="O000774"/>
    <s v="P015"/>
    <n v="2"/>
    <n v="744.64"/>
    <n v="0.2"/>
    <n v="1191.42"/>
    <n v="224.34"/>
    <s v="Books"/>
    <x v="1"/>
    <x v="1"/>
  </r>
  <r>
    <s v="OI0001300"/>
    <s v="O000775"/>
    <s v="P019"/>
    <n v="2"/>
    <n v="1044.6300000000001"/>
    <n v="0"/>
    <n v="2089.2600000000002"/>
    <n v="783.72"/>
    <s v="Books"/>
    <x v="1"/>
    <x v="1"/>
  </r>
  <r>
    <s v="OI0001301"/>
    <s v="O000776"/>
    <s v="P002"/>
    <n v="3"/>
    <n v="1883.7"/>
    <n v="0.05"/>
    <n v="5368.55"/>
    <n v="1377.08"/>
    <s v="Electronics"/>
    <x v="2"/>
    <x v="2"/>
  </r>
  <r>
    <s v="OI0001302"/>
    <s v="O000776"/>
    <s v="P038"/>
    <n v="1"/>
    <n v="185.93"/>
    <n v="0.05"/>
    <n v="176.63"/>
    <n v="66.05"/>
    <s v="Stationery"/>
    <x v="2"/>
    <x v="2"/>
  </r>
  <r>
    <s v="OI0001303"/>
    <s v="O000777"/>
    <s v="P007"/>
    <n v="1"/>
    <n v="1448.68"/>
    <n v="0"/>
    <n v="1448.68"/>
    <n v="417.01"/>
    <s v="Electronics"/>
    <x v="9"/>
    <x v="9"/>
  </r>
  <r>
    <s v="OI0001304"/>
    <s v="O000778"/>
    <s v="P032"/>
    <n v="2"/>
    <n v="2734.19"/>
    <n v="0.05"/>
    <n v="5194.96"/>
    <n v="1398.32"/>
    <s v="Furniture"/>
    <x v="9"/>
    <x v="9"/>
  </r>
  <r>
    <s v="OI0001305"/>
    <s v="O000779"/>
    <s v="P041"/>
    <n v="1"/>
    <n v="192.01"/>
    <n v="0.2"/>
    <n v="153.61000000000001"/>
    <n v="37.78"/>
    <s v="Stationery"/>
    <x v="11"/>
    <x v="11"/>
  </r>
  <r>
    <s v="OI0001306"/>
    <s v="O000779"/>
    <s v="P022"/>
    <n v="3"/>
    <n v="941.28"/>
    <n v="0"/>
    <n v="2823.84"/>
    <n v="919.05"/>
    <s v="Home &amp; Kitchen"/>
    <x v="11"/>
    <x v="11"/>
  </r>
  <r>
    <s v="OI0001307"/>
    <s v="O000779"/>
    <s v="P004"/>
    <n v="2"/>
    <n v="1212.8399999999999"/>
    <n v="0.15"/>
    <n v="2061.83"/>
    <n v="119.05"/>
    <s v="Electronics"/>
    <x v="11"/>
    <x v="11"/>
  </r>
  <r>
    <s v="OI0001308"/>
    <s v="O000780"/>
    <s v="P040"/>
    <n v="2"/>
    <n v="366.22"/>
    <n v="0.15"/>
    <n v="622.57000000000005"/>
    <n v="180.31"/>
    <s v="Stationery"/>
    <x v="2"/>
    <x v="2"/>
  </r>
  <r>
    <s v="OI0001309"/>
    <s v="O000781"/>
    <s v="P004"/>
    <n v="1"/>
    <n v="1319.22"/>
    <n v="0"/>
    <n v="1319.22"/>
    <n v="347.83"/>
    <s v="Electronics"/>
    <x v="5"/>
    <x v="5"/>
  </r>
  <r>
    <s v="OI0001310"/>
    <s v="O000782"/>
    <s v="P037"/>
    <n v="2"/>
    <n v="229.21"/>
    <n v="0"/>
    <n v="458.42"/>
    <n v="118.38"/>
    <s v="Fitness"/>
    <x v="0"/>
    <x v="0"/>
  </r>
  <r>
    <s v="OI0001311"/>
    <s v="O000783"/>
    <s v="P014"/>
    <n v="2"/>
    <n v="937.58"/>
    <n v="0.05"/>
    <n v="1781.4"/>
    <n v="549.96"/>
    <s v="Fashion"/>
    <x v="7"/>
    <x v="7"/>
  </r>
  <r>
    <s v="OI0001312"/>
    <s v="O000784"/>
    <s v="P019"/>
    <n v="2"/>
    <n v="1004.5"/>
    <n v="0.15"/>
    <n v="1707.65"/>
    <n v="402.11"/>
    <s v="Books"/>
    <x v="6"/>
    <x v="6"/>
  </r>
  <r>
    <s v="OI0001313"/>
    <s v="O000785"/>
    <s v="P012"/>
    <n v="3"/>
    <n v="960.77"/>
    <n v="0.2"/>
    <n v="2305.85"/>
    <n v="128.03"/>
    <s v="Fashion"/>
    <x v="9"/>
    <x v="9"/>
  </r>
  <r>
    <s v="OI0001314"/>
    <s v="O000786"/>
    <s v="P003"/>
    <n v="2"/>
    <n v="3775.55"/>
    <n v="0.2"/>
    <n v="6040.88"/>
    <n v="1368.18"/>
    <s v="Electronics"/>
    <x v="2"/>
    <x v="2"/>
  </r>
  <r>
    <s v="OI0001315"/>
    <s v="O000786"/>
    <s v="P040"/>
    <n v="1"/>
    <n v="324.98"/>
    <n v="0"/>
    <n v="324.98"/>
    <n v="103.85"/>
    <s v="Stationery"/>
    <x v="2"/>
    <x v="2"/>
  </r>
  <r>
    <s v="OI0001316"/>
    <s v="O000786"/>
    <s v="P038"/>
    <n v="3"/>
    <n v="193.55"/>
    <n v="0"/>
    <n v="580.65"/>
    <n v="248.91"/>
    <s v="Stationery"/>
    <x v="2"/>
    <x v="2"/>
  </r>
  <r>
    <s v="OI0001317"/>
    <s v="O000787"/>
    <s v="P037"/>
    <n v="1"/>
    <n v="252.43"/>
    <n v="0"/>
    <n v="252.43"/>
    <n v="82.41"/>
    <s v="Fitness"/>
    <x v="4"/>
    <x v="4"/>
  </r>
  <r>
    <s v="OI0001318"/>
    <s v="O000788"/>
    <s v="P004"/>
    <n v="1"/>
    <n v="1377.56"/>
    <n v="0.15"/>
    <n v="1170.93"/>
    <n v="199.54"/>
    <s v="Electronics"/>
    <x v="8"/>
    <x v="8"/>
  </r>
  <r>
    <s v="OI0001319"/>
    <s v="O000789"/>
    <s v="P020"/>
    <n v="2"/>
    <n v="278.39"/>
    <n v="0.2"/>
    <n v="445.42"/>
    <n v="4.46"/>
    <s v="Home &amp; Kitchen"/>
    <x v="7"/>
    <x v="7"/>
  </r>
  <r>
    <s v="OI0001320"/>
    <s v="O000790"/>
    <s v="P009"/>
    <n v="1"/>
    <n v="493.87"/>
    <n v="0"/>
    <n v="493.87"/>
    <n v="129.51"/>
    <s v="Fashion"/>
    <x v="4"/>
    <x v="4"/>
  </r>
  <r>
    <s v="OI0001321"/>
    <s v="O000790"/>
    <s v="P027"/>
    <n v="1"/>
    <n v="1851.1"/>
    <n v="0.2"/>
    <n v="1480.88"/>
    <n v="11.25"/>
    <s v="Footwear"/>
    <x v="4"/>
    <x v="4"/>
  </r>
  <r>
    <s v="OI0001322"/>
    <s v="O000791"/>
    <s v="P009"/>
    <n v="3"/>
    <n v="537.52"/>
    <n v="0.05"/>
    <n v="1531.93"/>
    <n v="438.85"/>
    <s v="Fashion"/>
    <x v="7"/>
    <x v="7"/>
  </r>
  <r>
    <s v="OI0001323"/>
    <s v="O000792"/>
    <s v="P025"/>
    <n v="1"/>
    <n v="424.07"/>
    <n v="0.05"/>
    <n v="402.87"/>
    <n v="93.49"/>
    <s v="Home &amp; Kitchen"/>
    <x v="6"/>
    <x v="6"/>
  </r>
  <r>
    <s v="OI0001324"/>
    <s v="O000792"/>
    <s v="P030"/>
    <n v="1"/>
    <n v="5393.77"/>
    <n v="0.2"/>
    <n v="4315.0200000000004"/>
    <n v="1194.04"/>
    <s v="Furniture"/>
    <x v="6"/>
    <x v="6"/>
  </r>
  <r>
    <s v="OI0001325"/>
    <s v="O000792"/>
    <s v="P001"/>
    <n v="2"/>
    <n v="644.12"/>
    <n v="0.05"/>
    <n v="1223.83"/>
    <n v="532.11"/>
    <s v="Electronics"/>
    <x v="6"/>
    <x v="6"/>
  </r>
  <r>
    <s v="OI0001326"/>
    <s v="O000793"/>
    <s v="P025"/>
    <n v="1"/>
    <n v="424.13"/>
    <n v="0.2"/>
    <n v="339.3"/>
    <n v="29.92"/>
    <s v="Home &amp; Kitchen"/>
    <x v="8"/>
    <x v="8"/>
  </r>
  <r>
    <s v="OI0001327"/>
    <s v="O000794"/>
    <s v="P037"/>
    <n v="1"/>
    <n v="266.35000000000002"/>
    <n v="0"/>
    <n v="266.35000000000002"/>
    <n v="96.33"/>
    <s v="Fitness"/>
    <x v="2"/>
    <x v="2"/>
  </r>
  <r>
    <s v="OI0001328"/>
    <s v="O000795"/>
    <s v="P040"/>
    <n v="1"/>
    <n v="327.89"/>
    <n v="0"/>
    <n v="327.89"/>
    <n v="106.76"/>
    <s v="Stationery"/>
    <x v="10"/>
    <x v="10"/>
  </r>
  <r>
    <s v="OI0001329"/>
    <s v="O000796"/>
    <s v="P032"/>
    <n v="2"/>
    <n v="2775.32"/>
    <n v="0"/>
    <n v="5550.64"/>
    <n v="1754"/>
    <s v="Furniture"/>
    <x v="11"/>
    <x v="11"/>
  </r>
  <r>
    <s v="OI0001330"/>
    <s v="O000797"/>
    <s v="P033"/>
    <n v="4"/>
    <n v="1403.71"/>
    <n v="0.2"/>
    <n v="4491.87"/>
    <n v="791.23"/>
    <s v="Furniture"/>
    <x v="4"/>
    <x v="4"/>
  </r>
  <r>
    <s v="OI0001331"/>
    <s v="O000797"/>
    <s v="P002"/>
    <n v="1"/>
    <n v="1941.2"/>
    <n v="0.2"/>
    <n v="1552.96"/>
    <n v="222.47"/>
    <s v="Electronics"/>
    <x v="4"/>
    <x v="4"/>
  </r>
  <r>
    <s v="OI0001332"/>
    <s v="O000798"/>
    <s v="P039"/>
    <n v="1"/>
    <n v="146.38999999999999"/>
    <n v="0.1"/>
    <n v="131.75"/>
    <n v="25.44"/>
    <s v="Stationery"/>
    <x v="4"/>
    <x v="4"/>
  </r>
  <r>
    <s v="OI0001333"/>
    <s v="O000799"/>
    <s v="P020"/>
    <n v="1"/>
    <n v="284.77999999999997"/>
    <n v="0.2"/>
    <n v="227.82"/>
    <n v="7.34"/>
    <s v="Home &amp; Kitchen"/>
    <x v="10"/>
    <x v="10"/>
  </r>
  <r>
    <s v="OI0001334"/>
    <s v="O000800"/>
    <s v="P011"/>
    <n v="3"/>
    <n v="1587.22"/>
    <n v="0.05"/>
    <n v="4523.58"/>
    <n v="1079.22"/>
    <s v="Fashion"/>
    <x v="5"/>
    <x v="5"/>
  </r>
  <r>
    <s v="OI0001335"/>
    <s v="O000800"/>
    <s v="P009"/>
    <n v="1"/>
    <n v="467.94"/>
    <n v="0"/>
    <n v="467.94"/>
    <n v="103.58"/>
    <s v="Fashion"/>
    <x v="5"/>
    <x v="5"/>
  </r>
  <r>
    <s v="OI0001336"/>
    <s v="O000800"/>
    <s v="P007"/>
    <n v="2"/>
    <n v="1407.31"/>
    <n v="0.15"/>
    <n v="2392.4299999999998"/>
    <n v="329.09"/>
    <s v="Electronics"/>
    <x v="5"/>
    <x v="5"/>
  </r>
  <r>
    <s v="OI0001337"/>
    <s v="O000801"/>
    <s v="P023"/>
    <n v="5"/>
    <n v="704.73"/>
    <n v="0.05"/>
    <n v="3347.47"/>
    <n v="1256.22"/>
    <s v="Home &amp; Kitchen"/>
    <x v="2"/>
    <x v="2"/>
  </r>
  <r>
    <s v="OI0001338"/>
    <s v="O000802"/>
    <s v="P009"/>
    <n v="1"/>
    <n v="508.01"/>
    <n v="0"/>
    <n v="508.01"/>
    <n v="143.65"/>
    <s v="Fashion"/>
    <x v="10"/>
    <x v="10"/>
  </r>
  <r>
    <s v="OI0001339"/>
    <s v="O000802"/>
    <s v="P021"/>
    <n v="2"/>
    <n v="3223.33"/>
    <n v="0"/>
    <n v="6446.66"/>
    <n v="2202.52"/>
    <s v="Home &amp; Kitchen"/>
    <x v="10"/>
    <x v="10"/>
  </r>
  <r>
    <s v="OI0001340"/>
    <s v="O000803"/>
    <s v="P010"/>
    <n v="4"/>
    <n v="1753.85"/>
    <n v="0.15"/>
    <n v="5963.09"/>
    <n v="1098.6099999999999"/>
    <s v="Fashion"/>
    <x v="1"/>
    <x v="1"/>
  </r>
  <r>
    <s v="OI0001341"/>
    <s v="O000803"/>
    <s v="P040"/>
    <n v="5"/>
    <n v="340.64"/>
    <n v="0"/>
    <n v="1703.2"/>
    <n v="597.54999999999995"/>
    <s v="Stationery"/>
    <x v="1"/>
    <x v="1"/>
  </r>
  <r>
    <s v="OI0001342"/>
    <s v="O000804"/>
    <s v="P034"/>
    <n v="3"/>
    <n v="1048.01"/>
    <n v="0.15"/>
    <n v="2672.43"/>
    <n v="708.75"/>
    <s v="Fitness"/>
    <x v="10"/>
    <x v="10"/>
  </r>
  <r>
    <s v="OI0001343"/>
    <s v="O000804"/>
    <s v="P039"/>
    <n v="1"/>
    <n v="143.16"/>
    <n v="0.2"/>
    <n v="114.53"/>
    <n v="8.2200000000000006"/>
    <s v="Stationery"/>
    <x v="10"/>
    <x v="10"/>
  </r>
  <r>
    <s v="OI0001344"/>
    <s v="O000804"/>
    <s v="P002"/>
    <n v="1"/>
    <n v="1851.44"/>
    <n v="0.2"/>
    <n v="1481.15"/>
    <n v="150.66"/>
    <s v="Electronics"/>
    <x v="10"/>
    <x v="10"/>
  </r>
  <r>
    <s v="OI0001345"/>
    <s v="O000805"/>
    <s v="P022"/>
    <n v="2"/>
    <n v="945.75"/>
    <n v="0"/>
    <n v="1891.5"/>
    <n v="621.64"/>
    <s v="Home &amp; Kitchen"/>
    <x v="10"/>
    <x v="10"/>
  </r>
  <r>
    <s v="OI0001346"/>
    <s v="O000805"/>
    <s v="P016"/>
    <n v="2"/>
    <n v="531.62"/>
    <n v="0.05"/>
    <n v="1010.08"/>
    <n v="320.2"/>
    <s v="Books"/>
    <x v="10"/>
    <x v="10"/>
  </r>
  <r>
    <s v="OI0001347"/>
    <s v="O000805"/>
    <s v="P005"/>
    <n v="3"/>
    <n v="4361.37"/>
    <n v="0"/>
    <n v="13084.11"/>
    <n v="5170.05"/>
    <s v="Electronics"/>
    <x v="10"/>
    <x v="10"/>
  </r>
  <r>
    <s v="OI0001348"/>
    <s v="O000806"/>
    <s v="P027"/>
    <n v="4"/>
    <n v="1960.58"/>
    <n v="0"/>
    <n v="7842.32"/>
    <n v="1963.8"/>
    <s v="Footwear"/>
    <x v="2"/>
    <x v="2"/>
  </r>
  <r>
    <s v="OI0001349"/>
    <s v="O000806"/>
    <s v="P009"/>
    <n v="1"/>
    <n v="515.30999999999995"/>
    <n v="0"/>
    <n v="515.30999999999995"/>
    <n v="150.94999999999999"/>
    <s v="Fashion"/>
    <x v="2"/>
    <x v="2"/>
  </r>
  <r>
    <s v="OI0001350"/>
    <s v="O000806"/>
    <s v="P032"/>
    <n v="1"/>
    <n v="3020.8"/>
    <n v="0.05"/>
    <n v="2869.76"/>
    <n v="971.44"/>
    <s v="Furniture"/>
    <x v="2"/>
    <x v="2"/>
  </r>
  <r>
    <s v="OI0001351"/>
    <s v="O000806"/>
    <s v="P035"/>
    <n v="5"/>
    <n v="411.01"/>
    <n v="0"/>
    <n v="2055.0500000000002"/>
    <n v="555.65"/>
    <s v="Fitness"/>
    <x v="2"/>
    <x v="2"/>
  </r>
  <r>
    <s v="OI0001352"/>
    <s v="O000807"/>
    <s v="P012"/>
    <n v="1"/>
    <n v="1033.23"/>
    <n v="0.15"/>
    <n v="878.25"/>
    <n v="152.31"/>
    <s v="Fashion"/>
    <x v="8"/>
    <x v="8"/>
  </r>
  <r>
    <s v="OI0001353"/>
    <s v="O000807"/>
    <s v="P001"/>
    <n v="3"/>
    <n v="551.89"/>
    <n v="0.05"/>
    <n v="1572.89"/>
    <n v="535.30999999999995"/>
    <s v="Electronics"/>
    <x v="8"/>
    <x v="8"/>
  </r>
  <r>
    <s v="OI0001354"/>
    <s v="O000808"/>
    <s v="P032"/>
    <n v="2"/>
    <n v="2875.51"/>
    <n v="0.1"/>
    <n v="5175.92"/>
    <n v="1379.28"/>
    <s v="Furniture"/>
    <x v="10"/>
    <x v="10"/>
  </r>
  <r>
    <s v="OI0001355"/>
    <s v="O000808"/>
    <s v="P019"/>
    <n v="2"/>
    <n v="1010.08"/>
    <n v="0.05"/>
    <n v="1919.15"/>
    <n v="613.61"/>
    <s v="Books"/>
    <x v="10"/>
    <x v="10"/>
  </r>
  <r>
    <s v="OI0001356"/>
    <s v="O000809"/>
    <s v="P019"/>
    <n v="1"/>
    <n v="1077.68"/>
    <n v="0.1"/>
    <n v="969.91"/>
    <n v="317.14"/>
    <s v="Books"/>
    <x v="4"/>
    <x v="4"/>
  </r>
  <r>
    <s v="OI0001357"/>
    <s v="O000810"/>
    <s v="P031"/>
    <n v="3"/>
    <n v="4235.93"/>
    <n v="0.05"/>
    <n v="12072.4"/>
    <n v="4534.8100000000004"/>
    <s v="Furniture"/>
    <x v="3"/>
    <x v="3"/>
  </r>
  <r>
    <s v="OI0001358"/>
    <s v="O000811"/>
    <s v="P009"/>
    <n v="2"/>
    <n v="526.30999999999995"/>
    <n v="0.15"/>
    <n v="894.73"/>
    <n v="166.01"/>
    <s v="Fashion"/>
    <x v="8"/>
    <x v="8"/>
  </r>
  <r>
    <s v="OI0001359"/>
    <s v="O000812"/>
    <s v="P039"/>
    <n v="1"/>
    <n v="153.58000000000001"/>
    <n v="0.2"/>
    <n v="122.86"/>
    <n v="16.55"/>
    <s v="Stationery"/>
    <x v="10"/>
    <x v="10"/>
  </r>
  <r>
    <s v="OI0001360"/>
    <s v="O000812"/>
    <s v="P022"/>
    <n v="3"/>
    <n v="970.13"/>
    <n v="0"/>
    <n v="2910.39"/>
    <n v="1005.6"/>
    <s v="Home &amp; Kitchen"/>
    <x v="10"/>
    <x v="10"/>
  </r>
  <r>
    <s v="OI0001361"/>
    <s v="O000813"/>
    <s v="P001"/>
    <n v="3"/>
    <n v="588.72"/>
    <n v="0"/>
    <n v="1766.16"/>
    <n v="728.58"/>
    <s v="Electronics"/>
    <x v="8"/>
    <x v="8"/>
  </r>
  <r>
    <s v="OI0001362"/>
    <s v="O000814"/>
    <s v="P037"/>
    <n v="3"/>
    <n v="264.54000000000002"/>
    <n v="0.15"/>
    <n v="674.58"/>
    <n v="164.52"/>
    <s v="Fitness"/>
    <x v="11"/>
    <x v="11"/>
  </r>
  <r>
    <s v="OI0001363"/>
    <s v="O000814"/>
    <s v="P026"/>
    <n v="3"/>
    <n v="2583.16"/>
    <n v="0.05"/>
    <n v="7362.01"/>
    <n v="1636.24"/>
    <s v="Footwear"/>
    <x v="11"/>
    <x v="11"/>
  </r>
  <r>
    <s v="OI0001364"/>
    <s v="O000815"/>
    <s v="P009"/>
    <n v="1"/>
    <n v="492.62"/>
    <n v="0.05"/>
    <n v="467.99"/>
    <n v="103.63"/>
    <s v="Fashion"/>
    <x v="11"/>
    <x v="11"/>
  </r>
  <r>
    <s v="OI0001365"/>
    <s v="O000815"/>
    <s v="P020"/>
    <n v="2"/>
    <n v="282.14999999999998"/>
    <n v="0"/>
    <n v="564.29999999999995"/>
    <n v="123.34"/>
    <s v="Home &amp; Kitchen"/>
    <x v="11"/>
    <x v="11"/>
  </r>
  <r>
    <s v="OI0001366"/>
    <s v="O000816"/>
    <s v="P030"/>
    <n v="2"/>
    <n v="5685.84"/>
    <n v="0.05"/>
    <n v="10803.1"/>
    <n v="4561.1400000000003"/>
    <s v="Furniture"/>
    <x v="9"/>
    <x v="9"/>
  </r>
  <r>
    <s v="OI0001367"/>
    <s v="O000817"/>
    <s v="P006"/>
    <n v="2"/>
    <n v="938.09"/>
    <n v="0.1"/>
    <n v="1688.56"/>
    <n v="607.32000000000005"/>
    <s v="Electronics"/>
    <x v="2"/>
    <x v="2"/>
  </r>
  <r>
    <s v="OI0001368"/>
    <s v="O000817"/>
    <s v="P025"/>
    <n v="5"/>
    <n v="403.66"/>
    <n v="0.15"/>
    <n v="1715.56"/>
    <n v="168.66"/>
    <s v="Home &amp; Kitchen"/>
    <x v="2"/>
    <x v="2"/>
  </r>
  <r>
    <s v="OI0001369"/>
    <s v="O000817"/>
    <s v="P036"/>
    <n v="2"/>
    <n v="1494.94"/>
    <n v="0.1"/>
    <n v="2690.89"/>
    <n v="414.19"/>
    <s v="Fitness"/>
    <x v="2"/>
    <x v="2"/>
  </r>
  <r>
    <s v="OI0001370"/>
    <s v="O000818"/>
    <s v="P032"/>
    <n v="2"/>
    <n v="2744.34"/>
    <n v="0.15"/>
    <n v="4665.38"/>
    <n v="868.74"/>
    <s v="Furniture"/>
    <x v="4"/>
    <x v="4"/>
  </r>
  <r>
    <s v="OI0001371"/>
    <s v="O000818"/>
    <s v="P008"/>
    <n v="4"/>
    <n v="1148.3"/>
    <n v="0.1"/>
    <n v="4133.88"/>
    <n v="882.16"/>
    <s v="Electronics"/>
    <x v="4"/>
    <x v="4"/>
  </r>
  <r>
    <s v="OI0001372"/>
    <s v="O000819"/>
    <s v="P010"/>
    <n v="1"/>
    <n v="1689.29"/>
    <n v="0.1"/>
    <n v="1520.36"/>
    <n v="304.24"/>
    <s v="Fashion"/>
    <x v="7"/>
    <x v="7"/>
  </r>
  <r>
    <s v="OI0001373"/>
    <s v="O000820"/>
    <s v="P033"/>
    <n v="1"/>
    <n v="1489.79"/>
    <n v="0.2"/>
    <n v="1191.83"/>
    <n v="266.67"/>
    <s v="Furniture"/>
    <x v="1"/>
    <x v="1"/>
  </r>
  <r>
    <s v="OI0001374"/>
    <s v="O000820"/>
    <s v="P023"/>
    <n v="4"/>
    <n v="682.74"/>
    <n v="0.05"/>
    <n v="2594.41"/>
    <n v="921.41"/>
    <s v="Home &amp; Kitchen"/>
    <x v="1"/>
    <x v="1"/>
  </r>
  <r>
    <s v="OI0001375"/>
    <s v="O000821"/>
    <s v="P019"/>
    <n v="4"/>
    <n v="1069.67"/>
    <n v="0.1"/>
    <n v="3850.81"/>
    <n v="1239.73"/>
    <s v="Books"/>
    <x v="10"/>
    <x v="10"/>
  </r>
  <r>
    <s v="OI0001376"/>
    <s v="O000822"/>
    <s v="P039"/>
    <n v="1"/>
    <n v="144.99"/>
    <n v="0"/>
    <n v="144.99"/>
    <n v="38.68"/>
    <s v="Stationery"/>
    <x v="9"/>
    <x v="9"/>
  </r>
  <r>
    <s v="OI0001377"/>
    <s v="O000822"/>
    <s v="P023"/>
    <n v="1"/>
    <n v="653.82000000000005"/>
    <n v="0"/>
    <n v="653.82000000000005"/>
    <n v="235.57"/>
    <s v="Home &amp; Kitchen"/>
    <x v="9"/>
    <x v="9"/>
  </r>
  <r>
    <s v="OI0001378"/>
    <s v="O000822"/>
    <s v="P011"/>
    <n v="1"/>
    <n v="1536.03"/>
    <n v="0.1"/>
    <n v="1382.43"/>
    <n v="234.31"/>
    <s v="Fashion"/>
    <x v="9"/>
    <x v="9"/>
  </r>
  <r>
    <s v="OI0001379"/>
    <s v="O000823"/>
    <s v="P004"/>
    <n v="2"/>
    <n v="1222.23"/>
    <n v="0.15"/>
    <n v="2077.79"/>
    <n v="135.01"/>
    <s v="Electronics"/>
    <x v="1"/>
    <x v="1"/>
  </r>
  <r>
    <s v="OI0001380"/>
    <s v="O000824"/>
    <s v="P037"/>
    <n v="2"/>
    <n v="239.47"/>
    <n v="0.2"/>
    <n v="383.15"/>
    <n v="43.11"/>
    <s v="Fitness"/>
    <x v="9"/>
    <x v="9"/>
  </r>
  <r>
    <s v="OI0001381"/>
    <s v="O000824"/>
    <s v="P028"/>
    <n v="2"/>
    <n v="751.96"/>
    <n v="0.1"/>
    <n v="1353.53"/>
    <n v="107.21"/>
    <s v="Footwear"/>
    <x v="9"/>
    <x v="9"/>
  </r>
  <r>
    <s v="OI0001382"/>
    <s v="O000825"/>
    <s v="P008"/>
    <n v="2"/>
    <n v="1222.95"/>
    <n v="0.2"/>
    <n v="1956.72"/>
    <n v="330.86"/>
    <s v="Electronics"/>
    <x v="1"/>
    <x v="1"/>
  </r>
  <r>
    <s v="OI0001383"/>
    <s v="O000825"/>
    <s v="P032"/>
    <n v="1"/>
    <n v="2912.61"/>
    <n v="0"/>
    <n v="2912.61"/>
    <n v="1014.29"/>
    <s v="Furniture"/>
    <x v="1"/>
    <x v="1"/>
  </r>
  <r>
    <s v="OI0001384"/>
    <s v="O000826"/>
    <s v="P026"/>
    <n v="3"/>
    <n v="2632.05"/>
    <n v="0.15"/>
    <n v="6711.73"/>
    <n v="985.96"/>
    <s v="Footwear"/>
    <x v="10"/>
    <x v="10"/>
  </r>
  <r>
    <s v="OI0001385"/>
    <s v="O000827"/>
    <s v="P026"/>
    <n v="2"/>
    <n v="2525.7800000000002"/>
    <n v="0.15"/>
    <n v="4293.83"/>
    <n v="476.65"/>
    <s v="Footwear"/>
    <x v="4"/>
    <x v="4"/>
  </r>
  <r>
    <s v="OI0001386"/>
    <s v="O000828"/>
    <s v="P021"/>
    <n v="2"/>
    <n v="2811.84"/>
    <n v="0.15"/>
    <n v="4780.13"/>
    <n v="535.99"/>
    <s v="Home &amp; Kitchen"/>
    <x v="4"/>
    <x v="4"/>
  </r>
  <r>
    <s v="OI0001387"/>
    <s v="O000829"/>
    <s v="P004"/>
    <n v="5"/>
    <n v="1200.24"/>
    <n v="0"/>
    <n v="6001.2"/>
    <n v="1144.25"/>
    <s v="Electronics"/>
    <x v="10"/>
    <x v="10"/>
  </r>
  <r>
    <s v="OI0001388"/>
    <s v="O000830"/>
    <s v="P007"/>
    <n v="1"/>
    <n v="1476.81"/>
    <n v="0.05"/>
    <n v="1402.97"/>
    <n v="371.3"/>
    <s v="Electronics"/>
    <x v="1"/>
    <x v="1"/>
  </r>
  <r>
    <s v="OI0001389"/>
    <s v="O000830"/>
    <s v="P031"/>
    <n v="1"/>
    <n v="3799.39"/>
    <n v="0.05"/>
    <n v="3609.42"/>
    <n v="1096.8900000000001"/>
    <s v="Furniture"/>
    <x v="1"/>
    <x v="1"/>
  </r>
  <r>
    <s v="OI0001390"/>
    <s v="O000831"/>
    <s v="P032"/>
    <n v="1"/>
    <n v="2943.62"/>
    <n v="0.05"/>
    <n v="2796.44"/>
    <n v="898.12"/>
    <s v="Furniture"/>
    <x v="7"/>
    <x v="7"/>
  </r>
  <r>
    <s v="OI0001391"/>
    <s v="O000831"/>
    <s v="P029"/>
    <n v="1"/>
    <n v="2330.96"/>
    <n v="0"/>
    <n v="2330.96"/>
    <n v="794.94"/>
    <s v="Footwear"/>
    <x v="7"/>
    <x v="7"/>
  </r>
  <r>
    <s v="OI0001392"/>
    <s v="O000832"/>
    <s v="P011"/>
    <n v="2"/>
    <n v="1649.12"/>
    <n v="0"/>
    <n v="3298.24"/>
    <n v="1002"/>
    <s v="Fashion"/>
    <x v="9"/>
    <x v="9"/>
  </r>
  <r>
    <s v="OI0001393"/>
    <s v="O000832"/>
    <s v="P002"/>
    <n v="1"/>
    <n v="1867.72"/>
    <n v="0"/>
    <n v="1867.72"/>
    <n v="537.23"/>
    <s v="Electronics"/>
    <x v="9"/>
    <x v="9"/>
  </r>
  <r>
    <s v="OI0001394"/>
    <s v="O000833"/>
    <s v="P024"/>
    <n v="1"/>
    <n v="5154.96"/>
    <n v="0.2"/>
    <n v="4123.97"/>
    <n v="1085.3399999999999"/>
    <s v="Home &amp; Kitchen"/>
    <x v="7"/>
    <x v="7"/>
  </r>
  <r>
    <s v="OI0001395"/>
    <s v="O000834"/>
    <s v="P017"/>
    <n v="3"/>
    <n v="883.9"/>
    <n v="0.1"/>
    <n v="2386.5300000000002"/>
    <n v="834.48"/>
    <s v="Books"/>
    <x v="11"/>
    <x v="11"/>
  </r>
  <r>
    <s v="OI0001396"/>
    <s v="O000835"/>
    <s v="P023"/>
    <n v="3"/>
    <n v="711.1"/>
    <n v="0"/>
    <n v="2133.3000000000002"/>
    <n v="878.55"/>
    <s v="Home &amp; Kitchen"/>
    <x v="7"/>
    <x v="7"/>
  </r>
  <r>
    <s v="OI0001397"/>
    <s v="O000836"/>
    <s v="P015"/>
    <n v="1"/>
    <n v="840.96"/>
    <n v="0"/>
    <n v="840.96"/>
    <n v="357.42"/>
    <s v="Books"/>
    <x v="0"/>
    <x v="0"/>
  </r>
  <r>
    <s v="OI0001398"/>
    <s v="O000837"/>
    <s v="P005"/>
    <n v="3"/>
    <n v="4771.71"/>
    <n v="0.15"/>
    <n v="12167.86"/>
    <n v="4253.8"/>
    <s v="Electronics"/>
    <x v="2"/>
    <x v="2"/>
  </r>
  <r>
    <s v="OI0001399"/>
    <s v="O000837"/>
    <s v="P010"/>
    <n v="1"/>
    <n v="1743.02"/>
    <n v="0.15"/>
    <n v="1481.57"/>
    <n v="265.45"/>
    <s v="Fashion"/>
    <x v="2"/>
    <x v="2"/>
  </r>
  <r>
    <s v="OI0001400"/>
    <s v="O000838"/>
    <s v="P018"/>
    <n v="5"/>
    <n v="616.79999999999995"/>
    <n v="0"/>
    <n v="3084"/>
    <n v="874.1"/>
    <s v="Books"/>
    <x v="8"/>
    <x v="8"/>
  </r>
  <r>
    <s v="OI0001401"/>
    <s v="O000839"/>
    <s v="P038"/>
    <n v="2"/>
    <n v="210.75"/>
    <n v="0"/>
    <n v="421.5"/>
    <n v="200.34"/>
    <s v="Stationery"/>
    <x v="10"/>
    <x v="10"/>
  </r>
  <r>
    <s v="OI0001402"/>
    <s v="O000840"/>
    <s v="P012"/>
    <n v="1"/>
    <n v="956.84"/>
    <n v="0"/>
    <n v="956.84"/>
    <n v="230.9"/>
    <s v="Fashion"/>
    <x v="1"/>
    <x v="1"/>
  </r>
  <r>
    <s v="OI0001403"/>
    <s v="O000840"/>
    <s v="P008"/>
    <n v="3"/>
    <n v="1204.6099999999999"/>
    <n v="0.2"/>
    <n v="2891.06"/>
    <n v="452.27"/>
    <s v="Electronics"/>
    <x v="1"/>
    <x v="1"/>
  </r>
  <r>
    <s v="OI0001404"/>
    <s v="O000841"/>
    <s v="P031"/>
    <n v="1"/>
    <n v="3938.21"/>
    <n v="0.1"/>
    <n v="3544.39"/>
    <n v="1031.8599999999999"/>
    <s v="Furniture"/>
    <x v="6"/>
    <x v="6"/>
  </r>
  <r>
    <s v="OI0001405"/>
    <s v="O000842"/>
    <s v="P033"/>
    <n v="2"/>
    <n v="1561.68"/>
    <n v="0.2"/>
    <n v="2498.69"/>
    <n v="648.37"/>
    <s v="Furniture"/>
    <x v="8"/>
    <x v="8"/>
  </r>
  <r>
    <s v="OI0001406"/>
    <s v="O000843"/>
    <s v="P025"/>
    <n v="1"/>
    <n v="405.96"/>
    <n v="0"/>
    <n v="405.96"/>
    <n v="96.58"/>
    <s v="Home &amp; Kitchen"/>
    <x v="1"/>
    <x v="1"/>
  </r>
  <r>
    <s v="OI0001407"/>
    <s v="O000844"/>
    <s v="P022"/>
    <n v="1"/>
    <n v="900.21"/>
    <n v="0"/>
    <n v="900.21"/>
    <n v="265.27999999999997"/>
    <s v="Home &amp; Kitchen"/>
    <x v="5"/>
    <x v="5"/>
  </r>
  <r>
    <s v="OI0001408"/>
    <s v="O000844"/>
    <s v="P031"/>
    <n v="2"/>
    <n v="4253.3"/>
    <n v="0.15"/>
    <n v="7230.61"/>
    <n v="2205.5500000000002"/>
    <s v="Furniture"/>
    <x v="5"/>
    <x v="5"/>
  </r>
  <r>
    <s v="OI0001409"/>
    <s v="O000845"/>
    <s v="P030"/>
    <n v="1"/>
    <n v="5382.98"/>
    <n v="0.1"/>
    <n v="4844.68"/>
    <n v="1723.7"/>
    <s v="Furniture"/>
    <x v="3"/>
    <x v="3"/>
  </r>
  <r>
    <s v="OI0001410"/>
    <s v="O000845"/>
    <s v="P007"/>
    <n v="2"/>
    <n v="1454.93"/>
    <n v="0.2"/>
    <n v="2327.89"/>
    <n v="264.55"/>
    <s v="Electronics"/>
    <x v="3"/>
    <x v="3"/>
  </r>
  <r>
    <s v="OI0001411"/>
    <s v="O000846"/>
    <s v="P008"/>
    <n v="1"/>
    <n v="1165.07"/>
    <n v="0.15"/>
    <n v="990.31"/>
    <n v="177.38"/>
    <s v="Electronics"/>
    <x v="11"/>
    <x v="11"/>
  </r>
  <r>
    <s v="OI0001412"/>
    <s v="O000847"/>
    <s v="P019"/>
    <n v="2"/>
    <n v="1046.78"/>
    <n v="0.2"/>
    <n v="1674.85"/>
    <n v="369.31"/>
    <s v="Books"/>
    <x v="2"/>
    <x v="2"/>
  </r>
  <r>
    <s v="OI0001413"/>
    <s v="O000848"/>
    <s v="P025"/>
    <n v="2"/>
    <n v="373.54"/>
    <n v="0.05"/>
    <n v="709.73"/>
    <n v="90.97"/>
    <s v="Home &amp; Kitchen"/>
    <x v="4"/>
    <x v="4"/>
  </r>
  <r>
    <s v="OI0001414"/>
    <s v="O000849"/>
    <s v="P028"/>
    <n v="1"/>
    <n v="843.86"/>
    <n v="0.1"/>
    <n v="759.47"/>
    <n v="136.31"/>
    <s v="Footwear"/>
    <x v="4"/>
    <x v="4"/>
  </r>
  <r>
    <s v="OI0001415"/>
    <s v="O000850"/>
    <s v="P030"/>
    <n v="1"/>
    <n v="5777.61"/>
    <n v="0.05"/>
    <n v="5488.73"/>
    <n v="2367.75"/>
    <s v="Furniture"/>
    <x v="6"/>
    <x v="6"/>
  </r>
  <r>
    <s v="OI0001416"/>
    <s v="O000851"/>
    <s v="P001"/>
    <n v="1"/>
    <n v="635.46"/>
    <n v="0.05"/>
    <n v="603.69000000000005"/>
    <n v="257.83"/>
    <s v="Electronics"/>
    <x v="8"/>
    <x v="8"/>
  </r>
  <r>
    <s v="OI0001417"/>
    <s v="O000851"/>
    <s v="P038"/>
    <n v="1"/>
    <n v="204.47"/>
    <n v="0.05"/>
    <n v="194.25"/>
    <n v="83.67"/>
    <s v="Stationery"/>
    <x v="8"/>
    <x v="8"/>
  </r>
  <r>
    <s v="OI0001418"/>
    <s v="O000851"/>
    <s v="P041"/>
    <n v="2"/>
    <n v="177.04"/>
    <n v="0.05"/>
    <n v="336.38"/>
    <n v="104.72"/>
    <s v="Stationery"/>
    <x v="8"/>
    <x v="8"/>
  </r>
  <r>
    <s v="OI0001419"/>
    <s v="O000852"/>
    <s v="P013"/>
    <n v="2"/>
    <n v="2160.16"/>
    <n v="0.2"/>
    <n v="3456.26"/>
    <n v="277.66000000000003"/>
    <s v="Fashion"/>
    <x v="2"/>
    <x v="2"/>
  </r>
  <r>
    <s v="OI0001420"/>
    <s v="O000852"/>
    <s v="P004"/>
    <n v="2"/>
    <n v="1361.85"/>
    <n v="0.1"/>
    <n v="2451.33"/>
    <n v="508.55"/>
    <s v="Electronics"/>
    <x v="2"/>
    <x v="2"/>
  </r>
  <r>
    <s v="OI0001421"/>
    <s v="O000852"/>
    <s v="P022"/>
    <n v="3"/>
    <n v="917.87"/>
    <n v="0.1"/>
    <n v="2478.25"/>
    <n v="573.46"/>
    <s v="Home &amp; Kitchen"/>
    <x v="2"/>
    <x v="2"/>
  </r>
  <r>
    <s v="OI0001422"/>
    <s v="O000853"/>
    <s v="P024"/>
    <n v="2"/>
    <n v="4961.12"/>
    <n v="0"/>
    <n v="9922.24"/>
    <n v="3844.98"/>
    <s v="Home &amp; Kitchen"/>
    <x v="1"/>
    <x v="1"/>
  </r>
  <r>
    <s v="OI0001423"/>
    <s v="O000854"/>
    <s v="P033"/>
    <n v="1"/>
    <n v="1446.03"/>
    <n v="0.2"/>
    <n v="1156.82"/>
    <n v="231.66"/>
    <s v="Furniture"/>
    <x v="5"/>
    <x v="5"/>
  </r>
  <r>
    <s v="OI0001424"/>
    <s v="O000855"/>
    <s v="P025"/>
    <n v="3"/>
    <n v="397.56"/>
    <n v="0"/>
    <n v="1192.68"/>
    <n v="264.54000000000002"/>
    <s v="Home &amp; Kitchen"/>
    <x v="6"/>
    <x v="6"/>
  </r>
  <r>
    <s v="OI0001425"/>
    <s v="O000856"/>
    <s v="P040"/>
    <n v="1"/>
    <n v="330.65"/>
    <n v="0.1"/>
    <n v="297.58"/>
    <n v="76.45"/>
    <s v="Stationery"/>
    <x v="7"/>
    <x v="7"/>
  </r>
  <r>
    <s v="OI0001426"/>
    <s v="O000857"/>
    <s v="P002"/>
    <n v="1"/>
    <n v="2031.81"/>
    <n v="0.05"/>
    <n v="1930.22"/>
    <n v="599.73"/>
    <s v="Electronics"/>
    <x v="5"/>
    <x v="5"/>
  </r>
  <r>
    <s v="OI0001427"/>
    <s v="O000857"/>
    <s v="P003"/>
    <n v="2"/>
    <n v="3332.07"/>
    <n v="0.15"/>
    <n v="5664.52"/>
    <n v="991.82"/>
    <s v="Electronics"/>
    <x v="5"/>
    <x v="5"/>
  </r>
  <r>
    <s v="OI0001428"/>
    <s v="O000858"/>
    <s v="P006"/>
    <n v="1"/>
    <n v="945.3"/>
    <n v="0"/>
    <n v="945.3"/>
    <n v="404.68"/>
    <s v="Electronics"/>
    <x v="5"/>
    <x v="5"/>
  </r>
  <r>
    <s v="OI0001429"/>
    <s v="O000859"/>
    <s v="P017"/>
    <n v="3"/>
    <n v="917.3"/>
    <n v="0"/>
    <n v="2751.9"/>
    <n v="1199.8499999999999"/>
    <s v="Books"/>
    <x v="6"/>
    <x v="6"/>
  </r>
  <r>
    <s v="OI0001430"/>
    <s v="O000860"/>
    <s v="P018"/>
    <n v="1"/>
    <n v="643.38"/>
    <n v="0.1"/>
    <n v="579.04"/>
    <n v="137.06"/>
    <s v="Books"/>
    <x v="4"/>
    <x v="4"/>
  </r>
  <r>
    <s v="OI0001431"/>
    <s v="O000861"/>
    <s v="P039"/>
    <n v="1"/>
    <n v="148.06"/>
    <n v="0"/>
    <n v="148.06"/>
    <n v="41.75"/>
    <s v="Stationery"/>
    <x v="11"/>
    <x v="11"/>
  </r>
  <r>
    <s v="OI0001432"/>
    <s v="O000861"/>
    <s v="P010"/>
    <n v="5"/>
    <n v="1847.53"/>
    <n v="0.15"/>
    <n v="7852"/>
    <n v="1771.4"/>
    <s v="Fashion"/>
    <x v="11"/>
    <x v="11"/>
  </r>
  <r>
    <s v="OI0001433"/>
    <s v="O000861"/>
    <s v="P015"/>
    <n v="1"/>
    <n v="858.52"/>
    <n v="0.15"/>
    <n v="729.74"/>
    <n v="246.2"/>
    <s v="Books"/>
    <x v="11"/>
    <x v="11"/>
  </r>
  <r>
    <s v="OI0001434"/>
    <s v="O000862"/>
    <s v="P036"/>
    <n v="1"/>
    <n v="1567.13"/>
    <n v="0"/>
    <n v="1567.13"/>
    <n v="428.78"/>
    <s v="Fitness"/>
    <x v="2"/>
    <x v="2"/>
  </r>
  <r>
    <s v="OI0001435"/>
    <s v="O000862"/>
    <s v="P021"/>
    <n v="1"/>
    <n v="3098.49"/>
    <n v="0"/>
    <n v="3098.49"/>
    <n v="976.42"/>
    <s v="Home &amp; Kitchen"/>
    <x v="2"/>
    <x v="2"/>
  </r>
  <r>
    <s v="OI0001436"/>
    <s v="O000862"/>
    <s v="P026"/>
    <n v="2"/>
    <n v="2460.36"/>
    <n v="0.15"/>
    <n v="4182.6099999999997"/>
    <n v="365.43"/>
    <s v="Footwear"/>
    <x v="2"/>
    <x v="2"/>
  </r>
  <r>
    <s v="OI0001437"/>
    <s v="O000862"/>
    <s v="P003"/>
    <n v="3"/>
    <n v="3285.53"/>
    <n v="0.1"/>
    <n v="8870.93"/>
    <n v="1861.88"/>
    <s v="Electronics"/>
    <x v="2"/>
    <x v="2"/>
  </r>
  <r>
    <s v="OI0001438"/>
    <s v="O000863"/>
    <s v="P032"/>
    <n v="2"/>
    <n v="2817.82"/>
    <n v="0"/>
    <n v="5635.64"/>
    <n v="1839"/>
    <s v="Furniture"/>
    <x v="11"/>
    <x v="11"/>
  </r>
  <r>
    <s v="OI0001439"/>
    <s v="O000863"/>
    <s v="P005"/>
    <n v="1"/>
    <n v="4294.47"/>
    <n v="0.15"/>
    <n v="3650.3"/>
    <n v="1012.28"/>
    <s v="Electronics"/>
    <x v="11"/>
    <x v="11"/>
  </r>
  <r>
    <s v="OI0001440"/>
    <s v="O000864"/>
    <s v="P037"/>
    <n v="1"/>
    <n v="234.94"/>
    <n v="0"/>
    <n v="234.94"/>
    <n v="64.92"/>
    <s v="Fitness"/>
    <x v="9"/>
    <x v="9"/>
  </r>
  <r>
    <s v="OI0001441"/>
    <s v="O000864"/>
    <s v="P023"/>
    <n v="4"/>
    <n v="746.1"/>
    <n v="0.15"/>
    <n v="2536.7399999999998"/>
    <n v="863.74"/>
    <s v="Home &amp; Kitchen"/>
    <x v="9"/>
    <x v="9"/>
  </r>
  <r>
    <s v="OI0001442"/>
    <s v="O000865"/>
    <s v="P030"/>
    <n v="1"/>
    <n v="5840.74"/>
    <n v="0"/>
    <n v="5840.74"/>
    <n v="2719.76"/>
    <s v="Furniture"/>
    <x v="8"/>
    <x v="8"/>
  </r>
  <r>
    <s v="OI0001443"/>
    <s v="O000866"/>
    <s v="P001"/>
    <n v="4"/>
    <n v="566.32000000000005"/>
    <n v="0.15"/>
    <n v="1925.49"/>
    <n v="542.04999999999995"/>
    <s v="Electronics"/>
    <x v="0"/>
    <x v="0"/>
  </r>
  <r>
    <s v="OI0001444"/>
    <s v="O000867"/>
    <s v="P001"/>
    <n v="1"/>
    <n v="600.69000000000005"/>
    <n v="0.1"/>
    <n v="540.62"/>
    <n v="194.76"/>
    <s v="Electronics"/>
    <x v="1"/>
    <x v="1"/>
  </r>
  <r>
    <s v="OI0001445"/>
    <s v="O000868"/>
    <s v="P030"/>
    <n v="1"/>
    <n v="5652.3"/>
    <n v="0.15"/>
    <n v="4804.45"/>
    <n v="1683.47"/>
    <s v="Furniture"/>
    <x v="8"/>
    <x v="8"/>
  </r>
  <r>
    <s v="OI0001446"/>
    <s v="O000868"/>
    <s v="P037"/>
    <n v="2"/>
    <n v="247.46"/>
    <n v="0.1"/>
    <n v="445.43"/>
    <n v="105.39"/>
    <s v="Fitness"/>
    <x v="8"/>
    <x v="8"/>
  </r>
  <r>
    <s v="OI0001447"/>
    <s v="O000869"/>
    <s v="P041"/>
    <n v="1"/>
    <n v="190.28"/>
    <n v="0.2"/>
    <n v="152.22"/>
    <n v="36.39"/>
    <s v="Stationery"/>
    <x v="9"/>
    <x v="9"/>
  </r>
  <r>
    <s v="OI0001448"/>
    <s v="O000870"/>
    <s v="P002"/>
    <n v="3"/>
    <n v="2128.88"/>
    <n v="0.05"/>
    <n v="6067.31"/>
    <n v="2075.84"/>
    <s v="Electronics"/>
    <x v="1"/>
    <x v="1"/>
  </r>
  <r>
    <s v="OI0001449"/>
    <s v="O000871"/>
    <s v="P016"/>
    <n v="1"/>
    <n v="473.23"/>
    <n v="0.2"/>
    <n v="378.58"/>
    <n v="33.64"/>
    <s v="Books"/>
    <x v="7"/>
    <x v="7"/>
  </r>
  <r>
    <s v="OI0001450"/>
    <s v="O000872"/>
    <s v="P029"/>
    <n v="1"/>
    <n v="2166.7399999999998"/>
    <n v="0"/>
    <n v="2166.7399999999998"/>
    <n v="630.72"/>
    <s v="Footwear"/>
    <x v="0"/>
    <x v="0"/>
  </r>
  <r>
    <s v="OI0001451"/>
    <s v="O000872"/>
    <s v="P009"/>
    <n v="2"/>
    <n v="515.09"/>
    <n v="0.2"/>
    <n v="824.14"/>
    <n v="95.42"/>
    <s v="Fashion"/>
    <x v="0"/>
    <x v="0"/>
  </r>
  <r>
    <s v="OI0001452"/>
    <s v="O000873"/>
    <s v="P002"/>
    <n v="3"/>
    <n v="2055.9"/>
    <n v="0.15"/>
    <n v="5242.55"/>
    <n v="1251.08"/>
    <s v="Electronics"/>
    <x v="0"/>
    <x v="0"/>
  </r>
  <r>
    <s v="OI0001453"/>
    <s v="O000873"/>
    <s v="P005"/>
    <n v="1"/>
    <n v="4419.55"/>
    <n v="0.1"/>
    <n v="3977.6"/>
    <n v="1339.58"/>
    <s v="Electronics"/>
    <x v="0"/>
    <x v="0"/>
  </r>
  <r>
    <s v="OI0001454"/>
    <s v="O000873"/>
    <s v="P010"/>
    <n v="2"/>
    <n v="1788.72"/>
    <n v="0.05"/>
    <n v="3398.57"/>
    <n v="966.33"/>
    <s v="Fashion"/>
    <x v="0"/>
    <x v="0"/>
  </r>
  <r>
    <s v="OI0001455"/>
    <s v="O000874"/>
    <s v="P014"/>
    <n v="1"/>
    <n v="898.51"/>
    <n v="0.05"/>
    <n v="853.58"/>
    <n v="237.86"/>
    <s v="Fashion"/>
    <x v="4"/>
    <x v="4"/>
  </r>
  <r>
    <s v="OI0001456"/>
    <s v="O000875"/>
    <s v="P022"/>
    <n v="2"/>
    <n v="927.34"/>
    <n v="0.05"/>
    <n v="1761.95"/>
    <n v="492.09"/>
    <s v="Home &amp; Kitchen"/>
    <x v="9"/>
    <x v="9"/>
  </r>
  <r>
    <s v="OI0001457"/>
    <s v="O000875"/>
    <s v="P028"/>
    <n v="1"/>
    <n v="786.33"/>
    <n v="0"/>
    <n v="786.33"/>
    <n v="163.16999999999999"/>
    <s v="Footwear"/>
    <x v="9"/>
    <x v="9"/>
  </r>
  <r>
    <s v="OI0001458"/>
    <s v="O000875"/>
    <s v="P008"/>
    <n v="3"/>
    <n v="1220.6400000000001"/>
    <n v="0.2"/>
    <n v="2929.54"/>
    <n v="490.75"/>
    <s v="Electronics"/>
    <x v="9"/>
    <x v="9"/>
  </r>
  <r>
    <s v="OI0001459"/>
    <s v="O000875"/>
    <s v="P023"/>
    <n v="1"/>
    <n v="653.20000000000005"/>
    <n v="0.15"/>
    <n v="555.22"/>
    <n v="136.97"/>
    <s v="Home &amp; Kitchen"/>
    <x v="9"/>
    <x v="9"/>
  </r>
  <r>
    <s v="OI0001460"/>
    <s v="O000876"/>
    <s v="P005"/>
    <n v="1"/>
    <n v="4284.3900000000003"/>
    <n v="0.2"/>
    <n v="3427.51"/>
    <n v="789.49"/>
    <s v="Electronics"/>
    <x v="11"/>
    <x v="11"/>
  </r>
  <r>
    <s v="OI0001461"/>
    <s v="O000876"/>
    <s v="P024"/>
    <n v="1"/>
    <n v="4905.99"/>
    <n v="0"/>
    <n v="4905.99"/>
    <n v="1867.36"/>
    <s v="Home &amp; Kitchen"/>
    <x v="11"/>
    <x v="11"/>
  </r>
  <r>
    <s v="OI0001462"/>
    <s v="O000877"/>
    <s v="P036"/>
    <n v="1"/>
    <n v="1624.98"/>
    <n v="0.2"/>
    <n v="1299.98"/>
    <n v="161.63"/>
    <s v="Fitness"/>
    <x v="4"/>
    <x v="4"/>
  </r>
  <r>
    <s v="OI0001463"/>
    <s v="O000877"/>
    <s v="P020"/>
    <n v="1"/>
    <n v="301.87"/>
    <n v="0.2"/>
    <n v="241.5"/>
    <n v="21.02"/>
    <s v="Home &amp; Kitchen"/>
    <x v="4"/>
    <x v="4"/>
  </r>
  <r>
    <s v="OI0001464"/>
    <s v="O000878"/>
    <s v="P025"/>
    <n v="1"/>
    <n v="388.35"/>
    <n v="0"/>
    <n v="388.35"/>
    <n v="78.97"/>
    <s v="Home &amp; Kitchen"/>
    <x v="9"/>
    <x v="9"/>
  </r>
  <r>
    <s v="OI0001465"/>
    <s v="O000879"/>
    <s v="P029"/>
    <n v="1"/>
    <n v="2221.5700000000002"/>
    <n v="0.05"/>
    <n v="2110.4899999999998"/>
    <n v="574.47"/>
    <s v="Footwear"/>
    <x v="3"/>
    <x v="3"/>
  </r>
  <r>
    <s v="OI0001466"/>
    <s v="O000880"/>
    <s v="P015"/>
    <n v="1"/>
    <n v="840.88"/>
    <n v="0.15"/>
    <n v="714.75"/>
    <n v="231.21"/>
    <s v="Books"/>
    <x v="6"/>
    <x v="6"/>
  </r>
  <r>
    <s v="OI0001467"/>
    <s v="O000881"/>
    <s v="P027"/>
    <n v="2"/>
    <n v="1999.42"/>
    <n v="0"/>
    <n v="3998.84"/>
    <n v="1059.58"/>
    <s v="Footwear"/>
    <x v="7"/>
    <x v="7"/>
  </r>
  <r>
    <s v="OI0001468"/>
    <s v="O000881"/>
    <s v="P010"/>
    <n v="1"/>
    <n v="1688.37"/>
    <n v="0.2"/>
    <n v="1350.7"/>
    <n v="134.58000000000001"/>
    <s v="Fashion"/>
    <x v="7"/>
    <x v="7"/>
  </r>
  <r>
    <s v="OI0001469"/>
    <s v="O000881"/>
    <s v="P024"/>
    <n v="1"/>
    <n v="4695.8900000000003"/>
    <n v="0.15"/>
    <n v="3991.51"/>
    <n v="952.88"/>
    <s v="Home &amp; Kitchen"/>
    <x v="7"/>
    <x v="7"/>
  </r>
  <r>
    <s v="OI0001470"/>
    <s v="O000882"/>
    <s v="P013"/>
    <n v="1"/>
    <n v="2329.4"/>
    <n v="0.15"/>
    <n v="1979.99"/>
    <n v="390.69"/>
    <s v="Fashion"/>
    <x v="6"/>
    <x v="6"/>
  </r>
  <r>
    <s v="OI0001471"/>
    <s v="O000883"/>
    <s v="P030"/>
    <n v="1"/>
    <n v="5862.81"/>
    <n v="0.05"/>
    <n v="5569.67"/>
    <n v="2448.69"/>
    <s v="Furniture"/>
    <x v="2"/>
    <x v="2"/>
  </r>
  <r>
    <s v="OI0001472"/>
    <s v="O000883"/>
    <s v="P041"/>
    <n v="1"/>
    <n v="187.21"/>
    <n v="0.2"/>
    <n v="149.77000000000001"/>
    <n v="33.94"/>
    <s v="Stationery"/>
    <x v="2"/>
    <x v="2"/>
  </r>
  <r>
    <s v="OI0001473"/>
    <s v="O000883"/>
    <s v="P025"/>
    <n v="1"/>
    <n v="384.14"/>
    <n v="0.1"/>
    <n v="345.73"/>
    <n v="36.35"/>
    <s v="Home &amp; Kitchen"/>
    <x v="2"/>
    <x v="2"/>
  </r>
  <r>
    <s v="OI0001474"/>
    <s v="O000884"/>
    <s v="P022"/>
    <n v="2"/>
    <n v="913.55"/>
    <n v="0.15"/>
    <n v="1553.03"/>
    <n v="283.17"/>
    <s v="Home &amp; Kitchen"/>
    <x v="7"/>
    <x v="7"/>
  </r>
  <r>
    <s v="OI0001475"/>
    <s v="O000884"/>
    <s v="P029"/>
    <n v="1"/>
    <n v="2404.38"/>
    <n v="0"/>
    <n v="2404.38"/>
    <n v="868.36"/>
    <s v="Footwear"/>
    <x v="7"/>
    <x v="7"/>
  </r>
  <r>
    <s v="OI0001476"/>
    <s v="O000885"/>
    <s v="P004"/>
    <n v="1"/>
    <n v="1316.7"/>
    <n v="0"/>
    <n v="1316.7"/>
    <n v="345.31"/>
    <s v="Electronics"/>
    <x v="5"/>
    <x v="5"/>
  </r>
  <r>
    <s v="OI0001477"/>
    <s v="O000886"/>
    <s v="P006"/>
    <n v="4"/>
    <n v="935.99"/>
    <n v="0"/>
    <n v="3743.96"/>
    <n v="1581.48"/>
    <s v="Electronics"/>
    <x v="4"/>
    <x v="4"/>
  </r>
  <r>
    <s v="OI0001478"/>
    <s v="O000887"/>
    <s v="P007"/>
    <n v="3"/>
    <n v="1381.17"/>
    <n v="0.1"/>
    <n v="3729.16"/>
    <n v="634.15"/>
    <s v="Electronics"/>
    <x v="10"/>
    <x v="10"/>
  </r>
  <r>
    <s v="OI0001479"/>
    <s v="O000887"/>
    <s v="P026"/>
    <n v="1"/>
    <n v="2561.84"/>
    <n v="0.05"/>
    <n v="2433.75"/>
    <n v="525.16"/>
    <s v="Footwear"/>
    <x v="10"/>
    <x v="10"/>
  </r>
  <r>
    <s v="OI0001480"/>
    <s v="O000888"/>
    <s v="P037"/>
    <n v="4"/>
    <n v="266.02999999999997"/>
    <n v="0"/>
    <n v="1064.1199999999999"/>
    <n v="384.04"/>
    <s v="Fitness"/>
    <x v="1"/>
    <x v="1"/>
  </r>
  <r>
    <s v="OI0001481"/>
    <s v="O000888"/>
    <s v="P038"/>
    <n v="1"/>
    <n v="209.5"/>
    <n v="0.1"/>
    <n v="188.55"/>
    <n v="77.97"/>
    <s v="Stationery"/>
    <x v="1"/>
    <x v="1"/>
  </r>
  <r>
    <s v="OI0001482"/>
    <s v="O000888"/>
    <s v="P032"/>
    <n v="1"/>
    <n v="2854.94"/>
    <n v="0.05"/>
    <n v="2712.19"/>
    <n v="813.87"/>
    <s v="Furniture"/>
    <x v="1"/>
    <x v="1"/>
  </r>
  <r>
    <s v="OI0001483"/>
    <s v="O000888"/>
    <s v="P030"/>
    <n v="3"/>
    <n v="5300.28"/>
    <n v="0.15"/>
    <n v="13515.71"/>
    <n v="4152.7700000000004"/>
    <s v="Furniture"/>
    <x v="1"/>
    <x v="1"/>
  </r>
  <r>
    <s v="OI0001484"/>
    <s v="O000889"/>
    <s v="P016"/>
    <n v="1"/>
    <n v="462.39"/>
    <n v="0"/>
    <n v="462.39"/>
    <n v="117.45"/>
    <s v="Books"/>
    <x v="11"/>
    <x v="11"/>
  </r>
  <r>
    <s v="OI0001485"/>
    <s v="O000890"/>
    <s v="P030"/>
    <n v="1"/>
    <n v="5838.87"/>
    <n v="0.1"/>
    <n v="5254.98"/>
    <n v="2134"/>
    <s v="Furniture"/>
    <x v="8"/>
    <x v="8"/>
  </r>
  <r>
    <s v="OI0001486"/>
    <s v="O000891"/>
    <s v="P003"/>
    <n v="3"/>
    <n v="3331.53"/>
    <n v="0.15"/>
    <n v="8495.4"/>
    <n v="1486.35"/>
    <s v="Electronics"/>
    <x v="4"/>
    <x v="4"/>
  </r>
  <r>
    <s v="OI0001487"/>
    <s v="O000892"/>
    <s v="P025"/>
    <n v="1"/>
    <n v="425.6"/>
    <n v="0.05"/>
    <n v="404.32"/>
    <n v="94.94"/>
    <s v="Home &amp; Kitchen"/>
    <x v="10"/>
    <x v="10"/>
  </r>
  <r>
    <s v="OI0001488"/>
    <s v="O000892"/>
    <s v="P039"/>
    <n v="1"/>
    <n v="156.71"/>
    <n v="0.05"/>
    <n v="148.87"/>
    <n v="42.56"/>
    <s v="Stationery"/>
    <x v="10"/>
    <x v="10"/>
  </r>
  <r>
    <s v="OI0001489"/>
    <s v="O000893"/>
    <s v="P038"/>
    <n v="1"/>
    <n v="203.02"/>
    <n v="0.1"/>
    <n v="182.72"/>
    <n v="72.14"/>
    <s v="Stationery"/>
    <x v="3"/>
    <x v="3"/>
  </r>
  <r>
    <s v="OI0001490"/>
    <s v="O000894"/>
    <s v="P039"/>
    <n v="1"/>
    <n v="152.61000000000001"/>
    <n v="0.15"/>
    <n v="129.72"/>
    <n v="23.41"/>
    <s v="Stationery"/>
    <x v="1"/>
    <x v="1"/>
  </r>
  <r>
    <s v="OI0001491"/>
    <s v="O000894"/>
    <s v="P027"/>
    <n v="2"/>
    <n v="1931.14"/>
    <n v="0.05"/>
    <n v="3669.17"/>
    <n v="729.91"/>
    <s v="Footwear"/>
    <x v="1"/>
    <x v="1"/>
  </r>
  <r>
    <s v="OI0001492"/>
    <s v="O000894"/>
    <s v="P017"/>
    <n v="1"/>
    <n v="894.06"/>
    <n v="0"/>
    <n v="894.06"/>
    <n v="376.71"/>
    <s v="Books"/>
    <x v="1"/>
    <x v="1"/>
  </r>
  <r>
    <s v="OI0001493"/>
    <s v="O000895"/>
    <s v="P031"/>
    <n v="2"/>
    <n v="3710.38"/>
    <n v="0.1"/>
    <n v="6678.68"/>
    <n v="1653.62"/>
    <s v="Furniture"/>
    <x v="5"/>
    <x v="5"/>
  </r>
  <r>
    <s v="OI0001494"/>
    <s v="O000895"/>
    <s v="P034"/>
    <n v="1"/>
    <n v="980.85"/>
    <n v="0.1"/>
    <n v="882.76"/>
    <n v="228.2"/>
    <s v="Fitness"/>
    <x v="5"/>
    <x v="5"/>
  </r>
  <r>
    <s v="OI0001495"/>
    <s v="O000896"/>
    <s v="P017"/>
    <n v="1"/>
    <n v="868.26"/>
    <n v="0.1"/>
    <n v="781.43"/>
    <n v="264.08"/>
    <s v="Books"/>
    <x v="8"/>
    <x v="8"/>
  </r>
  <r>
    <s v="OI0001496"/>
    <s v="O000897"/>
    <s v="P037"/>
    <n v="1"/>
    <n v="247.35"/>
    <n v="0.1"/>
    <n v="222.62"/>
    <n v="52.6"/>
    <s v="Fitness"/>
    <x v="8"/>
    <x v="8"/>
  </r>
  <r>
    <s v="OI0001497"/>
    <s v="O000898"/>
    <s v="P018"/>
    <n v="5"/>
    <n v="594.41"/>
    <n v="0.1"/>
    <n v="2674.84"/>
    <n v="464.94"/>
    <s v="Books"/>
    <x v="11"/>
    <x v="11"/>
  </r>
  <r>
    <s v="OI0001498"/>
    <s v="O000899"/>
    <s v="P022"/>
    <n v="1"/>
    <n v="852.54"/>
    <n v="0.05"/>
    <n v="809.91"/>
    <n v="174.98"/>
    <s v="Home &amp; Kitchen"/>
    <x v="5"/>
    <x v="5"/>
  </r>
  <r>
    <s v="OI0001499"/>
    <s v="O000899"/>
    <s v="P015"/>
    <n v="1"/>
    <n v="787.45"/>
    <n v="0.1"/>
    <n v="708.71"/>
    <n v="225.17"/>
    <s v="Books"/>
    <x v="5"/>
    <x v="5"/>
  </r>
  <r>
    <s v="OI0001500"/>
    <s v="O000899"/>
    <s v="P032"/>
    <n v="2"/>
    <n v="2833.56"/>
    <n v="0.2"/>
    <n v="4533.7"/>
    <n v="737.06"/>
    <s v="Furniture"/>
    <x v="5"/>
    <x v="5"/>
  </r>
  <r>
    <s v="OI0001501"/>
    <s v="O000900"/>
    <s v="P004"/>
    <n v="1"/>
    <n v="1320.96"/>
    <n v="0.1"/>
    <n v="1188.8599999999999"/>
    <n v="217.47"/>
    <s v="Electronics"/>
    <x v="5"/>
    <x v="5"/>
  </r>
  <r>
    <s v="OI0001502"/>
    <s v="O000900"/>
    <s v="P015"/>
    <n v="2"/>
    <n v="737"/>
    <n v="0.15"/>
    <n v="1252.9000000000001"/>
    <n v="285.82"/>
    <s v="Books"/>
    <x v="5"/>
    <x v="5"/>
  </r>
  <r>
    <s v="OI0001503"/>
    <s v="O000901"/>
    <s v="P008"/>
    <n v="3"/>
    <n v="1194.47"/>
    <n v="0"/>
    <n v="3583.41"/>
    <n v="1144.6199999999999"/>
    <s v="Electronics"/>
    <x v="2"/>
    <x v="2"/>
  </r>
  <r>
    <s v="OI0001504"/>
    <s v="O000901"/>
    <s v="P003"/>
    <n v="1"/>
    <n v="3518.91"/>
    <n v="0"/>
    <n v="3518.91"/>
    <n v="1182.56"/>
    <s v="Electronics"/>
    <x v="2"/>
    <x v="2"/>
  </r>
  <r>
    <s v="OI0001505"/>
    <s v="O000902"/>
    <s v="P039"/>
    <n v="1"/>
    <n v="157"/>
    <n v="0.05"/>
    <n v="149.15"/>
    <n v="42.84"/>
    <s v="Stationery"/>
    <x v="5"/>
    <x v="5"/>
  </r>
  <r>
    <s v="OI0001506"/>
    <s v="O000903"/>
    <s v="P014"/>
    <n v="1"/>
    <n v="969.91"/>
    <n v="0.2"/>
    <n v="775.93"/>
    <n v="160.21"/>
    <s v="Fashion"/>
    <x v="10"/>
    <x v="10"/>
  </r>
  <r>
    <s v="OI0001507"/>
    <s v="O000903"/>
    <s v="P034"/>
    <n v="1"/>
    <n v="1055.75"/>
    <n v="0.05"/>
    <n v="1002.96"/>
    <n v="348.4"/>
    <s v="Fitness"/>
    <x v="10"/>
    <x v="10"/>
  </r>
  <r>
    <s v="OI0001508"/>
    <s v="O000904"/>
    <s v="P011"/>
    <n v="2"/>
    <n v="1549.83"/>
    <n v="0.05"/>
    <n v="2944.68"/>
    <n v="648.44000000000005"/>
    <s v="Fashion"/>
    <x v="8"/>
    <x v="8"/>
  </r>
  <r>
    <s v="OI0001509"/>
    <s v="O000905"/>
    <s v="P025"/>
    <n v="1"/>
    <n v="402.62"/>
    <n v="0.05"/>
    <n v="382.49"/>
    <n v="73.11"/>
    <s v="Home &amp; Kitchen"/>
    <x v="9"/>
    <x v="9"/>
  </r>
  <r>
    <s v="OI0001510"/>
    <s v="O000906"/>
    <s v="P023"/>
    <n v="3"/>
    <n v="652.45000000000005"/>
    <n v="0"/>
    <n v="1957.35"/>
    <n v="702.6"/>
    <s v="Home &amp; Kitchen"/>
    <x v="1"/>
    <x v="1"/>
  </r>
  <r>
    <s v="OI0001511"/>
    <s v="O000906"/>
    <s v="P039"/>
    <n v="1"/>
    <n v="157.6"/>
    <n v="0.05"/>
    <n v="149.72"/>
    <n v="43.41"/>
    <s v="Stationery"/>
    <x v="1"/>
    <x v="1"/>
  </r>
  <r>
    <s v="OI0001512"/>
    <s v="O000907"/>
    <s v="P017"/>
    <n v="1"/>
    <n v="841.09"/>
    <n v="0.15"/>
    <n v="714.93"/>
    <n v="197.58"/>
    <s v="Books"/>
    <x v="1"/>
    <x v="1"/>
  </r>
  <r>
    <s v="OI0001513"/>
    <s v="O000907"/>
    <s v="P027"/>
    <n v="1"/>
    <n v="1849.79"/>
    <n v="0.1"/>
    <n v="1664.81"/>
    <n v="195.18"/>
    <s v="Footwear"/>
    <x v="1"/>
    <x v="1"/>
  </r>
  <r>
    <s v="OI0001514"/>
    <s v="O000908"/>
    <s v="P005"/>
    <n v="4"/>
    <n v="4644.96"/>
    <n v="0"/>
    <n v="18579.84"/>
    <n v="8027.76"/>
    <s v="Electronics"/>
    <x v="2"/>
    <x v="2"/>
  </r>
  <r>
    <s v="OI0001515"/>
    <s v="O000908"/>
    <s v="P028"/>
    <n v="1"/>
    <n v="859.03"/>
    <n v="0"/>
    <n v="859.03"/>
    <n v="235.87"/>
    <s v="Footwear"/>
    <x v="2"/>
    <x v="2"/>
  </r>
  <r>
    <s v="OI0001516"/>
    <s v="O000909"/>
    <s v="P024"/>
    <n v="1"/>
    <n v="4687.7"/>
    <n v="0.1"/>
    <n v="4218.93"/>
    <n v="1180.3"/>
    <s v="Home &amp; Kitchen"/>
    <x v="11"/>
    <x v="11"/>
  </r>
  <r>
    <s v="OI0001517"/>
    <s v="O000910"/>
    <s v="P025"/>
    <n v="3"/>
    <n v="406.75"/>
    <n v="0.1"/>
    <n v="1098.23"/>
    <n v="170.09"/>
    <s v="Home &amp; Kitchen"/>
    <x v="1"/>
    <x v="1"/>
  </r>
  <r>
    <s v="OI0001518"/>
    <s v="O000910"/>
    <s v="P015"/>
    <n v="3"/>
    <n v="842.76"/>
    <n v="0"/>
    <n v="2528.2800000000002"/>
    <n v="1077.6600000000001"/>
    <s v="Books"/>
    <x v="1"/>
    <x v="1"/>
  </r>
  <r>
    <s v="OI0001519"/>
    <s v="O000910"/>
    <s v="P006"/>
    <n v="3"/>
    <n v="872.51"/>
    <n v="0"/>
    <n v="2617.5300000000002"/>
    <n v="995.67"/>
    <s v="Electronics"/>
    <x v="1"/>
    <x v="1"/>
  </r>
  <r>
    <s v="OI0001520"/>
    <s v="O000911"/>
    <s v="P028"/>
    <n v="1"/>
    <n v="746.23"/>
    <n v="0"/>
    <n v="746.23"/>
    <n v="123.07"/>
    <s v="Footwear"/>
    <x v="9"/>
    <x v="9"/>
  </r>
  <r>
    <s v="OI0001521"/>
    <s v="O000912"/>
    <s v="P032"/>
    <n v="2"/>
    <n v="3021.29"/>
    <n v="0.05"/>
    <n v="5740.45"/>
    <n v="1943.81"/>
    <s v="Furniture"/>
    <x v="4"/>
    <x v="4"/>
  </r>
  <r>
    <s v="OI0001522"/>
    <s v="O000913"/>
    <s v="P021"/>
    <n v="1"/>
    <n v="3099.92"/>
    <n v="0"/>
    <n v="3099.92"/>
    <n v="977.85"/>
    <s v="Home &amp; Kitchen"/>
    <x v="5"/>
    <x v="5"/>
  </r>
  <r>
    <s v="OI0001523"/>
    <s v="O000913"/>
    <s v="P012"/>
    <n v="1"/>
    <n v="1019.14"/>
    <n v="0"/>
    <n v="1019.14"/>
    <n v="293.2"/>
    <s v="Fashion"/>
    <x v="5"/>
    <x v="5"/>
  </r>
  <r>
    <s v="OI0001524"/>
    <s v="O000914"/>
    <s v="P026"/>
    <n v="1"/>
    <n v="2622.52"/>
    <n v="0"/>
    <n v="2622.52"/>
    <n v="713.93"/>
    <s v="Footwear"/>
    <x v="4"/>
    <x v="4"/>
  </r>
  <r>
    <s v="OI0001525"/>
    <s v="O000915"/>
    <s v="P032"/>
    <n v="2"/>
    <n v="2803.92"/>
    <n v="0"/>
    <n v="5607.84"/>
    <n v="1811.2"/>
    <s v="Furniture"/>
    <x v="2"/>
    <x v="2"/>
  </r>
  <r>
    <s v="OI0001526"/>
    <s v="O000916"/>
    <s v="P022"/>
    <n v="2"/>
    <n v="831.41"/>
    <n v="0.05"/>
    <n v="1579.68"/>
    <n v="309.82"/>
    <s v="Home &amp; Kitchen"/>
    <x v="8"/>
    <x v="8"/>
  </r>
  <r>
    <s v="OI0001527"/>
    <s v="O000917"/>
    <s v="P017"/>
    <n v="1"/>
    <n v="882.62"/>
    <n v="0"/>
    <n v="882.62"/>
    <n v="365.27"/>
    <s v="Books"/>
    <x v="6"/>
    <x v="6"/>
  </r>
  <r>
    <s v="OI0001528"/>
    <s v="O000918"/>
    <s v="P041"/>
    <n v="1"/>
    <n v="193.24"/>
    <n v="0"/>
    <n v="193.24"/>
    <n v="77.41"/>
    <s v="Stationery"/>
    <x v="5"/>
    <x v="5"/>
  </r>
  <r>
    <s v="OI0001529"/>
    <s v="O000918"/>
    <s v="P009"/>
    <n v="2"/>
    <n v="481.1"/>
    <n v="0.2"/>
    <n v="769.76"/>
    <n v="41.04"/>
    <s v="Fashion"/>
    <x v="5"/>
    <x v="5"/>
  </r>
  <r>
    <s v="OI0001530"/>
    <s v="O000919"/>
    <s v="P029"/>
    <n v="3"/>
    <n v="2285.4299999999998"/>
    <n v="0"/>
    <n v="6856.29"/>
    <n v="2248.23"/>
    <s v="Footwear"/>
    <x v="6"/>
    <x v="6"/>
  </r>
  <r>
    <s v="OI0001531"/>
    <s v="O000920"/>
    <s v="P037"/>
    <n v="4"/>
    <n v="260.95999999999998"/>
    <n v="0.1"/>
    <n v="939.46"/>
    <n v="259.38"/>
    <s v="Fitness"/>
    <x v="3"/>
    <x v="3"/>
  </r>
  <r>
    <s v="OI0001532"/>
    <s v="O000921"/>
    <s v="P001"/>
    <n v="2"/>
    <n v="573.39"/>
    <n v="0.1"/>
    <n v="1032.0999999999999"/>
    <n v="340.38"/>
    <s v="Electronics"/>
    <x v="4"/>
    <x v="4"/>
  </r>
  <r>
    <s v="OI0001533"/>
    <s v="O000921"/>
    <s v="P016"/>
    <n v="2"/>
    <n v="494.79"/>
    <n v="0.05"/>
    <n v="940.1"/>
    <n v="250.22"/>
    <s v="Books"/>
    <x v="4"/>
    <x v="4"/>
  </r>
  <r>
    <s v="OI0001534"/>
    <s v="O000921"/>
    <s v="P008"/>
    <n v="1"/>
    <n v="1241.99"/>
    <n v="0.05"/>
    <n v="1179.8900000000001"/>
    <n v="366.96"/>
    <s v="Electronics"/>
    <x v="4"/>
    <x v="4"/>
  </r>
  <r>
    <s v="OI0001535"/>
    <s v="O000922"/>
    <s v="P001"/>
    <n v="1"/>
    <n v="592.63"/>
    <n v="0.2"/>
    <n v="474.1"/>
    <n v="128.24"/>
    <s v="Electronics"/>
    <x v="0"/>
    <x v="0"/>
  </r>
  <r>
    <s v="OI0001536"/>
    <s v="O000923"/>
    <s v="P041"/>
    <n v="1"/>
    <n v="175.14"/>
    <n v="0.2"/>
    <n v="140.11000000000001"/>
    <n v="24.28"/>
    <s v="Stationery"/>
    <x v="4"/>
    <x v="4"/>
  </r>
  <r>
    <s v="OI0001537"/>
    <s v="O000923"/>
    <s v="P002"/>
    <n v="5"/>
    <n v="2107.17"/>
    <n v="0"/>
    <n v="10535.85"/>
    <n v="3883.4"/>
    <s v="Electronics"/>
    <x v="4"/>
    <x v="4"/>
  </r>
  <r>
    <s v="OI0001538"/>
    <s v="O000924"/>
    <s v="P027"/>
    <n v="3"/>
    <n v="1850.7"/>
    <n v="0.2"/>
    <n v="4441.68"/>
    <n v="32.79"/>
    <s v="Footwear"/>
    <x v="3"/>
    <x v="3"/>
  </r>
  <r>
    <s v="OI0001539"/>
    <s v="O000925"/>
    <s v="P018"/>
    <n v="1"/>
    <n v="565.88"/>
    <n v="0.1"/>
    <n v="509.29"/>
    <n v="67.31"/>
    <s v="Books"/>
    <x v="6"/>
    <x v="6"/>
  </r>
  <r>
    <s v="OI0001540"/>
    <s v="O000925"/>
    <s v="P041"/>
    <n v="1"/>
    <n v="167.75"/>
    <n v="0.05"/>
    <n v="159.36000000000001"/>
    <n v="43.53"/>
    <s v="Stationery"/>
    <x v="6"/>
    <x v="6"/>
  </r>
  <r>
    <s v="OI0001541"/>
    <s v="O000925"/>
    <s v="P035"/>
    <n v="2"/>
    <n v="405.17"/>
    <n v="0"/>
    <n v="810.34"/>
    <n v="210.58"/>
    <s v="Fitness"/>
    <x v="6"/>
    <x v="6"/>
  </r>
  <r>
    <s v="OI0001542"/>
    <s v="O000926"/>
    <s v="P021"/>
    <n v="4"/>
    <n v="2907.95"/>
    <n v="0.05"/>
    <n v="11050.21"/>
    <n v="2561.9299999999998"/>
    <s v="Home &amp; Kitchen"/>
    <x v="4"/>
    <x v="4"/>
  </r>
  <r>
    <s v="OI0001543"/>
    <s v="O000927"/>
    <s v="P038"/>
    <n v="1"/>
    <n v="213.47"/>
    <n v="0.15"/>
    <n v="181.45"/>
    <n v="70.87"/>
    <s v="Stationery"/>
    <x v="5"/>
    <x v="5"/>
  </r>
  <r>
    <s v="OI0001544"/>
    <s v="O000927"/>
    <s v="P036"/>
    <n v="2"/>
    <n v="1502.08"/>
    <n v="0.1"/>
    <n v="2703.74"/>
    <n v="427.04"/>
    <s v="Fitness"/>
    <x v="5"/>
    <x v="5"/>
  </r>
  <r>
    <s v="OI0001545"/>
    <s v="O000928"/>
    <s v="P029"/>
    <n v="2"/>
    <n v="2163.5700000000002"/>
    <n v="0.1"/>
    <n v="3894.43"/>
    <n v="822.39"/>
    <s v="Footwear"/>
    <x v="0"/>
    <x v="0"/>
  </r>
  <r>
    <s v="OI0001546"/>
    <s v="O000929"/>
    <s v="P013"/>
    <n v="5"/>
    <n v="2356.7600000000002"/>
    <n v="0"/>
    <n v="11783.8"/>
    <n v="3837.3"/>
    <s v="Fashion"/>
    <x v="10"/>
    <x v="10"/>
  </r>
  <r>
    <s v="OI0001547"/>
    <s v="O000930"/>
    <s v="P003"/>
    <n v="2"/>
    <n v="3482.56"/>
    <n v="0"/>
    <n v="6965.12"/>
    <n v="2292.42"/>
    <s v="Electronics"/>
    <x v="8"/>
    <x v="8"/>
  </r>
  <r>
    <s v="OI0001548"/>
    <s v="O000931"/>
    <s v="P039"/>
    <n v="3"/>
    <n v="150.74"/>
    <n v="0.2"/>
    <n v="361.78"/>
    <n v="42.85"/>
    <s v="Stationery"/>
    <x v="10"/>
    <x v="10"/>
  </r>
  <r>
    <s v="OI0001549"/>
    <s v="O000931"/>
    <s v="P021"/>
    <n v="1"/>
    <n v="3161.77"/>
    <n v="0.15"/>
    <n v="2687.5"/>
    <n v="565.42999999999995"/>
    <s v="Home &amp; Kitchen"/>
    <x v="10"/>
    <x v="10"/>
  </r>
  <r>
    <s v="OI0001550"/>
    <s v="O000932"/>
    <s v="P023"/>
    <n v="1"/>
    <n v="725.3"/>
    <n v="0"/>
    <n v="725.3"/>
    <n v="307.05"/>
    <s v="Home &amp; Kitchen"/>
    <x v="6"/>
    <x v="6"/>
  </r>
  <r>
    <s v="OI0001551"/>
    <s v="O000933"/>
    <s v="P031"/>
    <n v="3"/>
    <n v="3923.55"/>
    <n v="0.15"/>
    <n v="10005.049999999999"/>
    <n v="2467.46"/>
    <s v="Furniture"/>
    <x v="5"/>
    <x v="5"/>
  </r>
  <r>
    <s v="OI0001552"/>
    <s v="O000934"/>
    <s v="P022"/>
    <n v="4"/>
    <n v="900.13"/>
    <n v="0.2"/>
    <n v="2880.42"/>
    <n v="340.7"/>
    <s v="Home &amp; Kitchen"/>
    <x v="10"/>
    <x v="10"/>
  </r>
  <r>
    <s v="OI0001553"/>
    <s v="O000934"/>
    <s v="P040"/>
    <n v="1"/>
    <n v="361.95"/>
    <n v="0"/>
    <n v="361.95"/>
    <n v="140.82"/>
    <s v="Stationery"/>
    <x v="10"/>
    <x v="10"/>
  </r>
  <r>
    <s v="OI0001554"/>
    <s v="O000935"/>
    <s v="P037"/>
    <n v="1"/>
    <n v="246.36"/>
    <n v="0"/>
    <n v="246.36"/>
    <n v="76.34"/>
    <s v="Fitness"/>
    <x v="0"/>
    <x v="0"/>
  </r>
  <r>
    <s v="OI0001555"/>
    <s v="O000936"/>
    <s v="P008"/>
    <n v="2"/>
    <n v="1290.53"/>
    <n v="0.05"/>
    <n v="2452.0100000000002"/>
    <n v="826.15"/>
    <s v="Electronics"/>
    <x v="6"/>
    <x v="6"/>
  </r>
  <r>
    <s v="OI0001556"/>
    <s v="O000937"/>
    <s v="P019"/>
    <n v="4"/>
    <n v="972.98"/>
    <n v="0"/>
    <n v="3891.92"/>
    <n v="1280.8399999999999"/>
    <s v="Books"/>
    <x v="10"/>
    <x v="10"/>
  </r>
  <r>
    <s v="OI0001557"/>
    <s v="O000938"/>
    <s v="P032"/>
    <n v="4"/>
    <n v="2845.66"/>
    <n v="0"/>
    <n v="11382.64"/>
    <n v="3789.36"/>
    <s v="Furniture"/>
    <x v="5"/>
    <x v="5"/>
  </r>
  <r>
    <s v="OI0001558"/>
    <s v="O000938"/>
    <s v="P016"/>
    <n v="1"/>
    <n v="476.05"/>
    <n v="0.05"/>
    <n v="452.25"/>
    <n v="107.31"/>
    <s v="Books"/>
    <x v="5"/>
    <x v="5"/>
  </r>
  <r>
    <s v="OI0001559"/>
    <s v="O000939"/>
    <s v="P018"/>
    <n v="2"/>
    <n v="625.74"/>
    <n v="0.1"/>
    <n v="1126.33"/>
    <n v="242.37"/>
    <s v="Books"/>
    <x v="11"/>
    <x v="11"/>
  </r>
  <r>
    <s v="OI0001560"/>
    <s v="O000939"/>
    <s v="P039"/>
    <n v="1"/>
    <n v="157.19"/>
    <n v="0.05"/>
    <n v="149.33000000000001"/>
    <n v="43.02"/>
    <s v="Stationery"/>
    <x v="11"/>
    <x v="11"/>
  </r>
  <r>
    <s v="OI0001561"/>
    <s v="O000939"/>
    <s v="P022"/>
    <n v="3"/>
    <n v="943.19"/>
    <n v="0.1"/>
    <n v="2546.61"/>
    <n v="641.82000000000005"/>
    <s v="Home &amp; Kitchen"/>
    <x v="11"/>
    <x v="11"/>
  </r>
  <r>
    <s v="OI0001562"/>
    <s v="O000940"/>
    <s v="P011"/>
    <n v="1"/>
    <n v="1632.7"/>
    <n v="0.05"/>
    <n v="1551.07"/>
    <n v="402.95"/>
    <s v="Fashion"/>
    <x v="10"/>
    <x v="10"/>
  </r>
  <r>
    <s v="OI0001563"/>
    <s v="O000940"/>
    <s v="P017"/>
    <n v="2"/>
    <n v="840.46"/>
    <n v="0.2"/>
    <n v="1344.74"/>
    <n v="310.04000000000002"/>
    <s v="Books"/>
    <x v="10"/>
    <x v="10"/>
  </r>
  <r>
    <s v="OI0001564"/>
    <s v="O000941"/>
    <s v="P041"/>
    <n v="1"/>
    <n v="171.3"/>
    <n v="0.2"/>
    <n v="137.04"/>
    <n v="21.21"/>
    <s v="Stationery"/>
    <x v="0"/>
    <x v="0"/>
  </r>
  <r>
    <s v="OI0001565"/>
    <s v="O000941"/>
    <s v="P029"/>
    <n v="4"/>
    <n v="2127.98"/>
    <n v="0.1"/>
    <n v="7660.73"/>
    <n v="1516.65"/>
    <s v="Footwear"/>
    <x v="0"/>
    <x v="0"/>
  </r>
  <r>
    <s v="OI0001566"/>
    <s v="O000942"/>
    <s v="P010"/>
    <n v="1"/>
    <n v="1763.08"/>
    <n v="0.1"/>
    <n v="1586.77"/>
    <n v="370.65"/>
    <s v="Fashion"/>
    <x v="4"/>
    <x v="4"/>
  </r>
  <r>
    <s v="OI0001567"/>
    <s v="O000943"/>
    <s v="P041"/>
    <n v="2"/>
    <n v="179.81"/>
    <n v="0"/>
    <n v="359.62"/>
    <n v="127.96"/>
    <s v="Stationery"/>
    <x v="2"/>
    <x v="2"/>
  </r>
  <r>
    <s v="OI0001568"/>
    <s v="O000944"/>
    <s v="P036"/>
    <n v="2"/>
    <n v="1560.68"/>
    <n v="0"/>
    <n v="3121.36"/>
    <n v="844.66"/>
    <s v="Fitness"/>
    <x v="7"/>
    <x v="7"/>
  </r>
  <r>
    <s v="OI0001569"/>
    <s v="O000945"/>
    <s v="P022"/>
    <n v="1"/>
    <n v="960.45"/>
    <n v="0"/>
    <n v="960.45"/>
    <n v="325.52"/>
    <s v="Home &amp; Kitchen"/>
    <x v="2"/>
    <x v="2"/>
  </r>
  <r>
    <s v="OI0001570"/>
    <s v="O000945"/>
    <s v="P014"/>
    <n v="1"/>
    <n v="896.01"/>
    <n v="0"/>
    <n v="896.01"/>
    <n v="280.29000000000002"/>
    <s v="Fashion"/>
    <x v="2"/>
    <x v="2"/>
  </r>
  <r>
    <s v="OI0001571"/>
    <s v="O000945"/>
    <s v="P017"/>
    <n v="2"/>
    <n v="875.5"/>
    <n v="0.2"/>
    <n v="1400.8"/>
    <n v="366.1"/>
    <s v="Books"/>
    <x v="2"/>
    <x v="2"/>
  </r>
  <r>
    <s v="OI0001572"/>
    <s v="O000946"/>
    <s v="P023"/>
    <n v="2"/>
    <n v="708.16"/>
    <n v="0.1"/>
    <n v="1274.69"/>
    <n v="438.19"/>
    <s v="Home &amp; Kitchen"/>
    <x v="7"/>
    <x v="7"/>
  </r>
  <r>
    <s v="OI0001573"/>
    <s v="O000947"/>
    <s v="P038"/>
    <n v="2"/>
    <n v="201.43"/>
    <n v="0.05"/>
    <n v="382.72"/>
    <n v="161.56"/>
    <s v="Stationery"/>
    <x v="3"/>
    <x v="3"/>
  </r>
  <r>
    <s v="OI0001574"/>
    <s v="O000948"/>
    <s v="P037"/>
    <n v="3"/>
    <n v="266.3"/>
    <n v="0.15"/>
    <n v="679.07"/>
    <n v="169.01"/>
    <s v="Fitness"/>
    <x v="8"/>
    <x v="8"/>
  </r>
  <r>
    <s v="OI0001575"/>
    <s v="O000949"/>
    <s v="P003"/>
    <n v="4"/>
    <n v="3543.35"/>
    <n v="0.05"/>
    <n v="13464.73"/>
    <n v="4119.33"/>
    <s v="Electronics"/>
    <x v="0"/>
    <x v="0"/>
  </r>
  <r>
    <s v="OI0001576"/>
    <s v="O000950"/>
    <s v="P024"/>
    <n v="1"/>
    <n v="5395.63"/>
    <n v="0.05"/>
    <n v="5125.8500000000004"/>
    <n v="2087.2199999999998"/>
    <s v="Home &amp; Kitchen"/>
    <x v="7"/>
    <x v="7"/>
  </r>
  <r>
    <s v="OI0001577"/>
    <s v="O000950"/>
    <s v="P038"/>
    <n v="1"/>
    <n v="196.45"/>
    <n v="0"/>
    <n v="196.45"/>
    <n v="85.87"/>
    <s v="Stationery"/>
    <x v="7"/>
    <x v="7"/>
  </r>
  <r>
    <s v="OI0001578"/>
    <s v="O000951"/>
    <s v="P036"/>
    <n v="1"/>
    <n v="1632.84"/>
    <n v="0.2"/>
    <n v="1306.27"/>
    <n v="167.92"/>
    <s v="Fitness"/>
    <x v="4"/>
    <x v="4"/>
  </r>
  <r>
    <s v="OI0001579"/>
    <s v="O000951"/>
    <s v="P003"/>
    <n v="1"/>
    <n v="3626.37"/>
    <n v="0.05"/>
    <n v="3445.05"/>
    <n v="1108.7"/>
    <s v="Electronics"/>
    <x v="4"/>
    <x v="4"/>
  </r>
  <r>
    <s v="OI0001580"/>
    <s v="O000951"/>
    <s v="P011"/>
    <n v="1"/>
    <n v="1509.72"/>
    <n v="0.05"/>
    <n v="1434.23"/>
    <n v="286.11"/>
    <s v="Fashion"/>
    <x v="4"/>
    <x v="4"/>
  </r>
  <r>
    <s v="OI0001581"/>
    <s v="O000952"/>
    <s v="P013"/>
    <n v="1"/>
    <n v="2075.81"/>
    <n v="0.2"/>
    <n v="1660.65"/>
    <n v="71.349999999999994"/>
    <s v="Fashion"/>
    <x v="1"/>
    <x v="1"/>
  </r>
  <r>
    <s v="OI0001582"/>
    <s v="O000952"/>
    <s v="P022"/>
    <n v="1"/>
    <n v="907.95"/>
    <n v="0.15"/>
    <n v="771.76"/>
    <n v="136.83000000000001"/>
    <s v="Home &amp; Kitchen"/>
    <x v="1"/>
    <x v="1"/>
  </r>
  <r>
    <s v="OI0001583"/>
    <s v="O000952"/>
    <s v="P034"/>
    <n v="1"/>
    <n v="981.48"/>
    <n v="0"/>
    <n v="981.48"/>
    <n v="326.92"/>
    <s v="Fitness"/>
    <x v="1"/>
    <x v="1"/>
  </r>
  <r>
    <s v="OI0001584"/>
    <s v="O000953"/>
    <s v="P031"/>
    <n v="2"/>
    <n v="4272.3500000000004"/>
    <n v="0.1"/>
    <n v="7690.23"/>
    <n v="2665.17"/>
    <s v="Furniture"/>
    <x v="1"/>
    <x v="1"/>
  </r>
  <r>
    <s v="OI0001585"/>
    <s v="O000954"/>
    <s v="P035"/>
    <n v="2"/>
    <n v="396.83"/>
    <n v="0.15"/>
    <n v="674.61"/>
    <n v="74.849999999999994"/>
    <s v="Fitness"/>
    <x v="8"/>
    <x v="8"/>
  </r>
  <r>
    <s v="OI0001586"/>
    <s v="O000954"/>
    <s v="P034"/>
    <n v="3"/>
    <n v="943.8"/>
    <n v="0"/>
    <n v="2831.4"/>
    <n v="867.72"/>
    <s v="Fitness"/>
    <x v="8"/>
    <x v="8"/>
  </r>
  <r>
    <s v="OI0001587"/>
    <s v="O000955"/>
    <s v="P010"/>
    <n v="5"/>
    <n v="1864.61"/>
    <n v="0"/>
    <n v="9323.0499999999993"/>
    <n v="3242.45"/>
    <s v="Fashion"/>
    <x v="10"/>
    <x v="10"/>
  </r>
  <r>
    <s v="OI0001588"/>
    <s v="O000955"/>
    <s v="P025"/>
    <n v="3"/>
    <n v="370.86"/>
    <n v="0.05"/>
    <n v="1056.95"/>
    <n v="128.81"/>
    <s v="Home &amp; Kitchen"/>
    <x v="10"/>
    <x v="10"/>
  </r>
  <r>
    <s v="OI0001589"/>
    <s v="O000956"/>
    <s v="P016"/>
    <n v="3"/>
    <n v="466.94"/>
    <n v="0"/>
    <n v="1400.82"/>
    <n v="366"/>
    <s v="Books"/>
    <x v="0"/>
    <x v="0"/>
  </r>
  <r>
    <s v="OI0001590"/>
    <s v="O000957"/>
    <s v="P011"/>
    <n v="2"/>
    <n v="1561.63"/>
    <n v="0.05"/>
    <n v="2967.1"/>
    <n v="670.86"/>
    <s v="Fashion"/>
    <x v="2"/>
    <x v="2"/>
  </r>
  <r>
    <s v="OI0001591"/>
    <s v="O000958"/>
    <s v="P022"/>
    <n v="2"/>
    <n v="883.27"/>
    <n v="0.1"/>
    <n v="1589.89"/>
    <n v="320.02999999999997"/>
    <s v="Home &amp; Kitchen"/>
    <x v="5"/>
    <x v="5"/>
  </r>
  <r>
    <s v="OI0001592"/>
    <s v="O000959"/>
    <s v="P003"/>
    <n v="1"/>
    <n v="3387.86"/>
    <n v="0.05"/>
    <n v="3218.47"/>
    <n v="882.12"/>
    <s v="Electronics"/>
    <x v="4"/>
    <x v="4"/>
  </r>
  <r>
    <s v="OI0001593"/>
    <s v="O000959"/>
    <s v="P011"/>
    <n v="1"/>
    <n v="1660.55"/>
    <n v="0"/>
    <n v="1660.55"/>
    <n v="512.42999999999995"/>
    <s v="Fashion"/>
    <x v="4"/>
    <x v="4"/>
  </r>
  <r>
    <s v="OI0001594"/>
    <s v="O000960"/>
    <s v="P002"/>
    <n v="2"/>
    <n v="1843.17"/>
    <n v="0.2"/>
    <n v="2949.07"/>
    <n v="288.08999999999997"/>
    <s v="Electronics"/>
    <x v="11"/>
    <x v="11"/>
  </r>
  <r>
    <s v="OI0001595"/>
    <s v="O000960"/>
    <s v="P023"/>
    <n v="2"/>
    <n v="729.34"/>
    <n v="0"/>
    <n v="1458.68"/>
    <n v="622.17999999999995"/>
    <s v="Home &amp; Kitchen"/>
    <x v="11"/>
    <x v="11"/>
  </r>
  <r>
    <s v="OI0001596"/>
    <s v="O000961"/>
    <s v="P005"/>
    <n v="4"/>
    <n v="4261.7"/>
    <n v="0"/>
    <n v="17046.8"/>
    <n v="6494.72"/>
    <s v="Electronics"/>
    <x v="7"/>
    <x v="7"/>
  </r>
  <r>
    <s v="OI0001597"/>
    <s v="O000962"/>
    <s v="P001"/>
    <n v="2"/>
    <n v="639.83000000000004"/>
    <n v="0"/>
    <n v="1279.6600000000001"/>
    <n v="587.94000000000005"/>
    <s v="Electronics"/>
    <x v="7"/>
    <x v="7"/>
  </r>
  <r>
    <s v="OI0001598"/>
    <s v="O000962"/>
    <s v="P025"/>
    <n v="1"/>
    <n v="379.62"/>
    <n v="0.05"/>
    <n v="360.64"/>
    <n v="51.26"/>
    <s v="Home &amp; Kitchen"/>
    <x v="7"/>
    <x v="7"/>
  </r>
  <r>
    <s v="OI0001599"/>
    <s v="O000962"/>
    <s v="P007"/>
    <n v="1"/>
    <n v="1466.27"/>
    <n v="0.1"/>
    <n v="1319.64"/>
    <n v="287.97000000000003"/>
    <s v="Electronics"/>
    <x v="7"/>
    <x v="7"/>
  </r>
  <r>
    <s v="OI0001600"/>
    <s v="O000963"/>
    <s v="P008"/>
    <n v="1"/>
    <n v="1142.26"/>
    <n v="0"/>
    <n v="1142.26"/>
    <n v="329.33"/>
    <s v="Electronics"/>
    <x v="4"/>
    <x v="4"/>
  </r>
  <r>
    <s v="OI0001601"/>
    <s v="O000964"/>
    <s v="P030"/>
    <n v="4"/>
    <n v="5170.9399999999996"/>
    <n v="0.05"/>
    <n v="19649.57"/>
    <n v="7165.65"/>
    <s v="Furniture"/>
    <x v="1"/>
    <x v="1"/>
  </r>
  <r>
    <s v="OI0001602"/>
    <s v="O000965"/>
    <s v="P024"/>
    <n v="2"/>
    <n v="4901.41"/>
    <n v="0.2"/>
    <n v="7842.26"/>
    <n v="1765"/>
    <s v="Home &amp; Kitchen"/>
    <x v="5"/>
    <x v="5"/>
  </r>
  <r>
    <s v="OI0001603"/>
    <s v="O000965"/>
    <s v="P021"/>
    <n v="2"/>
    <n v="2863.01"/>
    <n v="0"/>
    <n v="5726.02"/>
    <n v="1481.88"/>
    <s v="Home &amp; Kitchen"/>
    <x v="5"/>
    <x v="5"/>
  </r>
  <r>
    <s v="OI0001604"/>
    <s v="O000966"/>
    <s v="P002"/>
    <n v="2"/>
    <n v="2068.54"/>
    <n v="0.15"/>
    <n v="3516.52"/>
    <n v="855.54"/>
    <s v="Electronics"/>
    <x v="2"/>
    <x v="2"/>
  </r>
  <r>
    <s v="OI0001605"/>
    <s v="O000967"/>
    <s v="P032"/>
    <n v="5"/>
    <n v="2891.57"/>
    <n v="0.05"/>
    <n v="13734.96"/>
    <n v="4243.3599999999997"/>
    <s v="Furniture"/>
    <x v="7"/>
    <x v="7"/>
  </r>
  <r>
    <s v="OI0001606"/>
    <s v="O000968"/>
    <s v="P007"/>
    <n v="1"/>
    <n v="1539.48"/>
    <n v="0.1"/>
    <n v="1385.53"/>
    <n v="353.86"/>
    <s v="Electronics"/>
    <x v="1"/>
    <x v="1"/>
  </r>
  <r>
    <s v="OI0001607"/>
    <s v="O000969"/>
    <s v="P006"/>
    <n v="1"/>
    <n v="940.93"/>
    <n v="0"/>
    <n v="940.93"/>
    <n v="400.31"/>
    <s v="Electronics"/>
    <x v="4"/>
    <x v="4"/>
  </r>
  <r>
    <s v="OI0001608"/>
    <s v="O000970"/>
    <s v="P010"/>
    <n v="1"/>
    <n v="1720.79"/>
    <n v="0.15"/>
    <n v="1462.67"/>
    <n v="246.55"/>
    <s v="Fashion"/>
    <x v="8"/>
    <x v="8"/>
  </r>
  <r>
    <s v="OI0001609"/>
    <s v="O000970"/>
    <s v="P023"/>
    <n v="2"/>
    <n v="706.62"/>
    <n v="0"/>
    <n v="1413.24"/>
    <n v="576.74"/>
    <s v="Home &amp; Kitchen"/>
    <x v="8"/>
    <x v="8"/>
  </r>
  <r>
    <s v="OI0001610"/>
    <s v="O000971"/>
    <s v="P026"/>
    <n v="1"/>
    <n v="2467.0500000000002"/>
    <n v="0"/>
    <n v="2467.0500000000002"/>
    <n v="558.46"/>
    <s v="Footwear"/>
    <x v="5"/>
    <x v="5"/>
  </r>
  <r>
    <s v="OI0001611"/>
    <s v="O000972"/>
    <s v="P001"/>
    <n v="1"/>
    <n v="589.48"/>
    <n v="0.05"/>
    <n v="560.01"/>
    <n v="214.15"/>
    <s v="Electronics"/>
    <x v="10"/>
    <x v="10"/>
  </r>
  <r>
    <s v="OI0001612"/>
    <s v="O000973"/>
    <s v="P008"/>
    <n v="1"/>
    <n v="1198.55"/>
    <n v="0.05"/>
    <n v="1138.6199999999999"/>
    <n v="325.69"/>
    <s v="Electronics"/>
    <x v="5"/>
    <x v="5"/>
  </r>
  <r>
    <s v="OI0001613"/>
    <s v="O000974"/>
    <s v="P002"/>
    <n v="1"/>
    <n v="2129.5100000000002"/>
    <n v="0.05"/>
    <n v="2023.03"/>
    <n v="692.54"/>
    <s v="Electronics"/>
    <x v="2"/>
    <x v="2"/>
  </r>
  <r>
    <s v="OI0001614"/>
    <s v="O000974"/>
    <s v="P008"/>
    <n v="1"/>
    <n v="1115.06"/>
    <n v="0.1"/>
    <n v="1003.55"/>
    <n v="190.62"/>
    <s v="Electronics"/>
    <x v="2"/>
    <x v="2"/>
  </r>
  <r>
    <s v="OI0001615"/>
    <s v="O000975"/>
    <s v="P018"/>
    <n v="5"/>
    <n v="566.6"/>
    <n v="0.15"/>
    <n v="2408.0500000000002"/>
    <n v="198.15"/>
    <s v="Books"/>
    <x v="7"/>
    <x v="7"/>
  </r>
  <r>
    <s v="OI0001616"/>
    <s v="O000975"/>
    <s v="P021"/>
    <n v="2"/>
    <n v="3208.86"/>
    <n v="0.05"/>
    <n v="6096.83"/>
    <n v="1852.69"/>
    <s v="Home &amp; Kitchen"/>
    <x v="7"/>
    <x v="7"/>
  </r>
  <r>
    <s v="OI0001617"/>
    <s v="O000976"/>
    <s v="P030"/>
    <n v="2"/>
    <n v="5155.6499999999996"/>
    <n v="0.05"/>
    <n v="9795.73"/>
    <n v="3553.77"/>
    <s v="Furniture"/>
    <x v="5"/>
    <x v="5"/>
  </r>
  <r>
    <s v="OI0001618"/>
    <s v="O000977"/>
    <s v="P012"/>
    <n v="1"/>
    <n v="1007.03"/>
    <n v="0.05"/>
    <n v="956.68"/>
    <n v="230.74"/>
    <s v="Fashion"/>
    <x v="0"/>
    <x v="0"/>
  </r>
  <r>
    <s v="OI0001619"/>
    <s v="O000978"/>
    <s v="P035"/>
    <n v="1"/>
    <n v="423.56"/>
    <n v="0.15"/>
    <n v="360.03"/>
    <n v="60.15"/>
    <s v="Fitness"/>
    <x v="3"/>
    <x v="3"/>
  </r>
  <r>
    <s v="OI0001620"/>
    <s v="O000978"/>
    <s v="P026"/>
    <n v="4"/>
    <n v="2633.64"/>
    <n v="0"/>
    <n v="10534.56"/>
    <n v="2900.2"/>
    <s v="Footwear"/>
    <x v="3"/>
    <x v="3"/>
  </r>
  <r>
    <s v="OI0001621"/>
    <s v="O000979"/>
    <s v="P010"/>
    <n v="3"/>
    <n v="1753.85"/>
    <n v="0"/>
    <n v="5261.55"/>
    <n v="1613.19"/>
    <s v="Fashion"/>
    <x v="7"/>
    <x v="7"/>
  </r>
  <r>
    <s v="OI0001622"/>
    <s v="O000980"/>
    <s v="P009"/>
    <n v="3"/>
    <n v="481.33"/>
    <n v="0"/>
    <n v="1443.99"/>
    <n v="350.91"/>
    <s v="Fashion"/>
    <x v="5"/>
    <x v="5"/>
  </r>
  <r>
    <s v="OI0001623"/>
    <s v="O000981"/>
    <s v="P009"/>
    <n v="1"/>
    <n v="506.48"/>
    <n v="0"/>
    <n v="506.48"/>
    <n v="142.12"/>
    <s v="Fashion"/>
    <x v="9"/>
    <x v="9"/>
  </r>
  <r>
    <s v="OI0001624"/>
    <s v="O000982"/>
    <s v="P033"/>
    <n v="2"/>
    <n v="1382.25"/>
    <n v="0"/>
    <n v="2764.5"/>
    <n v="914.18"/>
    <s v="Furniture"/>
    <x v="8"/>
    <x v="8"/>
  </r>
  <r>
    <s v="OI0001625"/>
    <s v="O000983"/>
    <s v="P037"/>
    <n v="1"/>
    <n v="263.48"/>
    <n v="0.1"/>
    <n v="237.13"/>
    <n v="67.11"/>
    <s v="Fitness"/>
    <x v="5"/>
    <x v="5"/>
  </r>
  <r>
    <s v="OI0001626"/>
    <s v="O000983"/>
    <s v="P004"/>
    <n v="2"/>
    <n v="1333.99"/>
    <n v="0.15"/>
    <n v="2267.7800000000002"/>
    <n v="325"/>
    <s v="Electronics"/>
    <x v="5"/>
    <x v="5"/>
  </r>
  <r>
    <s v="OI0001627"/>
    <s v="O000984"/>
    <s v="P004"/>
    <n v="2"/>
    <n v="1240.53"/>
    <n v="0.2"/>
    <n v="1984.85"/>
    <n v="42.07"/>
    <s v="Electronics"/>
    <x v="2"/>
    <x v="2"/>
  </r>
  <r>
    <s v="OI0001628"/>
    <s v="O000985"/>
    <s v="P008"/>
    <n v="3"/>
    <n v="1108.6199999999999"/>
    <n v="0.05"/>
    <n v="3159.57"/>
    <n v="720.78"/>
    <s v="Electronics"/>
    <x v="9"/>
    <x v="9"/>
  </r>
  <r>
    <s v="OI0001629"/>
    <s v="O000985"/>
    <s v="P013"/>
    <n v="2"/>
    <n v="2306.88"/>
    <n v="0.05"/>
    <n v="4383.07"/>
    <n v="1204.47"/>
    <s v="Fashion"/>
    <x v="9"/>
    <x v="9"/>
  </r>
  <r>
    <s v="OI0001630"/>
    <s v="O000985"/>
    <s v="P019"/>
    <n v="1"/>
    <n v="939.11"/>
    <n v="0.15"/>
    <n v="798.24"/>
    <n v="145.47"/>
    <s v="Books"/>
    <x v="9"/>
    <x v="9"/>
  </r>
  <r>
    <s v="OI0001631"/>
    <s v="O000986"/>
    <s v="P010"/>
    <n v="1"/>
    <n v="1667.95"/>
    <n v="0.1"/>
    <n v="1501.15"/>
    <n v="285.02999999999997"/>
    <s v="Fashion"/>
    <x v="3"/>
    <x v="3"/>
  </r>
  <r>
    <s v="OI0001632"/>
    <s v="O000986"/>
    <s v="P021"/>
    <n v="2"/>
    <n v="2966.17"/>
    <n v="0"/>
    <n v="5932.34"/>
    <n v="1688.2"/>
    <s v="Home &amp; Kitchen"/>
    <x v="3"/>
    <x v="3"/>
  </r>
  <r>
    <s v="OI0001633"/>
    <s v="O000986"/>
    <s v="P036"/>
    <n v="2"/>
    <n v="1640.39"/>
    <n v="0.15"/>
    <n v="2788.66"/>
    <n v="511.96"/>
    <s v="Fitness"/>
    <x v="3"/>
    <x v="3"/>
  </r>
  <r>
    <s v="OI0001634"/>
    <s v="O000987"/>
    <s v="P037"/>
    <n v="1"/>
    <n v="258.83"/>
    <n v="0"/>
    <n v="258.83"/>
    <n v="88.81"/>
    <s v="Fitness"/>
    <x v="3"/>
    <x v="3"/>
  </r>
  <r>
    <s v="OI0001635"/>
    <s v="O000987"/>
    <s v="P002"/>
    <n v="5"/>
    <n v="1918.59"/>
    <n v="0.2"/>
    <n v="7674.36"/>
    <n v="1021.91"/>
    <s v="Electronics"/>
    <x v="3"/>
    <x v="3"/>
  </r>
  <r>
    <s v="OI0001636"/>
    <s v="O000988"/>
    <s v="P039"/>
    <n v="2"/>
    <n v="154.16"/>
    <n v="0.15"/>
    <n v="262.07"/>
    <n v="49.45"/>
    <s v="Stationery"/>
    <x v="2"/>
    <x v="2"/>
  </r>
  <r>
    <s v="OI0001637"/>
    <s v="O000989"/>
    <s v="P040"/>
    <n v="2"/>
    <n v="333.36"/>
    <n v="0"/>
    <n v="666.72"/>
    <n v="224.46"/>
    <s v="Stationery"/>
    <x v="2"/>
    <x v="2"/>
  </r>
  <r>
    <s v="OI0001638"/>
    <s v="O000990"/>
    <s v="P039"/>
    <n v="2"/>
    <n v="159.52000000000001"/>
    <n v="0"/>
    <n v="319.04000000000002"/>
    <n v="106.42"/>
    <s v="Stationery"/>
    <x v="1"/>
    <x v="1"/>
  </r>
  <r>
    <s v="OI0001639"/>
    <s v="O000990"/>
    <s v="P035"/>
    <n v="4"/>
    <n v="420.95"/>
    <n v="0.1"/>
    <n v="1515.42"/>
    <n v="315.89999999999998"/>
    <s v="Fitness"/>
    <x v="1"/>
    <x v="1"/>
  </r>
  <r>
    <s v="OI0001640"/>
    <s v="O000991"/>
    <s v="P002"/>
    <n v="3"/>
    <n v="2116.81"/>
    <n v="0"/>
    <n v="6350.43"/>
    <n v="2358.96"/>
    <s v="Electronics"/>
    <x v="0"/>
    <x v="0"/>
  </r>
  <r>
    <s v="OI0001641"/>
    <s v="O000991"/>
    <s v="P024"/>
    <n v="2"/>
    <n v="5355.26"/>
    <n v="0.2"/>
    <n v="8568.42"/>
    <n v="2491.16"/>
    <s v="Home &amp; Kitchen"/>
    <x v="0"/>
    <x v="0"/>
  </r>
  <r>
    <s v="OI0001642"/>
    <s v="O000991"/>
    <s v="P001"/>
    <n v="1"/>
    <n v="603.83000000000004"/>
    <n v="0"/>
    <n v="603.83000000000004"/>
    <n v="257.97000000000003"/>
    <s v="Electronics"/>
    <x v="0"/>
    <x v="0"/>
  </r>
  <r>
    <s v="OI0001643"/>
    <s v="O000992"/>
    <s v="P009"/>
    <n v="1"/>
    <n v="534.96"/>
    <n v="0.1"/>
    <n v="481.46"/>
    <n v="117.1"/>
    <s v="Fashion"/>
    <x v="6"/>
    <x v="6"/>
  </r>
  <r>
    <s v="OI0001644"/>
    <s v="O000993"/>
    <s v="P001"/>
    <n v="1"/>
    <n v="627.34"/>
    <n v="0.2"/>
    <n v="501.87"/>
    <n v="156.01"/>
    <s v="Electronics"/>
    <x v="9"/>
    <x v="9"/>
  </r>
  <r>
    <s v="OI0001645"/>
    <s v="O000994"/>
    <s v="P038"/>
    <n v="1"/>
    <n v="183.94"/>
    <n v="0"/>
    <n v="183.94"/>
    <n v="73.36"/>
    <s v="Stationery"/>
    <x v="1"/>
    <x v="1"/>
  </r>
  <r>
    <s v="OI0001646"/>
    <s v="O000994"/>
    <s v="P030"/>
    <n v="1"/>
    <n v="5273.31"/>
    <n v="0.15"/>
    <n v="4482.3100000000004"/>
    <n v="1361.33"/>
    <s v="Furniture"/>
    <x v="1"/>
    <x v="1"/>
  </r>
  <r>
    <s v="OI0001647"/>
    <s v="O000995"/>
    <s v="P010"/>
    <n v="3"/>
    <n v="1805.72"/>
    <n v="0.2"/>
    <n v="4333.7299999999996"/>
    <n v="685.37"/>
    <s v="Fashion"/>
    <x v="9"/>
    <x v="9"/>
  </r>
  <r>
    <s v="OI0001648"/>
    <s v="O000996"/>
    <s v="P041"/>
    <n v="1"/>
    <n v="181.43"/>
    <n v="0"/>
    <n v="181.43"/>
    <n v="65.599999999999994"/>
    <s v="Stationery"/>
    <x v="8"/>
    <x v="8"/>
  </r>
  <r>
    <s v="OI0001649"/>
    <s v="O000997"/>
    <s v="P036"/>
    <n v="4"/>
    <n v="1487.89"/>
    <n v="0.1"/>
    <n v="5356.4"/>
    <n v="803"/>
    <s v="Fitness"/>
    <x v="8"/>
    <x v="8"/>
  </r>
  <r>
    <s v="OI0001650"/>
    <s v="O000997"/>
    <s v="P022"/>
    <n v="1"/>
    <n v="884.14"/>
    <n v="0"/>
    <n v="884.14"/>
    <n v="249.21"/>
    <s v="Home &amp; Kitchen"/>
    <x v="8"/>
    <x v="8"/>
  </r>
  <r>
    <s v="OI0001651"/>
    <s v="O000997"/>
    <s v="P005"/>
    <n v="4"/>
    <n v="4793.51"/>
    <n v="0.15"/>
    <n v="16297.93"/>
    <n v="5745.85"/>
    <s v="Electronics"/>
    <x v="8"/>
    <x v="8"/>
  </r>
  <r>
    <s v="OI0001652"/>
    <s v="O000998"/>
    <s v="P022"/>
    <n v="3"/>
    <n v="906.87"/>
    <n v="0.05"/>
    <n v="2584.58"/>
    <n v="679.79"/>
    <s v="Home &amp; Kitchen"/>
    <x v="10"/>
    <x v="10"/>
  </r>
  <r>
    <s v="OI0001653"/>
    <s v="O000999"/>
    <s v="P006"/>
    <n v="1"/>
    <n v="966.81"/>
    <n v="0.2"/>
    <n v="773.45"/>
    <n v="232.83"/>
    <s v="Electronics"/>
    <x v="9"/>
    <x v="9"/>
  </r>
  <r>
    <s v="OI0001654"/>
    <s v="O001000"/>
    <s v="P031"/>
    <n v="1"/>
    <n v="3685.22"/>
    <n v="0.05"/>
    <n v="3500.96"/>
    <n v="988.43"/>
    <s v="Furniture"/>
    <x v="0"/>
    <x v="0"/>
  </r>
  <r>
    <s v="OI0001655"/>
    <s v="O001001"/>
    <s v="P003"/>
    <n v="2"/>
    <n v="3501.18"/>
    <n v="0.05"/>
    <n v="6652.24"/>
    <n v="1979.54"/>
    <s v="Electronics"/>
    <x v="8"/>
    <x v="8"/>
  </r>
  <r>
    <s v="OI0001656"/>
    <s v="O001001"/>
    <s v="P038"/>
    <n v="2"/>
    <n v="187.25"/>
    <n v="0.15"/>
    <n v="318.32"/>
    <n v="97.16"/>
    <s v="Stationery"/>
    <x v="8"/>
    <x v="8"/>
  </r>
  <r>
    <s v="OI0001657"/>
    <s v="O001002"/>
    <s v="P016"/>
    <n v="1"/>
    <n v="460.06"/>
    <n v="0.15"/>
    <n v="391.05"/>
    <n v="46.11"/>
    <s v="Books"/>
    <x v="1"/>
    <x v="1"/>
  </r>
  <r>
    <s v="OI0001658"/>
    <s v="O001002"/>
    <s v="P004"/>
    <n v="2"/>
    <n v="1249.8399999999999"/>
    <n v="0"/>
    <n v="2499.6799999999998"/>
    <n v="556.9"/>
    <s v="Electronics"/>
    <x v="1"/>
    <x v="1"/>
  </r>
  <r>
    <s v="OI0001659"/>
    <s v="O001002"/>
    <s v="P010"/>
    <n v="5"/>
    <n v="1880.62"/>
    <n v="0.15"/>
    <n v="7992.63"/>
    <n v="1912.03"/>
    <s v="Fashion"/>
    <x v="1"/>
    <x v="1"/>
  </r>
  <r>
    <s v="OI0001660"/>
    <s v="O001002"/>
    <s v="P012"/>
    <n v="4"/>
    <n v="1037.8"/>
    <n v="0.1"/>
    <n v="3736.08"/>
    <n v="832.32"/>
    <s v="Fashion"/>
    <x v="1"/>
    <x v="1"/>
  </r>
  <r>
    <s v="OI0001661"/>
    <s v="O001003"/>
    <s v="P021"/>
    <n v="1"/>
    <n v="3000.91"/>
    <n v="0.1"/>
    <n v="2700.82"/>
    <n v="578.75"/>
    <s v="Home &amp; Kitchen"/>
    <x v="8"/>
    <x v="8"/>
  </r>
  <r>
    <s v="OI0001662"/>
    <s v="O001003"/>
    <s v="P008"/>
    <n v="3"/>
    <n v="1206.42"/>
    <n v="0"/>
    <n v="3619.26"/>
    <n v="1180.47"/>
    <s v="Electronics"/>
    <x v="8"/>
    <x v="8"/>
  </r>
  <r>
    <s v="OI0001663"/>
    <s v="O001004"/>
    <s v="P019"/>
    <n v="1"/>
    <n v="946.64"/>
    <n v="0.05"/>
    <n v="899.31"/>
    <n v="246.54"/>
    <s v="Books"/>
    <x v="2"/>
    <x v="2"/>
  </r>
  <r>
    <s v="OI0001664"/>
    <s v="O001004"/>
    <s v="P030"/>
    <n v="2"/>
    <n v="5604.8"/>
    <n v="0.2"/>
    <n v="8967.68"/>
    <n v="2725.72"/>
    <s v="Furniture"/>
    <x v="2"/>
    <x v="2"/>
  </r>
  <r>
    <s v="OI0001665"/>
    <s v="O001005"/>
    <s v="P008"/>
    <n v="1"/>
    <n v="1153.92"/>
    <n v="0.1"/>
    <n v="1038.53"/>
    <n v="225.6"/>
    <s v="Electronics"/>
    <x v="8"/>
    <x v="8"/>
  </r>
  <r>
    <s v="OI0001666"/>
    <s v="O001005"/>
    <s v="P012"/>
    <n v="2"/>
    <n v="986.74"/>
    <n v="0.05"/>
    <n v="1874.81"/>
    <n v="422.93"/>
    <s v="Fashion"/>
    <x v="8"/>
    <x v="8"/>
  </r>
  <r>
    <s v="OI0001667"/>
    <s v="O001005"/>
    <s v="P021"/>
    <n v="2"/>
    <n v="2951.14"/>
    <n v="0"/>
    <n v="5902.28"/>
    <n v="1658.14"/>
    <s v="Home &amp; Kitchen"/>
    <x v="8"/>
    <x v="8"/>
  </r>
  <r>
    <s v="OI0001668"/>
    <s v="O001006"/>
    <s v="P036"/>
    <n v="3"/>
    <n v="1570.41"/>
    <n v="0"/>
    <n v="4711.2299999999996"/>
    <n v="1296.18"/>
    <s v="Fitness"/>
    <x v="11"/>
    <x v="11"/>
  </r>
  <r>
    <s v="OI0001669"/>
    <s v="O001006"/>
    <s v="P030"/>
    <n v="1"/>
    <n v="5932.41"/>
    <n v="0"/>
    <n v="5932.41"/>
    <n v="2811.43"/>
    <s v="Furniture"/>
    <x v="11"/>
    <x v="11"/>
  </r>
  <r>
    <s v="OI0001670"/>
    <s v="O001007"/>
    <s v="P011"/>
    <n v="2"/>
    <n v="1667.58"/>
    <n v="0.05"/>
    <n v="3168.4"/>
    <n v="872.16"/>
    <s v="Fashion"/>
    <x v="5"/>
    <x v="5"/>
  </r>
  <r>
    <s v="OI0001671"/>
    <s v="O001008"/>
    <s v="P029"/>
    <n v="2"/>
    <n v="2167.81"/>
    <n v="0"/>
    <n v="4335.62"/>
    <n v="1263.58"/>
    <s v="Footwear"/>
    <x v="4"/>
    <x v="4"/>
  </r>
  <r>
    <s v="OI0001672"/>
    <s v="O001009"/>
    <s v="P018"/>
    <n v="1"/>
    <n v="601.41999999999996"/>
    <n v="0"/>
    <n v="601.41999999999996"/>
    <n v="159.44"/>
    <s v="Books"/>
    <x v="6"/>
    <x v="6"/>
  </r>
  <r>
    <s v="OI0001673"/>
    <s v="O001009"/>
    <s v="P002"/>
    <n v="2"/>
    <n v="2090.7800000000002"/>
    <n v="0"/>
    <n v="4181.5600000000004"/>
    <n v="1520.58"/>
    <s v="Electronics"/>
    <x v="6"/>
    <x v="6"/>
  </r>
  <r>
    <s v="OI0001674"/>
    <s v="O001010"/>
    <s v="P016"/>
    <n v="1"/>
    <n v="529.71"/>
    <n v="0.2"/>
    <n v="423.77"/>
    <n v="78.83"/>
    <s v="Books"/>
    <x v="8"/>
    <x v="8"/>
  </r>
  <r>
    <s v="OI0001675"/>
    <s v="O001010"/>
    <s v="P039"/>
    <n v="3"/>
    <n v="151.19999999999999"/>
    <n v="0.2"/>
    <n v="362.88"/>
    <n v="43.95"/>
    <s v="Stationery"/>
    <x v="8"/>
    <x v="8"/>
  </r>
  <r>
    <s v="OI0001676"/>
    <s v="O001011"/>
    <s v="P037"/>
    <n v="3"/>
    <n v="263.54000000000002"/>
    <n v="0.1"/>
    <n v="711.56"/>
    <n v="201.5"/>
    <s v="Fitness"/>
    <x v="3"/>
    <x v="3"/>
  </r>
  <r>
    <s v="OI0001677"/>
    <s v="O001012"/>
    <s v="P036"/>
    <n v="2"/>
    <n v="1581.88"/>
    <n v="0.1"/>
    <n v="2847.38"/>
    <n v="570.67999999999995"/>
    <s v="Fitness"/>
    <x v="9"/>
    <x v="9"/>
  </r>
  <r>
    <s v="OI0001678"/>
    <s v="O001013"/>
    <s v="P014"/>
    <n v="2"/>
    <n v="865.59"/>
    <n v="0.05"/>
    <n v="1644.62"/>
    <n v="413.18"/>
    <s v="Fashion"/>
    <x v="4"/>
    <x v="4"/>
  </r>
  <r>
    <s v="OI0001679"/>
    <s v="O001013"/>
    <s v="P038"/>
    <n v="2"/>
    <n v="199.75"/>
    <n v="0.05"/>
    <n v="379.52"/>
    <n v="158.36000000000001"/>
    <s v="Stationery"/>
    <x v="4"/>
    <x v="4"/>
  </r>
  <r>
    <s v="OI0001680"/>
    <s v="O001013"/>
    <s v="P003"/>
    <n v="1"/>
    <n v="3648.35"/>
    <n v="0"/>
    <n v="3648.35"/>
    <n v="1312"/>
    <s v="Electronics"/>
    <x v="4"/>
    <x v="4"/>
  </r>
  <r>
    <s v="OI0001681"/>
    <s v="O001014"/>
    <s v="P032"/>
    <n v="2"/>
    <n v="2829.52"/>
    <n v="0"/>
    <n v="5659.04"/>
    <n v="1862.4"/>
    <s v="Furniture"/>
    <x v="1"/>
    <x v="1"/>
  </r>
  <r>
    <s v="OI0001682"/>
    <s v="O001014"/>
    <s v="P020"/>
    <n v="2"/>
    <n v="297.14999999999998"/>
    <n v="0"/>
    <n v="594.29999999999995"/>
    <n v="153.34"/>
    <s v="Home &amp; Kitchen"/>
    <x v="1"/>
    <x v="1"/>
  </r>
  <r>
    <s v="OI0001683"/>
    <s v="O001015"/>
    <s v="P017"/>
    <n v="1"/>
    <n v="930.87"/>
    <n v="0.2"/>
    <n v="744.7"/>
    <n v="227.35"/>
    <s v="Books"/>
    <x v="6"/>
    <x v="6"/>
  </r>
  <r>
    <s v="OI0001684"/>
    <s v="O001015"/>
    <s v="P005"/>
    <n v="2"/>
    <n v="4817.42"/>
    <n v="0.15"/>
    <n v="8189.61"/>
    <n v="2913.57"/>
    <s v="Electronics"/>
    <x v="6"/>
    <x v="6"/>
  </r>
  <r>
    <s v="OI0001685"/>
    <s v="O001016"/>
    <s v="P026"/>
    <n v="1"/>
    <n v="2627.24"/>
    <n v="0.2"/>
    <n v="2101.79"/>
    <n v="193.2"/>
    <s v="Footwear"/>
    <x v="10"/>
    <x v="10"/>
  </r>
  <r>
    <s v="OI0001686"/>
    <s v="O001016"/>
    <s v="P008"/>
    <n v="1"/>
    <n v="1243.27"/>
    <n v="0.2"/>
    <n v="994.62"/>
    <n v="181.69"/>
    <s v="Electronics"/>
    <x v="10"/>
    <x v="10"/>
  </r>
  <r>
    <s v="OI0001687"/>
    <s v="O001017"/>
    <s v="P007"/>
    <n v="2"/>
    <n v="1476.39"/>
    <n v="0.05"/>
    <n v="2805.14"/>
    <n v="741.8"/>
    <s v="Electronics"/>
    <x v="9"/>
    <x v="9"/>
  </r>
  <r>
    <s v="OI0001688"/>
    <s v="O001017"/>
    <s v="P022"/>
    <n v="2"/>
    <n v="862.12"/>
    <n v="0"/>
    <n v="1724.24"/>
    <n v="454.38"/>
    <s v="Home &amp; Kitchen"/>
    <x v="9"/>
    <x v="9"/>
  </r>
  <r>
    <s v="OI0001689"/>
    <s v="O001018"/>
    <s v="P023"/>
    <n v="2"/>
    <n v="753.51"/>
    <n v="0"/>
    <n v="1507.02"/>
    <n v="670.52"/>
    <s v="Home &amp; Kitchen"/>
    <x v="2"/>
    <x v="2"/>
  </r>
  <r>
    <s v="OI0001690"/>
    <s v="O001018"/>
    <s v="P033"/>
    <n v="3"/>
    <n v="1456.48"/>
    <n v="0.15"/>
    <n v="3714.02"/>
    <n v="938.54"/>
    <s v="Furniture"/>
    <x v="2"/>
    <x v="2"/>
  </r>
  <r>
    <s v="OI0001691"/>
    <s v="O001019"/>
    <s v="P037"/>
    <n v="1"/>
    <n v="253.09"/>
    <n v="0.05"/>
    <n v="240.44"/>
    <n v="70.42"/>
    <s v="Fitness"/>
    <x v="8"/>
    <x v="8"/>
  </r>
  <r>
    <s v="OI0001692"/>
    <s v="O001020"/>
    <s v="P001"/>
    <n v="5"/>
    <n v="632.27"/>
    <n v="0"/>
    <n v="3161.35"/>
    <n v="1432.05"/>
    <s v="Electronics"/>
    <x v="7"/>
    <x v="7"/>
  </r>
  <r>
    <s v="OI0001693"/>
    <s v="O001020"/>
    <s v="P035"/>
    <n v="1"/>
    <n v="375.3"/>
    <n v="0"/>
    <n v="375.3"/>
    <n v="75.42"/>
    <s v="Fitness"/>
    <x v="7"/>
    <x v="7"/>
  </r>
  <r>
    <s v="OI0001694"/>
    <s v="O001021"/>
    <s v="P039"/>
    <n v="2"/>
    <n v="140.80000000000001"/>
    <n v="0.05"/>
    <n v="267.52"/>
    <n v="54.9"/>
    <s v="Stationery"/>
    <x v="8"/>
    <x v="8"/>
  </r>
  <r>
    <s v="OI0001695"/>
    <s v="O001021"/>
    <s v="P014"/>
    <n v="4"/>
    <n v="929.96"/>
    <n v="0.1"/>
    <n v="3347.86"/>
    <n v="884.98"/>
    <s v="Fashion"/>
    <x v="8"/>
    <x v="8"/>
  </r>
  <r>
    <s v="OI0001696"/>
    <s v="O001022"/>
    <s v="P033"/>
    <n v="1"/>
    <n v="1409.01"/>
    <n v="0.05"/>
    <n v="1338.56"/>
    <n v="413.4"/>
    <s v="Furniture"/>
    <x v="6"/>
    <x v="6"/>
  </r>
  <r>
    <s v="OI0001697"/>
    <s v="O001023"/>
    <s v="P032"/>
    <n v="2"/>
    <n v="2901.18"/>
    <n v="0"/>
    <n v="5802.36"/>
    <n v="2005.72"/>
    <s v="Furniture"/>
    <x v="2"/>
    <x v="2"/>
  </r>
  <r>
    <s v="OI0001698"/>
    <s v="O001023"/>
    <s v="P029"/>
    <n v="2"/>
    <n v="2189.9699999999998"/>
    <n v="0.15"/>
    <n v="3722.95"/>
    <n v="650.91"/>
    <s v="Footwear"/>
    <x v="2"/>
    <x v="2"/>
  </r>
  <r>
    <s v="OI0001699"/>
    <s v="O001024"/>
    <s v="P040"/>
    <n v="1"/>
    <n v="369.38"/>
    <n v="0.05"/>
    <n v="350.91"/>
    <n v="129.78"/>
    <s v="Stationery"/>
    <x v="1"/>
    <x v="1"/>
  </r>
  <r>
    <s v="OI0001700"/>
    <s v="O001024"/>
    <s v="P021"/>
    <n v="1"/>
    <n v="3051.62"/>
    <n v="0.2"/>
    <n v="2441.3000000000002"/>
    <n v="319.23"/>
    <s v="Home &amp; Kitchen"/>
    <x v="1"/>
    <x v="1"/>
  </r>
  <r>
    <s v="OI0001701"/>
    <s v="O001025"/>
    <s v="P006"/>
    <n v="2"/>
    <n v="879.17"/>
    <n v="0"/>
    <n v="1758.34"/>
    <n v="677.1"/>
    <s v="Electronics"/>
    <x v="11"/>
    <x v="11"/>
  </r>
  <r>
    <s v="OI0001702"/>
    <s v="O001026"/>
    <s v="P034"/>
    <n v="2"/>
    <n v="989.37"/>
    <n v="0.1"/>
    <n v="1780.87"/>
    <n v="471.75"/>
    <s v="Fitness"/>
    <x v="9"/>
    <x v="9"/>
  </r>
  <r>
    <s v="OI0001703"/>
    <s v="O001026"/>
    <s v="P030"/>
    <n v="3"/>
    <n v="5899.21"/>
    <n v="0"/>
    <n v="17697.63"/>
    <n v="8334.69"/>
    <s v="Furniture"/>
    <x v="9"/>
    <x v="9"/>
  </r>
  <r>
    <s v="OI0001704"/>
    <s v="O001027"/>
    <s v="P006"/>
    <n v="3"/>
    <n v="833.74"/>
    <n v="0.2"/>
    <n v="2000.98"/>
    <n v="379.12"/>
    <s v="Electronics"/>
    <x v="11"/>
    <x v="11"/>
  </r>
  <r>
    <s v="OI0001705"/>
    <s v="O001028"/>
    <s v="P039"/>
    <n v="1"/>
    <n v="157.68"/>
    <n v="0"/>
    <n v="157.68"/>
    <n v="51.37"/>
    <s v="Stationery"/>
    <x v="8"/>
    <x v="8"/>
  </r>
  <r>
    <s v="OI0001706"/>
    <s v="O001029"/>
    <s v="P023"/>
    <n v="1"/>
    <n v="694.77"/>
    <n v="0.1"/>
    <n v="625.29"/>
    <n v="207.04"/>
    <s v="Home &amp; Kitchen"/>
    <x v="9"/>
    <x v="9"/>
  </r>
  <r>
    <s v="OI0001707"/>
    <s v="O001029"/>
    <s v="P011"/>
    <n v="1"/>
    <n v="1576.21"/>
    <n v="0.15"/>
    <n v="1339.78"/>
    <n v="191.66"/>
    <s v="Fashion"/>
    <x v="9"/>
    <x v="9"/>
  </r>
  <r>
    <s v="OI0001708"/>
    <s v="O001030"/>
    <s v="P041"/>
    <n v="1"/>
    <n v="167.24"/>
    <n v="0"/>
    <n v="167.24"/>
    <n v="51.41"/>
    <s v="Stationery"/>
    <x v="0"/>
    <x v="0"/>
  </r>
  <r>
    <s v="OI0001709"/>
    <s v="O001030"/>
    <s v="P034"/>
    <n v="1"/>
    <n v="1062.58"/>
    <n v="0"/>
    <n v="1062.58"/>
    <n v="408.02"/>
    <s v="Fitness"/>
    <x v="0"/>
    <x v="0"/>
  </r>
  <r>
    <s v="OI0001710"/>
    <s v="O001031"/>
    <s v="P037"/>
    <n v="2"/>
    <n v="250.34"/>
    <n v="0.05"/>
    <n v="475.65"/>
    <n v="135.61000000000001"/>
    <s v="Fitness"/>
    <x v="4"/>
    <x v="4"/>
  </r>
  <r>
    <s v="OI0001711"/>
    <s v="O001031"/>
    <s v="P024"/>
    <n v="1"/>
    <n v="4778.41"/>
    <n v="0.15"/>
    <n v="4061.65"/>
    <n v="1023.02"/>
    <s v="Home &amp; Kitchen"/>
    <x v="4"/>
    <x v="4"/>
  </r>
  <r>
    <s v="OI0001712"/>
    <s v="O001031"/>
    <s v="P034"/>
    <n v="3"/>
    <n v="975.11"/>
    <n v="0.1"/>
    <n v="2632.8"/>
    <n v="669.12"/>
    <s v="Fitness"/>
    <x v="4"/>
    <x v="4"/>
  </r>
  <r>
    <s v="OI0001713"/>
    <s v="O001032"/>
    <s v="P014"/>
    <n v="1"/>
    <n v="934.97"/>
    <n v="0.1"/>
    <n v="841.47"/>
    <n v="225.75"/>
    <s v="Fashion"/>
    <x v="6"/>
    <x v="6"/>
  </r>
  <r>
    <s v="OI0001714"/>
    <s v="O001032"/>
    <s v="P033"/>
    <n v="4"/>
    <n v="1604.13"/>
    <n v="0"/>
    <n v="6416.52"/>
    <n v="2715.88"/>
    <s v="Furniture"/>
    <x v="6"/>
    <x v="6"/>
  </r>
  <r>
    <s v="OI0001715"/>
    <s v="O001032"/>
    <s v="P034"/>
    <n v="4"/>
    <n v="1060.45"/>
    <n v="0.05"/>
    <n v="4029.71"/>
    <n v="1411.47"/>
    <s v="Fitness"/>
    <x v="6"/>
    <x v="6"/>
  </r>
  <r>
    <s v="OI0001716"/>
    <s v="O001033"/>
    <s v="P004"/>
    <n v="3"/>
    <n v="1353.16"/>
    <n v="0"/>
    <n v="4059.48"/>
    <n v="1145.31"/>
    <s v="Electronics"/>
    <x v="3"/>
    <x v="3"/>
  </r>
  <r>
    <s v="OI0001717"/>
    <s v="O001034"/>
    <s v="P022"/>
    <n v="1"/>
    <n v="839.65"/>
    <n v="0"/>
    <n v="839.65"/>
    <n v="204.72"/>
    <s v="Home &amp; Kitchen"/>
    <x v="0"/>
    <x v="0"/>
  </r>
  <r>
    <s v="OI0001718"/>
    <s v="O001034"/>
    <s v="P017"/>
    <n v="2"/>
    <n v="912.15"/>
    <n v="0.2"/>
    <n v="1459.44"/>
    <n v="424.74"/>
    <s v="Books"/>
    <x v="0"/>
    <x v="0"/>
  </r>
  <r>
    <s v="OI0001719"/>
    <s v="O001034"/>
    <s v="P035"/>
    <n v="2"/>
    <n v="407.57"/>
    <n v="0"/>
    <n v="815.14"/>
    <n v="215.38"/>
    <s v="Fitness"/>
    <x v="0"/>
    <x v="0"/>
  </r>
  <r>
    <s v="OI0001720"/>
    <s v="O001035"/>
    <s v="P008"/>
    <n v="1"/>
    <n v="1137.4100000000001"/>
    <n v="0.1"/>
    <n v="1023.67"/>
    <n v="210.74"/>
    <s v="Electronics"/>
    <x v="7"/>
    <x v="7"/>
  </r>
  <r>
    <s v="OI0001721"/>
    <s v="O001035"/>
    <s v="P004"/>
    <n v="3"/>
    <n v="1298.3499999999999"/>
    <n v="0.05"/>
    <n v="3700.3"/>
    <n v="786.13"/>
    <s v="Electronics"/>
    <x v="7"/>
    <x v="7"/>
  </r>
  <r>
    <s v="OI0001722"/>
    <s v="O001036"/>
    <s v="P022"/>
    <n v="3"/>
    <n v="902.72"/>
    <n v="0"/>
    <n v="2708.16"/>
    <n v="803.37"/>
    <s v="Home &amp; Kitchen"/>
    <x v="6"/>
    <x v="6"/>
  </r>
  <r>
    <s v="OI0001723"/>
    <s v="O001036"/>
    <s v="P036"/>
    <n v="3"/>
    <n v="1580.38"/>
    <n v="0.2"/>
    <n v="3792.91"/>
    <n v="377.86"/>
    <s v="Fitness"/>
    <x v="6"/>
    <x v="6"/>
  </r>
  <r>
    <s v="OI0001724"/>
    <s v="O001036"/>
    <s v="P012"/>
    <n v="2"/>
    <n v="1045.21"/>
    <n v="0.05"/>
    <n v="1985.9"/>
    <n v="534.02"/>
    <s v="Fashion"/>
    <x v="6"/>
    <x v="6"/>
  </r>
  <r>
    <s v="OI0001725"/>
    <s v="O001037"/>
    <s v="P005"/>
    <n v="1"/>
    <n v="4926.9399999999996"/>
    <n v="0"/>
    <n v="4926.9399999999996"/>
    <n v="2288.92"/>
    <s v="Electronics"/>
    <x v="7"/>
    <x v="7"/>
  </r>
  <r>
    <s v="OI0001726"/>
    <s v="O001037"/>
    <s v="P014"/>
    <n v="3"/>
    <n v="940.84"/>
    <n v="0.05"/>
    <n v="2681.39"/>
    <n v="834.23"/>
    <s v="Fashion"/>
    <x v="7"/>
    <x v="7"/>
  </r>
  <r>
    <s v="OI0001727"/>
    <s v="O001038"/>
    <s v="P004"/>
    <n v="1"/>
    <n v="1302.2"/>
    <n v="0.1"/>
    <n v="1171.98"/>
    <n v="200.59"/>
    <s v="Electronics"/>
    <x v="3"/>
    <x v="3"/>
  </r>
  <r>
    <s v="OI0001728"/>
    <s v="O001039"/>
    <s v="P038"/>
    <n v="1"/>
    <n v="193.91"/>
    <n v="0"/>
    <n v="193.91"/>
    <n v="83.33"/>
    <s v="Stationery"/>
    <x v="8"/>
    <x v="8"/>
  </r>
  <r>
    <s v="OI0001729"/>
    <s v="O001039"/>
    <s v="P009"/>
    <n v="3"/>
    <n v="469"/>
    <n v="0.15"/>
    <n v="1195.95"/>
    <n v="102.87"/>
    <s v="Fashion"/>
    <x v="8"/>
    <x v="8"/>
  </r>
  <r>
    <s v="OI0001730"/>
    <s v="O001040"/>
    <s v="P010"/>
    <n v="3"/>
    <n v="1830.13"/>
    <n v="0"/>
    <n v="5490.39"/>
    <n v="1842.03"/>
    <s v="Fashion"/>
    <x v="4"/>
    <x v="4"/>
  </r>
  <r>
    <s v="OI0001731"/>
    <s v="O001041"/>
    <s v="P003"/>
    <n v="1"/>
    <n v="3504.71"/>
    <n v="0"/>
    <n v="3504.71"/>
    <n v="1168.3599999999999"/>
    <s v="Electronics"/>
    <x v="2"/>
    <x v="2"/>
  </r>
  <r>
    <s v="OI0001732"/>
    <s v="O001041"/>
    <s v="P006"/>
    <n v="1"/>
    <n v="877.03"/>
    <n v="0.2"/>
    <n v="701.62"/>
    <n v="161"/>
    <s v="Electronics"/>
    <x v="2"/>
    <x v="2"/>
  </r>
  <r>
    <s v="OI0001733"/>
    <s v="O001041"/>
    <s v="P001"/>
    <n v="3"/>
    <n v="589.95000000000005"/>
    <n v="0.1"/>
    <n v="1592.87"/>
    <n v="555.29"/>
    <s v="Electronics"/>
    <x v="2"/>
    <x v="2"/>
  </r>
  <r>
    <s v="OI0001734"/>
    <s v="O001041"/>
    <s v="P041"/>
    <n v="4"/>
    <n v="176.71"/>
    <n v="0.2"/>
    <n v="565.47"/>
    <n v="102.15"/>
    <s v="Stationery"/>
    <x v="2"/>
    <x v="2"/>
  </r>
  <r>
    <s v="OI0001735"/>
    <s v="O001042"/>
    <s v="P034"/>
    <n v="3"/>
    <n v="1010.85"/>
    <n v="0.05"/>
    <n v="2880.92"/>
    <n v="917.24"/>
    <s v="Fitness"/>
    <x v="11"/>
    <x v="11"/>
  </r>
  <r>
    <s v="OI0001736"/>
    <s v="O001042"/>
    <s v="P001"/>
    <n v="2"/>
    <n v="561.84"/>
    <n v="0.2"/>
    <n v="898.94"/>
    <n v="207.22"/>
    <s v="Electronics"/>
    <x v="11"/>
    <x v="11"/>
  </r>
  <r>
    <s v="OI0001737"/>
    <s v="O001043"/>
    <s v="P011"/>
    <n v="2"/>
    <n v="1508.48"/>
    <n v="0.15"/>
    <n v="2564.42"/>
    <n v="268.18"/>
    <s v="Fashion"/>
    <x v="2"/>
    <x v="2"/>
  </r>
  <r>
    <s v="OI0001738"/>
    <s v="O001043"/>
    <s v="P009"/>
    <n v="3"/>
    <n v="491.22"/>
    <n v="0.05"/>
    <n v="1399.98"/>
    <n v="306.89999999999998"/>
    <s v="Fashion"/>
    <x v="2"/>
    <x v="2"/>
  </r>
  <r>
    <s v="OI0001739"/>
    <s v="O001043"/>
    <s v="P041"/>
    <n v="2"/>
    <n v="192.47"/>
    <n v="0"/>
    <n v="384.94"/>
    <n v="153.28"/>
    <s v="Stationery"/>
    <x v="2"/>
    <x v="2"/>
  </r>
  <r>
    <s v="OI0001740"/>
    <s v="O001044"/>
    <s v="P031"/>
    <n v="5"/>
    <n v="4240.21"/>
    <n v="0.05"/>
    <n v="20141"/>
    <n v="7578.35"/>
    <s v="Furniture"/>
    <x v="8"/>
    <x v="8"/>
  </r>
  <r>
    <s v="OI0001741"/>
    <s v="O001044"/>
    <s v="P017"/>
    <n v="1"/>
    <n v="904.36"/>
    <n v="0.15"/>
    <n v="768.71"/>
    <n v="251.36"/>
    <s v="Books"/>
    <x v="8"/>
    <x v="8"/>
  </r>
  <r>
    <s v="OI0001742"/>
    <s v="O001045"/>
    <s v="P036"/>
    <n v="1"/>
    <n v="1638.85"/>
    <n v="0"/>
    <n v="1638.85"/>
    <n v="500.5"/>
    <s v="Fitness"/>
    <x v="5"/>
    <x v="5"/>
  </r>
  <r>
    <s v="OI0001743"/>
    <s v="O001046"/>
    <s v="P029"/>
    <n v="1"/>
    <n v="2180.3200000000002"/>
    <n v="0.2"/>
    <n v="1744.26"/>
    <n v="208.24"/>
    <s v="Footwear"/>
    <x v="9"/>
    <x v="9"/>
  </r>
  <r>
    <s v="OI0001744"/>
    <s v="O001046"/>
    <s v="P018"/>
    <n v="3"/>
    <n v="636.41999999999996"/>
    <n v="0"/>
    <n v="1909.26"/>
    <n v="583.32000000000005"/>
    <s v="Books"/>
    <x v="9"/>
    <x v="9"/>
  </r>
  <r>
    <s v="OI0001745"/>
    <s v="O001047"/>
    <s v="P025"/>
    <n v="2"/>
    <n v="384.3"/>
    <n v="0.15"/>
    <n v="653.30999999999995"/>
    <n v="34.549999999999997"/>
    <s v="Home &amp; Kitchen"/>
    <x v="6"/>
    <x v="6"/>
  </r>
  <r>
    <s v="OI0001746"/>
    <s v="O001047"/>
    <s v="P038"/>
    <n v="1"/>
    <n v="207.43"/>
    <n v="0"/>
    <n v="207.43"/>
    <n v="96.85"/>
    <s v="Stationery"/>
    <x v="6"/>
    <x v="6"/>
  </r>
  <r>
    <s v="OI0001747"/>
    <s v="O001047"/>
    <s v="P019"/>
    <n v="3"/>
    <n v="1006.21"/>
    <n v="0.15"/>
    <n v="2565.84"/>
    <n v="607.53"/>
    <s v="Books"/>
    <x v="6"/>
    <x v="6"/>
  </r>
  <r>
    <s v="OI0001748"/>
    <s v="O001048"/>
    <s v="P040"/>
    <n v="1"/>
    <n v="353.23"/>
    <n v="0.2"/>
    <n v="282.58"/>
    <n v="61.45"/>
    <s v="Stationery"/>
    <x v="6"/>
    <x v="6"/>
  </r>
  <r>
    <s v="OI0001749"/>
    <s v="O001048"/>
    <s v="P016"/>
    <n v="2"/>
    <n v="521.75"/>
    <n v="0.05"/>
    <n v="991.32"/>
    <n v="301.44"/>
    <s v="Books"/>
    <x v="6"/>
    <x v="6"/>
  </r>
  <r>
    <s v="OI0001750"/>
    <s v="O001049"/>
    <s v="P040"/>
    <n v="1"/>
    <n v="365.34"/>
    <n v="0.2"/>
    <n v="292.27"/>
    <n v="71.14"/>
    <s v="Stationery"/>
    <x v="5"/>
    <x v="5"/>
  </r>
  <r>
    <s v="OI0001751"/>
    <s v="O001050"/>
    <s v="P038"/>
    <n v="2"/>
    <n v="190.53"/>
    <n v="0.1"/>
    <n v="342.95"/>
    <n v="121.79"/>
    <s v="Stationery"/>
    <x v="11"/>
    <x v="11"/>
  </r>
  <r>
    <s v="OI0001752"/>
    <s v="O001050"/>
    <s v="P034"/>
    <n v="1"/>
    <n v="1018.95"/>
    <n v="0"/>
    <n v="1018.95"/>
    <n v="364.39"/>
    <s v="Fitness"/>
    <x v="11"/>
    <x v="11"/>
  </r>
  <r>
    <s v="OI0001753"/>
    <s v="O001051"/>
    <s v="P035"/>
    <n v="1"/>
    <n v="400.09"/>
    <n v="0.2"/>
    <n v="320.07"/>
    <n v="20.190000000000001"/>
    <s v="Fitness"/>
    <x v="2"/>
    <x v="2"/>
  </r>
  <r>
    <s v="OI0001754"/>
    <s v="O001051"/>
    <s v="P036"/>
    <n v="1"/>
    <n v="1500.93"/>
    <n v="0"/>
    <n v="1500.93"/>
    <n v="362.58"/>
    <s v="Fitness"/>
    <x v="2"/>
    <x v="2"/>
  </r>
  <r>
    <s v="OI0001755"/>
    <s v="O001052"/>
    <s v="P006"/>
    <n v="3"/>
    <n v="905.76"/>
    <n v="0"/>
    <n v="2717.28"/>
    <n v="1095.42"/>
    <s v="Electronics"/>
    <x v="9"/>
    <x v="9"/>
  </r>
  <r>
    <s v="OI0001756"/>
    <s v="O001053"/>
    <s v="P020"/>
    <n v="2"/>
    <n v="294.94"/>
    <n v="0.05"/>
    <n v="560.39"/>
    <n v="119.43"/>
    <s v="Home &amp; Kitchen"/>
    <x v="4"/>
    <x v="4"/>
  </r>
  <r>
    <s v="OI0001757"/>
    <s v="O001054"/>
    <s v="P007"/>
    <n v="3"/>
    <n v="1609.42"/>
    <n v="0.15"/>
    <n v="4104.0200000000004"/>
    <n v="1009.01"/>
    <s v="Electronics"/>
    <x v="4"/>
    <x v="4"/>
  </r>
  <r>
    <s v="OI0001758"/>
    <s v="O001055"/>
    <s v="P003"/>
    <n v="1"/>
    <n v="3475.11"/>
    <n v="0.05"/>
    <n v="3301.35"/>
    <n v="965"/>
    <s v="Electronics"/>
    <x v="6"/>
    <x v="6"/>
  </r>
  <r>
    <s v="OI0001759"/>
    <s v="O001055"/>
    <s v="P002"/>
    <n v="2"/>
    <n v="1888.38"/>
    <n v="0"/>
    <n v="3776.76"/>
    <n v="1115.78"/>
    <s v="Electronics"/>
    <x v="6"/>
    <x v="6"/>
  </r>
  <r>
    <s v="OI0001760"/>
    <s v="O001056"/>
    <s v="P039"/>
    <n v="1"/>
    <n v="158.19999999999999"/>
    <n v="0.15"/>
    <n v="134.47"/>
    <n v="28.16"/>
    <s v="Stationery"/>
    <x v="5"/>
    <x v="5"/>
  </r>
  <r>
    <s v="OI0001761"/>
    <s v="O001056"/>
    <s v="P007"/>
    <n v="2"/>
    <n v="1403.81"/>
    <n v="0"/>
    <n v="2807.62"/>
    <n v="744.28"/>
    <s v="Electronics"/>
    <x v="5"/>
    <x v="5"/>
  </r>
  <r>
    <s v="OI0001762"/>
    <s v="O001057"/>
    <s v="P012"/>
    <n v="2"/>
    <n v="979.7"/>
    <n v="0.1"/>
    <n v="1763.46"/>
    <n v="311.58"/>
    <s v="Fashion"/>
    <x v="11"/>
    <x v="11"/>
  </r>
  <r>
    <s v="OI0001763"/>
    <s v="O001057"/>
    <s v="P028"/>
    <n v="1"/>
    <n v="743.08"/>
    <n v="0.05"/>
    <n v="705.93"/>
    <n v="82.77"/>
    <s v="Footwear"/>
    <x v="11"/>
    <x v="11"/>
  </r>
  <r>
    <s v="OI0001764"/>
    <s v="O001057"/>
    <s v="P008"/>
    <n v="1"/>
    <n v="1263.49"/>
    <n v="0.2"/>
    <n v="1010.79"/>
    <n v="197.86"/>
    <s v="Electronics"/>
    <x v="11"/>
    <x v="11"/>
  </r>
  <r>
    <s v="OI0001765"/>
    <s v="O001058"/>
    <s v="P019"/>
    <n v="1"/>
    <n v="966.63"/>
    <n v="0.1"/>
    <n v="869.97"/>
    <n v="217.2"/>
    <s v="Books"/>
    <x v="10"/>
    <x v="10"/>
  </r>
  <r>
    <s v="OI0001766"/>
    <s v="O001058"/>
    <s v="P033"/>
    <n v="4"/>
    <n v="1595.91"/>
    <n v="0"/>
    <n v="6383.64"/>
    <n v="2683"/>
    <s v="Furniture"/>
    <x v="10"/>
    <x v="10"/>
  </r>
  <r>
    <s v="OI0001767"/>
    <s v="O001059"/>
    <s v="P037"/>
    <n v="5"/>
    <n v="267.77"/>
    <n v="0.2"/>
    <n v="1071.08"/>
    <n v="220.98"/>
    <s v="Fitness"/>
    <x v="9"/>
    <x v="9"/>
  </r>
  <r>
    <s v="OI0001768"/>
    <s v="O001060"/>
    <s v="P025"/>
    <n v="2"/>
    <n v="416.82"/>
    <n v="0"/>
    <n v="833.64"/>
    <n v="214.88"/>
    <s v="Home &amp; Kitchen"/>
    <x v="4"/>
    <x v="4"/>
  </r>
  <r>
    <s v="OI0001769"/>
    <s v="O001060"/>
    <s v="P003"/>
    <n v="1"/>
    <n v="3324.87"/>
    <n v="0.2"/>
    <n v="2659.9"/>
    <n v="323.55"/>
    <s v="Electronics"/>
    <x v="4"/>
    <x v="4"/>
  </r>
  <r>
    <s v="OI0001770"/>
    <s v="O001061"/>
    <s v="P020"/>
    <n v="1"/>
    <n v="312.36"/>
    <n v="0.1"/>
    <n v="281.12"/>
    <n v="60.64"/>
    <s v="Home &amp; Kitchen"/>
    <x v="8"/>
    <x v="8"/>
  </r>
  <r>
    <s v="OI0001771"/>
    <s v="O001062"/>
    <s v="P025"/>
    <n v="1"/>
    <n v="398.87"/>
    <n v="0"/>
    <n v="398.87"/>
    <n v="89.49"/>
    <s v="Home &amp; Kitchen"/>
    <x v="4"/>
    <x v="4"/>
  </r>
  <r>
    <s v="OI0001772"/>
    <s v="O001063"/>
    <s v="P025"/>
    <n v="1"/>
    <n v="406.08"/>
    <n v="0.05"/>
    <n v="385.78"/>
    <n v="76.400000000000006"/>
    <s v="Home &amp; Kitchen"/>
    <x v="2"/>
    <x v="2"/>
  </r>
  <r>
    <s v="OI0001773"/>
    <s v="O001064"/>
    <s v="P023"/>
    <n v="2"/>
    <n v="668.87"/>
    <n v="0.1"/>
    <n v="1203.97"/>
    <n v="367.47"/>
    <s v="Home &amp; Kitchen"/>
    <x v="2"/>
    <x v="2"/>
  </r>
  <r>
    <s v="OI0001774"/>
    <s v="O001064"/>
    <s v="P005"/>
    <n v="1"/>
    <n v="4261.8500000000004"/>
    <n v="0.15"/>
    <n v="3622.57"/>
    <n v="984.55"/>
    <s v="Electronics"/>
    <x v="2"/>
    <x v="2"/>
  </r>
  <r>
    <s v="OI0001775"/>
    <s v="O001065"/>
    <s v="P024"/>
    <n v="3"/>
    <n v="5302.13"/>
    <n v="0"/>
    <n v="15906.39"/>
    <n v="6790.5"/>
    <s v="Home &amp; Kitchen"/>
    <x v="5"/>
    <x v="5"/>
  </r>
  <r>
    <s v="OI0001776"/>
    <s v="O001066"/>
    <s v="P009"/>
    <n v="1"/>
    <n v="480.79"/>
    <n v="0.2"/>
    <n v="384.63"/>
    <n v="20.27"/>
    <s v="Fashion"/>
    <x v="4"/>
    <x v="4"/>
  </r>
  <r>
    <s v="OI0001777"/>
    <s v="O001067"/>
    <s v="P041"/>
    <n v="1"/>
    <n v="165.8"/>
    <n v="0"/>
    <n v="165.8"/>
    <n v="49.97"/>
    <s v="Stationery"/>
    <x v="10"/>
    <x v="10"/>
  </r>
  <r>
    <s v="OI0001778"/>
    <s v="O001067"/>
    <s v="P025"/>
    <n v="4"/>
    <n v="410.87"/>
    <n v="0.1"/>
    <n v="1479.13"/>
    <n v="241.61"/>
    <s v="Home &amp; Kitchen"/>
    <x v="10"/>
    <x v="10"/>
  </r>
  <r>
    <s v="OI0001779"/>
    <s v="O001068"/>
    <s v="P012"/>
    <n v="1"/>
    <n v="963.32"/>
    <n v="0.2"/>
    <n v="770.66"/>
    <n v="44.72"/>
    <s v="Fashion"/>
    <x v="0"/>
    <x v="0"/>
  </r>
  <r>
    <s v="OI0001780"/>
    <s v="O001069"/>
    <s v="P014"/>
    <n v="1"/>
    <n v="839.8"/>
    <n v="0"/>
    <n v="839.8"/>
    <n v="224.08"/>
    <s v="Fashion"/>
    <x v="10"/>
    <x v="10"/>
  </r>
  <r>
    <s v="OI0001781"/>
    <s v="O001069"/>
    <s v="P034"/>
    <n v="2"/>
    <n v="954.1"/>
    <n v="0"/>
    <n v="1908.2"/>
    <n v="599.08000000000004"/>
    <s v="Fitness"/>
    <x v="10"/>
    <x v="10"/>
  </r>
  <r>
    <s v="OI0001782"/>
    <s v="O001070"/>
    <s v="P012"/>
    <n v="2"/>
    <n v="1012.86"/>
    <n v="0.1"/>
    <n v="1823.15"/>
    <n v="371.27"/>
    <s v="Fashion"/>
    <x v="10"/>
    <x v="10"/>
  </r>
  <r>
    <s v="OI0001783"/>
    <s v="O001071"/>
    <s v="P027"/>
    <n v="4"/>
    <n v="1863.27"/>
    <n v="0.15"/>
    <n v="6335.12"/>
    <n v="456.6"/>
    <s v="Footwear"/>
    <x v="3"/>
    <x v="3"/>
  </r>
  <r>
    <s v="OI0001784"/>
    <s v="O001072"/>
    <s v="P002"/>
    <n v="5"/>
    <n v="1931.57"/>
    <n v="0"/>
    <n v="9657.85"/>
    <n v="3005.4"/>
    <s v="Electronics"/>
    <x v="8"/>
    <x v="8"/>
  </r>
  <r>
    <s v="OI0001785"/>
    <s v="O001072"/>
    <s v="P018"/>
    <n v="3"/>
    <n v="552.73"/>
    <n v="0.1"/>
    <n v="1492.37"/>
    <n v="166.43"/>
    <s v="Books"/>
    <x v="8"/>
    <x v="8"/>
  </r>
  <r>
    <s v="OI0001786"/>
    <s v="O001073"/>
    <s v="P001"/>
    <n v="2"/>
    <n v="630.98"/>
    <n v="0.1"/>
    <n v="1135.76"/>
    <n v="444.04"/>
    <s v="Electronics"/>
    <x v="1"/>
    <x v="1"/>
  </r>
  <r>
    <s v="OI0001787"/>
    <s v="O001073"/>
    <s v="P031"/>
    <n v="1"/>
    <n v="3763.62"/>
    <n v="0.05"/>
    <n v="3575.44"/>
    <n v="1062.9100000000001"/>
    <s v="Furniture"/>
    <x v="1"/>
    <x v="1"/>
  </r>
  <r>
    <s v="OI0001788"/>
    <s v="O001074"/>
    <s v="P017"/>
    <n v="1"/>
    <n v="933.78"/>
    <n v="0.2"/>
    <n v="747.02"/>
    <n v="229.67"/>
    <s v="Books"/>
    <x v="4"/>
    <x v="4"/>
  </r>
  <r>
    <s v="OI0001789"/>
    <s v="O001074"/>
    <s v="P013"/>
    <n v="4"/>
    <n v="2088.69"/>
    <n v="0"/>
    <n v="8354.76"/>
    <n v="1997.56"/>
    <s v="Fashion"/>
    <x v="4"/>
    <x v="4"/>
  </r>
  <r>
    <s v="OI0001790"/>
    <s v="O001075"/>
    <s v="P026"/>
    <n v="2"/>
    <n v="2579.2399999999998"/>
    <n v="0"/>
    <n v="5158.4799999999996"/>
    <n v="1341.3"/>
    <s v="Footwear"/>
    <x v="10"/>
    <x v="10"/>
  </r>
  <r>
    <s v="OI0001791"/>
    <s v="O001076"/>
    <s v="P010"/>
    <n v="4"/>
    <n v="1826.32"/>
    <n v="0.05"/>
    <n v="6940.02"/>
    <n v="2075.54"/>
    <s v="Fashion"/>
    <x v="8"/>
    <x v="8"/>
  </r>
  <r>
    <s v="OI0001792"/>
    <s v="O001076"/>
    <s v="P014"/>
    <n v="5"/>
    <n v="888.24"/>
    <n v="0.15"/>
    <n v="3775.02"/>
    <n v="696.42"/>
    <s v="Fashion"/>
    <x v="8"/>
    <x v="8"/>
  </r>
  <r>
    <s v="OI0001793"/>
    <s v="O001077"/>
    <s v="P040"/>
    <n v="5"/>
    <n v="342.32"/>
    <n v="0.15"/>
    <n v="1454.86"/>
    <n v="349.21"/>
    <s v="Stationery"/>
    <x v="0"/>
    <x v="0"/>
  </r>
  <r>
    <s v="OI0001794"/>
    <s v="O001077"/>
    <s v="P027"/>
    <n v="1"/>
    <n v="1953.76"/>
    <n v="0.15"/>
    <n v="1660.7"/>
    <n v="191.07"/>
    <s v="Footwear"/>
    <x v="0"/>
    <x v="0"/>
  </r>
  <r>
    <s v="OI0001795"/>
    <s v="O001078"/>
    <s v="P016"/>
    <n v="3"/>
    <n v="514.70000000000005"/>
    <n v="0.2"/>
    <n v="1235.28"/>
    <n v="200.46"/>
    <s v="Books"/>
    <x v="10"/>
    <x v="10"/>
  </r>
  <r>
    <s v="OI0001796"/>
    <s v="O001079"/>
    <s v="P032"/>
    <n v="1"/>
    <n v="2605.63"/>
    <n v="0.1"/>
    <n v="2345.0700000000002"/>
    <n v="446.75"/>
    <s v="Furniture"/>
    <x v="5"/>
    <x v="5"/>
  </r>
  <r>
    <s v="OI0001797"/>
    <s v="O001080"/>
    <s v="P029"/>
    <n v="2"/>
    <n v="2189.2600000000002"/>
    <n v="0.1"/>
    <n v="3940.67"/>
    <n v="868.63"/>
    <s v="Footwear"/>
    <x v="2"/>
    <x v="2"/>
  </r>
  <r>
    <s v="OI0001798"/>
    <s v="O001081"/>
    <s v="P018"/>
    <n v="2"/>
    <n v="640.08000000000004"/>
    <n v="0"/>
    <n v="1280.1600000000001"/>
    <n v="396.2"/>
    <s v="Books"/>
    <x v="9"/>
    <x v="9"/>
  </r>
  <r>
    <s v="OI0001799"/>
    <s v="O001082"/>
    <s v="P039"/>
    <n v="1"/>
    <n v="147.32"/>
    <n v="0.15"/>
    <n v="125.22"/>
    <n v="18.91"/>
    <s v="Stationery"/>
    <x v="2"/>
    <x v="2"/>
  </r>
  <r>
    <s v="OI0001800"/>
    <s v="O001082"/>
    <s v="P023"/>
    <n v="1"/>
    <n v="738.29"/>
    <n v="0"/>
    <n v="738.29"/>
    <n v="320.04000000000002"/>
    <s v="Home &amp; Kitchen"/>
    <x v="2"/>
    <x v="2"/>
  </r>
  <r>
    <s v="OI0001801"/>
    <s v="O001082"/>
    <s v="P020"/>
    <n v="1"/>
    <n v="319.31"/>
    <n v="0"/>
    <n v="319.31"/>
    <n v="98.83"/>
    <s v="Home &amp; Kitchen"/>
    <x v="2"/>
    <x v="2"/>
  </r>
  <r>
    <s v="OI0001802"/>
    <s v="O001083"/>
    <s v="P034"/>
    <n v="1"/>
    <n v="991.52"/>
    <n v="0.1"/>
    <n v="892.37"/>
    <n v="237.81"/>
    <s v="Fitness"/>
    <x v="4"/>
    <x v="4"/>
  </r>
  <r>
    <s v="OI0001803"/>
    <s v="O001084"/>
    <s v="P014"/>
    <n v="3"/>
    <n v="954.67"/>
    <n v="0"/>
    <n v="2864.01"/>
    <n v="1016.85"/>
    <s v="Fashion"/>
    <x v="4"/>
    <x v="4"/>
  </r>
  <r>
    <s v="OI0001804"/>
    <s v="O001084"/>
    <s v="P023"/>
    <n v="1"/>
    <n v="672.04"/>
    <n v="0.05"/>
    <n v="638.44000000000005"/>
    <n v="220.19"/>
    <s v="Home &amp; Kitchen"/>
    <x v="4"/>
    <x v="4"/>
  </r>
  <r>
    <s v="OI0001805"/>
    <s v="O001085"/>
    <s v="P010"/>
    <n v="2"/>
    <n v="1879.16"/>
    <n v="0"/>
    <n v="3758.32"/>
    <n v="1326.08"/>
    <s v="Fashion"/>
    <x v="2"/>
    <x v="2"/>
  </r>
  <r>
    <s v="OI0001806"/>
    <s v="O001086"/>
    <s v="P032"/>
    <n v="1"/>
    <n v="2786.33"/>
    <n v="0.2"/>
    <n v="2229.06"/>
    <n v="330.74"/>
    <s v="Furniture"/>
    <x v="9"/>
    <x v="9"/>
  </r>
  <r>
    <s v="OI0001807"/>
    <s v="O001086"/>
    <s v="P009"/>
    <n v="1"/>
    <n v="498.47"/>
    <n v="0.1"/>
    <n v="448.62"/>
    <n v="84.26"/>
    <s v="Fashion"/>
    <x v="9"/>
    <x v="9"/>
  </r>
  <r>
    <s v="OI0001808"/>
    <s v="O001087"/>
    <s v="P019"/>
    <n v="1"/>
    <n v="943.6"/>
    <n v="0.15"/>
    <n v="802.06"/>
    <n v="149.29"/>
    <s v="Books"/>
    <x v="3"/>
    <x v="3"/>
  </r>
  <r>
    <s v="OI0001809"/>
    <s v="O001087"/>
    <s v="P015"/>
    <n v="4"/>
    <n v="813.35"/>
    <n v="0.2"/>
    <n v="2602.7199999999998"/>
    <n v="668.56"/>
    <s v="Books"/>
    <x v="3"/>
    <x v="3"/>
  </r>
  <r>
    <s v="OI0001810"/>
    <s v="O001088"/>
    <s v="P004"/>
    <n v="4"/>
    <n v="1349.18"/>
    <n v="0"/>
    <n v="5396.72"/>
    <n v="1511.16"/>
    <s v="Electronics"/>
    <x v="4"/>
    <x v="4"/>
  </r>
  <r>
    <s v="OI0001811"/>
    <s v="O001089"/>
    <s v="P002"/>
    <n v="1"/>
    <n v="1874.21"/>
    <n v="0"/>
    <n v="1874.21"/>
    <n v="543.72"/>
    <s v="Electronics"/>
    <x v="4"/>
    <x v="4"/>
  </r>
  <r>
    <s v="OI0001812"/>
    <s v="O001089"/>
    <s v="P010"/>
    <n v="2"/>
    <n v="1659.52"/>
    <n v="0.1"/>
    <n v="2987.14"/>
    <n v="554.9"/>
    <s v="Fashion"/>
    <x v="4"/>
    <x v="4"/>
  </r>
  <r>
    <s v="OI0001813"/>
    <s v="O001089"/>
    <s v="P024"/>
    <n v="1"/>
    <n v="4877.66"/>
    <n v="0.1"/>
    <n v="4389.8900000000003"/>
    <n v="1351.26"/>
    <s v="Home &amp; Kitchen"/>
    <x v="4"/>
    <x v="4"/>
  </r>
  <r>
    <s v="OI0001814"/>
    <s v="O001089"/>
    <s v="P036"/>
    <n v="1"/>
    <n v="1516.59"/>
    <n v="0.1"/>
    <n v="1364.93"/>
    <n v="226.58"/>
    <s v="Fitness"/>
    <x v="4"/>
    <x v="4"/>
  </r>
  <r>
    <s v="OI0001815"/>
    <s v="O001090"/>
    <s v="P018"/>
    <n v="1"/>
    <n v="590.03"/>
    <n v="0.05"/>
    <n v="560.53"/>
    <n v="118.55"/>
    <s v="Books"/>
    <x v="6"/>
    <x v="6"/>
  </r>
  <r>
    <s v="OI0001816"/>
    <s v="O001090"/>
    <s v="P001"/>
    <n v="1"/>
    <n v="617.94000000000005"/>
    <n v="0"/>
    <n v="617.94000000000005"/>
    <n v="272.08"/>
    <s v="Electronics"/>
    <x v="6"/>
    <x v="6"/>
  </r>
  <r>
    <s v="OI0001817"/>
    <s v="O001091"/>
    <s v="P008"/>
    <n v="1"/>
    <n v="1207.31"/>
    <n v="0"/>
    <n v="1207.31"/>
    <n v="394.38"/>
    <s v="Electronics"/>
    <x v="10"/>
    <x v="10"/>
  </r>
  <r>
    <s v="OI0001818"/>
    <s v="O001092"/>
    <s v="P018"/>
    <n v="3"/>
    <n v="619.20000000000005"/>
    <n v="0.1"/>
    <n v="1671.84"/>
    <n v="345.9"/>
    <s v="Books"/>
    <x v="8"/>
    <x v="8"/>
  </r>
  <r>
    <s v="OI0001819"/>
    <s v="O001092"/>
    <s v="P041"/>
    <n v="2"/>
    <n v="191.72"/>
    <n v="0.05"/>
    <n v="364.27"/>
    <n v="132.61000000000001"/>
    <s v="Stationery"/>
    <x v="8"/>
    <x v="8"/>
  </r>
  <r>
    <s v="OI0001820"/>
    <s v="O001092"/>
    <s v="P021"/>
    <n v="1"/>
    <n v="2934.98"/>
    <n v="0.2"/>
    <n v="2347.98"/>
    <n v="225.91"/>
    <s v="Home &amp; Kitchen"/>
    <x v="8"/>
    <x v="8"/>
  </r>
  <r>
    <s v="OI0001821"/>
    <s v="O001093"/>
    <s v="P007"/>
    <n v="2"/>
    <n v="1404.95"/>
    <n v="0.2"/>
    <n v="2247.92"/>
    <n v="184.58"/>
    <s v="Electronics"/>
    <x v="11"/>
    <x v="11"/>
  </r>
  <r>
    <s v="OI0001822"/>
    <s v="O001094"/>
    <s v="P009"/>
    <n v="1"/>
    <n v="518.52"/>
    <n v="0"/>
    <n v="518.52"/>
    <n v="154.16"/>
    <s v="Fashion"/>
    <x v="2"/>
    <x v="2"/>
  </r>
  <r>
    <s v="OI0001823"/>
    <s v="O001094"/>
    <s v="P017"/>
    <n v="1"/>
    <n v="969.04"/>
    <n v="0.15"/>
    <n v="823.68"/>
    <n v="306.33"/>
    <s v="Books"/>
    <x v="2"/>
    <x v="2"/>
  </r>
  <r>
    <s v="OI0001824"/>
    <s v="O001095"/>
    <s v="P014"/>
    <n v="3"/>
    <n v="873.59"/>
    <n v="0.1"/>
    <n v="2358.69"/>
    <n v="511.53"/>
    <s v="Fashion"/>
    <x v="4"/>
    <x v="4"/>
  </r>
  <r>
    <s v="OI0001825"/>
    <s v="O001096"/>
    <s v="P008"/>
    <n v="1"/>
    <n v="1207.6400000000001"/>
    <n v="0.2"/>
    <n v="966.11"/>
    <n v="153.18"/>
    <s v="Electronics"/>
    <x v="8"/>
    <x v="8"/>
  </r>
  <r>
    <s v="OI0001826"/>
    <s v="O001096"/>
    <s v="P040"/>
    <n v="1"/>
    <n v="326.33"/>
    <n v="0"/>
    <n v="326.33"/>
    <n v="105.2"/>
    <s v="Stationery"/>
    <x v="8"/>
    <x v="8"/>
  </r>
  <r>
    <s v="OI0001827"/>
    <s v="O001097"/>
    <s v="P032"/>
    <n v="1"/>
    <n v="2643.19"/>
    <n v="0.05"/>
    <n v="2511.0300000000002"/>
    <n v="612.71"/>
    <s v="Furniture"/>
    <x v="1"/>
    <x v="1"/>
  </r>
  <r>
    <s v="OI0001828"/>
    <s v="O001098"/>
    <s v="P036"/>
    <n v="1"/>
    <n v="1579.55"/>
    <n v="0"/>
    <n v="1579.55"/>
    <n v="441.2"/>
    <s v="Fitness"/>
    <x v="6"/>
    <x v="6"/>
  </r>
  <r>
    <s v="OI0001829"/>
    <s v="O001099"/>
    <s v="P020"/>
    <n v="1"/>
    <n v="300.83"/>
    <n v="0.1"/>
    <n v="270.75"/>
    <n v="50.27"/>
    <s v="Home &amp; Kitchen"/>
    <x v="7"/>
    <x v="7"/>
  </r>
  <r>
    <s v="OI0001830"/>
    <s v="O001099"/>
    <s v="P032"/>
    <n v="2"/>
    <n v="2662.84"/>
    <n v="0.1"/>
    <n v="4793.1099999999997"/>
    <n v="996.47"/>
    <s v="Furniture"/>
    <x v="7"/>
    <x v="7"/>
  </r>
  <r>
    <s v="OI0001831"/>
    <s v="O001099"/>
    <s v="P033"/>
    <n v="1"/>
    <n v="1441.98"/>
    <n v="0.05"/>
    <n v="1369.88"/>
    <n v="444.72"/>
    <s v="Furniture"/>
    <x v="7"/>
    <x v="7"/>
  </r>
  <r>
    <s v="OI0001832"/>
    <s v="O001100"/>
    <s v="P019"/>
    <n v="5"/>
    <n v="1031.3499999999999"/>
    <n v="0"/>
    <n v="5156.75"/>
    <n v="1892.9"/>
    <s v="Books"/>
    <x v="1"/>
    <x v="1"/>
  </r>
  <r>
    <s v="OI0001833"/>
    <s v="O001100"/>
    <s v="P013"/>
    <n v="1"/>
    <n v="2040.31"/>
    <n v="0"/>
    <n v="2040.31"/>
    <n v="451.01"/>
    <s v="Fashion"/>
    <x v="1"/>
    <x v="1"/>
  </r>
  <r>
    <s v="OI0001834"/>
    <s v="O001101"/>
    <s v="P009"/>
    <n v="1"/>
    <n v="496.38"/>
    <n v="0.15"/>
    <n v="421.92"/>
    <n v="57.56"/>
    <s v="Fashion"/>
    <x v="9"/>
    <x v="9"/>
  </r>
  <r>
    <s v="OI0001835"/>
    <s v="O001102"/>
    <s v="P014"/>
    <n v="3"/>
    <n v="968.38"/>
    <n v="0.1"/>
    <n v="2614.63"/>
    <n v="767.47"/>
    <s v="Fashion"/>
    <x v="4"/>
    <x v="4"/>
  </r>
  <r>
    <s v="OI0001836"/>
    <s v="O001103"/>
    <s v="P029"/>
    <n v="2"/>
    <n v="2450.38"/>
    <n v="0.05"/>
    <n v="4655.72"/>
    <n v="1583.68"/>
    <s v="Footwear"/>
    <x v="2"/>
    <x v="2"/>
  </r>
  <r>
    <s v="OI0001837"/>
    <s v="O001104"/>
    <s v="P010"/>
    <n v="1"/>
    <n v="1884.49"/>
    <n v="0"/>
    <n v="1884.49"/>
    <n v="668.37"/>
    <s v="Fashion"/>
    <x v="10"/>
    <x v="10"/>
  </r>
  <r>
    <s v="OI0001838"/>
    <s v="O001104"/>
    <s v="P006"/>
    <n v="3"/>
    <n v="968.92"/>
    <n v="0.05"/>
    <n v="2761.42"/>
    <n v="1139.56"/>
    <s v="Electronics"/>
    <x v="10"/>
    <x v="10"/>
  </r>
  <r>
    <s v="OI0001839"/>
    <s v="O001105"/>
    <s v="P021"/>
    <n v="3"/>
    <n v="3005.76"/>
    <n v="0.1"/>
    <n v="8115.55"/>
    <n v="1749.34"/>
    <s v="Home &amp; Kitchen"/>
    <x v="4"/>
    <x v="4"/>
  </r>
  <r>
    <s v="OI0001840"/>
    <s v="O001106"/>
    <s v="P029"/>
    <n v="3"/>
    <n v="2386.56"/>
    <n v="0.15"/>
    <n v="6085.73"/>
    <n v="1477.67"/>
    <s v="Footwear"/>
    <x v="8"/>
    <x v="8"/>
  </r>
  <r>
    <s v="OI0001841"/>
    <s v="O001107"/>
    <s v="P028"/>
    <n v="1"/>
    <n v="768.93"/>
    <n v="0"/>
    <n v="768.93"/>
    <n v="145.77000000000001"/>
    <s v="Footwear"/>
    <x v="7"/>
    <x v="7"/>
  </r>
  <r>
    <s v="OI0001842"/>
    <s v="O001108"/>
    <s v="P037"/>
    <n v="1"/>
    <n v="230.47"/>
    <n v="0.05"/>
    <n v="218.95"/>
    <n v="48.93"/>
    <s v="Fitness"/>
    <x v="5"/>
    <x v="5"/>
  </r>
  <r>
    <s v="OI0001843"/>
    <s v="O001108"/>
    <s v="P028"/>
    <n v="1"/>
    <n v="794.98"/>
    <n v="0.1"/>
    <n v="715.48"/>
    <n v="92.32"/>
    <s v="Footwear"/>
    <x v="5"/>
    <x v="5"/>
  </r>
  <r>
    <s v="OI0001844"/>
    <s v="O001109"/>
    <s v="P039"/>
    <n v="1"/>
    <n v="148.18"/>
    <n v="0.15"/>
    <n v="125.95"/>
    <n v="19.64"/>
    <s v="Stationery"/>
    <x v="2"/>
    <x v="2"/>
  </r>
  <r>
    <s v="OI0001845"/>
    <s v="O001109"/>
    <s v="P027"/>
    <n v="2"/>
    <n v="1847.71"/>
    <n v="0"/>
    <n v="3695.42"/>
    <n v="756.16"/>
    <s v="Footwear"/>
    <x v="2"/>
    <x v="2"/>
  </r>
  <r>
    <s v="OI0001846"/>
    <s v="O001110"/>
    <s v="P038"/>
    <n v="1"/>
    <n v="198.5"/>
    <n v="0.15"/>
    <n v="168.72"/>
    <n v="58.14"/>
    <s v="Stationery"/>
    <x v="10"/>
    <x v="10"/>
  </r>
  <r>
    <s v="OI0001847"/>
    <s v="O001111"/>
    <s v="P006"/>
    <n v="1"/>
    <n v="969.54"/>
    <n v="0.15"/>
    <n v="824.11"/>
    <n v="283.49"/>
    <s v="Electronics"/>
    <x v="3"/>
    <x v="3"/>
  </r>
  <r>
    <s v="OI0001848"/>
    <s v="O001112"/>
    <s v="P035"/>
    <n v="2"/>
    <n v="409.64"/>
    <n v="0.05"/>
    <n v="778.32"/>
    <n v="178.56"/>
    <s v="Fitness"/>
    <x v="1"/>
    <x v="1"/>
  </r>
  <r>
    <s v="OI0001849"/>
    <s v="O001113"/>
    <s v="P018"/>
    <n v="3"/>
    <n v="613.63"/>
    <n v="0.1"/>
    <n v="1656.8"/>
    <n v="330.86"/>
    <s v="Books"/>
    <x v="9"/>
    <x v="9"/>
  </r>
  <r>
    <s v="OI0001850"/>
    <s v="O001113"/>
    <s v="P008"/>
    <n v="1"/>
    <n v="1139.6500000000001"/>
    <n v="0.15"/>
    <n v="968.7"/>
    <n v="155.77000000000001"/>
    <s v="Electronics"/>
    <x v="9"/>
    <x v="9"/>
  </r>
  <r>
    <s v="OI0001851"/>
    <s v="O001114"/>
    <s v="P014"/>
    <n v="1"/>
    <n v="942.24"/>
    <n v="0.05"/>
    <n v="895.13"/>
    <n v="279.41000000000003"/>
    <s v="Fashion"/>
    <x v="8"/>
    <x v="8"/>
  </r>
  <r>
    <s v="OI0001852"/>
    <s v="O001115"/>
    <s v="P028"/>
    <n v="1"/>
    <n v="786.68"/>
    <n v="0.1"/>
    <n v="708.01"/>
    <n v="84.85"/>
    <s v="Footwear"/>
    <x v="4"/>
    <x v="4"/>
  </r>
  <r>
    <s v="OI0001853"/>
    <s v="O001115"/>
    <s v="P015"/>
    <n v="3"/>
    <n v="791.7"/>
    <n v="0"/>
    <n v="2375.1"/>
    <n v="924.48"/>
    <s v="Books"/>
    <x v="4"/>
    <x v="4"/>
  </r>
  <r>
    <s v="OI0001854"/>
    <s v="O001116"/>
    <s v="P018"/>
    <n v="1"/>
    <n v="603.54"/>
    <n v="0.05"/>
    <n v="573.36"/>
    <n v="131.38"/>
    <s v="Books"/>
    <x v="2"/>
    <x v="2"/>
  </r>
  <r>
    <s v="OI0001855"/>
    <s v="O001116"/>
    <s v="P025"/>
    <n v="2"/>
    <n v="394.36"/>
    <n v="0.2"/>
    <n v="630.98"/>
    <n v="12.22"/>
    <s v="Home &amp; Kitchen"/>
    <x v="2"/>
    <x v="2"/>
  </r>
  <r>
    <s v="OI0001856"/>
    <s v="O001116"/>
    <s v="P032"/>
    <n v="1"/>
    <n v="2758.76"/>
    <n v="0.1"/>
    <n v="2482.88"/>
    <n v="584.55999999999995"/>
    <s v="Furniture"/>
    <x v="2"/>
    <x v="2"/>
  </r>
  <r>
    <s v="OI0001857"/>
    <s v="O001116"/>
    <s v="P007"/>
    <n v="3"/>
    <n v="1479.37"/>
    <n v="0.1"/>
    <n v="3994.3"/>
    <n v="899.29"/>
    <s v="Electronics"/>
    <x v="2"/>
    <x v="2"/>
  </r>
  <r>
    <s v="OI0001858"/>
    <s v="O001117"/>
    <s v="P018"/>
    <n v="1"/>
    <n v="642.1"/>
    <n v="0"/>
    <n v="642.1"/>
    <n v="200.12"/>
    <s v="Books"/>
    <x v="1"/>
    <x v="1"/>
  </r>
  <r>
    <s v="OI0001859"/>
    <s v="O001118"/>
    <s v="P027"/>
    <n v="1"/>
    <n v="1842.78"/>
    <n v="0"/>
    <n v="1842.78"/>
    <n v="373.15"/>
    <s v="Footwear"/>
    <x v="0"/>
    <x v="0"/>
  </r>
  <r>
    <s v="OI0001860"/>
    <s v="O001118"/>
    <s v="P009"/>
    <n v="2"/>
    <n v="519.9"/>
    <n v="0"/>
    <n v="1039.8"/>
    <n v="311.08"/>
    <s v="Fashion"/>
    <x v="0"/>
    <x v="0"/>
  </r>
  <r>
    <s v="OI0001861"/>
    <s v="O001119"/>
    <s v="P012"/>
    <n v="2"/>
    <n v="960.26"/>
    <n v="0.05"/>
    <n v="1824.49"/>
    <n v="372.61"/>
    <s v="Fashion"/>
    <x v="6"/>
    <x v="6"/>
  </r>
  <r>
    <s v="OI0001862"/>
    <s v="O001120"/>
    <s v="P027"/>
    <n v="5"/>
    <n v="2036.39"/>
    <n v="0.2"/>
    <n v="8145.56"/>
    <n v="797.41"/>
    <s v="Footwear"/>
    <x v="9"/>
    <x v="9"/>
  </r>
  <r>
    <s v="OI0001863"/>
    <s v="O001120"/>
    <s v="P016"/>
    <n v="1"/>
    <n v="485.07"/>
    <n v="0"/>
    <n v="485.07"/>
    <n v="140.13"/>
    <s v="Books"/>
    <x v="9"/>
    <x v="9"/>
  </r>
  <r>
    <s v="OI0001864"/>
    <s v="O001120"/>
    <s v="P035"/>
    <n v="2"/>
    <n v="406.58"/>
    <n v="0.15"/>
    <n v="691.19"/>
    <n v="91.43"/>
    <s v="Fitness"/>
    <x v="9"/>
    <x v="9"/>
  </r>
  <r>
    <s v="OI0001865"/>
    <s v="O001120"/>
    <s v="P034"/>
    <n v="1"/>
    <n v="1052.8599999999999"/>
    <n v="0"/>
    <n v="1052.8599999999999"/>
    <n v="398.3"/>
    <s v="Fitness"/>
    <x v="9"/>
    <x v="9"/>
  </r>
  <r>
    <s v="OI0001866"/>
    <s v="O001121"/>
    <s v="P013"/>
    <n v="2"/>
    <n v="2328.94"/>
    <n v="0.2"/>
    <n v="3726.3"/>
    <n v="547.70000000000005"/>
    <s v="Fashion"/>
    <x v="7"/>
    <x v="7"/>
  </r>
  <r>
    <s v="OI0001867"/>
    <s v="O001122"/>
    <s v="P004"/>
    <n v="3"/>
    <n v="1402.67"/>
    <n v="0.05"/>
    <n v="3997.61"/>
    <n v="1083.44"/>
    <s v="Electronics"/>
    <x v="8"/>
    <x v="8"/>
  </r>
  <r>
    <s v="OI0001868"/>
    <s v="O001123"/>
    <s v="P008"/>
    <n v="1"/>
    <n v="1126.3499999999999"/>
    <n v="0.1"/>
    <n v="1013.71"/>
    <n v="200.78"/>
    <s v="Electronics"/>
    <x v="10"/>
    <x v="10"/>
  </r>
  <r>
    <s v="OI0001869"/>
    <s v="O001124"/>
    <s v="P018"/>
    <n v="1"/>
    <n v="628.49"/>
    <n v="0.05"/>
    <n v="597.07000000000005"/>
    <n v="155.09"/>
    <s v="Books"/>
    <x v="2"/>
    <x v="2"/>
  </r>
  <r>
    <s v="OI0001870"/>
    <s v="O001124"/>
    <s v="P006"/>
    <n v="3"/>
    <n v="907.49"/>
    <n v="0.05"/>
    <n v="2586.35"/>
    <n v="964.49"/>
    <s v="Electronics"/>
    <x v="2"/>
    <x v="2"/>
  </r>
  <r>
    <s v="OI0001871"/>
    <s v="O001125"/>
    <s v="P041"/>
    <n v="1"/>
    <n v="178.88"/>
    <n v="0.15"/>
    <n v="152.05000000000001"/>
    <n v="36.22"/>
    <s v="Stationery"/>
    <x v="4"/>
    <x v="4"/>
  </r>
  <r>
    <s v="OI0001872"/>
    <s v="O001126"/>
    <s v="P037"/>
    <n v="1"/>
    <n v="261.08"/>
    <n v="0.2"/>
    <n v="208.86"/>
    <n v="38.840000000000003"/>
    <s v="Fitness"/>
    <x v="2"/>
    <x v="2"/>
  </r>
  <r>
    <s v="OI0001873"/>
    <s v="O001126"/>
    <s v="P014"/>
    <n v="2"/>
    <n v="867.99"/>
    <n v="0.05"/>
    <n v="1649.18"/>
    <n v="417.74"/>
    <s v="Fashion"/>
    <x v="2"/>
    <x v="2"/>
  </r>
  <r>
    <s v="OI0001874"/>
    <s v="O001127"/>
    <s v="P006"/>
    <n v="4"/>
    <n v="874.97"/>
    <n v="0.05"/>
    <n v="3324.89"/>
    <n v="1162.4100000000001"/>
    <s v="Electronics"/>
    <x v="1"/>
    <x v="1"/>
  </r>
  <r>
    <s v="OI0001875"/>
    <s v="O001127"/>
    <s v="P018"/>
    <n v="4"/>
    <n v="610.29"/>
    <n v="0.15"/>
    <n v="2074.9899999999998"/>
    <n v="307.07"/>
    <s v="Books"/>
    <x v="1"/>
    <x v="1"/>
  </r>
  <r>
    <s v="OI0001876"/>
    <s v="O001127"/>
    <s v="P002"/>
    <n v="2"/>
    <n v="2146.21"/>
    <n v="0.1"/>
    <n v="3863.18"/>
    <n v="1202.2"/>
    <s v="Electronics"/>
    <x v="1"/>
    <x v="1"/>
  </r>
  <r>
    <s v="OI0001877"/>
    <s v="O001128"/>
    <s v="P027"/>
    <n v="4"/>
    <n v="2069.5300000000002"/>
    <n v="0.05"/>
    <n v="7864.21"/>
    <n v="1985.69"/>
    <s v="Footwear"/>
    <x v="11"/>
    <x v="11"/>
  </r>
  <r>
    <s v="OI0001878"/>
    <s v="O001128"/>
    <s v="P030"/>
    <n v="1"/>
    <n v="5147.51"/>
    <n v="0.05"/>
    <n v="4890.13"/>
    <n v="1769.15"/>
    <s v="Furniture"/>
    <x v="11"/>
    <x v="11"/>
  </r>
  <r>
    <s v="OI0001879"/>
    <s v="O001128"/>
    <s v="P015"/>
    <n v="2"/>
    <n v="790.63"/>
    <n v="0.15"/>
    <n v="1344.07"/>
    <n v="376.99"/>
    <s v="Books"/>
    <x v="11"/>
    <x v="11"/>
  </r>
  <r>
    <s v="OI0001880"/>
    <s v="O001129"/>
    <s v="P026"/>
    <n v="1"/>
    <n v="2425.75"/>
    <n v="0.2"/>
    <n v="1940.6"/>
    <n v="32.01"/>
    <s v="Footwear"/>
    <x v="3"/>
    <x v="3"/>
  </r>
  <r>
    <s v="OI0001881"/>
    <s v="O001130"/>
    <s v="P025"/>
    <n v="2"/>
    <n v="407.58"/>
    <n v="0.05"/>
    <n v="774.4"/>
    <n v="155.63999999999999"/>
    <s v="Home &amp; Kitchen"/>
    <x v="6"/>
    <x v="6"/>
  </r>
  <r>
    <s v="OI0001882"/>
    <s v="O001130"/>
    <s v="P026"/>
    <n v="1"/>
    <n v="2501.44"/>
    <n v="0.1"/>
    <n v="2251.3000000000002"/>
    <n v="342.71"/>
    <s v="Footwear"/>
    <x v="6"/>
    <x v="6"/>
  </r>
  <r>
    <s v="OI0001883"/>
    <s v="O001131"/>
    <s v="P012"/>
    <n v="2"/>
    <n v="1036.1400000000001"/>
    <n v="0.15"/>
    <n v="1761.44"/>
    <n v="309.56"/>
    <s v="Fashion"/>
    <x v="2"/>
    <x v="2"/>
  </r>
  <r>
    <s v="OI0001884"/>
    <s v="O001131"/>
    <s v="P028"/>
    <n v="1"/>
    <n v="842.08"/>
    <n v="0.2"/>
    <n v="673.66"/>
    <n v="50.5"/>
    <s v="Footwear"/>
    <x v="2"/>
    <x v="2"/>
  </r>
  <r>
    <s v="OI0001885"/>
    <s v="O001132"/>
    <s v="P037"/>
    <n v="1"/>
    <n v="231.85"/>
    <n v="0"/>
    <n v="231.85"/>
    <n v="61.83"/>
    <s v="Fitness"/>
    <x v="7"/>
    <x v="7"/>
  </r>
  <r>
    <s v="OI0001886"/>
    <s v="O001133"/>
    <s v="P037"/>
    <n v="1"/>
    <n v="255.33"/>
    <n v="0.2"/>
    <n v="204.26"/>
    <n v="34.24"/>
    <s v="Fitness"/>
    <x v="4"/>
    <x v="4"/>
  </r>
  <r>
    <s v="OI0001887"/>
    <s v="O001134"/>
    <s v="P015"/>
    <n v="3"/>
    <n v="801.56"/>
    <n v="0.15"/>
    <n v="2043.98"/>
    <n v="593.36"/>
    <s v="Books"/>
    <x v="10"/>
    <x v="10"/>
  </r>
  <r>
    <s v="OI0001888"/>
    <s v="O001135"/>
    <s v="P033"/>
    <n v="1"/>
    <n v="1509.37"/>
    <n v="0"/>
    <n v="1509.37"/>
    <n v="584.21"/>
    <s v="Furniture"/>
    <x v="3"/>
    <x v="3"/>
  </r>
  <r>
    <s v="OI0001889"/>
    <s v="O001135"/>
    <s v="P040"/>
    <n v="1"/>
    <n v="359.71"/>
    <n v="0"/>
    <n v="359.71"/>
    <n v="138.58000000000001"/>
    <s v="Stationery"/>
    <x v="3"/>
    <x v="3"/>
  </r>
  <r>
    <s v="OI0001890"/>
    <s v="O001136"/>
    <s v="P008"/>
    <n v="3"/>
    <n v="1136.6099999999999"/>
    <n v="0.1"/>
    <n v="3068.85"/>
    <n v="630.05999999999995"/>
    <s v="Electronics"/>
    <x v="7"/>
    <x v="7"/>
  </r>
  <r>
    <s v="OI0001891"/>
    <s v="O001137"/>
    <s v="P021"/>
    <n v="1"/>
    <n v="3116.17"/>
    <n v="0.15"/>
    <n v="2648.74"/>
    <n v="526.66999999999996"/>
    <s v="Home &amp; Kitchen"/>
    <x v="4"/>
    <x v="4"/>
  </r>
  <r>
    <s v="OI0001892"/>
    <s v="O001138"/>
    <s v="P030"/>
    <n v="2"/>
    <n v="5129.97"/>
    <n v="0"/>
    <n v="10259.94"/>
    <n v="4017.98"/>
    <s v="Furniture"/>
    <x v="8"/>
    <x v="8"/>
  </r>
  <r>
    <s v="OI0001893"/>
    <s v="O001138"/>
    <s v="P015"/>
    <n v="3"/>
    <n v="761.05"/>
    <n v="0.2"/>
    <n v="1826.52"/>
    <n v="375.9"/>
    <s v="Books"/>
    <x v="8"/>
    <x v="8"/>
  </r>
  <r>
    <s v="OI0001894"/>
    <s v="O001139"/>
    <s v="P017"/>
    <n v="1"/>
    <n v="855.06"/>
    <n v="0.05"/>
    <n v="812.31"/>
    <n v="294.95999999999998"/>
    <s v="Books"/>
    <x v="1"/>
    <x v="1"/>
  </r>
  <r>
    <s v="OI0001895"/>
    <s v="O001140"/>
    <s v="P034"/>
    <n v="1"/>
    <n v="1010.44"/>
    <n v="0"/>
    <n v="1010.44"/>
    <n v="355.88"/>
    <s v="Fitness"/>
    <x v="0"/>
    <x v="0"/>
  </r>
  <r>
    <s v="OI0001896"/>
    <s v="O001141"/>
    <s v="P039"/>
    <n v="2"/>
    <n v="147.16"/>
    <n v="0.05"/>
    <n v="279.60000000000002"/>
    <n v="66.98"/>
    <s v="Stationery"/>
    <x v="4"/>
    <x v="4"/>
  </r>
  <r>
    <s v="OI0001897"/>
    <s v="O001141"/>
    <s v="P020"/>
    <n v="2"/>
    <n v="313.64"/>
    <n v="0.05"/>
    <n v="595.91999999999996"/>
    <n v="154.96"/>
    <s v="Home &amp; Kitchen"/>
    <x v="4"/>
    <x v="4"/>
  </r>
  <r>
    <s v="OI0001898"/>
    <s v="O001142"/>
    <s v="P031"/>
    <n v="1"/>
    <n v="3832.19"/>
    <n v="0"/>
    <n v="3832.19"/>
    <n v="1319.66"/>
    <s v="Furniture"/>
    <x v="2"/>
    <x v="2"/>
  </r>
  <r>
    <s v="OI0001899"/>
    <s v="O001143"/>
    <s v="P022"/>
    <n v="1"/>
    <n v="901.1"/>
    <n v="0.2"/>
    <n v="720.88"/>
    <n v="85.95"/>
    <s v="Home &amp; Kitchen"/>
    <x v="7"/>
    <x v="7"/>
  </r>
  <r>
    <s v="OI0001900"/>
    <s v="O001144"/>
    <s v="P007"/>
    <n v="1"/>
    <n v="1415.66"/>
    <n v="0"/>
    <n v="1415.66"/>
    <n v="383.99"/>
    <s v="Electronics"/>
    <x v="10"/>
    <x v="10"/>
  </r>
  <r>
    <s v="OI0001901"/>
    <s v="O001145"/>
    <s v="P034"/>
    <n v="1"/>
    <n v="1033.52"/>
    <n v="0"/>
    <n v="1033.52"/>
    <n v="378.96"/>
    <s v="Fitness"/>
    <x v="5"/>
    <x v="5"/>
  </r>
  <r>
    <s v="OI0001902"/>
    <s v="O001146"/>
    <s v="P029"/>
    <n v="5"/>
    <n v="2419.2199999999998"/>
    <n v="0.05"/>
    <n v="11491.29"/>
    <n v="3811.19"/>
    <s v="Footwear"/>
    <x v="10"/>
    <x v="10"/>
  </r>
  <r>
    <s v="OI0001903"/>
    <s v="O001146"/>
    <s v="P033"/>
    <n v="2"/>
    <n v="1426.59"/>
    <n v="0.05"/>
    <n v="2710.52"/>
    <n v="860.2"/>
    <s v="Furniture"/>
    <x v="10"/>
    <x v="10"/>
  </r>
  <r>
    <s v="OI0001904"/>
    <s v="O001147"/>
    <s v="P040"/>
    <n v="1"/>
    <n v="364.96"/>
    <n v="0.05"/>
    <n v="346.71"/>
    <n v="125.58"/>
    <s v="Stationery"/>
    <x v="4"/>
    <x v="4"/>
  </r>
  <r>
    <s v="OI0001905"/>
    <s v="O001147"/>
    <s v="P007"/>
    <n v="1"/>
    <n v="1541.94"/>
    <n v="0.05"/>
    <n v="1464.84"/>
    <n v="433.17"/>
    <s v="Electronics"/>
    <x v="4"/>
    <x v="4"/>
  </r>
  <r>
    <s v="OI0001906"/>
    <s v="O001147"/>
    <s v="P028"/>
    <n v="1"/>
    <n v="857.41"/>
    <n v="0.1"/>
    <n v="771.67"/>
    <n v="148.51"/>
    <s v="Footwear"/>
    <x v="4"/>
    <x v="4"/>
  </r>
  <r>
    <s v="OI0001907"/>
    <s v="O001148"/>
    <s v="P006"/>
    <n v="1"/>
    <n v="863"/>
    <n v="0.2"/>
    <n v="690.4"/>
    <n v="149.78"/>
    <s v="Electronics"/>
    <x v="1"/>
    <x v="1"/>
  </r>
  <r>
    <s v="OI0001908"/>
    <s v="O001148"/>
    <s v="P002"/>
    <n v="5"/>
    <n v="2121.19"/>
    <n v="0.05"/>
    <n v="10075.65"/>
    <n v="3423.2"/>
    <s v="Electronics"/>
    <x v="1"/>
    <x v="1"/>
  </r>
  <r>
    <s v="OI0001909"/>
    <s v="O001149"/>
    <s v="P026"/>
    <n v="5"/>
    <n v="2609.6799999999998"/>
    <n v="0"/>
    <n v="13048.4"/>
    <n v="3505.45"/>
    <s v="Footwear"/>
    <x v="2"/>
    <x v="2"/>
  </r>
  <r>
    <s v="OI0001910"/>
    <s v="O001150"/>
    <s v="P018"/>
    <n v="5"/>
    <n v="567.37"/>
    <n v="0.2"/>
    <n v="2269.48"/>
    <n v="59.58"/>
    <s v="Books"/>
    <x v="11"/>
    <x v="11"/>
  </r>
  <r>
    <s v="OI0001911"/>
    <s v="O001150"/>
    <s v="P036"/>
    <n v="2"/>
    <n v="1709.41"/>
    <n v="0.05"/>
    <n v="3247.88"/>
    <n v="971.18"/>
    <s v="Fitness"/>
    <x v="11"/>
    <x v="11"/>
  </r>
  <r>
    <s v="OI0001912"/>
    <s v="O001151"/>
    <s v="P010"/>
    <n v="1"/>
    <n v="1766.82"/>
    <n v="0.1"/>
    <n v="1590.14"/>
    <n v="374.02"/>
    <s v="Fashion"/>
    <x v="4"/>
    <x v="4"/>
  </r>
  <r>
    <s v="OI0001913"/>
    <s v="O001151"/>
    <s v="P022"/>
    <n v="1"/>
    <n v="948.73"/>
    <n v="0.15"/>
    <n v="806.42"/>
    <n v="171.49"/>
    <s v="Home &amp; Kitchen"/>
    <x v="4"/>
    <x v="4"/>
  </r>
  <r>
    <s v="OI0001914"/>
    <s v="O001151"/>
    <s v="P011"/>
    <n v="1"/>
    <n v="1698.97"/>
    <n v="0.1"/>
    <n v="1529.07"/>
    <n v="380.95"/>
    <s v="Fashion"/>
    <x v="4"/>
    <x v="4"/>
  </r>
  <r>
    <s v="OI0001915"/>
    <s v="O001152"/>
    <s v="P013"/>
    <n v="4"/>
    <n v="2137.5300000000002"/>
    <n v="0"/>
    <n v="8550.1200000000008"/>
    <n v="2192.92"/>
    <s v="Fashion"/>
    <x v="1"/>
    <x v="1"/>
  </r>
  <r>
    <s v="OI0001916"/>
    <s v="O001153"/>
    <s v="P013"/>
    <n v="2"/>
    <n v="2333.16"/>
    <n v="0.15"/>
    <n v="3966.37"/>
    <n v="787.77"/>
    <s v="Fashion"/>
    <x v="5"/>
    <x v="5"/>
  </r>
  <r>
    <s v="OI0001917"/>
    <s v="O001153"/>
    <s v="P028"/>
    <n v="1"/>
    <n v="764.75"/>
    <n v="0"/>
    <n v="764.75"/>
    <n v="141.59"/>
    <s v="Footwear"/>
    <x v="5"/>
    <x v="5"/>
  </r>
  <r>
    <s v="OI0001918"/>
    <s v="O001153"/>
    <s v="P035"/>
    <n v="3"/>
    <n v="419.31"/>
    <n v="0.1"/>
    <n v="1132.1400000000001"/>
    <n v="232.5"/>
    <s v="Fitness"/>
    <x v="5"/>
    <x v="5"/>
  </r>
  <r>
    <s v="OI0001919"/>
    <s v="O001154"/>
    <s v="P029"/>
    <n v="2"/>
    <n v="2351.89"/>
    <n v="0"/>
    <n v="4703.78"/>
    <n v="1631.74"/>
    <s v="Footwear"/>
    <x v="10"/>
    <x v="10"/>
  </r>
  <r>
    <s v="OI0001920"/>
    <s v="O001155"/>
    <s v="P027"/>
    <n v="5"/>
    <n v="1868.71"/>
    <n v="0.1"/>
    <n v="8409.19"/>
    <n v="1061.04"/>
    <s v="Footwear"/>
    <x v="0"/>
    <x v="0"/>
  </r>
  <r>
    <s v="OI0001921"/>
    <s v="O001155"/>
    <s v="P008"/>
    <n v="1"/>
    <n v="1197.1300000000001"/>
    <n v="0"/>
    <n v="1197.1300000000001"/>
    <n v="384.2"/>
    <s v="Electronics"/>
    <x v="0"/>
    <x v="0"/>
  </r>
  <r>
    <s v="OI0001922"/>
    <s v="O001156"/>
    <s v="P010"/>
    <n v="3"/>
    <n v="1781.4"/>
    <n v="0.2"/>
    <n v="4275.3599999999997"/>
    <n v="627"/>
    <s v="Fashion"/>
    <x v="10"/>
    <x v="10"/>
  </r>
  <r>
    <s v="OI0001923"/>
    <s v="O001157"/>
    <s v="P023"/>
    <n v="2"/>
    <n v="658.24"/>
    <n v="0.1"/>
    <n v="1184.83"/>
    <n v="348.33"/>
    <s v="Home &amp; Kitchen"/>
    <x v="1"/>
    <x v="1"/>
  </r>
  <r>
    <s v="OI0001924"/>
    <s v="O001158"/>
    <s v="P005"/>
    <n v="1"/>
    <n v="4939.78"/>
    <n v="0"/>
    <n v="4939.78"/>
    <n v="2301.7600000000002"/>
    <s v="Electronics"/>
    <x v="9"/>
    <x v="9"/>
  </r>
  <r>
    <s v="OI0001925"/>
    <s v="O001158"/>
    <s v="P004"/>
    <n v="4"/>
    <n v="1219.08"/>
    <n v="0.05"/>
    <n v="4632.5"/>
    <n v="746.94"/>
    <s v="Electronics"/>
    <x v="9"/>
    <x v="9"/>
  </r>
  <r>
    <s v="OI0001926"/>
    <s v="O001158"/>
    <s v="P020"/>
    <n v="4"/>
    <n v="283.57"/>
    <n v="0.05"/>
    <n v="1077.57"/>
    <n v="195.65"/>
    <s v="Home &amp; Kitchen"/>
    <x v="9"/>
    <x v="9"/>
  </r>
  <r>
    <s v="OI0001927"/>
    <s v="O001159"/>
    <s v="P011"/>
    <n v="2"/>
    <n v="1561.63"/>
    <n v="0.15"/>
    <n v="2654.77"/>
    <n v="358.53"/>
    <s v="Fashion"/>
    <x v="8"/>
    <x v="8"/>
  </r>
  <r>
    <s v="OI0001928"/>
    <s v="O001159"/>
    <s v="P004"/>
    <n v="3"/>
    <n v="1337.76"/>
    <n v="0.1"/>
    <n v="3611.95"/>
    <n v="697.78"/>
    <s v="Electronics"/>
    <x v="8"/>
    <x v="8"/>
  </r>
  <r>
    <s v="OI0001929"/>
    <s v="O001159"/>
    <s v="P029"/>
    <n v="2"/>
    <n v="2222.56"/>
    <n v="0"/>
    <n v="4445.12"/>
    <n v="1373.08"/>
    <s v="Footwear"/>
    <x v="8"/>
    <x v="8"/>
  </r>
  <r>
    <s v="OI0001930"/>
    <s v="O001160"/>
    <s v="P007"/>
    <n v="2"/>
    <n v="1401.42"/>
    <n v="0.15"/>
    <n v="2382.41"/>
    <n v="319.07"/>
    <s v="Electronics"/>
    <x v="5"/>
    <x v="5"/>
  </r>
  <r>
    <s v="OI0001931"/>
    <s v="O001160"/>
    <s v="P012"/>
    <n v="2"/>
    <n v="1044.92"/>
    <n v="0.05"/>
    <n v="1985.35"/>
    <n v="533.47"/>
    <s v="Fashion"/>
    <x v="5"/>
    <x v="5"/>
  </r>
  <r>
    <s v="OI0001932"/>
    <s v="O001161"/>
    <s v="P032"/>
    <n v="2"/>
    <n v="3007.92"/>
    <n v="0.15"/>
    <n v="5113.46"/>
    <n v="1316.82"/>
    <s v="Furniture"/>
    <x v="10"/>
    <x v="10"/>
  </r>
  <r>
    <s v="OI0001933"/>
    <s v="O001162"/>
    <s v="P013"/>
    <n v="1"/>
    <n v="2135.48"/>
    <n v="0.15"/>
    <n v="1815.16"/>
    <n v="225.86"/>
    <s v="Fashion"/>
    <x v="1"/>
    <x v="1"/>
  </r>
  <r>
    <s v="OI0001934"/>
    <s v="O001162"/>
    <s v="P037"/>
    <n v="1"/>
    <n v="266.47000000000003"/>
    <n v="0.2"/>
    <n v="213.18"/>
    <n v="43.16"/>
    <s v="Fitness"/>
    <x v="1"/>
    <x v="1"/>
  </r>
  <r>
    <s v="OI0001935"/>
    <s v="O001163"/>
    <s v="P008"/>
    <n v="2"/>
    <n v="1167.08"/>
    <n v="0.05"/>
    <n v="2217.4499999999998"/>
    <n v="591.59"/>
    <s v="Electronics"/>
    <x v="4"/>
    <x v="4"/>
  </r>
  <r>
    <s v="OI0001936"/>
    <s v="O001164"/>
    <s v="P039"/>
    <n v="2"/>
    <n v="156.16999999999999"/>
    <n v="0.05"/>
    <n v="296.72000000000003"/>
    <n v="84.1"/>
    <s v="Stationery"/>
    <x v="1"/>
    <x v="1"/>
  </r>
  <r>
    <s v="OI0001937"/>
    <s v="O001165"/>
    <s v="P014"/>
    <n v="2"/>
    <n v="871.36"/>
    <n v="0.05"/>
    <n v="1655.58"/>
    <n v="424.14"/>
    <s v="Fashion"/>
    <x v="0"/>
    <x v="0"/>
  </r>
  <r>
    <s v="OI0001938"/>
    <s v="O001166"/>
    <s v="P015"/>
    <n v="2"/>
    <n v="739.57"/>
    <n v="0.05"/>
    <n v="1405.18"/>
    <n v="438.1"/>
    <s v="Books"/>
    <x v="5"/>
    <x v="5"/>
  </r>
  <r>
    <s v="OI0001939"/>
    <s v="O001167"/>
    <s v="P021"/>
    <n v="2"/>
    <n v="3010.59"/>
    <n v="0"/>
    <n v="6021.18"/>
    <n v="1777.04"/>
    <s v="Home &amp; Kitchen"/>
    <x v="10"/>
    <x v="10"/>
  </r>
  <r>
    <s v="OI0001940"/>
    <s v="O001168"/>
    <s v="P019"/>
    <n v="1"/>
    <n v="1072.45"/>
    <n v="0"/>
    <n v="1072.45"/>
    <n v="419.68"/>
    <s v="Books"/>
    <x v="7"/>
    <x v="7"/>
  </r>
  <r>
    <s v="OI0001941"/>
    <s v="O001168"/>
    <s v="P007"/>
    <n v="1"/>
    <n v="1478.64"/>
    <n v="0"/>
    <n v="1478.64"/>
    <n v="446.97"/>
    <s v="Electronics"/>
    <x v="7"/>
    <x v="7"/>
  </r>
  <r>
    <s v="OI0001942"/>
    <s v="O001168"/>
    <s v="P004"/>
    <n v="1"/>
    <n v="1377.81"/>
    <n v="0.05"/>
    <n v="1308.92"/>
    <n v="337.53"/>
    <s v="Electronics"/>
    <x v="7"/>
    <x v="7"/>
  </r>
  <r>
    <s v="OI0001943"/>
    <s v="O001169"/>
    <s v="P023"/>
    <n v="2"/>
    <n v="737.45"/>
    <n v="0.15"/>
    <n v="1253.6600000000001"/>
    <n v="417.16"/>
    <s v="Home &amp; Kitchen"/>
    <x v="10"/>
    <x v="10"/>
  </r>
  <r>
    <s v="OI0001944"/>
    <s v="O001170"/>
    <s v="P031"/>
    <n v="1"/>
    <n v="3936.66"/>
    <n v="0.2"/>
    <n v="3149.33"/>
    <n v="636.79999999999995"/>
    <s v="Furniture"/>
    <x v="3"/>
    <x v="3"/>
  </r>
  <r>
    <s v="OI0001945"/>
    <s v="O001171"/>
    <s v="P027"/>
    <n v="1"/>
    <n v="2059.09"/>
    <n v="0.15"/>
    <n v="1750.23"/>
    <n v="280.60000000000002"/>
    <s v="Footwear"/>
    <x v="7"/>
    <x v="7"/>
  </r>
  <r>
    <s v="OI0001946"/>
    <s v="O001171"/>
    <s v="P011"/>
    <n v="1"/>
    <n v="1704.44"/>
    <n v="0"/>
    <n v="1704.44"/>
    <n v="556.32000000000005"/>
    <s v="Fashion"/>
    <x v="7"/>
    <x v="7"/>
  </r>
  <r>
    <s v="OI0001947"/>
    <s v="O001171"/>
    <s v="P003"/>
    <n v="2"/>
    <n v="3496.12"/>
    <n v="0.2"/>
    <n v="5593.79"/>
    <n v="921.09"/>
    <s v="Electronics"/>
    <x v="7"/>
    <x v="7"/>
  </r>
  <r>
    <s v="OI0001948"/>
    <s v="O001172"/>
    <s v="P006"/>
    <n v="1"/>
    <n v="941.35"/>
    <n v="0.2"/>
    <n v="753.08"/>
    <n v="212.46"/>
    <s v="Electronics"/>
    <x v="10"/>
    <x v="10"/>
  </r>
  <r>
    <s v="OI0001949"/>
    <s v="O001173"/>
    <s v="P006"/>
    <n v="3"/>
    <n v="864.94"/>
    <n v="0.2"/>
    <n v="2075.86"/>
    <n v="454"/>
    <s v="Electronics"/>
    <x v="1"/>
    <x v="1"/>
  </r>
  <r>
    <s v="OI0001950"/>
    <s v="O001174"/>
    <s v="P035"/>
    <n v="1"/>
    <n v="373.51"/>
    <n v="0.1"/>
    <n v="336.16"/>
    <n v="36.28"/>
    <s v="Fitness"/>
    <x v="4"/>
    <x v="4"/>
  </r>
  <r>
    <s v="OI0001951"/>
    <s v="O001175"/>
    <s v="P015"/>
    <n v="1"/>
    <n v="758.65"/>
    <n v="0.2"/>
    <n v="606.91999999999996"/>
    <n v="123.38"/>
    <s v="Books"/>
    <x v="3"/>
    <x v="3"/>
  </r>
  <r>
    <s v="OI0001952"/>
    <s v="O001176"/>
    <s v="P005"/>
    <n v="1"/>
    <n v="4236.5600000000004"/>
    <n v="0"/>
    <n v="4236.5600000000004"/>
    <n v="1598.54"/>
    <s v="Electronics"/>
    <x v="9"/>
    <x v="9"/>
  </r>
  <r>
    <s v="OI0001953"/>
    <s v="O001176"/>
    <s v="P006"/>
    <n v="2"/>
    <n v="855.42"/>
    <n v="0"/>
    <n v="1710.84"/>
    <n v="629.6"/>
    <s v="Electronics"/>
    <x v="9"/>
    <x v="9"/>
  </r>
  <r>
    <s v="OI0001954"/>
    <s v="O001177"/>
    <s v="P010"/>
    <n v="1"/>
    <n v="1897.54"/>
    <n v="0.05"/>
    <n v="1802.66"/>
    <n v="586.54"/>
    <s v="Fashion"/>
    <x v="3"/>
    <x v="3"/>
  </r>
  <r>
    <s v="OI0001955"/>
    <s v="O001178"/>
    <s v="P026"/>
    <n v="3"/>
    <n v="2383.15"/>
    <n v="0.2"/>
    <n v="5719.56"/>
    <n v="-6.21"/>
    <s v="Footwear"/>
    <x v="10"/>
    <x v="10"/>
  </r>
  <r>
    <s v="OI0001956"/>
    <s v="O001178"/>
    <s v="P032"/>
    <n v="3"/>
    <n v="2638.84"/>
    <n v="0.2"/>
    <n v="6333.22"/>
    <n v="638.26"/>
    <s v="Furniture"/>
    <x v="10"/>
    <x v="10"/>
  </r>
  <r>
    <s v="OI0001957"/>
    <s v="O001178"/>
    <s v="P022"/>
    <n v="2"/>
    <n v="877.41"/>
    <n v="0.2"/>
    <n v="1403.86"/>
    <n v="134"/>
    <s v="Home &amp; Kitchen"/>
    <x v="10"/>
    <x v="10"/>
  </r>
  <r>
    <s v="OI0001958"/>
    <s v="O001178"/>
    <s v="P001"/>
    <n v="2"/>
    <n v="553.57000000000005"/>
    <n v="0.15"/>
    <n v="941.07"/>
    <n v="249.35"/>
    <s v="Electronics"/>
    <x v="10"/>
    <x v="10"/>
  </r>
  <r>
    <s v="OI0001959"/>
    <s v="O001179"/>
    <s v="P018"/>
    <n v="3"/>
    <n v="588.69000000000005"/>
    <n v="0"/>
    <n v="1766.07"/>
    <n v="440.13"/>
    <s v="Books"/>
    <x v="9"/>
    <x v="9"/>
  </r>
  <r>
    <s v="OI0001960"/>
    <s v="O001179"/>
    <s v="P040"/>
    <n v="2"/>
    <n v="332.24"/>
    <n v="0"/>
    <n v="664.48"/>
    <n v="222.22"/>
    <s v="Stationery"/>
    <x v="9"/>
    <x v="9"/>
  </r>
  <r>
    <s v="OI0001961"/>
    <s v="O001179"/>
    <s v="P019"/>
    <n v="3"/>
    <n v="969.67"/>
    <n v="0"/>
    <n v="2909.01"/>
    <n v="950.7"/>
    <s v="Books"/>
    <x v="9"/>
    <x v="9"/>
  </r>
  <r>
    <s v="OI0001962"/>
    <s v="O001179"/>
    <s v="P002"/>
    <n v="2"/>
    <n v="2032.35"/>
    <n v="0"/>
    <n v="4064.7"/>
    <n v="1403.72"/>
    <s v="Electronics"/>
    <x v="9"/>
    <x v="9"/>
  </r>
  <r>
    <s v="OI0001963"/>
    <s v="O001180"/>
    <s v="P010"/>
    <n v="1"/>
    <n v="1683.81"/>
    <n v="0.15"/>
    <n v="1431.24"/>
    <n v="215.12"/>
    <s v="Fashion"/>
    <x v="2"/>
    <x v="2"/>
  </r>
  <r>
    <s v="OI0001964"/>
    <s v="O001180"/>
    <s v="P038"/>
    <n v="1"/>
    <n v="190.6"/>
    <n v="0"/>
    <n v="190.6"/>
    <n v="80.02"/>
    <s v="Stationery"/>
    <x v="2"/>
    <x v="2"/>
  </r>
  <r>
    <s v="OI0001965"/>
    <s v="O001181"/>
    <s v="P037"/>
    <n v="3"/>
    <n v="268.10000000000002"/>
    <n v="0.1"/>
    <n v="723.87"/>
    <n v="213.81"/>
    <s v="Fitness"/>
    <x v="3"/>
    <x v="3"/>
  </r>
  <r>
    <s v="OI0001966"/>
    <s v="O001181"/>
    <s v="P030"/>
    <n v="1"/>
    <n v="5759.33"/>
    <n v="0"/>
    <n v="5759.33"/>
    <n v="2638.35"/>
    <s v="Furniture"/>
    <x v="3"/>
    <x v="3"/>
  </r>
  <r>
    <s v="OI0001967"/>
    <s v="O001182"/>
    <s v="P020"/>
    <n v="1"/>
    <n v="285.02999999999997"/>
    <n v="0.05"/>
    <n v="270.77999999999997"/>
    <n v="50.3"/>
    <s v="Home &amp; Kitchen"/>
    <x v="4"/>
    <x v="4"/>
  </r>
  <r>
    <s v="OI0001968"/>
    <s v="O001182"/>
    <s v="P019"/>
    <n v="4"/>
    <n v="955.81"/>
    <n v="0.05"/>
    <n v="3632.08"/>
    <n v="1021"/>
    <s v="Books"/>
    <x v="4"/>
    <x v="4"/>
  </r>
  <r>
    <s v="OI0001969"/>
    <s v="O001183"/>
    <s v="P003"/>
    <n v="2"/>
    <n v="3264.88"/>
    <n v="0"/>
    <n v="6529.76"/>
    <n v="1857.06"/>
    <s v="Electronics"/>
    <x v="6"/>
    <x v="6"/>
  </r>
  <r>
    <s v="OI0001970"/>
    <s v="O001183"/>
    <s v="P039"/>
    <n v="1"/>
    <n v="150.80000000000001"/>
    <n v="0.05"/>
    <n v="143.26"/>
    <n v="36.950000000000003"/>
    <s v="Stationery"/>
    <x v="6"/>
    <x v="6"/>
  </r>
  <r>
    <s v="OI0001971"/>
    <s v="O001184"/>
    <s v="P035"/>
    <n v="1"/>
    <n v="414.72"/>
    <n v="0"/>
    <n v="414.72"/>
    <n v="114.84"/>
    <s v="Fitness"/>
    <x v="7"/>
    <x v="7"/>
  </r>
  <r>
    <s v="OI0001972"/>
    <s v="O001185"/>
    <s v="P005"/>
    <n v="2"/>
    <n v="4926.1099999999997"/>
    <n v="0"/>
    <n v="9852.2199999999993"/>
    <n v="4576.18"/>
    <s v="Electronics"/>
    <x v="10"/>
    <x v="10"/>
  </r>
  <r>
    <s v="OI0001973"/>
    <s v="O001185"/>
    <s v="P014"/>
    <n v="2"/>
    <n v="878.8"/>
    <n v="0.15"/>
    <n v="1493.96"/>
    <n v="262.52"/>
    <s v="Fashion"/>
    <x v="10"/>
    <x v="10"/>
  </r>
  <r>
    <s v="OI0001974"/>
    <s v="O001186"/>
    <s v="P022"/>
    <n v="1"/>
    <n v="950.17"/>
    <n v="0.1"/>
    <n v="855.15"/>
    <n v="220.22"/>
    <s v="Home &amp; Kitchen"/>
    <x v="1"/>
    <x v="1"/>
  </r>
  <r>
    <s v="OI0001975"/>
    <s v="O001187"/>
    <s v="P040"/>
    <n v="1"/>
    <n v="345.85"/>
    <n v="0"/>
    <n v="345.85"/>
    <n v="124.72"/>
    <s v="Stationery"/>
    <x v="8"/>
    <x v="8"/>
  </r>
  <r>
    <s v="OI0001976"/>
    <s v="O001187"/>
    <s v="P003"/>
    <n v="1"/>
    <n v="3410.49"/>
    <n v="0.15"/>
    <n v="2898.92"/>
    <n v="562.57000000000005"/>
    <s v="Electronics"/>
    <x v="8"/>
    <x v="8"/>
  </r>
  <r>
    <s v="OI0001977"/>
    <s v="O001188"/>
    <s v="P013"/>
    <n v="2"/>
    <n v="2118.1799999999998"/>
    <n v="0"/>
    <n v="4236.3599999999997"/>
    <n v="1057.76"/>
    <s v="Fashion"/>
    <x v="11"/>
    <x v="11"/>
  </r>
  <r>
    <s v="OI0001978"/>
    <s v="O001189"/>
    <s v="P038"/>
    <n v="2"/>
    <n v="204.54"/>
    <n v="0.2"/>
    <n v="327.26"/>
    <n v="106.1"/>
    <s v="Stationery"/>
    <x v="3"/>
    <x v="3"/>
  </r>
  <r>
    <s v="OI0001979"/>
    <s v="O001189"/>
    <s v="P014"/>
    <n v="4"/>
    <n v="938.13"/>
    <n v="0.1"/>
    <n v="3377.27"/>
    <n v="914.39"/>
    <s v="Fashion"/>
    <x v="3"/>
    <x v="3"/>
  </r>
  <r>
    <s v="OI0001980"/>
    <s v="O001190"/>
    <s v="P001"/>
    <n v="3"/>
    <n v="555.41999999999996"/>
    <n v="0.05"/>
    <n v="1582.95"/>
    <n v="545.37"/>
    <s v="Electronics"/>
    <x v="8"/>
    <x v="8"/>
  </r>
  <r>
    <s v="OI0001981"/>
    <s v="O001191"/>
    <s v="P012"/>
    <n v="1"/>
    <n v="1017.56"/>
    <n v="0"/>
    <n v="1017.56"/>
    <n v="291.62"/>
    <s v="Fashion"/>
    <x v="9"/>
    <x v="9"/>
  </r>
  <r>
    <s v="OI0001982"/>
    <s v="O001192"/>
    <s v="P034"/>
    <n v="1"/>
    <n v="1008.63"/>
    <n v="0"/>
    <n v="1008.63"/>
    <n v="354.07"/>
    <s v="Fitness"/>
    <x v="7"/>
    <x v="7"/>
  </r>
  <r>
    <s v="OI0001983"/>
    <s v="O001193"/>
    <s v="P034"/>
    <n v="3"/>
    <n v="1009.72"/>
    <n v="0.1"/>
    <n v="2726.24"/>
    <n v="762.56"/>
    <s v="Fitness"/>
    <x v="4"/>
    <x v="4"/>
  </r>
  <r>
    <s v="OI0001984"/>
    <s v="O001194"/>
    <s v="P019"/>
    <n v="2"/>
    <n v="1032.68"/>
    <n v="0.1"/>
    <n v="1858.82"/>
    <n v="553.28"/>
    <s v="Books"/>
    <x v="7"/>
    <x v="7"/>
  </r>
  <r>
    <s v="OI0001985"/>
    <s v="O001195"/>
    <s v="P027"/>
    <n v="1"/>
    <n v="2100.21"/>
    <n v="0.2"/>
    <n v="1680.17"/>
    <n v="210.54"/>
    <s v="Footwear"/>
    <x v="10"/>
    <x v="10"/>
  </r>
  <r>
    <s v="OI0001986"/>
    <s v="O001195"/>
    <s v="P041"/>
    <n v="2"/>
    <n v="180.83"/>
    <n v="0.15"/>
    <n v="307.41000000000003"/>
    <n v="75.75"/>
    <s v="Stationery"/>
    <x v="10"/>
    <x v="10"/>
  </r>
  <r>
    <s v="OI0001987"/>
    <s v="O001196"/>
    <s v="P021"/>
    <n v="1"/>
    <n v="2974.24"/>
    <n v="0.15"/>
    <n v="2528.1"/>
    <n v="406.03"/>
    <s v="Home &amp; Kitchen"/>
    <x v="9"/>
    <x v="9"/>
  </r>
  <r>
    <s v="OI0001988"/>
    <s v="O001196"/>
    <s v="P035"/>
    <n v="2"/>
    <n v="376.98"/>
    <n v="0.05"/>
    <n v="716.26"/>
    <n v="116.5"/>
    <s v="Fitness"/>
    <x v="9"/>
    <x v="9"/>
  </r>
  <r>
    <s v="OI0001989"/>
    <s v="O001197"/>
    <s v="P004"/>
    <n v="2"/>
    <n v="1382.15"/>
    <n v="0.1"/>
    <n v="2487.87"/>
    <n v="545.09"/>
    <s v="Electronics"/>
    <x v="9"/>
    <x v="9"/>
  </r>
  <r>
    <s v="OI0001990"/>
    <s v="O001197"/>
    <s v="P009"/>
    <n v="1"/>
    <n v="478.23"/>
    <n v="0"/>
    <n v="478.23"/>
    <n v="113.87"/>
    <s v="Fashion"/>
    <x v="9"/>
    <x v="9"/>
  </r>
  <r>
    <s v="OI0001991"/>
    <s v="O001198"/>
    <s v="P028"/>
    <n v="2"/>
    <n v="743.76"/>
    <n v="0.15"/>
    <n v="1264.3900000000001"/>
    <n v="18.07"/>
    <s v="Footwear"/>
    <x v="5"/>
    <x v="5"/>
  </r>
  <r>
    <s v="OI0001992"/>
    <s v="O001198"/>
    <s v="P010"/>
    <n v="3"/>
    <n v="1748.85"/>
    <n v="0.15"/>
    <n v="4459.57"/>
    <n v="811.21"/>
    <s v="Fashion"/>
    <x v="5"/>
    <x v="5"/>
  </r>
  <r>
    <s v="OI0001993"/>
    <s v="O001199"/>
    <s v="P023"/>
    <n v="1"/>
    <n v="647.54999999999995"/>
    <n v="0"/>
    <n v="647.54999999999995"/>
    <n v="229.3"/>
    <s v="Home &amp; Kitchen"/>
    <x v="3"/>
    <x v="3"/>
  </r>
  <r>
    <s v="OI0001994"/>
    <s v="O001199"/>
    <s v="P028"/>
    <n v="2"/>
    <n v="834.24"/>
    <n v="0"/>
    <n v="1668.48"/>
    <n v="422.16"/>
    <s v="Footwear"/>
    <x v="3"/>
    <x v="3"/>
  </r>
  <r>
    <s v="OI0001995"/>
    <s v="O001200"/>
    <s v="P031"/>
    <n v="1"/>
    <n v="3923.85"/>
    <n v="0.15"/>
    <n v="3335.27"/>
    <n v="822.74"/>
    <s v="Furniture"/>
    <x v="3"/>
    <x v="3"/>
  </r>
  <r>
    <s v="OI0001996"/>
    <s v="O001200"/>
    <s v="P020"/>
    <n v="2"/>
    <n v="299.47000000000003"/>
    <n v="0.1"/>
    <n v="539.04999999999995"/>
    <n v="98.09"/>
    <s v="Home &amp; Kitchen"/>
    <x v="3"/>
    <x v="3"/>
  </r>
  <r>
    <s v="OI0001997"/>
    <s v="O001201"/>
    <s v="P005"/>
    <n v="1"/>
    <n v="4365.6000000000004"/>
    <n v="0.1"/>
    <n v="3929.04"/>
    <n v="1291.02"/>
    <s v="Electronics"/>
    <x v="1"/>
    <x v="1"/>
  </r>
  <r>
    <s v="OI0001998"/>
    <s v="O001202"/>
    <s v="P020"/>
    <n v="3"/>
    <n v="286.74"/>
    <n v="0.05"/>
    <n v="817.21"/>
    <n v="155.77000000000001"/>
    <s v="Home &amp; Kitchen"/>
    <x v="10"/>
    <x v="10"/>
  </r>
  <r>
    <s v="OI0001999"/>
    <s v="O001202"/>
    <s v="P024"/>
    <n v="3"/>
    <n v="4716.87"/>
    <n v="0.1"/>
    <n v="12735.55"/>
    <n v="3619.66"/>
    <s v="Home &amp; Kitchen"/>
    <x v="10"/>
    <x v="10"/>
  </r>
  <r>
    <s v="OI0002000"/>
    <s v="O001203"/>
    <s v="P023"/>
    <n v="1"/>
    <n v="657.83"/>
    <n v="0.15"/>
    <n v="559.16"/>
    <n v="140.91"/>
    <s v="Home &amp; Kitchen"/>
    <x v="9"/>
    <x v="9"/>
  </r>
  <r>
    <s v="OI0002001"/>
    <s v="O001203"/>
    <s v="P020"/>
    <n v="1"/>
    <n v="292.02999999999997"/>
    <n v="0"/>
    <n v="292.02999999999997"/>
    <n v="71.55"/>
    <s v="Home &amp; Kitchen"/>
    <x v="9"/>
    <x v="9"/>
  </r>
  <r>
    <s v="OI0002002"/>
    <s v="O001203"/>
    <s v="P008"/>
    <n v="1"/>
    <n v="1147.6199999999999"/>
    <n v="0.15"/>
    <n v="975.48"/>
    <n v="162.55000000000001"/>
    <s v="Electronics"/>
    <x v="9"/>
    <x v="9"/>
  </r>
  <r>
    <s v="OI0002003"/>
    <s v="O001204"/>
    <s v="P023"/>
    <n v="3"/>
    <n v="709.38"/>
    <n v="0"/>
    <n v="2128.14"/>
    <n v="873.39"/>
    <s v="Home &amp; Kitchen"/>
    <x v="4"/>
    <x v="4"/>
  </r>
  <r>
    <s v="OI0002004"/>
    <s v="O001204"/>
    <s v="P037"/>
    <n v="3"/>
    <n v="250.37"/>
    <n v="0.2"/>
    <n v="600.89"/>
    <n v="90.83"/>
    <s v="Fitness"/>
    <x v="4"/>
    <x v="4"/>
  </r>
  <r>
    <s v="OI0002005"/>
    <s v="O001205"/>
    <s v="P021"/>
    <n v="1"/>
    <n v="2942.34"/>
    <n v="0"/>
    <n v="2942.34"/>
    <n v="820.27"/>
    <s v="Home &amp; Kitchen"/>
    <x v="8"/>
    <x v="8"/>
  </r>
  <r>
    <s v="OI0002006"/>
    <s v="O001206"/>
    <s v="P014"/>
    <n v="1"/>
    <n v="899.33"/>
    <n v="0"/>
    <n v="899.33"/>
    <n v="283.61"/>
    <s v="Fashion"/>
    <x v="5"/>
    <x v="5"/>
  </r>
  <r>
    <s v="OI0002007"/>
    <s v="O001207"/>
    <s v="P033"/>
    <n v="2"/>
    <n v="1616.92"/>
    <n v="0.05"/>
    <n v="3072.15"/>
    <n v="1221.83"/>
    <s v="Furniture"/>
    <x v="1"/>
    <x v="1"/>
  </r>
  <r>
    <s v="OI0002008"/>
    <s v="O001208"/>
    <s v="P039"/>
    <n v="4"/>
    <n v="139.72999999999999"/>
    <n v="0.05"/>
    <n v="530.97"/>
    <n v="105.73"/>
    <s v="Stationery"/>
    <x v="8"/>
    <x v="8"/>
  </r>
  <r>
    <s v="OI0002009"/>
    <s v="O001209"/>
    <s v="P020"/>
    <n v="1"/>
    <n v="320.52"/>
    <n v="0"/>
    <n v="320.52"/>
    <n v="100.04"/>
    <s v="Home &amp; Kitchen"/>
    <x v="10"/>
    <x v="10"/>
  </r>
  <r>
    <s v="OI0002010"/>
    <s v="O001210"/>
    <s v="P040"/>
    <n v="2"/>
    <n v="350.75"/>
    <n v="0"/>
    <n v="701.5"/>
    <n v="259.24"/>
    <s v="Stationery"/>
    <x v="10"/>
    <x v="10"/>
  </r>
  <r>
    <s v="OI0002011"/>
    <s v="O001211"/>
    <s v="P025"/>
    <n v="1"/>
    <n v="367.59"/>
    <n v="0"/>
    <n v="367.59"/>
    <n v="58.21"/>
    <s v="Home &amp; Kitchen"/>
    <x v="2"/>
    <x v="2"/>
  </r>
  <r>
    <s v="OI0002012"/>
    <s v="O001211"/>
    <s v="P009"/>
    <n v="4"/>
    <n v="508.99"/>
    <n v="0"/>
    <n v="2035.96"/>
    <n v="578.52"/>
    <s v="Fashion"/>
    <x v="2"/>
    <x v="2"/>
  </r>
  <r>
    <s v="OI0002013"/>
    <s v="O001211"/>
    <s v="P039"/>
    <n v="2"/>
    <n v="159.02000000000001"/>
    <n v="0"/>
    <n v="318.04000000000002"/>
    <n v="105.42"/>
    <s v="Stationery"/>
    <x v="2"/>
    <x v="2"/>
  </r>
  <r>
    <s v="OI0002014"/>
    <s v="O001212"/>
    <s v="P028"/>
    <n v="1"/>
    <n v="857.47"/>
    <n v="0.15"/>
    <n v="728.85"/>
    <n v="105.69"/>
    <s v="Footwear"/>
    <x v="2"/>
    <x v="2"/>
  </r>
  <r>
    <s v="OI0002015"/>
    <s v="O001212"/>
    <s v="P024"/>
    <n v="1"/>
    <n v="5250.43"/>
    <n v="0.1"/>
    <n v="4725.3900000000003"/>
    <n v="1686.76"/>
    <s v="Home &amp; Kitchen"/>
    <x v="2"/>
    <x v="2"/>
  </r>
  <r>
    <s v="OI0002016"/>
    <s v="O001213"/>
    <s v="P009"/>
    <n v="2"/>
    <n v="537.41"/>
    <n v="0.2"/>
    <n v="859.86"/>
    <n v="131.13999999999999"/>
    <s v="Fashion"/>
    <x v="9"/>
    <x v="9"/>
  </r>
  <r>
    <s v="OI0002017"/>
    <s v="O001214"/>
    <s v="P001"/>
    <n v="1"/>
    <n v="598.58000000000004"/>
    <n v="0"/>
    <n v="598.58000000000004"/>
    <n v="252.72"/>
    <s v="Electronics"/>
    <x v="6"/>
    <x v="6"/>
  </r>
  <r>
    <s v="OI0002018"/>
    <s v="O001215"/>
    <s v="P041"/>
    <n v="2"/>
    <n v="189.99"/>
    <n v="0"/>
    <n v="379.98"/>
    <n v="148.32"/>
    <s v="Stationery"/>
    <x v="0"/>
    <x v="0"/>
  </r>
  <r>
    <s v="OI0002019"/>
    <s v="O001215"/>
    <s v="P009"/>
    <n v="3"/>
    <n v="468.12"/>
    <n v="0.15"/>
    <n v="1193.71"/>
    <n v="100.63"/>
    <s v="Fashion"/>
    <x v="0"/>
    <x v="0"/>
  </r>
  <r>
    <s v="OI0002020"/>
    <s v="O001216"/>
    <s v="P012"/>
    <n v="3"/>
    <n v="980.75"/>
    <n v="0.15"/>
    <n v="2500.91"/>
    <n v="323.08999999999997"/>
    <s v="Fashion"/>
    <x v="8"/>
    <x v="8"/>
  </r>
  <r>
    <s v="OI0002021"/>
    <s v="O001216"/>
    <s v="P007"/>
    <n v="1"/>
    <n v="1447.05"/>
    <n v="0.15"/>
    <n v="1229.99"/>
    <n v="198.32"/>
    <s v="Electronics"/>
    <x v="8"/>
    <x v="8"/>
  </r>
  <r>
    <s v="OI0002022"/>
    <s v="O001217"/>
    <s v="P010"/>
    <n v="2"/>
    <n v="1824.89"/>
    <n v="0.1"/>
    <n v="3284.8"/>
    <n v="852.56"/>
    <s v="Fashion"/>
    <x v="11"/>
    <x v="11"/>
  </r>
  <r>
    <s v="OI0002023"/>
    <s v="O001218"/>
    <s v="P040"/>
    <n v="2"/>
    <n v="345.99"/>
    <n v="0.15"/>
    <n v="588.17999999999995"/>
    <n v="145.91999999999999"/>
    <s v="Stationery"/>
    <x v="5"/>
    <x v="5"/>
  </r>
  <r>
    <s v="OI0002024"/>
    <s v="O001219"/>
    <s v="P039"/>
    <n v="3"/>
    <n v="158.19"/>
    <n v="0"/>
    <n v="474.57"/>
    <n v="155.63999999999999"/>
    <s v="Stationery"/>
    <x v="7"/>
    <x v="7"/>
  </r>
  <r>
    <s v="OI0002025"/>
    <s v="O001219"/>
    <s v="P007"/>
    <n v="2"/>
    <n v="1421.23"/>
    <n v="0.05"/>
    <n v="2700.34"/>
    <n v="637"/>
    <s v="Electronics"/>
    <x v="7"/>
    <x v="7"/>
  </r>
  <r>
    <s v="OI0002026"/>
    <s v="O001220"/>
    <s v="P018"/>
    <n v="2"/>
    <n v="601.15"/>
    <n v="0"/>
    <n v="1202.3"/>
    <n v="318.33999999999997"/>
    <s v="Books"/>
    <x v="7"/>
    <x v="7"/>
  </r>
  <r>
    <s v="OI0002027"/>
    <s v="O001220"/>
    <s v="P033"/>
    <n v="3"/>
    <n v="1427.85"/>
    <n v="0.1"/>
    <n v="3855.19"/>
    <n v="1079.71"/>
    <s v="Furniture"/>
    <x v="7"/>
    <x v="7"/>
  </r>
  <r>
    <s v="OI0002028"/>
    <s v="O001221"/>
    <s v="P023"/>
    <n v="1"/>
    <n v="695.19"/>
    <n v="0.05"/>
    <n v="660.43"/>
    <n v="242.18"/>
    <s v="Home &amp; Kitchen"/>
    <x v="9"/>
    <x v="9"/>
  </r>
  <r>
    <s v="OI0002029"/>
    <s v="O001221"/>
    <s v="P019"/>
    <n v="1"/>
    <n v="993.48"/>
    <n v="0.05"/>
    <n v="943.81"/>
    <n v="291.04000000000002"/>
    <s v="Books"/>
    <x v="9"/>
    <x v="9"/>
  </r>
  <r>
    <s v="OI0002030"/>
    <s v="O001221"/>
    <s v="P012"/>
    <n v="1"/>
    <n v="952.85"/>
    <n v="0"/>
    <n v="952.85"/>
    <n v="226.91"/>
    <s v="Fashion"/>
    <x v="9"/>
    <x v="9"/>
  </r>
  <r>
    <s v="OI0002031"/>
    <s v="O001222"/>
    <s v="P019"/>
    <n v="3"/>
    <n v="978.67"/>
    <n v="0"/>
    <n v="2936.01"/>
    <n v="977.7"/>
    <s v="Books"/>
    <x v="10"/>
    <x v="10"/>
  </r>
  <r>
    <s v="OI0002032"/>
    <s v="O001223"/>
    <s v="P017"/>
    <n v="5"/>
    <n v="858.66"/>
    <n v="0"/>
    <n v="4293.3"/>
    <n v="1706.55"/>
    <s v="Books"/>
    <x v="2"/>
    <x v="2"/>
  </r>
  <r>
    <s v="OI0002033"/>
    <s v="O001223"/>
    <s v="P007"/>
    <n v="5"/>
    <n v="1400.15"/>
    <n v="0.1"/>
    <n v="6300.68"/>
    <n v="1142.33"/>
    <s v="Electronics"/>
    <x v="2"/>
    <x v="2"/>
  </r>
  <r>
    <s v="OI0002034"/>
    <s v="O001223"/>
    <s v="P006"/>
    <n v="3"/>
    <n v="954.91"/>
    <n v="0.2"/>
    <n v="2291.7800000000002"/>
    <n v="669.92"/>
    <s v="Electronics"/>
    <x v="2"/>
    <x v="2"/>
  </r>
  <r>
    <s v="OI0002035"/>
    <s v="O001223"/>
    <s v="P016"/>
    <n v="3"/>
    <n v="479.51"/>
    <n v="0.1"/>
    <n v="1294.68"/>
    <n v="259.86"/>
    <s v="Books"/>
    <x v="2"/>
    <x v="2"/>
  </r>
  <r>
    <s v="OI0002036"/>
    <s v="O001224"/>
    <s v="P040"/>
    <n v="2"/>
    <n v="353.37"/>
    <n v="0.2"/>
    <n v="565.39"/>
    <n v="123.13"/>
    <s v="Stationery"/>
    <x v="11"/>
    <x v="11"/>
  </r>
  <r>
    <s v="OI0002037"/>
    <s v="O001225"/>
    <s v="P018"/>
    <n v="1"/>
    <n v="634.41999999999996"/>
    <n v="0"/>
    <n v="634.41999999999996"/>
    <n v="192.44"/>
    <s v="Books"/>
    <x v="10"/>
    <x v="10"/>
  </r>
  <r>
    <s v="OI0002038"/>
    <s v="O001225"/>
    <s v="P006"/>
    <n v="3"/>
    <n v="925.83"/>
    <n v="0.05"/>
    <n v="2638.62"/>
    <n v="1016.76"/>
    <s v="Electronics"/>
    <x v="10"/>
    <x v="10"/>
  </r>
  <r>
    <s v="OI0002039"/>
    <s v="O001226"/>
    <s v="P040"/>
    <n v="3"/>
    <n v="329.02"/>
    <n v="0.05"/>
    <n v="937.71"/>
    <n v="274.32"/>
    <s v="Stationery"/>
    <x v="2"/>
    <x v="2"/>
  </r>
  <r>
    <s v="OI0002040"/>
    <s v="O001226"/>
    <s v="P028"/>
    <n v="1"/>
    <n v="737.12"/>
    <n v="0.2"/>
    <n v="589.70000000000005"/>
    <n v="-33.46"/>
    <s v="Footwear"/>
    <x v="2"/>
    <x v="2"/>
  </r>
  <r>
    <s v="OI0002041"/>
    <s v="O001226"/>
    <s v="P027"/>
    <n v="1"/>
    <n v="1892.97"/>
    <n v="0.1"/>
    <n v="1703.67"/>
    <n v="234.04"/>
    <s v="Footwear"/>
    <x v="2"/>
    <x v="2"/>
  </r>
  <r>
    <s v="OI0002042"/>
    <s v="O001226"/>
    <s v="P021"/>
    <n v="1"/>
    <n v="3083.1"/>
    <n v="0.2"/>
    <n v="2466.48"/>
    <n v="344.41"/>
    <s v="Home &amp; Kitchen"/>
    <x v="2"/>
    <x v="2"/>
  </r>
  <r>
    <s v="OI0002043"/>
    <s v="O001227"/>
    <s v="P016"/>
    <n v="3"/>
    <n v="509.36"/>
    <n v="0.15"/>
    <n v="1298.8699999999999"/>
    <n v="264.05"/>
    <s v="Books"/>
    <x v="7"/>
    <x v="7"/>
  </r>
  <r>
    <s v="OI0002044"/>
    <s v="O001228"/>
    <s v="P026"/>
    <n v="2"/>
    <n v="2432.41"/>
    <n v="0.05"/>
    <n v="4621.58"/>
    <n v="804.4"/>
    <s v="Footwear"/>
    <x v="5"/>
    <x v="5"/>
  </r>
  <r>
    <s v="OI0002045"/>
    <s v="O001229"/>
    <s v="P013"/>
    <n v="1"/>
    <n v="2180.4299999999998"/>
    <n v="0.15"/>
    <n v="1853.37"/>
    <n v="264.07"/>
    <s v="Fashion"/>
    <x v="8"/>
    <x v="8"/>
  </r>
  <r>
    <s v="OI0002046"/>
    <s v="O001230"/>
    <s v="P032"/>
    <n v="2"/>
    <n v="2679.37"/>
    <n v="0.05"/>
    <n v="5090.8"/>
    <n v="1294.1600000000001"/>
    <s v="Furniture"/>
    <x v="7"/>
    <x v="7"/>
  </r>
  <r>
    <s v="OI0002047"/>
    <s v="O001231"/>
    <s v="P016"/>
    <n v="1"/>
    <n v="520.45000000000005"/>
    <n v="0.05"/>
    <n v="494.43"/>
    <n v="149.49"/>
    <s v="Books"/>
    <x v="8"/>
    <x v="8"/>
  </r>
  <r>
    <s v="OI0002048"/>
    <s v="O001231"/>
    <s v="P022"/>
    <n v="1"/>
    <n v="889.26"/>
    <n v="0"/>
    <n v="889.26"/>
    <n v="254.33"/>
    <s v="Home &amp; Kitchen"/>
    <x v="8"/>
    <x v="8"/>
  </r>
  <r>
    <s v="OI0002049"/>
    <s v="O001231"/>
    <s v="P027"/>
    <n v="1"/>
    <n v="1890.02"/>
    <n v="0.2"/>
    <n v="1512.02"/>
    <n v="42.39"/>
    <s v="Footwear"/>
    <x v="8"/>
    <x v="8"/>
  </r>
  <r>
    <s v="OI0002050"/>
    <s v="O001231"/>
    <s v="P038"/>
    <n v="5"/>
    <n v="212.19"/>
    <n v="0.2"/>
    <n v="848.76"/>
    <n v="295.86"/>
    <s v="Stationery"/>
    <x v="8"/>
    <x v="8"/>
  </r>
  <r>
    <s v="OI0002051"/>
    <s v="O001232"/>
    <s v="P012"/>
    <n v="1"/>
    <n v="1056.93"/>
    <n v="0.2"/>
    <n v="845.54"/>
    <n v="119.6"/>
    <s v="Fashion"/>
    <x v="4"/>
    <x v="4"/>
  </r>
  <r>
    <s v="OI0002052"/>
    <s v="O001232"/>
    <s v="P006"/>
    <n v="1"/>
    <n v="849.99"/>
    <n v="0.05"/>
    <n v="807.49"/>
    <n v="266.87"/>
    <s v="Electronics"/>
    <x v="4"/>
    <x v="4"/>
  </r>
  <r>
    <s v="OI0002053"/>
    <s v="O001233"/>
    <s v="P033"/>
    <n v="3"/>
    <n v="1518.43"/>
    <n v="0"/>
    <n v="4555.29"/>
    <n v="1779.81"/>
    <s v="Furniture"/>
    <x v="6"/>
    <x v="6"/>
  </r>
  <r>
    <s v="OI0002054"/>
    <s v="O001233"/>
    <s v="P003"/>
    <n v="2"/>
    <n v="3311.37"/>
    <n v="0.2"/>
    <n v="5298.19"/>
    <n v="625.49"/>
    <s v="Electronics"/>
    <x v="6"/>
    <x v="6"/>
  </r>
  <r>
    <s v="OI0002055"/>
    <s v="O001234"/>
    <s v="P031"/>
    <n v="1"/>
    <n v="4286.93"/>
    <n v="0"/>
    <n v="4286.93"/>
    <n v="1774.4"/>
    <s v="Furniture"/>
    <x v="9"/>
    <x v="9"/>
  </r>
  <r>
    <s v="OI0002056"/>
    <s v="O001234"/>
    <s v="P023"/>
    <n v="2"/>
    <n v="687.46"/>
    <n v="0"/>
    <n v="1374.92"/>
    <n v="538.41999999999996"/>
    <s v="Home &amp; Kitchen"/>
    <x v="9"/>
    <x v="9"/>
  </r>
  <r>
    <s v="OI0002057"/>
    <s v="O001234"/>
    <s v="P001"/>
    <n v="5"/>
    <n v="596.16"/>
    <n v="0.15"/>
    <n v="2533.6799999999998"/>
    <n v="804.38"/>
    <s v="Electronics"/>
    <x v="9"/>
    <x v="9"/>
  </r>
  <r>
    <s v="OI0002058"/>
    <s v="O001235"/>
    <s v="P007"/>
    <n v="1"/>
    <n v="1513.34"/>
    <n v="0.2"/>
    <n v="1210.67"/>
    <n v="179"/>
    <s v="Electronics"/>
    <x v="8"/>
    <x v="8"/>
  </r>
  <r>
    <s v="OI0002059"/>
    <s v="O001236"/>
    <s v="P016"/>
    <n v="3"/>
    <n v="474.07"/>
    <n v="0.15"/>
    <n v="1208.8800000000001"/>
    <n v="174.06"/>
    <s v="Books"/>
    <x v="0"/>
    <x v="0"/>
  </r>
  <r>
    <s v="OI0002060"/>
    <s v="O001236"/>
    <s v="P014"/>
    <n v="1"/>
    <n v="880.7"/>
    <n v="0"/>
    <n v="880.7"/>
    <n v="264.98"/>
    <s v="Fashion"/>
    <x v="0"/>
    <x v="0"/>
  </r>
  <r>
    <s v="OI0002061"/>
    <s v="O001237"/>
    <s v="P001"/>
    <n v="1"/>
    <n v="601.37"/>
    <n v="0.2"/>
    <n v="481.1"/>
    <n v="135.24"/>
    <s v="Electronics"/>
    <x v="2"/>
    <x v="2"/>
  </r>
  <r>
    <s v="OI0002062"/>
    <s v="O001238"/>
    <s v="P019"/>
    <n v="1"/>
    <n v="968.71"/>
    <n v="0.1"/>
    <n v="871.84"/>
    <n v="219.07"/>
    <s v="Books"/>
    <x v="7"/>
    <x v="7"/>
  </r>
  <r>
    <s v="OI0002063"/>
    <s v="O001238"/>
    <s v="P005"/>
    <n v="2"/>
    <n v="4232.68"/>
    <n v="0.05"/>
    <n v="8042.09"/>
    <n v="2766.05"/>
    <s v="Electronics"/>
    <x v="7"/>
    <x v="7"/>
  </r>
  <r>
    <s v="OI0002064"/>
    <s v="O001238"/>
    <s v="P017"/>
    <n v="1"/>
    <n v="859.93"/>
    <n v="0"/>
    <n v="859.93"/>
    <n v="342.58"/>
    <s v="Books"/>
    <x v="7"/>
    <x v="7"/>
  </r>
  <r>
    <s v="OI0002065"/>
    <s v="O001239"/>
    <s v="P015"/>
    <n v="1"/>
    <n v="861.14"/>
    <n v="0.15"/>
    <n v="731.97"/>
    <n v="248.43"/>
    <s v="Books"/>
    <x v="6"/>
    <x v="6"/>
  </r>
  <r>
    <s v="OI0002066"/>
    <s v="O001240"/>
    <s v="P028"/>
    <n v="2"/>
    <n v="766.86"/>
    <n v="0"/>
    <n v="1533.72"/>
    <n v="287.39999999999998"/>
    <s v="Footwear"/>
    <x v="2"/>
    <x v="2"/>
  </r>
  <r>
    <s v="OI0002067"/>
    <s v="O001241"/>
    <s v="P036"/>
    <n v="1"/>
    <n v="1487.91"/>
    <n v="0.15"/>
    <n v="1264.72"/>
    <n v="126.37"/>
    <s v="Fitness"/>
    <x v="4"/>
    <x v="4"/>
  </r>
  <r>
    <s v="OI0002068"/>
    <s v="O001241"/>
    <s v="P022"/>
    <n v="2"/>
    <n v="922.36"/>
    <n v="0"/>
    <n v="1844.72"/>
    <n v="574.86"/>
    <s v="Home &amp; Kitchen"/>
    <x v="4"/>
    <x v="4"/>
  </r>
  <r>
    <s v="OI0002069"/>
    <s v="O001241"/>
    <s v="P030"/>
    <n v="3"/>
    <n v="5228.3"/>
    <n v="0.15"/>
    <n v="13332.17"/>
    <n v="3969.23"/>
    <s v="Furniture"/>
    <x v="4"/>
    <x v="4"/>
  </r>
  <r>
    <s v="OI0002070"/>
    <s v="O001242"/>
    <s v="P025"/>
    <n v="3"/>
    <n v="380.51"/>
    <n v="0"/>
    <n v="1141.53"/>
    <n v="213.39"/>
    <s v="Home &amp; Kitchen"/>
    <x v="7"/>
    <x v="7"/>
  </r>
  <r>
    <s v="OI0002071"/>
    <s v="O001243"/>
    <s v="P041"/>
    <n v="1"/>
    <n v="173.57"/>
    <n v="0.15"/>
    <n v="147.53"/>
    <n v="31.7"/>
    <s v="Stationery"/>
    <x v="11"/>
    <x v="11"/>
  </r>
  <r>
    <s v="OI0002072"/>
    <s v="O001243"/>
    <s v="P007"/>
    <n v="1"/>
    <n v="1478.9"/>
    <n v="0.05"/>
    <n v="1404.95"/>
    <n v="373.28"/>
    <s v="Electronics"/>
    <x v="11"/>
    <x v="11"/>
  </r>
  <r>
    <s v="OI0002073"/>
    <s v="O001243"/>
    <s v="P016"/>
    <n v="2"/>
    <n v="529.75"/>
    <n v="0"/>
    <n v="1059.5"/>
    <n v="369.62"/>
    <s v="Books"/>
    <x v="11"/>
    <x v="11"/>
  </r>
  <r>
    <s v="OI0002074"/>
    <s v="O001243"/>
    <s v="P030"/>
    <n v="2"/>
    <n v="5605.93"/>
    <n v="0.05"/>
    <n v="10651.27"/>
    <n v="4409.3100000000004"/>
    <s v="Furniture"/>
    <x v="11"/>
    <x v="11"/>
  </r>
  <r>
    <s v="OI0002075"/>
    <s v="O001244"/>
    <s v="P011"/>
    <n v="2"/>
    <n v="1484.5"/>
    <n v="0"/>
    <n v="2969"/>
    <n v="672.76"/>
    <s v="Fashion"/>
    <x v="11"/>
    <x v="11"/>
  </r>
  <r>
    <s v="OI0002076"/>
    <s v="O001245"/>
    <s v="P001"/>
    <n v="3"/>
    <n v="614.5"/>
    <n v="0"/>
    <n v="1843.5"/>
    <n v="805.92"/>
    <s v="Electronics"/>
    <x v="8"/>
    <x v="8"/>
  </r>
  <r>
    <s v="OI0002077"/>
    <s v="O001245"/>
    <s v="P034"/>
    <n v="3"/>
    <n v="1019.03"/>
    <n v="0.05"/>
    <n v="2904.24"/>
    <n v="940.56"/>
    <s v="Fitness"/>
    <x v="8"/>
    <x v="8"/>
  </r>
  <r>
    <s v="OI0002078"/>
    <s v="O001245"/>
    <s v="P013"/>
    <n v="1"/>
    <n v="2154.4899999999998"/>
    <n v="0.2"/>
    <n v="1723.59"/>
    <n v="134.29"/>
    <s v="Fashion"/>
    <x v="8"/>
    <x v="8"/>
  </r>
  <r>
    <s v="OI0002079"/>
    <s v="O001246"/>
    <s v="P026"/>
    <n v="1"/>
    <n v="2471.77"/>
    <n v="0"/>
    <n v="2471.77"/>
    <n v="563.17999999999995"/>
    <s v="Footwear"/>
    <x v="1"/>
    <x v="1"/>
  </r>
  <r>
    <s v="OI0002080"/>
    <s v="O001246"/>
    <s v="P004"/>
    <n v="1"/>
    <n v="1302"/>
    <n v="0"/>
    <n v="1302"/>
    <n v="330.61"/>
    <s v="Electronics"/>
    <x v="1"/>
    <x v="1"/>
  </r>
  <r>
    <s v="OI0002081"/>
    <s v="O001246"/>
    <s v="P030"/>
    <n v="2"/>
    <n v="5258.68"/>
    <n v="0"/>
    <n v="10517.36"/>
    <n v="4275.3999999999996"/>
    <s v="Furniture"/>
    <x v="1"/>
    <x v="1"/>
  </r>
  <r>
    <s v="OI0002082"/>
    <s v="O001246"/>
    <s v="P031"/>
    <n v="1"/>
    <n v="4084.16"/>
    <n v="0"/>
    <n v="4084.16"/>
    <n v="1571.63"/>
    <s v="Furniture"/>
    <x v="1"/>
    <x v="1"/>
  </r>
  <r>
    <s v="OI0002083"/>
    <s v="O001247"/>
    <s v="P013"/>
    <n v="1"/>
    <n v="2051.89"/>
    <n v="0"/>
    <n v="2051.89"/>
    <n v="462.59"/>
    <s v="Fashion"/>
    <x v="2"/>
    <x v="2"/>
  </r>
  <r>
    <s v="OI0002084"/>
    <s v="O001247"/>
    <s v="P036"/>
    <n v="2"/>
    <n v="1561.13"/>
    <n v="0.15"/>
    <n v="2653.92"/>
    <n v="377.22"/>
    <s v="Fitness"/>
    <x v="2"/>
    <x v="2"/>
  </r>
  <r>
    <s v="OI0002085"/>
    <s v="O001248"/>
    <s v="P029"/>
    <n v="1"/>
    <n v="2262.36"/>
    <n v="0.15"/>
    <n v="1923.01"/>
    <n v="386.99"/>
    <s v="Footwear"/>
    <x v="0"/>
    <x v="0"/>
  </r>
  <r>
    <s v="OI0002086"/>
    <s v="O001248"/>
    <s v="P002"/>
    <n v="2"/>
    <n v="2156.08"/>
    <n v="0"/>
    <n v="4312.16"/>
    <n v="1651.18"/>
    <s v="Electronics"/>
    <x v="0"/>
    <x v="0"/>
  </r>
  <r>
    <s v="OI0002087"/>
    <s v="O001248"/>
    <s v="P010"/>
    <n v="1"/>
    <n v="1754.74"/>
    <n v="0.2"/>
    <n v="1403.79"/>
    <n v="187.67"/>
    <s v="Fashion"/>
    <x v="0"/>
    <x v="0"/>
  </r>
  <r>
    <s v="OI0002088"/>
    <s v="O001249"/>
    <s v="P006"/>
    <n v="2"/>
    <n v="906.51"/>
    <n v="0"/>
    <n v="1813.02"/>
    <n v="731.78"/>
    <s v="Electronics"/>
    <x v="6"/>
    <x v="6"/>
  </r>
  <r>
    <s v="OI0002089"/>
    <s v="O001250"/>
    <s v="P019"/>
    <n v="1"/>
    <n v="986.48"/>
    <n v="0.1"/>
    <n v="887.83"/>
    <n v="235.06"/>
    <s v="Books"/>
    <x v="4"/>
    <x v="4"/>
  </r>
  <r>
    <s v="OI0002090"/>
    <s v="O001251"/>
    <s v="P041"/>
    <n v="1"/>
    <n v="164.89"/>
    <n v="0.15"/>
    <n v="140.16"/>
    <n v="24.33"/>
    <s v="Stationery"/>
    <x v="2"/>
    <x v="2"/>
  </r>
  <r>
    <s v="OI0002091"/>
    <s v="O001252"/>
    <s v="P016"/>
    <n v="2"/>
    <n v="474.4"/>
    <n v="0"/>
    <n v="948.8"/>
    <n v="258.92"/>
    <s v="Books"/>
    <x v="10"/>
    <x v="10"/>
  </r>
  <r>
    <s v="OI0002092"/>
    <s v="O001252"/>
    <s v="P038"/>
    <n v="2"/>
    <n v="213.8"/>
    <n v="0"/>
    <n v="427.6"/>
    <n v="206.44"/>
    <s v="Stationery"/>
    <x v="10"/>
    <x v="10"/>
  </r>
  <r>
    <s v="OI0002093"/>
    <s v="O001253"/>
    <s v="P027"/>
    <n v="1"/>
    <n v="2132.5300000000002"/>
    <n v="0.05"/>
    <n v="2025.9"/>
    <n v="556.27"/>
    <s v="Footwear"/>
    <x v="9"/>
    <x v="9"/>
  </r>
  <r>
    <s v="OI0002094"/>
    <s v="O001254"/>
    <s v="P006"/>
    <n v="1"/>
    <n v="867.03"/>
    <n v="0.15"/>
    <n v="736.98"/>
    <n v="196.36"/>
    <s v="Electronics"/>
    <x v="9"/>
    <x v="9"/>
  </r>
  <r>
    <s v="OI0002095"/>
    <s v="O001255"/>
    <s v="P001"/>
    <n v="2"/>
    <n v="643.78"/>
    <n v="0.05"/>
    <n v="1223.18"/>
    <n v="531.46"/>
    <s v="Electronics"/>
    <x v="1"/>
    <x v="1"/>
  </r>
  <r>
    <s v="OI0002096"/>
    <s v="O001256"/>
    <s v="P001"/>
    <n v="3"/>
    <n v="626.66999999999996"/>
    <n v="0"/>
    <n v="1880.01"/>
    <n v="842.43"/>
    <s v="Electronics"/>
    <x v="6"/>
    <x v="6"/>
  </r>
  <r>
    <s v="OI0002097"/>
    <s v="O001257"/>
    <s v="P025"/>
    <n v="1"/>
    <n v="372.93"/>
    <n v="0.05"/>
    <n v="354.28"/>
    <n v="44.9"/>
    <s v="Home &amp; Kitchen"/>
    <x v="6"/>
    <x v="6"/>
  </r>
  <r>
    <s v="OI0002098"/>
    <s v="O001258"/>
    <s v="P006"/>
    <n v="1"/>
    <n v="922.44"/>
    <n v="0.15"/>
    <n v="784.07"/>
    <n v="243.45"/>
    <s v="Electronics"/>
    <x v="9"/>
    <x v="9"/>
  </r>
  <r>
    <s v="OI0002099"/>
    <s v="O001258"/>
    <s v="P028"/>
    <n v="1"/>
    <n v="773.3"/>
    <n v="0.2"/>
    <n v="618.64"/>
    <n v="-4.5199999999999996"/>
    <s v="Footwear"/>
    <x v="9"/>
    <x v="9"/>
  </r>
  <r>
    <s v="OI0002100"/>
    <s v="O001258"/>
    <s v="P019"/>
    <n v="2"/>
    <n v="1075.72"/>
    <n v="0"/>
    <n v="2151.44"/>
    <n v="845.9"/>
    <s v="Books"/>
    <x v="9"/>
    <x v="9"/>
  </r>
  <r>
    <s v="OI0002101"/>
    <s v="O001259"/>
    <s v="P002"/>
    <n v="4"/>
    <n v="1962.51"/>
    <n v="0"/>
    <n v="7850.04"/>
    <n v="2528.08"/>
    <s v="Electronics"/>
    <x v="2"/>
    <x v="2"/>
  </r>
  <r>
    <s v="OI0002102"/>
    <s v="O001260"/>
    <s v="P026"/>
    <n v="5"/>
    <n v="2577.52"/>
    <n v="0"/>
    <n v="12887.6"/>
    <n v="3344.65"/>
    <s v="Footwear"/>
    <x v="10"/>
    <x v="10"/>
  </r>
  <r>
    <s v="OI0002103"/>
    <s v="O001261"/>
    <s v="P019"/>
    <n v="3"/>
    <n v="937.23"/>
    <n v="0.2"/>
    <n v="2249.35"/>
    <n v="291.04000000000002"/>
    <s v="Books"/>
    <x v="9"/>
    <x v="9"/>
  </r>
  <r>
    <s v="OI0002104"/>
    <s v="O001262"/>
    <s v="P035"/>
    <n v="1"/>
    <n v="369.43"/>
    <n v="0"/>
    <n v="369.43"/>
    <n v="69.55"/>
    <s v="Fitness"/>
    <x v="6"/>
    <x v="6"/>
  </r>
  <r>
    <s v="OI0002105"/>
    <s v="O001262"/>
    <s v="P018"/>
    <n v="1"/>
    <n v="560.12"/>
    <n v="0"/>
    <n v="560.12"/>
    <n v="118.14"/>
    <s v="Books"/>
    <x v="6"/>
    <x v="6"/>
  </r>
  <r>
    <s v="OI0002106"/>
    <s v="O001262"/>
    <s v="P004"/>
    <n v="1"/>
    <n v="1371.99"/>
    <n v="0.15"/>
    <n v="1166.19"/>
    <n v="194.8"/>
    <s v="Electronics"/>
    <x v="6"/>
    <x v="6"/>
  </r>
  <r>
    <s v="OI0002107"/>
    <s v="O001263"/>
    <s v="P032"/>
    <n v="3"/>
    <n v="2834.25"/>
    <n v="0.15"/>
    <n v="7227.34"/>
    <n v="1532.38"/>
    <s v="Furniture"/>
    <x v="6"/>
    <x v="6"/>
  </r>
  <r>
    <s v="OI0002108"/>
    <s v="O001263"/>
    <s v="P020"/>
    <n v="1"/>
    <n v="298.31"/>
    <n v="0"/>
    <n v="298.31"/>
    <n v="77.83"/>
    <s v="Home &amp; Kitchen"/>
    <x v="6"/>
    <x v="6"/>
  </r>
  <r>
    <s v="OI0002109"/>
    <s v="O001263"/>
    <s v="P017"/>
    <n v="2"/>
    <n v="881.79"/>
    <n v="0.1"/>
    <n v="1587.22"/>
    <n v="552.52"/>
    <s v="Books"/>
    <x v="6"/>
    <x v="6"/>
  </r>
  <r>
    <s v="OI0002110"/>
    <s v="O001263"/>
    <s v="P038"/>
    <n v="2"/>
    <n v="199.53"/>
    <n v="0"/>
    <n v="399.06"/>
    <n v="177.9"/>
    <s v="Stationery"/>
    <x v="6"/>
    <x v="6"/>
  </r>
  <r>
    <s v="OI0002111"/>
    <s v="O001264"/>
    <s v="P041"/>
    <n v="1"/>
    <n v="165.03"/>
    <n v="0"/>
    <n v="165.03"/>
    <n v="49.2"/>
    <s v="Stationery"/>
    <x v="11"/>
    <x v="11"/>
  </r>
  <r>
    <s v="OI0002112"/>
    <s v="O001264"/>
    <s v="P019"/>
    <n v="1"/>
    <n v="1076.6300000000001"/>
    <n v="0.15"/>
    <n v="915.14"/>
    <n v="262.37"/>
    <s v="Books"/>
    <x v="11"/>
    <x v="11"/>
  </r>
  <r>
    <s v="OI0002113"/>
    <s v="O001265"/>
    <s v="P008"/>
    <n v="3"/>
    <n v="1165.99"/>
    <n v="0"/>
    <n v="3497.97"/>
    <n v="1059.18"/>
    <s v="Electronics"/>
    <x v="7"/>
    <x v="7"/>
  </r>
  <r>
    <s v="OI0002114"/>
    <s v="O001266"/>
    <s v="P008"/>
    <n v="4"/>
    <n v="1134.55"/>
    <n v="0.1"/>
    <n v="4084.38"/>
    <n v="832.66"/>
    <s v="Electronics"/>
    <x v="5"/>
    <x v="5"/>
  </r>
  <r>
    <s v="OI0002115"/>
    <s v="O001267"/>
    <s v="P034"/>
    <n v="5"/>
    <n v="940.94"/>
    <n v="0"/>
    <n v="4704.7"/>
    <n v="1431.9"/>
    <s v="Fitness"/>
    <x v="5"/>
    <x v="5"/>
  </r>
  <r>
    <s v="OI0002116"/>
    <s v="O001267"/>
    <s v="P006"/>
    <n v="2"/>
    <n v="950.21"/>
    <n v="0.15"/>
    <n v="1615.36"/>
    <n v="534.12"/>
    <s v="Electronics"/>
    <x v="5"/>
    <x v="5"/>
  </r>
  <r>
    <s v="OI0002117"/>
    <s v="O001268"/>
    <s v="P013"/>
    <n v="1"/>
    <n v="2235.89"/>
    <n v="0"/>
    <n v="2235.89"/>
    <n v="646.59"/>
    <s v="Fashion"/>
    <x v="7"/>
    <x v="7"/>
  </r>
  <r>
    <s v="OI0002118"/>
    <s v="O001268"/>
    <s v="P003"/>
    <n v="4"/>
    <n v="3604.89"/>
    <n v="0.2"/>
    <n v="11535.65"/>
    <n v="2190.25"/>
    <s v="Electronics"/>
    <x v="7"/>
    <x v="7"/>
  </r>
  <r>
    <s v="OI0002119"/>
    <s v="O001269"/>
    <s v="P010"/>
    <n v="2"/>
    <n v="1669.24"/>
    <n v="0.2"/>
    <n v="2670.78"/>
    <n v="238.54"/>
    <s v="Fashion"/>
    <x v="1"/>
    <x v="1"/>
  </r>
  <r>
    <s v="OI0002120"/>
    <s v="O001269"/>
    <s v="P031"/>
    <n v="2"/>
    <n v="3741.25"/>
    <n v="0.05"/>
    <n v="7108.38"/>
    <n v="2083.3200000000002"/>
    <s v="Furniture"/>
    <x v="1"/>
    <x v="1"/>
  </r>
  <r>
    <s v="OI0002121"/>
    <s v="O001269"/>
    <s v="P029"/>
    <n v="1"/>
    <n v="2323.41"/>
    <n v="0.05"/>
    <n v="2207.2399999999998"/>
    <n v="671.22"/>
    <s v="Footwear"/>
    <x v="1"/>
    <x v="1"/>
  </r>
  <r>
    <s v="OI0002122"/>
    <s v="O001270"/>
    <s v="P019"/>
    <n v="4"/>
    <n v="1011.73"/>
    <n v="0.15"/>
    <n v="3439.88"/>
    <n v="828.8"/>
    <s v="Books"/>
    <x v="5"/>
    <x v="5"/>
  </r>
  <r>
    <s v="OI0002123"/>
    <s v="O001270"/>
    <s v="P030"/>
    <n v="1"/>
    <n v="5429.67"/>
    <n v="0.2"/>
    <n v="4343.74"/>
    <n v="1222.76"/>
    <s v="Furniture"/>
    <x v="5"/>
    <x v="5"/>
  </r>
  <r>
    <s v="OI0002124"/>
    <s v="O001270"/>
    <s v="P013"/>
    <n v="1"/>
    <n v="2374.06"/>
    <n v="0.15"/>
    <n v="2017.95"/>
    <n v="428.65"/>
    <s v="Fashion"/>
    <x v="5"/>
    <x v="5"/>
  </r>
  <r>
    <s v="OI0002125"/>
    <s v="O001270"/>
    <s v="P007"/>
    <n v="1"/>
    <n v="1542.96"/>
    <n v="0"/>
    <n v="1542.96"/>
    <n v="511.29"/>
    <s v="Electronics"/>
    <x v="5"/>
    <x v="5"/>
  </r>
  <r>
    <s v="OI0002126"/>
    <s v="O001271"/>
    <s v="P020"/>
    <n v="2"/>
    <n v="316.45999999999998"/>
    <n v="0"/>
    <n v="632.91999999999996"/>
    <n v="191.96"/>
    <s v="Home &amp; Kitchen"/>
    <x v="1"/>
    <x v="1"/>
  </r>
  <r>
    <s v="OI0002127"/>
    <s v="O001271"/>
    <s v="P015"/>
    <n v="2"/>
    <n v="814.47"/>
    <n v="0"/>
    <n v="1628.94"/>
    <n v="661.86"/>
    <s v="Books"/>
    <x v="1"/>
    <x v="1"/>
  </r>
  <r>
    <s v="OI0002128"/>
    <s v="O001271"/>
    <s v="P002"/>
    <n v="2"/>
    <n v="2017.38"/>
    <n v="0.2"/>
    <n v="3227.81"/>
    <n v="566.83000000000004"/>
    <s v="Electronics"/>
    <x v="1"/>
    <x v="1"/>
  </r>
  <r>
    <s v="OI0002129"/>
    <s v="O001272"/>
    <s v="P031"/>
    <n v="1"/>
    <n v="3870.88"/>
    <n v="0.15"/>
    <n v="3290.25"/>
    <n v="777.72"/>
    <s v="Furniture"/>
    <x v="4"/>
    <x v="4"/>
  </r>
  <r>
    <s v="OI0002130"/>
    <s v="O001272"/>
    <s v="P005"/>
    <n v="1"/>
    <n v="4374.62"/>
    <n v="0"/>
    <n v="4374.62"/>
    <n v="1736.6"/>
    <s v="Electronics"/>
    <x v="4"/>
    <x v="4"/>
  </r>
  <r>
    <s v="OI0002131"/>
    <s v="O001272"/>
    <s v="P022"/>
    <n v="1"/>
    <n v="902.66"/>
    <n v="0.1"/>
    <n v="812.39"/>
    <n v="177.46"/>
    <s v="Home &amp; Kitchen"/>
    <x v="4"/>
    <x v="4"/>
  </r>
  <r>
    <s v="OI0002132"/>
    <s v="O001272"/>
    <s v="P037"/>
    <n v="4"/>
    <n v="231.16"/>
    <n v="0"/>
    <n v="924.64"/>
    <n v="244.56"/>
    <s v="Fitness"/>
    <x v="4"/>
    <x v="4"/>
  </r>
  <r>
    <s v="OI0002133"/>
    <s v="O001273"/>
    <s v="P033"/>
    <n v="3"/>
    <n v="1565.32"/>
    <n v="0.05"/>
    <n v="4461.16"/>
    <n v="1685.68"/>
    <s v="Furniture"/>
    <x v="0"/>
    <x v="0"/>
  </r>
  <r>
    <s v="OI0002134"/>
    <s v="O001274"/>
    <s v="P011"/>
    <n v="2"/>
    <n v="1674.67"/>
    <n v="0.1"/>
    <n v="3014.41"/>
    <n v="718.17"/>
    <s v="Fashion"/>
    <x v="10"/>
    <x v="10"/>
  </r>
  <r>
    <s v="OI0002135"/>
    <s v="O001275"/>
    <s v="P006"/>
    <n v="1"/>
    <n v="880.45"/>
    <n v="0"/>
    <n v="880.45"/>
    <n v="339.83"/>
    <s v="Electronics"/>
    <x v="4"/>
    <x v="4"/>
  </r>
  <r>
    <s v="OI0002136"/>
    <s v="O001275"/>
    <s v="P005"/>
    <n v="4"/>
    <n v="4590.1000000000004"/>
    <n v="0"/>
    <n v="18360.400000000001"/>
    <n v="7808.32"/>
    <s v="Electronics"/>
    <x v="4"/>
    <x v="4"/>
  </r>
  <r>
    <s v="OI0002137"/>
    <s v="O001276"/>
    <s v="P014"/>
    <n v="3"/>
    <n v="937.75"/>
    <n v="0.15"/>
    <n v="2391.2600000000002"/>
    <n v="544.1"/>
    <s v="Fashion"/>
    <x v="7"/>
    <x v="7"/>
  </r>
  <r>
    <s v="OI0002138"/>
    <s v="O001276"/>
    <s v="P038"/>
    <n v="3"/>
    <n v="183.76"/>
    <n v="0.1"/>
    <n v="496.15"/>
    <n v="164.41"/>
    <s v="Stationery"/>
    <x v="7"/>
    <x v="7"/>
  </r>
  <r>
    <s v="OI0002139"/>
    <s v="O001276"/>
    <s v="P004"/>
    <n v="2"/>
    <n v="1311.44"/>
    <n v="0"/>
    <n v="2622.88"/>
    <n v="680.1"/>
    <s v="Electronics"/>
    <x v="7"/>
    <x v="7"/>
  </r>
  <r>
    <s v="OI0002140"/>
    <s v="O001277"/>
    <s v="P022"/>
    <n v="5"/>
    <n v="944.98"/>
    <n v="0"/>
    <n v="4724.8999999999996"/>
    <n v="1550.25"/>
    <s v="Home &amp; Kitchen"/>
    <x v="9"/>
    <x v="9"/>
  </r>
  <r>
    <s v="OI0002141"/>
    <s v="O001277"/>
    <s v="P030"/>
    <n v="2"/>
    <n v="5085.6099999999997"/>
    <n v="0.05"/>
    <n v="9662.66"/>
    <n v="3420.7"/>
    <s v="Furniture"/>
    <x v="9"/>
    <x v="9"/>
  </r>
  <r>
    <s v="OI0002142"/>
    <s v="O001278"/>
    <s v="P038"/>
    <n v="2"/>
    <n v="187.27"/>
    <n v="0.2"/>
    <n v="299.63"/>
    <n v="78.47"/>
    <s v="Stationery"/>
    <x v="6"/>
    <x v="6"/>
  </r>
  <r>
    <s v="OI0002143"/>
    <s v="O001279"/>
    <s v="P023"/>
    <n v="2"/>
    <n v="695.88"/>
    <n v="0"/>
    <n v="1391.76"/>
    <n v="555.26"/>
    <s v="Home &amp; Kitchen"/>
    <x v="0"/>
    <x v="0"/>
  </r>
  <r>
    <s v="OI0002144"/>
    <s v="O001279"/>
    <s v="P011"/>
    <n v="1"/>
    <n v="1502.6"/>
    <n v="0.1"/>
    <n v="1352.34"/>
    <n v="204.22"/>
    <s v="Fashion"/>
    <x v="0"/>
    <x v="0"/>
  </r>
  <r>
    <s v="OI0002145"/>
    <s v="O001280"/>
    <s v="P024"/>
    <n v="5"/>
    <n v="4899.0600000000004"/>
    <n v="0.15"/>
    <n v="20821.009999999998"/>
    <n v="5627.86"/>
    <s v="Home &amp; Kitchen"/>
    <x v="8"/>
    <x v="8"/>
  </r>
  <r>
    <s v="OI0002146"/>
    <s v="O001280"/>
    <s v="P023"/>
    <n v="2"/>
    <n v="751.55"/>
    <n v="0.15"/>
    <n v="1277.6300000000001"/>
    <n v="441.13"/>
    <s v="Home &amp; Kitchen"/>
    <x v="8"/>
    <x v="8"/>
  </r>
  <r>
    <s v="OI0002147"/>
    <s v="O001280"/>
    <s v="P007"/>
    <n v="1"/>
    <n v="1410.29"/>
    <n v="0.1"/>
    <n v="1269.26"/>
    <n v="237.59"/>
    <s v="Electronics"/>
    <x v="8"/>
    <x v="8"/>
  </r>
  <r>
    <s v="OI0002148"/>
    <s v="O001281"/>
    <s v="P037"/>
    <n v="1"/>
    <n v="259.81"/>
    <n v="0.2"/>
    <n v="207.85"/>
    <n v="37.83"/>
    <s v="Fitness"/>
    <x v="1"/>
    <x v="1"/>
  </r>
  <r>
    <s v="OI0002149"/>
    <s v="O001281"/>
    <s v="P040"/>
    <n v="1"/>
    <n v="321.95"/>
    <n v="0.05"/>
    <n v="305.85000000000002"/>
    <n v="84.72"/>
    <s v="Stationery"/>
    <x v="1"/>
    <x v="1"/>
  </r>
  <r>
    <s v="OI0002150"/>
    <s v="O001282"/>
    <s v="P010"/>
    <n v="1"/>
    <n v="1738.51"/>
    <n v="0"/>
    <n v="1738.51"/>
    <n v="522.39"/>
    <s v="Fashion"/>
    <x v="6"/>
    <x v="6"/>
  </r>
  <r>
    <s v="OI0002151"/>
    <s v="O001282"/>
    <s v="P038"/>
    <n v="1"/>
    <n v="196.36"/>
    <n v="0.15"/>
    <n v="166.91"/>
    <n v="56.33"/>
    <s v="Stationery"/>
    <x v="6"/>
    <x v="6"/>
  </r>
  <r>
    <s v="OI0002152"/>
    <s v="O001283"/>
    <s v="P025"/>
    <n v="3"/>
    <n v="402.19"/>
    <n v="0"/>
    <n v="1206.57"/>
    <n v="278.43"/>
    <s v="Home &amp; Kitchen"/>
    <x v="0"/>
    <x v="0"/>
  </r>
  <r>
    <s v="OI0002153"/>
    <s v="O001284"/>
    <s v="P033"/>
    <n v="3"/>
    <n v="1399.69"/>
    <n v="0.15"/>
    <n v="3569.21"/>
    <n v="793.73"/>
    <s v="Furniture"/>
    <x v="3"/>
    <x v="3"/>
  </r>
  <r>
    <s v="OI0002154"/>
    <s v="O001284"/>
    <s v="P010"/>
    <n v="2"/>
    <n v="1823.87"/>
    <n v="0.15"/>
    <n v="3100.58"/>
    <n v="668.34"/>
    <s v="Fashion"/>
    <x v="3"/>
    <x v="3"/>
  </r>
  <r>
    <s v="OI0002155"/>
    <s v="O001285"/>
    <s v="P005"/>
    <n v="1"/>
    <n v="4425.25"/>
    <n v="0.2"/>
    <n v="3540.2"/>
    <n v="902.18"/>
    <s v="Electronics"/>
    <x v="8"/>
    <x v="8"/>
  </r>
  <r>
    <s v="OI0002156"/>
    <s v="O001286"/>
    <s v="P027"/>
    <n v="3"/>
    <n v="1976.34"/>
    <n v="0.2"/>
    <n v="4743.22"/>
    <n v="334.33"/>
    <s v="Footwear"/>
    <x v="9"/>
    <x v="9"/>
  </r>
  <r>
    <s v="OI0002157"/>
    <s v="O001287"/>
    <s v="P017"/>
    <n v="1"/>
    <n v="892.52"/>
    <n v="0.1"/>
    <n v="803.27"/>
    <n v="285.92"/>
    <s v="Books"/>
    <x v="0"/>
    <x v="0"/>
  </r>
  <r>
    <s v="OI0002158"/>
    <s v="O001288"/>
    <s v="P016"/>
    <n v="3"/>
    <n v="476.06"/>
    <n v="0"/>
    <n v="1428.18"/>
    <n v="393.36"/>
    <s v="Books"/>
    <x v="5"/>
    <x v="5"/>
  </r>
  <r>
    <s v="OI0002159"/>
    <s v="O001288"/>
    <s v="P027"/>
    <n v="1"/>
    <n v="2138.44"/>
    <n v="0"/>
    <n v="2138.44"/>
    <n v="668.81"/>
    <s v="Footwear"/>
    <x v="5"/>
    <x v="5"/>
  </r>
  <r>
    <s v="OI0002160"/>
    <s v="O001289"/>
    <s v="P013"/>
    <n v="1"/>
    <n v="2225.2800000000002"/>
    <n v="0.15"/>
    <n v="1891.49"/>
    <n v="302.19"/>
    <s v="Fashion"/>
    <x v="7"/>
    <x v="7"/>
  </r>
  <r>
    <s v="OI0002161"/>
    <s v="O001290"/>
    <s v="P035"/>
    <n v="2"/>
    <n v="428.8"/>
    <n v="0.2"/>
    <n v="686.08"/>
    <n v="86.32"/>
    <s v="Fitness"/>
    <x v="11"/>
    <x v="11"/>
  </r>
  <r>
    <s v="OI0002162"/>
    <s v="O001290"/>
    <s v="P007"/>
    <n v="2"/>
    <n v="1526.24"/>
    <n v="0"/>
    <n v="3052.48"/>
    <n v="989.14"/>
    <s v="Electronics"/>
    <x v="11"/>
    <x v="11"/>
  </r>
  <r>
    <s v="OI0002163"/>
    <s v="O001290"/>
    <s v="P025"/>
    <n v="2"/>
    <n v="373.69"/>
    <n v="0.15"/>
    <n v="635.27"/>
    <n v="16.510000000000002"/>
    <s v="Home &amp; Kitchen"/>
    <x v="11"/>
    <x v="11"/>
  </r>
  <r>
    <s v="OI0002164"/>
    <s v="O001291"/>
    <s v="P026"/>
    <n v="3"/>
    <n v="2538.4"/>
    <n v="0.05"/>
    <n v="7234.44"/>
    <n v="1508.67"/>
    <s v="Footwear"/>
    <x v="7"/>
    <x v="7"/>
  </r>
  <r>
    <s v="OI0002165"/>
    <s v="O001292"/>
    <s v="P038"/>
    <n v="1"/>
    <n v="187.19"/>
    <n v="0"/>
    <n v="187.19"/>
    <n v="76.61"/>
    <s v="Stationery"/>
    <x v="1"/>
    <x v="1"/>
  </r>
  <r>
    <s v="OI0002166"/>
    <s v="O001293"/>
    <s v="P028"/>
    <n v="2"/>
    <n v="759.35"/>
    <n v="0.15"/>
    <n v="1290.8900000000001"/>
    <n v="44.57"/>
    <s v="Footwear"/>
    <x v="9"/>
    <x v="9"/>
  </r>
  <r>
    <s v="OI0002167"/>
    <s v="O001294"/>
    <s v="P037"/>
    <n v="1"/>
    <n v="235.14"/>
    <n v="0.2"/>
    <n v="188.11"/>
    <n v="18.09"/>
    <s v="Fitness"/>
    <x v="8"/>
    <x v="8"/>
  </r>
  <r>
    <s v="OI0002168"/>
    <s v="O001294"/>
    <s v="P002"/>
    <n v="1"/>
    <n v="2039.03"/>
    <n v="0.2"/>
    <n v="1631.22"/>
    <n v="300.73"/>
    <s v="Electronics"/>
    <x v="8"/>
    <x v="8"/>
  </r>
  <r>
    <s v="OI0002169"/>
    <s v="O001295"/>
    <s v="P036"/>
    <n v="2"/>
    <n v="1640.73"/>
    <n v="0.05"/>
    <n v="3117.39"/>
    <n v="840.69"/>
    <s v="Fitness"/>
    <x v="8"/>
    <x v="8"/>
  </r>
  <r>
    <s v="OI0002170"/>
    <s v="O001295"/>
    <s v="P024"/>
    <n v="1"/>
    <n v="4699.08"/>
    <n v="0.05"/>
    <n v="4464.13"/>
    <n v="1425.5"/>
    <s v="Home &amp; Kitchen"/>
    <x v="8"/>
    <x v="8"/>
  </r>
  <r>
    <s v="OI0002171"/>
    <s v="O001296"/>
    <s v="P011"/>
    <n v="4"/>
    <n v="1615.72"/>
    <n v="0.1"/>
    <n v="5816.59"/>
    <n v="1224.1099999999999"/>
    <s v="Fashion"/>
    <x v="1"/>
    <x v="1"/>
  </r>
  <r>
    <s v="OI0002172"/>
    <s v="O001296"/>
    <s v="P027"/>
    <n v="2"/>
    <n v="1843"/>
    <n v="0.05"/>
    <n v="3501.7"/>
    <n v="562.44000000000005"/>
    <s v="Footwear"/>
    <x v="1"/>
    <x v="1"/>
  </r>
  <r>
    <s v="OI0002173"/>
    <s v="O001297"/>
    <s v="P010"/>
    <n v="2"/>
    <n v="1750.88"/>
    <n v="0.2"/>
    <n v="2801.41"/>
    <n v="369.17"/>
    <s v="Fashion"/>
    <x v="0"/>
    <x v="0"/>
  </r>
  <r>
    <s v="OI0002174"/>
    <s v="O001298"/>
    <s v="P040"/>
    <n v="1"/>
    <n v="372.54"/>
    <n v="0.05"/>
    <n v="353.91"/>
    <n v="132.78"/>
    <s v="Stationery"/>
    <x v="1"/>
    <x v="1"/>
  </r>
  <r>
    <s v="OI0002175"/>
    <s v="O001298"/>
    <s v="P013"/>
    <n v="2"/>
    <n v="2316.34"/>
    <n v="0"/>
    <n v="4632.68"/>
    <n v="1454.08"/>
    <s v="Fashion"/>
    <x v="1"/>
    <x v="1"/>
  </r>
  <r>
    <s v="OI0002176"/>
    <s v="O001299"/>
    <s v="P023"/>
    <n v="1"/>
    <n v="700.62"/>
    <n v="0"/>
    <n v="700.62"/>
    <n v="282.37"/>
    <s v="Home &amp; Kitchen"/>
    <x v="8"/>
    <x v="8"/>
  </r>
  <r>
    <s v="OI0002177"/>
    <s v="O001299"/>
    <s v="P027"/>
    <n v="2"/>
    <n v="1957.71"/>
    <n v="0"/>
    <n v="3915.42"/>
    <n v="976.16"/>
    <s v="Footwear"/>
    <x v="8"/>
    <x v="8"/>
  </r>
  <r>
    <s v="OI0002178"/>
    <s v="O001299"/>
    <s v="P032"/>
    <n v="3"/>
    <n v="2815.84"/>
    <n v="0"/>
    <n v="8447.52"/>
    <n v="2752.56"/>
    <s v="Furniture"/>
    <x v="8"/>
    <x v="8"/>
  </r>
  <r>
    <s v="OI0002179"/>
    <s v="O001300"/>
    <s v="P021"/>
    <n v="4"/>
    <n v="2846.23"/>
    <n v="0"/>
    <n v="11384.92"/>
    <n v="2896.64"/>
    <s v="Home &amp; Kitchen"/>
    <x v="0"/>
    <x v="0"/>
  </r>
  <r>
    <s v="OI0002180"/>
    <s v="O001301"/>
    <s v="P040"/>
    <n v="2"/>
    <n v="361"/>
    <n v="0.1"/>
    <n v="649.79999999999995"/>
    <n v="207.54"/>
    <s v="Stationery"/>
    <x v="11"/>
    <x v="11"/>
  </r>
  <r>
    <s v="OI0002181"/>
    <s v="O001301"/>
    <s v="P032"/>
    <n v="1"/>
    <n v="2732.96"/>
    <n v="0.05"/>
    <n v="2596.31"/>
    <n v="697.99"/>
    <s v="Furniture"/>
    <x v="11"/>
    <x v="11"/>
  </r>
  <r>
    <s v="OI0002182"/>
    <s v="O001302"/>
    <s v="P032"/>
    <n v="1"/>
    <n v="2820.53"/>
    <n v="0.15"/>
    <n v="2397.4499999999998"/>
    <n v="499.13"/>
    <s v="Furniture"/>
    <x v="9"/>
    <x v="9"/>
  </r>
  <r>
    <s v="OI0002183"/>
    <s v="O001302"/>
    <s v="P013"/>
    <n v="1"/>
    <n v="2303"/>
    <n v="0.15"/>
    <n v="1957.55"/>
    <n v="368.25"/>
    <s v="Fashion"/>
    <x v="9"/>
    <x v="9"/>
  </r>
  <r>
    <s v="OI0002184"/>
    <s v="O001303"/>
    <s v="P017"/>
    <n v="2"/>
    <n v="841.99"/>
    <n v="0.2"/>
    <n v="1347.18"/>
    <n v="312.48"/>
    <s v="Books"/>
    <x v="6"/>
    <x v="6"/>
  </r>
  <r>
    <s v="OI0002185"/>
    <s v="O001304"/>
    <s v="P037"/>
    <n v="1"/>
    <n v="254.41"/>
    <n v="0.2"/>
    <n v="203.53"/>
    <n v="33.51"/>
    <s v="Fitness"/>
    <x v="11"/>
    <x v="11"/>
  </r>
  <r>
    <s v="OI0002186"/>
    <s v="O001304"/>
    <s v="P002"/>
    <n v="4"/>
    <n v="2016.08"/>
    <n v="0"/>
    <n v="8064.32"/>
    <n v="2742.36"/>
    <s v="Electronics"/>
    <x v="11"/>
    <x v="11"/>
  </r>
  <r>
    <s v="OI0002187"/>
    <s v="O001305"/>
    <s v="P021"/>
    <n v="4"/>
    <n v="2862.49"/>
    <n v="0.1"/>
    <n v="10304.959999999999"/>
    <n v="1816.68"/>
    <s v="Home &amp; Kitchen"/>
    <x v="9"/>
    <x v="9"/>
  </r>
  <r>
    <s v="OI0002188"/>
    <s v="O001305"/>
    <s v="P029"/>
    <n v="1"/>
    <n v="2185.62"/>
    <n v="0.15"/>
    <n v="1857.78"/>
    <n v="321.76"/>
    <s v="Footwear"/>
    <x v="9"/>
    <x v="9"/>
  </r>
  <r>
    <s v="OI0002189"/>
    <s v="O001305"/>
    <s v="P026"/>
    <n v="1"/>
    <n v="2388.46"/>
    <n v="0"/>
    <n v="2388.46"/>
    <n v="479.87"/>
    <s v="Footwear"/>
    <x v="9"/>
    <x v="9"/>
  </r>
  <r>
    <s v="OI0002190"/>
    <s v="O001306"/>
    <s v="P008"/>
    <n v="2"/>
    <n v="1232.6600000000001"/>
    <n v="0"/>
    <n v="2465.3200000000002"/>
    <n v="839.46"/>
    <s v="Electronics"/>
    <x v="7"/>
    <x v="7"/>
  </r>
  <r>
    <s v="OI0002191"/>
    <s v="O001306"/>
    <s v="P024"/>
    <n v="1"/>
    <n v="4931.1099999999997"/>
    <n v="0"/>
    <n v="4931.1099999999997"/>
    <n v="1892.48"/>
    <s v="Home &amp; Kitchen"/>
    <x v="7"/>
    <x v="7"/>
  </r>
  <r>
    <s v="OI0002192"/>
    <s v="O001307"/>
    <s v="P024"/>
    <n v="2"/>
    <n v="5378.4"/>
    <n v="0"/>
    <n v="10756.8"/>
    <n v="4679.54"/>
    <s v="Home &amp; Kitchen"/>
    <x v="4"/>
    <x v="4"/>
  </r>
  <r>
    <s v="OI0002193"/>
    <s v="O001307"/>
    <s v="P013"/>
    <n v="2"/>
    <n v="2118.9299999999998"/>
    <n v="0.2"/>
    <n v="3390.29"/>
    <n v="211.69"/>
    <s v="Fashion"/>
    <x v="4"/>
    <x v="4"/>
  </r>
  <r>
    <s v="OI0002194"/>
    <s v="O001307"/>
    <s v="P023"/>
    <n v="1"/>
    <n v="743.63"/>
    <n v="0"/>
    <n v="743.63"/>
    <n v="325.38"/>
    <s v="Home &amp; Kitchen"/>
    <x v="4"/>
    <x v="4"/>
  </r>
  <r>
    <s v="OI0002195"/>
    <s v="O001308"/>
    <s v="P009"/>
    <n v="1"/>
    <n v="519.15"/>
    <n v="0"/>
    <n v="519.15"/>
    <n v="154.79"/>
    <s v="Fashion"/>
    <x v="4"/>
    <x v="4"/>
  </r>
  <r>
    <s v="OI0002196"/>
    <s v="O001309"/>
    <s v="P023"/>
    <n v="2"/>
    <n v="681.72"/>
    <n v="0.15"/>
    <n v="1158.92"/>
    <n v="322.42"/>
    <s v="Home &amp; Kitchen"/>
    <x v="1"/>
    <x v="1"/>
  </r>
  <r>
    <s v="OI0002197"/>
    <s v="O001310"/>
    <s v="P005"/>
    <n v="3"/>
    <n v="4845.0600000000004"/>
    <n v="0"/>
    <n v="14535.18"/>
    <n v="6621.12"/>
    <s v="Electronics"/>
    <x v="2"/>
    <x v="2"/>
  </r>
  <r>
    <s v="OI0002198"/>
    <s v="O001310"/>
    <s v="P010"/>
    <n v="2"/>
    <n v="1931.78"/>
    <n v="0.05"/>
    <n v="3670.38"/>
    <n v="1238.1400000000001"/>
    <s v="Fashion"/>
    <x v="2"/>
    <x v="2"/>
  </r>
  <r>
    <s v="OI0002199"/>
    <s v="O001311"/>
    <s v="P010"/>
    <n v="1"/>
    <n v="1923.12"/>
    <n v="0.15"/>
    <n v="1634.65"/>
    <n v="418.53"/>
    <s v="Fashion"/>
    <x v="10"/>
    <x v="10"/>
  </r>
  <r>
    <s v="OI0002200"/>
    <s v="O001311"/>
    <s v="P019"/>
    <n v="2"/>
    <n v="1003.89"/>
    <n v="0.15"/>
    <n v="1706.61"/>
    <n v="401.07"/>
    <s v="Books"/>
    <x v="10"/>
    <x v="10"/>
  </r>
  <r>
    <s v="OI0002201"/>
    <s v="O001312"/>
    <s v="P011"/>
    <n v="1"/>
    <n v="1711.92"/>
    <n v="0.15"/>
    <n v="1455.13"/>
    <n v="307.01"/>
    <s v="Fashion"/>
    <x v="5"/>
    <x v="5"/>
  </r>
  <r>
    <s v="OI0002202"/>
    <s v="O001313"/>
    <s v="P018"/>
    <n v="4"/>
    <n v="572.09"/>
    <n v="0"/>
    <n v="2288.36"/>
    <n v="520.44000000000005"/>
    <s v="Books"/>
    <x v="10"/>
    <x v="10"/>
  </r>
  <r>
    <s v="OI0002203"/>
    <s v="O001313"/>
    <s v="P008"/>
    <n v="2"/>
    <n v="1186.45"/>
    <n v="0.15"/>
    <n v="2016.96"/>
    <n v="391.1"/>
    <s v="Electronics"/>
    <x v="10"/>
    <x v="10"/>
  </r>
  <r>
    <s v="OI0002204"/>
    <s v="O001314"/>
    <s v="P004"/>
    <n v="3"/>
    <n v="1237.83"/>
    <n v="0.15"/>
    <n v="3156.47"/>
    <n v="242.3"/>
    <s v="Electronics"/>
    <x v="0"/>
    <x v="0"/>
  </r>
  <r>
    <s v="OI0002205"/>
    <s v="O001315"/>
    <s v="P016"/>
    <n v="5"/>
    <n v="532.72"/>
    <n v="0"/>
    <n v="2663.6"/>
    <n v="938.9"/>
    <s v="Books"/>
    <x v="11"/>
    <x v="11"/>
  </r>
  <r>
    <s v="OI0002206"/>
    <s v="O001316"/>
    <s v="P015"/>
    <n v="1"/>
    <n v="806.94"/>
    <n v="0.1"/>
    <n v="726.25"/>
    <n v="242.71"/>
    <s v="Books"/>
    <x v="10"/>
    <x v="10"/>
  </r>
  <r>
    <s v="OI0002207"/>
    <s v="O001316"/>
    <s v="P017"/>
    <n v="1"/>
    <n v="954.41"/>
    <n v="0.2"/>
    <n v="763.53"/>
    <n v="246.18"/>
    <s v="Books"/>
    <x v="10"/>
    <x v="10"/>
  </r>
  <r>
    <s v="OI0002208"/>
    <s v="O001317"/>
    <s v="P018"/>
    <n v="1"/>
    <n v="621.61"/>
    <n v="0.15"/>
    <n v="528.37"/>
    <n v="86.39"/>
    <s v="Books"/>
    <x v="1"/>
    <x v="1"/>
  </r>
  <r>
    <s v="OI0002209"/>
    <s v="O001317"/>
    <s v="P010"/>
    <n v="1"/>
    <n v="1895.87"/>
    <n v="0.05"/>
    <n v="1801.08"/>
    <n v="584.96"/>
    <s v="Fashion"/>
    <x v="1"/>
    <x v="1"/>
  </r>
  <r>
    <s v="OI0002210"/>
    <s v="O001318"/>
    <s v="P003"/>
    <n v="4"/>
    <n v="3277.69"/>
    <n v="0.05"/>
    <n v="12455.22"/>
    <n v="3109.82"/>
    <s v="Electronics"/>
    <x v="4"/>
    <x v="4"/>
  </r>
  <r>
    <s v="OI0002211"/>
    <s v="O001319"/>
    <s v="P001"/>
    <n v="1"/>
    <n v="629.38"/>
    <n v="0.2"/>
    <n v="503.5"/>
    <n v="157.63999999999999"/>
    <s v="Electronics"/>
    <x v="10"/>
    <x v="10"/>
  </r>
  <r>
    <s v="OI0002212"/>
    <s v="O001319"/>
    <s v="P004"/>
    <n v="1"/>
    <n v="1333.27"/>
    <n v="0"/>
    <n v="1333.27"/>
    <n v="361.88"/>
    <s v="Electronics"/>
    <x v="10"/>
    <x v="10"/>
  </r>
  <r>
    <s v="OI0002213"/>
    <s v="O001319"/>
    <s v="P007"/>
    <n v="2"/>
    <n v="1407.48"/>
    <n v="0.2"/>
    <n v="2251.9699999999998"/>
    <n v="188.63"/>
    <s v="Electronics"/>
    <x v="10"/>
    <x v="10"/>
  </r>
  <r>
    <s v="OI0002214"/>
    <s v="O001320"/>
    <s v="P006"/>
    <n v="3"/>
    <n v="958.1"/>
    <n v="0"/>
    <n v="2874.3"/>
    <n v="1252.44"/>
    <s v="Electronics"/>
    <x v="5"/>
    <x v="5"/>
  </r>
  <r>
    <s v="OI0002215"/>
    <s v="O001321"/>
    <s v="P031"/>
    <n v="1"/>
    <n v="3882.69"/>
    <n v="0.1"/>
    <n v="3494.42"/>
    <n v="981.89"/>
    <s v="Furniture"/>
    <x v="5"/>
    <x v="5"/>
  </r>
  <r>
    <s v="OI0002216"/>
    <s v="O001322"/>
    <s v="P004"/>
    <n v="2"/>
    <n v="1360.43"/>
    <n v="0.15"/>
    <n v="2312.73"/>
    <n v="369.95"/>
    <s v="Electronics"/>
    <x v="4"/>
    <x v="4"/>
  </r>
  <r>
    <s v="OI0002217"/>
    <s v="O001322"/>
    <s v="P013"/>
    <n v="2"/>
    <n v="2188.44"/>
    <n v="0.2"/>
    <n v="3501.5"/>
    <n v="322.89999999999998"/>
    <s v="Fashion"/>
    <x v="4"/>
    <x v="4"/>
  </r>
  <r>
    <s v="OI0002218"/>
    <s v="O001322"/>
    <s v="P041"/>
    <n v="4"/>
    <n v="169.05"/>
    <n v="0.1"/>
    <n v="608.58000000000004"/>
    <n v="145.26"/>
    <s v="Stationery"/>
    <x v="4"/>
    <x v="4"/>
  </r>
  <r>
    <s v="OI0002219"/>
    <s v="O001323"/>
    <s v="P030"/>
    <n v="2"/>
    <n v="5478.19"/>
    <n v="0.1"/>
    <n v="9860.74"/>
    <n v="3618.78"/>
    <s v="Furniture"/>
    <x v="10"/>
    <x v="10"/>
  </r>
  <r>
    <s v="OI0002220"/>
    <s v="O001324"/>
    <s v="P002"/>
    <n v="4"/>
    <n v="2011.4"/>
    <n v="0.15"/>
    <n v="6838.76"/>
    <n v="1516.8"/>
    <s v="Electronics"/>
    <x v="2"/>
    <x v="2"/>
  </r>
  <r>
    <s v="OI0002221"/>
    <s v="O001324"/>
    <s v="P001"/>
    <n v="2"/>
    <n v="645.59"/>
    <n v="0"/>
    <n v="1291.18"/>
    <n v="599.46"/>
    <s v="Electronics"/>
    <x v="2"/>
    <x v="2"/>
  </r>
  <r>
    <s v="OI0002222"/>
    <s v="O001325"/>
    <s v="P001"/>
    <n v="4"/>
    <n v="616.41999999999996"/>
    <n v="0.15"/>
    <n v="2095.83"/>
    <n v="712.39"/>
    <s v="Electronics"/>
    <x v="0"/>
    <x v="0"/>
  </r>
  <r>
    <s v="OI0002223"/>
    <s v="O001325"/>
    <s v="P034"/>
    <n v="2"/>
    <n v="1051.1500000000001"/>
    <n v="0.05"/>
    <n v="1997.19"/>
    <n v="688.07"/>
    <s v="Fitness"/>
    <x v="0"/>
    <x v="0"/>
  </r>
  <r>
    <s v="OI0002224"/>
    <s v="O001326"/>
    <s v="P015"/>
    <n v="1"/>
    <n v="783.38"/>
    <n v="0.2"/>
    <n v="626.70000000000005"/>
    <n v="143.16"/>
    <s v="Books"/>
    <x v="5"/>
    <x v="5"/>
  </r>
  <r>
    <s v="OI0002225"/>
    <s v="O001327"/>
    <s v="P039"/>
    <n v="2"/>
    <n v="139.18"/>
    <n v="0.1"/>
    <n v="250.52"/>
    <n v="37.9"/>
    <s v="Stationery"/>
    <x v="8"/>
    <x v="8"/>
  </r>
  <r>
    <s v="OI0002226"/>
    <s v="O001328"/>
    <s v="P033"/>
    <n v="1"/>
    <n v="1391.23"/>
    <n v="0.2"/>
    <n v="1112.98"/>
    <n v="187.82"/>
    <s v="Furniture"/>
    <x v="8"/>
    <x v="8"/>
  </r>
  <r>
    <s v="OI0002227"/>
    <s v="O001329"/>
    <s v="P021"/>
    <n v="2"/>
    <n v="3221.13"/>
    <n v="0.05"/>
    <n v="6120.15"/>
    <n v="1876.01"/>
    <s v="Home &amp; Kitchen"/>
    <x v="8"/>
    <x v="8"/>
  </r>
  <r>
    <s v="OI0002228"/>
    <s v="O001330"/>
    <s v="P032"/>
    <n v="2"/>
    <n v="2959.04"/>
    <n v="0"/>
    <n v="5918.08"/>
    <n v="2121.44"/>
    <s v="Furniture"/>
    <x v="7"/>
    <x v="7"/>
  </r>
  <r>
    <s v="OI0002229"/>
    <s v="O001331"/>
    <s v="P031"/>
    <n v="4"/>
    <n v="4037.63"/>
    <n v="0"/>
    <n v="16150.52"/>
    <n v="6100.4"/>
    <s v="Furniture"/>
    <x v="8"/>
    <x v="8"/>
  </r>
  <r>
    <s v="OI0002230"/>
    <s v="O001332"/>
    <s v="P021"/>
    <n v="4"/>
    <n v="2824.9"/>
    <n v="0.15"/>
    <n v="9604.66"/>
    <n v="1116.3800000000001"/>
    <s v="Home &amp; Kitchen"/>
    <x v="4"/>
    <x v="4"/>
  </r>
  <r>
    <s v="OI0002231"/>
    <s v="O001333"/>
    <s v="P040"/>
    <n v="2"/>
    <n v="359.62"/>
    <n v="0.2"/>
    <n v="575.39"/>
    <n v="133.13"/>
    <s v="Stationery"/>
    <x v="2"/>
    <x v="2"/>
  </r>
  <r>
    <s v="OI0002232"/>
    <s v="O001334"/>
    <s v="P002"/>
    <n v="3"/>
    <n v="1914.62"/>
    <n v="0.15"/>
    <n v="4882.28"/>
    <n v="890.81"/>
    <s v="Electronics"/>
    <x v="7"/>
    <x v="7"/>
  </r>
  <r>
    <s v="OI0002233"/>
    <s v="O001335"/>
    <s v="P022"/>
    <n v="2"/>
    <n v="886.22"/>
    <n v="0.2"/>
    <n v="1417.95"/>
    <n v="148.09"/>
    <s v="Home &amp; Kitchen"/>
    <x v="5"/>
    <x v="5"/>
  </r>
  <r>
    <s v="OI0002234"/>
    <s v="O001335"/>
    <s v="P029"/>
    <n v="1"/>
    <n v="2170.02"/>
    <n v="0"/>
    <n v="2170.02"/>
    <n v="634"/>
    <s v="Footwear"/>
    <x v="5"/>
    <x v="5"/>
  </r>
  <r>
    <s v="OI0002235"/>
    <s v="O001336"/>
    <s v="P002"/>
    <n v="3"/>
    <n v="2044.92"/>
    <n v="0.2"/>
    <n v="4907.8100000000004"/>
    <n v="916.34"/>
    <s v="Electronics"/>
    <x v="10"/>
    <x v="10"/>
  </r>
  <r>
    <s v="OI0002236"/>
    <s v="O001337"/>
    <s v="P013"/>
    <n v="2"/>
    <n v="2190.66"/>
    <n v="0"/>
    <n v="4381.32"/>
    <n v="1202.72"/>
    <s v="Fashion"/>
    <x v="0"/>
    <x v="0"/>
  </r>
  <r>
    <s v="OI0002237"/>
    <s v="O001338"/>
    <s v="P029"/>
    <n v="1"/>
    <n v="2454.91"/>
    <n v="0.05"/>
    <n v="2332.16"/>
    <n v="796.14"/>
    <s v="Footwear"/>
    <x v="1"/>
    <x v="1"/>
  </r>
  <r>
    <s v="OI0002238"/>
    <s v="O001338"/>
    <s v="P014"/>
    <n v="1"/>
    <n v="842.6"/>
    <n v="0.2"/>
    <n v="674.08"/>
    <n v="58.36"/>
    <s v="Fashion"/>
    <x v="1"/>
    <x v="1"/>
  </r>
  <r>
    <s v="OI0002239"/>
    <s v="O001339"/>
    <s v="P031"/>
    <n v="2"/>
    <n v="3699.14"/>
    <n v="0.2"/>
    <n v="5918.62"/>
    <n v="893.56"/>
    <s v="Furniture"/>
    <x v="6"/>
    <x v="6"/>
  </r>
  <r>
    <s v="OI0002240"/>
    <s v="O001340"/>
    <s v="P035"/>
    <n v="1"/>
    <n v="427.12"/>
    <n v="0.05"/>
    <n v="405.76"/>
    <n v="105.88"/>
    <s v="Fitness"/>
    <x v="11"/>
    <x v="11"/>
  </r>
  <r>
    <s v="OI0002241"/>
    <s v="O001340"/>
    <s v="P013"/>
    <n v="1"/>
    <n v="2362.38"/>
    <n v="0.05"/>
    <n v="2244.2600000000002"/>
    <n v="654.96"/>
    <s v="Fashion"/>
    <x v="11"/>
    <x v="11"/>
  </r>
  <r>
    <s v="OI0002242"/>
    <s v="O001341"/>
    <s v="P004"/>
    <n v="3"/>
    <n v="1340.09"/>
    <n v="0"/>
    <n v="4020.27"/>
    <n v="1106.0999999999999"/>
    <s v="Electronics"/>
    <x v="3"/>
    <x v="3"/>
  </r>
  <r>
    <s v="OI0002243"/>
    <s v="O001341"/>
    <s v="P025"/>
    <n v="5"/>
    <n v="380"/>
    <n v="0"/>
    <n v="1900"/>
    <n v="353.1"/>
    <s v="Home &amp; Kitchen"/>
    <x v="3"/>
    <x v="3"/>
  </r>
  <r>
    <s v="OI0002244"/>
    <s v="O001341"/>
    <s v="P005"/>
    <n v="1"/>
    <n v="4767.6899999999996"/>
    <n v="0.15"/>
    <n v="4052.54"/>
    <n v="1414.52"/>
    <s v="Electronics"/>
    <x v="3"/>
    <x v="3"/>
  </r>
  <r>
    <s v="OI0002245"/>
    <s v="O001342"/>
    <s v="P036"/>
    <n v="2"/>
    <n v="1639.01"/>
    <n v="0"/>
    <n v="3278.02"/>
    <n v="1001.32"/>
    <s v="Fitness"/>
    <x v="0"/>
    <x v="0"/>
  </r>
  <r>
    <s v="OI0002246"/>
    <s v="O001342"/>
    <s v="P041"/>
    <n v="1"/>
    <n v="175.2"/>
    <n v="0"/>
    <n v="175.2"/>
    <n v="59.37"/>
    <s v="Stationery"/>
    <x v="0"/>
    <x v="0"/>
  </r>
  <r>
    <s v="OI0002247"/>
    <s v="O001343"/>
    <s v="P034"/>
    <n v="2"/>
    <n v="945.08"/>
    <n v="0.1"/>
    <n v="1701.14"/>
    <n v="392.02"/>
    <s v="Fitness"/>
    <x v="8"/>
    <x v="8"/>
  </r>
  <r>
    <s v="OI0002248"/>
    <s v="O001343"/>
    <s v="P011"/>
    <n v="5"/>
    <n v="1646.83"/>
    <n v="0"/>
    <n v="8234.15"/>
    <n v="2493.5500000000002"/>
    <s v="Fashion"/>
    <x v="8"/>
    <x v="8"/>
  </r>
  <r>
    <s v="OI0002249"/>
    <s v="O001344"/>
    <s v="P033"/>
    <n v="1"/>
    <n v="1552.51"/>
    <n v="0.1"/>
    <n v="1397.26"/>
    <n v="472.1"/>
    <s v="Furniture"/>
    <x v="3"/>
    <x v="3"/>
  </r>
  <r>
    <s v="OI0002250"/>
    <s v="O001344"/>
    <s v="P038"/>
    <n v="2"/>
    <n v="187.35"/>
    <n v="0.05"/>
    <n v="355.96"/>
    <n v="134.80000000000001"/>
    <s v="Stationery"/>
    <x v="3"/>
    <x v="3"/>
  </r>
  <r>
    <s v="OI0002251"/>
    <s v="O001345"/>
    <s v="P021"/>
    <n v="3"/>
    <n v="3139.84"/>
    <n v="0.05"/>
    <n v="8948.5400000000009"/>
    <n v="2582.33"/>
    <s v="Home &amp; Kitchen"/>
    <x v="5"/>
    <x v="5"/>
  </r>
  <r>
    <s v="OI0002252"/>
    <s v="O001346"/>
    <s v="P019"/>
    <n v="1"/>
    <n v="1038.5"/>
    <n v="0.1"/>
    <n v="934.65"/>
    <n v="281.88"/>
    <s v="Books"/>
    <x v="0"/>
    <x v="0"/>
  </r>
  <r>
    <s v="OI0002253"/>
    <s v="O001346"/>
    <s v="P015"/>
    <n v="1"/>
    <n v="829.36"/>
    <n v="0.05"/>
    <n v="787.89"/>
    <n v="304.35000000000002"/>
    <s v="Books"/>
    <x v="0"/>
    <x v="0"/>
  </r>
  <r>
    <s v="OI0002254"/>
    <s v="O001347"/>
    <s v="P015"/>
    <n v="3"/>
    <n v="830.21"/>
    <n v="0.1"/>
    <n v="2241.5700000000002"/>
    <n v="790.95"/>
    <s v="Books"/>
    <x v="7"/>
    <x v="7"/>
  </r>
  <r>
    <s v="OI0002255"/>
    <s v="O001347"/>
    <s v="P038"/>
    <n v="1"/>
    <n v="188.94"/>
    <n v="0"/>
    <n v="188.94"/>
    <n v="78.36"/>
    <s v="Stationery"/>
    <x v="7"/>
    <x v="7"/>
  </r>
  <r>
    <s v="OI0002256"/>
    <s v="O001348"/>
    <s v="P003"/>
    <n v="1"/>
    <n v="3486.22"/>
    <n v="0.1"/>
    <n v="3137.6"/>
    <n v="801.25"/>
    <s v="Electronics"/>
    <x v="8"/>
    <x v="8"/>
  </r>
  <r>
    <s v="OI0002257"/>
    <s v="O001349"/>
    <s v="P034"/>
    <n v="1"/>
    <n v="954.15"/>
    <n v="0"/>
    <n v="954.15"/>
    <n v="299.58999999999997"/>
    <s v="Fitness"/>
    <x v="2"/>
    <x v="2"/>
  </r>
  <r>
    <s v="OI0002258"/>
    <s v="O001350"/>
    <s v="P019"/>
    <n v="1"/>
    <n v="976.02"/>
    <n v="0.15"/>
    <n v="829.62"/>
    <n v="176.85"/>
    <s v="Books"/>
    <x v="9"/>
    <x v="9"/>
  </r>
  <r>
    <s v="OI0002259"/>
    <s v="O001350"/>
    <s v="P041"/>
    <n v="3"/>
    <n v="175.47"/>
    <n v="0.05"/>
    <n v="500.09"/>
    <n v="152.6"/>
    <s v="Stationery"/>
    <x v="9"/>
    <x v="9"/>
  </r>
  <r>
    <s v="OI0002260"/>
    <s v="O001351"/>
    <s v="P009"/>
    <n v="4"/>
    <n v="533.04"/>
    <n v="0.15"/>
    <n v="1812.34"/>
    <n v="354.9"/>
    <s v="Fashion"/>
    <x v="5"/>
    <x v="5"/>
  </r>
  <r>
    <s v="OI0002261"/>
    <s v="O001351"/>
    <s v="P038"/>
    <n v="1"/>
    <n v="188.82"/>
    <n v="0.15"/>
    <n v="160.5"/>
    <n v="49.92"/>
    <s v="Stationery"/>
    <x v="5"/>
    <x v="5"/>
  </r>
  <r>
    <s v="OI0002262"/>
    <s v="O001351"/>
    <s v="P033"/>
    <n v="4"/>
    <n v="1601.12"/>
    <n v="0.1"/>
    <n v="5764.03"/>
    <n v="2063.39"/>
    <s v="Furniture"/>
    <x v="5"/>
    <x v="5"/>
  </r>
  <r>
    <s v="OI0002263"/>
    <s v="O001352"/>
    <s v="P027"/>
    <n v="2"/>
    <n v="1894.92"/>
    <n v="0"/>
    <n v="3789.84"/>
    <n v="850.58"/>
    <s v="Footwear"/>
    <x v="2"/>
    <x v="2"/>
  </r>
  <r>
    <s v="OI0002264"/>
    <s v="O001353"/>
    <s v="P009"/>
    <n v="1"/>
    <n v="534.20000000000005"/>
    <n v="0.15"/>
    <n v="454.07"/>
    <n v="89.71"/>
    <s v="Fashion"/>
    <x v="4"/>
    <x v="4"/>
  </r>
  <r>
    <s v="OI0002265"/>
    <s v="O001353"/>
    <s v="P011"/>
    <n v="1"/>
    <n v="1484.62"/>
    <n v="0.1"/>
    <n v="1336.16"/>
    <n v="188.04"/>
    <s v="Fashion"/>
    <x v="4"/>
    <x v="4"/>
  </r>
  <r>
    <s v="OI0002266"/>
    <s v="O001354"/>
    <s v="P012"/>
    <n v="3"/>
    <n v="987.53"/>
    <n v="0"/>
    <n v="2962.59"/>
    <n v="784.77"/>
    <s v="Fashion"/>
    <x v="9"/>
    <x v="9"/>
  </r>
  <r>
    <s v="OI0002267"/>
    <s v="O001354"/>
    <s v="P002"/>
    <n v="1"/>
    <n v="2082.67"/>
    <n v="0.2"/>
    <n v="1666.14"/>
    <n v="335.65"/>
    <s v="Electronics"/>
    <x v="9"/>
    <x v="9"/>
  </r>
  <r>
    <s v="OI0002268"/>
    <s v="O001354"/>
    <s v="P009"/>
    <n v="1"/>
    <n v="463.66"/>
    <n v="0.05"/>
    <n v="440.48"/>
    <n v="76.12"/>
    <s v="Fashion"/>
    <x v="9"/>
    <x v="9"/>
  </r>
  <r>
    <s v="OI0002269"/>
    <s v="O001355"/>
    <s v="P037"/>
    <n v="5"/>
    <n v="255.59"/>
    <n v="0.2"/>
    <n v="1022.36"/>
    <n v="172.26"/>
    <s v="Fitness"/>
    <x v="10"/>
    <x v="10"/>
  </r>
  <r>
    <s v="OI0002270"/>
    <s v="O001355"/>
    <s v="P029"/>
    <n v="3"/>
    <n v="2475.1799999999998"/>
    <n v="0"/>
    <n v="7425.54"/>
    <n v="2817.48"/>
    <s v="Footwear"/>
    <x v="10"/>
    <x v="10"/>
  </r>
  <r>
    <s v="OI0002271"/>
    <s v="O001356"/>
    <s v="P029"/>
    <n v="1"/>
    <n v="2345.79"/>
    <n v="0"/>
    <n v="2345.79"/>
    <n v="809.77"/>
    <s v="Footwear"/>
    <x v="4"/>
    <x v="4"/>
  </r>
  <r>
    <s v="OI0002272"/>
    <s v="O001357"/>
    <s v="P013"/>
    <n v="1"/>
    <n v="2208.89"/>
    <n v="0.05"/>
    <n v="2098.4499999999998"/>
    <n v="509.15"/>
    <s v="Fashion"/>
    <x v="11"/>
    <x v="11"/>
  </r>
  <r>
    <s v="OI0002273"/>
    <s v="O001357"/>
    <s v="P038"/>
    <n v="2"/>
    <n v="194.58"/>
    <n v="0.05"/>
    <n v="369.7"/>
    <n v="148.54"/>
    <s v="Stationery"/>
    <x v="11"/>
    <x v="11"/>
  </r>
  <r>
    <s v="OI0002274"/>
    <s v="O001358"/>
    <s v="P020"/>
    <n v="1"/>
    <n v="295.87"/>
    <n v="0"/>
    <n v="295.87"/>
    <n v="75.39"/>
    <s v="Home &amp; Kitchen"/>
    <x v="9"/>
    <x v="9"/>
  </r>
  <r>
    <s v="OI0002275"/>
    <s v="O001358"/>
    <s v="P008"/>
    <n v="1"/>
    <n v="1164.5899999999999"/>
    <n v="0.2"/>
    <n v="931.67"/>
    <n v="118.74"/>
    <s v="Electronics"/>
    <x v="9"/>
    <x v="9"/>
  </r>
  <r>
    <s v="OI0002276"/>
    <s v="O001359"/>
    <s v="P030"/>
    <n v="1"/>
    <n v="5198.2700000000004"/>
    <n v="0.05"/>
    <n v="4938.3599999999997"/>
    <n v="1817.38"/>
    <s v="Furniture"/>
    <x v="2"/>
    <x v="2"/>
  </r>
  <r>
    <s v="OI0002277"/>
    <s v="O001360"/>
    <s v="P032"/>
    <n v="1"/>
    <n v="2874.34"/>
    <n v="0"/>
    <n v="2874.34"/>
    <n v="976.02"/>
    <s v="Furniture"/>
    <x v="8"/>
    <x v="8"/>
  </r>
  <r>
    <s v="OI0002278"/>
    <s v="O001361"/>
    <s v="P007"/>
    <n v="1"/>
    <n v="1426.7"/>
    <n v="0.1"/>
    <n v="1284.03"/>
    <n v="252.36"/>
    <s v="Electronics"/>
    <x v="0"/>
    <x v="0"/>
  </r>
  <r>
    <s v="OI0002279"/>
    <s v="O001361"/>
    <s v="P006"/>
    <n v="1"/>
    <n v="834.89"/>
    <n v="0.2"/>
    <n v="667.91"/>
    <n v="127.29"/>
    <s v="Electronics"/>
    <x v="0"/>
    <x v="0"/>
  </r>
  <r>
    <s v="OI0002280"/>
    <s v="O001362"/>
    <s v="P036"/>
    <n v="1"/>
    <n v="1655.45"/>
    <n v="0.1"/>
    <n v="1489.9"/>
    <n v="351.55"/>
    <s v="Fitness"/>
    <x v="1"/>
    <x v="1"/>
  </r>
  <r>
    <s v="OI0002281"/>
    <s v="O001363"/>
    <s v="P033"/>
    <n v="1"/>
    <n v="1509.58"/>
    <n v="0.1"/>
    <n v="1358.62"/>
    <n v="433.46"/>
    <s v="Furniture"/>
    <x v="0"/>
    <x v="0"/>
  </r>
  <r>
    <s v="OI0002282"/>
    <s v="O001363"/>
    <s v="P027"/>
    <n v="1"/>
    <n v="1856.55"/>
    <n v="0.2"/>
    <n v="1485.24"/>
    <n v="15.61"/>
    <s v="Footwear"/>
    <x v="0"/>
    <x v="0"/>
  </r>
  <r>
    <s v="OI0002283"/>
    <s v="O001364"/>
    <s v="P030"/>
    <n v="1"/>
    <n v="5791.36"/>
    <n v="0.05"/>
    <n v="5501.79"/>
    <n v="2380.81"/>
    <s v="Furniture"/>
    <x v="5"/>
    <x v="5"/>
  </r>
  <r>
    <s v="OI0002284"/>
    <s v="O001364"/>
    <s v="P036"/>
    <n v="2"/>
    <n v="1544.16"/>
    <n v="0.05"/>
    <n v="2933.9"/>
    <n v="657.2"/>
    <s v="Fitness"/>
    <x v="5"/>
    <x v="5"/>
  </r>
  <r>
    <s v="OI0002285"/>
    <s v="O001365"/>
    <s v="P025"/>
    <n v="4"/>
    <n v="379.04"/>
    <n v="0"/>
    <n v="1516.16"/>
    <n v="278.64"/>
    <s v="Home &amp; Kitchen"/>
    <x v="9"/>
    <x v="9"/>
  </r>
  <r>
    <s v="OI0002286"/>
    <s v="O001365"/>
    <s v="P007"/>
    <n v="2"/>
    <n v="1432.83"/>
    <n v="0.15"/>
    <n v="2435.81"/>
    <n v="372.47"/>
    <s v="Electronics"/>
    <x v="9"/>
    <x v="9"/>
  </r>
  <r>
    <s v="OI0002287"/>
    <s v="O001365"/>
    <s v="P023"/>
    <n v="2"/>
    <n v="672.43"/>
    <n v="0"/>
    <n v="1344.86"/>
    <n v="508.36"/>
    <s v="Home &amp; Kitchen"/>
    <x v="9"/>
    <x v="9"/>
  </r>
  <r>
    <s v="OI0002288"/>
    <s v="O001365"/>
    <s v="P008"/>
    <n v="1"/>
    <n v="1257.75"/>
    <n v="0"/>
    <n v="1257.75"/>
    <n v="444.82"/>
    <s v="Electronics"/>
    <x v="9"/>
    <x v="9"/>
  </r>
  <r>
    <s v="OI0002289"/>
    <s v="O001366"/>
    <s v="P034"/>
    <n v="4"/>
    <n v="1043.05"/>
    <n v="0.15"/>
    <n v="3546.37"/>
    <n v="928.13"/>
    <s v="Fitness"/>
    <x v="11"/>
    <x v="11"/>
  </r>
  <r>
    <s v="OI0002290"/>
    <s v="O001367"/>
    <s v="P025"/>
    <n v="1"/>
    <n v="392.83"/>
    <n v="0.15"/>
    <n v="333.91"/>
    <n v="24.53"/>
    <s v="Home &amp; Kitchen"/>
    <x v="5"/>
    <x v="5"/>
  </r>
  <r>
    <s v="OI0002291"/>
    <s v="O001367"/>
    <s v="P038"/>
    <n v="3"/>
    <n v="198.94"/>
    <n v="0"/>
    <n v="596.82000000000005"/>
    <n v="265.08"/>
    <s v="Stationery"/>
    <x v="5"/>
    <x v="5"/>
  </r>
  <r>
    <s v="OI0002292"/>
    <s v="O001367"/>
    <s v="P031"/>
    <n v="1"/>
    <n v="3957.87"/>
    <n v="0.2"/>
    <n v="3166.3"/>
    <n v="653.77"/>
    <s v="Furniture"/>
    <x v="5"/>
    <x v="5"/>
  </r>
  <r>
    <s v="OI0002293"/>
    <s v="O001367"/>
    <s v="P022"/>
    <n v="1"/>
    <n v="926.55"/>
    <n v="0.1"/>
    <n v="833.89"/>
    <n v="198.96"/>
    <s v="Home &amp; Kitchen"/>
    <x v="5"/>
    <x v="5"/>
  </r>
  <r>
    <s v="OI0002294"/>
    <s v="O001368"/>
    <s v="P037"/>
    <n v="1"/>
    <n v="252.37"/>
    <n v="0.05"/>
    <n v="239.75"/>
    <n v="69.73"/>
    <s v="Fitness"/>
    <x v="8"/>
    <x v="8"/>
  </r>
  <r>
    <s v="OI0002295"/>
    <s v="O001368"/>
    <s v="P006"/>
    <n v="3"/>
    <n v="938.55"/>
    <n v="0.2"/>
    <n v="2252.52"/>
    <n v="630.66"/>
    <s v="Electronics"/>
    <x v="8"/>
    <x v="8"/>
  </r>
  <r>
    <s v="OI0002296"/>
    <s v="O001369"/>
    <s v="P010"/>
    <n v="2"/>
    <n v="1801.27"/>
    <n v="0"/>
    <n v="3602.54"/>
    <n v="1170.3"/>
    <s v="Fashion"/>
    <x v="1"/>
    <x v="1"/>
  </r>
  <r>
    <s v="OI0002297"/>
    <s v="O001369"/>
    <s v="P032"/>
    <n v="1"/>
    <n v="2763.98"/>
    <n v="0"/>
    <n v="2763.98"/>
    <n v="865.66"/>
    <s v="Furniture"/>
    <x v="1"/>
    <x v="1"/>
  </r>
  <r>
    <s v="OI0002298"/>
    <s v="O001370"/>
    <s v="P009"/>
    <n v="3"/>
    <n v="469.92"/>
    <n v="0.05"/>
    <n v="1339.27"/>
    <n v="246.19"/>
    <s v="Fashion"/>
    <x v="7"/>
    <x v="7"/>
  </r>
  <r>
    <s v="OI0002299"/>
    <s v="O001370"/>
    <s v="P040"/>
    <n v="2"/>
    <n v="359.31"/>
    <n v="0.05"/>
    <n v="682.69"/>
    <n v="240.43"/>
    <s v="Stationery"/>
    <x v="7"/>
    <x v="7"/>
  </r>
  <r>
    <s v="OI0002300"/>
    <s v="O001371"/>
    <s v="P001"/>
    <n v="4"/>
    <n v="556.91999999999996"/>
    <n v="0.05"/>
    <n v="2116.3000000000002"/>
    <n v="732.86"/>
    <s v="Electronics"/>
    <x v="4"/>
    <x v="4"/>
  </r>
  <r>
    <s v="OI0002301"/>
    <s v="O001372"/>
    <s v="P029"/>
    <n v="4"/>
    <n v="2358"/>
    <n v="0"/>
    <n v="9432"/>
    <n v="3287.92"/>
    <s v="Footwear"/>
    <x v="9"/>
    <x v="9"/>
  </r>
  <r>
    <s v="OI0002302"/>
    <s v="O001373"/>
    <s v="P002"/>
    <n v="1"/>
    <n v="2152.19"/>
    <n v="0"/>
    <n v="2152.19"/>
    <n v="821.7"/>
    <s v="Electronics"/>
    <x v="7"/>
    <x v="7"/>
  </r>
  <r>
    <s v="OI0002303"/>
    <s v="O001373"/>
    <s v="P025"/>
    <n v="2"/>
    <n v="405.34"/>
    <n v="0.2"/>
    <n v="648.54"/>
    <n v="29.78"/>
    <s v="Home &amp; Kitchen"/>
    <x v="7"/>
    <x v="7"/>
  </r>
  <r>
    <s v="OI0002304"/>
    <s v="O001374"/>
    <s v="P007"/>
    <n v="1"/>
    <n v="1465.95"/>
    <n v="0.1"/>
    <n v="1319.36"/>
    <n v="287.69"/>
    <s v="Electronics"/>
    <x v="8"/>
    <x v="8"/>
  </r>
  <r>
    <s v="OI0002305"/>
    <s v="O001375"/>
    <s v="P018"/>
    <n v="5"/>
    <n v="645.4"/>
    <n v="0.2"/>
    <n v="2581.6"/>
    <n v="371.7"/>
    <s v="Books"/>
    <x v="10"/>
    <x v="10"/>
  </r>
  <r>
    <s v="OI0002306"/>
    <s v="O001375"/>
    <s v="P016"/>
    <n v="1"/>
    <n v="463.85"/>
    <n v="0.2"/>
    <n v="371.08"/>
    <n v="26.14"/>
    <s v="Books"/>
    <x v="10"/>
    <x v="10"/>
  </r>
  <r>
    <s v="OI0002307"/>
    <s v="O001376"/>
    <s v="P031"/>
    <n v="1"/>
    <n v="4169.49"/>
    <n v="0.05"/>
    <n v="3961.02"/>
    <n v="1448.49"/>
    <s v="Furniture"/>
    <x v="2"/>
    <x v="2"/>
  </r>
  <r>
    <s v="OI0002308"/>
    <s v="O001377"/>
    <s v="P016"/>
    <n v="1"/>
    <n v="478.58"/>
    <n v="0"/>
    <n v="478.58"/>
    <n v="133.63999999999999"/>
    <s v="Books"/>
    <x v="8"/>
    <x v="8"/>
  </r>
  <r>
    <s v="OI0002309"/>
    <s v="O001378"/>
    <s v="P026"/>
    <n v="3"/>
    <n v="2491.17"/>
    <n v="0.15"/>
    <n v="6352.48"/>
    <n v="626.71"/>
    <s v="Footwear"/>
    <x v="10"/>
    <x v="10"/>
  </r>
  <r>
    <s v="OI0002310"/>
    <s v="O001378"/>
    <s v="P009"/>
    <n v="1"/>
    <n v="474.26"/>
    <n v="0.15"/>
    <n v="403.12"/>
    <n v="38.76"/>
    <s v="Fashion"/>
    <x v="10"/>
    <x v="10"/>
  </r>
  <r>
    <s v="OI0002311"/>
    <s v="O001379"/>
    <s v="P034"/>
    <n v="1"/>
    <n v="939.04"/>
    <n v="0.2"/>
    <n v="751.23"/>
    <n v="96.67"/>
    <s v="Fitness"/>
    <x v="2"/>
    <x v="2"/>
  </r>
  <r>
    <s v="OI0002312"/>
    <s v="O001380"/>
    <s v="P015"/>
    <n v="2"/>
    <n v="787.82"/>
    <n v="0.2"/>
    <n v="1260.51"/>
    <n v="293.43"/>
    <s v="Books"/>
    <x v="8"/>
    <x v="8"/>
  </r>
  <r>
    <s v="OI0002313"/>
    <s v="O001380"/>
    <s v="P010"/>
    <n v="1"/>
    <n v="1862.54"/>
    <n v="0"/>
    <n v="1862.54"/>
    <n v="646.41999999999996"/>
    <s v="Fashion"/>
    <x v="8"/>
    <x v="8"/>
  </r>
  <r>
    <s v="OI0002314"/>
    <s v="O001381"/>
    <s v="P008"/>
    <n v="2"/>
    <n v="1120.0899999999999"/>
    <n v="0.1"/>
    <n v="2016.16"/>
    <n v="390.3"/>
    <s v="Electronics"/>
    <x v="3"/>
    <x v="3"/>
  </r>
  <r>
    <s v="OI0002315"/>
    <s v="O001382"/>
    <s v="P011"/>
    <n v="4"/>
    <n v="1696.22"/>
    <n v="0.2"/>
    <n v="5427.9"/>
    <n v="835.42"/>
    <s v="Fashion"/>
    <x v="6"/>
    <x v="6"/>
  </r>
  <r>
    <s v="OI0002316"/>
    <s v="O001383"/>
    <s v="P012"/>
    <n v="2"/>
    <n v="967.95"/>
    <n v="0"/>
    <n v="1935.9"/>
    <n v="484.02"/>
    <s v="Fashion"/>
    <x v="4"/>
    <x v="4"/>
  </r>
  <r>
    <s v="OI0002317"/>
    <s v="O001384"/>
    <s v="P014"/>
    <n v="1"/>
    <n v="913.23"/>
    <n v="0.2"/>
    <n v="730.58"/>
    <n v="114.86"/>
    <s v="Fashion"/>
    <x v="9"/>
    <x v="9"/>
  </r>
  <r>
    <s v="OI0002318"/>
    <s v="O001384"/>
    <s v="P003"/>
    <n v="2"/>
    <n v="3646.35"/>
    <n v="0.1"/>
    <n v="6563.43"/>
    <n v="1890.73"/>
    <s v="Electronics"/>
    <x v="9"/>
    <x v="9"/>
  </r>
  <r>
    <s v="OI0002319"/>
    <s v="O001384"/>
    <s v="P010"/>
    <n v="1"/>
    <n v="1799.89"/>
    <n v="0.05"/>
    <n v="1709.9"/>
    <n v="493.78"/>
    <s v="Fashion"/>
    <x v="9"/>
    <x v="9"/>
  </r>
  <r>
    <s v="OI0002320"/>
    <s v="O001385"/>
    <s v="P002"/>
    <n v="1"/>
    <n v="2096.79"/>
    <n v="0.2"/>
    <n v="1677.43"/>
    <n v="346.94"/>
    <s v="Electronics"/>
    <x v="8"/>
    <x v="8"/>
  </r>
  <r>
    <s v="OI0002321"/>
    <s v="O001386"/>
    <s v="P023"/>
    <n v="3"/>
    <n v="742.17"/>
    <n v="0.1"/>
    <n v="2003.86"/>
    <n v="749.11"/>
    <s v="Home &amp; Kitchen"/>
    <x v="10"/>
    <x v="10"/>
  </r>
  <r>
    <s v="OI0002322"/>
    <s v="O001386"/>
    <s v="P024"/>
    <n v="1"/>
    <n v="4825.6000000000004"/>
    <n v="0.2"/>
    <n v="3860.48"/>
    <n v="821.85"/>
    <s v="Home &amp; Kitchen"/>
    <x v="10"/>
    <x v="10"/>
  </r>
  <r>
    <s v="OI0002323"/>
    <s v="O001387"/>
    <s v="P028"/>
    <n v="1"/>
    <n v="767.59"/>
    <n v="0"/>
    <n v="767.59"/>
    <n v="144.43"/>
    <s v="Footwear"/>
    <x v="7"/>
    <x v="7"/>
  </r>
  <r>
    <s v="OI0002324"/>
    <s v="O001387"/>
    <s v="P004"/>
    <n v="4"/>
    <n v="1217.95"/>
    <n v="0.1"/>
    <n v="4384.62"/>
    <n v="499.06"/>
    <s v="Electronics"/>
    <x v="7"/>
    <x v="7"/>
  </r>
  <r>
    <s v="OI0002325"/>
    <s v="O001388"/>
    <s v="P006"/>
    <n v="1"/>
    <n v="897.08"/>
    <n v="0.2"/>
    <n v="717.66"/>
    <n v="177.04"/>
    <s v="Electronics"/>
    <x v="0"/>
    <x v="0"/>
  </r>
  <r>
    <s v="OI0002326"/>
    <s v="O001389"/>
    <s v="P033"/>
    <n v="1"/>
    <n v="1486.62"/>
    <n v="0.1"/>
    <n v="1337.96"/>
    <n v="412.8"/>
    <s v="Furniture"/>
    <x v="5"/>
    <x v="5"/>
  </r>
  <r>
    <s v="OI0002327"/>
    <s v="O001389"/>
    <s v="P021"/>
    <n v="3"/>
    <n v="3127.77"/>
    <n v="0.1"/>
    <n v="8444.98"/>
    <n v="2078.77"/>
    <s v="Home &amp; Kitchen"/>
    <x v="5"/>
    <x v="5"/>
  </r>
  <r>
    <s v="OI0002328"/>
    <s v="O001389"/>
    <s v="P023"/>
    <n v="1"/>
    <n v="672.83"/>
    <n v="0.15"/>
    <n v="571.91"/>
    <n v="153.66"/>
    <s v="Home &amp; Kitchen"/>
    <x v="5"/>
    <x v="5"/>
  </r>
  <r>
    <s v="OI0002329"/>
    <s v="O001390"/>
    <s v="P023"/>
    <n v="2"/>
    <n v="737.28"/>
    <n v="0"/>
    <n v="1474.56"/>
    <n v="638.05999999999995"/>
    <s v="Home &amp; Kitchen"/>
    <x v="0"/>
    <x v="0"/>
  </r>
  <r>
    <s v="OI0002330"/>
    <s v="O001391"/>
    <s v="P038"/>
    <n v="1"/>
    <n v="195.46"/>
    <n v="0.1"/>
    <n v="175.91"/>
    <n v="65.33"/>
    <s v="Stationery"/>
    <x v="6"/>
    <x v="6"/>
  </r>
  <r>
    <s v="OI0002331"/>
    <s v="O001392"/>
    <s v="P014"/>
    <n v="3"/>
    <n v="897.07"/>
    <n v="0.2"/>
    <n v="2152.9699999999998"/>
    <n v="305.81"/>
    <s v="Fashion"/>
    <x v="1"/>
    <x v="1"/>
  </r>
  <r>
    <s v="OI0002332"/>
    <s v="O001393"/>
    <s v="P016"/>
    <n v="5"/>
    <n v="537.16999999999996"/>
    <n v="0"/>
    <n v="2685.85"/>
    <n v="961.15"/>
    <s v="Books"/>
    <x v="0"/>
    <x v="0"/>
  </r>
  <r>
    <s v="OI0002333"/>
    <s v="O001394"/>
    <s v="P015"/>
    <n v="2"/>
    <n v="739.59"/>
    <n v="0"/>
    <n v="1479.18"/>
    <n v="512.1"/>
    <s v="Books"/>
    <x v="9"/>
    <x v="9"/>
  </r>
  <r>
    <s v="OI0002334"/>
    <s v="O001395"/>
    <s v="P008"/>
    <n v="2"/>
    <n v="1193.48"/>
    <n v="0.05"/>
    <n v="2267.61"/>
    <n v="641.75"/>
    <s v="Electronics"/>
    <x v="8"/>
    <x v="8"/>
  </r>
  <r>
    <s v="OI0002335"/>
    <s v="O001396"/>
    <s v="P040"/>
    <n v="2"/>
    <n v="330.86"/>
    <n v="0.15"/>
    <n v="562.46"/>
    <n v="120.2"/>
    <s v="Stationery"/>
    <x v="3"/>
    <x v="3"/>
  </r>
  <r>
    <s v="OI0002336"/>
    <s v="O001396"/>
    <s v="P029"/>
    <n v="1"/>
    <n v="2281.66"/>
    <n v="0"/>
    <n v="2281.66"/>
    <n v="745.64"/>
    <s v="Footwear"/>
    <x v="3"/>
    <x v="3"/>
  </r>
  <r>
    <s v="OI0002337"/>
    <s v="O001396"/>
    <s v="P013"/>
    <n v="1"/>
    <n v="2026"/>
    <n v="0.15"/>
    <n v="1722.1"/>
    <n v="132.80000000000001"/>
    <s v="Fashion"/>
    <x v="3"/>
    <x v="3"/>
  </r>
  <r>
    <s v="OI0002338"/>
    <s v="O001396"/>
    <s v="P035"/>
    <n v="3"/>
    <n v="392.56"/>
    <n v="0.1"/>
    <n v="1059.9100000000001"/>
    <n v="160.27000000000001"/>
    <s v="Fitness"/>
    <x v="3"/>
    <x v="3"/>
  </r>
  <r>
    <s v="OI0002339"/>
    <s v="O001397"/>
    <s v="P040"/>
    <n v="2"/>
    <n v="328.69"/>
    <n v="0.15"/>
    <n v="558.77"/>
    <n v="116.51"/>
    <s v="Stationery"/>
    <x v="5"/>
    <x v="5"/>
  </r>
  <r>
    <s v="OI0002340"/>
    <s v="O001397"/>
    <s v="P006"/>
    <n v="1"/>
    <n v="835.32"/>
    <n v="0.2"/>
    <n v="668.26"/>
    <n v="127.64"/>
    <s v="Electronics"/>
    <x v="5"/>
    <x v="5"/>
  </r>
  <r>
    <s v="OI0002341"/>
    <s v="O001397"/>
    <s v="P019"/>
    <n v="5"/>
    <n v="960.37"/>
    <n v="0.15"/>
    <n v="4081.57"/>
    <n v="817.72"/>
    <s v="Books"/>
    <x v="5"/>
    <x v="5"/>
  </r>
  <r>
    <s v="OI0002342"/>
    <s v="O001397"/>
    <s v="P017"/>
    <n v="2"/>
    <n v="964.29"/>
    <n v="0"/>
    <n v="1928.58"/>
    <n v="893.88"/>
    <s v="Books"/>
    <x v="5"/>
    <x v="5"/>
  </r>
  <r>
    <s v="OI0002343"/>
    <s v="O001398"/>
    <s v="P041"/>
    <n v="4"/>
    <n v="177.3"/>
    <n v="0.1"/>
    <n v="638.28"/>
    <n v="174.96"/>
    <s v="Stationery"/>
    <x v="7"/>
    <x v="7"/>
  </r>
  <r>
    <s v="OI0002344"/>
    <s v="O001399"/>
    <s v="P008"/>
    <n v="1"/>
    <n v="1176.3399999999999"/>
    <n v="0.15"/>
    <n v="999.89"/>
    <n v="186.96"/>
    <s v="Electronics"/>
    <x v="2"/>
    <x v="2"/>
  </r>
  <r>
    <s v="OI0002345"/>
    <s v="O001400"/>
    <s v="P029"/>
    <n v="3"/>
    <n v="2245.36"/>
    <n v="0"/>
    <n v="6736.08"/>
    <n v="2128.02"/>
    <s v="Footwear"/>
    <x v="10"/>
    <x v="10"/>
  </r>
  <r>
    <s v="OI0002346"/>
    <s v="O001401"/>
    <s v="P011"/>
    <n v="1"/>
    <n v="1713.59"/>
    <n v="0.2"/>
    <n v="1370.87"/>
    <n v="222.75"/>
    <s v="Fashion"/>
    <x v="8"/>
    <x v="8"/>
  </r>
  <r>
    <s v="OI0002347"/>
    <s v="O001401"/>
    <s v="P039"/>
    <n v="2"/>
    <n v="153.83000000000001"/>
    <n v="0.15"/>
    <n v="261.51"/>
    <n v="48.89"/>
    <s v="Stationery"/>
    <x v="8"/>
    <x v="8"/>
  </r>
  <r>
    <s v="OI0002348"/>
    <s v="O001401"/>
    <s v="P031"/>
    <n v="1"/>
    <n v="3798.27"/>
    <n v="0.05"/>
    <n v="3608.36"/>
    <n v="1095.83"/>
    <s v="Furniture"/>
    <x v="8"/>
    <x v="8"/>
  </r>
  <r>
    <s v="OI0002349"/>
    <s v="O001402"/>
    <s v="P039"/>
    <n v="1"/>
    <n v="137.24"/>
    <n v="0.2"/>
    <n v="109.79"/>
    <n v="3.48"/>
    <s v="Stationery"/>
    <x v="7"/>
    <x v="7"/>
  </r>
  <r>
    <s v="OI0002350"/>
    <s v="O001402"/>
    <s v="P004"/>
    <n v="1"/>
    <n v="1214.6300000000001"/>
    <n v="0.05"/>
    <n v="1153.9000000000001"/>
    <n v="182.51"/>
    <s v="Electronics"/>
    <x v="7"/>
    <x v="7"/>
  </r>
  <r>
    <s v="OI0002351"/>
    <s v="O001403"/>
    <s v="P022"/>
    <n v="1"/>
    <n v="968.81"/>
    <n v="0.2"/>
    <n v="775.05"/>
    <n v="140.12"/>
    <s v="Home &amp; Kitchen"/>
    <x v="1"/>
    <x v="1"/>
  </r>
  <r>
    <s v="OI0002352"/>
    <s v="O001403"/>
    <s v="P008"/>
    <n v="1"/>
    <n v="1186.8900000000001"/>
    <n v="0.15"/>
    <n v="1008.86"/>
    <n v="195.93"/>
    <s v="Electronics"/>
    <x v="1"/>
    <x v="1"/>
  </r>
  <r>
    <s v="OI0002353"/>
    <s v="O001403"/>
    <s v="P004"/>
    <n v="2"/>
    <n v="1396.39"/>
    <n v="0.1"/>
    <n v="2513.5"/>
    <n v="570.72"/>
    <s v="Electronics"/>
    <x v="1"/>
    <x v="1"/>
  </r>
  <r>
    <s v="OI0002354"/>
    <s v="O001404"/>
    <s v="P002"/>
    <n v="1"/>
    <n v="2151.29"/>
    <n v="0"/>
    <n v="2151.29"/>
    <n v="820.8"/>
    <s v="Electronics"/>
    <x v="3"/>
    <x v="3"/>
  </r>
  <r>
    <s v="OI0002355"/>
    <s v="O001404"/>
    <s v="P016"/>
    <n v="1"/>
    <n v="494.39"/>
    <n v="0.15"/>
    <n v="420.23"/>
    <n v="75.290000000000006"/>
    <s v="Books"/>
    <x v="3"/>
    <x v="3"/>
  </r>
  <r>
    <s v="OI0002356"/>
    <s v="O001405"/>
    <s v="P030"/>
    <n v="1"/>
    <n v="5829.71"/>
    <n v="0"/>
    <n v="5829.71"/>
    <n v="2708.73"/>
    <s v="Furniture"/>
    <x v="8"/>
    <x v="8"/>
  </r>
  <r>
    <s v="OI0002357"/>
    <s v="O001405"/>
    <s v="P011"/>
    <n v="1"/>
    <n v="1630.08"/>
    <n v="0.05"/>
    <n v="1548.58"/>
    <n v="400.46"/>
    <s v="Fashion"/>
    <x v="8"/>
    <x v="8"/>
  </r>
  <r>
    <s v="OI0002358"/>
    <s v="O001406"/>
    <s v="P012"/>
    <n v="1"/>
    <n v="1048.1400000000001"/>
    <n v="0.2"/>
    <n v="838.51"/>
    <n v="112.57"/>
    <s v="Fashion"/>
    <x v="3"/>
    <x v="3"/>
  </r>
  <r>
    <s v="OI0002359"/>
    <s v="O001406"/>
    <s v="P035"/>
    <n v="1"/>
    <n v="383.75"/>
    <n v="0.1"/>
    <n v="345.38"/>
    <n v="45.5"/>
    <s v="Fitness"/>
    <x v="3"/>
    <x v="3"/>
  </r>
  <r>
    <s v="OI0002360"/>
    <s v="O001406"/>
    <s v="P021"/>
    <n v="2"/>
    <n v="3023.23"/>
    <n v="0.05"/>
    <n v="5744.14"/>
    <n v="1500"/>
    <s v="Home &amp; Kitchen"/>
    <x v="3"/>
    <x v="3"/>
  </r>
  <r>
    <s v="OI0002361"/>
    <s v="O001407"/>
    <s v="P031"/>
    <n v="1"/>
    <n v="4259.22"/>
    <n v="0.1"/>
    <n v="3833.3"/>
    <n v="1320.77"/>
    <s v="Furniture"/>
    <x v="2"/>
    <x v="2"/>
  </r>
  <r>
    <s v="OI0002362"/>
    <s v="O001407"/>
    <s v="P037"/>
    <n v="1"/>
    <n v="254.89"/>
    <n v="0"/>
    <n v="254.89"/>
    <n v="84.87"/>
    <s v="Fitness"/>
    <x v="2"/>
    <x v="2"/>
  </r>
  <r>
    <s v="OI0002363"/>
    <s v="O001407"/>
    <s v="P036"/>
    <n v="2"/>
    <n v="1646.04"/>
    <n v="0"/>
    <n v="3292.08"/>
    <n v="1015.38"/>
    <s v="Fitness"/>
    <x v="2"/>
    <x v="2"/>
  </r>
  <r>
    <s v="OI0002364"/>
    <s v="O001407"/>
    <s v="P033"/>
    <n v="1"/>
    <n v="1578.17"/>
    <n v="0.2"/>
    <n v="1262.54"/>
    <n v="337.38"/>
    <s v="Furniture"/>
    <x v="2"/>
    <x v="2"/>
  </r>
  <r>
    <s v="OI0002365"/>
    <s v="O001408"/>
    <s v="P010"/>
    <n v="1"/>
    <n v="1800.62"/>
    <n v="0"/>
    <n v="1800.62"/>
    <n v="584.5"/>
    <s v="Fashion"/>
    <x v="11"/>
    <x v="11"/>
  </r>
  <r>
    <s v="OI0002366"/>
    <s v="O001409"/>
    <s v="P029"/>
    <n v="5"/>
    <n v="2177.52"/>
    <n v="0"/>
    <n v="10887.6"/>
    <n v="3207.5"/>
    <s v="Footwear"/>
    <x v="1"/>
    <x v="1"/>
  </r>
  <r>
    <s v="OI0002367"/>
    <s v="O001410"/>
    <s v="P002"/>
    <n v="1"/>
    <n v="1844.3"/>
    <n v="0.1"/>
    <n v="1659.87"/>
    <n v="329.38"/>
    <s v="Electronics"/>
    <x v="9"/>
    <x v="9"/>
  </r>
  <r>
    <s v="OI0002368"/>
    <s v="O001411"/>
    <s v="P037"/>
    <n v="1"/>
    <n v="231.15"/>
    <n v="0.2"/>
    <n v="184.92"/>
    <n v="14.9"/>
    <s v="Fitness"/>
    <x v="10"/>
    <x v="10"/>
  </r>
  <r>
    <s v="OI0002369"/>
    <s v="O001411"/>
    <s v="P022"/>
    <n v="4"/>
    <n v="945.88"/>
    <n v="0.1"/>
    <n v="3405.17"/>
    <n v="865.45"/>
    <s v="Home &amp; Kitchen"/>
    <x v="10"/>
    <x v="10"/>
  </r>
  <r>
    <s v="OI0002370"/>
    <s v="O001412"/>
    <s v="P033"/>
    <n v="1"/>
    <n v="1491.72"/>
    <n v="0.1"/>
    <n v="1342.55"/>
    <n v="417.39"/>
    <s v="Furniture"/>
    <x v="2"/>
    <x v="2"/>
  </r>
  <r>
    <s v="OI0002371"/>
    <s v="O001412"/>
    <s v="P009"/>
    <n v="2"/>
    <n v="461.31"/>
    <n v="0"/>
    <n v="922.62"/>
    <n v="193.9"/>
    <s v="Fashion"/>
    <x v="2"/>
    <x v="2"/>
  </r>
  <r>
    <s v="OI0002372"/>
    <s v="O001413"/>
    <s v="P009"/>
    <n v="3"/>
    <n v="526.22"/>
    <n v="0.05"/>
    <n v="1499.73"/>
    <n v="406.65"/>
    <s v="Fashion"/>
    <x v="9"/>
    <x v="9"/>
  </r>
  <r>
    <s v="OI0002373"/>
    <s v="O001414"/>
    <s v="P025"/>
    <n v="1"/>
    <n v="409.09"/>
    <n v="0"/>
    <n v="409.09"/>
    <n v="99.71"/>
    <s v="Home &amp; Kitchen"/>
    <x v="10"/>
    <x v="10"/>
  </r>
  <r>
    <s v="OI0002374"/>
    <s v="O001415"/>
    <s v="P023"/>
    <n v="1"/>
    <n v="659.34"/>
    <n v="0"/>
    <n v="659.34"/>
    <n v="241.09"/>
    <s v="Home &amp; Kitchen"/>
    <x v="0"/>
    <x v="0"/>
  </r>
  <r>
    <s v="OI0002375"/>
    <s v="O001416"/>
    <s v="P021"/>
    <n v="1"/>
    <n v="2982.6"/>
    <n v="0"/>
    <n v="2982.6"/>
    <n v="860.53"/>
    <s v="Home &amp; Kitchen"/>
    <x v="11"/>
    <x v="11"/>
  </r>
  <r>
    <s v="OI0002376"/>
    <s v="O001417"/>
    <s v="P015"/>
    <n v="2"/>
    <n v="750.69"/>
    <n v="0.15"/>
    <n v="1276.17"/>
    <n v="309.08999999999997"/>
    <s v="Books"/>
    <x v="0"/>
    <x v="0"/>
  </r>
  <r>
    <s v="OI0002377"/>
    <s v="O001417"/>
    <s v="P018"/>
    <n v="1"/>
    <n v="637.55999999999995"/>
    <n v="0"/>
    <n v="637.55999999999995"/>
    <n v="195.58"/>
    <s v="Books"/>
    <x v="0"/>
    <x v="0"/>
  </r>
  <r>
    <s v="OI0002378"/>
    <s v="O001418"/>
    <s v="P011"/>
    <n v="2"/>
    <n v="1710.97"/>
    <n v="0"/>
    <n v="3421.94"/>
    <n v="1125.7"/>
    <s v="Fashion"/>
    <x v="0"/>
    <x v="0"/>
  </r>
  <r>
    <s v="OI0002379"/>
    <s v="O001418"/>
    <s v="P028"/>
    <n v="1"/>
    <n v="773.9"/>
    <n v="0"/>
    <n v="773.9"/>
    <n v="150.74"/>
    <s v="Footwear"/>
    <x v="0"/>
    <x v="0"/>
  </r>
  <r>
    <s v="OI0002380"/>
    <s v="O001418"/>
    <s v="P003"/>
    <n v="3"/>
    <n v="3513.52"/>
    <n v="0"/>
    <n v="10540.56"/>
    <n v="3531.51"/>
    <s v="Electronics"/>
    <x v="0"/>
    <x v="0"/>
  </r>
  <r>
    <s v="OI0002381"/>
    <s v="O001419"/>
    <s v="P018"/>
    <n v="4"/>
    <n v="589.02"/>
    <n v="0"/>
    <n v="2356.08"/>
    <n v="588.16"/>
    <s v="Books"/>
    <x v="4"/>
    <x v="4"/>
  </r>
  <r>
    <s v="OI0002382"/>
    <s v="O001420"/>
    <s v="P017"/>
    <n v="3"/>
    <n v="942.34"/>
    <n v="0.2"/>
    <n v="2261.62"/>
    <n v="709.57"/>
    <s v="Books"/>
    <x v="8"/>
    <x v="8"/>
  </r>
  <r>
    <s v="OI0002383"/>
    <s v="O001420"/>
    <s v="P015"/>
    <n v="1"/>
    <n v="840.5"/>
    <n v="0.2"/>
    <n v="672.4"/>
    <n v="188.86"/>
    <s v="Books"/>
    <x v="8"/>
    <x v="8"/>
  </r>
  <r>
    <s v="OI0002384"/>
    <s v="O001421"/>
    <s v="P015"/>
    <n v="1"/>
    <n v="841.98"/>
    <n v="0"/>
    <n v="841.98"/>
    <n v="358.44"/>
    <s v="Books"/>
    <x v="0"/>
    <x v="0"/>
  </r>
  <r>
    <s v="OI0002385"/>
    <s v="O001421"/>
    <s v="P005"/>
    <n v="2"/>
    <n v="4474.04"/>
    <n v="0.15"/>
    <n v="7605.87"/>
    <n v="2329.83"/>
    <s v="Electronics"/>
    <x v="0"/>
    <x v="0"/>
  </r>
  <r>
    <s v="OI0002386"/>
    <s v="O001422"/>
    <s v="P008"/>
    <n v="1"/>
    <n v="1238.3399999999999"/>
    <n v="0.05"/>
    <n v="1176.42"/>
    <n v="363.49"/>
    <s v="Electronics"/>
    <x v="10"/>
    <x v="10"/>
  </r>
  <r>
    <s v="OI0002387"/>
    <s v="O001423"/>
    <s v="P006"/>
    <n v="2"/>
    <n v="955.86"/>
    <n v="0"/>
    <n v="1911.72"/>
    <n v="830.48"/>
    <s v="Electronics"/>
    <x v="6"/>
    <x v="6"/>
  </r>
  <r>
    <s v="OI0002388"/>
    <s v="O001424"/>
    <s v="P034"/>
    <n v="2"/>
    <n v="923.46"/>
    <n v="0"/>
    <n v="1846.92"/>
    <n v="537.79999999999995"/>
    <s v="Fitness"/>
    <x v="8"/>
    <x v="8"/>
  </r>
  <r>
    <s v="OI0002389"/>
    <s v="O001424"/>
    <s v="P024"/>
    <n v="3"/>
    <n v="4807"/>
    <n v="0.15"/>
    <n v="12257.85"/>
    <n v="3141.96"/>
    <s v="Home &amp; Kitchen"/>
    <x v="8"/>
    <x v="8"/>
  </r>
  <r>
    <s v="OI0002390"/>
    <s v="O001424"/>
    <s v="P041"/>
    <n v="1"/>
    <n v="174.64"/>
    <n v="0.1"/>
    <n v="157.18"/>
    <n v="41.35"/>
    <s v="Stationery"/>
    <x v="8"/>
    <x v="8"/>
  </r>
  <r>
    <s v="OI0002391"/>
    <s v="O001425"/>
    <s v="P011"/>
    <n v="2"/>
    <n v="1483.1"/>
    <n v="0"/>
    <n v="2966.2"/>
    <n v="669.96"/>
    <s v="Fashion"/>
    <x v="0"/>
    <x v="0"/>
  </r>
  <r>
    <s v="OI0002392"/>
    <s v="O001425"/>
    <s v="P019"/>
    <n v="2"/>
    <n v="1043.95"/>
    <n v="0.15"/>
    <n v="1774.71"/>
    <n v="469.17"/>
    <s v="Books"/>
    <x v="0"/>
    <x v="0"/>
  </r>
  <r>
    <s v="OI0002393"/>
    <s v="O001426"/>
    <s v="P020"/>
    <n v="3"/>
    <n v="279.32"/>
    <n v="0.15"/>
    <n v="712.27"/>
    <n v="50.83"/>
    <s v="Home &amp; Kitchen"/>
    <x v="6"/>
    <x v="6"/>
  </r>
  <r>
    <s v="OI0002394"/>
    <s v="O001427"/>
    <s v="P017"/>
    <n v="3"/>
    <n v="883.14"/>
    <n v="0.1"/>
    <n v="2384.48"/>
    <n v="832.43"/>
    <s v="Books"/>
    <x v="8"/>
    <x v="8"/>
  </r>
  <r>
    <s v="OI0002395"/>
    <s v="O001428"/>
    <s v="P032"/>
    <n v="2"/>
    <n v="2650.65"/>
    <n v="0.2"/>
    <n v="4241.04"/>
    <n v="444.4"/>
    <s v="Furniture"/>
    <x v="2"/>
    <x v="2"/>
  </r>
  <r>
    <s v="OI0002396"/>
    <s v="O001428"/>
    <s v="P031"/>
    <n v="1"/>
    <n v="3717.36"/>
    <n v="0.05"/>
    <n v="3531.49"/>
    <n v="1018.96"/>
    <s v="Furniture"/>
    <x v="2"/>
    <x v="2"/>
  </r>
  <r>
    <s v="OI0002397"/>
    <s v="O001428"/>
    <s v="P022"/>
    <n v="1"/>
    <n v="857.75"/>
    <n v="0"/>
    <n v="857.75"/>
    <n v="222.82"/>
    <s v="Home &amp; Kitchen"/>
    <x v="2"/>
    <x v="2"/>
  </r>
  <r>
    <s v="OI0002398"/>
    <s v="O001429"/>
    <s v="P026"/>
    <n v="1"/>
    <n v="2614.8000000000002"/>
    <n v="0.15"/>
    <n v="2222.58"/>
    <n v="313.99"/>
    <s v="Footwear"/>
    <x v="9"/>
    <x v="9"/>
  </r>
  <r>
    <s v="OI0002399"/>
    <s v="O001430"/>
    <s v="P029"/>
    <n v="1"/>
    <n v="2418.3200000000002"/>
    <n v="0.05"/>
    <n v="2297.4"/>
    <n v="761.38"/>
    <s v="Footwear"/>
    <x v="9"/>
    <x v="9"/>
  </r>
  <r>
    <s v="OI0002400"/>
    <s v="O001430"/>
    <s v="P016"/>
    <n v="1"/>
    <n v="504.1"/>
    <n v="0.2"/>
    <n v="403.28"/>
    <n v="58.34"/>
    <s v="Books"/>
    <x v="9"/>
    <x v="9"/>
  </r>
  <r>
    <s v="OI0002401"/>
    <s v="O001431"/>
    <s v="P038"/>
    <n v="2"/>
    <n v="212.58"/>
    <n v="0.05"/>
    <n v="403.9"/>
    <n v="182.74"/>
    <s v="Stationery"/>
    <x v="3"/>
    <x v="3"/>
  </r>
  <r>
    <s v="OI0002402"/>
    <s v="O001431"/>
    <s v="P024"/>
    <n v="1"/>
    <n v="5193.6899999999996"/>
    <n v="0.1"/>
    <n v="4674.32"/>
    <n v="1635.69"/>
    <s v="Home &amp; Kitchen"/>
    <x v="3"/>
    <x v="3"/>
  </r>
  <r>
    <s v="OI0002403"/>
    <s v="O001432"/>
    <s v="P037"/>
    <n v="3"/>
    <n v="258.23"/>
    <n v="0"/>
    <n v="774.69"/>
    <n v="264.63"/>
    <s v="Fitness"/>
    <x v="8"/>
    <x v="8"/>
  </r>
  <r>
    <s v="OI0002404"/>
    <s v="O001433"/>
    <s v="P014"/>
    <n v="3"/>
    <n v="910.89"/>
    <n v="0.2"/>
    <n v="2186.14"/>
    <n v="338.98"/>
    <s v="Fashion"/>
    <x v="8"/>
    <x v="8"/>
  </r>
  <r>
    <s v="OI0002405"/>
    <s v="O001433"/>
    <s v="P002"/>
    <n v="4"/>
    <n v="2041.93"/>
    <n v="0"/>
    <n v="8167.72"/>
    <n v="2845.76"/>
    <s v="Electronics"/>
    <x v="8"/>
    <x v="8"/>
  </r>
  <r>
    <s v="OI0002406"/>
    <s v="O001434"/>
    <s v="P021"/>
    <n v="1"/>
    <n v="3208.69"/>
    <n v="0.05"/>
    <n v="3048.26"/>
    <n v="926.19"/>
    <s v="Home &amp; Kitchen"/>
    <x v="7"/>
    <x v="7"/>
  </r>
  <r>
    <s v="OI0002407"/>
    <s v="O001435"/>
    <s v="P027"/>
    <n v="1"/>
    <n v="1947.72"/>
    <n v="0"/>
    <n v="1947.72"/>
    <n v="478.09"/>
    <s v="Footwear"/>
    <x v="1"/>
    <x v="1"/>
  </r>
  <r>
    <s v="OI0002408"/>
    <s v="O001435"/>
    <s v="P026"/>
    <n v="2"/>
    <n v="2594.5"/>
    <n v="0.1"/>
    <n v="4670.1000000000004"/>
    <n v="852.92"/>
    <s v="Footwear"/>
    <x v="1"/>
    <x v="1"/>
  </r>
  <r>
    <s v="OI0002409"/>
    <s v="O001436"/>
    <s v="P004"/>
    <n v="4"/>
    <n v="1346.84"/>
    <n v="0"/>
    <n v="5387.36"/>
    <n v="1501.8"/>
    <s v="Electronics"/>
    <x v="8"/>
    <x v="8"/>
  </r>
  <r>
    <s v="OI0002410"/>
    <s v="O001436"/>
    <s v="P037"/>
    <n v="1"/>
    <n v="245.11"/>
    <n v="0.1"/>
    <n v="220.6"/>
    <n v="50.58"/>
    <s v="Fitness"/>
    <x v="8"/>
    <x v="8"/>
  </r>
  <r>
    <s v="OI0002411"/>
    <s v="O001437"/>
    <s v="P017"/>
    <n v="1"/>
    <n v="899.45"/>
    <n v="0"/>
    <n v="899.45"/>
    <n v="382.1"/>
    <s v="Books"/>
    <x v="5"/>
    <x v="5"/>
  </r>
  <r>
    <s v="OI0002412"/>
    <s v="O001437"/>
    <s v="P002"/>
    <n v="1"/>
    <n v="1988.11"/>
    <n v="0.2"/>
    <n v="1590.49"/>
    <n v="260"/>
    <s v="Electronics"/>
    <x v="5"/>
    <x v="5"/>
  </r>
  <r>
    <s v="OI0002413"/>
    <s v="O001438"/>
    <s v="P040"/>
    <n v="2"/>
    <n v="333.02"/>
    <n v="0"/>
    <n v="666.04"/>
    <n v="223.78"/>
    <s v="Stationery"/>
    <x v="8"/>
    <x v="8"/>
  </r>
  <r>
    <s v="OI0002414"/>
    <s v="O001439"/>
    <s v="P027"/>
    <n v="5"/>
    <n v="2138.35"/>
    <n v="0.05"/>
    <n v="10157.16"/>
    <n v="2809.01"/>
    <s v="Footwear"/>
    <x v="5"/>
    <x v="5"/>
  </r>
  <r>
    <s v="OI0002415"/>
    <s v="O001439"/>
    <s v="P003"/>
    <n v="2"/>
    <n v="3539"/>
    <n v="0.2"/>
    <n v="5662.4"/>
    <n v="989.7"/>
    <s v="Electronics"/>
    <x v="5"/>
    <x v="5"/>
  </r>
  <r>
    <s v="OI0002416"/>
    <s v="O001440"/>
    <s v="P020"/>
    <n v="2"/>
    <n v="317.02"/>
    <n v="0.1"/>
    <n v="570.64"/>
    <n v="129.68"/>
    <s v="Home &amp; Kitchen"/>
    <x v="5"/>
    <x v="5"/>
  </r>
  <r>
    <s v="OI0002417"/>
    <s v="O001440"/>
    <s v="P007"/>
    <n v="1"/>
    <n v="1434.46"/>
    <n v="0.05"/>
    <n v="1362.74"/>
    <n v="331.07"/>
    <s v="Electronics"/>
    <x v="5"/>
    <x v="5"/>
  </r>
  <r>
    <s v="OI0002418"/>
    <s v="O001441"/>
    <s v="P030"/>
    <n v="1"/>
    <n v="5534.67"/>
    <n v="0.05"/>
    <n v="5257.94"/>
    <n v="2136.96"/>
    <s v="Furniture"/>
    <x v="8"/>
    <x v="8"/>
  </r>
  <r>
    <s v="OI0002419"/>
    <s v="O001442"/>
    <s v="P002"/>
    <n v="1"/>
    <n v="1899.93"/>
    <n v="0.1"/>
    <n v="1709.94"/>
    <n v="379.45"/>
    <s v="Electronics"/>
    <x v="10"/>
    <x v="10"/>
  </r>
  <r>
    <s v="OI0002420"/>
    <s v="O001443"/>
    <s v="P024"/>
    <n v="4"/>
    <n v="4678.32"/>
    <n v="0"/>
    <n v="18713.28"/>
    <n v="6558.76"/>
    <s v="Home &amp; Kitchen"/>
    <x v="4"/>
    <x v="4"/>
  </r>
  <r>
    <s v="OI0002421"/>
    <s v="O001443"/>
    <s v="P023"/>
    <n v="2"/>
    <n v="657.36"/>
    <n v="0.15"/>
    <n v="1117.51"/>
    <n v="281.01"/>
    <s v="Home &amp; Kitchen"/>
    <x v="4"/>
    <x v="4"/>
  </r>
  <r>
    <s v="OI0002422"/>
    <s v="O001444"/>
    <s v="P022"/>
    <n v="1"/>
    <n v="934.4"/>
    <n v="0.15"/>
    <n v="794.24"/>
    <n v="159.31"/>
    <s v="Home &amp; Kitchen"/>
    <x v="2"/>
    <x v="2"/>
  </r>
  <r>
    <s v="OI0002423"/>
    <s v="O001445"/>
    <s v="P009"/>
    <n v="1"/>
    <n v="482.28"/>
    <n v="0.2"/>
    <n v="385.82"/>
    <n v="21.46"/>
    <s v="Fashion"/>
    <x v="1"/>
    <x v="1"/>
  </r>
  <r>
    <s v="OI0002424"/>
    <s v="O001446"/>
    <s v="P015"/>
    <n v="1"/>
    <n v="804.29"/>
    <n v="0"/>
    <n v="804.29"/>
    <n v="320.75"/>
    <s v="Books"/>
    <x v="2"/>
    <x v="2"/>
  </r>
  <r>
    <s v="OI0002425"/>
    <s v="O001446"/>
    <s v="P026"/>
    <n v="2"/>
    <n v="2377.0100000000002"/>
    <n v="0"/>
    <n v="4754.0200000000004"/>
    <n v="936.84"/>
    <s v="Footwear"/>
    <x v="2"/>
    <x v="2"/>
  </r>
  <r>
    <s v="OI0002426"/>
    <s v="O001447"/>
    <s v="P020"/>
    <n v="1"/>
    <n v="291.39999999999998"/>
    <n v="0.15"/>
    <n v="247.69"/>
    <n v="27.21"/>
    <s v="Home &amp; Kitchen"/>
    <x v="10"/>
    <x v="10"/>
  </r>
  <r>
    <s v="OI0002427"/>
    <s v="O001448"/>
    <s v="P027"/>
    <n v="2"/>
    <n v="2141.98"/>
    <n v="0"/>
    <n v="4283.96"/>
    <n v="1344.7"/>
    <s v="Footwear"/>
    <x v="10"/>
    <x v="10"/>
  </r>
  <r>
    <s v="OI0002428"/>
    <s v="O001449"/>
    <s v="P005"/>
    <n v="2"/>
    <n v="4755.34"/>
    <n v="0.05"/>
    <n v="9035.15"/>
    <n v="3759.11"/>
    <s v="Electronics"/>
    <x v="8"/>
    <x v="8"/>
  </r>
  <r>
    <s v="OI0002429"/>
    <s v="O001449"/>
    <s v="P006"/>
    <n v="3"/>
    <n v="942.09"/>
    <n v="0.1"/>
    <n v="2543.64"/>
    <n v="921.78"/>
    <s v="Electronics"/>
    <x v="8"/>
    <x v="8"/>
  </r>
  <r>
    <s v="OI0002430"/>
    <s v="O001449"/>
    <s v="P033"/>
    <n v="3"/>
    <n v="1442.67"/>
    <n v="0.05"/>
    <n v="4111.6099999999997"/>
    <n v="1336.13"/>
    <s v="Furniture"/>
    <x v="8"/>
    <x v="8"/>
  </r>
  <r>
    <s v="OI0002431"/>
    <s v="O001450"/>
    <s v="P026"/>
    <n v="1"/>
    <n v="2680.21"/>
    <n v="0"/>
    <n v="2680.21"/>
    <n v="771.62"/>
    <s v="Footwear"/>
    <x v="5"/>
    <x v="5"/>
  </r>
  <r>
    <s v="OI0002432"/>
    <s v="O001450"/>
    <s v="P030"/>
    <n v="1"/>
    <n v="5249.07"/>
    <n v="0.2"/>
    <n v="4199.26"/>
    <n v="1078.28"/>
    <s v="Furniture"/>
    <x v="5"/>
    <x v="5"/>
  </r>
  <r>
    <s v="OI0002433"/>
    <s v="O001450"/>
    <s v="P009"/>
    <n v="1"/>
    <n v="523.73"/>
    <n v="0"/>
    <n v="523.73"/>
    <n v="159.37"/>
    <s v="Fashion"/>
    <x v="5"/>
    <x v="5"/>
  </r>
  <r>
    <s v="OI0002434"/>
    <s v="O001451"/>
    <s v="P041"/>
    <n v="3"/>
    <n v="180.82"/>
    <n v="0.15"/>
    <n v="461.09"/>
    <n v="113.6"/>
    <s v="Stationery"/>
    <x v="2"/>
    <x v="2"/>
  </r>
  <r>
    <s v="OI0002435"/>
    <s v="O001451"/>
    <s v="P016"/>
    <n v="3"/>
    <n v="462.33"/>
    <n v="0.05"/>
    <n v="1317.64"/>
    <n v="282.82"/>
    <s v="Books"/>
    <x v="2"/>
    <x v="2"/>
  </r>
  <r>
    <s v="OI0002436"/>
    <s v="O001451"/>
    <s v="P035"/>
    <n v="3"/>
    <n v="405.98"/>
    <n v="0"/>
    <n v="1217.94"/>
    <n v="318.3"/>
    <s v="Fitness"/>
    <x v="2"/>
    <x v="2"/>
  </r>
  <r>
    <s v="OI0002437"/>
    <s v="O001452"/>
    <s v="P004"/>
    <n v="2"/>
    <n v="1277.67"/>
    <n v="0.2"/>
    <n v="2044.27"/>
    <n v="101.49"/>
    <s v="Electronics"/>
    <x v="4"/>
    <x v="4"/>
  </r>
  <r>
    <s v="OI0002438"/>
    <s v="O001452"/>
    <s v="P040"/>
    <n v="3"/>
    <n v="366.43"/>
    <n v="0.1"/>
    <n v="989.36"/>
    <n v="325.97000000000003"/>
    <s v="Stationery"/>
    <x v="4"/>
    <x v="4"/>
  </r>
  <r>
    <s v="OI0002439"/>
    <s v="O001452"/>
    <s v="P019"/>
    <n v="4"/>
    <n v="1070.72"/>
    <n v="0"/>
    <n v="4282.88"/>
    <n v="1671.8"/>
    <s v="Books"/>
    <x v="4"/>
    <x v="4"/>
  </r>
  <r>
    <s v="OI0002440"/>
    <s v="O001453"/>
    <s v="P024"/>
    <n v="2"/>
    <n v="5311.67"/>
    <n v="0"/>
    <n v="10623.34"/>
    <n v="4546.08"/>
    <s v="Home &amp; Kitchen"/>
    <x v="2"/>
    <x v="2"/>
  </r>
  <r>
    <s v="OI0002441"/>
    <s v="O001453"/>
    <s v="P030"/>
    <n v="2"/>
    <n v="5309.21"/>
    <n v="0"/>
    <n v="10618.42"/>
    <n v="4376.46"/>
    <s v="Furniture"/>
    <x v="2"/>
    <x v="2"/>
  </r>
  <r>
    <s v="OI0002442"/>
    <s v="O001453"/>
    <s v="P019"/>
    <n v="2"/>
    <n v="1076.72"/>
    <n v="0"/>
    <n v="2153.44"/>
    <n v="847.9"/>
    <s v="Books"/>
    <x v="2"/>
    <x v="2"/>
  </r>
  <r>
    <s v="OI0002443"/>
    <s v="O001453"/>
    <s v="P039"/>
    <n v="2"/>
    <n v="151.66999999999999"/>
    <n v="0.15"/>
    <n v="257.83999999999997"/>
    <n v="45.22"/>
    <s v="Stationery"/>
    <x v="2"/>
    <x v="2"/>
  </r>
  <r>
    <s v="OI0002444"/>
    <s v="O001454"/>
    <s v="P010"/>
    <n v="2"/>
    <n v="1831.27"/>
    <n v="0.15"/>
    <n v="3113.16"/>
    <n v="680.92"/>
    <s v="Fashion"/>
    <x v="5"/>
    <x v="5"/>
  </r>
  <r>
    <s v="OI0002445"/>
    <s v="O001454"/>
    <s v="P033"/>
    <n v="3"/>
    <n v="1615.48"/>
    <n v="0"/>
    <n v="4846.4399999999996"/>
    <n v="2070.96"/>
    <s v="Furniture"/>
    <x v="5"/>
    <x v="5"/>
  </r>
  <r>
    <s v="OI0002446"/>
    <s v="O001455"/>
    <s v="P041"/>
    <n v="1"/>
    <n v="192.55"/>
    <n v="0"/>
    <n v="192.55"/>
    <n v="76.72"/>
    <s v="Stationery"/>
    <x v="0"/>
    <x v="0"/>
  </r>
  <r>
    <s v="OI0002447"/>
    <s v="O001456"/>
    <s v="P012"/>
    <n v="3"/>
    <n v="991.99"/>
    <n v="0"/>
    <n v="2975.97"/>
    <n v="798.15"/>
    <s v="Fashion"/>
    <x v="9"/>
    <x v="9"/>
  </r>
  <r>
    <s v="OI0002448"/>
    <s v="O001457"/>
    <s v="P007"/>
    <n v="1"/>
    <n v="1578.93"/>
    <n v="0.15"/>
    <n v="1342.09"/>
    <n v="310.42"/>
    <s v="Electronics"/>
    <x v="7"/>
    <x v="7"/>
  </r>
  <r>
    <s v="OI0002449"/>
    <s v="O001457"/>
    <s v="P040"/>
    <n v="1"/>
    <n v="341.28"/>
    <n v="0.15"/>
    <n v="290.08999999999997"/>
    <n v="68.959999999999994"/>
    <s v="Stationery"/>
    <x v="7"/>
    <x v="7"/>
  </r>
  <r>
    <s v="OI0002450"/>
    <s v="O001458"/>
    <s v="P010"/>
    <n v="3"/>
    <n v="1902.75"/>
    <n v="0.2"/>
    <n v="4566.6000000000004"/>
    <n v="918.24"/>
    <s v="Fashion"/>
    <x v="7"/>
    <x v="7"/>
  </r>
  <r>
    <s v="OI0002451"/>
    <s v="O001459"/>
    <s v="P003"/>
    <n v="3"/>
    <n v="3228.62"/>
    <n v="0"/>
    <n v="9685.86"/>
    <n v="2676.81"/>
    <s v="Electronics"/>
    <x v="1"/>
    <x v="1"/>
  </r>
  <r>
    <s v="OI0002452"/>
    <s v="O001459"/>
    <s v="P018"/>
    <n v="1"/>
    <n v="637.35"/>
    <n v="0.1"/>
    <n v="573.62"/>
    <n v="131.63999999999999"/>
    <s v="Books"/>
    <x v="1"/>
    <x v="1"/>
  </r>
  <r>
    <s v="OI0002453"/>
    <s v="O001460"/>
    <s v="P013"/>
    <n v="4"/>
    <n v="2259.11"/>
    <n v="0.1"/>
    <n v="8132.8"/>
    <n v="1775.6"/>
    <s v="Fashion"/>
    <x v="10"/>
    <x v="10"/>
  </r>
  <r>
    <s v="OI0002454"/>
    <s v="O001461"/>
    <s v="P026"/>
    <n v="5"/>
    <n v="2359.0100000000002"/>
    <n v="0"/>
    <n v="11795.05"/>
    <n v="2252.1"/>
    <s v="Footwear"/>
    <x v="7"/>
    <x v="7"/>
  </r>
  <r>
    <s v="OI0002455"/>
    <s v="O001461"/>
    <s v="P022"/>
    <n v="1"/>
    <n v="926.88"/>
    <n v="0"/>
    <n v="926.88"/>
    <n v="291.95"/>
    <s v="Home &amp; Kitchen"/>
    <x v="7"/>
    <x v="7"/>
  </r>
  <r>
    <s v="OI0002456"/>
    <s v="O001461"/>
    <s v="P040"/>
    <n v="2"/>
    <n v="342.66"/>
    <n v="0.2"/>
    <n v="548.26"/>
    <n v="106"/>
    <s v="Stationery"/>
    <x v="7"/>
    <x v="7"/>
  </r>
  <r>
    <s v="OI0002457"/>
    <s v="O001461"/>
    <s v="P017"/>
    <n v="3"/>
    <n v="963.65"/>
    <n v="0.2"/>
    <n v="2312.7600000000002"/>
    <n v="760.71"/>
    <s v="Books"/>
    <x v="7"/>
    <x v="7"/>
  </r>
  <r>
    <s v="OI0002458"/>
    <s v="O001462"/>
    <s v="P011"/>
    <n v="1"/>
    <n v="1520.81"/>
    <n v="0"/>
    <n v="1520.81"/>
    <n v="372.69"/>
    <s v="Fashion"/>
    <x v="6"/>
    <x v="6"/>
  </r>
  <r>
    <s v="OI0002459"/>
    <s v="O001462"/>
    <s v="P004"/>
    <n v="2"/>
    <n v="1247.8800000000001"/>
    <n v="0"/>
    <n v="2495.7600000000002"/>
    <n v="552.98"/>
    <s v="Electronics"/>
    <x v="6"/>
    <x v="6"/>
  </r>
  <r>
    <s v="OI0002460"/>
    <s v="O001462"/>
    <s v="P010"/>
    <n v="1"/>
    <n v="1834.83"/>
    <n v="0.15"/>
    <n v="1559.61"/>
    <n v="343.49"/>
    <s v="Fashion"/>
    <x v="6"/>
    <x v="6"/>
  </r>
  <r>
    <s v="OI0002461"/>
    <s v="O001463"/>
    <s v="P022"/>
    <n v="1"/>
    <n v="969.28"/>
    <n v="0.2"/>
    <n v="775.42"/>
    <n v="140.49"/>
    <s v="Home &amp; Kitchen"/>
    <x v="5"/>
    <x v="5"/>
  </r>
  <r>
    <s v="OI0002462"/>
    <s v="O001464"/>
    <s v="P003"/>
    <n v="1"/>
    <n v="3495.06"/>
    <n v="0"/>
    <n v="3495.06"/>
    <n v="1158.71"/>
    <s v="Electronics"/>
    <x v="7"/>
    <x v="7"/>
  </r>
  <r>
    <s v="OI0002463"/>
    <s v="O001464"/>
    <s v="P015"/>
    <n v="1"/>
    <n v="857.7"/>
    <n v="0.1"/>
    <n v="771.93"/>
    <n v="288.39"/>
    <s v="Books"/>
    <x v="7"/>
    <x v="7"/>
  </r>
  <r>
    <s v="OI0002464"/>
    <s v="O001465"/>
    <s v="P021"/>
    <n v="1"/>
    <n v="3087.4"/>
    <n v="0.1"/>
    <n v="2778.66"/>
    <n v="656.59"/>
    <s v="Home &amp; Kitchen"/>
    <x v="3"/>
    <x v="3"/>
  </r>
  <r>
    <s v="OI0002465"/>
    <s v="O001465"/>
    <s v="P024"/>
    <n v="1"/>
    <n v="5009.6899999999996"/>
    <n v="0.2"/>
    <n v="4007.75"/>
    <n v="969.12"/>
    <s v="Home &amp; Kitchen"/>
    <x v="3"/>
    <x v="3"/>
  </r>
  <r>
    <s v="OI0002466"/>
    <s v="O001465"/>
    <s v="P033"/>
    <n v="2"/>
    <n v="1518.26"/>
    <n v="0.05"/>
    <n v="2884.69"/>
    <n v="1034.3699999999999"/>
    <s v="Furniture"/>
    <x v="3"/>
    <x v="3"/>
  </r>
  <r>
    <s v="OI0002467"/>
    <s v="O001466"/>
    <s v="P011"/>
    <n v="1"/>
    <n v="1498.16"/>
    <n v="0"/>
    <n v="1498.16"/>
    <n v="350.04"/>
    <s v="Fashion"/>
    <x v="10"/>
    <x v="10"/>
  </r>
  <r>
    <s v="OI0002468"/>
    <s v="O001467"/>
    <s v="P036"/>
    <n v="4"/>
    <n v="1574.21"/>
    <n v="0"/>
    <n v="6296.84"/>
    <n v="1743.44"/>
    <s v="Fitness"/>
    <x v="10"/>
    <x v="10"/>
  </r>
  <r>
    <s v="OI0002469"/>
    <s v="O001468"/>
    <s v="P020"/>
    <n v="2"/>
    <n v="275.70999999999998"/>
    <n v="0"/>
    <n v="551.41999999999996"/>
    <n v="110.46"/>
    <s v="Home &amp; Kitchen"/>
    <x v="0"/>
    <x v="0"/>
  </r>
  <r>
    <s v="OI0002470"/>
    <s v="O001469"/>
    <s v="P007"/>
    <n v="2"/>
    <n v="1400.7"/>
    <n v="0.05"/>
    <n v="2661.33"/>
    <n v="597.99"/>
    <s v="Electronics"/>
    <x v="5"/>
    <x v="5"/>
  </r>
  <r>
    <s v="OI0002471"/>
    <s v="O001469"/>
    <s v="P037"/>
    <n v="2"/>
    <n v="264.81"/>
    <n v="0.15"/>
    <n v="450.18"/>
    <n v="110.14"/>
    <s v="Fitness"/>
    <x v="5"/>
    <x v="5"/>
  </r>
  <r>
    <s v="OI0002472"/>
    <s v="O001470"/>
    <s v="P036"/>
    <n v="1"/>
    <n v="1544.5"/>
    <n v="0.1"/>
    <n v="1390.05"/>
    <n v="251.7"/>
    <s v="Fitness"/>
    <x v="1"/>
    <x v="1"/>
  </r>
  <r>
    <s v="OI0002473"/>
    <s v="O001470"/>
    <s v="P018"/>
    <n v="1"/>
    <n v="631.34"/>
    <n v="0.05"/>
    <n v="599.77"/>
    <n v="157.79"/>
    <s v="Books"/>
    <x v="1"/>
    <x v="1"/>
  </r>
  <r>
    <s v="OI0002474"/>
    <s v="O001471"/>
    <s v="P027"/>
    <n v="1"/>
    <n v="1846.94"/>
    <n v="0.2"/>
    <n v="1477.55"/>
    <n v="7.92"/>
    <s v="Footwear"/>
    <x v="5"/>
    <x v="5"/>
  </r>
  <r>
    <s v="OI0002475"/>
    <s v="O001471"/>
    <s v="P016"/>
    <n v="1"/>
    <n v="496.52"/>
    <n v="0.1"/>
    <n v="446.87"/>
    <n v="101.93"/>
    <s v="Books"/>
    <x v="5"/>
    <x v="5"/>
  </r>
  <r>
    <s v="OI0002476"/>
    <s v="O001471"/>
    <s v="P005"/>
    <n v="3"/>
    <n v="4954.67"/>
    <n v="0.05"/>
    <n v="14120.81"/>
    <n v="6206.75"/>
    <s v="Electronics"/>
    <x v="5"/>
    <x v="5"/>
  </r>
  <r>
    <s v="OI0002477"/>
    <s v="O001472"/>
    <s v="P035"/>
    <n v="2"/>
    <n v="424.62"/>
    <n v="0"/>
    <n v="849.24"/>
    <n v="249.48"/>
    <s v="Fitness"/>
    <x v="9"/>
    <x v="9"/>
  </r>
  <r>
    <s v="OI0002478"/>
    <s v="O001472"/>
    <s v="P029"/>
    <n v="1"/>
    <n v="2273.37"/>
    <n v="0"/>
    <n v="2273.37"/>
    <n v="737.35"/>
    <s v="Footwear"/>
    <x v="9"/>
    <x v="9"/>
  </r>
  <r>
    <s v="OI0002479"/>
    <s v="O001473"/>
    <s v="P016"/>
    <n v="1"/>
    <n v="478.36"/>
    <n v="0"/>
    <n v="478.36"/>
    <n v="133.41999999999999"/>
    <s v="Books"/>
    <x v="0"/>
    <x v="0"/>
  </r>
  <r>
    <s v="OI0002480"/>
    <s v="O001474"/>
    <s v="P003"/>
    <n v="1"/>
    <n v="3401.97"/>
    <n v="0.2"/>
    <n v="2721.58"/>
    <n v="385.23"/>
    <s v="Electronics"/>
    <x v="5"/>
    <x v="5"/>
  </r>
  <r>
    <s v="OI0002481"/>
    <s v="O001474"/>
    <s v="P007"/>
    <n v="1"/>
    <n v="1431.93"/>
    <n v="0.05"/>
    <n v="1360.33"/>
    <n v="328.66"/>
    <s v="Electronics"/>
    <x v="5"/>
    <x v="5"/>
  </r>
  <r>
    <s v="OI0002482"/>
    <s v="O001475"/>
    <s v="P029"/>
    <n v="1"/>
    <n v="2382.06"/>
    <n v="0.2"/>
    <n v="1905.65"/>
    <n v="369.63"/>
    <s v="Footwear"/>
    <x v="4"/>
    <x v="4"/>
  </r>
  <r>
    <s v="OI0002483"/>
    <s v="O001476"/>
    <s v="P010"/>
    <n v="2"/>
    <n v="1656.94"/>
    <n v="0.05"/>
    <n v="3148.19"/>
    <n v="715.95"/>
    <s v="Fashion"/>
    <x v="9"/>
    <x v="9"/>
  </r>
  <r>
    <s v="OI0002484"/>
    <s v="O001476"/>
    <s v="P003"/>
    <n v="1"/>
    <n v="3555.34"/>
    <n v="0.1"/>
    <n v="3199.81"/>
    <n v="863.46"/>
    <s v="Electronics"/>
    <x v="9"/>
    <x v="9"/>
  </r>
  <r>
    <s v="OI0002485"/>
    <s v="O001476"/>
    <s v="P034"/>
    <n v="3"/>
    <n v="1005.77"/>
    <n v="0.05"/>
    <n v="2866.44"/>
    <n v="902.76"/>
    <s v="Fitness"/>
    <x v="9"/>
    <x v="9"/>
  </r>
  <r>
    <s v="OI0002486"/>
    <s v="O001477"/>
    <s v="P038"/>
    <n v="1"/>
    <n v="212.38"/>
    <n v="0.05"/>
    <n v="201.76"/>
    <n v="91.18"/>
    <s v="Stationery"/>
    <x v="0"/>
    <x v="0"/>
  </r>
  <r>
    <s v="OI0002487"/>
    <s v="O001478"/>
    <s v="P019"/>
    <n v="2"/>
    <n v="1050.06"/>
    <n v="0.05"/>
    <n v="1995.11"/>
    <n v="689.57"/>
    <s v="Books"/>
    <x v="6"/>
    <x v="6"/>
  </r>
  <r>
    <s v="OI0002488"/>
    <s v="O001478"/>
    <s v="P035"/>
    <n v="1"/>
    <n v="374.29"/>
    <n v="0"/>
    <n v="374.29"/>
    <n v="74.41"/>
    <s v="Fitness"/>
    <x v="6"/>
    <x v="6"/>
  </r>
  <r>
    <s v="OI0002489"/>
    <s v="O001478"/>
    <s v="P007"/>
    <n v="2"/>
    <n v="1572.85"/>
    <n v="0"/>
    <n v="3145.7"/>
    <n v="1082.3599999999999"/>
    <s v="Electronics"/>
    <x v="6"/>
    <x v="6"/>
  </r>
  <r>
    <s v="OI0002490"/>
    <s v="O001478"/>
    <s v="P029"/>
    <n v="2"/>
    <n v="2465.31"/>
    <n v="0.05"/>
    <n v="4684.09"/>
    <n v="1612.05"/>
    <s v="Footwear"/>
    <x v="6"/>
    <x v="6"/>
  </r>
  <r>
    <s v="OI0002491"/>
    <s v="O001479"/>
    <s v="P041"/>
    <n v="3"/>
    <n v="169.94"/>
    <n v="0.15"/>
    <n v="433.35"/>
    <n v="85.86"/>
    <s v="Stationery"/>
    <x v="1"/>
    <x v="1"/>
  </r>
  <r>
    <s v="OI0002492"/>
    <s v="O001480"/>
    <s v="P012"/>
    <n v="1"/>
    <n v="1037.46"/>
    <n v="0"/>
    <n v="1037.46"/>
    <n v="311.52"/>
    <s v="Fashion"/>
    <x v="7"/>
    <x v="7"/>
  </r>
  <r>
    <s v="OI0002493"/>
    <s v="O001480"/>
    <s v="P023"/>
    <n v="3"/>
    <n v="751.03"/>
    <n v="0"/>
    <n v="2253.09"/>
    <n v="998.34"/>
    <s v="Home &amp; Kitchen"/>
    <x v="7"/>
    <x v="7"/>
  </r>
  <r>
    <s v="OI0002494"/>
    <s v="O001481"/>
    <s v="P039"/>
    <n v="1"/>
    <n v="137.68"/>
    <n v="0"/>
    <n v="137.68"/>
    <n v="31.37"/>
    <s v="Stationery"/>
    <x v="2"/>
    <x v="2"/>
  </r>
  <r>
    <s v="OI0002495"/>
    <s v="O001481"/>
    <s v="P014"/>
    <n v="4"/>
    <n v="879.16"/>
    <n v="0"/>
    <n v="3516.64"/>
    <n v="1053.76"/>
    <s v="Fashion"/>
    <x v="2"/>
    <x v="2"/>
  </r>
  <r>
    <s v="OI0002496"/>
    <s v="O001482"/>
    <s v="P005"/>
    <n v="2"/>
    <n v="4547.4399999999996"/>
    <n v="0"/>
    <n v="9094.8799999999992"/>
    <n v="3818.84"/>
    <s v="Electronics"/>
    <x v="1"/>
    <x v="1"/>
  </r>
  <r>
    <s v="OI0002497"/>
    <s v="O001483"/>
    <s v="P013"/>
    <n v="1"/>
    <n v="2270.5300000000002"/>
    <n v="0"/>
    <n v="2270.5300000000002"/>
    <n v="681.23"/>
    <s v="Fashion"/>
    <x v="9"/>
    <x v="9"/>
  </r>
  <r>
    <s v="OI0002498"/>
    <s v="O001484"/>
    <s v="P033"/>
    <n v="2"/>
    <n v="1549.3"/>
    <n v="0.1"/>
    <n v="2788.74"/>
    <n v="938.42"/>
    <s v="Furniture"/>
    <x v="7"/>
    <x v="7"/>
  </r>
  <r>
    <s v="OI0002499"/>
    <s v="O001485"/>
    <s v="P013"/>
    <n v="4"/>
    <n v="2082.4699999999998"/>
    <n v="0.1"/>
    <n v="7496.89"/>
    <n v="1139.69"/>
    <s v="Fashion"/>
    <x v="5"/>
    <x v="5"/>
  </r>
  <r>
    <s v="OI0002500"/>
    <s v="O001485"/>
    <s v="P011"/>
    <n v="3"/>
    <n v="1657.83"/>
    <n v="0.05"/>
    <n v="4724.82"/>
    <n v="1280.46"/>
    <s v="Fashion"/>
    <x v="5"/>
    <x v="5"/>
  </r>
  <r>
    <s v="OI0002501"/>
    <s v="O001486"/>
    <s v="P017"/>
    <n v="3"/>
    <n v="842.98"/>
    <n v="0.2"/>
    <n v="2023.15"/>
    <n v="471.1"/>
    <s v="Books"/>
    <x v="10"/>
    <x v="10"/>
  </r>
  <r>
    <s v="OI0002502"/>
    <s v="O001486"/>
    <s v="P004"/>
    <n v="3"/>
    <n v="1302.8800000000001"/>
    <n v="0.1"/>
    <n v="3517.78"/>
    <n v="603.61"/>
    <s v="Electronics"/>
    <x v="10"/>
    <x v="10"/>
  </r>
  <r>
    <s v="OI0002503"/>
    <s v="O001487"/>
    <s v="P025"/>
    <n v="2"/>
    <n v="369.73"/>
    <n v="0.05"/>
    <n v="702.49"/>
    <n v="83.73"/>
    <s v="Home &amp; Kitchen"/>
    <x v="10"/>
    <x v="10"/>
  </r>
  <r>
    <s v="OI0002504"/>
    <s v="O001487"/>
    <s v="P005"/>
    <n v="2"/>
    <n v="4809.17"/>
    <n v="0"/>
    <n v="9618.34"/>
    <n v="4342.3"/>
    <s v="Electronics"/>
    <x v="10"/>
    <x v="10"/>
  </r>
  <r>
    <s v="OI0002505"/>
    <s v="O001488"/>
    <s v="P022"/>
    <n v="2"/>
    <n v="883.99"/>
    <n v="0.05"/>
    <n v="1679.58"/>
    <n v="409.72"/>
    <s v="Home &amp; Kitchen"/>
    <x v="6"/>
    <x v="6"/>
  </r>
  <r>
    <s v="OI0002506"/>
    <s v="O001489"/>
    <s v="P041"/>
    <n v="1"/>
    <n v="178.57"/>
    <n v="0"/>
    <n v="178.57"/>
    <n v="62.74"/>
    <s v="Stationery"/>
    <x v="0"/>
    <x v="0"/>
  </r>
  <r>
    <s v="OI0002507"/>
    <s v="O001490"/>
    <s v="P025"/>
    <n v="2"/>
    <n v="385.08"/>
    <n v="0.05"/>
    <n v="731.65"/>
    <n v="112.89"/>
    <s v="Home &amp; Kitchen"/>
    <x v="8"/>
    <x v="8"/>
  </r>
  <r>
    <s v="OI0002508"/>
    <s v="O001490"/>
    <s v="P002"/>
    <n v="1"/>
    <n v="2095.21"/>
    <n v="0"/>
    <n v="2095.21"/>
    <n v="764.72"/>
    <s v="Electronics"/>
    <x v="8"/>
    <x v="8"/>
  </r>
  <r>
    <s v="OI0002509"/>
    <s v="O001490"/>
    <s v="P028"/>
    <n v="3"/>
    <n v="794.46"/>
    <n v="0"/>
    <n v="2383.38"/>
    <n v="513.9"/>
    <s v="Footwear"/>
    <x v="8"/>
    <x v="8"/>
  </r>
  <r>
    <s v="OI0002510"/>
    <s v="O001490"/>
    <s v="P033"/>
    <n v="2"/>
    <n v="1570.4"/>
    <n v="0.15"/>
    <n v="2669.68"/>
    <n v="819.36"/>
    <s v="Furniture"/>
    <x v="8"/>
    <x v="8"/>
  </r>
  <r>
    <s v="OI0002511"/>
    <s v="O001491"/>
    <s v="P003"/>
    <n v="1"/>
    <n v="3691.25"/>
    <n v="0.15"/>
    <n v="3137.56"/>
    <n v="801.21"/>
    <s v="Electronics"/>
    <x v="4"/>
    <x v="4"/>
  </r>
  <r>
    <s v="OI0002512"/>
    <s v="O001492"/>
    <s v="P033"/>
    <n v="3"/>
    <n v="1383.6"/>
    <n v="0"/>
    <n v="4150.8"/>
    <n v="1375.32"/>
    <s v="Furniture"/>
    <x v="2"/>
    <x v="2"/>
  </r>
  <r>
    <s v="OI0002513"/>
    <s v="O001493"/>
    <s v="P015"/>
    <n v="1"/>
    <n v="857.15"/>
    <n v="0"/>
    <n v="857.15"/>
    <n v="373.61"/>
    <s v="Books"/>
    <x v="0"/>
    <x v="0"/>
  </r>
  <r>
    <s v="OI0002514"/>
    <s v="O001493"/>
    <s v="P027"/>
    <n v="1"/>
    <n v="1842.57"/>
    <n v="0"/>
    <n v="1842.57"/>
    <n v="372.94"/>
    <s v="Footwear"/>
    <x v="0"/>
    <x v="0"/>
  </r>
  <r>
    <s v="OI0002515"/>
    <s v="O001494"/>
    <s v="P041"/>
    <n v="1"/>
    <n v="176.78"/>
    <n v="0"/>
    <n v="176.78"/>
    <n v="60.95"/>
    <s v="Stationery"/>
    <x v="6"/>
    <x v="6"/>
  </r>
  <r>
    <s v="OI0002516"/>
    <s v="O001494"/>
    <s v="P013"/>
    <n v="1"/>
    <n v="2334.63"/>
    <n v="0.15"/>
    <n v="1984.44"/>
    <n v="395.14"/>
    <s v="Fashion"/>
    <x v="6"/>
    <x v="6"/>
  </r>
  <r>
    <s v="OI0002517"/>
    <s v="O001495"/>
    <s v="P023"/>
    <n v="2"/>
    <n v="694.05"/>
    <n v="0.2"/>
    <n v="1110.48"/>
    <n v="273.98"/>
    <s v="Home &amp; Kitchen"/>
    <x v="5"/>
    <x v="5"/>
  </r>
  <r>
    <s v="OI0002518"/>
    <s v="O001496"/>
    <s v="P027"/>
    <n v="1"/>
    <n v="1984.45"/>
    <n v="0.2"/>
    <n v="1587.56"/>
    <n v="117.93"/>
    <s v="Footwear"/>
    <x v="9"/>
    <x v="9"/>
  </r>
  <r>
    <s v="OI0002519"/>
    <s v="O001497"/>
    <s v="P015"/>
    <n v="2"/>
    <n v="785.75"/>
    <n v="0.05"/>
    <n v="1492.92"/>
    <n v="525.84"/>
    <s v="Books"/>
    <x v="5"/>
    <x v="5"/>
  </r>
  <r>
    <s v="OI0002520"/>
    <s v="O001498"/>
    <s v="P035"/>
    <n v="1"/>
    <n v="400.47"/>
    <n v="0.15"/>
    <n v="340.4"/>
    <n v="40.520000000000003"/>
    <s v="Fitness"/>
    <x v="7"/>
    <x v="7"/>
  </r>
  <r>
    <s v="OI0002521"/>
    <s v="O001498"/>
    <s v="P009"/>
    <n v="1"/>
    <n v="474.72"/>
    <n v="0.15"/>
    <n v="403.51"/>
    <n v="39.15"/>
    <s v="Fashion"/>
    <x v="7"/>
    <x v="7"/>
  </r>
  <r>
    <s v="OI0002522"/>
    <s v="O001499"/>
    <s v="P007"/>
    <n v="3"/>
    <n v="1442.05"/>
    <n v="0"/>
    <n v="4326.1499999999996"/>
    <n v="1231.1400000000001"/>
    <s v="Electronics"/>
    <x v="1"/>
    <x v="1"/>
  </r>
  <r>
    <s v="OI0002523"/>
    <s v="O001499"/>
    <s v="P005"/>
    <n v="1"/>
    <n v="4316.22"/>
    <n v="0.1"/>
    <n v="3884.6"/>
    <n v="1246.58"/>
    <s v="Electronics"/>
    <x v="1"/>
    <x v="1"/>
  </r>
  <r>
    <s v="OI0002524"/>
    <s v="O001499"/>
    <s v="P017"/>
    <n v="1"/>
    <n v="860.12"/>
    <n v="0.05"/>
    <n v="817.11"/>
    <n v="299.76"/>
    <s v="Books"/>
    <x v="1"/>
    <x v="1"/>
  </r>
  <r>
    <s v="OI0002525"/>
    <s v="O001499"/>
    <s v="P031"/>
    <n v="3"/>
    <n v="3702.8"/>
    <n v="0.1"/>
    <n v="9997.56"/>
    <n v="2459.9699999999998"/>
    <s v="Furniture"/>
    <x v="1"/>
    <x v="1"/>
  </r>
  <r>
    <s v="OI0002526"/>
    <s v="O001500"/>
    <s v="P019"/>
    <n v="3"/>
    <n v="1058.94"/>
    <n v="0.05"/>
    <n v="3017.98"/>
    <n v="1059.67"/>
    <s v="Books"/>
    <x v="10"/>
    <x v="10"/>
  </r>
  <r>
    <s v="OI0002527"/>
    <s v="O001501"/>
    <s v="P018"/>
    <n v="2"/>
    <n v="642.6"/>
    <n v="0.15"/>
    <n v="1092.42"/>
    <n v="208.46"/>
    <s v="Books"/>
    <x v="10"/>
    <x v="10"/>
  </r>
  <r>
    <s v="OI0002528"/>
    <s v="O001502"/>
    <s v="P010"/>
    <n v="1"/>
    <n v="1752.2"/>
    <n v="0.2"/>
    <n v="1401.76"/>
    <n v="185.64"/>
    <s v="Fashion"/>
    <x v="5"/>
    <x v="5"/>
  </r>
  <r>
    <s v="OI0002529"/>
    <s v="O001503"/>
    <s v="P021"/>
    <n v="1"/>
    <n v="3011.76"/>
    <n v="0"/>
    <n v="3011.76"/>
    <n v="889.69"/>
    <s v="Home &amp; Kitchen"/>
    <x v="6"/>
    <x v="6"/>
  </r>
  <r>
    <s v="OI0002530"/>
    <s v="O001504"/>
    <s v="P012"/>
    <n v="2"/>
    <n v="956.69"/>
    <n v="0"/>
    <n v="1913.38"/>
    <n v="461.5"/>
    <s v="Fashion"/>
    <x v="6"/>
    <x v="6"/>
  </r>
  <r>
    <s v="OI0002531"/>
    <s v="O001505"/>
    <s v="P010"/>
    <n v="2"/>
    <n v="1850.05"/>
    <n v="0.2"/>
    <n v="2960.08"/>
    <n v="527.84"/>
    <s v="Fashion"/>
    <x v="4"/>
    <x v="4"/>
  </r>
  <r>
    <s v="OI0002532"/>
    <s v="O001506"/>
    <s v="P041"/>
    <n v="3"/>
    <n v="190.11"/>
    <n v="0"/>
    <n v="570.33000000000004"/>
    <n v="222.84"/>
    <s v="Stationery"/>
    <x v="2"/>
    <x v="2"/>
  </r>
  <r>
    <s v="OI0002533"/>
    <s v="O001507"/>
    <s v="P024"/>
    <n v="1"/>
    <n v="4677.43"/>
    <n v="0.05"/>
    <n v="4443.5600000000004"/>
    <n v="1404.93"/>
    <s v="Home &amp; Kitchen"/>
    <x v="11"/>
    <x v="11"/>
  </r>
  <r>
    <s v="OI0002534"/>
    <s v="O001508"/>
    <s v="P040"/>
    <n v="1"/>
    <n v="348.36"/>
    <n v="0.1"/>
    <n v="313.52"/>
    <n v="92.39"/>
    <s v="Stationery"/>
    <x v="10"/>
    <x v="10"/>
  </r>
  <r>
    <s v="OI0002535"/>
    <s v="O001509"/>
    <s v="P002"/>
    <n v="2"/>
    <n v="1997.72"/>
    <n v="0"/>
    <n v="3995.44"/>
    <n v="1334.46"/>
    <s v="Electronics"/>
    <x v="5"/>
    <x v="5"/>
  </r>
  <r>
    <s v="OI0002536"/>
    <s v="O001510"/>
    <s v="P032"/>
    <n v="4"/>
    <n v="2643.46"/>
    <n v="0.05"/>
    <n v="10045.15"/>
    <n v="2451.87"/>
    <s v="Furniture"/>
    <x v="3"/>
    <x v="3"/>
  </r>
  <r>
    <s v="OI0002537"/>
    <s v="O001511"/>
    <s v="P028"/>
    <n v="1"/>
    <n v="799.2"/>
    <n v="0.1"/>
    <n v="719.28"/>
    <n v="96.12"/>
    <s v="Footwear"/>
    <x v="1"/>
    <x v="1"/>
  </r>
  <r>
    <s v="OI0002538"/>
    <s v="O001512"/>
    <s v="P009"/>
    <n v="1"/>
    <n v="534.24"/>
    <n v="0.2"/>
    <n v="427.39"/>
    <n v="63.03"/>
    <s v="Fashion"/>
    <x v="2"/>
    <x v="2"/>
  </r>
  <r>
    <s v="OI0002539"/>
    <s v="O001512"/>
    <s v="P035"/>
    <n v="1"/>
    <n v="402.57"/>
    <n v="0.1"/>
    <n v="362.31"/>
    <n v="62.43"/>
    <s v="Fitness"/>
    <x v="2"/>
    <x v="2"/>
  </r>
  <r>
    <s v="OI0002540"/>
    <s v="O001512"/>
    <s v="P038"/>
    <n v="1"/>
    <n v="200.84"/>
    <n v="0.05"/>
    <n v="190.8"/>
    <n v="80.22"/>
    <s v="Stationery"/>
    <x v="2"/>
    <x v="2"/>
  </r>
  <r>
    <s v="OI0002541"/>
    <s v="O001512"/>
    <s v="P008"/>
    <n v="3"/>
    <n v="1104.8599999999999"/>
    <n v="0"/>
    <n v="3314.58"/>
    <n v="875.79"/>
    <s v="Electronics"/>
    <x v="2"/>
    <x v="2"/>
  </r>
  <r>
    <s v="OI0002542"/>
    <s v="O001513"/>
    <s v="P031"/>
    <n v="1"/>
    <n v="3837.01"/>
    <n v="0.2"/>
    <n v="3069.61"/>
    <n v="557.08000000000004"/>
    <s v="Furniture"/>
    <x v="8"/>
    <x v="8"/>
  </r>
  <r>
    <s v="OI0002543"/>
    <s v="O001514"/>
    <s v="P033"/>
    <n v="3"/>
    <n v="1603.79"/>
    <n v="0"/>
    <n v="4811.37"/>
    <n v="2035.89"/>
    <s v="Furniture"/>
    <x v="5"/>
    <x v="5"/>
  </r>
  <r>
    <s v="OI0002544"/>
    <s v="O001514"/>
    <s v="P030"/>
    <n v="1"/>
    <n v="5505.56"/>
    <n v="0"/>
    <n v="5505.56"/>
    <n v="2384.58"/>
    <s v="Furniture"/>
    <x v="5"/>
    <x v="5"/>
  </r>
  <r>
    <s v="OI0002545"/>
    <s v="O001514"/>
    <s v="P032"/>
    <n v="3"/>
    <n v="2576.0100000000002"/>
    <n v="0.05"/>
    <n v="7341.63"/>
    <n v="1646.67"/>
    <s v="Furniture"/>
    <x v="5"/>
    <x v="5"/>
  </r>
  <r>
    <s v="OI0002546"/>
    <s v="O001515"/>
    <s v="P034"/>
    <n v="2"/>
    <n v="950.51"/>
    <n v="0"/>
    <n v="1901.02"/>
    <n v="591.9"/>
    <s v="Fitness"/>
    <x v="10"/>
    <x v="10"/>
  </r>
  <r>
    <s v="OI0002547"/>
    <s v="O001515"/>
    <s v="P010"/>
    <n v="2"/>
    <n v="1727.18"/>
    <n v="0.15"/>
    <n v="2936.21"/>
    <n v="503.97"/>
    <s v="Fashion"/>
    <x v="10"/>
    <x v="10"/>
  </r>
  <r>
    <s v="OI0002548"/>
    <s v="O001515"/>
    <s v="P031"/>
    <n v="2"/>
    <n v="4217.16"/>
    <n v="0.2"/>
    <n v="6747.46"/>
    <n v="1722.4"/>
    <s v="Furniture"/>
    <x v="10"/>
    <x v="10"/>
  </r>
  <r>
    <s v="OI0002549"/>
    <s v="O001516"/>
    <s v="P005"/>
    <n v="3"/>
    <n v="4818.87"/>
    <n v="0"/>
    <n v="14456.61"/>
    <n v="6542.55"/>
    <s v="Electronics"/>
    <x v="11"/>
    <x v="11"/>
  </r>
  <r>
    <s v="OI0002550"/>
    <s v="O001516"/>
    <s v="P031"/>
    <n v="5"/>
    <n v="3804.79"/>
    <n v="0.05"/>
    <n v="18072.75"/>
    <n v="5510.1"/>
    <s v="Furniture"/>
    <x v="11"/>
    <x v="11"/>
  </r>
  <r>
    <s v="OI0002551"/>
    <s v="O001516"/>
    <s v="P030"/>
    <n v="1"/>
    <n v="5385.6"/>
    <n v="0.2"/>
    <n v="4308.4799999999996"/>
    <n v="1187.5"/>
    <s v="Furniture"/>
    <x v="11"/>
    <x v="11"/>
  </r>
  <r>
    <s v="OI0002552"/>
    <s v="O001517"/>
    <s v="P012"/>
    <n v="5"/>
    <n v="1002.34"/>
    <n v="0.05"/>
    <n v="4761.1099999999997"/>
    <n v="1131.4100000000001"/>
    <s v="Fashion"/>
    <x v="9"/>
    <x v="9"/>
  </r>
  <r>
    <s v="OI0002553"/>
    <s v="O001517"/>
    <s v="P022"/>
    <n v="1"/>
    <n v="896.8"/>
    <n v="0"/>
    <n v="896.8"/>
    <n v="261.87"/>
    <s v="Home &amp; Kitchen"/>
    <x v="9"/>
    <x v="9"/>
  </r>
  <r>
    <s v="OI0002554"/>
    <s v="O001518"/>
    <s v="P006"/>
    <n v="2"/>
    <n v="887.81"/>
    <n v="0"/>
    <n v="1775.62"/>
    <n v="694.38"/>
    <s v="Electronics"/>
    <x v="7"/>
    <x v="7"/>
  </r>
  <r>
    <s v="OI0002555"/>
    <s v="O001518"/>
    <s v="P022"/>
    <n v="1"/>
    <n v="832.73"/>
    <n v="0"/>
    <n v="832.73"/>
    <n v="197.8"/>
    <s v="Home &amp; Kitchen"/>
    <x v="7"/>
    <x v="7"/>
  </r>
  <r>
    <s v="OI0002556"/>
    <s v="O001519"/>
    <s v="P025"/>
    <n v="5"/>
    <n v="405.3"/>
    <n v="0.2"/>
    <n v="1621.2"/>
    <n v="74.3"/>
    <s v="Home &amp; Kitchen"/>
    <x v="10"/>
    <x v="10"/>
  </r>
  <r>
    <s v="OI0002557"/>
    <s v="O001520"/>
    <s v="P014"/>
    <n v="2"/>
    <n v="888.85"/>
    <n v="0.05"/>
    <n v="1688.82"/>
    <n v="457.38"/>
    <s v="Fashion"/>
    <x v="4"/>
    <x v="4"/>
  </r>
  <r>
    <s v="OI0002558"/>
    <s v="O001520"/>
    <s v="P021"/>
    <n v="1"/>
    <n v="2767.27"/>
    <n v="0.2"/>
    <n v="2213.8200000000002"/>
    <n v="91.75"/>
    <s v="Home &amp; Kitchen"/>
    <x v="4"/>
    <x v="4"/>
  </r>
  <r>
    <s v="OI0002559"/>
    <s v="O001521"/>
    <s v="P019"/>
    <n v="3"/>
    <n v="967.62"/>
    <n v="0.2"/>
    <n v="2322.29"/>
    <n v="363.98"/>
    <s v="Books"/>
    <x v="4"/>
    <x v="4"/>
  </r>
  <r>
    <s v="OI0002560"/>
    <s v="O001521"/>
    <s v="P025"/>
    <n v="2"/>
    <n v="394.63"/>
    <n v="0.05"/>
    <n v="749.8"/>
    <n v="131.04"/>
    <s v="Home &amp; Kitchen"/>
    <x v="4"/>
    <x v="4"/>
  </r>
  <r>
    <s v="OI0002561"/>
    <s v="O001522"/>
    <s v="P036"/>
    <n v="2"/>
    <n v="1589.33"/>
    <n v="0.2"/>
    <n v="2542.9299999999998"/>
    <n v="266.23"/>
    <s v="Fitness"/>
    <x v="2"/>
    <x v="2"/>
  </r>
  <r>
    <s v="OI0002562"/>
    <s v="O001522"/>
    <s v="P020"/>
    <n v="3"/>
    <n v="309.92"/>
    <n v="0"/>
    <n v="929.76"/>
    <n v="268.32"/>
    <s v="Home &amp; Kitchen"/>
    <x v="2"/>
    <x v="2"/>
  </r>
  <r>
    <s v="OI0002563"/>
    <s v="O001522"/>
    <s v="P008"/>
    <n v="2"/>
    <n v="1192.68"/>
    <n v="0"/>
    <n v="2385.36"/>
    <n v="759.5"/>
    <s v="Electronics"/>
    <x v="2"/>
    <x v="2"/>
  </r>
  <r>
    <s v="OI0002564"/>
    <s v="O001523"/>
    <s v="P029"/>
    <n v="1"/>
    <n v="2143.33"/>
    <n v="0.1"/>
    <n v="1929"/>
    <n v="392.98"/>
    <s v="Footwear"/>
    <x v="2"/>
    <x v="2"/>
  </r>
  <r>
    <s v="OI0002565"/>
    <s v="O001524"/>
    <s v="P011"/>
    <n v="2"/>
    <n v="1708.92"/>
    <n v="0.15"/>
    <n v="2905.16"/>
    <n v="608.91999999999996"/>
    <s v="Fashion"/>
    <x v="2"/>
    <x v="2"/>
  </r>
  <r>
    <s v="OI0002566"/>
    <s v="O001525"/>
    <s v="P021"/>
    <n v="4"/>
    <n v="2884.14"/>
    <n v="0.2"/>
    <n v="9229.25"/>
    <n v="740.97"/>
    <s v="Home &amp; Kitchen"/>
    <x v="11"/>
    <x v="11"/>
  </r>
  <r>
    <s v="OI0002567"/>
    <s v="O001526"/>
    <s v="P039"/>
    <n v="1"/>
    <n v="142.08000000000001"/>
    <n v="0.15"/>
    <n v="120.77"/>
    <n v="14.46"/>
    <s v="Stationery"/>
    <x v="0"/>
    <x v="0"/>
  </r>
  <r>
    <s v="OI0002568"/>
    <s v="O001527"/>
    <s v="P032"/>
    <n v="3"/>
    <n v="2814.57"/>
    <n v="0.05"/>
    <n v="8021.52"/>
    <n v="2326.56"/>
    <s v="Furniture"/>
    <x v="2"/>
    <x v="2"/>
  </r>
  <r>
    <s v="OI0002569"/>
    <s v="O001527"/>
    <s v="P036"/>
    <n v="2"/>
    <n v="1588.64"/>
    <n v="0.1"/>
    <n v="2859.55"/>
    <n v="582.85"/>
    <s v="Fitness"/>
    <x v="2"/>
    <x v="2"/>
  </r>
  <r>
    <s v="OI0002570"/>
    <s v="O001528"/>
    <s v="P014"/>
    <n v="3"/>
    <n v="861.26"/>
    <n v="0.1"/>
    <n v="2325.4"/>
    <n v="478.24"/>
    <s v="Fashion"/>
    <x v="5"/>
    <x v="5"/>
  </r>
  <r>
    <s v="OI0002571"/>
    <s v="O001528"/>
    <s v="P017"/>
    <n v="2"/>
    <n v="881.31"/>
    <n v="0"/>
    <n v="1762.62"/>
    <n v="727.92"/>
    <s v="Books"/>
    <x v="5"/>
    <x v="5"/>
  </r>
  <r>
    <s v="OI0002572"/>
    <s v="O001529"/>
    <s v="P035"/>
    <n v="1"/>
    <n v="387.44"/>
    <n v="0.15"/>
    <n v="329.32"/>
    <n v="29.44"/>
    <s v="Fitness"/>
    <x v="8"/>
    <x v="8"/>
  </r>
  <r>
    <s v="OI0002573"/>
    <s v="O001530"/>
    <s v="P022"/>
    <n v="4"/>
    <n v="842.1"/>
    <n v="0.2"/>
    <n v="2694.72"/>
    <n v="155"/>
    <s v="Home &amp; Kitchen"/>
    <x v="3"/>
    <x v="3"/>
  </r>
  <r>
    <s v="OI0002574"/>
    <s v="O001531"/>
    <s v="P035"/>
    <n v="2"/>
    <n v="373.71"/>
    <n v="0.1"/>
    <n v="672.68"/>
    <n v="72.92"/>
    <s v="Fitness"/>
    <x v="3"/>
    <x v="3"/>
  </r>
  <r>
    <s v="OI0002575"/>
    <s v="O001531"/>
    <s v="P013"/>
    <n v="2"/>
    <n v="2169.86"/>
    <n v="0.2"/>
    <n v="3471.78"/>
    <n v="293.18"/>
    <s v="Fashion"/>
    <x v="3"/>
    <x v="3"/>
  </r>
  <r>
    <s v="OI0002576"/>
    <s v="O001532"/>
    <s v="P025"/>
    <n v="1"/>
    <n v="406"/>
    <n v="0.15"/>
    <n v="345.1"/>
    <n v="35.72"/>
    <s v="Home &amp; Kitchen"/>
    <x v="5"/>
    <x v="5"/>
  </r>
  <r>
    <s v="OI0002577"/>
    <s v="O001533"/>
    <s v="P010"/>
    <n v="2"/>
    <n v="1851.25"/>
    <n v="0.2"/>
    <n v="2962"/>
    <n v="529.76"/>
    <s v="Fashion"/>
    <x v="5"/>
    <x v="5"/>
  </r>
  <r>
    <s v="OI0002578"/>
    <s v="O001534"/>
    <s v="P004"/>
    <n v="2"/>
    <n v="1340.86"/>
    <n v="0"/>
    <n v="2681.72"/>
    <n v="738.94"/>
    <s v="Electronics"/>
    <x v="2"/>
    <x v="2"/>
  </r>
  <r>
    <s v="OI0002579"/>
    <s v="O001535"/>
    <s v="P002"/>
    <n v="3"/>
    <n v="2027.22"/>
    <n v="0.2"/>
    <n v="4865.33"/>
    <n v="873.86"/>
    <s v="Electronics"/>
    <x v="10"/>
    <x v="10"/>
  </r>
  <r>
    <s v="OI0002580"/>
    <s v="O001536"/>
    <s v="P035"/>
    <n v="1"/>
    <n v="390.32"/>
    <n v="0.05"/>
    <n v="370.8"/>
    <n v="70.92"/>
    <s v="Fitness"/>
    <x v="7"/>
    <x v="7"/>
  </r>
  <r>
    <s v="OI0002581"/>
    <s v="O001536"/>
    <s v="P010"/>
    <n v="3"/>
    <n v="1715.52"/>
    <n v="0.1"/>
    <n v="4631.8999999999996"/>
    <n v="983.54"/>
    <s v="Fashion"/>
    <x v="7"/>
    <x v="7"/>
  </r>
  <r>
    <s v="OI0002582"/>
    <s v="O001536"/>
    <s v="P004"/>
    <n v="1"/>
    <n v="1215.8599999999999"/>
    <n v="0.15"/>
    <n v="1033.48"/>
    <n v="62.09"/>
    <s v="Electronics"/>
    <x v="7"/>
    <x v="7"/>
  </r>
  <r>
    <s v="OI0002583"/>
    <s v="O001537"/>
    <s v="P010"/>
    <n v="1"/>
    <n v="1831.57"/>
    <n v="0.1"/>
    <n v="1648.41"/>
    <n v="432.29"/>
    <s v="Fashion"/>
    <x v="9"/>
    <x v="9"/>
  </r>
  <r>
    <s v="OI0002584"/>
    <s v="O001537"/>
    <s v="P027"/>
    <n v="1"/>
    <n v="1861.14"/>
    <n v="0.15"/>
    <n v="1581.97"/>
    <n v="112.34"/>
    <s v="Footwear"/>
    <x v="9"/>
    <x v="9"/>
  </r>
  <r>
    <s v="OI0002585"/>
    <s v="O001538"/>
    <s v="P008"/>
    <n v="1"/>
    <n v="1287.31"/>
    <n v="0"/>
    <n v="1287.31"/>
    <n v="474.38"/>
    <s v="Electronics"/>
    <x v="2"/>
    <x v="2"/>
  </r>
  <r>
    <s v="OI0002586"/>
    <s v="O001538"/>
    <s v="P022"/>
    <n v="2"/>
    <n v="961.49"/>
    <n v="0.15"/>
    <n v="1634.53"/>
    <n v="364.67"/>
    <s v="Home &amp; Kitchen"/>
    <x v="2"/>
    <x v="2"/>
  </r>
  <r>
    <s v="OI0002587"/>
    <s v="O001539"/>
    <s v="P017"/>
    <n v="1"/>
    <n v="899.6"/>
    <n v="0.15"/>
    <n v="764.66"/>
    <n v="247.31"/>
    <s v="Books"/>
    <x v="11"/>
    <x v="11"/>
  </r>
  <r>
    <s v="OI0002588"/>
    <s v="O001540"/>
    <s v="P036"/>
    <n v="1"/>
    <n v="1725.12"/>
    <n v="0.05"/>
    <n v="1638.86"/>
    <n v="500.51"/>
    <s v="Fitness"/>
    <x v="9"/>
    <x v="9"/>
  </r>
  <r>
    <s v="OI0002589"/>
    <s v="O001540"/>
    <s v="P015"/>
    <n v="5"/>
    <n v="824.01"/>
    <n v="0.2"/>
    <n v="3296.04"/>
    <n v="878.34"/>
    <s v="Books"/>
    <x v="9"/>
    <x v="9"/>
  </r>
  <r>
    <s v="OI0002590"/>
    <s v="O001541"/>
    <s v="P025"/>
    <n v="1"/>
    <n v="426.64"/>
    <n v="0"/>
    <n v="426.64"/>
    <n v="117.26"/>
    <s v="Home &amp; Kitchen"/>
    <x v="11"/>
    <x v="11"/>
  </r>
  <r>
    <s v="OI0002591"/>
    <s v="O001542"/>
    <s v="P038"/>
    <n v="1"/>
    <n v="194.97"/>
    <n v="0.05"/>
    <n v="185.22"/>
    <n v="74.64"/>
    <s v="Stationery"/>
    <x v="8"/>
    <x v="8"/>
  </r>
  <r>
    <s v="OI0002592"/>
    <s v="O001542"/>
    <s v="P017"/>
    <n v="2"/>
    <n v="831.93"/>
    <n v="0.2"/>
    <n v="1331.09"/>
    <n v="296.39"/>
    <s v="Books"/>
    <x v="8"/>
    <x v="8"/>
  </r>
  <r>
    <s v="OI0002593"/>
    <s v="O001542"/>
    <s v="P034"/>
    <n v="3"/>
    <n v="920.72"/>
    <n v="0"/>
    <n v="2762.16"/>
    <n v="798.48"/>
    <s v="Fitness"/>
    <x v="8"/>
    <x v="8"/>
  </r>
  <r>
    <s v="OI0002594"/>
    <s v="O001543"/>
    <s v="P041"/>
    <n v="1"/>
    <n v="187.61"/>
    <n v="0.2"/>
    <n v="150.09"/>
    <n v="34.26"/>
    <s v="Stationery"/>
    <x v="4"/>
    <x v="4"/>
  </r>
  <r>
    <s v="OI0002595"/>
    <s v="O001544"/>
    <s v="P024"/>
    <n v="1"/>
    <n v="4737.42"/>
    <n v="0.2"/>
    <n v="3789.94"/>
    <n v="751.31"/>
    <s v="Home &amp; Kitchen"/>
    <x v="7"/>
    <x v="7"/>
  </r>
  <r>
    <s v="OI0002596"/>
    <s v="O001545"/>
    <s v="P020"/>
    <n v="2"/>
    <n v="284.37"/>
    <n v="0"/>
    <n v="568.74"/>
    <n v="127.78"/>
    <s v="Home &amp; Kitchen"/>
    <x v="7"/>
    <x v="7"/>
  </r>
  <r>
    <s v="OI0002597"/>
    <s v="O001546"/>
    <s v="P033"/>
    <n v="2"/>
    <n v="1525.41"/>
    <n v="0"/>
    <n v="3050.82"/>
    <n v="1200.5"/>
    <s v="Furniture"/>
    <x v="8"/>
    <x v="8"/>
  </r>
  <r>
    <s v="OI0002598"/>
    <s v="O001546"/>
    <s v="P030"/>
    <n v="1"/>
    <n v="5499.3"/>
    <n v="0.1"/>
    <n v="4949.37"/>
    <n v="1828.39"/>
    <s v="Furniture"/>
    <x v="8"/>
    <x v="8"/>
  </r>
  <r>
    <s v="OI0002599"/>
    <s v="O001547"/>
    <s v="P016"/>
    <n v="2"/>
    <n v="523.19000000000005"/>
    <n v="0.05"/>
    <n v="994.06"/>
    <n v="304.18"/>
    <s v="Books"/>
    <x v="6"/>
    <x v="6"/>
  </r>
  <r>
    <s v="OI0002600"/>
    <s v="O001548"/>
    <s v="P039"/>
    <n v="2"/>
    <n v="140.78"/>
    <n v="0.2"/>
    <n v="225.25"/>
    <n v="12.63"/>
    <s v="Stationery"/>
    <x v="9"/>
    <x v="9"/>
  </r>
  <r>
    <s v="OI0002601"/>
    <s v="O001548"/>
    <s v="P028"/>
    <n v="3"/>
    <n v="852.78"/>
    <n v="0.15"/>
    <n v="2174.59"/>
    <n v="305.11"/>
    <s v="Footwear"/>
    <x v="9"/>
    <x v="9"/>
  </r>
  <r>
    <s v="OI0002602"/>
    <s v="O001549"/>
    <s v="P022"/>
    <n v="1"/>
    <n v="945.08"/>
    <n v="0"/>
    <n v="945.08"/>
    <n v="310.14999999999998"/>
    <s v="Home &amp; Kitchen"/>
    <x v="8"/>
    <x v="8"/>
  </r>
  <r>
    <s v="OI0002603"/>
    <s v="O001549"/>
    <s v="P013"/>
    <n v="3"/>
    <n v="2085.9299999999998"/>
    <n v="0.1"/>
    <n v="5632.01"/>
    <n v="864.11"/>
    <s v="Fashion"/>
    <x v="8"/>
    <x v="8"/>
  </r>
  <r>
    <s v="OI0002604"/>
    <s v="O001550"/>
    <s v="P016"/>
    <n v="1"/>
    <n v="490.04"/>
    <n v="0"/>
    <n v="490.04"/>
    <n v="145.1"/>
    <s v="Books"/>
    <x v="5"/>
    <x v="5"/>
  </r>
  <r>
    <s v="OI0002605"/>
    <s v="O001550"/>
    <s v="P004"/>
    <n v="1"/>
    <n v="1218.28"/>
    <n v="0.2"/>
    <n v="974.62"/>
    <n v="3.23"/>
    <s v="Electronics"/>
    <x v="5"/>
    <x v="5"/>
  </r>
  <r>
    <s v="OI0002606"/>
    <s v="O001550"/>
    <s v="P008"/>
    <n v="1"/>
    <n v="1245.17"/>
    <n v="0.1"/>
    <n v="1120.6500000000001"/>
    <n v="307.72000000000003"/>
    <s v="Electronics"/>
    <x v="5"/>
    <x v="5"/>
  </r>
  <r>
    <s v="OI0002607"/>
    <s v="O001551"/>
    <s v="P019"/>
    <n v="2"/>
    <n v="1063.78"/>
    <n v="0"/>
    <n v="2127.56"/>
    <n v="822.02"/>
    <s v="Books"/>
    <x v="5"/>
    <x v="5"/>
  </r>
  <r>
    <s v="OI0002608"/>
    <s v="O001551"/>
    <s v="P007"/>
    <n v="5"/>
    <n v="1549.16"/>
    <n v="0"/>
    <n v="7745.8"/>
    <n v="2587.4499999999998"/>
    <s v="Electronics"/>
    <x v="5"/>
    <x v="5"/>
  </r>
  <r>
    <s v="OI0002609"/>
    <s v="O001551"/>
    <s v="P020"/>
    <n v="1"/>
    <n v="276.7"/>
    <n v="0.1"/>
    <n v="249.03"/>
    <n v="28.55"/>
    <s v="Home &amp; Kitchen"/>
    <x v="5"/>
    <x v="5"/>
  </r>
  <r>
    <s v="OI0002610"/>
    <s v="O001552"/>
    <s v="P011"/>
    <n v="4"/>
    <n v="1583.87"/>
    <n v="0"/>
    <n v="6335.48"/>
    <n v="1743"/>
    <s v="Fashion"/>
    <x v="10"/>
    <x v="10"/>
  </r>
  <r>
    <s v="OI0002611"/>
    <s v="O001552"/>
    <s v="P041"/>
    <n v="2"/>
    <n v="182.03"/>
    <n v="0.1"/>
    <n v="327.64999999999998"/>
    <n v="95.99"/>
    <s v="Stationery"/>
    <x v="10"/>
    <x v="10"/>
  </r>
  <r>
    <s v="OI0002612"/>
    <s v="O001553"/>
    <s v="P036"/>
    <n v="1"/>
    <n v="1714.04"/>
    <n v="0"/>
    <n v="1714.04"/>
    <n v="575.69000000000005"/>
    <s v="Fitness"/>
    <x v="1"/>
    <x v="1"/>
  </r>
  <r>
    <s v="OI0002613"/>
    <s v="O001554"/>
    <s v="P032"/>
    <n v="1"/>
    <n v="2742.63"/>
    <n v="0.1"/>
    <n v="2468.37"/>
    <n v="570.04999999999995"/>
    <s v="Furniture"/>
    <x v="5"/>
    <x v="5"/>
  </r>
  <r>
    <s v="OI0002614"/>
    <s v="O001555"/>
    <s v="P014"/>
    <n v="2"/>
    <n v="911.21"/>
    <n v="0"/>
    <n v="1822.42"/>
    <n v="590.98"/>
    <s v="Fashion"/>
    <x v="7"/>
    <x v="7"/>
  </r>
  <r>
    <s v="OI0002615"/>
    <s v="O001556"/>
    <s v="P021"/>
    <n v="1"/>
    <n v="3024.39"/>
    <n v="0"/>
    <n v="3024.39"/>
    <n v="902.32"/>
    <s v="Home &amp; Kitchen"/>
    <x v="9"/>
    <x v="9"/>
  </r>
  <r>
    <s v="OI0002616"/>
    <s v="O001556"/>
    <s v="P022"/>
    <n v="4"/>
    <n v="887.43"/>
    <n v="0.2"/>
    <n v="2839.78"/>
    <n v="300.06"/>
    <s v="Home &amp; Kitchen"/>
    <x v="9"/>
    <x v="9"/>
  </r>
  <r>
    <s v="OI0002617"/>
    <s v="O001557"/>
    <s v="P006"/>
    <n v="1"/>
    <n v="871.13"/>
    <n v="0"/>
    <n v="871.13"/>
    <n v="330.51"/>
    <s v="Electronics"/>
    <x v="8"/>
    <x v="8"/>
  </r>
  <r>
    <s v="OI0002618"/>
    <s v="O001557"/>
    <s v="P005"/>
    <n v="2"/>
    <n v="4600.37"/>
    <n v="0.2"/>
    <n v="7360.59"/>
    <n v="2084.5500000000002"/>
    <s v="Electronics"/>
    <x v="8"/>
    <x v="8"/>
  </r>
  <r>
    <s v="OI0002619"/>
    <s v="O001557"/>
    <s v="P020"/>
    <n v="1"/>
    <n v="289.82"/>
    <n v="0.2"/>
    <n v="231.86"/>
    <n v="11.38"/>
    <s v="Home &amp; Kitchen"/>
    <x v="8"/>
    <x v="8"/>
  </r>
  <r>
    <s v="OI0002620"/>
    <s v="O001558"/>
    <s v="P004"/>
    <n v="3"/>
    <n v="1231.31"/>
    <n v="0"/>
    <n v="3693.93"/>
    <n v="779.76"/>
    <s v="Electronics"/>
    <x v="0"/>
    <x v="0"/>
  </r>
  <r>
    <s v="OI0002621"/>
    <s v="O001558"/>
    <s v="P029"/>
    <n v="5"/>
    <n v="2446.73"/>
    <n v="0"/>
    <n v="12233.65"/>
    <n v="4553.55"/>
    <s v="Footwear"/>
    <x v="0"/>
    <x v="0"/>
  </r>
  <r>
    <s v="OI0002622"/>
    <s v="O001558"/>
    <s v="P016"/>
    <n v="1"/>
    <n v="516.24"/>
    <n v="0.05"/>
    <n v="490.43"/>
    <n v="145.49"/>
    <s v="Books"/>
    <x v="0"/>
    <x v="0"/>
  </r>
  <r>
    <s v="OI0002623"/>
    <s v="O001559"/>
    <s v="P028"/>
    <n v="1"/>
    <n v="799.24"/>
    <n v="0.1"/>
    <n v="719.32"/>
    <n v="96.16"/>
    <s v="Footwear"/>
    <x v="9"/>
    <x v="9"/>
  </r>
  <r>
    <s v="OI0002624"/>
    <s v="O001560"/>
    <s v="P001"/>
    <n v="1"/>
    <n v="560.62"/>
    <n v="0"/>
    <n v="560.62"/>
    <n v="214.76"/>
    <s v="Electronics"/>
    <x v="11"/>
    <x v="11"/>
  </r>
  <r>
    <s v="OI0002625"/>
    <s v="O001560"/>
    <s v="P032"/>
    <n v="1"/>
    <n v="2806.92"/>
    <n v="0.1"/>
    <n v="2526.23"/>
    <n v="627.91"/>
    <s v="Furniture"/>
    <x v="11"/>
    <x v="11"/>
  </r>
  <r>
    <s v="OI0002626"/>
    <s v="O001561"/>
    <s v="P002"/>
    <n v="1"/>
    <n v="2021.37"/>
    <n v="0.1"/>
    <n v="1819.23"/>
    <n v="488.74"/>
    <s v="Electronics"/>
    <x v="2"/>
    <x v="2"/>
  </r>
  <r>
    <s v="OI0002627"/>
    <s v="O001562"/>
    <s v="P034"/>
    <n v="2"/>
    <n v="926.7"/>
    <n v="0.15"/>
    <n v="1575.39"/>
    <n v="266.27"/>
    <s v="Fitness"/>
    <x v="4"/>
    <x v="4"/>
  </r>
  <r>
    <s v="OI0002628"/>
    <s v="O001562"/>
    <s v="P005"/>
    <n v="2"/>
    <n v="4878.91"/>
    <n v="0.1"/>
    <n v="8782.0400000000009"/>
    <n v="3506"/>
    <s v="Electronics"/>
    <x v="4"/>
    <x v="4"/>
  </r>
  <r>
    <s v="OI0002629"/>
    <s v="O001563"/>
    <s v="P031"/>
    <n v="4"/>
    <n v="3690.51"/>
    <n v="0"/>
    <n v="14762.04"/>
    <n v="4711.92"/>
    <s v="Furniture"/>
    <x v="3"/>
    <x v="3"/>
  </r>
  <r>
    <s v="OI0002630"/>
    <s v="O001564"/>
    <s v="P030"/>
    <n v="3"/>
    <n v="5416.37"/>
    <n v="0.05"/>
    <n v="15436.65"/>
    <n v="6073.71"/>
    <s v="Furniture"/>
    <x v="2"/>
    <x v="2"/>
  </r>
  <r>
    <s v="OI0002631"/>
    <s v="O001565"/>
    <s v="P029"/>
    <n v="2"/>
    <n v="2290.25"/>
    <n v="0.2"/>
    <n v="3664.4"/>
    <n v="592.36"/>
    <s v="Footwear"/>
    <x v="6"/>
    <x v="6"/>
  </r>
  <r>
    <s v="OI0002632"/>
    <s v="O001566"/>
    <s v="P022"/>
    <n v="1"/>
    <n v="903"/>
    <n v="0.2"/>
    <n v="722.4"/>
    <n v="87.47"/>
    <s v="Home &amp; Kitchen"/>
    <x v="8"/>
    <x v="8"/>
  </r>
  <r>
    <s v="OI0002633"/>
    <s v="O001567"/>
    <s v="P003"/>
    <n v="1"/>
    <n v="3776.92"/>
    <n v="0"/>
    <n v="3776.92"/>
    <n v="1440.57"/>
    <s v="Electronics"/>
    <x v="4"/>
    <x v="4"/>
  </r>
  <r>
    <s v="OI0002634"/>
    <s v="O001567"/>
    <s v="P012"/>
    <n v="3"/>
    <n v="1076.57"/>
    <n v="0.2"/>
    <n v="2583.77"/>
    <n v="405.95"/>
    <s v="Fashion"/>
    <x v="4"/>
    <x v="4"/>
  </r>
  <r>
    <s v="OI0002635"/>
    <s v="O001568"/>
    <s v="P010"/>
    <n v="1"/>
    <n v="1941.61"/>
    <n v="0"/>
    <n v="1941.61"/>
    <n v="725.49"/>
    <s v="Fashion"/>
    <x v="7"/>
    <x v="7"/>
  </r>
  <r>
    <s v="OI0002636"/>
    <s v="O001568"/>
    <s v="P034"/>
    <n v="1"/>
    <n v="979.73"/>
    <n v="0.2"/>
    <n v="783.78"/>
    <n v="129.22"/>
    <s v="Fitness"/>
    <x v="7"/>
    <x v="7"/>
  </r>
  <r>
    <s v="OI0002637"/>
    <s v="O001568"/>
    <s v="P039"/>
    <n v="2"/>
    <n v="140.82"/>
    <n v="0"/>
    <n v="281.64"/>
    <n v="69.02"/>
    <s v="Stationery"/>
    <x v="7"/>
    <x v="7"/>
  </r>
  <r>
    <s v="OI0002638"/>
    <s v="O001569"/>
    <s v="P004"/>
    <n v="1"/>
    <n v="1236.3499999999999"/>
    <n v="0.2"/>
    <n v="989.08"/>
    <n v="17.690000000000001"/>
    <s v="Electronics"/>
    <x v="2"/>
    <x v="2"/>
  </r>
  <r>
    <s v="OI0002639"/>
    <s v="O001569"/>
    <s v="P019"/>
    <n v="2"/>
    <n v="1026.28"/>
    <n v="0.15"/>
    <n v="1744.68"/>
    <n v="439.14"/>
    <s v="Books"/>
    <x v="2"/>
    <x v="2"/>
  </r>
  <r>
    <s v="OI0002640"/>
    <s v="O001569"/>
    <s v="P001"/>
    <n v="4"/>
    <n v="644.89"/>
    <n v="0.1"/>
    <n v="2321.6"/>
    <n v="938.16"/>
    <s v="Electronics"/>
    <x v="2"/>
    <x v="2"/>
  </r>
  <r>
    <s v="OI0002641"/>
    <s v="O001569"/>
    <s v="P016"/>
    <n v="4"/>
    <n v="534.86"/>
    <n v="0"/>
    <n v="2139.44"/>
    <n v="759.68"/>
    <s v="Books"/>
    <x v="2"/>
    <x v="2"/>
  </r>
  <r>
    <s v="OI0002642"/>
    <s v="O001570"/>
    <s v="P036"/>
    <n v="1"/>
    <n v="1578.58"/>
    <n v="0"/>
    <n v="1578.58"/>
    <n v="440.23"/>
    <s v="Fitness"/>
    <x v="9"/>
    <x v="9"/>
  </r>
  <r>
    <s v="OI0002643"/>
    <s v="O001571"/>
    <s v="P002"/>
    <n v="1"/>
    <n v="2010.06"/>
    <n v="0"/>
    <n v="2010.06"/>
    <n v="679.57"/>
    <s v="Electronics"/>
    <x v="0"/>
    <x v="0"/>
  </r>
  <r>
    <s v="OI0002644"/>
    <s v="O001572"/>
    <s v="P013"/>
    <n v="1"/>
    <n v="2192.62"/>
    <n v="0.1"/>
    <n v="1973.36"/>
    <n v="384.06"/>
    <s v="Fashion"/>
    <x v="2"/>
    <x v="2"/>
  </r>
  <r>
    <s v="OI0002645"/>
    <s v="O001573"/>
    <s v="P022"/>
    <n v="1"/>
    <n v="959.59"/>
    <n v="0"/>
    <n v="959.59"/>
    <n v="324.66000000000003"/>
    <s v="Home &amp; Kitchen"/>
    <x v="6"/>
    <x v="6"/>
  </r>
  <r>
    <s v="OI0002646"/>
    <s v="O001574"/>
    <s v="P006"/>
    <n v="3"/>
    <n v="864.43"/>
    <n v="0.15"/>
    <n v="2204.3000000000002"/>
    <n v="582.44000000000005"/>
    <s v="Electronics"/>
    <x v="7"/>
    <x v="7"/>
  </r>
  <r>
    <s v="OI0002647"/>
    <s v="O001575"/>
    <s v="P002"/>
    <n v="1"/>
    <n v="1925.61"/>
    <n v="0.15"/>
    <n v="1636.77"/>
    <n v="306.27999999999997"/>
    <s v="Electronics"/>
    <x v="3"/>
    <x v="3"/>
  </r>
  <r>
    <s v="OI0002648"/>
    <s v="O001576"/>
    <s v="P028"/>
    <n v="2"/>
    <n v="789.12"/>
    <n v="0.15"/>
    <n v="1341.5"/>
    <n v="95.18"/>
    <s v="Footwear"/>
    <x v="7"/>
    <x v="7"/>
  </r>
  <r>
    <s v="OI0002649"/>
    <s v="O001576"/>
    <s v="P031"/>
    <n v="4"/>
    <n v="3914.14"/>
    <n v="0.2"/>
    <n v="12525.25"/>
    <n v="2475.13"/>
    <s v="Furniture"/>
    <x v="7"/>
    <x v="7"/>
  </r>
  <r>
    <s v="OI0002650"/>
    <s v="O001576"/>
    <s v="P012"/>
    <n v="1"/>
    <n v="1002.91"/>
    <n v="0.2"/>
    <n v="802.33"/>
    <n v="76.39"/>
    <s v="Fashion"/>
    <x v="7"/>
    <x v="7"/>
  </r>
  <r>
    <s v="OI0002651"/>
    <s v="O001577"/>
    <s v="P014"/>
    <n v="2"/>
    <n v="858.77"/>
    <n v="0"/>
    <n v="1717.54"/>
    <n v="486.1"/>
    <s v="Fashion"/>
    <x v="8"/>
    <x v="8"/>
  </r>
  <r>
    <s v="OI0002652"/>
    <s v="O001577"/>
    <s v="P001"/>
    <n v="3"/>
    <n v="560.44000000000005"/>
    <n v="0"/>
    <n v="1681.32"/>
    <n v="643.74"/>
    <s v="Electronics"/>
    <x v="8"/>
    <x v="8"/>
  </r>
  <r>
    <s v="OI0002653"/>
    <s v="O001577"/>
    <s v="P041"/>
    <n v="2"/>
    <n v="168.25"/>
    <n v="0"/>
    <n v="336.5"/>
    <n v="104.84"/>
    <s v="Stationery"/>
    <x v="8"/>
    <x v="8"/>
  </r>
  <r>
    <s v="OI0002654"/>
    <s v="O001578"/>
    <s v="P017"/>
    <n v="1"/>
    <n v="910.03"/>
    <n v="0"/>
    <n v="910.03"/>
    <n v="392.68"/>
    <s v="Books"/>
    <x v="0"/>
    <x v="0"/>
  </r>
  <r>
    <s v="OI0002655"/>
    <s v="O001579"/>
    <s v="P003"/>
    <n v="2"/>
    <n v="3628.78"/>
    <n v="0.15"/>
    <n v="6168.93"/>
    <n v="1496.23"/>
    <s v="Electronics"/>
    <x v="11"/>
    <x v="11"/>
  </r>
  <r>
    <s v="OI0002656"/>
    <s v="O001580"/>
    <s v="P002"/>
    <n v="3"/>
    <n v="1850.29"/>
    <n v="0.2"/>
    <n v="4440.7"/>
    <n v="449.23"/>
    <s v="Electronics"/>
    <x v="10"/>
    <x v="10"/>
  </r>
  <r>
    <s v="OI0002657"/>
    <s v="O001580"/>
    <s v="P036"/>
    <n v="1"/>
    <n v="1490.33"/>
    <n v="0.05"/>
    <n v="1415.81"/>
    <n v="277.45999999999998"/>
    <s v="Fitness"/>
    <x v="10"/>
    <x v="10"/>
  </r>
  <r>
    <s v="OI0002658"/>
    <s v="O001581"/>
    <s v="P038"/>
    <n v="1"/>
    <n v="198.41"/>
    <n v="0.05"/>
    <n v="188.49"/>
    <n v="77.91"/>
    <s v="Stationery"/>
    <x v="4"/>
    <x v="4"/>
  </r>
  <r>
    <s v="OI0002659"/>
    <s v="O001582"/>
    <s v="P003"/>
    <n v="3"/>
    <n v="3285.89"/>
    <n v="0.15"/>
    <n v="8379.02"/>
    <n v="1369.97"/>
    <s v="Electronics"/>
    <x v="5"/>
    <x v="5"/>
  </r>
  <r>
    <s v="OI0002660"/>
    <s v="O001582"/>
    <s v="P035"/>
    <n v="1"/>
    <n v="398.99"/>
    <n v="0.15"/>
    <n v="339.14"/>
    <n v="39.26"/>
    <s v="Fitness"/>
    <x v="5"/>
    <x v="5"/>
  </r>
  <r>
    <s v="OI0002661"/>
    <s v="O001583"/>
    <s v="P014"/>
    <n v="2"/>
    <n v="860.66"/>
    <n v="0"/>
    <n v="1721.32"/>
    <n v="489.88"/>
    <s v="Fashion"/>
    <x v="4"/>
    <x v="4"/>
  </r>
  <r>
    <s v="OI0002662"/>
    <s v="O001583"/>
    <s v="P003"/>
    <n v="3"/>
    <n v="3644.49"/>
    <n v="0.15"/>
    <n v="9293.4500000000007"/>
    <n v="2284.4"/>
    <s v="Electronics"/>
    <x v="4"/>
    <x v="4"/>
  </r>
  <r>
    <s v="OI0002663"/>
    <s v="O001584"/>
    <s v="P014"/>
    <n v="1"/>
    <n v="923.36"/>
    <n v="0.2"/>
    <n v="738.69"/>
    <n v="122.97"/>
    <s v="Fashion"/>
    <x v="11"/>
    <x v="11"/>
  </r>
  <r>
    <s v="OI0002664"/>
    <s v="O001585"/>
    <s v="P013"/>
    <n v="1"/>
    <n v="2295.87"/>
    <n v="0"/>
    <n v="2295.87"/>
    <n v="706.57"/>
    <s v="Fashion"/>
    <x v="4"/>
    <x v="4"/>
  </r>
  <r>
    <s v="OI0002665"/>
    <s v="O001586"/>
    <s v="P002"/>
    <n v="1"/>
    <n v="2125.3000000000002"/>
    <n v="0.1"/>
    <n v="1912.77"/>
    <n v="582.28"/>
    <s v="Electronics"/>
    <x v="8"/>
    <x v="8"/>
  </r>
  <r>
    <s v="OI0002666"/>
    <s v="O001586"/>
    <s v="P022"/>
    <n v="3"/>
    <n v="891.06"/>
    <n v="0"/>
    <n v="2673.18"/>
    <n v="768.39"/>
    <s v="Home &amp; Kitchen"/>
    <x v="8"/>
    <x v="8"/>
  </r>
  <r>
    <s v="OI0002667"/>
    <s v="O001587"/>
    <s v="P037"/>
    <n v="1"/>
    <n v="246.75"/>
    <n v="0.1"/>
    <n v="222.08"/>
    <n v="52.06"/>
    <s v="Fitness"/>
    <x v="11"/>
    <x v="11"/>
  </r>
  <r>
    <s v="OI0002668"/>
    <s v="O001587"/>
    <s v="P031"/>
    <n v="1"/>
    <n v="4302.8999999999996"/>
    <n v="0.2"/>
    <n v="3442.32"/>
    <n v="929.79"/>
    <s v="Furniture"/>
    <x v="11"/>
    <x v="11"/>
  </r>
  <r>
    <s v="OI0002669"/>
    <s v="O001588"/>
    <s v="P001"/>
    <n v="2"/>
    <n v="608.71"/>
    <n v="0.05"/>
    <n v="1156.55"/>
    <n v="464.83"/>
    <s v="Electronics"/>
    <x v="11"/>
    <x v="11"/>
  </r>
  <r>
    <s v="OI0002670"/>
    <s v="O001589"/>
    <s v="P035"/>
    <n v="2"/>
    <n v="393.64"/>
    <n v="0.05"/>
    <n v="747.92"/>
    <n v="148.16"/>
    <s v="Fitness"/>
    <x v="0"/>
    <x v="0"/>
  </r>
  <r>
    <s v="OI0002671"/>
    <s v="O001590"/>
    <s v="P003"/>
    <n v="2"/>
    <n v="3244.6"/>
    <n v="0.1"/>
    <n v="5840.28"/>
    <n v="1167.58"/>
    <s v="Electronics"/>
    <x v="6"/>
    <x v="6"/>
  </r>
  <r>
    <s v="OI0002672"/>
    <s v="O001591"/>
    <s v="P033"/>
    <n v="1"/>
    <n v="1478.08"/>
    <n v="0.1"/>
    <n v="1330.27"/>
    <n v="405.11"/>
    <s v="Furniture"/>
    <x v="8"/>
    <x v="8"/>
  </r>
  <r>
    <s v="OI0002673"/>
    <s v="O001592"/>
    <s v="P013"/>
    <n v="1"/>
    <n v="2139.75"/>
    <n v="0"/>
    <n v="2139.75"/>
    <n v="550.45000000000005"/>
    <s v="Fashion"/>
    <x v="11"/>
    <x v="11"/>
  </r>
  <r>
    <s v="OI0002674"/>
    <s v="O001593"/>
    <s v="P019"/>
    <n v="2"/>
    <n v="1062.4100000000001"/>
    <n v="0.1"/>
    <n v="1912.34"/>
    <n v="606.79999999999995"/>
    <s v="Books"/>
    <x v="1"/>
    <x v="1"/>
  </r>
  <r>
    <s v="OI0002675"/>
    <s v="O001593"/>
    <s v="P037"/>
    <n v="1"/>
    <n v="262.23"/>
    <n v="0.15"/>
    <n v="222.9"/>
    <n v="52.88"/>
    <s v="Fitness"/>
    <x v="1"/>
    <x v="1"/>
  </r>
  <r>
    <s v="OI0002676"/>
    <s v="O001594"/>
    <s v="P030"/>
    <n v="2"/>
    <n v="5403.74"/>
    <n v="0.1"/>
    <n v="9726.73"/>
    <n v="3484.77"/>
    <s v="Furniture"/>
    <x v="9"/>
    <x v="9"/>
  </r>
  <r>
    <s v="OI0002677"/>
    <s v="O001595"/>
    <s v="P013"/>
    <n v="1"/>
    <n v="2054.0100000000002"/>
    <n v="0.1"/>
    <n v="1848.61"/>
    <n v="259.31"/>
    <s v="Fashion"/>
    <x v="1"/>
    <x v="1"/>
  </r>
  <r>
    <s v="OI0002678"/>
    <s v="O001595"/>
    <s v="P020"/>
    <n v="2"/>
    <n v="277.01"/>
    <n v="0"/>
    <n v="554.02"/>
    <n v="113.06"/>
    <s v="Home &amp; Kitchen"/>
    <x v="1"/>
    <x v="1"/>
  </r>
  <r>
    <s v="OI0002679"/>
    <s v="O001596"/>
    <s v="P023"/>
    <n v="2"/>
    <n v="643.79"/>
    <n v="0"/>
    <n v="1287.58"/>
    <n v="451.08"/>
    <s v="Home &amp; Kitchen"/>
    <x v="5"/>
    <x v="5"/>
  </r>
  <r>
    <s v="OI0002680"/>
    <s v="O001597"/>
    <s v="P038"/>
    <n v="3"/>
    <n v="198.55"/>
    <n v="0.15"/>
    <n v="506.3"/>
    <n v="174.56"/>
    <s v="Stationery"/>
    <x v="0"/>
    <x v="0"/>
  </r>
  <r>
    <s v="OI0002681"/>
    <s v="O001598"/>
    <s v="P030"/>
    <n v="1"/>
    <n v="5838.32"/>
    <n v="0"/>
    <n v="5838.32"/>
    <n v="2717.34"/>
    <s v="Furniture"/>
    <x v="4"/>
    <x v="4"/>
  </r>
  <r>
    <s v="OI0002682"/>
    <s v="O001599"/>
    <s v="P016"/>
    <n v="3"/>
    <n v="503.06"/>
    <n v="0.2"/>
    <n v="1207.3399999999999"/>
    <n v="172.52"/>
    <s v="Books"/>
    <x v="10"/>
    <x v="10"/>
  </r>
  <r>
    <s v="OI0002683"/>
    <s v="O001600"/>
    <s v="P014"/>
    <n v="2"/>
    <n v="878.2"/>
    <n v="0"/>
    <n v="1756.4"/>
    <n v="524.96"/>
    <s v="Fashion"/>
    <x v="8"/>
    <x v="8"/>
  </r>
  <r>
    <s v="OI0002684"/>
    <s v="O001601"/>
    <s v="P008"/>
    <n v="4"/>
    <n v="1106.4100000000001"/>
    <n v="0.2"/>
    <n v="3540.51"/>
    <n v="288.79000000000002"/>
    <s v="Electronics"/>
    <x v="2"/>
    <x v="2"/>
  </r>
  <r>
    <s v="OI0002685"/>
    <s v="O001601"/>
    <s v="P012"/>
    <n v="1"/>
    <n v="1031.1600000000001"/>
    <n v="0.2"/>
    <n v="824.93"/>
    <n v="98.99"/>
    <s v="Fashion"/>
    <x v="2"/>
    <x v="2"/>
  </r>
  <r>
    <s v="OI0002686"/>
    <s v="O001601"/>
    <s v="P033"/>
    <n v="2"/>
    <n v="1491.61"/>
    <n v="0.2"/>
    <n v="2386.58"/>
    <n v="536.26"/>
    <s v="Furniture"/>
    <x v="2"/>
    <x v="2"/>
  </r>
  <r>
    <s v="OI0002687"/>
    <s v="O001602"/>
    <s v="P002"/>
    <n v="3"/>
    <n v="2131.0700000000002"/>
    <n v="0"/>
    <n v="6393.21"/>
    <n v="2401.7399999999998"/>
    <s v="Electronics"/>
    <x v="0"/>
    <x v="0"/>
  </r>
  <r>
    <s v="OI0002688"/>
    <s v="O001602"/>
    <s v="P030"/>
    <n v="1"/>
    <n v="5125.74"/>
    <n v="0"/>
    <n v="5125.74"/>
    <n v="2004.76"/>
    <s v="Furniture"/>
    <x v="0"/>
    <x v="0"/>
  </r>
  <r>
    <s v="OI0002689"/>
    <s v="O001603"/>
    <s v="P013"/>
    <n v="3"/>
    <n v="2165.61"/>
    <n v="0"/>
    <n v="6496.83"/>
    <n v="1728.93"/>
    <s v="Fashion"/>
    <x v="2"/>
    <x v="2"/>
  </r>
  <r>
    <s v="OI0002690"/>
    <s v="O001604"/>
    <s v="P003"/>
    <n v="2"/>
    <n v="3301.47"/>
    <n v="0.2"/>
    <n v="5282.35"/>
    <n v="609.65"/>
    <s v="Electronics"/>
    <x v="5"/>
    <x v="5"/>
  </r>
  <r>
    <s v="OI0002691"/>
    <s v="O001604"/>
    <s v="P037"/>
    <n v="2"/>
    <n v="267.76"/>
    <n v="0.2"/>
    <n v="428.42"/>
    <n v="88.38"/>
    <s v="Fitness"/>
    <x v="5"/>
    <x v="5"/>
  </r>
  <r>
    <s v="OI0002692"/>
    <s v="O001604"/>
    <s v="P015"/>
    <n v="2"/>
    <n v="759.21"/>
    <n v="0"/>
    <n v="1518.42"/>
    <n v="551.34"/>
    <s v="Books"/>
    <x v="5"/>
    <x v="5"/>
  </r>
  <r>
    <s v="OI0002693"/>
    <s v="O001605"/>
    <s v="P014"/>
    <n v="2"/>
    <n v="893"/>
    <n v="0"/>
    <n v="1786"/>
    <n v="554.55999999999995"/>
    <s v="Fashion"/>
    <x v="10"/>
    <x v="10"/>
  </r>
  <r>
    <s v="OI0002694"/>
    <s v="O001606"/>
    <s v="P012"/>
    <n v="3"/>
    <n v="950.54"/>
    <n v="0.2"/>
    <n v="2281.3000000000002"/>
    <n v="103.48"/>
    <s v="Fashion"/>
    <x v="4"/>
    <x v="4"/>
  </r>
  <r>
    <s v="OI0002695"/>
    <s v="O001606"/>
    <s v="P007"/>
    <n v="2"/>
    <n v="1435.68"/>
    <n v="0.15"/>
    <n v="2440.66"/>
    <n v="377.32"/>
    <s v="Electronics"/>
    <x v="4"/>
    <x v="4"/>
  </r>
  <r>
    <s v="OI0002696"/>
    <s v="O001607"/>
    <s v="P024"/>
    <n v="1"/>
    <n v="5382.44"/>
    <n v="0"/>
    <n v="5382.44"/>
    <n v="2343.81"/>
    <s v="Home &amp; Kitchen"/>
    <x v="5"/>
    <x v="5"/>
  </r>
  <r>
    <s v="OI0002697"/>
    <s v="O001607"/>
    <s v="P009"/>
    <n v="3"/>
    <n v="501.42"/>
    <n v="0"/>
    <n v="1504.26"/>
    <n v="411.18"/>
    <s v="Fashion"/>
    <x v="5"/>
    <x v="5"/>
  </r>
  <r>
    <s v="OI0002698"/>
    <s v="O001607"/>
    <s v="P023"/>
    <n v="2"/>
    <n v="721.07"/>
    <n v="0.05"/>
    <n v="1370.03"/>
    <n v="533.53"/>
    <s v="Home &amp; Kitchen"/>
    <x v="5"/>
    <x v="5"/>
  </r>
  <r>
    <s v="OI0002699"/>
    <s v="O001608"/>
    <s v="P001"/>
    <n v="1"/>
    <n v="619.69000000000005"/>
    <n v="0.15"/>
    <n v="526.74"/>
    <n v="180.88"/>
    <s v="Electronics"/>
    <x v="10"/>
    <x v="10"/>
  </r>
  <r>
    <s v="OI0002700"/>
    <s v="O001608"/>
    <s v="P018"/>
    <n v="1"/>
    <n v="575.67999999999995"/>
    <n v="0"/>
    <n v="575.67999999999995"/>
    <n v="133.69999999999999"/>
    <s v="Books"/>
    <x v="10"/>
    <x v="10"/>
  </r>
  <r>
    <s v="OI0002701"/>
    <s v="O001609"/>
    <s v="P039"/>
    <n v="1"/>
    <n v="142.61000000000001"/>
    <n v="0.15"/>
    <n v="121.22"/>
    <n v="14.91"/>
    <s v="Stationery"/>
    <x v="5"/>
    <x v="5"/>
  </r>
  <r>
    <s v="OI0002702"/>
    <s v="O001609"/>
    <s v="P032"/>
    <n v="2"/>
    <n v="2735.45"/>
    <n v="0.15"/>
    <n v="4650.26"/>
    <n v="853.62"/>
    <s v="Furniture"/>
    <x v="5"/>
    <x v="5"/>
  </r>
  <r>
    <s v="OI0002703"/>
    <s v="O001610"/>
    <s v="P004"/>
    <n v="1"/>
    <n v="1362.5"/>
    <n v="0.15"/>
    <n v="1158.1199999999999"/>
    <n v="186.73"/>
    <s v="Electronics"/>
    <x v="7"/>
    <x v="7"/>
  </r>
  <r>
    <s v="OI0002704"/>
    <s v="O001611"/>
    <s v="P007"/>
    <n v="1"/>
    <n v="1382.25"/>
    <n v="0.1"/>
    <n v="1244.03"/>
    <n v="212.36"/>
    <s v="Electronics"/>
    <x v="6"/>
    <x v="6"/>
  </r>
  <r>
    <s v="OI0002705"/>
    <s v="O001612"/>
    <s v="P016"/>
    <n v="2"/>
    <n v="525.63"/>
    <n v="0.05"/>
    <n v="998.7"/>
    <n v="308.82"/>
    <s v="Books"/>
    <x v="9"/>
    <x v="9"/>
  </r>
  <r>
    <s v="OI0002706"/>
    <s v="O001613"/>
    <s v="P030"/>
    <n v="3"/>
    <n v="5580.76"/>
    <n v="0.05"/>
    <n v="15905.17"/>
    <n v="6542.23"/>
    <s v="Furniture"/>
    <x v="5"/>
    <x v="5"/>
  </r>
  <r>
    <s v="OI0002707"/>
    <s v="O001613"/>
    <s v="P009"/>
    <n v="2"/>
    <n v="459.11"/>
    <n v="0.15"/>
    <n v="780.49"/>
    <n v="51.77"/>
    <s v="Fashion"/>
    <x v="5"/>
    <x v="5"/>
  </r>
  <r>
    <s v="OI0002708"/>
    <s v="O001614"/>
    <s v="P024"/>
    <n v="1"/>
    <n v="5237.26"/>
    <n v="0.05"/>
    <n v="4975.3999999999996"/>
    <n v="1936.77"/>
    <s v="Home &amp; Kitchen"/>
    <x v="8"/>
    <x v="8"/>
  </r>
  <r>
    <s v="OI0002709"/>
    <s v="O001615"/>
    <s v="P029"/>
    <n v="2"/>
    <n v="2270.09"/>
    <n v="0.05"/>
    <n v="4313.17"/>
    <n v="1241.1300000000001"/>
    <s v="Footwear"/>
    <x v="6"/>
    <x v="6"/>
  </r>
  <r>
    <s v="OI0002710"/>
    <s v="O001616"/>
    <s v="P035"/>
    <n v="1"/>
    <n v="423.31"/>
    <n v="0.2"/>
    <n v="338.65"/>
    <n v="38.770000000000003"/>
    <s v="Fitness"/>
    <x v="10"/>
    <x v="10"/>
  </r>
  <r>
    <s v="OI0002711"/>
    <s v="O001616"/>
    <s v="P007"/>
    <n v="3"/>
    <n v="1606.82"/>
    <n v="0.15"/>
    <n v="4097.3900000000003"/>
    <n v="1002.38"/>
    <s v="Electronics"/>
    <x v="10"/>
    <x v="10"/>
  </r>
  <r>
    <s v="OI0002712"/>
    <s v="O001617"/>
    <s v="P026"/>
    <n v="1"/>
    <n v="2682.87"/>
    <n v="0"/>
    <n v="2682.87"/>
    <n v="774.28"/>
    <s v="Footwear"/>
    <x v="7"/>
    <x v="7"/>
  </r>
  <r>
    <s v="OI0002713"/>
    <s v="O001617"/>
    <s v="P030"/>
    <n v="2"/>
    <n v="5338.44"/>
    <n v="0.05"/>
    <n v="10143.040000000001"/>
    <n v="3901.08"/>
    <s v="Furniture"/>
    <x v="7"/>
    <x v="7"/>
  </r>
  <r>
    <s v="OI0002714"/>
    <s v="O001617"/>
    <s v="P018"/>
    <n v="3"/>
    <n v="634.97"/>
    <n v="0.1"/>
    <n v="1714.42"/>
    <n v="388.48"/>
    <s v="Books"/>
    <x v="7"/>
    <x v="7"/>
  </r>
  <r>
    <s v="OI0002715"/>
    <s v="O001617"/>
    <s v="P028"/>
    <n v="2"/>
    <n v="855.34"/>
    <n v="0"/>
    <n v="1710.68"/>
    <n v="464.36"/>
    <s v="Footwear"/>
    <x v="7"/>
    <x v="7"/>
  </r>
  <r>
    <s v="OI0002716"/>
    <s v="O001618"/>
    <s v="P010"/>
    <n v="2"/>
    <n v="1928.38"/>
    <n v="0.1"/>
    <n v="3471.08"/>
    <n v="1038.8399999999999"/>
    <s v="Fashion"/>
    <x v="11"/>
    <x v="11"/>
  </r>
  <r>
    <s v="OI0002717"/>
    <s v="O001618"/>
    <s v="P007"/>
    <n v="2"/>
    <n v="1384.38"/>
    <n v="0"/>
    <n v="2768.76"/>
    <n v="705.42"/>
    <s v="Electronics"/>
    <x v="11"/>
    <x v="11"/>
  </r>
  <r>
    <s v="OI0002718"/>
    <s v="O001619"/>
    <s v="P017"/>
    <n v="2"/>
    <n v="828.11"/>
    <n v="0"/>
    <n v="1656.22"/>
    <n v="621.52"/>
    <s v="Books"/>
    <x v="7"/>
    <x v="7"/>
  </r>
  <r>
    <s v="OI0002719"/>
    <s v="O001620"/>
    <s v="P019"/>
    <n v="1"/>
    <n v="960.62"/>
    <n v="0.05"/>
    <n v="912.59"/>
    <n v="259.82"/>
    <s v="Books"/>
    <x v="2"/>
    <x v="2"/>
  </r>
  <r>
    <s v="OI0002720"/>
    <s v="O001620"/>
    <s v="P011"/>
    <n v="2"/>
    <n v="1549.94"/>
    <n v="0.1"/>
    <n v="2789.89"/>
    <n v="493.65"/>
    <s v="Fashion"/>
    <x v="2"/>
    <x v="2"/>
  </r>
  <r>
    <s v="OI0002721"/>
    <s v="O001621"/>
    <s v="P038"/>
    <n v="5"/>
    <n v="191.35"/>
    <n v="0.05"/>
    <n v="908.91"/>
    <n v="356.01"/>
    <s v="Stationery"/>
    <x v="4"/>
    <x v="4"/>
  </r>
  <r>
    <s v="OI0002722"/>
    <s v="O001621"/>
    <s v="P003"/>
    <n v="3"/>
    <n v="3404.25"/>
    <n v="0.05"/>
    <n v="9702.11"/>
    <n v="2693.06"/>
    <s v="Electronics"/>
    <x v="4"/>
    <x v="4"/>
  </r>
  <r>
    <s v="OI0002723"/>
    <s v="O001622"/>
    <s v="P013"/>
    <n v="1"/>
    <n v="2308.06"/>
    <n v="0"/>
    <n v="2308.06"/>
    <n v="718.76"/>
    <s v="Fashion"/>
    <x v="2"/>
    <x v="2"/>
  </r>
  <r>
    <s v="OI0002724"/>
    <s v="O001623"/>
    <s v="P032"/>
    <n v="4"/>
    <n v="2966.41"/>
    <n v="0.15"/>
    <n v="10085.790000000001"/>
    <n v="2492.5100000000002"/>
    <s v="Furniture"/>
    <x v="10"/>
    <x v="10"/>
  </r>
  <r>
    <s v="OI0002725"/>
    <s v="O001624"/>
    <s v="P025"/>
    <n v="1"/>
    <n v="419.12"/>
    <n v="0.15"/>
    <n v="356.25"/>
    <n v="46.87"/>
    <s v="Home &amp; Kitchen"/>
    <x v="10"/>
    <x v="10"/>
  </r>
  <r>
    <s v="OI0002726"/>
    <s v="O001625"/>
    <s v="P017"/>
    <n v="1"/>
    <n v="949.79"/>
    <n v="0.2"/>
    <n v="759.83"/>
    <n v="242.48"/>
    <s v="Books"/>
    <x v="1"/>
    <x v="1"/>
  </r>
  <r>
    <s v="OI0002727"/>
    <s v="O001625"/>
    <s v="P006"/>
    <n v="2"/>
    <n v="865.11"/>
    <n v="0"/>
    <n v="1730.22"/>
    <n v="648.98"/>
    <s v="Electronics"/>
    <x v="1"/>
    <x v="1"/>
  </r>
  <r>
    <s v="OI0002728"/>
    <s v="O001625"/>
    <s v="P031"/>
    <n v="1"/>
    <n v="4133.9799999999996"/>
    <n v="0.15"/>
    <n v="3513.88"/>
    <n v="1001.35"/>
    <s v="Furniture"/>
    <x v="1"/>
    <x v="1"/>
  </r>
  <r>
    <s v="OI0002729"/>
    <s v="O001626"/>
    <s v="P033"/>
    <n v="2"/>
    <n v="1430.06"/>
    <n v="0.1"/>
    <n v="2574.11"/>
    <n v="723.79"/>
    <s v="Furniture"/>
    <x v="1"/>
    <x v="1"/>
  </r>
  <r>
    <s v="OI0002730"/>
    <s v="O001627"/>
    <s v="P009"/>
    <n v="1"/>
    <n v="481.64"/>
    <n v="0.1"/>
    <n v="433.48"/>
    <n v="69.12"/>
    <s v="Fashion"/>
    <x v="4"/>
    <x v="4"/>
  </r>
  <r>
    <s v="OI0002731"/>
    <s v="O001628"/>
    <s v="P037"/>
    <n v="2"/>
    <n v="237.01"/>
    <n v="0"/>
    <n v="474.02"/>
    <n v="133.97999999999999"/>
    <s v="Fitness"/>
    <x v="11"/>
    <x v="11"/>
  </r>
  <r>
    <s v="OI0002732"/>
    <s v="O001629"/>
    <s v="P008"/>
    <n v="2"/>
    <n v="1121.76"/>
    <n v="0"/>
    <n v="2243.52"/>
    <n v="617.66"/>
    <s v="Electronics"/>
    <x v="1"/>
    <x v="1"/>
  </r>
  <r>
    <s v="OI0002733"/>
    <s v="O001629"/>
    <s v="P013"/>
    <n v="4"/>
    <n v="2227.92"/>
    <n v="0.15"/>
    <n v="7574.93"/>
    <n v="1217.73"/>
    <s v="Fashion"/>
    <x v="1"/>
    <x v="1"/>
  </r>
  <r>
    <s v="OI0002734"/>
    <s v="O001629"/>
    <s v="P015"/>
    <n v="3"/>
    <n v="763.26"/>
    <n v="0.05"/>
    <n v="2175.29"/>
    <n v="724.67"/>
    <s v="Books"/>
    <x v="1"/>
    <x v="1"/>
  </r>
  <r>
    <s v="OI0002735"/>
    <s v="O001630"/>
    <s v="P018"/>
    <n v="2"/>
    <n v="581.33000000000004"/>
    <n v="0.2"/>
    <n v="930.13"/>
    <n v="46.17"/>
    <s v="Books"/>
    <x v="5"/>
    <x v="5"/>
  </r>
  <r>
    <s v="OI0002736"/>
    <s v="O001630"/>
    <s v="P006"/>
    <n v="2"/>
    <n v="889.1"/>
    <n v="0.1"/>
    <n v="1600.38"/>
    <n v="519.14"/>
    <s v="Electronics"/>
    <x v="5"/>
    <x v="5"/>
  </r>
  <r>
    <s v="OI0002737"/>
    <s v="O001631"/>
    <s v="P013"/>
    <n v="2"/>
    <n v="2053.4499999999998"/>
    <n v="0.1"/>
    <n v="3696.21"/>
    <n v="517.61"/>
    <s v="Fashion"/>
    <x v="7"/>
    <x v="7"/>
  </r>
  <r>
    <s v="OI0002738"/>
    <s v="O001632"/>
    <s v="P031"/>
    <n v="1"/>
    <n v="3913.33"/>
    <n v="0.1"/>
    <n v="3522"/>
    <n v="1009.47"/>
    <s v="Furniture"/>
    <x v="11"/>
    <x v="11"/>
  </r>
  <r>
    <s v="OI0002739"/>
    <s v="O001632"/>
    <s v="P019"/>
    <n v="1"/>
    <n v="1027.0899999999999"/>
    <n v="0.1"/>
    <n v="924.38"/>
    <n v="271.61"/>
    <s v="Books"/>
    <x v="11"/>
    <x v="11"/>
  </r>
  <r>
    <s v="OI0002740"/>
    <s v="O001633"/>
    <s v="P016"/>
    <n v="3"/>
    <n v="472.16"/>
    <n v="0.15"/>
    <n v="1204.01"/>
    <n v="169.19"/>
    <s v="Books"/>
    <x v="5"/>
    <x v="5"/>
  </r>
  <r>
    <s v="OI0002741"/>
    <s v="O001633"/>
    <s v="P021"/>
    <n v="2"/>
    <n v="3149.69"/>
    <n v="0"/>
    <n v="6299.38"/>
    <n v="2055.2399999999998"/>
    <s v="Home &amp; Kitchen"/>
    <x v="5"/>
    <x v="5"/>
  </r>
  <r>
    <s v="OI0002742"/>
    <s v="O001634"/>
    <s v="P019"/>
    <n v="1"/>
    <n v="1047.8900000000001"/>
    <n v="0"/>
    <n v="1047.8900000000001"/>
    <n v="395.12"/>
    <s v="Books"/>
    <x v="2"/>
    <x v="2"/>
  </r>
  <r>
    <s v="OI0002743"/>
    <s v="O001635"/>
    <s v="P025"/>
    <n v="2"/>
    <n v="389.34"/>
    <n v="0.2"/>
    <n v="622.94000000000005"/>
    <n v="4.18"/>
    <s v="Home &amp; Kitchen"/>
    <x v="11"/>
    <x v="11"/>
  </r>
  <r>
    <s v="OI0002744"/>
    <s v="O001636"/>
    <s v="P017"/>
    <n v="1"/>
    <n v="888.19"/>
    <n v="0.2"/>
    <n v="710.55"/>
    <n v="193.2"/>
    <s v="Books"/>
    <x v="1"/>
    <x v="1"/>
  </r>
  <r>
    <s v="OI0002745"/>
    <s v="O001637"/>
    <s v="P036"/>
    <n v="3"/>
    <n v="1620.65"/>
    <n v="0"/>
    <n v="4861.95"/>
    <n v="1446.9"/>
    <s v="Fitness"/>
    <x v="1"/>
    <x v="1"/>
  </r>
  <r>
    <s v="OI0002746"/>
    <s v="O001637"/>
    <s v="P019"/>
    <n v="4"/>
    <n v="1035.01"/>
    <n v="0.15"/>
    <n v="3519.03"/>
    <n v="907.95"/>
    <s v="Books"/>
    <x v="1"/>
    <x v="1"/>
  </r>
  <r>
    <s v="OI0002747"/>
    <s v="O001637"/>
    <s v="P031"/>
    <n v="4"/>
    <n v="4028.16"/>
    <n v="0.05"/>
    <n v="15307.01"/>
    <n v="5256.89"/>
    <s v="Furniture"/>
    <x v="1"/>
    <x v="1"/>
  </r>
  <r>
    <s v="OI0002748"/>
    <s v="O001638"/>
    <s v="P008"/>
    <n v="1"/>
    <n v="1103.71"/>
    <n v="0"/>
    <n v="1103.71"/>
    <n v="290.77999999999997"/>
    <s v="Electronics"/>
    <x v="10"/>
    <x v="10"/>
  </r>
  <r>
    <s v="OI0002749"/>
    <s v="O001638"/>
    <s v="P023"/>
    <n v="2"/>
    <n v="646.49"/>
    <n v="0.1"/>
    <n v="1163.68"/>
    <n v="327.18"/>
    <s v="Home &amp; Kitchen"/>
    <x v="10"/>
    <x v="10"/>
  </r>
  <r>
    <s v="OI0002750"/>
    <s v="O001639"/>
    <s v="P029"/>
    <n v="1"/>
    <n v="2254.83"/>
    <n v="0"/>
    <n v="2254.83"/>
    <n v="718.81"/>
    <s v="Footwear"/>
    <x v="6"/>
    <x v="6"/>
  </r>
  <r>
    <s v="OI0002751"/>
    <s v="O001639"/>
    <s v="P038"/>
    <n v="1"/>
    <n v="201.99"/>
    <n v="0"/>
    <n v="201.99"/>
    <n v="91.41"/>
    <s v="Stationery"/>
    <x v="6"/>
    <x v="6"/>
  </r>
  <r>
    <s v="OI0002752"/>
    <s v="O001639"/>
    <s v="P001"/>
    <n v="1"/>
    <n v="588.98"/>
    <n v="0.15"/>
    <n v="500.63"/>
    <n v="154.77000000000001"/>
    <s v="Electronics"/>
    <x v="6"/>
    <x v="6"/>
  </r>
  <r>
    <s v="OI0002753"/>
    <s v="O001640"/>
    <s v="P032"/>
    <n v="2"/>
    <n v="2800.29"/>
    <n v="0.1"/>
    <n v="5040.5200000000004"/>
    <n v="1243.8800000000001"/>
    <s v="Furniture"/>
    <x v="5"/>
    <x v="5"/>
  </r>
  <r>
    <s v="OI0002754"/>
    <s v="O001641"/>
    <s v="P039"/>
    <n v="4"/>
    <n v="149.09"/>
    <n v="0"/>
    <n v="596.36"/>
    <n v="171.12"/>
    <s v="Stationery"/>
    <x v="10"/>
    <x v="10"/>
  </r>
  <r>
    <s v="OI0002755"/>
    <s v="O001641"/>
    <s v="P014"/>
    <n v="3"/>
    <n v="925.9"/>
    <n v="0.1"/>
    <n v="2499.9299999999998"/>
    <n v="652.77"/>
    <s v="Fashion"/>
    <x v="10"/>
    <x v="10"/>
  </r>
  <r>
    <s v="OI0002756"/>
    <s v="O001641"/>
    <s v="P038"/>
    <n v="1"/>
    <n v="195.18"/>
    <n v="0"/>
    <n v="195.18"/>
    <n v="84.6"/>
    <s v="Stationery"/>
    <x v="10"/>
    <x v="10"/>
  </r>
  <r>
    <s v="OI0002757"/>
    <s v="O001642"/>
    <s v="P026"/>
    <n v="2"/>
    <n v="2389.21"/>
    <n v="0"/>
    <n v="4778.42"/>
    <n v="961.24"/>
    <s v="Footwear"/>
    <x v="8"/>
    <x v="8"/>
  </r>
  <r>
    <s v="OI0002758"/>
    <s v="O001643"/>
    <s v="P022"/>
    <n v="2"/>
    <n v="853.34"/>
    <n v="0.05"/>
    <n v="1621.35"/>
    <n v="351.49"/>
    <s v="Home &amp; Kitchen"/>
    <x v="7"/>
    <x v="7"/>
  </r>
  <r>
    <s v="OI0002759"/>
    <s v="O001643"/>
    <s v="P018"/>
    <n v="1"/>
    <n v="613.38"/>
    <n v="0"/>
    <n v="613.38"/>
    <n v="171.4"/>
    <s v="Books"/>
    <x v="7"/>
    <x v="7"/>
  </r>
  <r>
    <s v="OI0002760"/>
    <s v="O001643"/>
    <s v="P004"/>
    <n v="2"/>
    <n v="1399.07"/>
    <n v="0.2"/>
    <n v="2238.5100000000002"/>
    <n v="295.73"/>
    <s v="Electronics"/>
    <x v="7"/>
    <x v="7"/>
  </r>
  <r>
    <s v="OI0002761"/>
    <s v="O001644"/>
    <s v="P024"/>
    <n v="1"/>
    <n v="5325.37"/>
    <n v="0.15"/>
    <n v="4526.5600000000004"/>
    <n v="1487.93"/>
    <s v="Home &amp; Kitchen"/>
    <x v="7"/>
    <x v="7"/>
  </r>
  <r>
    <s v="OI0002762"/>
    <s v="O001644"/>
    <s v="P012"/>
    <n v="2"/>
    <n v="1055.53"/>
    <n v="0"/>
    <n v="2111.06"/>
    <n v="659.18"/>
    <s v="Fashion"/>
    <x v="7"/>
    <x v="7"/>
  </r>
  <r>
    <s v="OI0002763"/>
    <s v="O001644"/>
    <s v="P020"/>
    <n v="3"/>
    <n v="281.93"/>
    <n v="0"/>
    <n v="845.79"/>
    <n v="184.35"/>
    <s v="Home &amp; Kitchen"/>
    <x v="7"/>
    <x v="7"/>
  </r>
  <r>
    <s v="OI0002764"/>
    <s v="O001645"/>
    <s v="P003"/>
    <n v="2"/>
    <n v="3573.32"/>
    <n v="0.2"/>
    <n v="5717.31"/>
    <n v="1044.6099999999999"/>
    <s v="Electronics"/>
    <x v="4"/>
    <x v="4"/>
  </r>
  <r>
    <s v="OI0002765"/>
    <s v="O001645"/>
    <s v="P011"/>
    <n v="4"/>
    <n v="1595.83"/>
    <n v="0"/>
    <n v="6383.32"/>
    <n v="1790.84"/>
    <s v="Fashion"/>
    <x v="4"/>
    <x v="4"/>
  </r>
  <r>
    <s v="OI0002766"/>
    <s v="O001645"/>
    <s v="P005"/>
    <n v="1"/>
    <n v="4965.4399999999996"/>
    <n v="0.15"/>
    <n v="4220.62"/>
    <n v="1582.6"/>
    <s v="Electronics"/>
    <x v="4"/>
    <x v="4"/>
  </r>
  <r>
    <s v="OI0002767"/>
    <s v="O001645"/>
    <s v="P018"/>
    <n v="2"/>
    <n v="624.36"/>
    <n v="0.2"/>
    <n v="998.98"/>
    <n v="115.02"/>
    <s v="Books"/>
    <x v="4"/>
    <x v="4"/>
  </r>
  <r>
    <s v="OI0002768"/>
    <s v="O001646"/>
    <s v="P036"/>
    <n v="2"/>
    <n v="1495.02"/>
    <n v="0.15"/>
    <n v="2541.5300000000002"/>
    <n v="264.83"/>
    <s v="Fitness"/>
    <x v="10"/>
    <x v="10"/>
  </r>
  <r>
    <s v="OI0002769"/>
    <s v="O001647"/>
    <s v="P015"/>
    <n v="1"/>
    <n v="849.02"/>
    <n v="0.05"/>
    <n v="806.57"/>
    <n v="323.02999999999997"/>
    <s v="Books"/>
    <x v="2"/>
    <x v="2"/>
  </r>
  <r>
    <s v="OI0002770"/>
    <s v="O001647"/>
    <s v="P028"/>
    <n v="2"/>
    <n v="749.35"/>
    <n v="0.05"/>
    <n v="1423.76"/>
    <n v="177.44"/>
    <s v="Footwear"/>
    <x v="2"/>
    <x v="2"/>
  </r>
  <r>
    <s v="OI0002771"/>
    <s v="O001648"/>
    <s v="P027"/>
    <n v="5"/>
    <n v="2082.34"/>
    <n v="0"/>
    <n v="10411.700000000001"/>
    <n v="3063.55"/>
    <s v="Footwear"/>
    <x v="3"/>
    <x v="3"/>
  </r>
  <r>
    <s v="OI0002772"/>
    <s v="O001649"/>
    <s v="P021"/>
    <n v="1"/>
    <n v="3015.97"/>
    <n v="0"/>
    <n v="3015.97"/>
    <n v="893.9"/>
    <s v="Home &amp; Kitchen"/>
    <x v="4"/>
    <x v="4"/>
  </r>
  <r>
    <s v="OI0002773"/>
    <s v="O001649"/>
    <s v="P012"/>
    <n v="3"/>
    <n v="1008.51"/>
    <n v="0.15"/>
    <n v="2571.6999999999998"/>
    <n v="393.88"/>
    <s v="Fashion"/>
    <x v="4"/>
    <x v="4"/>
  </r>
  <r>
    <s v="OI0002774"/>
    <s v="O001649"/>
    <s v="P029"/>
    <n v="1"/>
    <n v="2365.3200000000002"/>
    <n v="0"/>
    <n v="2365.3200000000002"/>
    <n v="829.3"/>
    <s v="Footwear"/>
    <x v="4"/>
    <x v="4"/>
  </r>
  <r>
    <s v="OI0002775"/>
    <s v="O001650"/>
    <s v="P015"/>
    <n v="1"/>
    <n v="819.52"/>
    <n v="0"/>
    <n v="819.52"/>
    <n v="335.98"/>
    <s v="Books"/>
    <x v="8"/>
    <x v="8"/>
  </r>
  <r>
    <s v="OI0002776"/>
    <s v="O001650"/>
    <s v="P004"/>
    <n v="1"/>
    <n v="1321.6"/>
    <n v="0.2"/>
    <n v="1057.28"/>
    <n v="85.89"/>
    <s v="Electronics"/>
    <x v="8"/>
    <x v="8"/>
  </r>
  <r>
    <s v="OI0002777"/>
    <s v="O001651"/>
    <s v="P018"/>
    <n v="1"/>
    <n v="632"/>
    <n v="0.15"/>
    <n v="537.20000000000005"/>
    <n v="95.22"/>
    <s v="Books"/>
    <x v="5"/>
    <x v="5"/>
  </r>
  <r>
    <s v="OI0002778"/>
    <s v="O001651"/>
    <s v="P023"/>
    <n v="1"/>
    <n v="702.34"/>
    <n v="0.15"/>
    <n v="596.99"/>
    <n v="178.74"/>
    <s v="Home &amp; Kitchen"/>
    <x v="5"/>
    <x v="5"/>
  </r>
  <r>
    <s v="OI0002779"/>
    <s v="O001652"/>
    <s v="P010"/>
    <n v="2"/>
    <n v="1777.52"/>
    <n v="0"/>
    <n v="3555.04"/>
    <n v="1122.8"/>
    <s v="Fashion"/>
    <x v="1"/>
    <x v="1"/>
  </r>
  <r>
    <s v="OI0002780"/>
    <s v="O001653"/>
    <s v="P009"/>
    <n v="2"/>
    <n v="537.6"/>
    <n v="0.2"/>
    <n v="860.16"/>
    <n v="131.44"/>
    <s v="Fashion"/>
    <x v="7"/>
    <x v="7"/>
  </r>
  <r>
    <s v="OI0002781"/>
    <s v="O001653"/>
    <s v="P034"/>
    <n v="3"/>
    <n v="939.48"/>
    <n v="0"/>
    <n v="2818.44"/>
    <n v="854.76"/>
    <s v="Fitness"/>
    <x v="7"/>
    <x v="7"/>
  </r>
  <r>
    <s v="OI0002782"/>
    <s v="O001654"/>
    <s v="P004"/>
    <n v="2"/>
    <n v="1358.7"/>
    <n v="0"/>
    <n v="2717.4"/>
    <n v="774.62"/>
    <s v="Electronics"/>
    <x v="10"/>
    <x v="10"/>
  </r>
  <r>
    <s v="OI0002783"/>
    <s v="O001655"/>
    <s v="P038"/>
    <n v="3"/>
    <n v="185.84"/>
    <n v="0"/>
    <n v="557.52"/>
    <n v="225.78"/>
    <s v="Stationery"/>
    <x v="2"/>
    <x v="2"/>
  </r>
  <r>
    <s v="OI0002784"/>
    <s v="O001656"/>
    <s v="P007"/>
    <n v="1"/>
    <n v="1456.89"/>
    <n v="0.1"/>
    <n v="1311.2"/>
    <n v="279.52999999999997"/>
    <s v="Electronics"/>
    <x v="3"/>
    <x v="3"/>
  </r>
  <r>
    <s v="OI0002785"/>
    <s v="O001657"/>
    <s v="P001"/>
    <n v="4"/>
    <n v="592.21"/>
    <n v="0"/>
    <n v="2368.84"/>
    <n v="985.4"/>
    <s v="Electronics"/>
    <x v="6"/>
    <x v="6"/>
  </r>
  <r>
    <s v="OI0002786"/>
    <s v="O001657"/>
    <s v="P007"/>
    <n v="2"/>
    <n v="1464.22"/>
    <n v="0.1"/>
    <n v="2635.6"/>
    <n v="572.26"/>
    <s v="Electronics"/>
    <x v="6"/>
    <x v="6"/>
  </r>
  <r>
    <s v="OI0002787"/>
    <s v="O001658"/>
    <s v="P033"/>
    <n v="3"/>
    <n v="1555.14"/>
    <n v="0.05"/>
    <n v="4432.1499999999996"/>
    <n v="1656.67"/>
    <s v="Furniture"/>
    <x v="0"/>
    <x v="0"/>
  </r>
  <r>
    <s v="OI0002788"/>
    <s v="O001659"/>
    <s v="P035"/>
    <n v="1"/>
    <n v="418.4"/>
    <n v="0.05"/>
    <n v="397.48"/>
    <n v="97.6"/>
    <s v="Fitness"/>
    <x v="10"/>
    <x v="10"/>
  </r>
  <r>
    <s v="OI0002789"/>
    <s v="O001660"/>
    <s v="P035"/>
    <n v="5"/>
    <n v="398.26"/>
    <n v="0"/>
    <n v="1991.3"/>
    <n v="491.9"/>
    <s v="Fitness"/>
    <x v="2"/>
    <x v="2"/>
  </r>
  <r>
    <s v="OI0002790"/>
    <s v="O001661"/>
    <s v="P008"/>
    <n v="1"/>
    <n v="1263.52"/>
    <n v="0"/>
    <n v="1263.52"/>
    <n v="450.59"/>
    <s v="Electronics"/>
    <x v="1"/>
    <x v="1"/>
  </r>
  <r>
    <s v="OI0002791"/>
    <s v="O001662"/>
    <s v="P019"/>
    <n v="1"/>
    <n v="981.69"/>
    <n v="0.15"/>
    <n v="834.44"/>
    <n v="181.67"/>
    <s v="Books"/>
    <x v="11"/>
    <x v="11"/>
  </r>
  <r>
    <s v="OI0002792"/>
    <s v="O001662"/>
    <s v="P033"/>
    <n v="1"/>
    <n v="1581.4"/>
    <n v="0"/>
    <n v="1581.4"/>
    <n v="656.24"/>
    <s v="Furniture"/>
    <x v="11"/>
    <x v="11"/>
  </r>
  <r>
    <s v="OI0002793"/>
    <s v="O001663"/>
    <s v="P024"/>
    <n v="1"/>
    <n v="4628.82"/>
    <n v="0.15"/>
    <n v="3934.5"/>
    <n v="895.87"/>
    <s v="Home &amp; Kitchen"/>
    <x v="6"/>
    <x v="6"/>
  </r>
  <r>
    <s v="OI0002794"/>
    <s v="O001663"/>
    <s v="P034"/>
    <n v="2"/>
    <n v="979.97"/>
    <n v="0"/>
    <n v="1959.94"/>
    <n v="650.82000000000005"/>
    <s v="Fitness"/>
    <x v="6"/>
    <x v="6"/>
  </r>
  <r>
    <s v="OI0002795"/>
    <s v="O001664"/>
    <s v="P041"/>
    <n v="2"/>
    <n v="177.86"/>
    <n v="0.2"/>
    <n v="284.58"/>
    <n v="52.92"/>
    <s v="Stationery"/>
    <x v="8"/>
    <x v="8"/>
  </r>
  <r>
    <s v="OI0002796"/>
    <s v="O001664"/>
    <s v="P028"/>
    <n v="4"/>
    <n v="844.21"/>
    <n v="0.05"/>
    <n v="3208"/>
    <n v="715.36"/>
    <s v="Footwear"/>
    <x v="8"/>
    <x v="8"/>
  </r>
  <r>
    <s v="OI0002797"/>
    <s v="O001665"/>
    <s v="P027"/>
    <n v="1"/>
    <n v="1903.34"/>
    <n v="0.15"/>
    <n v="1617.84"/>
    <n v="148.21"/>
    <s v="Footwear"/>
    <x v="10"/>
    <x v="10"/>
  </r>
  <r>
    <s v="OI0002798"/>
    <s v="O001666"/>
    <s v="P029"/>
    <n v="2"/>
    <n v="2209.73"/>
    <n v="0"/>
    <n v="4419.46"/>
    <n v="1347.42"/>
    <s v="Footwear"/>
    <x v="6"/>
    <x v="6"/>
  </r>
  <r>
    <s v="OI0002799"/>
    <s v="O001666"/>
    <s v="P034"/>
    <n v="1"/>
    <n v="1076.1500000000001"/>
    <n v="0.05"/>
    <n v="1022.34"/>
    <n v="367.78"/>
    <s v="Fitness"/>
    <x v="6"/>
    <x v="6"/>
  </r>
  <r>
    <s v="OI0002800"/>
    <s v="O001667"/>
    <s v="P016"/>
    <n v="1"/>
    <n v="507.44"/>
    <n v="0"/>
    <n v="507.44"/>
    <n v="162.5"/>
    <s v="Books"/>
    <x v="0"/>
    <x v="0"/>
  </r>
  <r>
    <s v="OI0002801"/>
    <s v="O001668"/>
    <s v="P030"/>
    <n v="3"/>
    <n v="5162.96"/>
    <n v="0.05"/>
    <n v="14714.44"/>
    <n v="5351.5"/>
    <s v="Furniture"/>
    <x v="8"/>
    <x v="8"/>
  </r>
  <r>
    <s v="OI0002802"/>
    <s v="O001669"/>
    <s v="P014"/>
    <n v="2"/>
    <n v="944.24"/>
    <n v="0.05"/>
    <n v="1794.06"/>
    <n v="562.62"/>
    <s v="Fashion"/>
    <x v="0"/>
    <x v="0"/>
  </r>
  <r>
    <s v="OI0002803"/>
    <s v="O001670"/>
    <s v="P035"/>
    <n v="1"/>
    <n v="408.81"/>
    <n v="0.15"/>
    <n v="347.49"/>
    <n v="47.61"/>
    <s v="Fitness"/>
    <x v="9"/>
    <x v="9"/>
  </r>
  <r>
    <s v="OI0002804"/>
    <s v="O001670"/>
    <s v="P016"/>
    <n v="1"/>
    <n v="483.92"/>
    <n v="0.05"/>
    <n v="459.72"/>
    <n v="114.78"/>
    <s v="Books"/>
    <x v="9"/>
    <x v="9"/>
  </r>
  <r>
    <s v="OI0002805"/>
    <s v="O001670"/>
    <s v="P011"/>
    <n v="1"/>
    <n v="1527.96"/>
    <n v="0.2"/>
    <n v="1222.3699999999999"/>
    <n v="74.25"/>
    <s v="Fashion"/>
    <x v="9"/>
    <x v="9"/>
  </r>
  <r>
    <s v="OI0002806"/>
    <s v="O001670"/>
    <s v="P010"/>
    <n v="2"/>
    <n v="1695.34"/>
    <n v="0"/>
    <n v="3390.68"/>
    <n v="958.44"/>
    <s v="Fashion"/>
    <x v="9"/>
    <x v="9"/>
  </r>
  <r>
    <s v="OI0002807"/>
    <s v="O001671"/>
    <s v="P005"/>
    <n v="1"/>
    <n v="4496.07"/>
    <n v="0.05"/>
    <n v="4271.2700000000004"/>
    <n v="1633.25"/>
    <s v="Electronics"/>
    <x v="9"/>
    <x v="9"/>
  </r>
  <r>
    <s v="OI0002808"/>
    <s v="O001671"/>
    <s v="P002"/>
    <n v="1"/>
    <n v="2049.5100000000002"/>
    <n v="0.15"/>
    <n v="1742.08"/>
    <n v="411.59"/>
    <s v="Electronics"/>
    <x v="9"/>
    <x v="9"/>
  </r>
  <r>
    <s v="OI0002809"/>
    <s v="O001672"/>
    <s v="P015"/>
    <n v="2"/>
    <n v="833.22"/>
    <n v="0.05"/>
    <n v="1583.12"/>
    <n v="616.04"/>
    <s v="Books"/>
    <x v="1"/>
    <x v="1"/>
  </r>
  <r>
    <s v="OI0002810"/>
    <s v="O001672"/>
    <s v="P002"/>
    <n v="3"/>
    <n v="1875.11"/>
    <n v="0.05"/>
    <n v="5344.06"/>
    <n v="1352.59"/>
    <s v="Electronics"/>
    <x v="1"/>
    <x v="1"/>
  </r>
  <r>
    <s v="OI0002811"/>
    <s v="O001672"/>
    <s v="P038"/>
    <n v="2"/>
    <n v="194.01"/>
    <n v="0.2"/>
    <n v="310.42"/>
    <n v="89.26"/>
    <s v="Stationery"/>
    <x v="1"/>
    <x v="1"/>
  </r>
  <r>
    <s v="OI0002812"/>
    <s v="O001673"/>
    <s v="P008"/>
    <n v="1"/>
    <n v="1182.48"/>
    <n v="0.05"/>
    <n v="1123.3599999999999"/>
    <n v="310.43"/>
    <s v="Electronics"/>
    <x v="1"/>
    <x v="1"/>
  </r>
  <r>
    <s v="OI0002813"/>
    <s v="O001673"/>
    <s v="P004"/>
    <n v="1"/>
    <n v="1212.6199999999999"/>
    <n v="0.1"/>
    <n v="1091.3599999999999"/>
    <n v="119.97"/>
    <s v="Electronics"/>
    <x v="1"/>
    <x v="1"/>
  </r>
  <r>
    <s v="OI0002814"/>
    <s v="O001673"/>
    <s v="P016"/>
    <n v="2"/>
    <n v="467.71"/>
    <n v="0"/>
    <n v="935.42"/>
    <n v="245.54"/>
    <s v="Books"/>
    <x v="1"/>
    <x v="1"/>
  </r>
  <r>
    <s v="OI0002815"/>
    <s v="O001674"/>
    <s v="P021"/>
    <n v="1"/>
    <n v="3198.15"/>
    <n v="0"/>
    <n v="3198.15"/>
    <n v="1076.08"/>
    <s v="Home &amp; Kitchen"/>
    <x v="0"/>
    <x v="0"/>
  </r>
  <r>
    <s v="OI0002816"/>
    <s v="O001675"/>
    <s v="P008"/>
    <n v="2"/>
    <n v="1152.6099999999999"/>
    <n v="0.1"/>
    <n v="2074.6999999999998"/>
    <n v="448.84"/>
    <s v="Electronics"/>
    <x v="0"/>
    <x v="0"/>
  </r>
  <r>
    <s v="OI0002817"/>
    <s v="O001676"/>
    <s v="P008"/>
    <n v="1"/>
    <n v="1172.25"/>
    <n v="0"/>
    <n v="1172.25"/>
    <n v="359.32"/>
    <s v="Electronics"/>
    <x v="2"/>
    <x v="2"/>
  </r>
  <r>
    <s v="OI0002818"/>
    <s v="O001676"/>
    <s v="P016"/>
    <n v="1"/>
    <n v="519.87"/>
    <n v="0.1"/>
    <n v="467.88"/>
    <n v="122.94"/>
    <s v="Books"/>
    <x v="2"/>
    <x v="2"/>
  </r>
  <r>
    <s v="OI0002819"/>
    <s v="O001677"/>
    <s v="P021"/>
    <n v="3"/>
    <n v="3189.42"/>
    <n v="0"/>
    <n v="9568.26"/>
    <n v="3202.05"/>
    <s v="Home &amp; Kitchen"/>
    <x v="8"/>
    <x v="8"/>
  </r>
  <r>
    <s v="OI0002820"/>
    <s v="O001678"/>
    <s v="P004"/>
    <n v="2"/>
    <n v="1335.95"/>
    <n v="0.15"/>
    <n v="2271.12"/>
    <n v="328.34"/>
    <s v="Electronics"/>
    <x v="4"/>
    <x v="4"/>
  </r>
  <r>
    <s v="OI0002821"/>
    <s v="O001678"/>
    <s v="P015"/>
    <n v="3"/>
    <n v="846.8"/>
    <n v="0"/>
    <n v="2540.4"/>
    <n v="1089.78"/>
    <s v="Books"/>
    <x v="4"/>
    <x v="4"/>
  </r>
  <r>
    <s v="OI0002822"/>
    <s v="O001678"/>
    <s v="P012"/>
    <n v="1"/>
    <n v="961.96"/>
    <n v="0.1"/>
    <n v="865.76"/>
    <n v="139.82"/>
    <s v="Fashion"/>
    <x v="4"/>
    <x v="4"/>
  </r>
  <r>
    <s v="OI0002823"/>
    <s v="O001679"/>
    <s v="P003"/>
    <n v="2"/>
    <n v="3472.76"/>
    <n v="0.15"/>
    <n v="5903.69"/>
    <n v="1230.99"/>
    <s v="Electronics"/>
    <x v="4"/>
    <x v="4"/>
  </r>
  <r>
    <s v="OI0002824"/>
    <s v="O001679"/>
    <s v="P016"/>
    <n v="2"/>
    <n v="476.49"/>
    <n v="0.1"/>
    <n v="857.68"/>
    <n v="167.8"/>
    <s v="Books"/>
    <x v="4"/>
    <x v="4"/>
  </r>
  <r>
    <s v="OI0002825"/>
    <s v="O001679"/>
    <s v="P025"/>
    <n v="1"/>
    <n v="411.46"/>
    <n v="0.1"/>
    <n v="370.31"/>
    <n v="60.93"/>
    <s v="Home &amp; Kitchen"/>
    <x v="4"/>
    <x v="4"/>
  </r>
  <r>
    <s v="OI0002826"/>
    <s v="O001679"/>
    <s v="P010"/>
    <n v="3"/>
    <n v="1916.09"/>
    <n v="0"/>
    <n v="5748.27"/>
    <n v="2099.91"/>
    <s v="Fashion"/>
    <x v="4"/>
    <x v="4"/>
  </r>
  <r>
    <s v="OI0002827"/>
    <s v="O001680"/>
    <s v="P006"/>
    <n v="1"/>
    <n v="908.18"/>
    <n v="0.2"/>
    <n v="726.54"/>
    <n v="185.92"/>
    <s v="Electronics"/>
    <x v="2"/>
    <x v="2"/>
  </r>
  <r>
    <s v="OI0002828"/>
    <s v="O001681"/>
    <s v="P010"/>
    <n v="2"/>
    <n v="1760.74"/>
    <n v="0.05"/>
    <n v="3345.41"/>
    <n v="913.17"/>
    <s v="Fashion"/>
    <x v="1"/>
    <x v="1"/>
  </r>
  <r>
    <s v="OI0002829"/>
    <s v="O001682"/>
    <s v="P015"/>
    <n v="3"/>
    <n v="759.01"/>
    <n v="0"/>
    <n v="2277.0300000000002"/>
    <n v="826.41"/>
    <s v="Books"/>
    <x v="6"/>
    <x v="6"/>
  </r>
  <r>
    <s v="OI0002830"/>
    <s v="O001683"/>
    <s v="P018"/>
    <n v="1"/>
    <n v="583.44000000000005"/>
    <n v="0.2"/>
    <n v="466.75"/>
    <n v="24.77"/>
    <s v="Books"/>
    <x v="8"/>
    <x v="8"/>
  </r>
  <r>
    <s v="OI0002831"/>
    <s v="O001684"/>
    <s v="P007"/>
    <n v="2"/>
    <n v="1458.8"/>
    <n v="0.15"/>
    <n v="2479.96"/>
    <n v="416.62"/>
    <s v="Electronics"/>
    <x v="6"/>
    <x v="6"/>
  </r>
  <r>
    <s v="OI0002832"/>
    <s v="O001684"/>
    <s v="P012"/>
    <n v="3"/>
    <n v="979.12"/>
    <n v="0.1"/>
    <n v="2643.62"/>
    <n v="465.8"/>
    <s v="Fashion"/>
    <x v="6"/>
    <x v="6"/>
  </r>
  <r>
    <s v="OI0002833"/>
    <s v="O001684"/>
    <s v="P020"/>
    <n v="1"/>
    <n v="296.49"/>
    <n v="0"/>
    <n v="296.49"/>
    <n v="76.010000000000005"/>
    <s v="Home &amp; Kitchen"/>
    <x v="6"/>
    <x v="6"/>
  </r>
  <r>
    <s v="OI0002834"/>
    <s v="O001684"/>
    <s v="P008"/>
    <n v="4"/>
    <n v="1267.6300000000001"/>
    <n v="0.15"/>
    <n v="4309.9399999999996"/>
    <n v="1058.22"/>
    <s v="Electronics"/>
    <x v="6"/>
    <x v="6"/>
  </r>
  <r>
    <s v="OI0002835"/>
    <s v="O001685"/>
    <s v="P034"/>
    <n v="1"/>
    <n v="958.35"/>
    <n v="0"/>
    <n v="958.35"/>
    <n v="303.79000000000002"/>
    <s v="Fitness"/>
    <x v="7"/>
    <x v="7"/>
  </r>
  <r>
    <s v="OI0002836"/>
    <s v="O001686"/>
    <s v="P003"/>
    <n v="1"/>
    <n v="3235.42"/>
    <n v="0.15"/>
    <n v="2750.11"/>
    <n v="413.76"/>
    <s v="Electronics"/>
    <x v="7"/>
    <x v="7"/>
  </r>
  <r>
    <s v="OI0002837"/>
    <s v="O001687"/>
    <s v="P030"/>
    <n v="3"/>
    <n v="5557.53"/>
    <n v="0"/>
    <n v="16672.59"/>
    <n v="7309.65"/>
    <s v="Furniture"/>
    <x v="1"/>
    <x v="1"/>
  </r>
  <r>
    <s v="OI0002838"/>
    <s v="O001687"/>
    <s v="P005"/>
    <n v="2"/>
    <n v="4707.2299999999996"/>
    <n v="0.1"/>
    <n v="8473.01"/>
    <n v="3196.97"/>
    <s v="Electronics"/>
    <x v="1"/>
    <x v="1"/>
  </r>
  <r>
    <s v="OI0002839"/>
    <s v="O001688"/>
    <s v="P028"/>
    <n v="1"/>
    <n v="769.4"/>
    <n v="0.05"/>
    <n v="730.93"/>
    <n v="107.77"/>
    <s v="Footwear"/>
    <x v="4"/>
    <x v="4"/>
  </r>
  <r>
    <s v="OI0002840"/>
    <s v="O001688"/>
    <s v="P027"/>
    <n v="1"/>
    <n v="1954.24"/>
    <n v="0"/>
    <n v="1954.24"/>
    <n v="484.61"/>
    <s v="Footwear"/>
    <x v="4"/>
    <x v="4"/>
  </r>
  <r>
    <s v="OI0002841"/>
    <s v="O001689"/>
    <s v="P002"/>
    <n v="3"/>
    <n v="1927.49"/>
    <n v="0"/>
    <n v="5782.47"/>
    <n v="1791"/>
    <s v="Electronics"/>
    <x v="7"/>
    <x v="7"/>
  </r>
  <r>
    <s v="OI0002842"/>
    <s v="O001689"/>
    <s v="P029"/>
    <n v="2"/>
    <n v="2226.5700000000002"/>
    <n v="0"/>
    <n v="4453.1400000000003"/>
    <n v="1381.1"/>
    <s v="Footwear"/>
    <x v="7"/>
    <x v="7"/>
  </r>
  <r>
    <s v="OI0002843"/>
    <s v="O001690"/>
    <s v="P005"/>
    <n v="2"/>
    <n v="4401.21"/>
    <n v="0"/>
    <n v="8802.42"/>
    <n v="3526.38"/>
    <s v="Electronics"/>
    <x v="4"/>
    <x v="4"/>
  </r>
  <r>
    <s v="OI0002844"/>
    <s v="O001691"/>
    <s v="P003"/>
    <n v="1"/>
    <n v="3320.64"/>
    <n v="0"/>
    <n v="3320.64"/>
    <n v="984.29"/>
    <s v="Electronics"/>
    <x v="1"/>
    <x v="1"/>
  </r>
  <r>
    <s v="OI0002845"/>
    <s v="O001692"/>
    <s v="P030"/>
    <n v="1"/>
    <n v="5697.03"/>
    <n v="0.1"/>
    <n v="5127.33"/>
    <n v="2006.35"/>
    <s v="Furniture"/>
    <x v="10"/>
    <x v="10"/>
  </r>
  <r>
    <s v="OI0002846"/>
    <s v="O001693"/>
    <s v="P005"/>
    <n v="3"/>
    <n v="4533.18"/>
    <n v="0"/>
    <n v="13599.54"/>
    <n v="5685.48"/>
    <s v="Electronics"/>
    <x v="2"/>
    <x v="2"/>
  </r>
  <r>
    <s v="OI0002847"/>
    <s v="O001693"/>
    <s v="P015"/>
    <n v="1"/>
    <n v="784.81"/>
    <n v="0.15"/>
    <n v="667.09"/>
    <n v="183.55"/>
    <s v="Books"/>
    <x v="2"/>
    <x v="2"/>
  </r>
  <r>
    <s v="OI0002848"/>
    <s v="O001693"/>
    <s v="P037"/>
    <n v="4"/>
    <n v="237.45"/>
    <n v="0.15"/>
    <n v="807.33"/>
    <n v="127.25"/>
    <s v="Fitness"/>
    <x v="2"/>
    <x v="2"/>
  </r>
  <r>
    <s v="OI0002849"/>
    <s v="O001694"/>
    <s v="P026"/>
    <n v="4"/>
    <n v="2478.6799999999998"/>
    <n v="0.2"/>
    <n v="7931.78"/>
    <n v="297.42"/>
    <s v="Footwear"/>
    <x v="9"/>
    <x v="9"/>
  </r>
  <r>
    <s v="OI0002850"/>
    <s v="O001694"/>
    <s v="P028"/>
    <n v="5"/>
    <n v="841.68"/>
    <n v="0"/>
    <n v="4208.3999999999996"/>
    <n v="1092.5999999999999"/>
    <s v="Footwear"/>
    <x v="9"/>
    <x v="9"/>
  </r>
  <r>
    <s v="OI0002851"/>
    <s v="O001694"/>
    <s v="P020"/>
    <n v="1"/>
    <n v="304.72000000000003"/>
    <n v="0"/>
    <n v="304.72000000000003"/>
    <n v="84.24"/>
    <s v="Home &amp; Kitchen"/>
    <x v="9"/>
    <x v="9"/>
  </r>
  <r>
    <s v="OI0002852"/>
    <s v="O001694"/>
    <s v="P024"/>
    <n v="1"/>
    <n v="5302.11"/>
    <n v="0.1"/>
    <n v="4771.8999999999996"/>
    <n v="1733.27"/>
    <s v="Home &amp; Kitchen"/>
    <x v="9"/>
    <x v="9"/>
  </r>
  <r>
    <s v="OI0002853"/>
    <s v="O001695"/>
    <s v="P002"/>
    <n v="1"/>
    <n v="1841.28"/>
    <n v="0.05"/>
    <n v="1749.22"/>
    <n v="418.73"/>
    <s v="Electronics"/>
    <x v="6"/>
    <x v="6"/>
  </r>
  <r>
    <s v="OI0002854"/>
    <s v="O001695"/>
    <s v="P035"/>
    <n v="1"/>
    <n v="379.87"/>
    <n v="0.2"/>
    <n v="303.89999999999998"/>
    <n v="4.0199999999999996"/>
    <s v="Fitness"/>
    <x v="6"/>
    <x v="6"/>
  </r>
  <r>
    <s v="OI0002855"/>
    <s v="O001696"/>
    <s v="P017"/>
    <n v="1"/>
    <n v="866.81"/>
    <n v="0.1"/>
    <n v="780.13"/>
    <n v="262.77999999999997"/>
    <s v="Books"/>
    <x v="10"/>
    <x v="10"/>
  </r>
  <r>
    <s v="OI0002856"/>
    <s v="O001696"/>
    <s v="P028"/>
    <n v="3"/>
    <n v="831.46"/>
    <n v="0.05"/>
    <n v="2369.66"/>
    <n v="500.18"/>
    <s v="Footwear"/>
    <x v="10"/>
    <x v="10"/>
  </r>
  <r>
    <s v="OI0002857"/>
    <s v="O001697"/>
    <s v="P012"/>
    <n v="3"/>
    <n v="1060.2"/>
    <n v="0"/>
    <n v="3180.6"/>
    <n v="1002.78"/>
    <s v="Fashion"/>
    <x v="0"/>
    <x v="0"/>
  </r>
  <r>
    <s v="OI0002858"/>
    <s v="O001697"/>
    <s v="P015"/>
    <n v="1"/>
    <n v="840.39"/>
    <n v="0.1"/>
    <n v="756.35"/>
    <n v="272.81"/>
    <s v="Books"/>
    <x v="0"/>
    <x v="0"/>
  </r>
  <r>
    <s v="OI0002859"/>
    <s v="O001698"/>
    <s v="P012"/>
    <n v="1"/>
    <n v="970.81"/>
    <n v="0"/>
    <n v="970.81"/>
    <n v="244.87"/>
    <s v="Fashion"/>
    <x v="4"/>
    <x v="4"/>
  </r>
  <r>
    <s v="OI0002860"/>
    <s v="O001699"/>
    <s v="P004"/>
    <n v="2"/>
    <n v="1206.02"/>
    <n v="0.15"/>
    <n v="2050.23"/>
    <n v="107.45"/>
    <s v="Electronics"/>
    <x v="1"/>
    <x v="1"/>
  </r>
  <r>
    <s v="OI0002861"/>
    <s v="O001699"/>
    <s v="P033"/>
    <n v="3"/>
    <n v="1527.64"/>
    <n v="0.1"/>
    <n v="4124.63"/>
    <n v="1349.15"/>
    <s v="Furniture"/>
    <x v="1"/>
    <x v="1"/>
  </r>
  <r>
    <s v="OI0002862"/>
    <s v="O001699"/>
    <s v="P020"/>
    <n v="2"/>
    <n v="278"/>
    <n v="0.2"/>
    <n v="444.8"/>
    <n v="3.84"/>
    <s v="Home &amp; Kitchen"/>
    <x v="1"/>
    <x v="1"/>
  </r>
  <r>
    <s v="OI0002863"/>
    <s v="O001700"/>
    <s v="P039"/>
    <n v="1"/>
    <n v="147.21"/>
    <n v="0"/>
    <n v="147.21"/>
    <n v="40.9"/>
    <s v="Stationery"/>
    <x v="11"/>
    <x v="11"/>
  </r>
  <r>
    <s v="OI0002864"/>
    <s v="O001700"/>
    <s v="P003"/>
    <n v="1"/>
    <n v="3505.98"/>
    <n v="0.2"/>
    <n v="2804.78"/>
    <n v="468.43"/>
    <s v="Electronics"/>
    <x v="11"/>
    <x v="11"/>
  </r>
  <r>
    <s v="OI0002865"/>
    <s v="O001701"/>
    <s v="P038"/>
    <n v="1"/>
    <n v="194"/>
    <n v="0.05"/>
    <n v="184.3"/>
    <n v="73.72"/>
    <s v="Stationery"/>
    <x v="8"/>
    <x v="8"/>
  </r>
  <r>
    <s v="OI0002866"/>
    <s v="O001702"/>
    <s v="P025"/>
    <n v="1"/>
    <n v="418.32"/>
    <n v="0.05"/>
    <n v="397.4"/>
    <n v="88.02"/>
    <s v="Home &amp; Kitchen"/>
    <x v="1"/>
    <x v="1"/>
  </r>
  <r>
    <s v="OI0002867"/>
    <s v="O001703"/>
    <s v="P022"/>
    <n v="1"/>
    <n v="868.35"/>
    <n v="0.2"/>
    <n v="694.68"/>
    <n v="59.75"/>
    <s v="Home &amp; Kitchen"/>
    <x v="4"/>
    <x v="4"/>
  </r>
  <r>
    <s v="OI0002868"/>
    <s v="O001703"/>
    <s v="P008"/>
    <n v="5"/>
    <n v="1227.1199999999999"/>
    <n v="0"/>
    <n v="6135.6"/>
    <n v="2070.9499999999998"/>
    <s v="Electronics"/>
    <x v="4"/>
    <x v="4"/>
  </r>
  <r>
    <s v="OI0002869"/>
    <s v="O001704"/>
    <s v="P004"/>
    <n v="2"/>
    <n v="1244.1199999999999"/>
    <n v="0.15"/>
    <n v="2115"/>
    <n v="172.22"/>
    <s v="Electronics"/>
    <x v="9"/>
    <x v="9"/>
  </r>
  <r>
    <s v="OI0002870"/>
    <s v="O001705"/>
    <s v="P014"/>
    <n v="1"/>
    <n v="897.4"/>
    <n v="0.2"/>
    <n v="717.92"/>
    <n v="102.2"/>
    <s v="Fashion"/>
    <x v="9"/>
    <x v="9"/>
  </r>
  <r>
    <s v="OI0002871"/>
    <s v="O001706"/>
    <s v="P034"/>
    <n v="2"/>
    <n v="1029.79"/>
    <n v="0"/>
    <n v="2059.58"/>
    <n v="750.46"/>
    <s v="Fitness"/>
    <x v="7"/>
    <x v="7"/>
  </r>
  <r>
    <s v="OI0002872"/>
    <s v="O001707"/>
    <s v="P031"/>
    <n v="1"/>
    <n v="3683.91"/>
    <n v="0.1"/>
    <n v="3315.52"/>
    <n v="802.99"/>
    <s v="Furniture"/>
    <x v="10"/>
    <x v="10"/>
  </r>
  <r>
    <s v="OI0002873"/>
    <s v="O001707"/>
    <s v="P011"/>
    <n v="2"/>
    <n v="1564.54"/>
    <n v="0"/>
    <n v="3129.08"/>
    <n v="832.84"/>
    <s v="Fashion"/>
    <x v="10"/>
    <x v="10"/>
  </r>
  <r>
    <s v="OI0002874"/>
    <s v="O001708"/>
    <s v="P002"/>
    <n v="5"/>
    <n v="2011.39"/>
    <n v="0.2"/>
    <n v="8045.56"/>
    <n v="1393.11"/>
    <s v="Electronics"/>
    <x v="1"/>
    <x v="1"/>
  </r>
  <r>
    <s v="OI0002875"/>
    <s v="O001709"/>
    <s v="P036"/>
    <n v="2"/>
    <n v="1667.95"/>
    <n v="0.15"/>
    <n v="2835.51"/>
    <n v="558.80999999999995"/>
    <s v="Fitness"/>
    <x v="0"/>
    <x v="0"/>
  </r>
  <r>
    <s v="OI0002876"/>
    <s v="O001709"/>
    <s v="P037"/>
    <n v="2"/>
    <n v="266.16000000000003"/>
    <n v="0"/>
    <n v="532.32000000000005"/>
    <n v="192.28"/>
    <s v="Fitness"/>
    <x v="0"/>
    <x v="0"/>
  </r>
  <r>
    <s v="OI0002877"/>
    <s v="O001709"/>
    <s v="P017"/>
    <n v="2"/>
    <n v="932.9"/>
    <n v="0.15"/>
    <n v="1585.93"/>
    <n v="551.23"/>
    <s v="Books"/>
    <x v="0"/>
    <x v="0"/>
  </r>
  <r>
    <s v="OI0002878"/>
    <s v="O001710"/>
    <s v="P003"/>
    <n v="4"/>
    <n v="3759.55"/>
    <n v="0"/>
    <n v="15038.2"/>
    <n v="5692.8"/>
    <s v="Electronics"/>
    <x v="5"/>
    <x v="5"/>
  </r>
  <r>
    <s v="OI0002879"/>
    <s v="O001711"/>
    <s v="P007"/>
    <n v="1"/>
    <n v="1567.53"/>
    <n v="0"/>
    <n v="1567.53"/>
    <n v="535.86"/>
    <s v="Electronics"/>
    <x v="5"/>
    <x v="5"/>
  </r>
  <r>
    <s v="OI0002880"/>
    <s v="O001712"/>
    <s v="P025"/>
    <n v="1"/>
    <n v="383.04"/>
    <n v="0.05"/>
    <n v="363.89"/>
    <n v="54.51"/>
    <s v="Home &amp; Kitchen"/>
    <x v="1"/>
    <x v="1"/>
  </r>
  <r>
    <s v="OI0002881"/>
    <s v="O001712"/>
    <s v="P036"/>
    <n v="2"/>
    <n v="1648.38"/>
    <n v="0.05"/>
    <n v="3131.92"/>
    <n v="855.22"/>
    <s v="Fitness"/>
    <x v="1"/>
    <x v="1"/>
  </r>
  <r>
    <s v="OI0002882"/>
    <s v="O001713"/>
    <s v="P016"/>
    <n v="1"/>
    <n v="516.91"/>
    <n v="0"/>
    <n v="516.91"/>
    <n v="171.97"/>
    <s v="Books"/>
    <x v="8"/>
    <x v="8"/>
  </r>
  <r>
    <s v="OI0002883"/>
    <s v="O001713"/>
    <s v="P031"/>
    <n v="1"/>
    <n v="4183.08"/>
    <n v="0.05"/>
    <n v="3973.93"/>
    <n v="1461.4"/>
    <s v="Furniture"/>
    <x v="8"/>
    <x v="8"/>
  </r>
  <r>
    <s v="OI0002884"/>
    <s v="O001714"/>
    <s v="P015"/>
    <n v="2"/>
    <n v="804.78"/>
    <n v="0.15"/>
    <n v="1368.13"/>
    <n v="401.05"/>
    <s v="Books"/>
    <x v="1"/>
    <x v="1"/>
  </r>
  <r>
    <s v="OI0002885"/>
    <s v="O001715"/>
    <s v="P003"/>
    <n v="2"/>
    <n v="3753.21"/>
    <n v="0.15"/>
    <n v="6380.46"/>
    <n v="1707.76"/>
    <s v="Electronics"/>
    <x v="10"/>
    <x v="10"/>
  </r>
  <r>
    <s v="OI0002886"/>
    <s v="O001716"/>
    <s v="P011"/>
    <n v="1"/>
    <n v="1518.72"/>
    <n v="0"/>
    <n v="1518.72"/>
    <n v="370.6"/>
    <s v="Fashion"/>
    <x v="3"/>
    <x v="3"/>
  </r>
  <r>
    <s v="OI0002887"/>
    <s v="O001717"/>
    <s v="P028"/>
    <n v="1"/>
    <n v="754.07"/>
    <n v="0"/>
    <n v="754.07"/>
    <n v="130.91"/>
    <s v="Footwear"/>
    <x v="4"/>
    <x v="4"/>
  </r>
  <r>
    <s v="OI0002888"/>
    <s v="O001717"/>
    <s v="P026"/>
    <n v="2"/>
    <n v="2425.1999999999998"/>
    <n v="0.1"/>
    <n v="4365.3599999999997"/>
    <n v="548.17999999999995"/>
    <s v="Footwear"/>
    <x v="4"/>
    <x v="4"/>
  </r>
  <r>
    <s v="OI0002889"/>
    <s v="O001718"/>
    <s v="P016"/>
    <n v="1"/>
    <n v="476.95"/>
    <n v="0.05"/>
    <n v="453.1"/>
    <n v="108.16"/>
    <s v="Books"/>
    <x v="0"/>
    <x v="0"/>
  </r>
  <r>
    <s v="OI0002890"/>
    <s v="O001719"/>
    <s v="P020"/>
    <n v="1"/>
    <n v="296.52"/>
    <n v="0.15"/>
    <n v="252.04"/>
    <n v="31.56"/>
    <s v="Home &amp; Kitchen"/>
    <x v="7"/>
    <x v="7"/>
  </r>
  <r>
    <s v="OI0002891"/>
    <s v="O001719"/>
    <s v="P011"/>
    <n v="4"/>
    <n v="1595.62"/>
    <n v="0"/>
    <n v="6382.48"/>
    <n v="1790"/>
    <s v="Fashion"/>
    <x v="7"/>
    <x v="7"/>
  </r>
  <r>
    <s v="OI0002892"/>
    <s v="O001719"/>
    <s v="P030"/>
    <n v="2"/>
    <n v="5914.95"/>
    <n v="0"/>
    <n v="11829.9"/>
    <n v="5587.94"/>
    <s v="Furniture"/>
    <x v="7"/>
    <x v="7"/>
  </r>
  <r>
    <s v="OI0002893"/>
    <s v="O001720"/>
    <s v="P036"/>
    <n v="4"/>
    <n v="1489.48"/>
    <n v="0.15"/>
    <n v="5064.2299999999996"/>
    <n v="510.83"/>
    <s v="Fitness"/>
    <x v="9"/>
    <x v="9"/>
  </r>
  <r>
    <s v="OI0002894"/>
    <s v="O001720"/>
    <s v="P039"/>
    <n v="2"/>
    <n v="157.87"/>
    <n v="0.15"/>
    <n v="268.38"/>
    <n v="55.76"/>
    <s v="Stationery"/>
    <x v="9"/>
    <x v="9"/>
  </r>
  <r>
    <s v="OI0002895"/>
    <s v="O001721"/>
    <s v="P031"/>
    <n v="1"/>
    <n v="3977.41"/>
    <n v="0.15"/>
    <n v="3380.8"/>
    <n v="868.27"/>
    <s v="Furniture"/>
    <x v="10"/>
    <x v="10"/>
  </r>
  <r>
    <s v="OI0002896"/>
    <s v="O001721"/>
    <s v="P005"/>
    <n v="3"/>
    <n v="4574.95"/>
    <n v="0"/>
    <n v="13724.85"/>
    <n v="5810.79"/>
    <s v="Electronics"/>
    <x v="10"/>
    <x v="10"/>
  </r>
  <r>
    <s v="OI0002897"/>
    <s v="O001722"/>
    <s v="P021"/>
    <n v="1"/>
    <n v="3123.72"/>
    <n v="0.1"/>
    <n v="2811.35"/>
    <n v="689.28"/>
    <s v="Home &amp; Kitchen"/>
    <x v="5"/>
    <x v="5"/>
  </r>
  <r>
    <s v="OI0002898"/>
    <s v="O001722"/>
    <s v="P002"/>
    <n v="3"/>
    <n v="1876.52"/>
    <n v="0.15"/>
    <n v="4785.13"/>
    <n v="793.66"/>
    <s v="Electronics"/>
    <x v="5"/>
    <x v="5"/>
  </r>
  <r>
    <s v="OI0002899"/>
    <s v="O001723"/>
    <s v="P012"/>
    <n v="1"/>
    <n v="949.4"/>
    <n v="0"/>
    <n v="949.4"/>
    <n v="223.46"/>
    <s v="Fashion"/>
    <x v="7"/>
    <x v="7"/>
  </r>
  <r>
    <s v="OI0002900"/>
    <s v="O001723"/>
    <s v="P010"/>
    <n v="2"/>
    <n v="1854.65"/>
    <n v="0"/>
    <n v="3709.3"/>
    <n v="1277.06"/>
    <s v="Fashion"/>
    <x v="7"/>
    <x v="7"/>
  </r>
  <r>
    <s v="OI0002901"/>
    <s v="O001724"/>
    <s v="P015"/>
    <n v="2"/>
    <n v="740.07"/>
    <n v="0"/>
    <n v="1480.14"/>
    <n v="513.05999999999995"/>
    <s v="Books"/>
    <x v="2"/>
    <x v="2"/>
  </r>
  <r>
    <s v="OI0002902"/>
    <s v="O001725"/>
    <s v="P038"/>
    <n v="1"/>
    <n v="184.65"/>
    <n v="0.05"/>
    <n v="175.42"/>
    <n v="64.84"/>
    <s v="Stationery"/>
    <x v="0"/>
    <x v="0"/>
  </r>
  <r>
    <s v="OI0002903"/>
    <s v="O001725"/>
    <s v="P007"/>
    <n v="4"/>
    <n v="1434.14"/>
    <n v="0.05"/>
    <n v="5449.73"/>
    <n v="1323.05"/>
    <s v="Electronics"/>
    <x v="0"/>
    <x v="0"/>
  </r>
  <r>
    <s v="OI0002904"/>
    <s v="O001726"/>
    <s v="P001"/>
    <n v="4"/>
    <n v="595.29"/>
    <n v="0"/>
    <n v="2381.16"/>
    <n v="997.72"/>
    <s v="Electronics"/>
    <x v="5"/>
    <x v="5"/>
  </r>
  <r>
    <s v="OI0002905"/>
    <s v="O001727"/>
    <s v="P024"/>
    <n v="2"/>
    <n v="4739.57"/>
    <n v="0"/>
    <n v="9479.14"/>
    <n v="3401.88"/>
    <s v="Home &amp; Kitchen"/>
    <x v="2"/>
    <x v="2"/>
  </r>
  <r>
    <s v="OI0002906"/>
    <s v="O001728"/>
    <s v="P022"/>
    <n v="1"/>
    <n v="885.68"/>
    <n v="0.05"/>
    <n v="841.4"/>
    <n v="206.47"/>
    <s v="Home &amp; Kitchen"/>
    <x v="1"/>
    <x v="1"/>
  </r>
  <r>
    <s v="OI0002907"/>
    <s v="O001729"/>
    <s v="P014"/>
    <n v="3"/>
    <n v="926.87"/>
    <n v="0"/>
    <n v="2780.61"/>
    <n v="933.45"/>
    <s v="Fashion"/>
    <x v="10"/>
    <x v="10"/>
  </r>
  <r>
    <s v="OI0002908"/>
    <s v="O001730"/>
    <s v="P027"/>
    <n v="1"/>
    <n v="2027.15"/>
    <n v="0.2"/>
    <n v="1621.72"/>
    <n v="152.09"/>
    <s v="Footwear"/>
    <x v="10"/>
    <x v="10"/>
  </r>
  <r>
    <s v="OI0002909"/>
    <s v="O001731"/>
    <s v="P012"/>
    <n v="3"/>
    <n v="930.47"/>
    <n v="0.05"/>
    <n v="2651.84"/>
    <n v="474.02"/>
    <s v="Fashion"/>
    <x v="2"/>
    <x v="2"/>
  </r>
  <r>
    <s v="OI0002910"/>
    <s v="O001731"/>
    <s v="P031"/>
    <n v="1"/>
    <n v="4095.9"/>
    <n v="0"/>
    <n v="4095.9"/>
    <n v="1583.37"/>
    <s v="Furniture"/>
    <x v="2"/>
    <x v="2"/>
  </r>
  <r>
    <s v="OI0002911"/>
    <s v="O001732"/>
    <s v="P003"/>
    <n v="3"/>
    <n v="3237.46"/>
    <n v="0"/>
    <n v="9712.3799999999992"/>
    <n v="2703.33"/>
    <s v="Electronics"/>
    <x v="5"/>
    <x v="5"/>
  </r>
  <r>
    <s v="OI0002912"/>
    <s v="O001732"/>
    <s v="P009"/>
    <n v="3"/>
    <n v="474.6"/>
    <n v="0"/>
    <n v="1423.8"/>
    <n v="330.72"/>
    <s v="Fashion"/>
    <x v="5"/>
    <x v="5"/>
  </r>
  <r>
    <s v="OI0002913"/>
    <s v="O001733"/>
    <s v="P039"/>
    <n v="1"/>
    <n v="143.86000000000001"/>
    <n v="0.15"/>
    <n v="122.28"/>
    <n v="15.97"/>
    <s v="Stationery"/>
    <x v="11"/>
    <x v="11"/>
  </r>
  <r>
    <s v="OI0002914"/>
    <s v="O001734"/>
    <s v="P027"/>
    <n v="2"/>
    <n v="1897.21"/>
    <n v="0.15"/>
    <n v="3225.26"/>
    <n v="286"/>
    <s v="Footwear"/>
    <x v="8"/>
    <x v="8"/>
  </r>
  <r>
    <s v="OI0002915"/>
    <s v="O001734"/>
    <s v="P028"/>
    <n v="1"/>
    <n v="742.04"/>
    <n v="0"/>
    <n v="742.04"/>
    <n v="118.88"/>
    <s v="Footwear"/>
    <x v="8"/>
    <x v="8"/>
  </r>
  <r>
    <s v="OI0002916"/>
    <s v="O001735"/>
    <s v="P009"/>
    <n v="1"/>
    <n v="537.87"/>
    <n v="0.1"/>
    <n v="484.08"/>
    <n v="119.72"/>
    <s v="Fashion"/>
    <x v="3"/>
    <x v="3"/>
  </r>
  <r>
    <s v="OI0002917"/>
    <s v="O001735"/>
    <s v="P010"/>
    <n v="3"/>
    <n v="1878.06"/>
    <n v="0.2"/>
    <n v="4507.34"/>
    <n v="858.98"/>
    <s v="Fashion"/>
    <x v="3"/>
    <x v="3"/>
  </r>
  <r>
    <s v="OI0002918"/>
    <s v="O001735"/>
    <s v="P034"/>
    <n v="3"/>
    <n v="921.44"/>
    <n v="0.05"/>
    <n v="2626.1"/>
    <n v="662.42"/>
    <s v="Fitness"/>
    <x v="3"/>
    <x v="3"/>
  </r>
  <r>
    <s v="OI0002919"/>
    <s v="O001736"/>
    <s v="P020"/>
    <n v="2"/>
    <n v="308.94"/>
    <n v="0.2"/>
    <n v="494.3"/>
    <n v="53.34"/>
    <s v="Home &amp; Kitchen"/>
    <x v="10"/>
    <x v="10"/>
  </r>
  <r>
    <s v="OI0002920"/>
    <s v="O001736"/>
    <s v="P029"/>
    <n v="2"/>
    <n v="2385.84"/>
    <n v="0.2"/>
    <n v="3817.34"/>
    <n v="745.3"/>
    <s v="Footwear"/>
    <x v="10"/>
    <x v="10"/>
  </r>
  <r>
    <s v="OI0002921"/>
    <s v="O001736"/>
    <s v="P019"/>
    <n v="4"/>
    <n v="984.96"/>
    <n v="0.2"/>
    <n v="3151.87"/>
    <n v="540.79"/>
    <s v="Books"/>
    <x v="10"/>
    <x v="10"/>
  </r>
  <r>
    <s v="OI0002922"/>
    <s v="O001737"/>
    <s v="P030"/>
    <n v="2"/>
    <n v="5207.54"/>
    <n v="0.05"/>
    <n v="9894.33"/>
    <n v="3652.37"/>
    <s v="Furniture"/>
    <x v="9"/>
    <x v="9"/>
  </r>
  <r>
    <s v="OI0002923"/>
    <s v="O001737"/>
    <s v="P020"/>
    <n v="1"/>
    <n v="292.99"/>
    <n v="0.05"/>
    <n v="278.33999999999997"/>
    <n v="57.86"/>
    <s v="Home &amp; Kitchen"/>
    <x v="9"/>
    <x v="9"/>
  </r>
  <r>
    <s v="OI0002924"/>
    <s v="O001737"/>
    <s v="P006"/>
    <n v="1"/>
    <n v="929.06"/>
    <n v="0"/>
    <n v="929.06"/>
    <n v="388.44"/>
    <s v="Electronics"/>
    <x v="9"/>
    <x v="9"/>
  </r>
  <r>
    <s v="OI0002925"/>
    <s v="O001738"/>
    <s v="P010"/>
    <n v="1"/>
    <n v="1853.21"/>
    <n v="0.05"/>
    <n v="1760.55"/>
    <n v="544.42999999999995"/>
    <s v="Fashion"/>
    <x v="7"/>
    <x v="7"/>
  </r>
  <r>
    <s v="OI0002926"/>
    <s v="O001738"/>
    <s v="P023"/>
    <n v="1"/>
    <n v="667.06"/>
    <n v="0.05"/>
    <n v="633.71"/>
    <n v="215.46"/>
    <s v="Home &amp; Kitchen"/>
    <x v="7"/>
    <x v="7"/>
  </r>
  <r>
    <s v="OI0002927"/>
    <s v="O001739"/>
    <s v="P017"/>
    <n v="1"/>
    <n v="917.55"/>
    <n v="0.2"/>
    <n v="734.04"/>
    <n v="216.69"/>
    <s v="Books"/>
    <x v="7"/>
    <x v="7"/>
  </r>
  <r>
    <s v="OI0002928"/>
    <s v="O001739"/>
    <s v="P005"/>
    <n v="1"/>
    <n v="4331.24"/>
    <n v="0.1"/>
    <n v="3898.12"/>
    <n v="1260.0999999999999"/>
    <s v="Electronics"/>
    <x v="7"/>
    <x v="7"/>
  </r>
  <r>
    <s v="OI0002929"/>
    <s v="O001740"/>
    <s v="P025"/>
    <n v="2"/>
    <n v="397.44"/>
    <n v="0.05"/>
    <n v="755.14"/>
    <n v="136.38"/>
    <s v="Home &amp; Kitchen"/>
    <x v="2"/>
    <x v="2"/>
  </r>
  <r>
    <s v="OI0002930"/>
    <s v="O001741"/>
    <s v="P013"/>
    <n v="2"/>
    <n v="2133.73"/>
    <n v="0"/>
    <n v="4267.46"/>
    <n v="1088.8599999999999"/>
    <s v="Fashion"/>
    <x v="2"/>
    <x v="2"/>
  </r>
  <r>
    <s v="OI0002931"/>
    <s v="O001741"/>
    <s v="P002"/>
    <n v="1"/>
    <n v="2073.7600000000002"/>
    <n v="0.2"/>
    <n v="1659.01"/>
    <n v="328.52"/>
    <s v="Electronics"/>
    <x v="2"/>
    <x v="2"/>
  </r>
  <r>
    <s v="OI0002932"/>
    <s v="O001742"/>
    <s v="P040"/>
    <n v="1"/>
    <n v="373.48"/>
    <n v="0.05"/>
    <n v="354.81"/>
    <n v="133.68"/>
    <s v="Stationery"/>
    <x v="2"/>
    <x v="2"/>
  </r>
  <r>
    <s v="OI0002933"/>
    <s v="O001742"/>
    <s v="P036"/>
    <n v="1"/>
    <n v="1618.82"/>
    <n v="0.1"/>
    <n v="1456.94"/>
    <n v="318.58999999999997"/>
    <s v="Fitness"/>
    <x v="2"/>
    <x v="2"/>
  </r>
  <r>
    <s v="OI0002934"/>
    <s v="O001742"/>
    <s v="P001"/>
    <n v="1"/>
    <n v="588.77"/>
    <n v="0.05"/>
    <n v="559.33000000000004"/>
    <n v="213.47"/>
    <s v="Electronics"/>
    <x v="2"/>
    <x v="2"/>
  </r>
  <r>
    <s v="OI0002935"/>
    <s v="O001743"/>
    <s v="P011"/>
    <n v="1"/>
    <n v="1687.92"/>
    <n v="0.1"/>
    <n v="1519.13"/>
    <n v="371.01"/>
    <s v="Fashion"/>
    <x v="9"/>
    <x v="9"/>
  </r>
  <r>
    <s v="OI0002936"/>
    <s v="O001743"/>
    <s v="P004"/>
    <n v="4"/>
    <n v="1266"/>
    <n v="0.05"/>
    <n v="4810.8"/>
    <n v="925.24"/>
    <s v="Electronics"/>
    <x v="9"/>
    <x v="9"/>
  </r>
  <r>
    <s v="OI0002937"/>
    <s v="O001743"/>
    <s v="P017"/>
    <n v="1"/>
    <n v="873.72"/>
    <n v="0.1"/>
    <n v="786.35"/>
    <n v="269"/>
    <s v="Books"/>
    <x v="9"/>
    <x v="9"/>
  </r>
  <r>
    <s v="OI0002938"/>
    <s v="O001744"/>
    <s v="P040"/>
    <n v="1"/>
    <n v="340.88"/>
    <n v="0.1"/>
    <n v="306.79000000000002"/>
    <n v="85.66"/>
    <s v="Stationery"/>
    <x v="5"/>
    <x v="5"/>
  </r>
  <r>
    <s v="OI0002939"/>
    <s v="O001745"/>
    <s v="P027"/>
    <n v="1"/>
    <n v="2135.64"/>
    <n v="0"/>
    <n v="2135.64"/>
    <n v="666.01"/>
    <s v="Footwear"/>
    <x v="4"/>
    <x v="4"/>
  </r>
  <r>
    <s v="OI0002940"/>
    <s v="O001746"/>
    <s v="P011"/>
    <n v="1"/>
    <n v="1703.65"/>
    <n v="0"/>
    <n v="1703.65"/>
    <n v="555.53"/>
    <s v="Fashion"/>
    <x v="5"/>
    <x v="5"/>
  </r>
  <r>
    <s v="OI0002941"/>
    <s v="O001746"/>
    <s v="P008"/>
    <n v="2"/>
    <n v="1230.2"/>
    <n v="0.05"/>
    <n v="2337.38"/>
    <n v="711.52"/>
    <s v="Electronics"/>
    <x v="5"/>
    <x v="5"/>
  </r>
  <r>
    <s v="OI0002942"/>
    <s v="O001746"/>
    <s v="P037"/>
    <n v="1"/>
    <n v="251.39"/>
    <n v="0"/>
    <n v="251.39"/>
    <n v="81.37"/>
    <s v="Fitness"/>
    <x v="5"/>
    <x v="5"/>
  </r>
  <r>
    <s v="OI0002943"/>
    <s v="O001747"/>
    <s v="P034"/>
    <n v="2"/>
    <n v="1028.5899999999999"/>
    <n v="0"/>
    <n v="2057.1799999999998"/>
    <n v="748.06"/>
    <s v="Fitness"/>
    <x v="9"/>
    <x v="9"/>
  </r>
  <r>
    <s v="OI0002944"/>
    <s v="O001748"/>
    <s v="P034"/>
    <n v="1"/>
    <n v="968.56"/>
    <n v="0.05"/>
    <n v="920.13"/>
    <n v="265.57"/>
    <s v="Fitness"/>
    <x v="11"/>
    <x v="11"/>
  </r>
  <r>
    <s v="OI0002945"/>
    <s v="O001749"/>
    <s v="P029"/>
    <n v="2"/>
    <n v="2240.09"/>
    <n v="0.2"/>
    <n v="3584.14"/>
    <n v="512.1"/>
    <s v="Footwear"/>
    <x v="5"/>
    <x v="5"/>
  </r>
  <r>
    <s v="OI0002946"/>
    <s v="O001750"/>
    <s v="P007"/>
    <n v="2"/>
    <n v="1435.59"/>
    <n v="0.1"/>
    <n v="2584.06"/>
    <n v="520.72"/>
    <s v="Electronics"/>
    <x v="7"/>
    <x v="7"/>
  </r>
  <r>
    <s v="OI0002947"/>
    <s v="O001750"/>
    <s v="P014"/>
    <n v="2"/>
    <n v="887.91"/>
    <n v="0.2"/>
    <n v="1420.66"/>
    <n v="189.22"/>
    <s v="Fashion"/>
    <x v="7"/>
    <x v="7"/>
  </r>
  <r>
    <s v="OI0002948"/>
    <s v="O001750"/>
    <s v="P001"/>
    <n v="1"/>
    <n v="620.83000000000004"/>
    <n v="0"/>
    <n v="620.83000000000004"/>
    <n v="274.97000000000003"/>
    <s v="Electronics"/>
    <x v="7"/>
    <x v="7"/>
  </r>
  <r>
    <s v="OI0002949"/>
    <s v="O001750"/>
    <s v="P020"/>
    <n v="2"/>
    <n v="279.3"/>
    <n v="0"/>
    <n v="558.6"/>
    <n v="117.64"/>
    <s v="Home &amp; Kitchen"/>
    <x v="7"/>
    <x v="7"/>
  </r>
  <r>
    <s v="OI0002950"/>
    <s v="O001751"/>
    <s v="P032"/>
    <n v="3"/>
    <n v="2925.7"/>
    <n v="0.05"/>
    <n v="8338.24"/>
    <n v="2643.28"/>
    <s v="Furniture"/>
    <x v="3"/>
    <x v="3"/>
  </r>
  <r>
    <s v="OI0002951"/>
    <s v="O001751"/>
    <s v="P017"/>
    <n v="3"/>
    <n v="897.84"/>
    <n v="0.2"/>
    <n v="2154.8200000000002"/>
    <n v="602.77"/>
    <s v="Books"/>
    <x v="3"/>
    <x v="3"/>
  </r>
  <r>
    <s v="OI0002952"/>
    <s v="O001752"/>
    <s v="P015"/>
    <n v="1"/>
    <n v="839.98"/>
    <n v="0"/>
    <n v="839.98"/>
    <n v="356.44"/>
    <s v="Books"/>
    <x v="6"/>
    <x v="6"/>
  </r>
  <r>
    <s v="OI0002953"/>
    <s v="O001752"/>
    <s v="P013"/>
    <n v="1"/>
    <n v="2294.66"/>
    <n v="0"/>
    <n v="2294.66"/>
    <n v="705.36"/>
    <s v="Fashion"/>
    <x v="6"/>
    <x v="6"/>
  </r>
  <r>
    <s v="OI0002954"/>
    <s v="O001752"/>
    <s v="P021"/>
    <n v="4"/>
    <n v="2949.61"/>
    <n v="0.2"/>
    <n v="9438.75"/>
    <n v="950.47"/>
    <s v="Home &amp; Kitchen"/>
    <x v="6"/>
    <x v="6"/>
  </r>
  <r>
    <s v="OI0002955"/>
    <s v="O001753"/>
    <s v="P017"/>
    <n v="1"/>
    <n v="851.43"/>
    <n v="0.2"/>
    <n v="681.14"/>
    <n v="163.79"/>
    <s v="Books"/>
    <x v="8"/>
    <x v="8"/>
  </r>
  <r>
    <s v="OI0002956"/>
    <s v="O001754"/>
    <s v="P004"/>
    <n v="1"/>
    <n v="1381.67"/>
    <n v="0.1"/>
    <n v="1243.5"/>
    <n v="272.11"/>
    <s v="Electronics"/>
    <x v="11"/>
    <x v="11"/>
  </r>
  <r>
    <s v="OI0002957"/>
    <s v="O001754"/>
    <s v="P009"/>
    <n v="1"/>
    <n v="519.11"/>
    <n v="0"/>
    <n v="519.11"/>
    <n v="154.75"/>
    <s v="Fashion"/>
    <x v="11"/>
    <x v="11"/>
  </r>
  <r>
    <s v="OI0002958"/>
    <s v="O001755"/>
    <s v="P032"/>
    <n v="1"/>
    <n v="2870.79"/>
    <n v="0.1"/>
    <n v="2583.71"/>
    <n v="685.39"/>
    <s v="Furniture"/>
    <x v="4"/>
    <x v="4"/>
  </r>
  <r>
    <s v="OI0002959"/>
    <s v="O001755"/>
    <s v="P035"/>
    <n v="2"/>
    <n v="408.78"/>
    <n v="0"/>
    <n v="817.56"/>
    <n v="217.8"/>
    <s v="Fitness"/>
    <x v="4"/>
    <x v="4"/>
  </r>
  <r>
    <s v="OI0002960"/>
    <s v="O001756"/>
    <s v="P029"/>
    <n v="1"/>
    <n v="2125.36"/>
    <n v="0"/>
    <n v="2125.36"/>
    <n v="589.34"/>
    <s v="Footwear"/>
    <x v="11"/>
    <x v="11"/>
  </r>
  <r>
    <s v="OI0002961"/>
    <s v="O001756"/>
    <s v="P026"/>
    <n v="1"/>
    <n v="2442.83"/>
    <n v="0"/>
    <n v="2442.83"/>
    <n v="534.24"/>
    <s v="Footwear"/>
    <x v="11"/>
    <x v="11"/>
  </r>
  <r>
    <s v="OI0002962"/>
    <s v="O001756"/>
    <s v="P009"/>
    <n v="3"/>
    <n v="508.11"/>
    <n v="0"/>
    <n v="1524.33"/>
    <n v="431.25"/>
    <s v="Fashion"/>
    <x v="11"/>
    <x v="11"/>
  </r>
  <r>
    <s v="OI0002963"/>
    <s v="O001757"/>
    <s v="P028"/>
    <n v="2"/>
    <n v="835.79"/>
    <n v="0.15"/>
    <n v="1420.84"/>
    <n v="174.52"/>
    <s v="Footwear"/>
    <x v="1"/>
    <x v="1"/>
  </r>
  <r>
    <s v="OI0002964"/>
    <s v="O001757"/>
    <s v="P027"/>
    <n v="3"/>
    <n v="2117.62"/>
    <n v="0"/>
    <n v="6352.86"/>
    <n v="1943.97"/>
    <s v="Footwear"/>
    <x v="1"/>
    <x v="1"/>
  </r>
  <r>
    <s v="OI0002965"/>
    <s v="O001757"/>
    <s v="P040"/>
    <n v="1"/>
    <n v="360.82"/>
    <n v="0"/>
    <n v="360.82"/>
    <n v="139.69"/>
    <s v="Stationery"/>
    <x v="1"/>
    <x v="1"/>
  </r>
  <r>
    <s v="OI0002966"/>
    <s v="O001758"/>
    <s v="P016"/>
    <n v="2"/>
    <n v="483.26"/>
    <n v="0.05"/>
    <n v="918.19"/>
    <n v="228.31"/>
    <s v="Books"/>
    <x v="1"/>
    <x v="1"/>
  </r>
  <r>
    <s v="OI0002967"/>
    <s v="O001758"/>
    <s v="P022"/>
    <n v="5"/>
    <n v="955.51"/>
    <n v="0.2"/>
    <n v="3822.04"/>
    <n v="647.39"/>
    <s v="Home &amp; Kitchen"/>
    <x v="1"/>
    <x v="1"/>
  </r>
  <r>
    <s v="OI0002968"/>
    <s v="O001759"/>
    <s v="P037"/>
    <n v="1"/>
    <n v="249.8"/>
    <n v="0.05"/>
    <n v="237.31"/>
    <n v="67.290000000000006"/>
    <s v="Fitness"/>
    <x v="10"/>
    <x v="10"/>
  </r>
  <r>
    <s v="OI0002969"/>
    <s v="O001760"/>
    <s v="P025"/>
    <n v="2"/>
    <n v="429.12"/>
    <n v="0.1"/>
    <n v="772.42"/>
    <n v="153.66"/>
    <s v="Home &amp; Kitchen"/>
    <x v="2"/>
    <x v="2"/>
  </r>
  <r>
    <s v="OI0002970"/>
    <s v="O001760"/>
    <s v="P032"/>
    <n v="3"/>
    <n v="2690.22"/>
    <n v="0.15"/>
    <n v="6860.06"/>
    <n v="1165.0999999999999"/>
    <s v="Furniture"/>
    <x v="2"/>
    <x v="2"/>
  </r>
  <r>
    <s v="OI0002971"/>
    <s v="O001761"/>
    <s v="P019"/>
    <n v="1"/>
    <n v="1020.69"/>
    <n v="0.15"/>
    <n v="867.59"/>
    <n v="214.82"/>
    <s v="Books"/>
    <x v="3"/>
    <x v="3"/>
  </r>
  <r>
    <s v="OI0002972"/>
    <s v="O001762"/>
    <s v="P026"/>
    <n v="1"/>
    <n v="2694.72"/>
    <n v="0.2"/>
    <n v="2155.7800000000002"/>
    <n v="247.19"/>
    <s v="Footwear"/>
    <x v="9"/>
    <x v="9"/>
  </r>
  <r>
    <s v="OI0002973"/>
    <s v="O001762"/>
    <s v="P027"/>
    <n v="3"/>
    <n v="2136.96"/>
    <n v="0.15"/>
    <n v="5449.25"/>
    <n v="1040.3599999999999"/>
    <s v="Footwear"/>
    <x v="9"/>
    <x v="9"/>
  </r>
  <r>
    <s v="OI0002974"/>
    <s v="O001763"/>
    <s v="P019"/>
    <n v="1"/>
    <n v="995.49"/>
    <n v="0.05"/>
    <n v="945.72"/>
    <n v="292.95"/>
    <s v="Books"/>
    <x v="10"/>
    <x v="10"/>
  </r>
  <r>
    <s v="OI0002975"/>
    <s v="O001763"/>
    <s v="P022"/>
    <n v="2"/>
    <n v="938.66"/>
    <n v="0.2"/>
    <n v="1501.86"/>
    <n v="232"/>
    <s v="Home &amp; Kitchen"/>
    <x v="10"/>
    <x v="10"/>
  </r>
  <r>
    <s v="OI0002976"/>
    <s v="O001763"/>
    <s v="P007"/>
    <n v="1"/>
    <n v="1475.64"/>
    <n v="0.1"/>
    <n v="1328.08"/>
    <n v="296.41000000000003"/>
    <s v="Electronics"/>
    <x v="10"/>
    <x v="10"/>
  </r>
  <r>
    <s v="OI0002977"/>
    <s v="O001764"/>
    <s v="P019"/>
    <n v="1"/>
    <n v="1007.96"/>
    <n v="0"/>
    <n v="1007.96"/>
    <n v="355.19"/>
    <s v="Books"/>
    <x v="2"/>
    <x v="2"/>
  </r>
  <r>
    <s v="OI0002978"/>
    <s v="O001765"/>
    <s v="P004"/>
    <n v="1"/>
    <n v="1254.01"/>
    <n v="0.1"/>
    <n v="1128.6099999999999"/>
    <n v="157.22"/>
    <s v="Electronics"/>
    <x v="9"/>
    <x v="9"/>
  </r>
  <r>
    <s v="OI0002979"/>
    <s v="O001766"/>
    <s v="P028"/>
    <n v="2"/>
    <n v="804.64"/>
    <n v="0.05"/>
    <n v="1528.82"/>
    <n v="282.5"/>
    <s v="Footwear"/>
    <x v="9"/>
    <x v="9"/>
  </r>
  <r>
    <s v="OI0002980"/>
    <s v="O001767"/>
    <s v="P023"/>
    <n v="1"/>
    <n v="656.46"/>
    <n v="0"/>
    <n v="656.46"/>
    <n v="238.21"/>
    <s v="Home &amp; Kitchen"/>
    <x v="10"/>
    <x v="10"/>
  </r>
  <r>
    <s v="OI0002981"/>
    <s v="O001767"/>
    <s v="P037"/>
    <n v="2"/>
    <n v="249.57"/>
    <n v="0"/>
    <n v="499.14"/>
    <n v="159.1"/>
    <s v="Fitness"/>
    <x v="10"/>
    <x v="10"/>
  </r>
  <r>
    <s v="OI0002982"/>
    <s v="O001768"/>
    <s v="P029"/>
    <n v="1"/>
    <n v="2157.0100000000002"/>
    <n v="0.1"/>
    <n v="1941.31"/>
    <n v="405.29"/>
    <s v="Footwear"/>
    <x v="4"/>
    <x v="4"/>
  </r>
  <r>
    <s v="OI0002983"/>
    <s v="O001769"/>
    <s v="P027"/>
    <n v="2"/>
    <n v="2059.81"/>
    <n v="0.1"/>
    <n v="3707.66"/>
    <n v="768.4"/>
    <s v="Footwear"/>
    <x v="10"/>
    <x v="10"/>
  </r>
  <r>
    <s v="OI0002984"/>
    <s v="O001770"/>
    <s v="P041"/>
    <n v="1"/>
    <n v="170.14"/>
    <n v="0.2"/>
    <n v="136.11000000000001"/>
    <n v="20.28"/>
    <s v="Stationery"/>
    <x v="2"/>
    <x v="2"/>
  </r>
  <r>
    <s v="OI0002985"/>
    <s v="O001771"/>
    <s v="P010"/>
    <n v="2"/>
    <n v="1868.44"/>
    <n v="0.05"/>
    <n v="3550.04"/>
    <n v="1117.8"/>
    <s v="Fashion"/>
    <x v="10"/>
    <x v="10"/>
  </r>
  <r>
    <s v="OI0002986"/>
    <s v="O001772"/>
    <s v="P002"/>
    <n v="1"/>
    <n v="2085.5500000000002"/>
    <n v="0.05"/>
    <n v="1981.27"/>
    <n v="650.78"/>
    <s v="Electronics"/>
    <x v="7"/>
    <x v="7"/>
  </r>
  <r>
    <s v="OI0002987"/>
    <s v="O001772"/>
    <s v="P037"/>
    <n v="2"/>
    <n v="240.52"/>
    <n v="0"/>
    <n v="481.04"/>
    <n v="141"/>
    <s v="Fitness"/>
    <x v="7"/>
    <x v="7"/>
  </r>
  <r>
    <s v="OI0002988"/>
    <s v="O001773"/>
    <s v="P029"/>
    <n v="3"/>
    <n v="2288.9"/>
    <n v="0.1"/>
    <n v="6180.03"/>
    <n v="1571.97"/>
    <s v="Footwear"/>
    <x v="10"/>
    <x v="10"/>
  </r>
  <r>
    <s v="OI0002989"/>
    <s v="O001774"/>
    <s v="P023"/>
    <n v="1"/>
    <n v="718.55"/>
    <n v="0.1"/>
    <n v="646.69000000000005"/>
    <n v="228.44"/>
    <s v="Home &amp; Kitchen"/>
    <x v="10"/>
    <x v="10"/>
  </r>
  <r>
    <s v="OI0002990"/>
    <s v="O001774"/>
    <s v="P021"/>
    <n v="4"/>
    <n v="3054.18"/>
    <n v="0.1"/>
    <n v="10995.05"/>
    <n v="2506.77"/>
    <s v="Home &amp; Kitchen"/>
    <x v="10"/>
    <x v="10"/>
  </r>
  <r>
    <s v="OI0002991"/>
    <s v="O001775"/>
    <s v="P022"/>
    <n v="1"/>
    <n v="840.88"/>
    <n v="0"/>
    <n v="840.88"/>
    <n v="205.95"/>
    <s v="Home &amp; Kitchen"/>
    <x v="5"/>
    <x v="5"/>
  </r>
  <r>
    <s v="OI0002992"/>
    <s v="O001775"/>
    <s v="P036"/>
    <n v="2"/>
    <n v="1661.56"/>
    <n v="0"/>
    <n v="3323.12"/>
    <n v="1046.42"/>
    <s v="Fitness"/>
    <x v="5"/>
    <x v="5"/>
  </r>
  <r>
    <s v="OI0002993"/>
    <s v="O001776"/>
    <s v="P028"/>
    <n v="1"/>
    <n v="842.67"/>
    <n v="0"/>
    <n v="842.67"/>
    <n v="219.51"/>
    <s v="Footwear"/>
    <x v="10"/>
    <x v="10"/>
  </r>
  <r>
    <s v="OI0002994"/>
    <s v="O001777"/>
    <s v="P031"/>
    <n v="3"/>
    <n v="4094.26"/>
    <n v="0.15"/>
    <n v="10440.36"/>
    <n v="2902.77"/>
    <s v="Furniture"/>
    <x v="4"/>
    <x v="4"/>
  </r>
  <r>
    <s v="OI0002995"/>
    <s v="O001777"/>
    <s v="P021"/>
    <n v="1"/>
    <n v="3086.71"/>
    <n v="0.05"/>
    <n v="2932.37"/>
    <n v="810.3"/>
    <s v="Home &amp; Kitchen"/>
    <x v="4"/>
    <x v="4"/>
  </r>
  <r>
    <s v="OI0002996"/>
    <s v="O001777"/>
    <s v="P016"/>
    <n v="2"/>
    <n v="502.91"/>
    <n v="0"/>
    <n v="1005.82"/>
    <n v="315.94"/>
    <s v="Books"/>
    <x v="4"/>
    <x v="4"/>
  </r>
  <r>
    <s v="OI0002997"/>
    <s v="O001778"/>
    <s v="P023"/>
    <n v="1"/>
    <n v="719.8"/>
    <n v="0.1"/>
    <n v="647.82000000000005"/>
    <n v="229.57"/>
    <s v="Home &amp; Kitchen"/>
    <x v="0"/>
    <x v="0"/>
  </r>
  <r>
    <s v="OI0002998"/>
    <s v="O001779"/>
    <s v="P025"/>
    <n v="2"/>
    <n v="429.91"/>
    <n v="0.1"/>
    <n v="773.84"/>
    <n v="155.08000000000001"/>
    <s v="Home &amp; Kitchen"/>
    <x v="8"/>
    <x v="8"/>
  </r>
  <r>
    <s v="OI0002999"/>
    <s v="O001780"/>
    <s v="P015"/>
    <n v="2"/>
    <n v="735.89"/>
    <n v="0.05"/>
    <n v="1398.19"/>
    <n v="431.11"/>
    <s v="Books"/>
    <x v="4"/>
    <x v="4"/>
  </r>
  <r>
    <s v="OI0003000"/>
    <s v="O001781"/>
    <s v="P023"/>
    <n v="2"/>
    <n v="650.91999999999996"/>
    <n v="0"/>
    <n v="1301.8399999999999"/>
    <n v="465.34"/>
    <s v="Home &amp; Kitchen"/>
    <x v="11"/>
    <x v="11"/>
  </r>
  <r>
    <s v="OI0003001"/>
    <s v="O001781"/>
    <s v="P012"/>
    <n v="1"/>
    <n v="961.73"/>
    <n v="0.05"/>
    <n v="913.64"/>
    <n v="187.7"/>
    <s v="Fashion"/>
    <x v="11"/>
    <x v="11"/>
  </r>
  <r>
    <s v="OI0003002"/>
    <s v="O001782"/>
    <s v="P002"/>
    <n v="2"/>
    <n v="1862.76"/>
    <n v="0"/>
    <n v="3725.52"/>
    <n v="1064.54"/>
    <s v="Electronics"/>
    <x v="1"/>
    <x v="1"/>
  </r>
  <r>
    <s v="OI0003003"/>
    <s v="O001783"/>
    <s v="P025"/>
    <n v="1"/>
    <n v="388.6"/>
    <n v="0"/>
    <n v="388.6"/>
    <n v="79.22"/>
    <s v="Home &amp; Kitchen"/>
    <x v="6"/>
    <x v="6"/>
  </r>
  <r>
    <s v="OI0003004"/>
    <s v="O001783"/>
    <s v="P035"/>
    <n v="1"/>
    <n v="380"/>
    <n v="0.05"/>
    <n v="361"/>
    <n v="61.12"/>
    <s v="Fitness"/>
    <x v="6"/>
    <x v="6"/>
  </r>
  <r>
    <s v="OI0003005"/>
    <s v="O001784"/>
    <s v="P027"/>
    <n v="2"/>
    <n v="2002.21"/>
    <n v="0.1"/>
    <n v="3603.98"/>
    <n v="664.72"/>
    <s v="Footwear"/>
    <x v="4"/>
    <x v="4"/>
  </r>
  <r>
    <s v="OI0003006"/>
    <s v="O001785"/>
    <s v="P035"/>
    <n v="2"/>
    <n v="393.25"/>
    <n v="0.1"/>
    <n v="707.85"/>
    <n v="108.09"/>
    <s v="Fitness"/>
    <x v="2"/>
    <x v="2"/>
  </r>
  <r>
    <s v="OI0003007"/>
    <s v="O001785"/>
    <s v="P022"/>
    <n v="2"/>
    <n v="831.8"/>
    <n v="0.15"/>
    <n v="1414.06"/>
    <n v="144.19999999999999"/>
    <s v="Home &amp; Kitchen"/>
    <x v="2"/>
    <x v="2"/>
  </r>
  <r>
    <s v="OI0003008"/>
    <s v="O001786"/>
    <s v="P002"/>
    <n v="1"/>
    <n v="2088.54"/>
    <n v="0.15"/>
    <n v="1775.26"/>
    <n v="444.77"/>
    <s v="Electronics"/>
    <x v="10"/>
    <x v="10"/>
  </r>
  <r>
    <s v="OI0003009"/>
    <s v="O001786"/>
    <s v="P011"/>
    <n v="4"/>
    <n v="1477.63"/>
    <n v="0"/>
    <n v="5910.52"/>
    <n v="1318.04"/>
    <s v="Fashion"/>
    <x v="10"/>
    <x v="10"/>
  </r>
  <r>
    <s v="OI0003010"/>
    <s v="O001786"/>
    <s v="P017"/>
    <n v="2"/>
    <n v="922.22"/>
    <n v="0.05"/>
    <n v="1752.22"/>
    <n v="717.52"/>
    <s v="Books"/>
    <x v="10"/>
    <x v="10"/>
  </r>
  <r>
    <s v="OI0003011"/>
    <s v="O001786"/>
    <s v="P040"/>
    <n v="2"/>
    <n v="351.7"/>
    <n v="0.2"/>
    <n v="562.72"/>
    <n v="120.46"/>
    <s v="Stationery"/>
    <x v="10"/>
    <x v="10"/>
  </r>
  <r>
    <s v="OI0003012"/>
    <s v="O001787"/>
    <s v="P032"/>
    <n v="1"/>
    <n v="2756.17"/>
    <n v="0"/>
    <n v="2756.17"/>
    <n v="857.85"/>
    <s v="Furniture"/>
    <x v="6"/>
    <x v="6"/>
  </r>
  <r>
    <s v="OI0003013"/>
    <s v="O001788"/>
    <s v="P012"/>
    <n v="3"/>
    <n v="1034.2"/>
    <n v="0.05"/>
    <n v="2947.47"/>
    <n v="769.65"/>
    <s v="Fashion"/>
    <x v="5"/>
    <x v="5"/>
  </r>
  <r>
    <s v="OI0003014"/>
    <s v="O001788"/>
    <s v="P040"/>
    <n v="2"/>
    <n v="337.09"/>
    <n v="0.05"/>
    <n v="640.47"/>
    <n v="198.21"/>
    <s v="Stationery"/>
    <x v="5"/>
    <x v="5"/>
  </r>
  <r>
    <s v="OI0003015"/>
    <s v="O001789"/>
    <s v="P036"/>
    <n v="4"/>
    <n v="1485.23"/>
    <n v="0"/>
    <n v="5940.92"/>
    <n v="1387.52"/>
    <s v="Fitness"/>
    <x v="3"/>
    <x v="3"/>
  </r>
  <r>
    <s v="OI0003016"/>
    <s v="O001790"/>
    <s v="P017"/>
    <n v="1"/>
    <n v="841.54"/>
    <n v="0"/>
    <n v="841.54"/>
    <n v="324.19"/>
    <s v="Books"/>
    <x v="4"/>
    <x v="4"/>
  </r>
  <r>
    <s v="OI0003017"/>
    <s v="O001791"/>
    <s v="P041"/>
    <n v="1"/>
    <n v="186.43"/>
    <n v="0.2"/>
    <n v="149.13999999999999"/>
    <n v="33.31"/>
    <s v="Stationery"/>
    <x v="5"/>
    <x v="5"/>
  </r>
  <r>
    <s v="OI0003018"/>
    <s v="O001792"/>
    <s v="P018"/>
    <n v="4"/>
    <n v="645.67999999999995"/>
    <n v="0"/>
    <n v="2582.7199999999998"/>
    <n v="814.8"/>
    <s v="Books"/>
    <x v="8"/>
    <x v="8"/>
  </r>
  <r>
    <s v="OI0003019"/>
    <s v="O001792"/>
    <s v="P033"/>
    <n v="3"/>
    <n v="1496.21"/>
    <n v="0.05"/>
    <n v="4264.2"/>
    <n v="1488.72"/>
    <s v="Furniture"/>
    <x v="8"/>
    <x v="8"/>
  </r>
  <r>
    <s v="OI0003020"/>
    <s v="O001793"/>
    <s v="P005"/>
    <n v="1"/>
    <n v="4438.9399999999996"/>
    <n v="0.05"/>
    <n v="4216.99"/>
    <n v="1578.97"/>
    <s v="Electronics"/>
    <x v="8"/>
    <x v="8"/>
  </r>
  <r>
    <s v="OI0003021"/>
    <s v="O001794"/>
    <s v="P031"/>
    <n v="1"/>
    <n v="4001.58"/>
    <n v="0.05"/>
    <n v="3801.5"/>
    <n v="1288.97"/>
    <s v="Furniture"/>
    <x v="10"/>
    <x v="10"/>
  </r>
  <r>
    <s v="OI0003022"/>
    <s v="O001795"/>
    <s v="P023"/>
    <n v="1"/>
    <n v="708.77"/>
    <n v="0.2"/>
    <n v="567.02"/>
    <n v="148.77000000000001"/>
    <s v="Home &amp; Kitchen"/>
    <x v="6"/>
    <x v="6"/>
  </r>
  <r>
    <s v="OI0003023"/>
    <s v="O001795"/>
    <s v="P008"/>
    <n v="2"/>
    <n v="1201.08"/>
    <n v="0.1"/>
    <n v="2161.94"/>
    <n v="536.08000000000004"/>
    <s v="Electronics"/>
    <x v="6"/>
    <x v="6"/>
  </r>
  <r>
    <s v="OI0003024"/>
    <s v="O001796"/>
    <s v="P033"/>
    <n v="2"/>
    <n v="1613.11"/>
    <n v="0.1"/>
    <n v="2903.6"/>
    <n v="1053.28"/>
    <s v="Furniture"/>
    <x v="3"/>
    <x v="3"/>
  </r>
  <r>
    <s v="OI0003025"/>
    <s v="O001797"/>
    <s v="P021"/>
    <n v="3"/>
    <n v="2888.51"/>
    <n v="0"/>
    <n v="8665.5300000000007"/>
    <n v="2299.3200000000002"/>
    <s v="Home &amp; Kitchen"/>
    <x v="10"/>
    <x v="10"/>
  </r>
  <r>
    <s v="OI0003026"/>
    <s v="O001798"/>
    <s v="P035"/>
    <n v="1"/>
    <n v="406.91"/>
    <n v="0.1"/>
    <n v="366.22"/>
    <n v="66.34"/>
    <s v="Fitness"/>
    <x v="6"/>
    <x v="6"/>
  </r>
  <r>
    <s v="OI0003027"/>
    <s v="O001798"/>
    <s v="P001"/>
    <n v="4"/>
    <n v="618.96"/>
    <n v="0"/>
    <n v="2475.84"/>
    <n v="1092.4000000000001"/>
    <s v="Electronics"/>
    <x v="6"/>
    <x v="6"/>
  </r>
  <r>
    <s v="OI0003028"/>
    <s v="O001798"/>
    <s v="P007"/>
    <n v="3"/>
    <n v="1426.43"/>
    <n v="0.2"/>
    <n v="3423.43"/>
    <n v="328.42"/>
    <s v="Electronics"/>
    <x v="6"/>
    <x v="6"/>
  </r>
  <r>
    <s v="OI0003029"/>
    <s v="O001799"/>
    <s v="P034"/>
    <n v="1"/>
    <n v="948.7"/>
    <n v="0"/>
    <n v="948.7"/>
    <n v="294.14"/>
    <s v="Fitness"/>
    <x v="5"/>
    <x v="5"/>
  </r>
  <r>
    <s v="OI0003030"/>
    <s v="O001800"/>
    <s v="P015"/>
    <n v="3"/>
    <n v="848.5"/>
    <n v="0.15"/>
    <n v="2163.67"/>
    <n v="713.05"/>
    <s v="Books"/>
    <x v="4"/>
    <x v="4"/>
  </r>
  <r>
    <s v="OI0003031"/>
    <s v="O001800"/>
    <s v="P006"/>
    <n v="4"/>
    <n v="931.36"/>
    <n v="0"/>
    <n v="3725.44"/>
    <n v="1562.96"/>
    <s v="Electronics"/>
    <x v="4"/>
    <x v="4"/>
  </r>
  <r>
    <s v="OI0003032"/>
    <s v="O001800"/>
    <s v="P018"/>
    <n v="1"/>
    <n v="637.91999999999996"/>
    <n v="0.05"/>
    <n v="606.02"/>
    <n v="164.04"/>
    <s v="Books"/>
    <x v="4"/>
    <x v="4"/>
  </r>
  <r>
    <s v="OI0003033"/>
    <s v="O001801"/>
    <s v="P011"/>
    <n v="2"/>
    <n v="1637.1"/>
    <n v="0"/>
    <n v="3274.2"/>
    <n v="977.96"/>
    <s v="Fashion"/>
    <x v="5"/>
    <x v="5"/>
  </r>
  <r>
    <s v="OI0003034"/>
    <s v="O001802"/>
    <s v="P041"/>
    <n v="2"/>
    <n v="182.05"/>
    <n v="0.15"/>
    <n v="309.49"/>
    <n v="77.83"/>
    <s v="Stationery"/>
    <x v="3"/>
    <x v="3"/>
  </r>
  <r>
    <s v="OI0003035"/>
    <s v="O001802"/>
    <s v="P021"/>
    <n v="1"/>
    <n v="2950.69"/>
    <n v="0.05"/>
    <n v="2803.16"/>
    <n v="681.09"/>
    <s v="Home &amp; Kitchen"/>
    <x v="3"/>
    <x v="3"/>
  </r>
  <r>
    <s v="OI0003036"/>
    <s v="O001803"/>
    <s v="P038"/>
    <n v="4"/>
    <n v="193.55"/>
    <n v="0"/>
    <n v="774.2"/>
    <n v="331.88"/>
    <s v="Stationery"/>
    <x v="0"/>
    <x v="0"/>
  </r>
  <r>
    <s v="OI0003037"/>
    <s v="O001803"/>
    <s v="P011"/>
    <n v="3"/>
    <n v="1637.91"/>
    <n v="0.1"/>
    <n v="4422.3599999999997"/>
    <n v="978"/>
    <s v="Fashion"/>
    <x v="0"/>
    <x v="0"/>
  </r>
  <r>
    <s v="OI0003038"/>
    <s v="O001803"/>
    <s v="P026"/>
    <n v="4"/>
    <n v="2660.37"/>
    <n v="0.2"/>
    <n v="8513.18"/>
    <n v="878.82"/>
    <s v="Footwear"/>
    <x v="0"/>
    <x v="0"/>
  </r>
  <r>
    <s v="OI0003039"/>
    <s v="O001804"/>
    <s v="P039"/>
    <n v="1"/>
    <n v="156.61000000000001"/>
    <n v="0.1"/>
    <n v="140.94999999999999"/>
    <n v="34.64"/>
    <s v="Stationery"/>
    <x v="9"/>
    <x v="9"/>
  </r>
  <r>
    <s v="OI0003040"/>
    <s v="O001805"/>
    <s v="P016"/>
    <n v="2"/>
    <n v="500.81"/>
    <n v="0.1"/>
    <n v="901.46"/>
    <n v="211.58"/>
    <s v="Books"/>
    <x v="5"/>
    <x v="5"/>
  </r>
  <r>
    <s v="OI0003041"/>
    <s v="O001806"/>
    <s v="P020"/>
    <n v="1"/>
    <n v="311.29000000000002"/>
    <n v="0.1"/>
    <n v="280.16000000000003"/>
    <n v="59.68"/>
    <s v="Home &amp; Kitchen"/>
    <x v="11"/>
    <x v="11"/>
  </r>
  <r>
    <s v="OI0003042"/>
    <s v="O001807"/>
    <s v="P015"/>
    <n v="2"/>
    <n v="849.83"/>
    <n v="0"/>
    <n v="1699.66"/>
    <n v="732.58"/>
    <s v="Books"/>
    <x v="5"/>
    <x v="5"/>
  </r>
  <r>
    <s v="OI0003043"/>
    <s v="O001808"/>
    <s v="P028"/>
    <n v="1"/>
    <n v="818.25"/>
    <n v="0.2"/>
    <n v="654.6"/>
    <n v="31.44"/>
    <s v="Footwear"/>
    <x v="4"/>
    <x v="4"/>
  </r>
  <r>
    <s v="OI0003044"/>
    <s v="O001809"/>
    <s v="P037"/>
    <n v="4"/>
    <n v="249.05"/>
    <n v="0.05"/>
    <n v="946.39"/>
    <n v="266.31"/>
    <s v="Fitness"/>
    <x v="2"/>
    <x v="2"/>
  </r>
  <r>
    <s v="OI0003045"/>
    <s v="O001810"/>
    <s v="P012"/>
    <n v="4"/>
    <n v="981.04"/>
    <n v="0.15"/>
    <n v="3335.54"/>
    <n v="431.78"/>
    <s v="Fashion"/>
    <x v="2"/>
    <x v="2"/>
  </r>
  <r>
    <s v="OI0003046"/>
    <s v="O001811"/>
    <s v="P022"/>
    <n v="1"/>
    <n v="855.94"/>
    <n v="0.15"/>
    <n v="727.55"/>
    <n v="92.62"/>
    <s v="Home &amp; Kitchen"/>
    <x v="10"/>
    <x v="10"/>
  </r>
  <r>
    <s v="OI0003047"/>
    <s v="O001812"/>
    <s v="P018"/>
    <n v="2"/>
    <n v="599.14"/>
    <n v="0"/>
    <n v="1198.28"/>
    <n v="314.32"/>
    <s v="Books"/>
    <x v="8"/>
    <x v="8"/>
  </r>
  <r>
    <s v="OI0003048"/>
    <s v="O001812"/>
    <s v="P037"/>
    <n v="1"/>
    <n v="266.93"/>
    <n v="0.2"/>
    <n v="213.54"/>
    <n v="43.52"/>
    <s v="Fitness"/>
    <x v="8"/>
    <x v="8"/>
  </r>
  <r>
    <s v="OI0003049"/>
    <s v="O001813"/>
    <s v="P009"/>
    <n v="1"/>
    <n v="524.65"/>
    <n v="0"/>
    <n v="524.65"/>
    <n v="160.29"/>
    <s v="Fashion"/>
    <x v="10"/>
    <x v="10"/>
  </r>
  <r>
    <s v="OI0003050"/>
    <s v="O001814"/>
    <s v="P017"/>
    <n v="2"/>
    <n v="952.55"/>
    <n v="0.15"/>
    <n v="1619.33"/>
    <n v="584.63"/>
    <s v="Books"/>
    <x v="10"/>
    <x v="10"/>
  </r>
  <r>
    <s v="OI0003051"/>
    <s v="O001814"/>
    <s v="P013"/>
    <n v="1"/>
    <n v="2097.1799999999998"/>
    <n v="0.05"/>
    <n v="1992.32"/>
    <n v="403.02"/>
    <s v="Fashion"/>
    <x v="10"/>
    <x v="10"/>
  </r>
  <r>
    <s v="OI0003052"/>
    <s v="O001815"/>
    <s v="P011"/>
    <n v="4"/>
    <n v="1659.78"/>
    <n v="0.15"/>
    <n v="5643.25"/>
    <n v="1050.77"/>
    <s v="Fashion"/>
    <x v="2"/>
    <x v="2"/>
  </r>
  <r>
    <s v="OI0003053"/>
    <s v="O001816"/>
    <s v="P041"/>
    <n v="4"/>
    <n v="188.93"/>
    <n v="0"/>
    <n v="755.72"/>
    <n v="292.39999999999998"/>
    <s v="Stationery"/>
    <x v="9"/>
    <x v="9"/>
  </r>
  <r>
    <s v="OI0003054"/>
    <s v="O001817"/>
    <s v="P034"/>
    <n v="2"/>
    <n v="1037.6300000000001"/>
    <n v="0.1"/>
    <n v="1867.73"/>
    <n v="558.61"/>
    <s v="Fitness"/>
    <x v="8"/>
    <x v="8"/>
  </r>
  <r>
    <s v="OI0003055"/>
    <s v="O001817"/>
    <s v="P008"/>
    <n v="2"/>
    <n v="1237.8800000000001"/>
    <n v="0.1"/>
    <n v="2228.1799999999998"/>
    <n v="602.32000000000005"/>
    <s v="Electronics"/>
    <x v="8"/>
    <x v="8"/>
  </r>
  <r>
    <s v="OI0003056"/>
    <s v="O001817"/>
    <s v="P039"/>
    <n v="2"/>
    <n v="143.65"/>
    <n v="0.05"/>
    <n v="272.94"/>
    <n v="60.32"/>
    <s v="Stationery"/>
    <x v="8"/>
    <x v="8"/>
  </r>
  <r>
    <s v="OI0003057"/>
    <s v="O001818"/>
    <s v="P032"/>
    <n v="3"/>
    <n v="2714.93"/>
    <n v="0.05"/>
    <n v="7737.55"/>
    <n v="2042.59"/>
    <s v="Furniture"/>
    <x v="2"/>
    <x v="2"/>
  </r>
  <r>
    <s v="OI0003058"/>
    <s v="O001818"/>
    <s v="P008"/>
    <n v="2"/>
    <n v="1220.49"/>
    <n v="0"/>
    <n v="2440.98"/>
    <n v="815.12"/>
    <s v="Electronics"/>
    <x v="2"/>
    <x v="2"/>
  </r>
  <r>
    <s v="OI0003059"/>
    <s v="O001819"/>
    <s v="P008"/>
    <n v="1"/>
    <n v="1288.76"/>
    <n v="0.1"/>
    <n v="1159.8800000000001"/>
    <n v="346.95"/>
    <s v="Electronics"/>
    <x v="1"/>
    <x v="1"/>
  </r>
  <r>
    <s v="OI0003060"/>
    <s v="O001819"/>
    <s v="P036"/>
    <n v="3"/>
    <n v="1693.2"/>
    <n v="0.05"/>
    <n v="4825.62"/>
    <n v="1410.57"/>
    <s v="Fitness"/>
    <x v="1"/>
    <x v="1"/>
  </r>
  <r>
    <s v="OI0003061"/>
    <s v="O001820"/>
    <s v="P022"/>
    <n v="1"/>
    <n v="954.62"/>
    <n v="0.05"/>
    <n v="906.89"/>
    <n v="271.95999999999998"/>
    <s v="Home &amp; Kitchen"/>
    <x v="4"/>
    <x v="4"/>
  </r>
  <r>
    <s v="OI0003062"/>
    <s v="O001821"/>
    <s v="P027"/>
    <n v="1"/>
    <n v="1997.59"/>
    <n v="0.1"/>
    <n v="1797.83"/>
    <n v="328.2"/>
    <s v="Footwear"/>
    <x v="8"/>
    <x v="8"/>
  </r>
  <r>
    <s v="OI0003063"/>
    <s v="O001822"/>
    <s v="P019"/>
    <n v="3"/>
    <n v="946.36"/>
    <n v="0.15"/>
    <n v="2413.2199999999998"/>
    <n v="454.91"/>
    <s v="Books"/>
    <x v="11"/>
    <x v="11"/>
  </r>
  <r>
    <s v="OI0003064"/>
    <s v="O001822"/>
    <s v="P010"/>
    <n v="2"/>
    <n v="1714"/>
    <n v="0.15"/>
    <n v="2913.8"/>
    <n v="481.56"/>
    <s v="Fashion"/>
    <x v="11"/>
    <x v="11"/>
  </r>
  <r>
    <s v="OI0003065"/>
    <s v="O001823"/>
    <s v="P018"/>
    <n v="1"/>
    <n v="619.48"/>
    <n v="0"/>
    <n v="619.48"/>
    <n v="177.5"/>
    <s v="Books"/>
    <x v="8"/>
    <x v="8"/>
  </r>
  <r>
    <s v="OI0003066"/>
    <s v="O001824"/>
    <s v="P031"/>
    <n v="2"/>
    <n v="3789.96"/>
    <n v="0.05"/>
    <n v="7200.92"/>
    <n v="2175.86"/>
    <s v="Furniture"/>
    <x v="2"/>
    <x v="2"/>
  </r>
  <r>
    <s v="OI0003067"/>
    <s v="O001824"/>
    <s v="P025"/>
    <n v="3"/>
    <n v="405.74"/>
    <n v="0.05"/>
    <n v="1156.3599999999999"/>
    <n v="228.22"/>
    <s v="Home &amp; Kitchen"/>
    <x v="2"/>
    <x v="2"/>
  </r>
  <r>
    <s v="OI0003068"/>
    <s v="O001825"/>
    <s v="P026"/>
    <n v="1"/>
    <n v="2301.69"/>
    <n v="0.2"/>
    <n v="1841.35"/>
    <n v="-67.239999999999995"/>
    <s v="Footwear"/>
    <x v="2"/>
    <x v="2"/>
  </r>
  <r>
    <s v="OI0003069"/>
    <s v="O001825"/>
    <s v="P008"/>
    <n v="1"/>
    <n v="1243.1199999999999"/>
    <n v="0.15"/>
    <n v="1056.6500000000001"/>
    <n v="243.72"/>
    <s v="Electronics"/>
    <x v="2"/>
    <x v="2"/>
  </r>
  <r>
    <s v="OI0003070"/>
    <s v="O001826"/>
    <s v="P005"/>
    <n v="1"/>
    <n v="4572.26"/>
    <n v="0.1"/>
    <n v="4115.03"/>
    <n v="1477.01"/>
    <s v="Electronics"/>
    <x v="2"/>
    <x v="2"/>
  </r>
  <r>
    <s v="OI0003071"/>
    <s v="O001827"/>
    <s v="P038"/>
    <n v="1"/>
    <n v="208.23"/>
    <n v="0.15"/>
    <n v="177"/>
    <n v="66.42"/>
    <s v="Stationery"/>
    <x v="2"/>
    <x v="2"/>
  </r>
  <r>
    <s v="OI0003072"/>
    <s v="O001827"/>
    <s v="P016"/>
    <n v="1"/>
    <n v="523.23"/>
    <n v="0.05"/>
    <n v="497.07"/>
    <n v="152.13"/>
    <s v="Books"/>
    <x v="2"/>
    <x v="2"/>
  </r>
  <r>
    <s v="OI0003073"/>
    <s v="O001828"/>
    <s v="P017"/>
    <n v="1"/>
    <n v="888.55"/>
    <n v="0.15"/>
    <n v="755.27"/>
    <n v="237.92"/>
    <s v="Books"/>
    <x v="9"/>
    <x v="9"/>
  </r>
  <r>
    <s v="OI0003074"/>
    <s v="O001829"/>
    <s v="P030"/>
    <n v="1"/>
    <n v="5743.87"/>
    <n v="0.2"/>
    <n v="4595.1000000000004"/>
    <n v="1474.12"/>
    <s v="Furniture"/>
    <x v="4"/>
    <x v="4"/>
  </r>
  <r>
    <s v="OI0003075"/>
    <s v="O001830"/>
    <s v="P032"/>
    <n v="1"/>
    <n v="2893.72"/>
    <n v="0.1"/>
    <n v="2604.35"/>
    <n v="706.03"/>
    <s v="Furniture"/>
    <x v="4"/>
    <x v="4"/>
  </r>
  <r>
    <s v="OI0003076"/>
    <s v="O001830"/>
    <s v="P034"/>
    <n v="4"/>
    <n v="952.71"/>
    <n v="0.15"/>
    <n v="3239.21"/>
    <n v="620.97"/>
    <s v="Fitness"/>
    <x v="4"/>
    <x v="4"/>
  </r>
  <r>
    <s v="OI0003077"/>
    <s v="O001831"/>
    <s v="P019"/>
    <n v="1"/>
    <n v="1023.89"/>
    <n v="0.15"/>
    <n v="870.31"/>
    <n v="217.54"/>
    <s v="Books"/>
    <x v="1"/>
    <x v="1"/>
  </r>
  <r>
    <s v="OI0003078"/>
    <s v="O001832"/>
    <s v="P003"/>
    <n v="2"/>
    <n v="3466.72"/>
    <n v="0"/>
    <n v="6933.44"/>
    <n v="2260.7399999999998"/>
    <s v="Electronics"/>
    <x v="5"/>
    <x v="5"/>
  </r>
  <r>
    <s v="OI0003079"/>
    <s v="O001833"/>
    <s v="P028"/>
    <n v="5"/>
    <n v="808.45"/>
    <n v="0.15"/>
    <n v="3435.91"/>
    <n v="320.11"/>
    <s v="Footwear"/>
    <x v="5"/>
    <x v="5"/>
  </r>
  <r>
    <s v="OI0003080"/>
    <s v="O001834"/>
    <s v="P025"/>
    <n v="2"/>
    <n v="387.65"/>
    <n v="0.05"/>
    <n v="736.53"/>
    <n v="117.77"/>
    <s v="Home &amp; Kitchen"/>
    <x v="0"/>
    <x v="0"/>
  </r>
  <r>
    <s v="OI0003081"/>
    <s v="O001834"/>
    <s v="P003"/>
    <n v="1"/>
    <n v="3677.38"/>
    <n v="0"/>
    <n v="3677.38"/>
    <n v="1341.03"/>
    <s v="Electronics"/>
    <x v="0"/>
    <x v="0"/>
  </r>
  <r>
    <s v="OI0003082"/>
    <s v="O001835"/>
    <s v="P030"/>
    <n v="1"/>
    <n v="5748.58"/>
    <n v="0.1"/>
    <n v="5173.72"/>
    <n v="2052.7399999999998"/>
    <s v="Furniture"/>
    <x v="9"/>
    <x v="9"/>
  </r>
  <r>
    <s v="OI0003083"/>
    <s v="O001836"/>
    <s v="P019"/>
    <n v="1"/>
    <n v="989.45"/>
    <n v="0.1"/>
    <n v="890.51"/>
    <n v="237.74"/>
    <s v="Books"/>
    <x v="2"/>
    <x v="2"/>
  </r>
  <r>
    <s v="OI0003084"/>
    <s v="O001837"/>
    <s v="P024"/>
    <n v="4"/>
    <n v="5081.72"/>
    <n v="0.15"/>
    <n v="17277.849999999999"/>
    <n v="5123.33"/>
    <s v="Home &amp; Kitchen"/>
    <x v="1"/>
    <x v="1"/>
  </r>
  <r>
    <s v="OI0003085"/>
    <s v="O001837"/>
    <s v="P023"/>
    <n v="4"/>
    <n v="714.68"/>
    <n v="0"/>
    <n v="2858.72"/>
    <n v="1185.72"/>
    <s v="Home &amp; Kitchen"/>
    <x v="1"/>
    <x v="1"/>
  </r>
  <r>
    <s v="OI0003086"/>
    <s v="O001838"/>
    <s v="P032"/>
    <n v="1"/>
    <n v="2808.38"/>
    <n v="0.1"/>
    <n v="2527.54"/>
    <n v="629.22"/>
    <s v="Furniture"/>
    <x v="2"/>
    <x v="2"/>
  </r>
  <r>
    <s v="OI0003087"/>
    <s v="O001838"/>
    <s v="P017"/>
    <n v="2"/>
    <n v="835.13"/>
    <n v="0.15"/>
    <n v="1419.72"/>
    <n v="385.02"/>
    <s v="Books"/>
    <x v="2"/>
    <x v="2"/>
  </r>
  <r>
    <s v="OI0003088"/>
    <s v="O001838"/>
    <s v="P022"/>
    <n v="1"/>
    <n v="967.17"/>
    <n v="0.2"/>
    <n v="773.74"/>
    <n v="138.81"/>
    <s v="Home &amp; Kitchen"/>
    <x v="2"/>
    <x v="2"/>
  </r>
  <r>
    <s v="OI0003089"/>
    <s v="O001839"/>
    <s v="P009"/>
    <n v="3"/>
    <n v="464.77"/>
    <n v="0"/>
    <n v="1394.31"/>
    <n v="301.23"/>
    <s v="Fashion"/>
    <x v="6"/>
    <x v="6"/>
  </r>
  <r>
    <s v="OI0003090"/>
    <s v="O001840"/>
    <s v="P032"/>
    <n v="2"/>
    <n v="2622.55"/>
    <n v="0"/>
    <n v="5245.1"/>
    <n v="1448.46"/>
    <s v="Furniture"/>
    <x v="6"/>
    <x v="6"/>
  </r>
  <r>
    <s v="OI0003091"/>
    <s v="O001841"/>
    <s v="P021"/>
    <n v="1"/>
    <n v="2972.52"/>
    <n v="0"/>
    <n v="2972.52"/>
    <n v="850.45"/>
    <s v="Home &amp; Kitchen"/>
    <x v="6"/>
    <x v="6"/>
  </r>
  <r>
    <s v="OI0003092"/>
    <s v="O001841"/>
    <s v="P038"/>
    <n v="1"/>
    <n v="204.34"/>
    <n v="0"/>
    <n v="204.34"/>
    <n v="93.76"/>
    <s v="Stationery"/>
    <x v="6"/>
    <x v="6"/>
  </r>
  <r>
    <s v="OI0003093"/>
    <s v="O001841"/>
    <s v="P024"/>
    <n v="3"/>
    <n v="5362.07"/>
    <n v="0.1"/>
    <n v="14477.59"/>
    <n v="5361.7"/>
    <s v="Home &amp; Kitchen"/>
    <x v="6"/>
    <x v="6"/>
  </r>
  <r>
    <s v="OI0003094"/>
    <s v="O001842"/>
    <s v="P003"/>
    <n v="1"/>
    <n v="3759.91"/>
    <n v="0.15"/>
    <n v="3195.92"/>
    <n v="859.57"/>
    <s v="Electronics"/>
    <x v="0"/>
    <x v="0"/>
  </r>
  <r>
    <s v="OI0003095"/>
    <s v="O001843"/>
    <s v="P022"/>
    <n v="2"/>
    <n v="867.21"/>
    <n v="0.2"/>
    <n v="1387.54"/>
    <n v="117.68"/>
    <s v="Home &amp; Kitchen"/>
    <x v="9"/>
    <x v="9"/>
  </r>
  <r>
    <s v="OI0003096"/>
    <s v="O001843"/>
    <s v="P027"/>
    <n v="2"/>
    <n v="1848.23"/>
    <n v="0.15"/>
    <n v="3141.99"/>
    <n v="202.73"/>
    <s v="Footwear"/>
    <x v="9"/>
    <x v="9"/>
  </r>
  <r>
    <s v="OI0003097"/>
    <s v="O001843"/>
    <s v="P011"/>
    <n v="1"/>
    <n v="1495.57"/>
    <n v="0.1"/>
    <n v="1346.01"/>
    <n v="197.89"/>
    <s v="Fashion"/>
    <x v="9"/>
    <x v="9"/>
  </r>
  <r>
    <s v="OI0003098"/>
    <s v="O001843"/>
    <s v="P033"/>
    <n v="1"/>
    <n v="1415.98"/>
    <n v="0.2"/>
    <n v="1132.78"/>
    <n v="207.62"/>
    <s v="Furniture"/>
    <x v="9"/>
    <x v="9"/>
  </r>
  <r>
    <s v="OI0003099"/>
    <s v="O001844"/>
    <s v="P011"/>
    <n v="2"/>
    <n v="1719.14"/>
    <n v="0.2"/>
    <n v="2750.62"/>
    <n v="454.38"/>
    <s v="Fashion"/>
    <x v="1"/>
    <x v="1"/>
  </r>
  <r>
    <s v="OI0003100"/>
    <s v="O001844"/>
    <s v="P001"/>
    <n v="1"/>
    <n v="619.99"/>
    <n v="0.05"/>
    <n v="588.99"/>
    <n v="243.13"/>
    <s v="Electronics"/>
    <x v="1"/>
    <x v="1"/>
  </r>
  <r>
    <s v="OI0003101"/>
    <s v="O001845"/>
    <s v="P037"/>
    <n v="2"/>
    <n v="259.58999999999997"/>
    <n v="0"/>
    <n v="519.17999999999995"/>
    <n v="179.14"/>
    <s v="Fitness"/>
    <x v="8"/>
    <x v="8"/>
  </r>
  <r>
    <s v="OI0003102"/>
    <s v="O001846"/>
    <s v="P013"/>
    <n v="2"/>
    <n v="2250.81"/>
    <n v="0.1"/>
    <n v="4051.46"/>
    <n v="872.86"/>
    <s v="Fashion"/>
    <x v="2"/>
    <x v="2"/>
  </r>
  <r>
    <s v="OI0003103"/>
    <s v="O001846"/>
    <s v="P030"/>
    <n v="2"/>
    <n v="5647.92"/>
    <n v="0.1"/>
    <n v="10166.26"/>
    <n v="3924.3"/>
    <s v="Furniture"/>
    <x v="2"/>
    <x v="2"/>
  </r>
  <r>
    <s v="OI0003104"/>
    <s v="O001846"/>
    <s v="P029"/>
    <n v="1"/>
    <n v="2478.0500000000002"/>
    <n v="0"/>
    <n v="2478.0500000000002"/>
    <n v="942.03"/>
    <s v="Footwear"/>
    <x v="2"/>
    <x v="2"/>
  </r>
  <r>
    <s v="OI0003105"/>
    <s v="O001847"/>
    <s v="P003"/>
    <n v="1"/>
    <n v="3695.63"/>
    <n v="0.1"/>
    <n v="3326.07"/>
    <n v="989.72"/>
    <s v="Electronics"/>
    <x v="1"/>
    <x v="1"/>
  </r>
  <r>
    <s v="OI0003106"/>
    <s v="O001848"/>
    <s v="P003"/>
    <n v="2"/>
    <n v="3772.27"/>
    <n v="0.1"/>
    <n v="6790.09"/>
    <n v="2117.39"/>
    <s v="Electronics"/>
    <x v="1"/>
    <x v="1"/>
  </r>
  <r>
    <s v="OI0003107"/>
    <s v="O001848"/>
    <s v="P027"/>
    <n v="1"/>
    <n v="1926.82"/>
    <n v="0"/>
    <n v="1926.82"/>
    <n v="457.19"/>
    <s v="Footwear"/>
    <x v="1"/>
    <x v="1"/>
  </r>
  <r>
    <s v="OI0003108"/>
    <s v="O001849"/>
    <s v="P032"/>
    <n v="2"/>
    <n v="2864.85"/>
    <n v="0.15"/>
    <n v="4870.24"/>
    <n v="1073.5999999999999"/>
    <s v="Furniture"/>
    <x v="8"/>
    <x v="8"/>
  </r>
  <r>
    <s v="OI0003109"/>
    <s v="O001849"/>
    <s v="P038"/>
    <n v="2"/>
    <n v="195.36"/>
    <n v="0"/>
    <n v="390.72"/>
    <n v="169.56"/>
    <s v="Stationery"/>
    <x v="8"/>
    <x v="8"/>
  </r>
  <r>
    <s v="OI0003110"/>
    <s v="O001850"/>
    <s v="P041"/>
    <n v="1"/>
    <n v="176.89"/>
    <n v="0.1"/>
    <n v="159.19999999999999"/>
    <n v="43.37"/>
    <s v="Stationery"/>
    <x v="1"/>
    <x v="1"/>
  </r>
  <r>
    <s v="OI0003111"/>
    <s v="O001850"/>
    <s v="P029"/>
    <n v="3"/>
    <n v="2356.6"/>
    <n v="0"/>
    <n v="7069.8"/>
    <n v="2461.7399999999998"/>
    <s v="Footwear"/>
    <x v="1"/>
    <x v="1"/>
  </r>
  <r>
    <s v="OI0003112"/>
    <s v="O001850"/>
    <s v="P025"/>
    <n v="1"/>
    <n v="372.81"/>
    <n v="0.1"/>
    <n v="335.53"/>
    <n v="26.15"/>
    <s v="Home &amp; Kitchen"/>
    <x v="1"/>
    <x v="1"/>
  </r>
  <r>
    <s v="OI0003113"/>
    <s v="O001850"/>
    <s v="P010"/>
    <n v="1"/>
    <n v="1876.06"/>
    <n v="0.05"/>
    <n v="1782.26"/>
    <n v="566.14"/>
    <s v="Fashion"/>
    <x v="1"/>
    <x v="1"/>
  </r>
  <r>
    <s v="OI0003114"/>
    <s v="O001851"/>
    <s v="P007"/>
    <n v="1"/>
    <n v="1571.56"/>
    <n v="0.2"/>
    <n v="1257.25"/>
    <n v="225.58"/>
    <s v="Electronics"/>
    <x v="2"/>
    <x v="2"/>
  </r>
  <r>
    <s v="OI0003115"/>
    <s v="O001851"/>
    <s v="P029"/>
    <n v="2"/>
    <n v="2367.81"/>
    <n v="0.05"/>
    <n v="4498.84"/>
    <n v="1426.8"/>
    <s v="Footwear"/>
    <x v="2"/>
    <x v="2"/>
  </r>
  <r>
    <s v="OI0003116"/>
    <s v="O001852"/>
    <s v="P029"/>
    <n v="3"/>
    <n v="2142.14"/>
    <n v="0.15"/>
    <n v="5462.46"/>
    <n v="854.4"/>
    <s v="Footwear"/>
    <x v="4"/>
    <x v="4"/>
  </r>
  <r>
    <s v="OI0003117"/>
    <s v="O001853"/>
    <s v="P035"/>
    <n v="1"/>
    <n v="422.32"/>
    <n v="0.2"/>
    <n v="337.86"/>
    <n v="37.979999999999997"/>
    <s v="Fitness"/>
    <x v="7"/>
    <x v="7"/>
  </r>
  <r>
    <s v="OI0003118"/>
    <s v="O001854"/>
    <s v="P041"/>
    <n v="1"/>
    <n v="177.81"/>
    <n v="0.1"/>
    <n v="160.03"/>
    <n v="44.2"/>
    <s v="Stationery"/>
    <x v="9"/>
    <x v="9"/>
  </r>
  <r>
    <s v="OI0003119"/>
    <s v="O001854"/>
    <s v="P011"/>
    <n v="1"/>
    <n v="1533.24"/>
    <n v="0"/>
    <n v="1533.24"/>
    <n v="385.12"/>
    <s v="Fashion"/>
    <x v="9"/>
    <x v="9"/>
  </r>
  <r>
    <s v="OI0003120"/>
    <s v="O001854"/>
    <s v="P005"/>
    <n v="1"/>
    <n v="4933.8"/>
    <n v="0"/>
    <n v="4933.8"/>
    <n v="2295.7800000000002"/>
    <s v="Electronics"/>
    <x v="9"/>
    <x v="9"/>
  </r>
  <r>
    <s v="OI0003121"/>
    <s v="O001855"/>
    <s v="P001"/>
    <n v="3"/>
    <n v="603.16999999999996"/>
    <n v="0.1"/>
    <n v="1628.56"/>
    <n v="590.98"/>
    <s v="Electronics"/>
    <x v="9"/>
    <x v="9"/>
  </r>
  <r>
    <s v="OI0003122"/>
    <s v="O001856"/>
    <s v="P016"/>
    <n v="1"/>
    <n v="462.68"/>
    <n v="0"/>
    <n v="462.68"/>
    <n v="117.74"/>
    <s v="Books"/>
    <x v="3"/>
    <x v="3"/>
  </r>
  <r>
    <s v="OI0003123"/>
    <s v="O001856"/>
    <s v="P039"/>
    <n v="3"/>
    <n v="143.05000000000001"/>
    <n v="0.05"/>
    <n v="407.69"/>
    <n v="88.76"/>
    <s v="Stationery"/>
    <x v="3"/>
    <x v="3"/>
  </r>
  <r>
    <s v="OI0003124"/>
    <s v="O001857"/>
    <s v="P014"/>
    <n v="1"/>
    <n v="922.71"/>
    <n v="0.2"/>
    <n v="738.17"/>
    <n v="122.45"/>
    <s v="Fashion"/>
    <x v="10"/>
    <x v="10"/>
  </r>
  <r>
    <s v="OI0003125"/>
    <s v="O001857"/>
    <s v="P011"/>
    <n v="1"/>
    <n v="1526.48"/>
    <n v="0.15"/>
    <n v="1297.51"/>
    <n v="149.38999999999999"/>
    <s v="Fashion"/>
    <x v="10"/>
    <x v="10"/>
  </r>
  <r>
    <s v="OI0003126"/>
    <s v="O001858"/>
    <s v="P017"/>
    <n v="2"/>
    <n v="839.23"/>
    <n v="0.1"/>
    <n v="1510.61"/>
    <n v="475.91"/>
    <s v="Books"/>
    <x v="8"/>
    <x v="8"/>
  </r>
  <r>
    <s v="OI0003127"/>
    <s v="O001859"/>
    <s v="P017"/>
    <n v="1"/>
    <n v="842.81"/>
    <n v="0"/>
    <n v="842.81"/>
    <n v="325.45999999999998"/>
    <s v="Books"/>
    <x v="2"/>
    <x v="2"/>
  </r>
  <r>
    <s v="OI0003128"/>
    <s v="O001860"/>
    <s v="P041"/>
    <n v="2"/>
    <n v="172.39"/>
    <n v="0.1"/>
    <n v="310.3"/>
    <n v="78.64"/>
    <s v="Stationery"/>
    <x v="4"/>
    <x v="4"/>
  </r>
  <r>
    <s v="OI0003129"/>
    <s v="O001861"/>
    <s v="P024"/>
    <n v="3"/>
    <n v="4747.83"/>
    <n v="0"/>
    <n v="14243.49"/>
    <n v="5127.6000000000004"/>
    <s v="Home &amp; Kitchen"/>
    <x v="0"/>
    <x v="0"/>
  </r>
  <r>
    <s v="OI0003130"/>
    <s v="O001862"/>
    <s v="P014"/>
    <n v="2"/>
    <n v="932.2"/>
    <n v="0"/>
    <n v="1864.4"/>
    <n v="632.96"/>
    <s v="Fashion"/>
    <x v="1"/>
    <x v="1"/>
  </r>
  <r>
    <s v="OI0003131"/>
    <s v="O001863"/>
    <s v="P017"/>
    <n v="2"/>
    <n v="896.49"/>
    <n v="0.05"/>
    <n v="1703.33"/>
    <n v="668.63"/>
    <s v="Books"/>
    <x v="3"/>
    <x v="3"/>
  </r>
  <r>
    <s v="OI0003132"/>
    <s v="O001863"/>
    <s v="P026"/>
    <n v="2"/>
    <n v="2618.6999999999998"/>
    <n v="0.15"/>
    <n v="4451.79"/>
    <n v="634.61"/>
    <s v="Footwear"/>
    <x v="3"/>
    <x v="3"/>
  </r>
  <r>
    <s v="OI0003133"/>
    <s v="O001863"/>
    <s v="P002"/>
    <n v="2"/>
    <n v="2072.13"/>
    <n v="0.15"/>
    <n v="3522.62"/>
    <n v="861.64"/>
    <s v="Electronics"/>
    <x v="3"/>
    <x v="3"/>
  </r>
  <r>
    <s v="OI0003134"/>
    <s v="O001864"/>
    <s v="P026"/>
    <n v="1"/>
    <n v="2449.39"/>
    <n v="0.05"/>
    <n v="2326.92"/>
    <n v="418.33"/>
    <s v="Footwear"/>
    <x v="6"/>
    <x v="6"/>
  </r>
  <r>
    <s v="OI0003135"/>
    <s v="O001864"/>
    <s v="P011"/>
    <n v="2"/>
    <n v="1661.89"/>
    <n v="0"/>
    <n v="3323.78"/>
    <n v="1027.54"/>
    <s v="Fashion"/>
    <x v="6"/>
    <x v="6"/>
  </r>
  <r>
    <s v="OI0003136"/>
    <s v="O001864"/>
    <s v="P005"/>
    <n v="2"/>
    <n v="4285.92"/>
    <n v="0.15"/>
    <n v="7286.06"/>
    <n v="2010.02"/>
    <s v="Electronics"/>
    <x v="6"/>
    <x v="6"/>
  </r>
  <r>
    <s v="OI0003137"/>
    <s v="O001864"/>
    <s v="P014"/>
    <n v="1"/>
    <n v="967.5"/>
    <n v="0"/>
    <n v="967.5"/>
    <n v="351.78"/>
    <s v="Fashion"/>
    <x v="6"/>
    <x v="6"/>
  </r>
  <r>
    <s v="OI0003138"/>
    <s v="O001865"/>
    <s v="P018"/>
    <n v="3"/>
    <n v="628"/>
    <n v="0"/>
    <n v="1884"/>
    <n v="558.05999999999995"/>
    <s v="Books"/>
    <x v="3"/>
    <x v="3"/>
  </r>
  <r>
    <s v="OI0003139"/>
    <s v="O001865"/>
    <s v="P029"/>
    <n v="1"/>
    <n v="2231.35"/>
    <n v="0.2"/>
    <n v="1785.08"/>
    <n v="249.06"/>
    <s v="Footwear"/>
    <x v="3"/>
    <x v="3"/>
  </r>
  <r>
    <s v="OI0003140"/>
    <s v="O001866"/>
    <s v="P004"/>
    <n v="1"/>
    <n v="1301.28"/>
    <n v="0.05"/>
    <n v="1236.22"/>
    <n v="264.83"/>
    <s v="Electronics"/>
    <x v="5"/>
    <x v="5"/>
  </r>
  <r>
    <s v="OI0003141"/>
    <s v="O001866"/>
    <s v="P005"/>
    <n v="3"/>
    <n v="4746.3"/>
    <n v="0.05"/>
    <n v="13526.95"/>
    <n v="5612.89"/>
    <s v="Electronics"/>
    <x v="5"/>
    <x v="5"/>
  </r>
  <r>
    <s v="OI0003142"/>
    <s v="O001866"/>
    <s v="P032"/>
    <n v="1"/>
    <n v="2793.35"/>
    <n v="0.1"/>
    <n v="2514.0100000000002"/>
    <n v="615.69000000000005"/>
    <s v="Furniture"/>
    <x v="5"/>
    <x v="5"/>
  </r>
  <r>
    <s v="OI0003143"/>
    <s v="O001867"/>
    <s v="P035"/>
    <n v="5"/>
    <n v="422.48"/>
    <n v="0"/>
    <n v="2112.4"/>
    <n v="613"/>
    <s v="Fitness"/>
    <x v="6"/>
    <x v="6"/>
  </r>
  <r>
    <s v="OI0003144"/>
    <s v="O001867"/>
    <s v="P028"/>
    <n v="3"/>
    <n v="774.59"/>
    <n v="0.05"/>
    <n v="2207.58"/>
    <n v="338.1"/>
    <s v="Footwear"/>
    <x v="6"/>
    <x v="6"/>
  </r>
  <r>
    <s v="OI0003145"/>
    <s v="O001868"/>
    <s v="P020"/>
    <n v="4"/>
    <n v="296.95999999999998"/>
    <n v="0.15"/>
    <n v="1009.66"/>
    <n v="127.74"/>
    <s v="Home &amp; Kitchen"/>
    <x v="7"/>
    <x v="7"/>
  </r>
  <r>
    <s v="OI0003146"/>
    <s v="O001869"/>
    <s v="P020"/>
    <n v="1"/>
    <n v="279.14999999999998"/>
    <n v="0.15"/>
    <n v="237.28"/>
    <n v="16.8"/>
    <s v="Home &amp; Kitchen"/>
    <x v="10"/>
    <x v="10"/>
  </r>
  <r>
    <s v="OI0003147"/>
    <s v="O001870"/>
    <s v="P001"/>
    <n v="2"/>
    <n v="610.66"/>
    <n v="0"/>
    <n v="1221.32"/>
    <n v="529.6"/>
    <s v="Electronics"/>
    <x v="1"/>
    <x v="1"/>
  </r>
  <r>
    <s v="OI0003148"/>
    <s v="O001871"/>
    <s v="P023"/>
    <n v="3"/>
    <n v="743.39"/>
    <n v="0.05"/>
    <n v="2118.66"/>
    <n v="863.91"/>
    <s v="Home &amp; Kitchen"/>
    <x v="2"/>
    <x v="2"/>
  </r>
  <r>
    <s v="OI0003149"/>
    <s v="O001872"/>
    <s v="P020"/>
    <n v="2"/>
    <n v="285.77"/>
    <n v="0.2"/>
    <n v="457.23"/>
    <n v="16.27"/>
    <s v="Home &amp; Kitchen"/>
    <x v="11"/>
    <x v="11"/>
  </r>
  <r>
    <s v="OI0003150"/>
    <s v="O001873"/>
    <s v="P028"/>
    <n v="2"/>
    <n v="819.09"/>
    <n v="0.05"/>
    <n v="1556.27"/>
    <n v="309.95"/>
    <s v="Footwear"/>
    <x v="2"/>
    <x v="2"/>
  </r>
  <r>
    <s v="OI0003151"/>
    <s v="O001873"/>
    <s v="P035"/>
    <n v="2"/>
    <n v="415.26"/>
    <n v="0.2"/>
    <n v="664.42"/>
    <n v="64.66"/>
    <s v="Fitness"/>
    <x v="2"/>
    <x v="2"/>
  </r>
  <r>
    <s v="OI0003152"/>
    <s v="O001874"/>
    <s v="P022"/>
    <n v="1"/>
    <n v="931.29"/>
    <n v="0.15"/>
    <n v="791.6"/>
    <n v="156.66999999999999"/>
    <s v="Home &amp; Kitchen"/>
    <x v="5"/>
    <x v="5"/>
  </r>
  <r>
    <s v="OI0003153"/>
    <s v="O001874"/>
    <s v="P011"/>
    <n v="3"/>
    <n v="1516.03"/>
    <n v="0"/>
    <n v="4548.09"/>
    <n v="1103.73"/>
    <s v="Fashion"/>
    <x v="5"/>
    <x v="5"/>
  </r>
  <r>
    <s v="OI0003154"/>
    <s v="O001874"/>
    <s v="P034"/>
    <n v="1"/>
    <n v="1003.68"/>
    <n v="0"/>
    <n v="1003.68"/>
    <n v="349.12"/>
    <s v="Fitness"/>
    <x v="5"/>
    <x v="5"/>
  </r>
  <r>
    <s v="OI0003155"/>
    <s v="O001875"/>
    <s v="P001"/>
    <n v="1"/>
    <n v="584.34"/>
    <n v="0"/>
    <n v="584.34"/>
    <n v="238.48"/>
    <s v="Electronics"/>
    <x v="0"/>
    <x v="0"/>
  </r>
  <r>
    <s v="OI0003156"/>
    <s v="O001876"/>
    <s v="P020"/>
    <n v="1"/>
    <n v="279.23"/>
    <n v="0.2"/>
    <n v="223.38"/>
    <n v="2.9"/>
    <s v="Home &amp; Kitchen"/>
    <x v="9"/>
    <x v="9"/>
  </r>
  <r>
    <s v="OI0003157"/>
    <s v="O001877"/>
    <s v="P038"/>
    <n v="1"/>
    <n v="195.45"/>
    <n v="0.15"/>
    <n v="166.13"/>
    <n v="55.55"/>
    <s v="Stationery"/>
    <x v="2"/>
    <x v="2"/>
  </r>
  <r>
    <s v="OI0003158"/>
    <s v="O001877"/>
    <s v="P037"/>
    <n v="4"/>
    <n v="237.48"/>
    <n v="0.1"/>
    <n v="854.93"/>
    <n v="174.85"/>
    <s v="Fitness"/>
    <x v="2"/>
    <x v="2"/>
  </r>
  <r>
    <s v="OI0003159"/>
    <s v="O001877"/>
    <s v="P020"/>
    <n v="1"/>
    <n v="295.54000000000002"/>
    <n v="0.15"/>
    <n v="251.21"/>
    <n v="30.73"/>
    <s v="Home &amp; Kitchen"/>
    <x v="2"/>
    <x v="2"/>
  </r>
  <r>
    <s v="OI0003160"/>
    <s v="O001878"/>
    <s v="P023"/>
    <n v="1"/>
    <n v="739.43"/>
    <n v="0.1"/>
    <n v="665.49"/>
    <n v="247.24"/>
    <s v="Home &amp; Kitchen"/>
    <x v="3"/>
    <x v="3"/>
  </r>
  <r>
    <s v="OI0003161"/>
    <s v="O001878"/>
    <s v="P018"/>
    <n v="3"/>
    <n v="575.03"/>
    <n v="0"/>
    <n v="1725.09"/>
    <n v="399.15"/>
    <s v="Books"/>
    <x v="3"/>
    <x v="3"/>
  </r>
  <r>
    <s v="OI0003162"/>
    <s v="O001879"/>
    <s v="P002"/>
    <n v="1"/>
    <n v="2030.06"/>
    <n v="0"/>
    <n v="2030.06"/>
    <n v="699.57"/>
    <s v="Electronics"/>
    <x v="9"/>
    <x v="9"/>
  </r>
  <r>
    <s v="OI0003163"/>
    <s v="O001880"/>
    <s v="P026"/>
    <n v="3"/>
    <n v="2547.9299999999998"/>
    <n v="0"/>
    <n v="7643.79"/>
    <n v="1918.02"/>
    <s v="Footwear"/>
    <x v="8"/>
    <x v="8"/>
  </r>
  <r>
    <s v="OI0003164"/>
    <s v="O001881"/>
    <s v="P031"/>
    <n v="1"/>
    <n v="4310.04"/>
    <n v="0.1"/>
    <n v="3879.04"/>
    <n v="1366.51"/>
    <s v="Furniture"/>
    <x v="5"/>
    <x v="5"/>
  </r>
  <r>
    <s v="OI0003165"/>
    <s v="O001881"/>
    <s v="P013"/>
    <n v="1"/>
    <n v="2218.46"/>
    <n v="0"/>
    <n v="2218.46"/>
    <n v="629.16"/>
    <s v="Fashion"/>
    <x v="5"/>
    <x v="5"/>
  </r>
  <r>
    <s v="OI0003166"/>
    <s v="O001882"/>
    <s v="P009"/>
    <n v="3"/>
    <n v="471.09"/>
    <n v="0.15"/>
    <n v="1201.28"/>
    <n v="108.2"/>
    <s v="Fashion"/>
    <x v="2"/>
    <x v="2"/>
  </r>
  <r>
    <s v="OI0003167"/>
    <s v="O001883"/>
    <s v="P041"/>
    <n v="2"/>
    <n v="187.18"/>
    <n v="0.05"/>
    <n v="355.64"/>
    <n v="123.98"/>
    <s v="Stationery"/>
    <x v="6"/>
    <x v="6"/>
  </r>
  <r>
    <s v="OI0003168"/>
    <s v="O001884"/>
    <s v="P022"/>
    <n v="1"/>
    <n v="910.72"/>
    <n v="0"/>
    <n v="910.72"/>
    <n v="275.79000000000002"/>
    <s v="Home &amp; Kitchen"/>
    <x v="6"/>
    <x v="6"/>
  </r>
  <r>
    <s v="OI0003169"/>
    <s v="O001885"/>
    <s v="P022"/>
    <n v="1"/>
    <n v="845.29"/>
    <n v="0"/>
    <n v="845.29"/>
    <n v="210.36"/>
    <s v="Home &amp; Kitchen"/>
    <x v="1"/>
    <x v="1"/>
  </r>
  <r>
    <s v="OI0003170"/>
    <s v="O001885"/>
    <s v="P015"/>
    <n v="1"/>
    <n v="856.34"/>
    <n v="0"/>
    <n v="856.34"/>
    <n v="372.8"/>
    <s v="Books"/>
    <x v="1"/>
    <x v="1"/>
  </r>
  <r>
    <s v="OI0003171"/>
    <s v="O001886"/>
    <s v="P015"/>
    <n v="2"/>
    <n v="782.8"/>
    <n v="0"/>
    <n v="1565.6"/>
    <n v="598.52"/>
    <s v="Books"/>
    <x v="7"/>
    <x v="7"/>
  </r>
  <r>
    <s v="OI0003172"/>
    <s v="O001887"/>
    <s v="P028"/>
    <n v="1"/>
    <n v="742.37"/>
    <n v="0"/>
    <n v="742.37"/>
    <n v="119.21"/>
    <s v="Footwear"/>
    <x v="1"/>
    <x v="1"/>
  </r>
  <r>
    <s v="OI0003173"/>
    <s v="O001888"/>
    <s v="P029"/>
    <n v="1"/>
    <n v="2219.5100000000002"/>
    <n v="0.15"/>
    <n v="1886.58"/>
    <n v="350.56"/>
    <s v="Footwear"/>
    <x v="4"/>
    <x v="4"/>
  </r>
  <r>
    <s v="OI0003174"/>
    <s v="O001889"/>
    <s v="P002"/>
    <n v="2"/>
    <n v="1958.69"/>
    <n v="0.2"/>
    <n v="3133.9"/>
    <n v="472.92"/>
    <s v="Electronics"/>
    <x v="5"/>
    <x v="5"/>
  </r>
  <r>
    <s v="OI0003175"/>
    <s v="O001890"/>
    <s v="P025"/>
    <n v="1"/>
    <n v="410.45"/>
    <n v="0.2"/>
    <n v="328.36"/>
    <n v="18.98"/>
    <s v="Home &amp; Kitchen"/>
    <x v="8"/>
    <x v="8"/>
  </r>
  <r>
    <s v="OI0003176"/>
    <s v="O001891"/>
    <s v="P013"/>
    <n v="2"/>
    <n v="2138.6799999999998"/>
    <n v="0"/>
    <n v="4277.3599999999997"/>
    <n v="1098.76"/>
    <s v="Fashion"/>
    <x v="6"/>
    <x v="6"/>
  </r>
  <r>
    <s v="OI0003177"/>
    <s v="O001892"/>
    <s v="P011"/>
    <n v="2"/>
    <n v="1720.56"/>
    <n v="0.1"/>
    <n v="3097.01"/>
    <n v="800.77"/>
    <s v="Fashion"/>
    <x v="1"/>
    <x v="1"/>
  </r>
  <r>
    <s v="OI0003178"/>
    <s v="O001892"/>
    <s v="P001"/>
    <n v="2"/>
    <n v="558.16999999999996"/>
    <n v="0"/>
    <n v="1116.3399999999999"/>
    <n v="424.62"/>
    <s v="Electronics"/>
    <x v="1"/>
    <x v="1"/>
  </r>
  <r>
    <s v="OI0003179"/>
    <s v="O001892"/>
    <s v="P024"/>
    <n v="1"/>
    <n v="4623.68"/>
    <n v="0"/>
    <n v="4623.68"/>
    <n v="1585.05"/>
    <s v="Home &amp; Kitchen"/>
    <x v="1"/>
    <x v="1"/>
  </r>
  <r>
    <s v="OI0003180"/>
    <s v="O001893"/>
    <s v="P020"/>
    <n v="2"/>
    <n v="281.95"/>
    <n v="0.1"/>
    <n v="507.51"/>
    <n v="66.55"/>
    <s v="Home &amp; Kitchen"/>
    <x v="4"/>
    <x v="4"/>
  </r>
  <r>
    <s v="OI0003181"/>
    <s v="O001893"/>
    <s v="P037"/>
    <n v="3"/>
    <n v="260.83999999999997"/>
    <n v="0.15"/>
    <n v="665.14"/>
    <n v="155.08000000000001"/>
    <s v="Fitness"/>
    <x v="4"/>
    <x v="4"/>
  </r>
  <r>
    <s v="OI0003182"/>
    <s v="O001894"/>
    <s v="P011"/>
    <n v="1"/>
    <n v="1546.81"/>
    <n v="0.2"/>
    <n v="1237.45"/>
    <n v="89.33"/>
    <s v="Fashion"/>
    <x v="10"/>
    <x v="10"/>
  </r>
  <r>
    <s v="OI0003183"/>
    <s v="O001895"/>
    <s v="P026"/>
    <n v="2"/>
    <n v="2675.92"/>
    <n v="0"/>
    <n v="5351.84"/>
    <n v="1534.66"/>
    <s v="Footwear"/>
    <x v="1"/>
    <x v="1"/>
  </r>
  <r>
    <s v="OI0003184"/>
    <s v="O001895"/>
    <s v="P014"/>
    <n v="2"/>
    <n v="838.11"/>
    <n v="0"/>
    <n v="1676.22"/>
    <n v="444.78"/>
    <s v="Fashion"/>
    <x v="1"/>
    <x v="1"/>
  </r>
  <r>
    <s v="OI0003185"/>
    <s v="O001896"/>
    <s v="P015"/>
    <n v="3"/>
    <n v="779.96"/>
    <n v="0.15"/>
    <n v="1988.9"/>
    <n v="538.28"/>
    <s v="Books"/>
    <x v="0"/>
    <x v="0"/>
  </r>
  <r>
    <s v="OI0003186"/>
    <s v="O001897"/>
    <s v="P035"/>
    <n v="2"/>
    <n v="400.5"/>
    <n v="0.15"/>
    <n v="680.85"/>
    <n v="81.09"/>
    <s v="Fitness"/>
    <x v="7"/>
    <x v="7"/>
  </r>
  <r>
    <s v="OI0003187"/>
    <s v="O001898"/>
    <s v="P019"/>
    <n v="1"/>
    <n v="964.02"/>
    <n v="0.05"/>
    <n v="915.82"/>
    <n v="263.05"/>
    <s v="Books"/>
    <x v="7"/>
    <x v="7"/>
  </r>
  <r>
    <s v="OI0003188"/>
    <s v="O001898"/>
    <s v="P012"/>
    <n v="1"/>
    <n v="994.25"/>
    <n v="0.1"/>
    <n v="894.83"/>
    <n v="168.89"/>
    <s v="Fashion"/>
    <x v="7"/>
    <x v="7"/>
  </r>
  <r>
    <s v="OI0003189"/>
    <s v="O001898"/>
    <s v="P040"/>
    <n v="1"/>
    <n v="347.38"/>
    <n v="0"/>
    <n v="347.38"/>
    <n v="126.25"/>
    <s v="Stationery"/>
    <x v="7"/>
    <x v="7"/>
  </r>
  <r>
    <s v="OI0003190"/>
    <s v="O001898"/>
    <s v="P029"/>
    <n v="1"/>
    <n v="2171.12"/>
    <n v="0.1"/>
    <n v="1954.01"/>
    <n v="417.99"/>
    <s v="Footwear"/>
    <x v="7"/>
    <x v="7"/>
  </r>
  <r>
    <s v="OI0003191"/>
    <s v="O001899"/>
    <s v="P001"/>
    <n v="2"/>
    <n v="557.1"/>
    <n v="0.2"/>
    <n v="891.36"/>
    <n v="199.64"/>
    <s v="Electronics"/>
    <x v="11"/>
    <x v="11"/>
  </r>
  <r>
    <s v="OI0003192"/>
    <s v="O001900"/>
    <s v="P034"/>
    <n v="1"/>
    <n v="1045.0899999999999"/>
    <n v="0"/>
    <n v="1045.0899999999999"/>
    <n v="390.53"/>
    <s v="Fitness"/>
    <x v="4"/>
    <x v="4"/>
  </r>
  <r>
    <s v="OI0003193"/>
    <s v="O001901"/>
    <s v="P001"/>
    <n v="1"/>
    <n v="567.63"/>
    <n v="0.2"/>
    <n v="454.1"/>
    <n v="108.24"/>
    <s v="Electronics"/>
    <x v="9"/>
    <x v="9"/>
  </r>
  <r>
    <s v="OI0003194"/>
    <s v="O001901"/>
    <s v="P015"/>
    <n v="1"/>
    <n v="835.52"/>
    <n v="0.15"/>
    <n v="710.19"/>
    <n v="226.65"/>
    <s v="Books"/>
    <x v="9"/>
    <x v="9"/>
  </r>
  <r>
    <s v="OI0003195"/>
    <s v="O001902"/>
    <s v="P002"/>
    <n v="1"/>
    <n v="2063.7800000000002"/>
    <n v="0"/>
    <n v="2063.7800000000002"/>
    <n v="733.29"/>
    <s v="Electronics"/>
    <x v="0"/>
    <x v="0"/>
  </r>
  <r>
    <s v="OI0003196"/>
    <s v="O001903"/>
    <s v="P041"/>
    <n v="2"/>
    <n v="175.05"/>
    <n v="0"/>
    <n v="350.1"/>
    <n v="118.44"/>
    <s v="Stationery"/>
    <x v="0"/>
    <x v="0"/>
  </r>
  <r>
    <s v="OI0003197"/>
    <s v="O001904"/>
    <s v="P005"/>
    <n v="1"/>
    <n v="4930.9399999999996"/>
    <n v="0.1"/>
    <n v="4437.8500000000004"/>
    <n v="1799.83"/>
    <s v="Electronics"/>
    <x v="5"/>
    <x v="5"/>
  </r>
  <r>
    <s v="OI0003198"/>
    <s v="O001905"/>
    <s v="P002"/>
    <n v="1"/>
    <n v="2083.63"/>
    <n v="0"/>
    <n v="2083.63"/>
    <n v="753.14"/>
    <s v="Electronics"/>
    <x v="10"/>
    <x v="10"/>
  </r>
  <r>
    <s v="OI0003199"/>
    <s v="O001905"/>
    <s v="P001"/>
    <n v="1"/>
    <n v="576.01"/>
    <n v="0.05"/>
    <n v="547.21"/>
    <n v="201.35"/>
    <s v="Electronics"/>
    <x v="10"/>
    <x v="10"/>
  </r>
  <r>
    <s v="OI0003200"/>
    <s v="O001905"/>
    <s v="P024"/>
    <n v="3"/>
    <n v="4660.9799999999996"/>
    <n v="0.05"/>
    <n v="13283.79"/>
    <n v="4167.8999999999996"/>
    <s v="Home &amp; Kitchen"/>
    <x v="10"/>
    <x v="10"/>
  </r>
  <r>
    <s v="OI0003201"/>
    <s v="O001905"/>
    <s v="P005"/>
    <n v="1"/>
    <n v="4363.01"/>
    <n v="0"/>
    <n v="4363.01"/>
    <n v="1724.99"/>
    <s v="Electronics"/>
    <x v="10"/>
    <x v="10"/>
  </r>
  <r>
    <s v="OI0003202"/>
    <s v="O001906"/>
    <s v="P009"/>
    <n v="2"/>
    <n v="472.7"/>
    <n v="0.05"/>
    <n v="898.13"/>
    <n v="169.41"/>
    <s v="Fashion"/>
    <x v="10"/>
    <x v="10"/>
  </r>
  <r>
    <s v="OI0003203"/>
    <s v="O001906"/>
    <s v="P002"/>
    <n v="2"/>
    <n v="1980.37"/>
    <n v="0"/>
    <n v="3960.74"/>
    <n v="1299.76"/>
    <s v="Electronics"/>
    <x v="10"/>
    <x v="10"/>
  </r>
  <r>
    <s v="OI0003204"/>
    <s v="O001906"/>
    <s v="P031"/>
    <n v="1"/>
    <n v="4029.41"/>
    <n v="0.1"/>
    <n v="3626.47"/>
    <n v="1113.94"/>
    <s v="Furniture"/>
    <x v="10"/>
    <x v="10"/>
  </r>
  <r>
    <s v="OI0003205"/>
    <s v="O001906"/>
    <s v="P020"/>
    <n v="1"/>
    <n v="304.24"/>
    <n v="0"/>
    <n v="304.24"/>
    <n v="83.76"/>
    <s v="Home &amp; Kitchen"/>
    <x v="10"/>
    <x v="10"/>
  </r>
  <r>
    <s v="OI0003206"/>
    <s v="O001907"/>
    <s v="P015"/>
    <n v="3"/>
    <n v="843.9"/>
    <n v="0"/>
    <n v="2531.6999999999998"/>
    <n v="1081.08"/>
    <s v="Books"/>
    <x v="2"/>
    <x v="2"/>
  </r>
  <r>
    <s v="OI0003207"/>
    <s v="O001907"/>
    <s v="P033"/>
    <n v="1"/>
    <n v="1583"/>
    <n v="0.2"/>
    <n v="1266.4000000000001"/>
    <n v="341.24"/>
    <s v="Furniture"/>
    <x v="2"/>
    <x v="2"/>
  </r>
  <r>
    <s v="OI0003208"/>
    <s v="O001907"/>
    <s v="P010"/>
    <n v="1"/>
    <n v="1896.54"/>
    <n v="0.05"/>
    <n v="1801.71"/>
    <n v="585.59"/>
    <s v="Fashion"/>
    <x v="2"/>
    <x v="2"/>
  </r>
  <r>
    <s v="OI0003209"/>
    <s v="O001908"/>
    <s v="P037"/>
    <n v="1"/>
    <n v="239"/>
    <n v="0.1"/>
    <n v="215.1"/>
    <n v="45.08"/>
    <s v="Fitness"/>
    <x v="11"/>
    <x v="11"/>
  </r>
  <r>
    <s v="OI0003210"/>
    <s v="O001908"/>
    <s v="P001"/>
    <n v="5"/>
    <n v="562.51"/>
    <n v="0.2"/>
    <n v="2250.04"/>
    <n v="520.74"/>
    <s v="Electronics"/>
    <x v="11"/>
    <x v="11"/>
  </r>
  <r>
    <s v="OI0003211"/>
    <s v="O001909"/>
    <s v="P037"/>
    <n v="2"/>
    <n v="232.52"/>
    <n v="0.1"/>
    <n v="418.54"/>
    <n v="78.5"/>
    <s v="Fitness"/>
    <x v="0"/>
    <x v="0"/>
  </r>
  <r>
    <s v="OI0003212"/>
    <s v="O001909"/>
    <s v="P007"/>
    <n v="1"/>
    <n v="1539.17"/>
    <n v="0"/>
    <n v="1539.17"/>
    <n v="507.5"/>
    <s v="Electronics"/>
    <x v="0"/>
    <x v="0"/>
  </r>
  <r>
    <s v="OI0003213"/>
    <s v="O001909"/>
    <s v="P005"/>
    <n v="1"/>
    <n v="4294.6099999999997"/>
    <n v="0.1"/>
    <n v="3865.15"/>
    <n v="1227.1300000000001"/>
    <s v="Electronics"/>
    <x v="0"/>
    <x v="0"/>
  </r>
  <r>
    <s v="OI0003214"/>
    <s v="O001910"/>
    <s v="P011"/>
    <n v="1"/>
    <n v="1473.9"/>
    <n v="0"/>
    <n v="1473.9"/>
    <n v="325.77999999999997"/>
    <s v="Fashion"/>
    <x v="2"/>
    <x v="2"/>
  </r>
  <r>
    <s v="OI0003215"/>
    <s v="O001911"/>
    <s v="P024"/>
    <n v="1"/>
    <n v="5175.32"/>
    <n v="0.05"/>
    <n v="4916.55"/>
    <n v="1877.92"/>
    <s v="Home &amp; Kitchen"/>
    <x v="0"/>
    <x v="0"/>
  </r>
  <r>
    <s v="OI0003216"/>
    <s v="O001912"/>
    <s v="P012"/>
    <n v="1"/>
    <n v="974.43"/>
    <n v="0.05"/>
    <n v="925.71"/>
    <n v="199.77"/>
    <s v="Fashion"/>
    <x v="1"/>
    <x v="1"/>
  </r>
  <r>
    <s v="OI0003217"/>
    <s v="O001913"/>
    <s v="P016"/>
    <n v="2"/>
    <n v="489.22"/>
    <n v="0.1"/>
    <n v="880.6"/>
    <n v="190.72"/>
    <s v="Books"/>
    <x v="10"/>
    <x v="10"/>
  </r>
  <r>
    <s v="OI0003218"/>
    <s v="O001914"/>
    <s v="P023"/>
    <n v="1"/>
    <n v="714.51"/>
    <n v="0.1"/>
    <n v="643.05999999999995"/>
    <n v="224.81"/>
    <s v="Home &amp; Kitchen"/>
    <x v="11"/>
    <x v="11"/>
  </r>
  <r>
    <s v="OI0003219"/>
    <s v="O001915"/>
    <s v="P025"/>
    <n v="2"/>
    <n v="373.96"/>
    <n v="0.05"/>
    <n v="710.52"/>
    <n v="91.76"/>
    <s v="Home &amp; Kitchen"/>
    <x v="5"/>
    <x v="5"/>
  </r>
  <r>
    <s v="OI0003220"/>
    <s v="O001915"/>
    <s v="P020"/>
    <n v="1"/>
    <n v="288.33999999999997"/>
    <n v="0.1"/>
    <n v="259.51"/>
    <n v="39.03"/>
    <s v="Home &amp; Kitchen"/>
    <x v="5"/>
    <x v="5"/>
  </r>
  <r>
    <s v="OI0003221"/>
    <s v="O001916"/>
    <s v="P017"/>
    <n v="2"/>
    <n v="913.53"/>
    <n v="0.15"/>
    <n v="1553"/>
    <n v="518.29999999999995"/>
    <s v="Books"/>
    <x v="2"/>
    <x v="2"/>
  </r>
  <r>
    <s v="OI0003222"/>
    <s v="O001916"/>
    <s v="P008"/>
    <n v="1"/>
    <n v="1258.1600000000001"/>
    <n v="0.1"/>
    <n v="1132.3399999999999"/>
    <n v="319.41000000000003"/>
    <s v="Electronics"/>
    <x v="2"/>
    <x v="2"/>
  </r>
  <r>
    <s v="OI0003223"/>
    <s v="O001916"/>
    <s v="P007"/>
    <n v="2"/>
    <n v="1467.34"/>
    <n v="0.15"/>
    <n v="2494.48"/>
    <n v="431.14"/>
    <s v="Electronics"/>
    <x v="2"/>
    <x v="2"/>
  </r>
  <r>
    <s v="OI0003224"/>
    <s v="O001917"/>
    <s v="P041"/>
    <n v="1"/>
    <n v="172.67"/>
    <n v="0"/>
    <n v="172.67"/>
    <n v="56.84"/>
    <s v="Stationery"/>
    <x v="5"/>
    <x v="5"/>
  </r>
  <r>
    <s v="OI0003225"/>
    <s v="O001918"/>
    <s v="P002"/>
    <n v="1"/>
    <n v="2151.44"/>
    <n v="0.2"/>
    <n v="1721.15"/>
    <n v="390.66"/>
    <s v="Electronics"/>
    <x v="6"/>
    <x v="6"/>
  </r>
  <r>
    <s v="OI0003226"/>
    <s v="O001918"/>
    <s v="P035"/>
    <n v="3"/>
    <n v="415.2"/>
    <n v="0.05"/>
    <n v="1183.32"/>
    <n v="283.68"/>
    <s v="Fitness"/>
    <x v="6"/>
    <x v="6"/>
  </r>
  <r>
    <s v="OI0003227"/>
    <s v="O001919"/>
    <s v="P037"/>
    <n v="1"/>
    <n v="253.8"/>
    <n v="0"/>
    <n v="253.8"/>
    <n v="83.78"/>
    <s v="Fitness"/>
    <x v="9"/>
    <x v="9"/>
  </r>
  <r>
    <s v="OI0003228"/>
    <s v="O001919"/>
    <s v="P023"/>
    <n v="1"/>
    <n v="733.53"/>
    <n v="0"/>
    <n v="733.53"/>
    <n v="315.27999999999997"/>
    <s v="Home &amp; Kitchen"/>
    <x v="9"/>
    <x v="9"/>
  </r>
  <r>
    <s v="OI0003229"/>
    <s v="O001920"/>
    <s v="P031"/>
    <n v="1"/>
    <n v="4060.28"/>
    <n v="0.05"/>
    <n v="3857.27"/>
    <n v="1344.74"/>
    <s v="Furniture"/>
    <x v="0"/>
    <x v="0"/>
  </r>
  <r>
    <s v="OI0003230"/>
    <s v="O001921"/>
    <s v="P012"/>
    <n v="2"/>
    <n v="936.72"/>
    <n v="0.15"/>
    <n v="1592.42"/>
    <n v="140.54"/>
    <s v="Fashion"/>
    <x v="1"/>
    <x v="1"/>
  </r>
  <r>
    <s v="OI0003231"/>
    <s v="O001922"/>
    <s v="P025"/>
    <n v="1"/>
    <n v="430.3"/>
    <n v="0"/>
    <n v="430.3"/>
    <n v="120.92"/>
    <s v="Home &amp; Kitchen"/>
    <x v="11"/>
    <x v="11"/>
  </r>
  <r>
    <s v="OI0003232"/>
    <s v="O001923"/>
    <s v="P024"/>
    <n v="1"/>
    <n v="4756.3500000000004"/>
    <n v="0.05"/>
    <n v="4518.53"/>
    <n v="1479.9"/>
    <s v="Home &amp; Kitchen"/>
    <x v="0"/>
    <x v="0"/>
  </r>
  <r>
    <s v="OI0003233"/>
    <s v="O001923"/>
    <s v="P039"/>
    <n v="1"/>
    <n v="157.18"/>
    <n v="0.1"/>
    <n v="141.46"/>
    <n v="35.15"/>
    <s v="Stationery"/>
    <x v="0"/>
    <x v="0"/>
  </r>
  <r>
    <s v="OI0003234"/>
    <s v="O001923"/>
    <s v="P017"/>
    <n v="4"/>
    <n v="920.32"/>
    <n v="0.1"/>
    <n v="3313.15"/>
    <n v="1243.75"/>
    <s v="Books"/>
    <x v="0"/>
    <x v="0"/>
  </r>
  <r>
    <s v="OI0003235"/>
    <s v="O001924"/>
    <s v="P004"/>
    <n v="1"/>
    <n v="1337.91"/>
    <n v="0.1"/>
    <n v="1204.1199999999999"/>
    <n v="232.73"/>
    <s v="Electronics"/>
    <x v="7"/>
    <x v="7"/>
  </r>
  <r>
    <s v="OI0003236"/>
    <s v="O001925"/>
    <s v="P036"/>
    <n v="2"/>
    <n v="1660.65"/>
    <n v="0.1"/>
    <n v="2989.17"/>
    <n v="712.47"/>
    <s v="Fitness"/>
    <x v="9"/>
    <x v="9"/>
  </r>
  <r>
    <s v="OI0003237"/>
    <s v="O001926"/>
    <s v="P015"/>
    <n v="2"/>
    <n v="818.91"/>
    <n v="0"/>
    <n v="1637.82"/>
    <n v="670.74"/>
    <s v="Books"/>
    <x v="11"/>
    <x v="11"/>
  </r>
  <r>
    <s v="OI0003238"/>
    <s v="O001926"/>
    <s v="P032"/>
    <n v="2"/>
    <n v="2857.83"/>
    <n v="0.1"/>
    <n v="5144.09"/>
    <n v="1347.45"/>
    <s v="Furniture"/>
    <x v="11"/>
    <x v="11"/>
  </r>
  <r>
    <s v="OI0003239"/>
    <s v="O001926"/>
    <s v="P041"/>
    <n v="1"/>
    <n v="191.46"/>
    <n v="0"/>
    <n v="191.46"/>
    <n v="75.63"/>
    <s v="Stationery"/>
    <x v="11"/>
    <x v="11"/>
  </r>
  <r>
    <s v="OI0003240"/>
    <s v="O001927"/>
    <s v="P026"/>
    <n v="1"/>
    <n v="2555.64"/>
    <n v="0.1"/>
    <n v="2300.08"/>
    <n v="391.49"/>
    <s v="Footwear"/>
    <x v="1"/>
    <x v="1"/>
  </r>
  <r>
    <s v="OI0003241"/>
    <s v="O001928"/>
    <s v="P041"/>
    <n v="1"/>
    <n v="167.67"/>
    <n v="0.15"/>
    <n v="142.52000000000001"/>
    <n v="26.69"/>
    <s v="Stationery"/>
    <x v="3"/>
    <x v="3"/>
  </r>
  <r>
    <s v="OI0003242"/>
    <s v="O001929"/>
    <s v="P032"/>
    <n v="2"/>
    <n v="2750.89"/>
    <n v="0"/>
    <n v="5501.78"/>
    <n v="1705.14"/>
    <s v="Furniture"/>
    <x v="1"/>
    <x v="1"/>
  </r>
  <r>
    <s v="OI0003243"/>
    <s v="O001929"/>
    <s v="P009"/>
    <n v="1"/>
    <n v="491.62"/>
    <n v="0"/>
    <n v="491.62"/>
    <n v="127.26"/>
    <s v="Fashion"/>
    <x v="1"/>
    <x v="1"/>
  </r>
  <r>
    <s v="OI0003244"/>
    <s v="O001929"/>
    <s v="P005"/>
    <n v="1"/>
    <n v="4332.42"/>
    <n v="0.15"/>
    <n v="3682.56"/>
    <n v="1044.54"/>
    <s v="Electronics"/>
    <x v="1"/>
    <x v="1"/>
  </r>
  <r>
    <s v="OI0003245"/>
    <s v="O001929"/>
    <s v="P002"/>
    <n v="1"/>
    <n v="1962.46"/>
    <n v="0"/>
    <n v="1962.46"/>
    <n v="631.97"/>
    <s v="Electronics"/>
    <x v="1"/>
    <x v="1"/>
  </r>
  <r>
    <s v="OI0003246"/>
    <s v="O001930"/>
    <s v="P041"/>
    <n v="1"/>
    <n v="193.19"/>
    <n v="0"/>
    <n v="193.19"/>
    <n v="77.36"/>
    <s v="Stationery"/>
    <x v="6"/>
    <x v="6"/>
  </r>
  <r>
    <s v="OI0003247"/>
    <s v="O001931"/>
    <s v="P031"/>
    <n v="3"/>
    <n v="4289.6000000000004"/>
    <n v="0.2"/>
    <n v="10295.040000000001"/>
    <n v="2757.45"/>
    <s v="Furniture"/>
    <x v="1"/>
    <x v="1"/>
  </r>
  <r>
    <s v="OI0003248"/>
    <s v="O001932"/>
    <s v="P030"/>
    <n v="3"/>
    <n v="5231.2"/>
    <n v="0.15"/>
    <n v="13339.56"/>
    <n v="3976.62"/>
    <s v="Furniture"/>
    <x v="7"/>
    <x v="7"/>
  </r>
  <r>
    <s v="OI0003249"/>
    <s v="O001933"/>
    <s v="P001"/>
    <n v="2"/>
    <n v="584.71"/>
    <n v="0.2"/>
    <n v="935.54"/>
    <n v="243.82"/>
    <s v="Electronics"/>
    <x v="8"/>
    <x v="8"/>
  </r>
  <r>
    <s v="OI0003250"/>
    <s v="O001933"/>
    <s v="P033"/>
    <n v="2"/>
    <n v="1483.52"/>
    <n v="0"/>
    <n v="2967.04"/>
    <n v="1116.72"/>
    <s v="Furniture"/>
    <x v="8"/>
    <x v="8"/>
  </r>
  <r>
    <s v="OI0003251"/>
    <s v="O001933"/>
    <s v="P038"/>
    <n v="1"/>
    <n v="204.85"/>
    <n v="0.15"/>
    <n v="174.12"/>
    <n v="63.54"/>
    <s v="Stationery"/>
    <x v="8"/>
    <x v="8"/>
  </r>
  <r>
    <s v="OI0003252"/>
    <s v="O001933"/>
    <s v="P013"/>
    <n v="1"/>
    <n v="2343.9299999999998"/>
    <n v="0.1"/>
    <n v="2109.54"/>
    <n v="520.24"/>
    <s v="Fashion"/>
    <x v="8"/>
    <x v="8"/>
  </r>
  <r>
    <s v="OI0003253"/>
    <s v="O001934"/>
    <s v="P019"/>
    <n v="3"/>
    <n v="1001.93"/>
    <n v="0.15"/>
    <n v="2554.92"/>
    <n v="596.61"/>
    <s v="Books"/>
    <x v="7"/>
    <x v="7"/>
  </r>
  <r>
    <s v="OI0003254"/>
    <s v="O001935"/>
    <s v="P035"/>
    <n v="3"/>
    <n v="401.29"/>
    <n v="0.05"/>
    <n v="1143.68"/>
    <n v="244.04"/>
    <s v="Fitness"/>
    <x v="10"/>
    <x v="10"/>
  </r>
  <r>
    <s v="OI0003255"/>
    <s v="O001935"/>
    <s v="P020"/>
    <n v="4"/>
    <n v="320.94"/>
    <n v="0"/>
    <n v="1283.76"/>
    <n v="401.84"/>
    <s v="Home &amp; Kitchen"/>
    <x v="10"/>
    <x v="10"/>
  </r>
  <r>
    <s v="OI0003256"/>
    <s v="O001936"/>
    <s v="P004"/>
    <n v="1"/>
    <n v="1232.4000000000001"/>
    <n v="0.15"/>
    <n v="1047.54"/>
    <n v="76.150000000000006"/>
    <s v="Electronics"/>
    <x v="6"/>
    <x v="6"/>
  </r>
  <r>
    <s v="OI0003257"/>
    <s v="O001936"/>
    <s v="P012"/>
    <n v="2"/>
    <n v="976.61"/>
    <n v="0"/>
    <n v="1953.22"/>
    <n v="501.34"/>
    <s v="Fashion"/>
    <x v="6"/>
    <x v="6"/>
  </r>
  <r>
    <s v="OI0003258"/>
    <s v="O001937"/>
    <s v="P003"/>
    <n v="1"/>
    <n v="3749.6"/>
    <n v="0"/>
    <n v="3749.6"/>
    <n v="1413.25"/>
    <s v="Electronics"/>
    <x v="7"/>
    <x v="7"/>
  </r>
  <r>
    <s v="OI0003259"/>
    <s v="O001938"/>
    <s v="P024"/>
    <n v="1"/>
    <n v="5053.67"/>
    <n v="0.2"/>
    <n v="4042.94"/>
    <n v="1004.31"/>
    <s v="Home &amp; Kitchen"/>
    <x v="7"/>
    <x v="7"/>
  </r>
  <r>
    <s v="OI0003260"/>
    <s v="O001939"/>
    <s v="P007"/>
    <n v="3"/>
    <n v="1439.7"/>
    <n v="0"/>
    <n v="4319.1000000000004"/>
    <n v="1224.0899999999999"/>
    <s v="Electronics"/>
    <x v="6"/>
    <x v="6"/>
  </r>
  <r>
    <s v="OI0003261"/>
    <s v="O001939"/>
    <s v="P013"/>
    <n v="3"/>
    <n v="2162.39"/>
    <n v="0"/>
    <n v="6487.17"/>
    <n v="1719.27"/>
    <s v="Fashion"/>
    <x v="6"/>
    <x v="6"/>
  </r>
  <r>
    <s v="OI0003262"/>
    <s v="O001940"/>
    <s v="P015"/>
    <n v="2"/>
    <n v="781.61"/>
    <n v="0.15"/>
    <n v="1328.74"/>
    <n v="361.66"/>
    <s v="Books"/>
    <x v="9"/>
    <x v="9"/>
  </r>
  <r>
    <s v="OI0003263"/>
    <s v="O001941"/>
    <s v="P034"/>
    <n v="3"/>
    <n v="943.78"/>
    <n v="0.2"/>
    <n v="2265.0700000000002"/>
    <n v="301.39"/>
    <s v="Fitness"/>
    <x v="1"/>
    <x v="1"/>
  </r>
  <r>
    <s v="OI0003264"/>
    <s v="O001942"/>
    <s v="P037"/>
    <n v="3"/>
    <n v="249.82"/>
    <n v="0"/>
    <n v="749.46"/>
    <n v="239.4"/>
    <s v="Fitness"/>
    <x v="8"/>
    <x v="8"/>
  </r>
  <r>
    <s v="OI0003265"/>
    <s v="O001942"/>
    <s v="P021"/>
    <n v="1"/>
    <n v="2956.54"/>
    <n v="0.15"/>
    <n v="2513.06"/>
    <n v="390.99"/>
    <s v="Home &amp; Kitchen"/>
    <x v="8"/>
    <x v="8"/>
  </r>
  <r>
    <s v="OI0003266"/>
    <s v="O001942"/>
    <s v="P012"/>
    <n v="2"/>
    <n v="992.25"/>
    <n v="0.15"/>
    <n v="1686.83"/>
    <n v="234.95"/>
    <s v="Fashion"/>
    <x v="8"/>
    <x v="8"/>
  </r>
  <r>
    <s v="OI0003267"/>
    <s v="O001943"/>
    <s v="P005"/>
    <n v="1"/>
    <n v="4340.09"/>
    <n v="0.05"/>
    <n v="4123.09"/>
    <n v="1485.07"/>
    <s v="Electronics"/>
    <x v="2"/>
    <x v="2"/>
  </r>
  <r>
    <s v="OI0003268"/>
    <s v="O001943"/>
    <s v="P003"/>
    <n v="2"/>
    <n v="3231.06"/>
    <n v="0.05"/>
    <n v="6139.01"/>
    <n v="1466.31"/>
    <s v="Electronics"/>
    <x v="2"/>
    <x v="2"/>
  </r>
  <r>
    <s v="OI0003269"/>
    <s v="O001943"/>
    <s v="P010"/>
    <n v="1"/>
    <n v="1712.91"/>
    <n v="0"/>
    <n v="1712.91"/>
    <n v="496.79"/>
    <s v="Fashion"/>
    <x v="2"/>
    <x v="2"/>
  </r>
  <r>
    <s v="OI0003270"/>
    <s v="O001944"/>
    <s v="P007"/>
    <n v="3"/>
    <n v="1453.55"/>
    <n v="0.05"/>
    <n v="4142.62"/>
    <n v="1047.6099999999999"/>
    <s v="Electronics"/>
    <x v="3"/>
    <x v="3"/>
  </r>
  <r>
    <s v="OI0003271"/>
    <s v="O001945"/>
    <s v="P008"/>
    <n v="2"/>
    <n v="1116.0899999999999"/>
    <n v="0"/>
    <n v="2232.1799999999998"/>
    <n v="606.32000000000005"/>
    <s v="Electronics"/>
    <x v="1"/>
    <x v="1"/>
  </r>
  <r>
    <s v="OI0003272"/>
    <s v="O001945"/>
    <s v="P026"/>
    <n v="2"/>
    <n v="2479.09"/>
    <n v="0.2"/>
    <n v="3966.54"/>
    <n v="149.36000000000001"/>
    <s v="Footwear"/>
    <x v="1"/>
    <x v="1"/>
  </r>
  <r>
    <s v="OI0003273"/>
    <s v="O001945"/>
    <s v="P002"/>
    <n v="2"/>
    <n v="2019.2"/>
    <n v="0.05"/>
    <n v="3836.48"/>
    <n v="1175.5"/>
    <s v="Electronics"/>
    <x v="1"/>
    <x v="1"/>
  </r>
  <r>
    <s v="OI0003274"/>
    <s v="O001945"/>
    <s v="P018"/>
    <n v="3"/>
    <n v="627.39"/>
    <n v="0"/>
    <n v="1882.17"/>
    <n v="556.23"/>
    <s v="Books"/>
    <x v="1"/>
    <x v="1"/>
  </r>
  <r>
    <s v="OI0003275"/>
    <s v="O001946"/>
    <s v="P034"/>
    <n v="3"/>
    <n v="981.15"/>
    <n v="0.05"/>
    <n v="2796.28"/>
    <n v="832.6"/>
    <s v="Fitness"/>
    <x v="1"/>
    <x v="1"/>
  </r>
  <r>
    <s v="OI0003276"/>
    <s v="O001946"/>
    <s v="P007"/>
    <n v="3"/>
    <n v="1394.68"/>
    <n v="0"/>
    <n v="4184.04"/>
    <n v="1089.03"/>
    <s v="Electronics"/>
    <x v="1"/>
    <x v="1"/>
  </r>
  <r>
    <s v="OI0003277"/>
    <s v="O001946"/>
    <s v="P021"/>
    <n v="4"/>
    <n v="3208.93"/>
    <n v="0.15"/>
    <n v="10910.36"/>
    <n v="2422.08"/>
    <s v="Home &amp; Kitchen"/>
    <x v="1"/>
    <x v="1"/>
  </r>
  <r>
    <s v="OI0003278"/>
    <s v="O001947"/>
    <s v="P028"/>
    <n v="1"/>
    <n v="855.32"/>
    <n v="0"/>
    <n v="855.32"/>
    <n v="232.16"/>
    <s v="Footwear"/>
    <x v="5"/>
    <x v="5"/>
  </r>
  <r>
    <s v="OI0003279"/>
    <s v="O001948"/>
    <s v="P010"/>
    <n v="1"/>
    <n v="1884.6"/>
    <n v="0.15"/>
    <n v="1601.91"/>
    <n v="385.79"/>
    <s v="Fashion"/>
    <x v="3"/>
    <x v="3"/>
  </r>
  <r>
    <s v="OI0003280"/>
    <s v="O001948"/>
    <s v="P016"/>
    <n v="2"/>
    <n v="463.56"/>
    <n v="0"/>
    <n v="927.12"/>
    <n v="237.24"/>
    <s v="Books"/>
    <x v="3"/>
    <x v="3"/>
  </r>
  <r>
    <s v="OI0003281"/>
    <s v="O001948"/>
    <s v="P023"/>
    <n v="3"/>
    <n v="676.23"/>
    <n v="0.15"/>
    <n v="1724.39"/>
    <n v="469.64"/>
    <s v="Home &amp; Kitchen"/>
    <x v="3"/>
    <x v="3"/>
  </r>
  <r>
    <s v="OI0003282"/>
    <s v="O001948"/>
    <s v="P003"/>
    <n v="2"/>
    <n v="3760.39"/>
    <n v="0"/>
    <n v="7520.78"/>
    <n v="2848.08"/>
    <s v="Electronics"/>
    <x v="3"/>
    <x v="3"/>
  </r>
  <r>
    <s v="OI0003283"/>
    <s v="O001949"/>
    <s v="P020"/>
    <n v="1"/>
    <n v="299.62"/>
    <n v="0.15"/>
    <n v="254.68"/>
    <n v="34.200000000000003"/>
    <s v="Home &amp; Kitchen"/>
    <x v="8"/>
    <x v="8"/>
  </r>
  <r>
    <s v="OI0003284"/>
    <s v="O001949"/>
    <s v="P029"/>
    <n v="3"/>
    <n v="2195.9699999999998"/>
    <n v="0.1"/>
    <n v="5929.12"/>
    <n v="1321.06"/>
    <s v="Footwear"/>
    <x v="8"/>
    <x v="8"/>
  </r>
  <r>
    <s v="OI0003285"/>
    <s v="O001949"/>
    <s v="P022"/>
    <n v="3"/>
    <n v="943.99"/>
    <n v="0"/>
    <n v="2831.97"/>
    <n v="927.18"/>
    <s v="Home &amp; Kitchen"/>
    <x v="8"/>
    <x v="8"/>
  </r>
  <r>
    <s v="OI0003286"/>
    <s v="O001950"/>
    <s v="P017"/>
    <n v="3"/>
    <n v="941.07"/>
    <n v="0"/>
    <n v="2823.21"/>
    <n v="1271.1600000000001"/>
    <s v="Books"/>
    <x v="4"/>
    <x v="4"/>
  </r>
  <r>
    <s v="OI0003287"/>
    <s v="O001951"/>
    <s v="P014"/>
    <n v="1"/>
    <n v="922.08"/>
    <n v="0.1"/>
    <n v="829.87"/>
    <n v="214.15"/>
    <s v="Fashion"/>
    <x v="0"/>
    <x v="0"/>
  </r>
  <r>
    <s v="OI0003288"/>
    <s v="O001951"/>
    <s v="P012"/>
    <n v="2"/>
    <n v="997.35"/>
    <n v="0.05"/>
    <n v="1894.96"/>
    <n v="443.08"/>
    <s v="Fashion"/>
    <x v="0"/>
    <x v="0"/>
  </r>
  <r>
    <s v="OI0003289"/>
    <s v="O001952"/>
    <s v="P014"/>
    <n v="1"/>
    <n v="964.27"/>
    <n v="0"/>
    <n v="964.27"/>
    <n v="348.55"/>
    <s v="Fashion"/>
    <x v="5"/>
    <x v="5"/>
  </r>
  <r>
    <s v="OI0003290"/>
    <s v="O001952"/>
    <s v="P007"/>
    <n v="1"/>
    <n v="1527.07"/>
    <n v="0.2"/>
    <n v="1221.6600000000001"/>
    <n v="189.99"/>
    <s v="Electronics"/>
    <x v="5"/>
    <x v="5"/>
  </r>
  <r>
    <s v="OI0003291"/>
    <s v="O001953"/>
    <s v="P037"/>
    <n v="1"/>
    <n v="254.18"/>
    <n v="0.15"/>
    <n v="216.05"/>
    <n v="46.03"/>
    <s v="Fitness"/>
    <x v="1"/>
    <x v="1"/>
  </r>
  <r>
    <s v="OI0003292"/>
    <s v="O001953"/>
    <s v="P003"/>
    <n v="2"/>
    <n v="3705.18"/>
    <n v="0.05"/>
    <n v="7039.84"/>
    <n v="2367.14"/>
    <s v="Electronics"/>
    <x v="1"/>
    <x v="1"/>
  </r>
  <r>
    <s v="OI0003293"/>
    <s v="O001953"/>
    <s v="P032"/>
    <n v="1"/>
    <n v="2608.56"/>
    <n v="0.05"/>
    <n v="2478.13"/>
    <n v="579.80999999999995"/>
    <s v="Furniture"/>
    <x v="1"/>
    <x v="1"/>
  </r>
  <r>
    <s v="OI0003294"/>
    <s v="O001953"/>
    <s v="P022"/>
    <n v="1"/>
    <n v="852.21"/>
    <n v="0.15"/>
    <n v="724.38"/>
    <n v="89.45"/>
    <s v="Home &amp; Kitchen"/>
    <x v="1"/>
    <x v="1"/>
  </r>
  <r>
    <s v="OI0003295"/>
    <s v="O001954"/>
    <s v="P030"/>
    <n v="2"/>
    <n v="5348.01"/>
    <n v="0"/>
    <n v="10696.02"/>
    <n v="4454.0600000000004"/>
    <s v="Furniture"/>
    <x v="1"/>
    <x v="1"/>
  </r>
  <r>
    <s v="OI0003296"/>
    <s v="O001955"/>
    <s v="P024"/>
    <n v="4"/>
    <n v="4624.6099999999997"/>
    <n v="0.1"/>
    <n v="16648.599999999999"/>
    <n v="4494.08"/>
    <s v="Home &amp; Kitchen"/>
    <x v="5"/>
    <x v="5"/>
  </r>
  <r>
    <s v="OI0003297"/>
    <s v="O001956"/>
    <s v="P006"/>
    <n v="2"/>
    <n v="949.87"/>
    <n v="0.15"/>
    <n v="1614.78"/>
    <n v="533.54"/>
    <s v="Electronics"/>
    <x v="0"/>
    <x v="0"/>
  </r>
  <r>
    <s v="OI0003298"/>
    <s v="O001957"/>
    <s v="P003"/>
    <n v="2"/>
    <n v="3375.09"/>
    <n v="0"/>
    <n v="6750.18"/>
    <n v="2077.48"/>
    <s v="Electronics"/>
    <x v="0"/>
    <x v="0"/>
  </r>
  <r>
    <s v="OI0003299"/>
    <s v="O001957"/>
    <s v="P021"/>
    <n v="2"/>
    <n v="3069.09"/>
    <n v="0"/>
    <n v="6138.18"/>
    <n v="1894.04"/>
    <s v="Home &amp; Kitchen"/>
    <x v="0"/>
    <x v="0"/>
  </r>
  <r>
    <s v="OI0003300"/>
    <s v="O001958"/>
    <s v="P030"/>
    <n v="1"/>
    <n v="5171.8999999999996"/>
    <n v="0.15"/>
    <n v="4396.1099999999997"/>
    <n v="1275.1300000000001"/>
    <s v="Furniture"/>
    <x v="10"/>
    <x v="10"/>
  </r>
  <r>
    <s v="OI0003301"/>
    <s v="O001958"/>
    <s v="P001"/>
    <n v="1"/>
    <n v="611.48"/>
    <n v="0.2"/>
    <n v="489.18"/>
    <n v="143.32"/>
    <s v="Electronics"/>
    <x v="10"/>
    <x v="10"/>
  </r>
  <r>
    <s v="OI0003302"/>
    <s v="O001959"/>
    <s v="P038"/>
    <n v="1"/>
    <n v="197.98"/>
    <n v="0"/>
    <n v="197.98"/>
    <n v="87.4"/>
    <s v="Stationery"/>
    <x v="10"/>
    <x v="10"/>
  </r>
  <r>
    <s v="OI0003303"/>
    <s v="O001960"/>
    <s v="P010"/>
    <n v="2"/>
    <n v="1929.14"/>
    <n v="0.2"/>
    <n v="3086.62"/>
    <n v="654.38"/>
    <s v="Fashion"/>
    <x v="2"/>
    <x v="2"/>
  </r>
  <r>
    <s v="OI0003304"/>
    <s v="O001961"/>
    <s v="P012"/>
    <n v="1"/>
    <n v="1052.56"/>
    <n v="0.05"/>
    <n v="999.93"/>
    <n v="273.99"/>
    <s v="Fashion"/>
    <x v="1"/>
    <x v="1"/>
  </r>
  <r>
    <s v="OI0003305"/>
    <s v="O001961"/>
    <s v="P010"/>
    <n v="1"/>
    <n v="1764.36"/>
    <n v="0.05"/>
    <n v="1676.14"/>
    <n v="460.02"/>
    <s v="Fashion"/>
    <x v="1"/>
    <x v="1"/>
  </r>
  <r>
    <s v="OI0003306"/>
    <s v="O001961"/>
    <s v="P005"/>
    <n v="1"/>
    <n v="4898.62"/>
    <n v="0"/>
    <n v="4898.62"/>
    <n v="2260.6"/>
    <s v="Electronics"/>
    <x v="1"/>
    <x v="1"/>
  </r>
  <r>
    <s v="OI0003307"/>
    <s v="O001962"/>
    <s v="P015"/>
    <n v="1"/>
    <n v="831.5"/>
    <n v="0"/>
    <n v="831.5"/>
    <n v="347.96"/>
    <s v="Books"/>
    <x v="2"/>
    <x v="2"/>
  </r>
  <r>
    <s v="OI0003308"/>
    <s v="O001963"/>
    <s v="P029"/>
    <n v="2"/>
    <n v="2412.36"/>
    <n v="0.15"/>
    <n v="4101.01"/>
    <n v="1028.97"/>
    <s v="Footwear"/>
    <x v="5"/>
    <x v="5"/>
  </r>
  <r>
    <s v="OI0003309"/>
    <s v="O001964"/>
    <s v="P013"/>
    <n v="2"/>
    <n v="2080.04"/>
    <n v="0.2"/>
    <n v="3328.06"/>
    <n v="149.46"/>
    <s v="Fashion"/>
    <x v="2"/>
    <x v="2"/>
  </r>
  <r>
    <s v="OI0003310"/>
    <s v="O001965"/>
    <s v="P036"/>
    <n v="4"/>
    <n v="1614.7"/>
    <n v="0.1"/>
    <n v="5812.92"/>
    <n v="1259.52"/>
    <s v="Fitness"/>
    <x v="7"/>
    <x v="7"/>
  </r>
  <r>
    <s v="OI0003311"/>
    <s v="O001966"/>
    <s v="P004"/>
    <n v="1"/>
    <n v="1360.33"/>
    <n v="0.05"/>
    <n v="1292.31"/>
    <n v="320.92"/>
    <s v="Electronics"/>
    <x v="0"/>
    <x v="0"/>
  </r>
  <r>
    <s v="OI0003312"/>
    <s v="O001967"/>
    <s v="P013"/>
    <n v="1"/>
    <n v="2126.56"/>
    <n v="0"/>
    <n v="2126.56"/>
    <n v="537.26"/>
    <s v="Fashion"/>
    <x v="4"/>
    <x v="4"/>
  </r>
  <r>
    <s v="OI0003313"/>
    <s v="O001968"/>
    <s v="P016"/>
    <n v="4"/>
    <n v="516.20000000000005"/>
    <n v="0.05"/>
    <n v="1961.56"/>
    <n v="581.79999999999995"/>
    <s v="Books"/>
    <x v="0"/>
    <x v="0"/>
  </r>
  <r>
    <s v="OI0003314"/>
    <s v="O001969"/>
    <s v="P037"/>
    <n v="1"/>
    <n v="246.53"/>
    <n v="0.1"/>
    <n v="221.88"/>
    <n v="51.86"/>
    <s v="Fitness"/>
    <x v="4"/>
    <x v="4"/>
  </r>
  <r>
    <s v="OI0003315"/>
    <s v="O001970"/>
    <s v="P017"/>
    <n v="2"/>
    <n v="839.62"/>
    <n v="0.15"/>
    <n v="1427.35"/>
    <n v="392.65"/>
    <s v="Books"/>
    <x v="3"/>
    <x v="3"/>
  </r>
  <r>
    <s v="OI0003316"/>
    <s v="O001970"/>
    <s v="P009"/>
    <n v="1"/>
    <n v="487.03"/>
    <n v="0.2"/>
    <n v="389.62"/>
    <n v="25.26"/>
    <s v="Fashion"/>
    <x v="3"/>
    <x v="3"/>
  </r>
  <r>
    <s v="OI0003317"/>
    <s v="O001971"/>
    <s v="P004"/>
    <n v="1"/>
    <n v="1392.98"/>
    <n v="0.2"/>
    <n v="1114.3800000000001"/>
    <n v="142.99"/>
    <s v="Electronics"/>
    <x v="6"/>
    <x v="6"/>
  </r>
  <r>
    <s v="OI0003318"/>
    <s v="O001972"/>
    <s v="P032"/>
    <n v="2"/>
    <n v="2739.32"/>
    <n v="0"/>
    <n v="5478.64"/>
    <n v="1682"/>
    <s v="Furniture"/>
    <x v="9"/>
    <x v="9"/>
  </r>
  <r>
    <s v="OI0003319"/>
    <s v="O001972"/>
    <s v="P031"/>
    <n v="4"/>
    <n v="4175.04"/>
    <n v="0.1"/>
    <n v="15030.14"/>
    <n v="4980.0200000000004"/>
    <s v="Furniture"/>
    <x v="9"/>
    <x v="9"/>
  </r>
  <r>
    <s v="OI0003320"/>
    <s v="O001972"/>
    <s v="P033"/>
    <n v="1"/>
    <n v="1571.17"/>
    <n v="0"/>
    <n v="1571.17"/>
    <n v="646.01"/>
    <s v="Furniture"/>
    <x v="9"/>
    <x v="9"/>
  </r>
  <r>
    <s v="OI0003321"/>
    <s v="O001972"/>
    <s v="P040"/>
    <n v="1"/>
    <n v="363.41"/>
    <n v="0"/>
    <n v="363.41"/>
    <n v="142.28"/>
    <s v="Stationery"/>
    <x v="9"/>
    <x v="9"/>
  </r>
  <r>
    <s v="OI0003322"/>
    <s v="O001973"/>
    <s v="P026"/>
    <n v="2"/>
    <n v="2374.39"/>
    <n v="0.1"/>
    <n v="4273.8999999999996"/>
    <n v="456.72"/>
    <s v="Footwear"/>
    <x v="8"/>
    <x v="8"/>
  </r>
  <r>
    <s v="OI0003323"/>
    <s v="O001973"/>
    <s v="P021"/>
    <n v="2"/>
    <n v="2857.31"/>
    <n v="0.1"/>
    <n v="5143.16"/>
    <n v="899.02"/>
    <s v="Home &amp; Kitchen"/>
    <x v="8"/>
    <x v="8"/>
  </r>
  <r>
    <s v="OI0003324"/>
    <s v="O001974"/>
    <s v="P018"/>
    <n v="1"/>
    <n v="588.44000000000005"/>
    <n v="0.2"/>
    <n v="470.75"/>
    <n v="28.77"/>
    <s v="Books"/>
    <x v="3"/>
    <x v="3"/>
  </r>
  <r>
    <s v="OI0003325"/>
    <s v="O001975"/>
    <s v="P011"/>
    <n v="1"/>
    <n v="1558.75"/>
    <n v="0.1"/>
    <n v="1402.88"/>
    <n v="254.76"/>
    <s v="Fashion"/>
    <x v="1"/>
    <x v="1"/>
  </r>
  <r>
    <s v="OI0003326"/>
    <s v="O001975"/>
    <s v="P025"/>
    <n v="2"/>
    <n v="409.19"/>
    <n v="0"/>
    <n v="818.38"/>
    <n v="199.62"/>
    <s v="Home &amp; Kitchen"/>
    <x v="1"/>
    <x v="1"/>
  </r>
  <r>
    <s v="OI0003327"/>
    <s v="O001976"/>
    <s v="P024"/>
    <n v="2"/>
    <n v="4852.3599999999997"/>
    <n v="0.15"/>
    <n v="8249.01"/>
    <n v="2171.75"/>
    <s v="Home &amp; Kitchen"/>
    <x v="4"/>
    <x v="4"/>
  </r>
  <r>
    <s v="OI0003328"/>
    <s v="O001976"/>
    <s v="P031"/>
    <n v="5"/>
    <n v="3862.28"/>
    <n v="0"/>
    <n v="19311.400000000001"/>
    <n v="6748.75"/>
    <s v="Furniture"/>
    <x v="4"/>
    <x v="4"/>
  </r>
  <r>
    <s v="OI0003329"/>
    <s v="O001977"/>
    <s v="P038"/>
    <n v="2"/>
    <n v="211.97"/>
    <n v="0"/>
    <n v="423.94"/>
    <n v="202.78"/>
    <s v="Stationery"/>
    <x v="5"/>
    <x v="5"/>
  </r>
  <r>
    <s v="OI0003330"/>
    <s v="O001977"/>
    <s v="P010"/>
    <n v="1"/>
    <n v="1911.21"/>
    <n v="0.05"/>
    <n v="1815.65"/>
    <n v="599.53"/>
    <s v="Fashion"/>
    <x v="5"/>
    <x v="5"/>
  </r>
  <r>
    <s v="OI0003331"/>
    <s v="O001977"/>
    <s v="P009"/>
    <n v="3"/>
    <n v="499.13"/>
    <n v="0"/>
    <n v="1497.39"/>
    <n v="404.31"/>
    <s v="Fashion"/>
    <x v="5"/>
    <x v="5"/>
  </r>
  <r>
    <s v="OI0003332"/>
    <s v="O001978"/>
    <s v="P032"/>
    <n v="1"/>
    <n v="2641.69"/>
    <n v="0.2"/>
    <n v="2113.35"/>
    <n v="215.03"/>
    <s v="Furniture"/>
    <x v="11"/>
    <x v="11"/>
  </r>
  <r>
    <s v="OI0003333"/>
    <s v="O001979"/>
    <s v="P024"/>
    <n v="2"/>
    <n v="4944.1099999999997"/>
    <n v="0.1"/>
    <n v="8899.4"/>
    <n v="2822.14"/>
    <s v="Home &amp; Kitchen"/>
    <x v="10"/>
    <x v="10"/>
  </r>
  <r>
    <s v="OI0003334"/>
    <s v="O001979"/>
    <s v="P021"/>
    <n v="1"/>
    <n v="2893.52"/>
    <n v="0.2"/>
    <n v="2314.8200000000002"/>
    <n v="192.75"/>
    <s v="Home &amp; Kitchen"/>
    <x v="10"/>
    <x v="10"/>
  </r>
  <r>
    <s v="OI0003335"/>
    <s v="O001980"/>
    <s v="P013"/>
    <n v="2"/>
    <n v="2133.7199999999998"/>
    <n v="0.1"/>
    <n v="3840.7"/>
    <n v="662.1"/>
    <s v="Fashion"/>
    <x v="2"/>
    <x v="2"/>
  </r>
  <r>
    <s v="OI0003336"/>
    <s v="O001980"/>
    <s v="P020"/>
    <n v="2"/>
    <n v="308.04000000000002"/>
    <n v="0.2"/>
    <n v="492.86"/>
    <n v="51.9"/>
    <s v="Home &amp; Kitchen"/>
    <x v="2"/>
    <x v="2"/>
  </r>
  <r>
    <s v="OI0003337"/>
    <s v="O001980"/>
    <s v="P041"/>
    <n v="1"/>
    <n v="189.7"/>
    <n v="0"/>
    <n v="189.7"/>
    <n v="73.87"/>
    <s v="Stationery"/>
    <x v="2"/>
    <x v="2"/>
  </r>
  <r>
    <s v="OI0003338"/>
    <s v="O001981"/>
    <s v="P005"/>
    <n v="2"/>
    <n v="4825.46"/>
    <n v="0.15"/>
    <n v="8203.2800000000007"/>
    <n v="2927.24"/>
    <s v="Electronics"/>
    <x v="4"/>
    <x v="4"/>
  </r>
  <r>
    <s v="OI0003339"/>
    <s v="O001981"/>
    <s v="P039"/>
    <n v="2"/>
    <n v="156.13999999999999"/>
    <n v="0.2"/>
    <n v="249.82"/>
    <n v="37.200000000000003"/>
    <s v="Stationery"/>
    <x v="4"/>
    <x v="4"/>
  </r>
  <r>
    <s v="OI0003340"/>
    <s v="O001981"/>
    <s v="P036"/>
    <n v="5"/>
    <n v="1583.32"/>
    <n v="0.05"/>
    <n v="7520.77"/>
    <n v="1829.02"/>
    <s v="Fitness"/>
    <x v="4"/>
    <x v="4"/>
  </r>
  <r>
    <s v="OI0003341"/>
    <s v="O001982"/>
    <s v="P016"/>
    <n v="2"/>
    <n v="469.33"/>
    <n v="0.2"/>
    <n v="750.93"/>
    <n v="61.05"/>
    <s v="Books"/>
    <x v="8"/>
    <x v="8"/>
  </r>
  <r>
    <s v="OI0003342"/>
    <s v="O001983"/>
    <s v="P031"/>
    <n v="1"/>
    <n v="3794.68"/>
    <n v="0.15"/>
    <n v="3225.48"/>
    <n v="712.95"/>
    <s v="Furniture"/>
    <x v="11"/>
    <x v="11"/>
  </r>
  <r>
    <s v="OI0003343"/>
    <s v="O001983"/>
    <s v="P037"/>
    <n v="1"/>
    <n v="229.9"/>
    <n v="0.15"/>
    <n v="195.41"/>
    <n v="25.39"/>
    <s v="Fitness"/>
    <x v="11"/>
    <x v="11"/>
  </r>
  <r>
    <s v="OI0003344"/>
    <s v="O001984"/>
    <s v="P008"/>
    <n v="1"/>
    <n v="1228.6500000000001"/>
    <n v="0"/>
    <n v="1228.6500000000001"/>
    <n v="415.72"/>
    <s v="Electronics"/>
    <x v="10"/>
    <x v="10"/>
  </r>
  <r>
    <s v="OI0003345"/>
    <s v="O001985"/>
    <s v="P030"/>
    <n v="1"/>
    <n v="5528.64"/>
    <n v="0.1"/>
    <n v="4975.78"/>
    <n v="1854.8"/>
    <s v="Furniture"/>
    <x v="11"/>
    <x v="11"/>
  </r>
  <r>
    <s v="OI0003346"/>
    <s v="O001986"/>
    <s v="P021"/>
    <n v="1"/>
    <n v="2982.3"/>
    <n v="0.15"/>
    <n v="2534.9499999999998"/>
    <n v="412.88"/>
    <s v="Home &amp; Kitchen"/>
    <x v="8"/>
    <x v="8"/>
  </r>
  <r>
    <s v="OI0003347"/>
    <s v="O001986"/>
    <s v="P036"/>
    <n v="1"/>
    <n v="1563.62"/>
    <n v="0.15"/>
    <n v="1329.08"/>
    <n v="190.73"/>
    <s v="Fitness"/>
    <x v="8"/>
    <x v="8"/>
  </r>
  <r>
    <s v="OI0003348"/>
    <s v="O001986"/>
    <s v="P007"/>
    <n v="1"/>
    <n v="1478.45"/>
    <n v="0"/>
    <n v="1478.45"/>
    <n v="446.78"/>
    <s v="Electronics"/>
    <x v="8"/>
    <x v="8"/>
  </r>
  <r>
    <s v="OI0003349"/>
    <s v="O001987"/>
    <s v="P031"/>
    <n v="4"/>
    <n v="4082.75"/>
    <n v="0"/>
    <n v="16331"/>
    <n v="6280.88"/>
    <s v="Furniture"/>
    <x v="10"/>
    <x v="10"/>
  </r>
  <r>
    <s v="OI0003350"/>
    <s v="O001987"/>
    <s v="P041"/>
    <n v="1"/>
    <n v="167.14"/>
    <n v="0.2"/>
    <n v="133.71"/>
    <n v="17.88"/>
    <s v="Stationery"/>
    <x v="10"/>
    <x v="10"/>
  </r>
  <r>
    <s v="OI0003351"/>
    <s v="O001988"/>
    <s v="P004"/>
    <n v="3"/>
    <n v="1213.58"/>
    <n v="0.05"/>
    <n v="3458.7"/>
    <n v="544.53"/>
    <s v="Electronics"/>
    <x v="10"/>
    <x v="10"/>
  </r>
  <r>
    <s v="OI0003352"/>
    <s v="O001989"/>
    <s v="P002"/>
    <n v="1"/>
    <n v="2122.4"/>
    <n v="0.05"/>
    <n v="2016.28"/>
    <n v="685.79"/>
    <s v="Electronics"/>
    <x v="9"/>
    <x v="9"/>
  </r>
  <r>
    <s v="OI0003353"/>
    <s v="O001989"/>
    <s v="P020"/>
    <n v="1"/>
    <n v="284.52"/>
    <n v="0"/>
    <n v="284.52"/>
    <n v="64.040000000000006"/>
    <s v="Home &amp; Kitchen"/>
    <x v="9"/>
    <x v="9"/>
  </r>
  <r>
    <s v="OI0003354"/>
    <s v="O001990"/>
    <s v="P010"/>
    <n v="2"/>
    <n v="1674.2"/>
    <n v="0.15"/>
    <n v="2846.14"/>
    <n v="413.9"/>
    <s v="Fashion"/>
    <x v="7"/>
    <x v="7"/>
  </r>
  <r>
    <s v="OI0003355"/>
    <s v="O001990"/>
    <s v="P017"/>
    <n v="1"/>
    <n v="915.93"/>
    <n v="0.1"/>
    <n v="824.34"/>
    <n v="306.99"/>
    <s v="Books"/>
    <x v="7"/>
    <x v="7"/>
  </r>
  <r>
    <s v="OI0003356"/>
    <s v="O001990"/>
    <s v="P040"/>
    <n v="3"/>
    <n v="355.25"/>
    <n v="0"/>
    <n v="1065.75"/>
    <n v="402.36"/>
    <s v="Stationery"/>
    <x v="7"/>
    <x v="7"/>
  </r>
  <r>
    <s v="OI0003357"/>
    <s v="O001991"/>
    <s v="P007"/>
    <n v="4"/>
    <n v="1416.43"/>
    <n v="0.15"/>
    <n v="4815.8599999999997"/>
    <n v="689.18"/>
    <s v="Electronics"/>
    <x v="7"/>
    <x v="7"/>
  </r>
  <r>
    <s v="OI0003358"/>
    <s v="O001991"/>
    <s v="P041"/>
    <n v="2"/>
    <n v="183.46"/>
    <n v="0.15"/>
    <n v="311.88"/>
    <n v="80.22"/>
    <s v="Stationery"/>
    <x v="7"/>
    <x v="7"/>
  </r>
  <r>
    <s v="OI0003359"/>
    <s v="O001992"/>
    <s v="P020"/>
    <n v="4"/>
    <n v="288.27"/>
    <n v="0.2"/>
    <n v="922.46"/>
    <n v="40.54"/>
    <s v="Home &amp; Kitchen"/>
    <x v="8"/>
    <x v="8"/>
  </r>
  <r>
    <s v="OI0003360"/>
    <s v="O001992"/>
    <s v="P040"/>
    <n v="1"/>
    <n v="355.02"/>
    <n v="0.1"/>
    <n v="319.52"/>
    <n v="98.39"/>
    <s v="Stationery"/>
    <x v="8"/>
    <x v="8"/>
  </r>
  <r>
    <s v="OI0003361"/>
    <s v="O001992"/>
    <s v="P021"/>
    <n v="2"/>
    <n v="2910.21"/>
    <n v="0"/>
    <n v="5820.42"/>
    <n v="1576.28"/>
    <s v="Home &amp; Kitchen"/>
    <x v="8"/>
    <x v="8"/>
  </r>
  <r>
    <s v="OI0003362"/>
    <s v="O001993"/>
    <s v="P011"/>
    <n v="2"/>
    <n v="1722.79"/>
    <n v="0.15"/>
    <n v="2928.74"/>
    <n v="632.5"/>
    <s v="Fashion"/>
    <x v="8"/>
    <x v="8"/>
  </r>
  <r>
    <s v="OI0003363"/>
    <s v="O001994"/>
    <s v="P036"/>
    <n v="1"/>
    <n v="1666.23"/>
    <n v="0"/>
    <n v="1666.23"/>
    <n v="527.88"/>
    <s v="Fitness"/>
    <x v="2"/>
    <x v="2"/>
  </r>
  <r>
    <s v="OI0003364"/>
    <s v="O001995"/>
    <s v="P009"/>
    <n v="1"/>
    <n v="520.82000000000005"/>
    <n v="0.2"/>
    <n v="416.66"/>
    <n v="52.3"/>
    <s v="Fashion"/>
    <x v="6"/>
    <x v="6"/>
  </r>
  <r>
    <s v="OI0003365"/>
    <s v="O001996"/>
    <s v="P028"/>
    <n v="1"/>
    <n v="811.23"/>
    <n v="0"/>
    <n v="811.23"/>
    <n v="188.07"/>
    <s v="Footwear"/>
    <x v="8"/>
    <x v="8"/>
  </r>
  <r>
    <s v="OI0003366"/>
    <s v="O001997"/>
    <s v="P032"/>
    <n v="3"/>
    <n v="2918.43"/>
    <n v="0.15"/>
    <n v="7442"/>
    <n v="1747.04"/>
    <s v="Furniture"/>
    <x v="6"/>
    <x v="6"/>
  </r>
  <r>
    <s v="OI0003367"/>
    <s v="O001998"/>
    <s v="P012"/>
    <n v="3"/>
    <n v="935.06"/>
    <n v="0.05"/>
    <n v="2664.92"/>
    <n v="487.1"/>
    <s v="Fashion"/>
    <x v="6"/>
    <x v="6"/>
  </r>
  <r>
    <s v="OI0003368"/>
    <s v="O001998"/>
    <s v="P008"/>
    <n v="2"/>
    <n v="1221.1600000000001"/>
    <n v="0"/>
    <n v="2442.3200000000002"/>
    <n v="816.46"/>
    <s v="Electronics"/>
    <x v="6"/>
    <x v="6"/>
  </r>
  <r>
    <s v="OI0003369"/>
    <s v="O001999"/>
    <s v="P008"/>
    <n v="1"/>
    <n v="1142.24"/>
    <n v="0.1"/>
    <n v="1028.02"/>
    <n v="215.09"/>
    <s v="Electronics"/>
    <x v="1"/>
    <x v="1"/>
  </r>
  <r>
    <s v="OI0003370"/>
    <s v="O001999"/>
    <s v="P014"/>
    <n v="1"/>
    <n v="907.63"/>
    <n v="0.1"/>
    <n v="816.87"/>
    <n v="201.15"/>
    <s v="Fashion"/>
    <x v="1"/>
    <x v="1"/>
  </r>
  <r>
    <s v="OI0003371"/>
    <s v="O002000"/>
    <s v="P021"/>
    <n v="1"/>
    <n v="2942.53"/>
    <n v="0"/>
    <n v="2942.53"/>
    <n v="820.46"/>
    <s v="Home &amp; Kitchen"/>
    <x v="5"/>
    <x v="5"/>
  </r>
  <r>
    <s v="OI0003372"/>
    <s v="O002001"/>
    <s v="P026"/>
    <n v="1"/>
    <n v="2567.21"/>
    <n v="0.15"/>
    <n v="2182.13"/>
    <n v="273.54000000000002"/>
    <s v="Footwear"/>
    <x v="1"/>
    <x v="1"/>
  </r>
  <r>
    <s v="OI0003373"/>
    <s v="O002001"/>
    <s v="P039"/>
    <n v="1"/>
    <n v="144.84"/>
    <n v="0"/>
    <n v="144.84"/>
    <n v="38.53"/>
    <s v="Stationery"/>
    <x v="1"/>
    <x v="1"/>
  </r>
  <r>
    <s v="OI0003374"/>
    <s v="O002002"/>
    <s v="P023"/>
    <n v="4"/>
    <n v="749.08"/>
    <n v="0"/>
    <n v="2996.32"/>
    <n v="1323.32"/>
    <s v="Home &amp; Kitchen"/>
    <x v="7"/>
    <x v="7"/>
  </r>
  <r>
    <s v="OI0003375"/>
    <s v="O002003"/>
    <s v="P026"/>
    <n v="1"/>
    <n v="2475.27"/>
    <n v="0"/>
    <n v="2475.27"/>
    <n v="566.67999999999995"/>
    <s v="Footwear"/>
    <x v="0"/>
    <x v="0"/>
  </r>
  <r>
    <s v="OI0003376"/>
    <s v="O002003"/>
    <s v="P006"/>
    <n v="2"/>
    <n v="854.43"/>
    <n v="0"/>
    <n v="1708.86"/>
    <n v="627.62"/>
    <s v="Electronics"/>
    <x v="0"/>
    <x v="0"/>
  </r>
  <r>
    <s v="OI0003377"/>
    <s v="O002003"/>
    <s v="P031"/>
    <n v="2"/>
    <n v="3814.39"/>
    <n v="0"/>
    <n v="7628.78"/>
    <n v="2603.7199999999998"/>
    <s v="Furniture"/>
    <x v="0"/>
    <x v="0"/>
  </r>
  <r>
    <s v="OI0003378"/>
    <s v="O002003"/>
    <s v="P023"/>
    <n v="1"/>
    <n v="724.02"/>
    <n v="0.05"/>
    <n v="687.82"/>
    <n v="269.57"/>
    <s v="Home &amp; Kitchen"/>
    <x v="0"/>
    <x v="0"/>
  </r>
  <r>
    <s v="OI0003379"/>
    <s v="O002004"/>
    <s v="P003"/>
    <n v="3"/>
    <n v="3655.24"/>
    <n v="0"/>
    <n v="10965.72"/>
    <n v="3956.67"/>
    <s v="Electronics"/>
    <x v="10"/>
    <x v="10"/>
  </r>
  <r>
    <s v="OI0003380"/>
    <s v="O002005"/>
    <s v="P021"/>
    <n v="3"/>
    <n v="3085.91"/>
    <n v="0.2"/>
    <n v="7406.18"/>
    <n v="1039.97"/>
    <s v="Home &amp; Kitchen"/>
    <x v="0"/>
    <x v="0"/>
  </r>
  <r>
    <s v="OI0003381"/>
    <s v="O002006"/>
    <s v="P029"/>
    <n v="1"/>
    <n v="2355.56"/>
    <n v="0.15"/>
    <n v="2002.23"/>
    <n v="466.21"/>
    <s v="Footwear"/>
    <x v="10"/>
    <x v="10"/>
  </r>
  <r>
    <s v="OI0003382"/>
    <s v="O002007"/>
    <s v="P040"/>
    <n v="3"/>
    <n v="325.99"/>
    <n v="0.15"/>
    <n v="831.27"/>
    <n v="167.88"/>
    <s v="Stationery"/>
    <x v="4"/>
    <x v="4"/>
  </r>
  <r>
    <s v="OI0003383"/>
    <s v="O002008"/>
    <s v="P028"/>
    <n v="1"/>
    <n v="808.84"/>
    <n v="0.05"/>
    <n v="768.4"/>
    <n v="145.24"/>
    <s v="Footwear"/>
    <x v="0"/>
    <x v="0"/>
  </r>
  <r>
    <s v="OI0003384"/>
    <s v="O002009"/>
    <s v="P009"/>
    <n v="1"/>
    <n v="479.53"/>
    <n v="0"/>
    <n v="479.53"/>
    <n v="115.17"/>
    <s v="Fashion"/>
    <x v="0"/>
    <x v="0"/>
  </r>
  <r>
    <s v="OI0003385"/>
    <s v="O002009"/>
    <s v="P023"/>
    <n v="2"/>
    <n v="672.67"/>
    <n v="0.2"/>
    <n v="1076.27"/>
    <n v="239.77"/>
    <s v="Home &amp; Kitchen"/>
    <x v="0"/>
    <x v="0"/>
  </r>
  <r>
    <s v="OI0003386"/>
    <s v="O002010"/>
    <s v="P029"/>
    <n v="1"/>
    <n v="2234.7600000000002"/>
    <n v="0.2"/>
    <n v="1787.81"/>
    <n v="251.79"/>
    <s v="Footwear"/>
    <x v="6"/>
    <x v="6"/>
  </r>
  <r>
    <s v="OI0003387"/>
    <s v="O002011"/>
    <s v="P032"/>
    <n v="1"/>
    <n v="2874.51"/>
    <n v="0.05"/>
    <n v="2730.78"/>
    <n v="832.46"/>
    <s v="Furniture"/>
    <x v="1"/>
    <x v="1"/>
  </r>
  <r>
    <s v="OI0003388"/>
    <s v="O002012"/>
    <s v="P007"/>
    <n v="1"/>
    <n v="1545.41"/>
    <n v="0.1"/>
    <n v="1390.87"/>
    <n v="359.2"/>
    <s v="Electronics"/>
    <x v="1"/>
    <x v="1"/>
  </r>
  <r>
    <s v="OI0003389"/>
    <s v="O002012"/>
    <s v="P023"/>
    <n v="1"/>
    <n v="746.26"/>
    <n v="0.05"/>
    <n v="708.95"/>
    <n v="290.7"/>
    <s v="Home &amp; Kitchen"/>
    <x v="1"/>
    <x v="1"/>
  </r>
  <r>
    <s v="OI0003390"/>
    <s v="O002013"/>
    <s v="P009"/>
    <n v="4"/>
    <n v="466.43"/>
    <n v="0.1"/>
    <n v="1679.15"/>
    <n v="221.71"/>
    <s v="Fashion"/>
    <x v="7"/>
    <x v="7"/>
  </r>
  <r>
    <s v="OI0003391"/>
    <s v="O002013"/>
    <s v="P018"/>
    <n v="1"/>
    <n v="588.17999999999995"/>
    <n v="0"/>
    <n v="588.17999999999995"/>
    <n v="146.19999999999999"/>
    <s v="Books"/>
    <x v="7"/>
    <x v="7"/>
  </r>
  <r>
    <s v="OI0003392"/>
    <s v="O002014"/>
    <s v="P034"/>
    <n v="1"/>
    <n v="981.95"/>
    <n v="0.1"/>
    <n v="883.76"/>
    <n v="229.2"/>
    <s v="Fitness"/>
    <x v="0"/>
    <x v="0"/>
  </r>
  <r>
    <s v="OI0003393"/>
    <s v="O002014"/>
    <s v="P014"/>
    <n v="1"/>
    <n v="858.82"/>
    <n v="0.15"/>
    <n v="730"/>
    <n v="114.28"/>
    <s v="Fashion"/>
    <x v="0"/>
    <x v="0"/>
  </r>
  <r>
    <s v="OI0003394"/>
    <s v="O002015"/>
    <s v="P005"/>
    <n v="4"/>
    <n v="4789.71"/>
    <n v="0.15"/>
    <n v="16285.01"/>
    <n v="5732.93"/>
    <s v="Electronics"/>
    <x v="10"/>
    <x v="10"/>
  </r>
  <r>
    <s v="OI0003395"/>
    <s v="O002016"/>
    <s v="P040"/>
    <n v="3"/>
    <n v="371.26"/>
    <n v="0.2"/>
    <n v="891.02"/>
    <n v="227.63"/>
    <s v="Stationery"/>
    <x v="11"/>
    <x v="11"/>
  </r>
  <r>
    <s v="OI0003396"/>
    <s v="O002016"/>
    <s v="P007"/>
    <n v="1"/>
    <n v="1418.21"/>
    <n v="0.05"/>
    <n v="1347.3"/>
    <n v="315.63"/>
    <s v="Electronics"/>
    <x v="11"/>
    <x v="11"/>
  </r>
  <r>
    <s v="OI0003397"/>
    <s v="O002017"/>
    <s v="P010"/>
    <n v="1"/>
    <n v="1658.81"/>
    <n v="0"/>
    <n v="1658.81"/>
    <n v="442.69"/>
    <s v="Fashion"/>
    <x v="4"/>
    <x v="4"/>
  </r>
  <r>
    <s v="OI0003398"/>
    <s v="O002018"/>
    <s v="P037"/>
    <n v="1"/>
    <n v="246.19"/>
    <n v="0.1"/>
    <n v="221.57"/>
    <n v="51.55"/>
    <s v="Fitness"/>
    <x v="9"/>
    <x v="9"/>
  </r>
  <r>
    <s v="OI0003399"/>
    <s v="O002018"/>
    <s v="P010"/>
    <n v="4"/>
    <n v="1707.33"/>
    <n v="0.15"/>
    <n v="5804.92"/>
    <n v="940.44"/>
    <s v="Fashion"/>
    <x v="9"/>
    <x v="9"/>
  </r>
  <r>
    <s v="OI0003400"/>
    <s v="O002018"/>
    <s v="P029"/>
    <n v="1"/>
    <n v="2344.1"/>
    <n v="0.15"/>
    <n v="1992.48"/>
    <n v="456.46"/>
    <s v="Footwear"/>
    <x v="9"/>
    <x v="9"/>
  </r>
  <r>
    <s v="OI0003401"/>
    <s v="O002019"/>
    <s v="P008"/>
    <n v="5"/>
    <n v="1202.8399999999999"/>
    <n v="0"/>
    <n v="6014.2"/>
    <n v="1949.55"/>
    <s v="Electronics"/>
    <x v="1"/>
    <x v="1"/>
  </r>
  <r>
    <s v="OI0003402"/>
    <s v="O002019"/>
    <s v="P031"/>
    <n v="4"/>
    <n v="3972.27"/>
    <n v="0.1"/>
    <n v="14300.17"/>
    <n v="4250.05"/>
    <s v="Furniture"/>
    <x v="1"/>
    <x v="1"/>
  </r>
  <r>
    <s v="OI0003403"/>
    <s v="O002020"/>
    <s v="P024"/>
    <n v="1"/>
    <n v="4968.08"/>
    <n v="0.2"/>
    <n v="3974.46"/>
    <n v="935.83"/>
    <s v="Home &amp; Kitchen"/>
    <x v="3"/>
    <x v="3"/>
  </r>
  <r>
    <s v="OI0003404"/>
    <s v="O002021"/>
    <s v="P015"/>
    <n v="1"/>
    <n v="842.36"/>
    <n v="0.2"/>
    <n v="673.89"/>
    <n v="190.35"/>
    <s v="Books"/>
    <x v="4"/>
    <x v="4"/>
  </r>
  <r>
    <s v="OI0003405"/>
    <s v="O002021"/>
    <s v="P007"/>
    <n v="1"/>
    <n v="1441.74"/>
    <n v="0.2"/>
    <n v="1153.3900000000001"/>
    <n v="121.72"/>
    <s v="Electronics"/>
    <x v="4"/>
    <x v="4"/>
  </r>
  <r>
    <s v="OI0003406"/>
    <s v="O002022"/>
    <s v="P018"/>
    <n v="3"/>
    <n v="612.79"/>
    <n v="0.1"/>
    <n v="1654.53"/>
    <n v="328.59"/>
    <s v="Books"/>
    <x v="1"/>
    <x v="1"/>
  </r>
  <r>
    <s v="OI0003407"/>
    <s v="O002023"/>
    <s v="P032"/>
    <n v="1"/>
    <n v="2945.4"/>
    <n v="0.1"/>
    <n v="2650.86"/>
    <n v="752.54"/>
    <s v="Furniture"/>
    <x v="5"/>
    <x v="5"/>
  </r>
  <r>
    <s v="OI0003408"/>
    <s v="O002023"/>
    <s v="P013"/>
    <n v="1"/>
    <n v="2059.41"/>
    <n v="0"/>
    <n v="2059.41"/>
    <n v="470.11"/>
    <s v="Fashion"/>
    <x v="5"/>
    <x v="5"/>
  </r>
  <r>
    <s v="OI0003409"/>
    <s v="O002024"/>
    <s v="P008"/>
    <n v="1"/>
    <n v="1113.99"/>
    <n v="0.2"/>
    <n v="891.19"/>
    <n v="78.260000000000005"/>
    <s v="Electronics"/>
    <x v="7"/>
    <x v="7"/>
  </r>
  <r>
    <s v="OI0003410"/>
    <s v="O002024"/>
    <s v="P003"/>
    <n v="4"/>
    <n v="3371.29"/>
    <n v="0.1"/>
    <n v="12136.64"/>
    <n v="2791.24"/>
    <s v="Electronics"/>
    <x v="7"/>
    <x v="7"/>
  </r>
  <r>
    <s v="OI0003411"/>
    <s v="O002025"/>
    <s v="P026"/>
    <n v="1"/>
    <n v="2327.89"/>
    <n v="0.1"/>
    <n v="2095.1"/>
    <n v="186.51"/>
    <s v="Footwear"/>
    <x v="9"/>
    <x v="9"/>
  </r>
  <r>
    <s v="OI0003412"/>
    <s v="O002026"/>
    <s v="P002"/>
    <n v="1"/>
    <n v="1947.09"/>
    <n v="0.2"/>
    <n v="1557.67"/>
    <n v="227.18"/>
    <s v="Electronics"/>
    <x v="5"/>
    <x v="5"/>
  </r>
  <r>
    <s v="OI0003413"/>
    <s v="O002027"/>
    <s v="P025"/>
    <n v="5"/>
    <n v="380.18"/>
    <n v="0"/>
    <n v="1900.9"/>
    <n v="354"/>
    <s v="Home &amp; Kitchen"/>
    <x v="2"/>
    <x v="2"/>
  </r>
  <r>
    <s v="OI0003414"/>
    <s v="O002028"/>
    <s v="P020"/>
    <n v="1"/>
    <n v="314.20999999999998"/>
    <n v="0.1"/>
    <n v="282.79000000000002"/>
    <n v="62.31"/>
    <s v="Home &amp; Kitchen"/>
    <x v="1"/>
    <x v="1"/>
  </r>
  <r>
    <s v="OI0003415"/>
    <s v="O002028"/>
    <s v="P009"/>
    <n v="4"/>
    <n v="501.99"/>
    <n v="0"/>
    <n v="2007.96"/>
    <n v="550.52"/>
    <s v="Fashion"/>
    <x v="1"/>
    <x v="1"/>
  </r>
  <r>
    <s v="OI0003416"/>
    <s v="O002029"/>
    <s v="P005"/>
    <n v="5"/>
    <n v="4821.55"/>
    <n v="0.15"/>
    <n v="20491.59"/>
    <n v="7301.49"/>
    <s v="Electronics"/>
    <x v="7"/>
    <x v="7"/>
  </r>
  <r>
    <s v="OI0003417"/>
    <s v="O002030"/>
    <s v="P006"/>
    <n v="1"/>
    <n v="967.63"/>
    <n v="0.15"/>
    <n v="822.49"/>
    <n v="281.87"/>
    <s v="Electronics"/>
    <x v="2"/>
    <x v="2"/>
  </r>
  <r>
    <s v="OI0003418"/>
    <s v="O002031"/>
    <s v="P013"/>
    <n v="3"/>
    <n v="2214.91"/>
    <n v="0.1"/>
    <n v="5980.26"/>
    <n v="1212.3599999999999"/>
    <s v="Fashion"/>
    <x v="11"/>
    <x v="11"/>
  </r>
  <r>
    <s v="OI0003419"/>
    <s v="O002032"/>
    <s v="P005"/>
    <n v="3"/>
    <n v="4863.4399999999996"/>
    <n v="0.1"/>
    <n v="13131.29"/>
    <n v="5217.2299999999996"/>
    <s v="Electronics"/>
    <x v="10"/>
    <x v="10"/>
  </r>
  <r>
    <s v="OI0003420"/>
    <s v="O002033"/>
    <s v="P001"/>
    <n v="1"/>
    <n v="611.94000000000005"/>
    <n v="0"/>
    <n v="611.94000000000005"/>
    <n v="266.08"/>
    <s v="Electronics"/>
    <x v="1"/>
    <x v="1"/>
  </r>
  <r>
    <s v="OI0003421"/>
    <s v="O002034"/>
    <s v="P020"/>
    <n v="2"/>
    <n v="318.18"/>
    <n v="0.15"/>
    <n v="540.91"/>
    <n v="99.95"/>
    <s v="Home &amp; Kitchen"/>
    <x v="4"/>
    <x v="4"/>
  </r>
  <r>
    <s v="OI0003422"/>
    <s v="O002035"/>
    <s v="P001"/>
    <n v="5"/>
    <n v="627.13"/>
    <n v="0.2"/>
    <n v="2508.52"/>
    <n v="779.22"/>
    <s v="Electronics"/>
    <x v="9"/>
    <x v="9"/>
  </r>
  <r>
    <s v="OI0003423"/>
    <s v="O002036"/>
    <s v="P001"/>
    <n v="3"/>
    <n v="630.22"/>
    <n v="0.1"/>
    <n v="1701.59"/>
    <n v="664.01"/>
    <s v="Electronics"/>
    <x v="4"/>
    <x v="4"/>
  </r>
  <r>
    <s v="OI0003424"/>
    <s v="O002036"/>
    <s v="P027"/>
    <n v="2"/>
    <n v="2106.38"/>
    <n v="0.15"/>
    <n v="3580.85"/>
    <n v="641.59"/>
    <s v="Footwear"/>
    <x v="4"/>
    <x v="4"/>
  </r>
  <r>
    <s v="OI0003425"/>
    <s v="O002037"/>
    <s v="P040"/>
    <n v="4"/>
    <n v="363.08"/>
    <n v="0.15"/>
    <n v="1234.47"/>
    <n v="349.95"/>
    <s v="Stationery"/>
    <x v="10"/>
    <x v="10"/>
  </r>
  <r>
    <s v="OI0003426"/>
    <s v="O002038"/>
    <s v="P003"/>
    <n v="2"/>
    <n v="3454.14"/>
    <n v="0.05"/>
    <n v="6562.87"/>
    <n v="1890.17"/>
    <s v="Electronics"/>
    <x v="1"/>
    <x v="1"/>
  </r>
  <r>
    <s v="OI0003427"/>
    <s v="O002039"/>
    <s v="P034"/>
    <n v="1"/>
    <n v="1022.5"/>
    <n v="0.15"/>
    <n v="869.12"/>
    <n v="214.56"/>
    <s v="Fitness"/>
    <x v="10"/>
    <x v="10"/>
  </r>
  <r>
    <s v="OI0003428"/>
    <s v="O002040"/>
    <s v="P038"/>
    <n v="2"/>
    <n v="192.98"/>
    <n v="0"/>
    <n v="385.96"/>
    <n v="164.8"/>
    <s v="Stationery"/>
    <x v="11"/>
    <x v="11"/>
  </r>
  <r>
    <s v="OI0003429"/>
    <s v="O002041"/>
    <s v="P023"/>
    <n v="2"/>
    <n v="657.73"/>
    <n v="0.05"/>
    <n v="1249.69"/>
    <n v="413.19"/>
    <s v="Home &amp; Kitchen"/>
    <x v="10"/>
    <x v="10"/>
  </r>
  <r>
    <s v="OI0003430"/>
    <s v="O002042"/>
    <s v="P016"/>
    <n v="2"/>
    <n v="498.07"/>
    <n v="0.05"/>
    <n v="946.33"/>
    <n v="256.45"/>
    <s v="Books"/>
    <x v="9"/>
    <x v="9"/>
  </r>
  <r>
    <s v="OI0003431"/>
    <s v="O002042"/>
    <s v="P009"/>
    <n v="1"/>
    <n v="465.96"/>
    <n v="0.1"/>
    <n v="419.36"/>
    <n v="55"/>
    <s v="Fashion"/>
    <x v="9"/>
    <x v="9"/>
  </r>
  <r>
    <s v="OI0003432"/>
    <s v="O002043"/>
    <s v="P006"/>
    <n v="1"/>
    <n v="937.7"/>
    <n v="0.2"/>
    <n v="750.16"/>
    <n v="209.54"/>
    <s v="Electronics"/>
    <x v="5"/>
    <x v="5"/>
  </r>
  <r>
    <s v="OI0003433"/>
    <s v="O002043"/>
    <s v="P038"/>
    <n v="3"/>
    <n v="199.82"/>
    <n v="0"/>
    <n v="599.46"/>
    <n v="267.72000000000003"/>
    <s v="Stationery"/>
    <x v="5"/>
    <x v="5"/>
  </r>
  <r>
    <s v="OI0003434"/>
    <s v="O002043"/>
    <s v="P002"/>
    <n v="3"/>
    <n v="2022.13"/>
    <n v="0.05"/>
    <n v="5763.07"/>
    <n v="1771.6"/>
    <s v="Electronics"/>
    <x v="5"/>
    <x v="5"/>
  </r>
  <r>
    <s v="OI0003435"/>
    <s v="O002044"/>
    <s v="P033"/>
    <n v="2"/>
    <n v="1541.49"/>
    <n v="0.15"/>
    <n v="2620.5300000000002"/>
    <n v="770.21"/>
    <s v="Furniture"/>
    <x v="9"/>
    <x v="9"/>
  </r>
  <r>
    <s v="OI0003436"/>
    <s v="O002045"/>
    <s v="P030"/>
    <n v="2"/>
    <n v="5106.83"/>
    <n v="0.15"/>
    <n v="8681.61"/>
    <n v="2439.65"/>
    <s v="Furniture"/>
    <x v="9"/>
    <x v="9"/>
  </r>
  <r>
    <s v="OI0003437"/>
    <s v="O002046"/>
    <s v="P026"/>
    <n v="3"/>
    <n v="2452.29"/>
    <n v="0.05"/>
    <n v="6989.03"/>
    <n v="1263.26"/>
    <s v="Footwear"/>
    <x v="2"/>
    <x v="2"/>
  </r>
  <r>
    <s v="OI0003438"/>
    <s v="O002046"/>
    <s v="P028"/>
    <n v="2"/>
    <n v="780.14"/>
    <n v="0"/>
    <n v="1560.28"/>
    <n v="313.95999999999998"/>
    <s v="Footwear"/>
    <x v="2"/>
    <x v="2"/>
  </r>
  <r>
    <s v="OI0003439"/>
    <s v="O002047"/>
    <s v="P004"/>
    <n v="2"/>
    <n v="1282.08"/>
    <n v="0.1"/>
    <n v="2307.7399999999998"/>
    <n v="364.96"/>
    <s v="Electronics"/>
    <x v="6"/>
    <x v="6"/>
  </r>
  <r>
    <s v="OI0003440"/>
    <s v="O002048"/>
    <s v="P041"/>
    <n v="2"/>
    <n v="172.96"/>
    <n v="0"/>
    <n v="345.92"/>
    <n v="114.26"/>
    <s v="Stationery"/>
    <x v="4"/>
    <x v="4"/>
  </r>
  <r>
    <s v="OI0003441"/>
    <s v="O002048"/>
    <s v="P030"/>
    <n v="5"/>
    <n v="5571.73"/>
    <n v="0.15"/>
    <n v="23679.85"/>
    <n v="8074.95"/>
    <s v="Furniture"/>
    <x v="4"/>
    <x v="4"/>
  </r>
  <r>
    <s v="OI0003442"/>
    <s v="O002048"/>
    <s v="P016"/>
    <n v="2"/>
    <n v="491.72"/>
    <n v="0"/>
    <n v="983.44"/>
    <n v="293.56"/>
    <s v="Books"/>
    <x v="4"/>
    <x v="4"/>
  </r>
  <r>
    <s v="OI0003443"/>
    <s v="O002049"/>
    <s v="P031"/>
    <n v="3"/>
    <n v="3765.27"/>
    <n v="0.1"/>
    <n v="10166.23"/>
    <n v="2628.64"/>
    <s v="Furniture"/>
    <x v="2"/>
    <x v="2"/>
  </r>
  <r>
    <s v="OI0003444"/>
    <s v="O002049"/>
    <s v="P027"/>
    <n v="4"/>
    <n v="2068.29"/>
    <n v="0.1"/>
    <n v="7445.84"/>
    <n v="1567.32"/>
    <s v="Footwear"/>
    <x v="2"/>
    <x v="2"/>
  </r>
  <r>
    <s v="OI0003445"/>
    <s v="O002049"/>
    <s v="P009"/>
    <n v="1"/>
    <n v="497.9"/>
    <n v="0.1"/>
    <n v="448.11"/>
    <n v="83.75"/>
    <s v="Fashion"/>
    <x v="2"/>
    <x v="2"/>
  </r>
  <r>
    <s v="OI0003446"/>
    <s v="O002050"/>
    <s v="P007"/>
    <n v="5"/>
    <n v="1568.68"/>
    <n v="0.15"/>
    <n v="6666.89"/>
    <n v="1508.54"/>
    <s v="Electronics"/>
    <x v="10"/>
    <x v="10"/>
  </r>
  <r>
    <s v="OI0003447"/>
    <s v="O002051"/>
    <s v="P032"/>
    <n v="2"/>
    <n v="2921.09"/>
    <n v="0.05"/>
    <n v="5550.07"/>
    <n v="1753.43"/>
    <s v="Furniture"/>
    <x v="10"/>
    <x v="10"/>
  </r>
  <r>
    <s v="OI0003448"/>
    <s v="O002051"/>
    <s v="P017"/>
    <n v="2"/>
    <n v="970.6"/>
    <n v="0.2"/>
    <n v="1552.96"/>
    <n v="518.26"/>
    <s v="Books"/>
    <x v="10"/>
    <x v="10"/>
  </r>
  <r>
    <s v="OI0003449"/>
    <s v="O002052"/>
    <s v="P009"/>
    <n v="2"/>
    <n v="519.59"/>
    <n v="0.05"/>
    <n v="987.22"/>
    <n v="258.5"/>
    <s v="Fashion"/>
    <x v="9"/>
    <x v="9"/>
  </r>
  <r>
    <s v="OI0003450"/>
    <s v="O002052"/>
    <s v="P023"/>
    <n v="2"/>
    <n v="706.52"/>
    <n v="0.1"/>
    <n v="1271.74"/>
    <n v="435.24"/>
    <s v="Home &amp; Kitchen"/>
    <x v="9"/>
    <x v="9"/>
  </r>
  <r>
    <s v="OI0003451"/>
    <s v="O002052"/>
    <s v="P020"/>
    <n v="1"/>
    <n v="322.58"/>
    <n v="0.1"/>
    <n v="290.32"/>
    <n v="69.84"/>
    <s v="Home &amp; Kitchen"/>
    <x v="9"/>
    <x v="9"/>
  </r>
  <r>
    <s v="OI0003452"/>
    <s v="O002053"/>
    <s v="P027"/>
    <n v="1"/>
    <n v="2005.34"/>
    <n v="0.2"/>
    <n v="1604.27"/>
    <n v="134.63999999999999"/>
    <s v="Footwear"/>
    <x v="7"/>
    <x v="7"/>
  </r>
  <r>
    <s v="OI0003453"/>
    <s v="O002053"/>
    <s v="P019"/>
    <n v="1"/>
    <n v="928.17"/>
    <n v="0.1"/>
    <n v="835.35"/>
    <n v="182.58"/>
    <s v="Books"/>
    <x v="7"/>
    <x v="7"/>
  </r>
  <r>
    <s v="OI0003454"/>
    <s v="O002054"/>
    <s v="P006"/>
    <n v="1"/>
    <n v="917.67"/>
    <n v="0.05"/>
    <n v="871.79"/>
    <n v="331.17"/>
    <s v="Electronics"/>
    <x v="2"/>
    <x v="2"/>
  </r>
  <r>
    <s v="OI0003455"/>
    <s v="O002055"/>
    <s v="P019"/>
    <n v="1"/>
    <n v="1070"/>
    <n v="0"/>
    <n v="1070"/>
    <n v="417.23"/>
    <s v="Books"/>
    <x v="8"/>
    <x v="8"/>
  </r>
  <r>
    <s v="OI0003456"/>
    <s v="O002055"/>
    <s v="P018"/>
    <n v="4"/>
    <n v="567.28"/>
    <n v="0.1"/>
    <n v="2042.21"/>
    <n v="274.29000000000002"/>
    <s v="Books"/>
    <x v="8"/>
    <x v="8"/>
  </r>
  <r>
    <s v="OI0003457"/>
    <s v="O002056"/>
    <s v="P038"/>
    <n v="4"/>
    <n v="206.23"/>
    <n v="0.15"/>
    <n v="701.18"/>
    <n v="258.86"/>
    <s v="Stationery"/>
    <x v="8"/>
    <x v="8"/>
  </r>
  <r>
    <s v="OI0003458"/>
    <s v="O002056"/>
    <s v="P022"/>
    <n v="2"/>
    <n v="944.98"/>
    <n v="0"/>
    <n v="1889.96"/>
    <n v="620.1"/>
    <s v="Home &amp; Kitchen"/>
    <x v="8"/>
    <x v="8"/>
  </r>
  <r>
    <s v="OI0003459"/>
    <s v="O002056"/>
    <s v="P002"/>
    <n v="3"/>
    <n v="1852.8"/>
    <n v="0.05"/>
    <n v="5280.48"/>
    <n v="1289.01"/>
    <s v="Electronics"/>
    <x v="8"/>
    <x v="8"/>
  </r>
  <r>
    <s v="OI0003460"/>
    <s v="O002056"/>
    <s v="P015"/>
    <n v="5"/>
    <n v="809.93"/>
    <n v="0.05"/>
    <n v="3847.17"/>
    <n v="1429.47"/>
    <s v="Books"/>
    <x v="8"/>
    <x v="8"/>
  </r>
  <r>
    <s v="OI0003461"/>
    <s v="O002057"/>
    <s v="P006"/>
    <n v="1"/>
    <n v="855.13"/>
    <n v="0.2"/>
    <n v="684.1"/>
    <n v="143.47999999999999"/>
    <s v="Electronics"/>
    <x v="8"/>
    <x v="8"/>
  </r>
  <r>
    <s v="OI0003462"/>
    <s v="O002057"/>
    <s v="P022"/>
    <n v="1"/>
    <n v="859.76"/>
    <n v="0.15"/>
    <n v="730.8"/>
    <n v="95.87"/>
    <s v="Home &amp; Kitchen"/>
    <x v="8"/>
    <x v="8"/>
  </r>
  <r>
    <s v="OI0003463"/>
    <s v="O002058"/>
    <s v="P015"/>
    <n v="1"/>
    <n v="832.97"/>
    <n v="0.2"/>
    <n v="666.38"/>
    <n v="182.84"/>
    <s v="Books"/>
    <x v="10"/>
    <x v="10"/>
  </r>
  <r>
    <s v="OI0003464"/>
    <s v="O002058"/>
    <s v="P021"/>
    <n v="4"/>
    <n v="3079.57"/>
    <n v="0.2"/>
    <n v="9854.6200000000008"/>
    <n v="1366.34"/>
    <s v="Home &amp; Kitchen"/>
    <x v="10"/>
    <x v="10"/>
  </r>
  <r>
    <s v="OI0003465"/>
    <s v="O002058"/>
    <s v="P006"/>
    <n v="2"/>
    <n v="935.33"/>
    <n v="0.2"/>
    <n v="1496.53"/>
    <n v="415.29"/>
    <s v="Electronics"/>
    <x v="10"/>
    <x v="10"/>
  </r>
  <r>
    <s v="OI0003466"/>
    <s v="O002058"/>
    <s v="P028"/>
    <n v="3"/>
    <n v="807.63"/>
    <n v="0.1"/>
    <n v="2180.6"/>
    <n v="311.12"/>
    <s v="Footwear"/>
    <x v="10"/>
    <x v="10"/>
  </r>
  <r>
    <s v="OI0003467"/>
    <s v="O002059"/>
    <s v="P030"/>
    <n v="1"/>
    <n v="5872.28"/>
    <n v="0"/>
    <n v="5872.28"/>
    <n v="2751.3"/>
    <s v="Furniture"/>
    <x v="9"/>
    <x v="9"/>
  </r>
  <r>
    <s v="OI0003468"/>
    <s v="O002059"/>
    <s v="P037"/>
    <n v="1"/>
    <n v="249.82"/>
    <n v="0.05"/>
    <n v="237.33"/>
    <n v="67.31"/>
    <s v="Fitness"/>
    <x v="9"/>
    <x v="9"/>
  </r>
  <r>
    <s v="OI0003469"/>
    <s v="O002059"/>
    <s v="P035"/>
    <n v="4"/>
    <n v="425.68"/>
    <n v="0.05"/>
    <n v="1617.58"/>
    <n v="418.06"/>
    <s v="Fitness"/>
    <x v="9"/>
    <x v="9"/>
  </r>
  <r>
    <s v="OI0003470"/>
    <s v="O002060"/>
    <s v="P041"/>
    <n v="4"/>
    <n v="189.3"/>
    <n v="0"/>
    <n v="757.2"/>
    <n v="293.88"/>
    <s v="Stationery"/>
    <x v="0"/>
    <x v="0"/>
  </r>
  <r>
    <s v="OI0003471"/>
    <s v="O002060"/>
    <s v="P039"/>
    <n v="1"/>
    <n v="148.57"/>
    <n v="0"/>
    <n v="148.57"/>
    <n v="42.26"/>
    <s v="Stationery"/>
    <x v="0"/>
    <x v="0"/>
  </r>
  <r>
    <s v="OI0003472"/>
    <s v="O002060"/>
    <s v="P028"/>
    <n v="1"/>
    <n v="756.24"/>
    <n v="0.2"/>
    <n v="604.99"/>
    <n v="-18.170000000000002"/>
    <s v="Footwear"/>
    <x v="0"/>
    <x v="0"/>
  </r>
  <r>
    <s v="OI0003473"/>
    <s v="O002060"/>
    <s v="P030"/>
    <n v="3"/>
    <n v="5287.9"/>
    <n v="0.05"/>
    <n v="15070.51"/>
    <n v="5707.57"/>
    <s v="Furniture"/>
    <x v="0"/>
    <x v="0"/>
  </r>
  <r>
    <s v="OI0003474"/>
    <s v="O002061"/>
    <s v="P010"/>
    <n v="1"/>
    <n v="1658.35"/>
    <n v="0"/>
    <n v="1658.35"/>
    <n v="442.23"/>
    <s v="Fashion"/>
    <x v="8"/>
    <x v="8"/>
  </r>
  <r>
    <s v="OI0003475"/>
    <s v="O002061"/>
    <s v="P022"/>
    <n v="1"/>
    <n v="833.33"/>
    <n v="0"/>
    <n v="833.33"/>
    <n v="198.4"/>
    <s v="Home &amp; Kitchen"/>
    <x v="8"/>
    <x v="8"/>
  </r>
  <r>
    <s v="OI0003476"/>
    <s v="O002062"/>
    <s v="P019"/>
    <n v="1"/>
    <n v="924.23"/>
    <n v="0.05"/>
    <n v="878.02"/>
    <n v="225.25"/>
    <s v="Books"/>
    <x v="3"/>
    <x v="3"/>
  </r>
  <r>
    <s v="OI0003477"/>
    <s v="O002063"/>
    <s v="P007"/>
    <n v="1"/>
    <n v="1468.33"/>
    <n v="0.2"/>
    <n v="1174.6600000000001"/>
    <n v="142.99"/>
    <s v="Electronics"/>
    <x v="10"/>
    <x v="10"/>
  </r>
  <r>
    <s v="OI0003478"/>
    <s v="O002063"/>
    <s v="P040"/>
    <n v="1"/>
    <n v="361.67"/>
    <n v="0"/>
    <n v="361.67"/>
    <n v="140.54"/>
    <s v="Stationery"/>
    <x v="10"/>
    <x v="10"/>
  </r>
  <r>
    <s v="OI0003479"/>
    <s v="O002064"/>
    <s v="P004"/>
    <n v="2"/>
    <n v="1277.22"/>
    <n v="0.05"/>
    <n v="2426.7199999999998"/>
    <n v="483.94"/>
    <s v="Electronics"/>
    <x v="8"/>
    <x v="8"/>
  </r>
  <r>
    <s v="OI0003480"/>
    <s v="O002065"/>
    <s v="P015"/>
    <n v="1"/>
    <n v="738.17"/>
    <n v="0.05"/>
    <n v="701.26"/>
    <n v="217.72"/>
    <s v="Books"/>
    <x v="11"/>
    <x v="11"/>
  </r>
  <r>
    <s v="OI0003481"/>
    <s v="O002065"/>
    <s v="P025"/>
    <n v="3"/>
    <n v="411.93"/>
    <n v="0.1"/>
    <n v="1112.21"/>
    <n v="184.07"/>
    <s v="Home &amp; Kitchen"/>
    <x v="11"/>
    <x v="11"/>
  </r>
  <r>
    <s v="OI0003482"/>
    <s v="O002065"/>
    <s v="P040"/>
    <n v="1"/>
    <n v="352.24"/>
    <n v="0"/>
    <n v="352.24"/>
    <n v="131.11000000000001"/>
    <s v="Stationery"/>
    <x v="11"/>
    <x v="11"/>
  </r>
  <r>
    <s v="OI0003483"/>
    <s v="O002066"/>
    <s v="P036"/>
    <n v="3"/>
    <n v="1482.44"/>
    <n v="0.2"/>
    <n v="3557.86"/>
    <n v="142.81"/>
    <s v="Fitness"/>
    <x v="4"/>
    <x v="4"/>
  </r>
  <r>
    <s v="OI0003484"/>
    <s v="O002067"/>
    <s v="P001"/>
    <n v="2"/>
    <n v="589.61"/>
    <n v="0.15"/>
    <n v="1002.34"/>
    <n v="310.62"/>
    <s v="Electronics"/>
    <x v="7"/>
    <x v="7"/>
  </r>
  <r>
    <s v="OI0003485"/>
    <s v="O002068"/>
    <s v="P010"/>
    <n v="1"/>
    <n v="1747.93"/>
    <n v="0"/>
    <n v="1747.93"/>
    <n v="531.80999999999995"/>
    <s v="Fashion"/>
    <x v="1"/>
    <x v="1"/>
  </r>
  <r>
    <s v="OI0003486"/>
    <s v="O002069"/>
    <s v="P022"/>
    <n v="1"/>
    <n v="860.97"/>
    <n v="0.15"/>
    <n v="731.82"/>
    <n v="96.89"/>
    <s v="Home &amp; Kitchen"/>
    <x v="9"/>
    <x v="9"/>
  </r>
  <r>
    <s v="OI0003487"/>
    <s v="O002070"/>
    <s v="P032"/>
    <n v="2"/>
    <n v="2883.08"/>
    <n v="0.1"/>
    <n v="5189.54"/>
    <n v="1392.9"/>
    <s v="Furniture"/>
    <x v="2"/>
    <x v="2"/>
  </r>
  <r>
    <s v="OI0003488"/>
    <s v="O002071"/>
    <s v="P016"/>
    <n v="1"/>
    <n v="527.85"/>
    <n v="0.1"/>
    <n v="475.07"/>
    <n v="130.13"/>
    <s v="Books"/>
    <x v="10"/>
    <x v="10"/>
  </r>
  <r>
    <s v="OI0003489"/>
    <s v="O002071"/>
    <s v="P011"/>
    <n v="1"/>
    <n v="1500.64"/>
    <n v="0"/>
    <n v="1500.64"/>
    <n v="352.52"/>
    <s v="Fashion"/>
    <x v="10"/>
    <x v="10"/>
  </r>
  <r>
    <s v="OI0003490"/>
    <s v="O002072"/>
    <s v="P040"/>
    <n v="2"/>
    <n v="342.35"/>
    <n v="0.2"/>
    <n v="547.76"/>
    <n v="105.5"/>
    <s v="Stationery"/>
    <x v="4"/>
    <x v="4"/>
  </r>
  <r>
    <s v="OI0003491"/>
    <s v="O002072"/>
    <s v="P024"/>
    <n v="2"/>
    <n v="4669.28"/>
    <n v="0.05"/>
    <n v="8871.6299999999992"/>
    <n v="2794.37"/>
    <s v="Home &amp; Kitchen"/>
    <x v="4"/>
    <x v="4"/>
  </r>
  <r>
    <s v="OI0003492"/>
    <s v="O002072"/>
    <s v="P029"/>
    <n v="1"/>
    <n v="2123.9899999999998"/>
    <n v="0.2"/>
    <n v="1699.19"/>
    <n v="163.16999999999999"/>
    <s v="Footwear"/>
    <x v="4"/>
    <x v="4"/>
  </r>
  <r>
    <s v="OI0003493"/>
    <s v="O002073"/>
    <s v="P001"/>
    <n v="1"/>
    <n v="559.45000000000005"/>
    <n v="0.2"/>
    <n v="447.56"/>
    <n v="101.7"/>
    <s v="Electronics"/>
    <x v="11"/>
    <x v="11"/>
  </r>
  <r>
    <s v="OI0003494"/>
    <s v="O002074"/>
    <s v="P013"/>
    <n v="1"/>
    <n v="2246.9"/>
    <n v="0.05"/>
    <n v="2134.5500000000002"/>
    <n v="545.25"/>
    <s v="Fashion"/>
    <x v="7"/>
    <x v="7"/>
  </r>
  <r>
    <s v="OI0003495"/>
    <s v="O002074"/>
    <s v="P027"/>
    <n v="2"/>
    <n v="2067.4899999999998"/>
    <n v="0"/>
    <n v="4134.9799999999996"/>
    <n v="1195.72"/>
    <s v="Footwear"/>
    <x v="7"/>
    <x v="7"/>
  </r>
  <r>
    <s v="OI0003496"/>
    <s v="O002075"/>
    <s v="P021"/>
    <n v="2"/>
    <n v="2944.05"/>
    <n v="0"/>
    <n v="5888.1"/>
    <n v="1643.96"/>
    <s v="Home &amp; Kitchen"/>
    <x v="0"/>
    <x v="0"/>
  </r>
  <r>
    <s v="OI0003497"/>
    <s v="O002076"/>
    <s v="P025"/>
    <n v="3"/>
    <n v="387.61"/>
    <n v="0"/>
    <n v="1162.83"/>
    <n v="234.69"/>
    <s v="Home &amp; Kitchen"/>
    <x v="8"/>
    <x v="8"/>
  </r>
  <r>
    <s v="OI0003498"/>
    <s v="O002077"/>
    <s v="P027"/>
    <n v="2"/>
    <n v="2155.02"/>
    <n v="0.05"/>
    <n v="4094.54"/>
    <n v="1155.28"/>
    <s v="Footwear"/>
    <x v="10"/>
    <x v="10"/>
  </r>
  <r>
    <s v="OI0003499"/>
    <s v="O002077"/>
    <s v="P023"/>
    <n v="2"/>
    <n v="645.57000000000005"/>
    <n v="0"/>
    <n v="1291.1400000000001"/>
    <n v="454.64"/>
    <s v="Home &amp; Kitchen"/>
    <x v="10"/>
    <x v="10"/>
  </r>
  <r>
    <s v="OI0003500"/>
    <s v="O002078"/>
    <s v="P034"/>
    <n v="3"/>
    <n v="954.94"/>
    <n v="0.1"/>
    <n v="2578.34"/>
    <n v="614.66"/>
    <s v="Fitness"/>
    <x v="1"/>
    <x v="1"/>
  </r>
  <r>
    <s v="OI0003501"/>
    <s v="O002079"/>
    <s v="P019"/>
    <n v="1"/>
    <n v="1000.46"/>
    <n v="0.15"/>
    <n v="850.39"/>
    <n v="197.62"/>
    <s v="Books"/>
    <x v="3"/>
    <x v="3"/>
  </r>
  <r>
    <s v="OI0003502"/>
    <s v="O002079"/>
    <s v="P017"/>
    <n v="1"/>
    <n v="878.27"/>
    <n v="0.05"/>
    <n v="834.36"/>
    <n v="317.01"/>
    <s v="Books"/>
    <x v="3"/>
    <x v="3"/>
  </r>
  <r>
    <s v="OI0003503"/>
    <s v="O002080"/>
    <s v="P029"/>
    <n v="1"/>
    <n v="2130.85"/>
    <n v="0"/>
    <n v="2130.85"/>
    <n v="594.83000000000004"/>
    <s v="Footwear"/>
    <x v="7"/>
    <x v="7"/>
  </r>
  <r>
    <s v="OI0003504"/>
    <s v="O002080"/>
    <s v="P021"/>
    <n v="1"/>
    <n v="2998.94"/>
    <n v="0"/>
    <n v="2998.94"/>
    <n v="876.87"/>
    <s v="Home &amp; Kitchen"/>
    <x v="7"/>
    <x v="7"/>
  </r>
  <r>
    <s v="OI0003505"/>
    <s v="O002080"/>
    <s v="P030"/>
    <n v="1"/>
    <n v="5909.59"/>
    <n v="0.15"/>
    <n v="5023.1499999999996"/>
    <n v="1902.17"/>
    <s v="Furniture"/>
    <x v="7"/>
    <x v="7"/>
  </r>
  <r>
    <s v="OI0003506"/>
    <s v="O002081"/>
    <s v="P040"/>
    <n v="1"/>
    <n v="332.05"/>
    <n v="0.15"/>
    <n v="282.24"/>
    <n v="61.11"/>
    <s v="Stationery"/>
    <x v="6"/>
    <x v="6"/>
  </r>
  <r>
    <s v="OI0003507"/>
    <s v="O002081"/>
    <s v="P033"/>
    <n v="3"/>
    <n v="1402.4"/>
    <n v="0"/>
    <n v="4207.2"/>
    <n v="1431.72"/>
    <s v="Furniture"/>
    <x v="6"/>
    <x v="6"/>
  </r>
  <r>
    <s v="OI0003508"/>
    <s v="O002082"/>
    <s v="P026"/>
    <n v="3"/>
    <n v="2477.5"/>
    <n v="0.15"/>
    <n v="6317.62"/>
    <n v="591.85"/>
    <s v="Footwear"/>
    <x v="4"/>
    <x v="4"/>
  </r>
  <r>
    <s v="OI0003509"/>
    <s v="O002083"/>
    <s v="P013"/>
    <n v="2"/>
    <n v="2369.73"/>
    <n v="0"/>
    <n v="4739.46"/>
    <n v="1560.86"/>
    <s v="Fashion"/>
    <x v="11"/>
    <x v="11"/>
  </r>
  <r>
    <s v="OI0003510"/>
    <s v="O002083"/>
    <s v="P021"/>
    <n v="3"/>
    <n v="2868.81"/>
    <n v="0.15"/>
    <n v="7315.47"/>
    <n v="949.26"/>
    <s v="Home &amp; Kitchen"/>
    <x v="11"/>
    <x v="11"/>
  </r>
  <r>
    <s v="OI0003511"/>
    <s v="O002083"/>
    <s v="P001"/>
    <n v="1"/>
    <n v="629.64"/>
    <n v="0.1"/>
    <n v="566.67999999999995"/>
    <n v="220.82"/>
    <s v="Electronics"/>
    <x v="11"/>
    <x v="11"/>
  </r>
  <r>
    <s v="OI0003512"/>
    <s v="O002084"/>
    <s v="P021"/>
    <n v="1"/>
    <n v="3095.36"/>
    <n v="0"/>
    <n v="3095.36"/>
    <n v="973.29"/>
    <s v="Home &amp; Kitchen"/>
    <x v="4"/>
    <x v="4"/>
  </r>
  <r>
    <s v="OI0003513"/>
    <s v="O002085"/>
    <s v="P024"/>
    <n v="2"/>
    <n v="4828.25"/>
    <n v="0.15"/>
    <n v="8208.02"/>
    <n v="2130.7600000000002"/>
    <s v="Home &amp; Kitchen"/>
    <x v="2"/>
    <x v="2"/>
  </r>
  <r>
    <s v="OI0003514"/>
    <s v="O002085"/>
    <s v="P035"/>
    <n v="2"/>
    <n v="427.88"/>
    <n v="0.1"/>
    <n v="770.18"/>
    <n v="170.42"/>
    <s v="Fitness"/>
    <x v="2"/>
    <x v="2"/>
  </r>
  <r>
    <s v="OI0003515"/>
    <s v="O002086"/>
    <s v="P028"/>
    <n v="2"/>
    <n v="827.86"/>
    <n v="0.2"/>
    <n v="1324.58"/>
    <n v="78.260000000000005"/>
    <s v="Footwear"/>
    <x v="2"/>
    <x v="2"/>
  </r>
  <r>
    <s v="OI0003516"/>
    <s v="O002086"/>
    <s v="P040"/>
    <n v="2"/>
    <n v="364.78"/>
    <n v="0"/>
    <n v="729.56"/>
    <n v="287.3"/>
    <s v="Stationery"/>
    <x v="2"/>
    <x v="2"/>
  </r>
  <r>
    <s v="OI0003517"/>
    <s v="O002087"/>
    <s v="P034"/>
    <n v="2"/>
    <n v="992.3"/>
    <n v="0.1"/>
    <n v="1786.14"/>
    <n v="477.02"/>
    <s v="Fitness"/>
    <x v="5"/>
    <x v="5"/>
  </r>
  <r>
    <s v="OI0003518"/>
    <s v="O002087"/>
    <s v="P029"/>
    <n v="2"/>
    <n v="2315.42"/>
    <n v="0"/>
    <n v="4630.84"/>
    <n v="1558.8"/>
    <s v="Footwear"/>
    <x v="5"/>
    <x v="5"/>
  </r>
  <r>
    <s v="OI0003519"/>
    <s v="O002088"/>
    <s v="P007"/>
    <n v="2"/>
    <n v="1574.03"/>
    <n v="0"/>
    <n v="3148.06"/>
    <n v="1084.72"/>
    <s v="Electronics"/>
    <x v="6"/>
    <x v="6"/>
  </r>
  <r>
    <s v="OI0003520"/>
    <s v="O002088"/>
    <s v="P004"/>
    <n v="3"/>
    <n v="1240.8900000000001"/>
    <n v="0.1"/>
    <n v="3350.4"/>
    <n v="436.23"/>
    <s v="Electronics"/>
    <x v="6"/>
    <x v="6"/>
  </r>
  <r>
    <s v="OI0003521"/>
    <s v="O002089"/>
    <s v="P020"/>
    <n v="2"/>
    <n v="285.73"/>
    <n v="0.2"/>
    <n v="457.17"/>
    <n v="16.21"/>
    <s v="Home &amp; Kitchen"/>
    <x v="6"/>
    <x v="6"/>
  </r>
  <r>
    <s v="OI0003522"/>
    <s v="O002090"/>
    <s v="P006"/>
    <n v="2"/>
    <n v="915.53"/>
    <n v="0.1"/>
    <n v="1647.95"/>
    <n v="566.71"/>
    <s v="Electronics"/>
    <x v="11"/>
    <x v="11"/>
  </r>
  <r>
    <s v="OI0003523"/>
    <s v="O002090"/>
    <s v="P035"/>
    <n v="1"/>
    <n v="400.75"/>
    <n v="0.05"/>
    <n v="380.71"/>
    <n v="80.83"/>
    <s v="Fitness"/>
    <x v="11"/>
    <x v="11"/>
  </r>
  <r>
    <s v="OI0003524"/>
    <s v="O002090"/>
    <s v="P008"/>
    <n v="1"/>
    <n v="1222.47"/>
    <n v="0.2"/>
    <n v="977.98"/>
    <n v="165.05"/>
    <s v="Electronics"/>
    <x v="11"/>
    <x v="11"/>
  </r>
  <r>
    <s v="OI0003525"/>
    <s v="O002091"/>
    <s v="P004"/>
    <n v="1"/>
    <n v="1227.25"/>
    <n v="0.1"/>
    <n v="1104.53"/>
    <n v="133.13999999999999"/>
    <s v="Electronics"/>
    <x v="9"/>
    <x v="9"/>
  </r>
  <r>
    <s v="OI0003526"/>
    <s v="O002092"/>
    <s v="P033"/>
    <n v="1"/>
    <n v="1395.88"/>
    <n v="0"/>
    <n v="1395.88"/>
    <n v="470.72"/>
    <s v="Furniture"/>
    <x v="5"/>
    <x v="5"/>
  </r>
  <r>
    <s v="OI0003527"/>
    <s v="O002092"/>
    <s v="P025"/>
    <n v="2"/>
    <n v="403.83"/>
    <n v="0.1"/>
    <n v="726.89"/>
    <n v="108.13"/>
    <s v="Home &amp; Kitchen"/>
    <x v="5"/>
    <x v="5"/>
  </r>
  <r>
    <s v="OI0003528"/>
    <s v="O002092"/>
    <s v="P024"/>
    <n v="5"/>
    <n v="5241.6400000000003"/>
    <n v="0.15"/>
    <n v="22276.97"/>
    <n v="7083.82"/>
    <s v="Home &amp; Kitchen"/>
    <x v="5"/>
    <x v="5"/>
  </r>
  <r>
    <s v="OI0003529"/>
    <s v="O002092"/>
    <s v="P038"/>
    <n v="1"/>
    <n v="185.98"/>
    <n v="0"/>
    <n v="185.98"/>
    <n v="75.400000000000006"/>
    <s v="Stationery"/>
    <x v="5"/>
    <x v="5"/>
  </r>
  <r>
    <s v="OI0003530"/>
    <s v="O002093"/>
    <s v="P029"/>
    <n v="1"/>
    <n v="2337.7199999999998"/>
    <n v="0.2"/>
    <n v="1870.18"/>
    <n v="334.16"/>
    <s v="Footwear"/>
    <x v="2"/>
    <x v="2"/>
  </r>
  <r>
    <s v="OI0003531"/>
    <s v="O002094"/>
    <s v="P003"/>
    <n v="1"/>
    <n v="3542.16"/>
    <n v="0.2"/>
    <n v="2833.73"/>
    <n v="497.38"/>
    <s v="Electronics"/>
    <x v="0"/>
    <x v="0"/>
  </r>
  <r>
    <s v="OI0003532"/>
    <s v="O002094"/>
    <s v="P017"/>
    <n v="2"/>
    <n v="925.9"/>
    <n v="0.15"/>
    <n v="1574.03"/>
    <n v="539.33000000000004"/>
    <s v="Books"/>
    <x v="0"/>
    <x v="0"/>
  </r>
  <r>
    <s v="OI0003533"/>
    <s v="O002094"/>
    <s v="P018"/>
    <n v="1"/>
    <n v="603.58000000000004"/>
    <n v="0.05"/>
    <n v="573.4"/>
    <n v="131.41999999999999"/>
    <s v="Books"/>
    <x v="0"/>
    <x v="0"/>
  </r>
  <r>
    <s v="OI0003534"/>
    <s v="O002094"/>
    <s v="P029"/>
    <n v="1"/>
    <n v="2169.27"/>
    <n v="0.1"/>
    <n v="1952.34"/>
    <n v="416.32"/>
    <s v="Footwear"/>
    <x v="0"/>
    <x v="0"/>
  </r>
  <r>
    <s v="OI0003535"/>
    <s v="O002095"/>
    <s v="P017"/>
    <n v="1"/>
    <n v="884.82"/>
    <n v="0.05"/>
    <n v="840.58"/>
    <n v="323.23"/>
    <s v="Books"/>
    <x v="10"/>
    <x v="10"/>
  </r>
  <r>
    <s v="OI0003536"/>
    <s v="O002096"/>
    <s v="P009"/>
    <n v="3"/>
    <n v="538.71"/>
    <n v="0.2"/>
    <n v="1292.9000000000001"/>
    <n v="199.82"/>
    <s v="Fashion"/>
    <x v="1"/>
    <x v="1"/>
  </r>
  <r>
    <s v="OI0003537"/>
    <s v="O002097"/>
    <s v="P009"/>
    <n v="4"/>
    <n v="468.62"/>
    <n v="0.2"/>
    <n v="1499.58"/>
    <n v="42.14"/>
    <s v="Fashion"/>
    <x v="1"/>
    <x v="1"/>
  </r>
  <r>
    <s v="OI0003538"/>
    <s v="O002098"/>
    <s v="P021"/>
    <n v="1"/>
    <n v="3199.73"/>
    <n v="0"/>
    <n v="3199.73"/>
    <n v="1077.6600000000001"/>
    <s v="Home &amp; Kitchen"/>
    <x v="6"/>
    <x v="6"/>
  </r>
  <r>
    <s v="OI0003539"/>
    <s v="O002098"/>
    <s v="P007"/>
    <n v="1"/>
    <n v="1550.06"/>
    <n v="0.2"/>
    <n v="1240.05"/>
    <n v="208.38"/>
    <s v="Electronics"/>
    <x v="6"/>
    <x v="6"/>
  </r>
  <r>
    <s v="OI0003540"/>
    <s v="O002098"/>
    <s v="P015"/>
    <n v="3"/>
    <n v="844.05"/>
    <n v="0.2"/>
    <n v="2025.72"/>
    <n v="575.1"/>
    <s v="Books"/>
    <x v="6"/>
    <x v="6"/>
  </r>
  <r>
    <s v="OI0003541"/>
    <s v="O002098"/>
    <s v="P020"/>
    <n v="1"/>
    <n v="298.89"/>
    <n v="0.1"/>
    <n v="269"/>
    <n v="48.52"/>
    <s v="Home &amp; Kitchen"/>
    <x v="6"/>
    <x v="6"/>
  </r>
  <r>
    <s v="OI0003542"/>
    <s v="O002099"/>
    <s v="P040"/>
    <n v="3"/>
    <n v="364.61"/>
    <n v="0"/>
    <n v="1093.83"/>
    <n v="430.44"/>
    <s v="Stationery"/>
    <x v="2"/>
    <x v="2"/>
  </r>
  <r>
    <s v="OI0003543"/>
    <s v="O002100"/>
    <s v="P036"/>
    <n v="1"/>
    <n v="1500.17"/>
    <n v="0"/>
    <n v="1500.17"/>
    <n v="361.82"/>
    <s v="Fitness"/>
    <x v="4"/>
    <x v="4"/>
  </r>
  <r>
    <s v="OI0003544"/>
    <s v="O002101"/>
    <s v="P018"/>
    <n v="1"/>
    <n v="569.52"/>
    <n v="0.05"/>
    <n v="541.04"/>
    <n v="99.06"/>
    <s v="Books"/>
    <x v="4"/>
    <x v="4"/>
  </r>
  <r>
    <s v="OI0003545"/>
    <s v="O002102"/>
    <s v="P013"/>
    <n v="3"/>
    <n v="2048.5300000000002"/>
    <n v="0.1"/>
    <n v="5531.03"/>
    <n v="763.13"/>
    <s v="Fashion"/>
    <x v="6"/>
    <x v="6"/>
  </r>
  <r>
    <s v="OI0003546"/>
    <s v="O002102"/>
    <s v="P025"/>
    <n v="2"/>
    <n v="382.46"/>
    <n v="0.2"/>
    <n v="611.94000000000005"/>
    <n v="-6.82"/>
    <s v="Home &amp; Kitchen"/>
    <x v="6"/>
    <x v="6"/>
  </r>
  <r>
    <s v="OI0003547"/>
    <s v="O002102"/>
    <s v="P023"/>
    <n v="2"/>
    <n v="705.4"/>
    <n v="0.1"/>
    <n v="1269.72"/>
    <n v="433.22"/>
    <s v="Home &amp; Kitchen"/>
    <x v="6"/>
    <x v="6"/>
  </r>
  <r>
    <s v="OI0003548"/>
    <s v="O002103"/>
    <s v="P009"/>
    <n v="2"/>
    <n v="504.39"/>
    <n v="0.1"/>
    <n v="907.9"/>
    <n v="179.18"/>
    <s v="Fashion"/>
    <x v="0"/>
    <x v="0"/>
  </r>
  <r>
    <s v="OI0003549"/>
    <s v="O002104"/>
    <s v="P005"/>
    <n v="1"/>
    <n v="4671.6000000000004"/>
    <n v="0.15"/>
    <n v="3970.86"/>
    <n v="1332.84"/>
    <s v="Electronics"/>
    <x v="10"/>
    <x v="10"/>
  </r>
  <r>
    <s v="OI0003550"/>
    <s v="O002105"/>
    <s v="P006"/>
    <n v="4"/>
    <n v="865.52"/>
    <n v="0.05"/>
    <n v="3288.98"/>
    <n v="1126.5"/>
    <s v="Electronics"/>
    <x v="5"/>
    <x v="5"/>
  </r>
  <r>
    <s v="OI0003551"/>
    <s v="O002106"/>
    <s v="P002"/>
    <n v="3"/>
    <n v="2120.44"/>
    <n v="0.2"/>
    <n v="5089.0600000000004"/>
    <n v="1097.5899999999999"/>
    <s v="Electronics"/>
    <x v="10"/>
    <x v="10"/>
  </r>
  <r>
    <s v="OI0003552"/>
    <s v="O002107"/>
    <s v="P039"/>
    <n v="2"/>
    <n v="147.75"/>
    <n v="0.05"/>
    <n v="280.72000000000003"/>
    <n v="68.099999999999994"/>
    <s v="Stationery"/>
    <x v="10"/>
    <x v="10"/>
  </r>
  <r>
    <s v="OI0003553"/>
    <s v="O002108"/>
    <s v="P004"/>
    <n v="1"/>
    <n v="1250.74"/>
    <n v="0.15"/>
    <n v="1063.1300000000001"/>
    <n v="91.74"/>
    <s v="Electronics"/>
    <x v="4"/>
    <x v="4"/>
  </r>
  <r>
    <s v="OI0003554"/>
    <s v="O002109"/>
    <s v="P004"/>
    <n v="2"/>
    <n v="1383.54"/>
    <n v="0.15"/>
    <n v="2352.02"/>
    <n v="409.24"/>
    <s v="Electronics"/>
    <x v="4"/>
    <x v="4"/>
  </r>
  <r>
    <s v="OI0003555"/>
    <s v="O002110"/>
    <s v="P020"/>
    <n v="1"/>
    <n v="316.8"/>
    <n v="0.05"/>
    <n v="300.95999999999998"/>
    <n v="80.48"/>
    <s v="Home &amp; Kitchen"/>
    <x v="8"/>
    <x v="8"/>
  </r>
  <r>
    <s v="OI0003556"/>
    <s v="O002111"/>
    <s v="P002"/>
    <n v="1"/>
    <n v="1890.28"/>
    <n v="0.1"/>
    <n v="1701.25"/>
    <n v="370.76"/>
    <s v="Electronics"/>
    <x v="5"/>
    <x v="5"/>
  </r>
  <r>
    <s v="OI0003557"/>
    <s v="O002111"/>
    <s v="P037"/>
    <n v="3"/>
    <n v="234.82"/>
    <n v="0.15"/>
    <n v="598.79"/>
    <n v="88.73"/>
    <s v="Fitness"/>
    <x v="5"/>
    <x v="5"/>
  </r>
  <r>
    <s v="OI0003558"/>
    <s v="O002112"/>
    <s v="P021"/>
    <n v="2"/>
    <n v="3198.32"/>
    <n v="0.15"/>
    <n v="5437.14"/>
    <n v="1193"/>
    <s v="Home &amp; Kitchen"/>
    <x v="9"/>
    <x v="9"/>
  </r>
  <r>
    <s v="OI0003559"/>
    <s v="O002113"/>
    <s v="P005"/>
    <n v="1"/>
    <n v="4684.91"/>
    <n v="0"/>
    <n v="4684.91"/>
    <n v="2046.89"/>
    <s v="Electronics"/>
    <x v="1"/>
    <x v="1"/>
  </r>
  <r>
    <s v="OI0003560"/>
    <s v="O002113"/>
    <s v="P034"/>
    <n v="3"/>
    <n v="932.53"/>
    <n v="0.1"/>
    <n v="2517.83"/>
    <n v="554.15"/>
    <s v="Fitness"/>
    <x v="1"/>
    <x v="1"/>
  </r>
  <r>
    <s v="OI0003561"/>
    <s v="O002113"/>
    <s v="P040"/>
    <n v="1"/>
    <n v="346.03"/>
    <n v="0.2"/>
    <n v="276.82"/>
    <n v="55.69"/>
    <s v="Stationery"/>
    <x v="1"/>
    <x v="1"/>
  </r>
  <r>
    <s v="OI0003562"/>
    <s v="O002114"/>
    <s v="P041"/>
    <n v="2"/>
    <n v="173.28"/>
    <n v="0.2"/>
    <n v="277.25"/>
    <n v="45.59"/>
    <s v="Stationery"/>
    <x v="5"/>
    <x v="5"/>
  </r>
  <r>
    <s v="OI0003563"/>
    <s v="O002115"/>
    <s v="P027"/>
    <n v="2"/>
    <n v="1839.99"/>
    <n v="0"/>
    <n v="3679.98"/>
    <n v="740.72"/>
    <s v="Footwear"/>
    <x v="4"/>
    <x v="4"/>
  </r>
  <r>
    <s v="OI0003564"/>
    <s v="O002116"/>
    <s v="P025"/>
    <n v="2"/>
    <n v="422.5"/>
    <n v="0.05"/>
    <n v="802.75"/>
    <n v="183.99"/>
    <s v="Home &amp; Kitchen"/>
    <x v="7"/>
    <x v="7"/>
  </r>
  <r>
    <s v="OI0003565"/>
    <s v="O002117"/>
    <s v="P031"/>
    <n v="4"/>
    <n v="3779.72"/>
    <n v="0"/>
    <n v="15118.88"/>
    <n v="5068.76"/>
    <s v="Furniture"/>
    <x v="9"/>
    <x v="9"/>
  </r>
  <r>
    <s v="OI0003566"/>
    <s v="O002117"/>
    <s v="P024"/>
    <n v="1"/>
    <n v="4895.3500000000004"/>
    <n v="0.1"/>
    <n v="4405.82"/>
    <n v="1367.19"/>
    <s v="Home &amp; Kitchen"/>
    <x v="9"/>
    <x v="9"/>
  </r>
  <r>
    <s v="OI0003567"/>
    <s v="O002117"/>
    <s v="P007"/>
    <n v="2"/>
    <n v="1448.37"/>
    <n v="0.05"/>
    <n v="2751.9"/>
    <n v="688.56"/>
    <s v="Electronics"/>
    <x v="9"/>
    <x v="9"/>
  </r>
  <r>
    <s v="OI0003568"/>
    <s v="O002118"/>
    <s v="P032"/>
    <n v="1"/>
    <n v="2839.89"/>
    <n v="0.2"/>
    <n v="2271.91"/>
    <n v="373.59"/>
    <s v="Furniture"/>
    <x v="4"/>
    <x v="4"/>
  </r>
  <r>
    <s v="OI0003569"/>
    <s v="O002118"/>
    <s v="P034"/>
    <n v="1"/>
    <n v="1012.97"/>
    <n v="0"/>
    <n v="1012.97"/>
    <n v="358.41"/>
    <s v="Fitness"/>
    <x v="4"/>
    <x v="4"/>
  </r>
  <r>
    <s v="OI0003570"/>
    <s v="O002118"/>
    <s v="P035"/>
    <n v="5"/>
    <n v="378.4"/>
    <n v="0"/>
    <n v="1892"/>
    <n v="392.6"/>
    <s v="Fitness"/>
    <x v="4"/>
    <x v="4"/>
  </r>
  <r>
    <s v="OI0003571"/>
    <s v="O002118"/>
    <s v="P023"/>
    <n v="1"/>
    <n v="745.56"/>
    <n v="0.1"/>
    <n v="671"/>
    <n v="252.75"/>
    <s v="Home &amp; Kitchen"/>
    <x v="4"/>
    <x v="4"/>
  </r>
  <r>
    <s v="OI0003572"/>
    <s v="O002119"/>
    <s v="P003"/>
    <n v="1"/>
    <n v="3530.3"/>
    <n v="0.1"/>
    <n v="3177.27"/>
    <n v="840.92"/>
    <s v="Electronics"/>
    <x v="9"/>
    <x v="9"/>
  </r>
  <r>
    <s v="OI0003573"/>
    <s v="O002119"/>
    <s v="P012"/>
    <n v="1"/>
    <n v="989.13"/>
    <n v="0.1"/>
    <n v="890.22"/>
    <n v="164.28"/>
    <s v="Fashion"/>
    <x v="9"/>
    <x v="9"/>
  </r>
  <r>
    <s v="OI0003574"/>
    <s v="O002120"/>
    <s v="P029"/>
    <n v="2"/>
    <n v="2387.77"/>
    <n v="0.2"/>
    <n v="3820.43"/>
    <n v="748.39"/>
    <s v="Footwear"/>
    <x v="5"/>
    <x v="5"/>
  </r>
  <r>
    <s v="OI0003575"/>
    <s v="O002120"/>
    <s v="P005"/>
    <n v="1"/>
    <n v="4603.88"/>
    <n v="0"/>
    <n v="4603.88"/>
    <n v="1965.86"/>
    <s v="Electronics"/>
    <x v="5"/>
    <x v="5"/>
  </r>
  <r>
    <s v="OI0003576"/>
    <s v="O002121"/>
    <s v="P006"/>
    <n v="1"/>
    <n v="931.12"/>
    <n v="0.05"/>
    <n v="884.56"/>
    <n v="343.94"/>
    <s v="Electronics"/>
    <x v="1"/>
    <x v="1"/>
  </r>
  <r>
    <s v="OI0003577"/>
    <s v="O002122"/>
    <s v="P037"/>
    <n v="1"/>
    <n v="265.45"/>
    <n v="0"/>
    <n v="265.45"/>
    <n v="95.43"/>
    <s v="Fitness"/>
    <x v="2"/>
    <x v="2"/>
  </r>
  <r>
    <s v="OI0003578"/>
    <s v="O002122"/>
    <s v="P028"/>
    <n v="4"/>
    <n v="741.97"/>
    <n v="0.05"/>
    <n v="2819.49"/>
    <n v="326.85000000000002"/>
    <s v="Footwear"/>
    <x v="2"/>
    <x v="2"/>
  </r>
  <r>
    <s v="OI0003579"/>
    <s v="O002123"/>
    <s v="P034"/>
    <n v="1"/>
    <n v="1008.43"/>
    <n v="0.05"/>
    <n v="958.01"/>
    <n v="303.45"/>
    <s v="Fitness"/>
    <x v="9"/>
    <x v="9"/>
  </r>
  <r>
    <s v="OI0003580"/>
    <s v="O002123"/>
    <s v="P021"/>
    <n v="1"/>
    <n v="3234.03"/>
    <n v="0.05"/>
    <n v="3072.33"/>
    <n v="950.26"/>
    <s v="Home &amp; Kitchen"/>
    <x v="9"/>
    <x v="9"/>
  </r>
  <r>
    <s v="OI0003581"/>
    <s v="O002123"/>
    <s v="P041"/>
    <n v="3"/>
    <n v="169"/>
    <n v="0"/>
    <n v="507"/>
    <n v="159.51"/>
    <s v="Stationery"/>
    <x v="9"/>
    <x v="9"/>
  </r>
  <r>
    <s v="OI0003582"/>
    <s v="O002124"/>
    <s v="P030"/>
    <n v="1"/>
    <n v="5210.97"/>
    <n v="0.15"/>
    <n v="4429.32"/>
    <n v="1308.3399999999999"/>
    <s v="Furniture"/>
    <x v="2"/>
    <x v="2"/>
  </r>
  <r>
    <s v="OI0003583"/>
    <s v="O002124"/>
    <s v="P034"/>
    <n v="1"/>
    <n v="1036.21"/>
    <n v="0"/>
    <n v="1036.21"/>
    <n v="381.65"/>
    <s v="Fitness"/>
    <x v="2"/>
    <x v="2"/>
  </r>
  <r>
    <s v="OI0003584"/>
    <s v="O002124"/>
    <s v="P029"/>
    <n v="1"/>
    <n v="2149.48"/>
    <n v="0"/>
    <n v="2149.48"/>
    <n v="613.46"/>
    <s v="Footwear"/>
    <x v="2"/>
    <x v="2"/>
  </r>
  <r>
    <s v="OI0003585"/>
    <s v="O002124"/>
    <s v="P015"/>
    <n v="4"/>
    <n v="845.33"/>
    <n v="0.05"/>
    <n v="3212.25"/>
    <n v="1278.0899999999999"/>
    <s v="Books"/>
    <x v="2"/>
    <x v="2"/>
  </r>
  <r>
    <s v="OI0003586"/>
    <s v="O002125"/>
    <s v="P030"/>
    <n v="2"/>
    <n v="5112.76"/>
    <n v="0"/>
    <n v="10225.52"/>
    <n v="3983.56"/>
    <s v="Furniture"/>
    <x v="8"/>
    <x v="8"/>
  </r>
  <r>
    <s v="OI0003587"/>
    <s v="O002126"/>
    <s v="P027"/>
    <n v="2"/>
    <n v="2139.6999999999998"/>
    <n v="0.05"/>
    <n v="4065.43"/>
    <n v="1126.17"/>
    <s v="Footwear"/>
    <x v="2"/>
    <x v="2"/>
  </r>
  <r>
    <s v="OI0003588"/>
    <s v="O002127"/>
    <s v="P023"/>
    <n v="2"/>
    <n v="680.58"/>
    <n v="0.05"/>
    <n v="1293.0999999999999"/>
    <n v="456.6"/>
    <s v="Home &amp; Kitchen"/>
    <x v="2"/>
    <x v="2"/>
  </r>
  <r>
    <s v="OI0003589"/>
    <s v="O002127"/>
    <s v="P027"/>
    <n v="1"/>
    <n v="1907.19"/>
    <n v="0"/>
    <n v="1907.19"/>
    <n v="437.56"/>
    <s v="Footwear"/>
    <x v="2"/>
    <x v="2"/>
  </r>
  <r>
    <s v="OI0003590"/>
    <s v="O002127"/>
    <s v="P036"/>
    <n v="2"/>
    <n v="1706.59"/>
    <n v="0.1"/>
    <n v="3071.86"/>
    <n v="795.16"/>
    <s v="Fitness"/>
    <x v="2"/>
    <x v="2"/>
  </r>
  <r>
    <s v="OI0003591"/>
    <s v="O002128"/>
    <s v="P033"/>
    <n v="1"/>
    <n v="1526.3"/>
    <n v="0.15"/>
    <n v="1297.3599999999999"/>
    <n v="372.2"/>
    <s v="Furniture"/>
    <x v="6"/>
    <x v="6"/>
  </r>
  <r>
    <s v="OI0003592"/>
    <s v="O002129"/>
    <s v="P030"/>
    <n v="2"/>
    <n v="5207.29"/>
    <n v="0"/>
    <n v="10414.58"/>
    <n v="4172.62"/>
    <s v="Furniture"/>
    <x v="1"/>
    <x v="1"/>
  </r>
  <r>
    <s v="OI0003593"/>
    <s v="O002129"/>
    <s v="P020"/>
    <n v="1"/>
    <n v="312.08999999999997"/>
    <n v="0.05"/>
    <n v="296.49"/>
    <n v="76.010000000000005"/>
    <s v="Home &amp; Kitchen"/>
    <x v="1"/>
    <x v="1"/>
  </r>
  <r>
    <s v="OI0003594"/>
    <s v="O002129"/>
    <s v="P036"/>
    <n v="3"/>
    <n v="1656.14"/>
    <n v="0"/>
    <n v="4968.42"/>
    <n v="1553.37"/>
    <s v="Fitness"/>
    <x v="1"/>
    <x v="1"/>
  </r>
  <r>
    <s v="OI0003595"/>
    <s v="O002130"/>
    <s v="P039"/>
    <n v="1"/>
    <n v="143.62"/>
    <n v="0"/>
    <n v="143.62"/>
    <n v="37.31"/>
    <s v="Stationery"/>
    <x v="5"/>
    <x v="5"/>
  </r>
  <r>
    <s v="OI0003596"/>
    <s v="O002130"/>
    <s v="P006"/>
    <n v="3"/>
    <n v="852.41"/>
    <n v="0"/>
    <n v="2557.23"/>
    <n v="935.37"/>
    <s v="Electronics"/>
    <x v="5"/>
    <x v="5"/>
  </r>
  <r>
    <s v="OI0003597"/>
    <s v="O002131"/>
    <s v="P041"/>
    <n v="2"/>
    <n v="183.59"/>
    <n v="0.05"/>
    <n v="348.82"/>
    <n v="117.16"/>
    <s v="Stationery"/>
    <x v="10"/>
    <x v="10"/>
  </r>
  <r>
    <s v="OI0003598"/>
    <s v="O002132"/>
    <s v="P005"/>
    <n v="1"/>
    <n v="4265.84"/>
    <n v="0.2"/>
    <n v="3412.67"/>
    <n v="774.65"/>
    <s v="Electronics"/>
    <x v="5"/>
    <x v="5"/>
  </r>
  <r>
    <s v="OI0003599"/>
    <s v="O002132"/>
    <s v="P020"/>
    <n v="2"/>
    <n v="319.16000000000003"/>
    <n v="0.2"/>
    <n v="510.66"/>
    <n v="69.7"/>
    <s v="Home &amp; Kitchen"/>
    <x v="5"/>
    <x v="5"/>
  </r>
  <r>
    <s v="OI0003600"/>
    <s v="O002133"/>
    <s v="P037"/>
    <n v="1"/>
    <n v="256.42"/>
    <n v="0"/>
    <n v="256.42"/>
    <n v="86.4"/>
    <s v="Fitness"/>
    <x v="4"/>
    <x v="4"/>
  </r>
  <r>
    <s v="OI0003601"/>
    <s v="O002134"/>
    <s v="P035"/>
    <n v="1"/>
    <n v="414.93"/>
    <n v="0.05"/>
    <n v="394.18"/>
    <n v="94.3"/>
    <s v="Fitness"/>
    <x v="7"/>
    <x v="7"/>
  </r>
  <r>
    <s v="OI0003602"/>
    <s v="O002135"/>
    <s v="P016"/>
    <n v="2"/>
    <n v="528.9"/>
    <n v="0.2"/>
    <n v="846.24"/>
    <n v="156.36000000000001"/>
    <s v="Books"/>
    <x v="8"/>
    <x v="8"/>
  </r>
  <r>
    <s v="OI0003603"/>
    <s v="O002136"/>
    <s v="P030"/>
    <n v="2"/>
    <n v="5532.49"/>
    <n v="0.05"/>
    <n v="10511.73"/>
    <n v="4269.7700000000004"/>
    <s v="Furniture"/>
    <x v="4"/>
    <x v="4"/>
  </r>
  <r>
    <s v="OI0003604"/>
    <s v="O002137"/>
    <s v="P011"/>
    <n v="1"/>
    <n v="1514.57"/>
    <n v="0"/>
    <n v="1514.57"/>
    <n v="366.45"/>
    <s v="Fashion"/>
    <x v="4"/>
    <x v="4"/>
  </r>
  <r>
    <s v="OI0003605"/>
    <s v="O002138"/>
    <s v="P016"/>
    <n v="1"/>
    <n v="509.83"/>
    <n v="0.1"/>
    <n v="458.85"/>
    <n v="113.91"/>
    <s v="Books"/>
    <x v="1"/>
    <x v="1"/>
  </r>
  <r>
    <s v="OI0003606"/>
    <s v="O002138"/>
    <s v="P002"/>
    <n v="1"/>
    <n v="1877.32"/>
    <n v="0.05"/>
    <n v="1783.45"/>
    <n v="452.96"/>
    <s v="Electronics"/>
    <x v="1"/>
    <x v="1"/>
  </r>
  <r>
    <s v="OI0003607"/>
    <s v="O002139"/>
    <s v="P035"/>
    <n v="2"/>
    <n v="413.73"/>
    <n v="0"/>
    <n v="827.46"/>
    <n v="227.7"/>
    <s v="Fitness"/>
    <x v="1"/>
    <x v="1"/>
  </r>
  <r>
    <s v="OI0003608"/>
    <s v="O002139"/>
    <s v="P023"/>
    <n v="2"/>
    <n v="698.76"/>
    <n v="0.1"/>
    <n v="1257.77"/>
    <n v="421.27"/>
    <s v="Home &amp; Kitchen"/>
    <x v="1"/>
    <x v="1"/>
  </r>
  <r>
    <s v="OI0003609"/>
    <s v="O002140"/>
    <s v="P019"/>
    <n v="3"/>
    <n v="1021.74"/>
    <n v="0.2"/>
    <n v="2452.1799999999998"/>
    <n v="493.87"/>
    <s v="Books"/>
    <x v="8"/>
    <x v="8"/>
  </r>
  <r>
    <s v="OI0003610"/>
    <s v="O002141"/>
    <s v="P032"/>
    <n v="1"/>
    <n v="2645.98"/>
    <n v="0.2"/>
    <n v="2116.7800000000002"/>
    <n v="218.46"/>
    <s v="Furniture"/>
    <x v="5"/>
    <x v="5"/>
  </r>
  <r>
    <s v="OI0003611"/>
    <s v="O002142"/>
    <s v="P010"/>
    <n v="3"/>
    <n v="1679.63"/>
    <n v="0.2"/>
    <n v="4031.11"/>
    <n v="382.75"/>
    <s v="Fashion"/>
    <x v="1"/>
    <x v="1"/>
  </r>
  <r>
    <s v="OI0003612"/>
    <s v="O002143"/>
    <s v="P017"/>
    <n v="3"/>
    <n v="884.62"/>
    <n v="0"/>
    <n v="2653.86"/>
    <n v="1101.81"/>
    <s v="Books"/>
    <x v="0"/>
    <x v="0"/>
  </r>
  <r>
    <s v="OI0003613"/>
    <s v="O002143"/>
    <s v="P037"/>
    <n v="4"/>
    <n v="230.46"/>
    <n v="0"/>
    <n v="921.84"/>
    <n v="241.76"/>
    <s v="Fitness"/>
    <x v="0"/>
    <x v="0"/>
  </r>
  <r>
    <s v="OI0003614"/>
    <s v="O002143"/>
    <s v="P038"/>
    <n v="1"/>
    <n v="206.51"/>
    <n v="0.2"/>
    <n v="165.21"/>
    <n v="54.63"/>
    <s v="Stationery"/>
    <x v="0"/>
    <x v="0"/>
  </r>
  <r>
    <s v="OI0003615"/>
    <s v="O002144"/>
    <s v="P007"/>
    <n v="1"/>
    <n v="1525.94"/>
    <n v="0.15"/>
    <n v="1297.05"/>
    <n v="265.38"/>
    <s v="Electronics"/>
    <x v="11"/>
    <x v="11"/>
  </r>
  <r>
    <s v="OI0003616"/>
    <s v="O002144"/>
    <s v="P017"/>
    <n v="1"/>
    <n v="916.85"/>
    <n v="0.1"/>
    <n v="825.17"/>
    <n v="307.82"/>
    <s v="Books"/>
    <x v="11"/>
    <x v="11"/>
  </r>
  <r>
    <s v="OI0003617"/>
    <s v="O002145"/>
    <s v="P003"/>
    <n v="1"/>
    <n v="3321.19"/>
    <n v="0.15"/>
    <n v="2823.01"/>
    <n v="486.66"/>
    <s v="Electronics"/>
    <x v="4"/>
    <x v="4"/>
  </r>
  <r>
    <s v="OI0003618"/>
    <s v="O002145"/>
    <s v="P030"/>
    <n v="2"/>
    <n v="5673.19"/>
    <n v="0.15"/>
    <n v="9644.42"/>
    <n v="3402.46"/>
    <s v="Furniture"/>
    <x v="4"/>
    <x v="4"/>
  </r>
  <r>
    <s v="OI0003619"/>
    <s v="O002146"/>
    <s v="P030"/>
    <n v="4"/>
    <n v="5392.66"/>
    <n v="0.05"/>
    <n v="20492.11"/>
    <n v="8008.19"/>
    <s v="Furniture"/>
    <x v="0"/>
    <x v="0"/>
  </r>
  <r>
    <s v="OI0003620"/>
    <s v="O002146"/>
    <s v="P009"/>
    <n v="4"/>
    <n v="531.12"/>
    <n v="0.05"/>
    <n v="2018.26"/>
    <n v="560.82000000000005"/>
    <s v="Fashion"/>
    <x v="0"/>
    <x v="0"/>
  </r>
  <r>
    <s v="OI0003621"/>
    <s v="O002147"/>
    <s v="P006"/>
    <n v="3"/>
    <n v="891.45"/>
    <n v="0"/>
    <n v="2674.35"/>
    <n v="1052.49"/>
    <s v="Electronics"/>
    <x v="5"/>
    <x v="5"/>
  </r>
  <r>
    <s v="OI0003622"/>
    <s v="O002147"/>
    <s v="P023"/>
    <n v="1"/>
    <n v="650.09"/>
    <n v="0.15"/>
    <n v="552.58000000000004"/>
    <n v="134.33000000000001"/>
    <s v="Home &amp; Kitchen"/>
    <x v="5"/>
    <x v="5"/>
  </r>
  <r>
    <s v="OI0003623"/>
    <s v="O002147"/>
    <s v="P014"/>
    <n v="1"/>
    <n v="916.56"/>
    <n v="0"/>
    <n v="916.56"/>
    <n v="300.83999999999997"/>
    <s v="Fashion"/>
    <x v="5"/>
    <x v="5"/>
  </r>
  <r>
    <s v="OI0003624"/>
    <s v="O002148"/>
    <s v="P005"/>
    <n v="1"/>
    <n v="4553.18"/>
    <n v="0.15"/>
    <n v="3870.2"/>
    <n v="1232.18"/>
    <s v="Electronics"/>
    <x v="1"/>
    <x v="1"/>
  </r>
  <r>
    <s v="OI0003625"/>
    <s v="O002148"/>
    <s v="P014"/>
    <n v="2"/>
    <n v="915.6"/>
    <n v="0"/>
    <n v="1831.2"/>
    <n v="599.76"/>
    <s v="Fashion"/>
    <x v="1"/>
    <x v="1"/>
  </r>
  <r>
    <s v="OI0003626"/>
    <s v="O002149"/>
    <s v="P008"/>
    <n v="2"/>
    <n v="1251.96"/>
    <n v="0.1"/>
    <n v="2253.5300000000002"/>
    <n v="627.66999999999996"/>
    <s v="Electronics"/>
    <x v="10"/>
    <x v="10"/>
  </r>
  <r>
    <s v="OI0003627"/>
    <s v="O002149"/>
    <s v="P020"/>
    <n v="5"/>
    <n v="281.23"/>
    <n v="0"/>
    <n v="1406.15"/>
    <n v="303.75"/>
    <s v="Home &amp; Kitchen"/>
    <x v="10"/>
    <x v="10"/>
  </r>
  <r>
    <s v="OI0003628"/>
    <s v="O002149"/>
    <s v="P018"/>
    <n v="3"/>
    <n v="558.04"/>
    <n v="0"/>
    <n v="1674.12"/>
    <n v="348.18"/>
    <s v="Books"/>
    <x v="10"/>
    <x v="10"/>
  </r>
  <r>
    <s v="OI0003629"/>
    <s v="O002149"/>
    <s v="P014"/>
    <n v="4"/>
    <n v="936.82"/>
    <n v="0"/>
    <n v="3747.28"/>
    <n v="1284.4000000000001"/>
    <s v="Fashion"/>
    <x v="10"/>
    <x v="10"/>
  </r>
  <r>
    <s v="OI0003630"/>
    <s v="O002150"/>
    <s v="P006"/>
    <n v="3"/>
    <n v="838.46"/>
    <n v="0.05"/>
    <n v="2389.61"/>
    <n v="767.75"/>
    <s v="Electronics"/>
    <x v="0"/>
    <x v="0"/>
  </r>
  <r>
    <s v="OI0003631"/>
    <s v="O002150"/>
    <s v="P021"/>
    <n v="2"/>
    <n v="2954.75"/>
    <n v="0"/>
    <n v="5909.5"/>
    <n v="1665.36"/>
    <s v="Home &amp; Kitchen"/>
    <x v="0"/>
    <x v="0"/>
  </r>
  <r>
    <s v="OI0003632"/>
    <s v="O002150"/>
    <s v="P026"/>
    <n v="1"/>
    <n v="2338.04"/>
    <n v="0.2"/>
    <n v="1870.43"/>
    <n v="-38.159999999999997"/>
    <s v="Footwear"/>
    <x v="0"/>
    <x v="0"/>
  </r>
  <r>
    <s v="OI0003633"/>
    <s v="O002151"/>
    <s v="P016"/>
    <n v="1"/>
    <n v="513.1"/>
    <n v="0.05"/>
    <n v="487.44"/>
    <n v="142.5"/>
    <s v="Books"/>
    <x v="9"/>
    <x v="9"/>
  </r>
  <r>
    <s v="OI0003634"/>
    <s v="O002152"/>
    <s v="P032"/>
    <n v="2"/>
    <n v="2975.82"/>
    <n v="0.1"/>
    <n v="5356.48"/>
    <n v="1559.84"/>
    <s v="Furniture"/>
    <x v="6"/>
    <x v="6"/>
  </r>
  <r>
    <s v="OI0003635"/>
    <s v="O002153"/>
    <s v="P003"/>
    <n v="4"/>
    <n v="3316.07"/>
    <n v="0.15"/>
    <n v="11274.64"/>
    <n v="1929.24"/>
    <s v="Electronics"/>
    <x v="7"/>
    <x v="7"/>
  </r>
  <r>
    <s v="OI0003636"/>
    <s v="O002154"/>
    <s v="P036"/>
    <n v="5"/>
    <n v="1695.41"/>
    <n v="0.2"/>
    <n v="6781.64"/>
    <n v="1089.8900000000001"/>
    <s v="Fitness"/>
    <x v="2"/>
    <x v="2"/>
  </r>
  <r>
    <s v="OI0003637"/>
    <s v="O002155"/>
    <s v="P024"/>
    <n v="2"/>
    <n v="5034.1000000000004"/>
    <n v="0.05"/>
    <n v="9564.7900000000009"/>
    <n v="3487.53"/>
    <s v="Home &amp; Kitchen"/>
    <x v="6"/>
    <x v="6"/>
  </r>
  <r>
    <s v="OI0003638"/>
    <s v="O002156"/>
    <s v="P012"/>
    <n v="2"/>
    <n v="1035.44"/>
    <n v="0"/>
    <n v="2070.88"/>
    <n v="619"/>
    <s v="Fashion"/>
    <x v="4"/>
    <x v="4"/>
  </r>
  <r>
    <s v="OI0003639"/>
    <s v="O002156"/>
    <s v="P004"/>
    <n v="3"/>
    <n v="1330.13"/>
    <n v="0.15"/>
    <n v="3391.83"/>
    <n v="477.66"/>
    <s v="Electronics"/>
    <x v="4"/>
    <x v="4"/>
  </r>
  <r>
    <s v="OI0003640"/>
    <s v="O002157"/>
    <s v="P023"/>
    <n v="1"/>
    <n v="666.3"/>
    <n v="0"/>
    <n v="666.3"/>
    <n v="248.05"/>
    <s v="Home &amp; Kitchen"/>
    <x v="6"/>
    <x v="6"/>
  </r>
  <r>
    <s v="OI0003641"/>
    <s v="O002157"/>
    <s v="P033"/>
    <n v="1"/>
    <n v="1610.37"/>
    <n v="0.15"/>
    <n v="1368.81"/>
    <n v="443.65"/>
    <s v="Furniture"/>
    <x v="6"/>
    <x v="6"/>
  </r>
  <r>
    <s v="OI0003642"/>
    <s v="O002158"/>
    <s v="P008"/>
    <n v="2"/>
    <n v="1111.04"/>
    <n v="0.15"/>
    <n v="1888.77"/>
    <n v="262.91000000000003"/>
    <s v="Electronics"/>
    <x v="6"/>
    <x v="6"/>
  </r>
  <r>
    <s v="OI0003643"/>
    <s v="O002158"/>
    <s v="P006"/>
    <n v="2"/>
    <n v="839.55"/>
    <n v="0"/>
    <n v="1679.1"/>
    <n v="597.86"/>
    <s v="Electronics"/>
    <x v="6"/>
    <x v="6"/>
  </r>
  <r>
    <s v="OI0003644"/>
    <s v="O002159"/>
    <s v="P012"/>
    <n v="2"/>
    <n v="1031.99"/>
    <n v="0.05"/>
    <n v="1960.78"/>
    <n v="508.9"/>
    <s v="Fashion"/>
    <x v="7"/>
    <x v="7"/>
  </r>
  <r>
    <s v="OI0003645"/>
    <s v="O002160"/>
    <s v="P040"/>
    <n v="1"/>
    <n v="334.23"/>
    <n v="0.15"/>
    <n v="284.10000000000002"/>
    <n v="62.97"/>
    <s v="Stationery"/>
    <x v="7"/>
    <x v="7"/>
  </r>
  <r>
    <s v="OI0003646"/>
    <s v="O002161"/>
    <s v="P022"/>
    <n v="1"/>
    <n v="954.05"/>
    <n v="0.2"/>
    <n v="763.24"/>
    <n v="128.31"/>
    <s v="Home &amp; Kitchen"/>
    <x v="5"/>
    <x v="5"/>
  </r>
  <r>
    <s v="OI0003647"/>
    <s v="O002161"/>
    <s v="P012"/>
    <n v="3"/>
    <n v="955.01"/>
    <n v="0.05"/>
    <n v="2721.78"/>
    <n v="543.96"/>
    <s v="Fashion"/>
    <x v="5"/>
    <x v="5"/>
  </r>
  <r>
    <s v="OI0003648"/>
    <s v="O002162"/>
    <s v="P001"/>
    <n v="3"/>
    <n v="560.04"/>
    <n v="0"/>
    <n v="1680.12"/>
    <n v="642.54"/>
    <s v="Electronics"/>
    <x v="4"/>
    <x v="4"/>
  </r>
  <r>
    <s v="OI0003649"/>
    <s v="O002162"/>
    <s v="P003"/>
    <n v="1"/>
    <n v="3363.57"/>
    <n v="0"/>
    <n v="3363.57"/>
    <n v="1027.22"/>
    <s v="Electronics"/>
    <x v="4"/>
    <x v="4"/>
  </r>
  <r>
    <s v="OI0003650"/>
    <s v="O002163"/>
    <s v="P021"/>
    <n v="1"/>
    <n v="3160.17"/>
    <n v="0.05"/>
    <n v="3002.16"/>
    <n v="880.09"/>
    <s v="Home &amp; Kitchen"/>
    <x v="1"/>
    <x v="1"/>
  </r>
  <r>
    <s v="OI0003651"/>
    <s v="O002164"/>
    <s v="P040"/>
    <n v="4"/>
    <n v="360.31"/>
    <n v="0.2"/>
    <n v="1152.99"/>
    <n v="268.47000000000003"/>
    <s v="Stationery"/>
    <x v="6"/>
    <x v="6"/>
  </r>
  <r>
    <s v="OI0003652"/>
    <s v="O002165"/>
    <s v="P028"/>
    <n v="2"/>
    <n v="844.25"/>
    <n v="0.05"/>
    <n v="1604.07"/>
    <n v="357.75"/>
    <s v="Footwear"/>
    <x v="1"/>
    <x v="1"/>
  </r>
  <r>
    <s v="OI0003653"/>
    <s v="O002166"/>
    <s v="P023"/>
    <n v="1"/>
    <n v="739.15"/>
    <n v="0.1"/>
    <n v="665.24"/>
    <n v="246.99"/>
    <s v="Home &amp; Kitchen"/>
    <x v="8"/>
    <x v="8"/>
  </r>
  <r>
    <s v="OI0003654"/>
    <s v="O002167"/>
    <s v="P002"/>
    <n v="3"/>
    <n v="1893.57"/>
    <n v="0.05"/>
    <n v="5396.67"/>
    <n v="1405.2"/>
    <s v="Electronics"/>
    <x v="4"/>
    <x v="4"/>
  </r>
  <r>
    <s v="OI0003655"/>
    <s v="O002168"/>
    <s v="P017"/>
    <n v="3"/>
    <n v="950.79"/>
    <n v="0"/>
    <n v="2852.37"/>
    <n v="1300.32"/>
    <s v="Books"/>
    <x v="0"/>
    <x v="0"/>
  </r>
  <r>
    <s v="OI0003656"/>
    <s v="O002169"/>
    <s v="P014"/>
    <n v="1"/>
    <n v="970.54"/>
    <n v="0.15"/>
    <n v="824.96"/>
    <n v="209.24"/>
    <s v="Fashion"/>
    <x v="0"/>
    <x v="0"/>
  </r>
  <r>
    <s v="OI0003657"/>
    <s v="O002170"/>
    <s v="P016"/>
    <n v="2"/>
    <n v="472.2"/>
    <n v="0"/>
    <n v="944.4"/>
    <n v="254.52"/>
    <s v="Books"/>
    <x v="4"/>
    <x v="4"/>
  </r>
  <r>
    <s v="OI0003658"/>
    <s v="O002170"/>
    <s v="P041"/>
    <n v="1"/>
    <n v="166.44"/>
    <n v="0.2"/>
    <n v="133.15"/>
    <n v="17.32"/>
    <s v="Stationery"/>
    <x v="4"/>
    <x v="4"/>
  </r>
  <r>
    <s v="OI0003659"/>
    <s v="O002171"/>
    <s v="P031"/>
    <n v="2"/>
    <n v="4049.11"/>
    <n v="0.2"/>
    <n v="6478.58"/>
    <n v="1453.52"/>
    <s v="Furniture"/>
    <x v="5"/>
    <x v="5"/>
  </r>
  <r>
    <s v="OI0003660"/>
    <s v="O002171"/>
    <s v="P038"/>
    <n v="2"/>
    <n v="195.14"/>
    <n v="0"/>
    <n v="390.28"/>
    <n v="169.12"/>
    <s v="Stationery"/>
    <x v="5"/>
    <x v="5"/>
  </r>
  <r>
    <s v="OI0003661"/>
    <s v="O002172"/>
    <s v="P027"/>
    <n v="2"/>
    <n v="2153.12"/>
    <n v="0.2"/>
    <n v="3444.99"/>
    <n v="505.73"/>
    <s v="Footwear"/>
    <x v="8"/>
    <x v="8"/>
  </r>
  <r>
    <s v="OI0003662"/>
    <s v="O002172"/>
    <s v="P020"/>
    <n v="1"/>
    <n v="313.85000000000002"/>
    <n v="0.05"/>
    <n v="298.16000000000003"/>
    <n v="77.680000000000007"/>
    <s v="Home &amp; Kitchen"/>
    <x v="8"/>
    <x v="8"/>
  </r>
  <r>
    <s v="OI0003663"/>
    <s v="O002172"/>
    <s v="P007"/>
    <n v="1"/>
    <n v="1612.09"/>
    <n v="0.1"/>
    <n v="1450.88"/>
    <n v="419.21"/>
    <s v="Electronics"/>
    <x v="8"/>
    <x v="8"/>
  </r>
  <r>
    <s v="OI0003664"/>
    <s v="O002172"/>
    <s v="P023"/>
    <n v="1"/>
    <n v="700.52"/>
    <n v="0"/>
    <n v="700.52"/>
    <n v="282.27"/>
    <s v="Home &amp; Kitchen"/>
    <x v="8"/>
    <x v="8"/>
  </r>
  <r>
    <s v="OI0003665"/>
    <s v="O002173"/>
    <s v="P004"/>
    <n v="2"/>
    <n v="1239.3699999999999"/>
    <n v="0.15"/>
    <n v="2106.9299999999998"/>
    <n v="164.15"/>
    <s v="Electronics"/>
    <x v="7"/>
    <x v="7"/>
  </r>
  <r>
    <s v="OI0003666"/>
    <s v="O002174"/>
    <s v="P008"/>
    <n v="3"/>
    <n v="1196.26"/>
    <n v="0"/>
    <n v="3588.78"/>
    <n v="1149.99"/>
    <s v="Electronics"/>
    <x v="2"/>
    <x v="2"/>
  </r>
  <r>
    <s v="OI0003667"/>
    <s v="O002175"/>
    <s v="P026"/>
    <n v="4"/>
    <n v="2319.4299999999998"/>
    <n v="0.1"/>
    <n v="8349.9500000000007"/>
    <n v="715.59"/>
    <s v="Footwear"/>
    <x v="7"/>
    <x v="7"/>
  </r>
  <r>
    <s v="OI0003668"/>
    <s v="O002176"/>
    <s v="P041"/>
    <n v="2"/>
    <n v="190"/>
    <n v="0.1"/>
    <n v="342"/>
    <n v="110.34"/>
    <s v="Stationery"/>
    <x v="4"/>
    <x v="4"/>
  </r>
  <r>
    <s v="OI0003669"/>
    <s v="O002177"/>
    <s v="P025"/>
    <n v="1"/>
    <n v="376.82"/>
    <n v="0.2"/>
    <n v="301.45999999999998"/>
    <n v="-7.92"/>
    <s v="Home &amp; Kitchen"/>
    <x v="6"/>
    <x v="6"/>
  </r>
  <r>
    <s v="OI0003670"/>
    <s v="O002177"/>
    <s v="P035"/>
    <n v="4"/>
    <n v="422.57"/>
    <n v="0.1"/>
    <n v="1521.25"/>
    <n v="321.73"/>
    <s v="Fitness"/>
    <x v="6"/>
    <x v="6"/>
  </r>
  <r>
    <s v="OI0003671"/>
    <s v="O002177"/>
    <s v="P027"/>
    <n v="2"/>
    <n v="1875.46"/>
    <n v="0.2"/>
    <n v="3000.74"/>
    <n v="61.48"/>
    <s v="Footwear"/>
    <x v="6"/>
    <x v="6"/>
  </r>
  <r>
    <s v="OI0003672"/>
    <s v="O002177"/>
    <s v="P028"/>
    <n v="1"/>
    <n v="770.89"/>
    <n v="0"/>
    <n v="770.89"/>
    <n v="147.72999999999999"/>
    <s v="Footwear"/>
    <x v="6"/>
    <x v="6"/>
  </r>
  <r>
    <s v="OI0003673"/>
    <s v="O002178"/>
    <s v="P038"/>
    <n v="2"/>
    <n v="186.95"/>
    <n v="0"/>
    <n v="373.9"/>
    <n v="152.74"/>
    <s v="Stationery"/>
    <x v="2"/>
    <x v="2"/>
  </r>
  <r>
    <s v="OI0003674"/>
    <s v="O002179"/>
    <s v="P033"/>
    <n v="2"/>
    <n v="1533.92"/>
    <n v="0"/>
    <n v="3067.84"/>
    <n v="1217.52"/>
    <s v="Furniture"/>
    <x v="4"/>
    <x v="4"/>
  </r>
  <r>
    <s v="OI0003675"/>
    <s v="O002179"/>
    <s v="P038"/>
    <n v="1"/>
    <n v="196.72"/>
    <n v="0"/>
    <n v="196.72"/>
    <n v="86.14"/>
    <s v="Stationery"/>
    <x v="4"/>
    <x v="4"/>
  </r>
  <r>
    <s v="OI0003676"/>
    <s v="O002180"/>
    <s v="P012"/>
    <n v="1"/>
    <n v="931.92"/>
    <n v="0.15"/>
    <n v="792.13"/>
    <n v="66.19"/>
    <s v="Fashion"/>
    <x v="2"/>
    <x v="2"/>
  </r>
  <r>
    <s v="OI0003677"/>
    <s v="O002181"/>
    <s v="P036"/>
    <n v="3"/>
    <n v="1542.25"/>
    <n v="0"/>
    <n v="4626.75"/>
    <n v="1211.7"/>
    <s v="Fitness"/>
    <x v="2"/>
    <x v="2"/>
  </r>
  <r>
    <s v="OI0003678"/>
    <s v="O002181"/>
    <s v="P032"/>
    <n v="2"/>
    <n v="2850"/>
    <n v="0"/>
    <n v="5700"/>
    <n v="1903.36"/>
    <s v="Furniture"/>
    <x v="2"/>
    <x v="2"/>
  </r>
  <r>
    <s v="OI0003679"/>
    <s v="O002182"/>
    <s v="P026"/>
    <n v="1"/>
    <n v="2494.16"/>
    <n v="0.1"/>
    <n v="2244.7399999999998"/>
    <n v="336.15"/>
    <s v="Footwear"/>
    <x v="1"/>
    <x v="1"/>
  </r>
  <r>
    <s v="OI0003680"/>
    <s v="O002183"/>
    <s v="P005"/>
    <n v="1"/>
    <n v="4807.4399999999996"/>
    <n v="0.05"/>
    <n v="4567.07"/>
    <n v="1929.05"/>
    <s v="Electronics"/>
    <x v="8"/>
    <x v="8"/>
  </r>
  <r>
    <s v="OI0003681"/>
    <s v="O002184"/>
    <s v="P002"/>
    <n v="1"/>
    <n v="2028.17"/>
    <n v="0"/>
    <n v="2028.17"/>
    <n v="697.68"/>
    <s v="Electronics"/>
    <x v="3"/>
    <x v="3"/>
  </r>
  <r>
    <s v="OI0003682"/>
    <s v="O002184"/>
    <s v="P012"/>
    <n v="1"/>
    <n v="1052.82"/>
    <n v="0.05"/>
    <n v="1000.18"/>
    <n v="274.24"/>
    <s v="Fashion"/>
    <x v="3"/>
    <x v="3"/>
  </r>
  <r>
    <s v="OI0003683"/>
    <s v="O002185"/>
    <s v="P005"/>
    <n v="1"/>
    <n v="4853.03"/>
    <n v="0"/>
    <n v="4853.03"/>
    <n v="2215.0100000000002"/>
    <s v="Electronics"/>
    <x v="1"/>
    <x v="1"/>
  </r>
  <r>
    <s v="OI0003684"/>
    <s v="O002185"/>
    <s v="P012"/>
    <n v="2"/>
    <n v="1040.5"/>
    <n v="0.1"/>
    <n v="1872.9"/>
    <n v="421.02"/>
    <s v="Fashion"/>
    <x v="1"/>
    <x v="1"/>
  </r>
  <r>
    <s v="OI0003685"/>
    <s v="O002186"/>
    <s v="P009"/>
    <n v="4"/>
    <n v="480.26"/>
    <n v="0"/>
    <n v="1921.04"/>
    <n v="463.6"/>
    <s v="Fashion"/>
    <x v="4"/>
    <x v="4"/>
  </r>
  <r>
    <s v="OI0003686"/>
    <s v="O002186"/>
    <s v="P004"/>
    <n v="2"/>
    <n v="1260.21"/>
    <n v="0.2"/>
    <n v="2016.34"/>
    <n v="73.56"/>
    <s v="Electronics"/>
    <x v="4"/>
    <x v="4"/>
  </r>
  <r>
    <s v="OI0003687"/>
    <s v="O002187"/>
    <s v="P030"/>
    <n v="2"/>
    <n v="5371.92"/>
    <n v="0.15"/>
    <n v="9132.26"/>
    <n v="2890.3"/>
    <s v="Furniture"/>
    <x v="3"/>
    <x v="3"/>
  </r>
  <r>
    <s v="OI0003688"/>
    <s v="O002188"/>
    <s v="P022"/>
    <n v="1"/>
    <n v="858.36"/>
    <n v="0"/>
    <n v="858.36"/>
    <n v="223.43"/>
    <s v="Home &amp; Kitchen"/>
    <x v="4"/>
    <x v="4"/>
  </r>
  <r>
    <s v="OI0003689"/>
    <s v="O002188"/>
    <s v="P032"/>
    <n v="2"/>
    <n v="2730.14"/>
    <n v="0.05"/>
    <n v="5187.2700000000004"/>
    <n v="1390.63"/>
    <s v="Furniture"/>
    <x v="4"/>
    <x v="4"/>
  </r>
  <r>
    <s v="OI0003690"/>
    <s v="O002188"/>
    <s v="P021"/>
    <n v="2"/>
    <n v="2979.58"/>
    <n v="0.05"/>
    <n v="5661.2"/>
    <n v="1417.06"/>
    <s v="Home &amp; Kitchen"/>
    <x v="4"/>
    <x v="4"/>
  </r>
  <r>
    <s v="OI0003691"/>
    <s v="O002189"/>
    <s v="P004"/>
    <n v="1"/>
    <n v="1268.8800000000001"/>
    <n v="0.2"/>
    <n v="1015.1"/>
    <n v="43.71"/>
    <s v="Electronics"/>
    <x v="0"/>
    <x v="0"/>
  </r>
  <r>
    <s v="OI0003692"/>
    <s v="O002189"/>
    <s v="P005"/>
    <n v="2"/>
    <n v="4362.76"/>
    <n v="0.15"/>
    <n v="7416.69"/>
    <n v="2140.65"/>
    <s v="Electronics"/>
    <x v="0"/>
    <x v="0"/>
  </r>
  <r>
    <s v="OI0003693"/>
    <s v="O002189"/>
    <s v="P002"/>
    <n v="4"/>
    <n v="2055.66"/>
    <n v="0"/>
    <n v="8222.64"/>
    <n v="2900.68"/>
    <s v="Electronics"/>
    <x v="0"/>
    <x v="0"/>
  </r>
  <r>
    <s v="OI0003694"/>
    <s v="O002190"/>
    <s v="P010"/>
    <n v="1"/>
    <n v="1859.79"/>
    <n v="0.15"/>
    <n v="1580.82"/>
    <n v="364.7"/>
    <s v="Fashion"/>
    <x v="8"/>
    <x v="8"/>
  </r>
  <r>
    <s v="OI0003695"/>
    <s v="O002191"/>
    <s v="P033"/>
    <n v="5"/>
    <n v="1467.12"/>
    <n v="0.1"/>
    <n v="6602.04"/>
    <n v="1976.24"/>
    <s v="Furniture"/>
    <x v="4"/>
    <x v="4"/>
  </r>
  <r>
    <s v="OI0003696"/>
    <s v="O002192"/>
    <s v="P035"/>
    <n v="2"/>
    <n v="391.7"/>
    <n v="0.1"/>
    <n v="705.06"/>
    <n v="105.3"/>
    <s v="Fitness"/>
    <x v="9"/>
    <x v="9"/>
  </r>
  <r>
    <s v="OI0003697"/>
    <s v="O002192"/>
    <s v="P005"/>
    <n v="1"/>
    <n v="4272.03"/>
    <n v="0.15"/>
    <n v="3631.23"/>
    <n v="993.21"/>
    <s v="Electronics"/>
    <x v="9"/>
    <x v="9"/>
  </r>
  <r>
    <s v="OI0003698"/>
    <s v="O002193"/>
    <s v="P027"/>
    <n v="1"/>
    <n v="2147.92"/>
    <n v="0"/>
    <n v="2147.92"/>
    <n v="678.29"/>
    <s v="Footwear"/>
    <x v="6"/>
    <x v="6"/>
  </r>
  <r>
    <s v="OI0003699"/>
    <s v="O002193"/>
    <s v="P008"/>
    <n v="1"/>
    <n v="1232.95"/>
    <n v="0.1"/>
    <n v="1109.6500000000001"/>
    <n v="296.72000000000003"/>
    <s v="Electronics"/>
    <x v="6"/>
    <x v="6"/>
  </r>
  <r>
    <s v="OI0003700"/>
    <s v="O002193"/>
    <s v="P003"/>
    <n v="1"/>
    <n v="3651.1"/>
    <n v="0"/>
    <n v="3651.1"/>
    <n v="1314.75"/>
    <s v="Electronics"/>
    <x v="6"/>
    <x v="6"/>
  </r>
  <r>
    <s v="OI0003701"/>
    <s v="O002194"/>
    <s v="P001"/>
    <n v="1"/>
    <n v="620.25"/>
    <n v="0.1"/>
    <n v="558.23"/>
    <n v="212.37"/>
    <s v="Electronics"/>
    <x v="4"/>
    <x v="4"/>
  </r>
  <r>
    <s v="OI0003702"/>
    <s v="O002195"/>
    <s v="P026"/>
    <n v="1"/>
    <n v="2614.4699999999998"/>
    <n v="0.05"/>
    <n v="2483.75"/>
    <n v="575.16"/>
    <s v="Footwear"/>
    <x v="1"/>
    <x v="1"/>
  </r>
  <r>
    <s v="OI0003703"/>
    <s v="O002196"/>
    <s v="P020"/>
    <n v="2"/>
    <n v="298.02999999999997"/>
    <n v="0.1"/>
    <n v="536.45000000000005"/>
    <n v="95.49"/>
    <s v="Home &amp; Kitchen"/>
    <x v="5"/>
    <x v="5"/>
  </r>
  <r>
    <s v="OI0003704"/>
    <s v="O002197"/>
    <s v="P013"/>
    <n v="2"/>
    <n v="2109.5"/>
    <n v="0.05"/>
    <n v="4008.05"/>
    <n v="829.45"/>
    <s v="Fashion"/>
    <x v="0"/>
    <x v="0"/>
  </r>
  <r>
    <s v="OI0003705"/>
    <s v="O002198"/>
    <s v="P021"/>
    <n v="2"/>
    <n v="3017.24"/>
    <n v="0"/>
    <n v="6034.48"/>
    <n v="1790.34"/>
    <s v="Home &amp; Kitchen"/>
    <x v="5"/>
    <x v="5"/>
  </r>
  <r>
    <s v="OI0003706"/>
    <s v="O002198"/>
    <s v="P037"/>
    <n v="1"/>
    <n v="259.12"/>
    <n v="0.2"/>
    <n v="207.3"/>
    <n v="37.28"/>
    <s v="Fitness"/>
    <x v="5"/>
    <x v="5"/>
  </r>
  <r>
    <s v="OI0003707"/>
    <s v="O002199"/>
    <s v="P036"/>
    <n v="2"/>
    <n v="1676.15"/>
    <n v="0.1"/>
    <n v="3017.07"/>
    <n v="740.37"/>
    <s v="Fitness"/>
    <x v="9"/>
    <x v="9"/>
  </r>
  <r>
    <s v="OI0003708"/>
    <s v="O002199"/>
    <s v="P021"/>
    <n v="2"/>
    <n v="2895.95"/>
    <n v="0"/>
    <n v="5791.9"/>
    <n v="1547.76"/>
    <s v="Home &amp; Kitchen"/>
    <x v="9"/>
    <x v="9"/>
  </r>
  <r>
    <s v="OI0003709"/>
    <s v="O002200"/>
    <s v="P013"/>
    <n v="4"/>
    <n v="2026.9"/>
    <n v="0.1"/>
    <n v="7296.84"/>
    <n v="939.64"/>
    <s v="Fashion"/>
    <x v="2"/>
    <x v="2"/>
  </r>
  <r>
    <s v="OI0003710"/>
    <s v="O002201"/>
    <s v="P026"/>
    <n v="1"/>
    <n v="2623.57"/>
    <n v="0"/>
    <n v="2623.57"/>
    <n v="714.98"/>
    <s v="Footwear"/>
    <x v="7"/>
    <x v="7"/>
  </r>
  <r>
    <s v="OI0003711"/>
    <s v="O002201"/>
    <s v="P028"/>
    <n v="3"/>
    <n v="737.33"/>
    <n v="0.2"/>
    <n v="1769.59"/>
    <n v="-99.89"/>
    <s v="Footwear"/>
    <x v="7"/>
    <x v="7"/>
  </r>
  <r>
    <s v="OI0003712"/>
    <s v="O002202"/>
    <s v="P030"/>
    <n v="3"/>
    <n v="5921.77"/>
    <n v="0.2"/>
    <n v="14212.25"/>
    <n v="4849.3100000000004"/>
    <s v="Furniture"/>
    <x v="11"/>
    <x v="11"/>
  </r>
  <r>
    <s v="OI0003713"/>
    <s v="O002203"/>
    <s v="P029"/>
    <n v="2"/>
    <n v="2418.33"/>
    <n v="0.05"/>
    <n v="4594.83"/>
    <n v="1522.79"/>
    <s v="Footwear"/>
    <x v="5"/>
    <x v="5"/>
  </r>
  <r>
    <s v="OI0003714"/>
    <s v="O002204"/>
    <s v="P026"/>
    <n v="2"/>
    <n v="2388.0700000000002"/>
    <n v="0.15"/>
    <n v="4059.72"/>
    <n v="242.54"/>
    <s v="Footwear"/>
    <x v="0"/>
    <x v="0"/>
  </r>
  <r>
    <s v="OI0003715"/>
    <s v="O002204"/>
    <s v="P019"/>
    <n v="1"/>
    <n v="959.13"/>
    <n v="0"/>
    <n v="959.13"/>
    <n v="306.36"/>
    <s v="Books"/>
    <x v="0"/>
    <x v="0"/>
  </r>
  <r>
    <s v="OI0003716"/>
    <s v="O002205"/>
    <s v="P026"/>
    <n v="1"/>
    <n v="2338.37"/>
    <n v="0.1"/>
    <n v="2104.5300000000002"/>
    <n v="195.94"/>
    <s v="Footwear"/>
    <x v="7"/>
    <x v="7"/>
  </r>
  <r>
    <s v="OI0003717"/>
    <s v="O002205"/>
    <s v="P010"/>
    <n v="1"/>
    <n v="1889.46"/>
    <n v="0.15"/>
    <n v="1606.04"/>
    <n v="389.92"/>
    <s v="Fashion"/>
    <x v="7"/>
    <x v="7"/>
  </r>
  <r>
    <s v="OI0003718"/>
    <s v="O002205"/>
    <s v="P024"/>
    <n v="1"/>
    <n v="5348.49"/>
    <n v="0"/>
    <n v="5348.49"/>
    <n v="2309.86"/>
    <s v="Home &amp; Kitchen"/>
    <x v="7"/>
    <x v="7"/>
  </r>
  <r>
    <s v="OI0003719"/>
    <s v="O002206"/>
    <s v="P028"/>
    <n v="4"/>
    <n v="762.64"/>
    <n v="0.05"/>
    <n v="2898.03"/>
    <n v="405.39"/>
    <s v="Footwear"/>
    <x v="8"/>
    <x v="8"/>
  </r>
  <r>
    <s v="OI0003720"/>
    <s v="O002206"/>
    <s v="P003"/>
    <n v="2"/>
    <n v="3732.14"/>
    <n v="0.05"/>
    <n v="7091.07"/>
    <n v="2418.37"/>
    <s v="Electronics"/>
    <x v="8"/>
    <x v="8"/>
  </r>
  <r>
    <s v="OI0003721"/>
    <s v="O002207"/>
    <s v="P007"/>
    <n v="1"/>
    <n v="1550.85"/>
    <n v="0"/>
    <n v="1550.85"/>
    <n v="519.17999999999995"/>
    <s v="Electronics"/>
    <x v="1"/>
    <x v="1"/>
  </r>
  <r>
    <s v="OI0003722"/>
    <s v="O002208"/>
    <s v="P007"/>
    <n v="3"/>
    <n v="1588.8"/>
    <n v="0"/>
    <n v="4766.3999999999996"/>
    <n v="1671.39"/>
    <s v="Electronics"/>
    <x v="10"/>
    <x v="10"/>
  </r>
  <r>
    <s v="OI0003723"/>
    <s v="O002208"/>
    <s v="P018"/>
    <n v="3"/>
    <n v="589.19000000000005"/>
    <n v="0"/>
    <n v="1767.57"/>
    <n v="441.63"/>
    <s v="Books"/>
    <x v="10"/>
    <x v="10"/>
  </r>
  <r>
    <s v="OI0003724"/>
    <s v="O002208"/>
    <s v="P013"/>
    <n v="2"/>
    <n v="2152.98"/>
    <n v="0.15"/>
    <n v="3660.07"/>
    <n v="481.47"/>
    <s v="Fashion"/>
    <x v="10"/>
    <x v="10"/>
  </r>
  <r>
    <s v="OI0003725"/>
    <s v="O002208"/>
    <s v="P025"/>
    <n v="1"/>
    <n v="396.97"/>
    <n v="0"/>
    <n v="396.97"/>
    <n v="87.59"/>
    <s v="Home &amp; Kitchen"/>
    <x v="10"/>
    <x v="10"/>
  </r>
  <r>
    <s v="OI0003726"/>
    <s v="O002209"/>
    <s v="P035"/>
    <n v="2"/>
    <n v="389.2"/>
    <n v="0.1"/>
    <n v="700.56"/>
    <n v="100.8"/>
    <s v="Fitness"/>
    <x v="4"/>
    <x v="4"/>
  </r>
  <r>
    <s v="OI0003727"/>
    <s v="O002209"/>
    <s v="P034"/>
    <n v="4"/>
    <n v="944.95"/>
    <n v="0.2"/>
    <n v="3023.84"/>
    <n v="405.6"/>
    <s v="Fitness"/>
    <x v="4"/>
    <x v="4"/>
  </r>
  <r>
    <s v="OI0003728"/>
    <s v="O002210"/>
    <s v="P035"/>
    <n v="1"/>
    <n v="407.58"/>
    <n v="0"/>
    <n v="407.58"/>
    <n v="107.7"/>
    <s v="Fitness"/>
    <x v="3"/>
    <x v="3"/>
  </r>
  <r>
    <s v="OI0003729"/>
    <s v="O002211"/>
    <s v="P002"/>
    <n v="1"/>
    <n v="1990.09"/>
    <n v="0.2"/>
    <n v="1592.07"/>
    <n v="261.58"/>
    <s v="Electronics"/>
    <x v="9"/>
    <x v="9"/>
  </r>
  <r>
    <s v="OI0003730"/>
    <s v="O002211"/>
    <s v="P011"/>
    <n v="1"/>
    <n v="1553.23"/>
    <n v="0.2"/>
    <n v="1242.58"/>
    <n v="94.46"/>
    <s v="Fashion"/>
    <x v="9"/>
    <x v="9"/>
  </r>
  <r>
    <s v="OI0003731"/>
    <s v="O002212"/>
    <s v="P025"/>
    <n v="4"/>
    <n v="385.99"/>
    <n v="0.1"/>
    <n v="1389.56"/>
    <n v="152.04"/>
    <s v="Home &amp; Kitchen"/>
    <x v="5"/>
    <x v="5"/>
  </r>
  <r>
    <s v="OI0003732"/>
    <s v="O002212"/>
    <s v="P037"/>
    <n v="3"/>
    <n v="235.11"/>
    <n v="0.1"/>
    <n v="634.79999999999995"/>
    <n v="124.74"/>
    <s v="Fitness"/>
    <x v="5"/>
    <x v="5"/>
  </r>
  <r>
    <s v="OI0003733"/>
    <s v="O002213"/>
    <s v="P016"/>
    <n v="4"/>
    <n v="473.58"/>
    <n v="0.05"/>
    <n v="1799.6"/>
    <n v="419.84"/>
    <s v="Books"/>
    <x v="9"/>
    <x v="9"/>
  </r>
  <r>
    <s v="OI0003734"/>
    <s v="O002214"/>
    <s v="P038"/>
    <n v="3"/>
    <n v="191.94"/>
    <n v="0.2"/>
    <n v="460.66"/>
    <n v="128.91999999999999"/>
    <s v="Stationery"/>
    <x v="8"/>
    <x v="8"/>
  </r>
  <r>
    <s v="OI0003735"/>
    <s v="O002215"/>
    <s v="P013"/>
    <n v="2"/>
    <n v="2300.06"/>
    <n v="0.05"/>
    <n v="4370.1099999999997"/>
    <n v="1191.51"/>
    <s v="Fashion"/>
    <x v="11"/>
    <x v="11"/>
  </r>
  <r>
    <s v="OI0003736"/>
    <s v="O002215"/>
    <s v="P003"/>
    <n v="3"/>
    <n v="3515.01"/>
    <n v="0.2"/>
    <n v="8436.02"/>
    <n v="1426.97"/>
    <s v="Electronics"/>
    <x v="11"/>
    <x v="11"/>
  </r>
  <r>
    <s v="OI0003737"/>
    <s v="O002216"/>
    <s v="P012"/>
    <n v="1"/>
    <n v="1073.0899999999999"/>
    <n v="0.05"/>
    <n v="1019.44"/>
    <n v="293.5"/>
    <s v="Fashion"/>
    <x v="2"/>
    <x v="2"/>
  </r>
  <r>
    <s v="OI0003738"/>
    <s v="O002217"/>
    <s v="P019"/>
    <n v="2"/>
    <n v="1003.96"/>
    <n v="0"/>
    <n v="2007.92"/>
    <n v="702.38"/>
    <s v="Books"/>
    <x v="5"/>
    <x v="5"/>
  </r>
  <r>
    <s v="OI0003739"/>
    <s v="O002217"/>
    <s v="P032"/>
    <n v="3"/>
    <n v="2594.8200000000002"/>
    <n v="0"/>
    <n v="7784.46"/>
    <n v="2089.5"/>
    <s v="Furniture"/>
    <x v="5"/>
    <x v="5"/>
  </r>
  <r>
    <s v="OI0003740"/>
    <s v="O002217"/>
    <s v="P017"/>
    <n v="2"/>
    <n v="863.87"/>
    <n v="0.2"/>
    <n v="1382.19"/>
    <n v="347.49"/>
    <s v="Books"/>
    <x v="5"/>
    <x v="5"/>
  </r>
  <r>
    <s v="OI0003741"/>
    <s v="O002218"/>
    <s v="P017"/>
    <n v="3"/>
    <n v="854.41"/>
    <n v="0.05"/>
    <n v="2435.0700000000002"/>
    <n v="883.02"/>
    <s v="Books"/>
    <x v="3"/>
    <x v="3"/>
  </r>
  <r>
    <s v="OI0003742"/>
    <s v="O002219"/>
    <s v="P006"/>
    <n v="1"/>
    <n v="908.48"/>
    <n v="0"/>
    <n v="908.48"/>
    <n v="367.86"/>
    <s v="Electronics"/>
    <x v="3"/>
    <x v="3"/>
  </r>
  <r>
    <s v="OI0003743"/>
    <s v="O002219"/>
    <s v="P012"/>
    <n v="2"/>
    <n v="968.1"/>
    <n v="0.15"/>
    <n v="1645.77"/>
    <n v="193.89"/>
    <s v="Fashion"/>
    <x v="3"/>
    <x v="3"/>
  </r>
  <r>
    <s v="OI0003744"/>
    <s v="O002220"/>
    <s v="P030"/>
    <n v="2"/>
    <n v="5317.81"/>
    <n v="0.15"/>
    <n v="9040.2800000000007"/>
    <n v="2798.32"/>
    <s v="Furniture"/>
    <x v="7"/>
    <x v="7"/>
  </r>
  <r>
    <s v="OI0003745"/>
    <s v="O002221"/>
    <s v="P041"/>
    <n v="1"/>
    <n v="187.57"/>
    <n v="0"/>
    <n v="187.57"/>
    <n v="71.739999999999995"/>
    <s v="Stationery"/>
    <x v="4"/>
    <x v="4"/>
  </r>
  <r>
    <s v="OI0003746"/>
    <s v="O002221"/>
    <s v="P033"/>
    <n v="1"/>
    <n v="1565.63"/>
    <n v="0.15"/>
    <n v="1330.79"/>
    <n v="405.63"/>
    <s v="Furniture"/>
    <x v="4"/>
    <x v="4"/>
  </r>
  <r>
    <s v="OI0003747"/>
    <s v="O002221"/>
    <s v="P021"/>
    <n v="2"/>
    <n v="3117.59"/>
    <n v="0.15"/>
    <n v="5299.9"/>
    <n v="1055.76"/>
    <s v="Home &amp; Kitchen"/>
    <x v="4"/>
    <x v="4"/>
  </r>
  <r>
    <s v="OI0003748"/>
    <s v="O002222"/>
    <s v="P015"/>
    <n v="1"/>
    <n v="747.72"/>
    <n v="0"/>
    <n v="747.72"/>
    <n v="264.18"/>
    <s v="Books"/>
    <x v="10"/>
    <x v="10"/>
  </r>
  <r>
    <s v="OI0003749"/>
    <s v="O002223"/>
    <s v="P020"/>
    <n v="1"/>
    <n v="307.10000000000002"/>
    <n v="0.1"/>
    <n v="276.39"/>
    <n v="55.91"/>
    <s v="Home &amp; Kitchen"/>
    <x v="10"/>
    <x v="10"/>
  </r>
  <r>
    <s v="OI0003750"/>
    <s v="O002223"/>
    <s v="P015"/>
    <n v="2"/>
    <n v="736.77"/>
    <n v="0"/>
    <n v="1473.54"/>
    <n v="506.46"/>
    <s v="Books"/>
    <x v="10"/>
    <x v="10"/>
  </r>
  <r>
    <s v="OI0003751"/>
    <s v="O002224"/>
    <s v="P010"/>
    <n v="5"/>
    <n v="1758.97"/>
    <n v="0.2"/>
    <n v="7035.88"/>
    <n v="955.28"/>
    <s v="Fashion"/>
    <x v="5"/>
    <x v="5"/>
  </r>
  <r>
    <s v="OI0003752"/>
    <s v="O002225"/>
    <s v="P003"/>
    <n v="3"/>
    <n v="3608.66"/>
    <n v="0"/>
    <n v="10825.98"/>
    <n v="3816.93"/>
    <s v="Electronics"/>
    <x v="5"/>
    <x v="5"/>
  </r>
  <r>
    <s v="OI0003753"/>
    <s v="O002225"/>
    <s v="P013"/>
    <n v="1"/>
    <n v="2175.02"/>
    <n v="0"/>
    <n v="2175.02"/>
    <n v="585.72"/>
    <s v="Fashion"/>
    <x v="5"/>
    <x v="5"/>
  </r>
  <r>
    <s v="OI0003754"/>
    <s v="O002225"/>
    <s v="P023"/>
    <n v="2"/>
    <n v="735.6"/>
    <n v="0"/>
    <n v="1471.2"/>
    <n v="634.70000000000005"/>
    <s v="Home &amp; Kitchen"/>
    <x v="5"/>
    <x v="5"/>
  </r>
  <r>
    <s v="OI0003755"/>
    <s v="O002225"/>
    <s v="P001"/>
    <n v="2"/>
    <n v="561.82000000000005"/>
    <n v="0.1"/>
    <n v="1011.28"/>
    <n v="319.56"/>
    <s v="Electronics"/>
    <x v="5"/>
    <x v="5"/>
  </r>
  <r>
    <s v="OI0003756"/>
    <s v="O002226"/>
    <s v="P028"/>
    <n v="1"/>
    <n v="818.3"/>
    <n v="0.1"/>
    <n v="736.47"/>
    <n v="113.31"/>
    <s v="Footwear"/>
    <x v="2"/>
    <x v="2"/>
  </r>
  <r>
    <s v="OI0003757"/>
    <s v="O002227"/>
    <s v="P008"/>
    <n v="2"/>
    <n v="1223.33"/>
    <n v="0"/>
    <n v="2446.66"/>
    <n v="820.8"/>
    <s v="Electronics"/>
    <x v="5"/>
    <x v="5"/>
  </r>
  <r>
    <s v="OI0003758"/>
    <s v="O002227"/>
    <s v="P026"/>
    <n v="2"/>
    <n v="2440.08"/>
    <n v="0.15"/>
    <n v="4148.1400000000003"/>
    <n v="330.96"/>
    <s v="Footwear"/>
    <x v="5"/>
    <x v="5"/>
  </r>
  <r>
    <s v="OI0003759"/>
    <s v="O002228"/>
    <s v="P011"/>
    <n v="1"/>
    <n v="1492.07"/>
    <n v="0.2"/>
    <n v="1193.6600000000001"/>
    <n v="45.54"/>
    <s v="Fashion"/>
    <x v="5"/>
    <x v="5"/>
  </r>
  <r>
    <s v="OI0003760"/>
    <s v="O002228"/>
    <s v="P001"/>
    <n v="1"/>
    <n v="552.52"/>
    <n v="0.2"/>
    <n v="442.02"/>
    <n v="96.16"/>
    <s v="Electronics"/>
    <x v="5"/>
    <x v="5"/>
  </r>
  <r>
    <s v="OI0003761"/>
    <s v="O002229"/>
    <s v="P019"/>
    <n v="1"/>
    <n v="1037.6099999999999"/>
    <n v="0"/>
    <n v="1037.6099999999999"/>
    <n v="384.84"/>
    <s v="Books"/>
    <x v="8"/>
    <x v="8"/>
  </r>
  <r>
    <s v="OI0003762"/>
    <s v="O002229"/>
    <s v="P005"/>
    <n v="2"/>
    <n v="4628.2700000000004"/>
    <n v="0.15"/>
    <n v="7868.06"/>
    <n v="2592.02"/>
    <s v="Electronics"/>
    <x v="8"/>
    <x v="8"/>
  </r>
  <r>
    <s v="OI0003763"/>
    <s v="O002230"/>
    <s v="P041"/>
    <n v="3"/>
    <n v="166.76"/>
    <n v="0"/>
    <n v="500.28"/>
    <n v="152.79"/>
    <s v="Stationery"/>
    <x v="1"/>
    <x v="1"/>
  </r>
  <r>
    <s v="OI0003764"/>
    <s v="O002230"/>
    <s v="P004"/>
    <n v="1"/>
    <n v="1359.86"/>
    <n v="0"/>
    <n v="1359.86"/>
    <n v="388.47"/>
    <s v="Electronics"/>
    <x v="1"/>
    <x v="1"/>
  </r>
  <r>
    <s v="OI0003765"/>
    <s v="O002230"/>
    <s v="P030"/>
    <n v="1"/>
    <n v="5295.39"/>
    <n v="0.1"/>
    <n v="4765.8500000000004"/>
    <n v="1644.87"/>
    <s v="Furniture"/>
    <x v="1"/>
    <x v="1"/>
  </r>
  <r>
    <s v="OI0003766"/>
    <s v="O002230"/>
    <s v="P021"/>
    <n v="1"/>
    <n v="3082.02"/>
    <n v="0"/>
    <n v="3082.02"/>
    <n v="959.95"/>
    <s v="Home &amp; Kitchen"/>
    <x v="1"/>
    <x v="1"/>
  </r>
  <r>
    <s v="OI0003767"/>
    <s v="O002231"/>
    <s v="P019"/>
    <n v="5"/>
    <n v="1070.03"/>
    <n v="0.1"/>
    <n v="4815.1400000000003"/>
    <n v="1551.29"/>
    <s v="Books"/>
    <x v="8"/>
    <x v="8"/>
  </r>
  <r>
    <s v="OI0003768"/>
    <s v="O002231"/>
    <s v="P005"/>
    <n v="2"/>
    <n v="4254.78"/>
    <n v="0.2"/>
    <n v="6807.65"/>
    <n v="1531.61"/>
    <s v="Electronics"/>
    <x v="8"/>
    <x v="8"/>
  </r>
  <r>
    <s v="OI0003769"/>
    <s v="O002232"/>
    <s v="P017"/>
    <n v="3"/>
    <n v="847.78"/>
    <n v="0"/>
    <n v="2543.34"/>
    <n v="991.29"/>
    <s v="Books"/>
    <x v="9"/>
    <x v="9"/>
  </r>
  <r>
    <s v="OI0003770"/>
    <s v="O002232"/>
    <s v="P024"/>
    <n v="2"/>
    <n v="4624.5200000000004"/>
    <n v="0.05"/>
    <n v="8786.59"/>
    <n v="2709.33"/>
    <s v="Home &amp; Kitchen"/>
    <x v="9"/>
    <x v="9"/>
  </r>
  <r>
    <s v="OI0003771"/>
    <s v="O002233"/>
    <s v="P023"/>
    <n v="1"/>
    <n v="738.31"/>
    <n v="0.15"/>
    <n v="627.55999999999995"/>
    <n v="209.31"/>
    <s v="Home &amp; Kitchen"/>
    <x v="2"/>
    <x v="2"/>
  </r>
  <r>
    <s v="OI0003772"/>
    <s v="O002233"/>
    <s v="P028"/>
    <n v="1"/>
    <n v="838.79"/>
    <n v="0.1"/>
    <n v="754.91"/>
    <n v="131.75"/>
    <s v="Footwear"/>
    <x v="2"/>
    <x v="2"/>
  </r>
  <r>
    <s v="OI0003773"/>
    <s v="O002234"/>
    <s v="P007"/>
    <n v="3"/>
    <n v="1446.46"/>
    <n v="0.15"/>
    <n v="3688.47"/>
    <n v="593.46"/>
    <s v="Electronics"/>
    <x v="0"/>
    <x v="0"/>
  </r>
  <r>
    <s v="OI0003774"/>
    <s v="O002234"/>
    <s v="P015"/>
    <n v="2"/>
    <n v="764.87"/>
    <n v="0.1"/>
    <n v="1376.77"/>
    <n v="409.69"/>
    <s v="Books"/>
    <x v="0"/>
    <x v="0"/>
  </r>
  <r>
    <s v="OI0003775"/>
    <s v="O002234"/>
    <s v="P009"/>
    <n v="3"/>
    <n v="463.88"/>
    <n v="0.15"/>
    <n v="1182.8900000000001"/>
    <n v="89.81"/>
    <s v="Fashion"/>
    <x v="0"/>
    <x v="0"/>
  </r>
  <r>
    <s v="OI0003776"/>
    <s v="O002234"/>
    <s v="P030"/>
    <n v="3"/>
    <n v="5066.49"/>
    <n v="0"/>
    <n v="15199.47"/>
    <n v="5836.53"/>
    <s v="Furniture"/>
    <x v="0"/>
    <x v="0"/>
  </r>
  <r>
    <s v="OI0003777"/>
    <s v="O002235"/>
    <s v="P038"/>
    <n v="1"/>
    <n v="206.12"/>
    <n v="0"/>
    <n v="206.12"/>
    <n v="95.54"/>
    <s v="Stationery"/>
    <x v="4"/>
    <x v="4"/>
  </r>
  <r>
    <s v="OI0003778"/>
    <s v="O002235"/>
    <s v="P016"/>
    <n v="3"/>
    <n v="463.98"/>
    <n v="0.2"/>
    <n v="1113.55"/>
    <n v="78.73"/>
    <s v="Books"/>
    <x v="4"/>
    <x v="4"/>
  </r>
  <r>
    <s v="OI0003779"/>
    <s v="O002236"/>
    <s v="P027"/>
    <n v="3"/>
    <n v="2140.9699999999998"/>
    <n v="0.1"/>
    <n v="5780.62"/>
    <n v="1371.73"/>
    <s v="Footwear"/>
    <x v="2"/>
    <x v="2"/>
  </r>
  <r>
    <s v="OI0003780"/>
    <s v="O002236"/>
    <s v="P015"/>
    <n v="2"/>
    <n v="861.9"/>
    <n v="0.15"/>
    <n v="1465.23"/>
    <n v="498.15"/>
    <s v="Books"/>
    <x v="2"/>
    <x v="2"/>
  </r>
  <r>
    <s v="OI0003781"/>
    <s v="O002236"/>
    <s v="P037"/>
    <n v="2"/>
    <n v="266.60000000000002"/>
    <n v="0.15"/>
    <n v="453.22"/>
    <n v="113.18"/>
    <s v="Fitness"/>
    <x v="2"/>
    <x v="2"/>
  </r>
  <r>
    <s v="OI0003782"/>
    <s v="O002236"/>
    <s v="P038"/>
    <n v="3"/>
    <n v="211.38"/>
    <n v="0.05"/>
    <n v="602.42999999999995"/>
    <n v="270.69"/>
    <s v="Stationery"/>
    <x v="2"/>
    <x v="2"/>
  </r>
  <r>
    <s v="OI0003783"/>
    <s v="O002237"/>
    <s v="P021"/>
    <n v="2"/>
    <n v="3098.79"/>
    <n v="0"/>
    <n v="6197.58"/>
    <n v="1953.44"/>
    <s v="Home &amp; Kitchen"/>
    <x v="5"/>
    <x v="5"/>
  </r>
  <r>
    <s v="OI0003784"/>
    <s v="O002238"/>
    <s v="P017"/>
    <n v="1"/>
    <n v="852.45"/>
    <n v="0.1"/>
    <n v="767.21"/>
    <n v="249.86"/>
    <s v="Books"/>
    <x v="4"/>
    <x v="4"/>
  </r>
  <r>
    <s v="OI0003785"/>
    <s v="O002239"/>
    <s v="P032"/>
    <n v="2"/>
    <n v="2919.47"/>
    <n v="0"/>
    <n v="5838.94"/>
    <n v="2042.3"/>
    <s v="Furniture"/>
    <x v="2"/>
    <x v="2"/>
  </r>
  <r>
    <s v="OI0003786"/>
    <s v="O002240"/>
    <s v="P036"/>
    <n v="1"/>
    <n v="1483.63"/>
    <n v="0.05"/>
    <n v="1409.45"/>
    <n v="271.10000000000002"/>
    <s v="Fitness"/>
    <x v="2"/>
    <x v="2"/>
  </r>
  <r>
    <s v="OI0003787"/>
    <s v="O002241"/>
    <s v="P020"/>
    <n v="2"/>
    <n v="295.99"/>
    <n v="0.05"/>
    <n v="562.38"/>
    <n v="121.42"/>
    <s v="Home &amp; Kitchen"/>
    <x v="4"/>
    <x v="4"/>
  </r>
  <r>
    <s v="OI0003788"/>
    <s v="O002241"/>
    <s v="P021"/>
    <n v="1"/>
    <n v="2876.78"/>
    <n v="0.2"/>
    <n v="2301.42"/>
    <n v="179.35"/>
    <s v="Home &amp; Kitchen"/>
    <x v="4"/>
    <x v="4"/>
  </r>
  <r>
    <s v="OI0003789"/>
    <s v="O002241"/>
    <s v="P006"/>
    <n v="1"/>
    <n v="903.95"/>
    <n v="0.2"/>
    <n v="723.16"/>
    <n v="182.54"/>
    <s v="Electronics"/>
    <x v="4"/>
    <x v="4"/>
  </r>
  <r>
    <s v="OI0003790"/>
    <s v="O002242"/>
    <s v="P008"/>
    <n v="4"/>
    <n v="1129.33"/>
    <n v="0.05"/>
    <n v="4291.45"/>
    <n v="1039.73"/>
    <s v="Electronics"/>
    <x v="2"/>
    <x v="2"/>
  </r>
  <r>
    <s v="OI0003791"/>
    <s v="O002242"/>
    <s v="P019"/>
    <n v="1"/>
    <n v="966.99"/>
    <n v="0"/>
    <n v="966.99"/>
    <n v="314.22000000000003"/>
    <s v="Books"/>
    <x v="2"/>
    <x v="2"/>
  </r>
  <r>
    <s v="OI0003792"/>
    <s v="O002242"/>
    <s v="P032"/>
    <n v="2"/>
    <n v="2645.42"/>
    <n v="0.05"/>
    <n v="5026.3"/>
    <n v="1229.6600000000001"/>
    <s v="Furniture"/>
    <x v="2"/>
    <x v="2"/>
  </r>
  <r>
    <s v="OI0003793"/>
    <s v="O002242"/>
    <s v="P013"/>
    <n v="2"/>
    <n v="2243.9899999999998"/>
    <n v="0"/>
    <n v="4487.9799999999996"/>
    <n v="1309.3800000000001"/>
    <s v="Fashion"/>
    <x v="2"/>
    <x v="2"/>
  </r>
  <r>
    <s v="OI0003794"/>
    <s v="O002243"/>
    <s v="P020"/>
    <n v="1"/>
    <n v="278.75"/>
    <n v="0.1"/>
    <n v="250.88"/>
    <n v="30.4"/>
    <s v="Home &amp; Kitchen"/>
    <x v="8"/>
    <x v="8"/>
  </r>
  <r>
    <s v="OI0003795"/>
    <s v="O002243"/>
    <s v="P015"/>
    <n v="4"/>
    <n v="806.38"/>
    <n v="0"/>
    <n v="3225.52"/>
    <n v="1291.3599999999999"/>
    <s v="Books"/>
    <x v="8"/>
    <x v="8"/>
  </r>
  <r>
    <s v="OI0003796"/>
    <s v="O002244"/>
    <s v="P004"/>
    <n v="2"/>
    <n v="1284.48"/>
    <n v="0"/>
    <n v="2568.96"/>
    <n v="626.17999999999995"/>
    <s v="Electronics"/>
    <x v="8"/>
    <x v="8"/>
  </r>
  <r>
    <s v="OI0003797"/>
    <s v="O002245"/>
    <s v="P017"/>
    <n v="2"/>
    <n v="840.36"/>
    <n v="0.2"/>
    <n v="1344.58"/>
    <n v="309.88"/>
    <s v="Books"/>
    <x v="10"/>
    <x v="10"/>
  </r>
  <r>
    <s v="OI0003798"/>
    <s v="O002246"/>
    <s v="P004"/>
    <n v="1"/>
    <n v="1295.55"/>
    <n v="0"/>
    <n v="1295.55"/>
    <n v="324.16000000000003"/>
    <s v="Electronics"/>
    <x v="9"/>
    <x v="9"/>
  </r>
  <r>
    <s v="OI0003799"/>
    <s v="O002247"/>
    <s v="P011"/>
    <n v="1"/>
    <n v="1698.53"/>
    <n v="0.1"/>
    <n v="1528.68"/>
    <n v="380.56"/>
    <s v="Fashion"/>
    <x v="10"/>
    <x v="10"/>
  </r>
  <r>
    <s v="OI0003800"/>
    <s v="O002248"/>
    <s v="P023"/>
    <n v="3"/>
    <n v="699.39"/>
    <n v="0"/>
    <n v="2098.17"/>
    <n v="843.42"/>
    <s v="Home &amp; Kitchen"/>
    <x v="10"/>
    <x v="10"/>
  </r>
  <r>
    <s v="OI0003801"/>
    <s v="O002249"/>
    <s v="P026"/>
    <n v="1"/>
    <n v="2338.0300000000002"/>
    <n v="0"/>
    <n v="2338.0300000000002"/>
    <n v="429.44"/>
    <s v="Footwear"/>
    <x v="2"/>
    <x v="2"/>
  </r>
  <r>
    <s v="OI0003802"/>
    <s v="O002249"/>
    <s v="P002"/>
    <n v="3"/>
    <n v="1839.69"/>
    <n v="0.2"/>
    <n v="4415.26"/>
    <n v="423.79"/>
    <s v="Electronics"/>
    <x v="2"/>
    <x v="2"/>
  </r>
  <r>
    <s v="OI0003803"/>
    <s v="O002249"/>
    <s v="P009"/>
    <n v="1"/>
    <n v="507.5"/>
    <n v="0.15"/>
    <n v="431.38"/>
    <n v="67.02"/>
    <s v="Fashion"/>
    <x v="2"/>
    <x v="2"/>
  </r>
  <r>
    <s v="OI0003804"/>
    <s v="O002249"/>
    <s v="P036"/>
    <n v="1"/>
    <n v="1568.92"/>
    <n v="0"/>
    <n v="1568.92"/>
    <n v="430.57"/>
    <s v="Fitness"/>
    <x v="2"/>
    <x v="2"/>
  </r>
  <r>
    <s v="OI0003805"/>
    <s v="O002250"/>
    <s v="P029"/>
    <n v="2"/>
    <n v="2182.37"/>
    <n v="0.2"/>
    <n v="3491.79"/>
    <n v="419.75"/>
    <s v="Footwear"/>
    <x v="4"/>
    <x v="4"/>
  </r>
  <r>
    <s v="OI0003806"/>
    <s v="O002250"/>
    <s v="P024"/>
    <n v="2"/>
    <n v="4666.63"/>
    <n v="0"/>
    <n v="9333.26"/>
    <n v="3256"/>
    <s v="Home &amp; Kitchen"/>
    <x v="4"/>
    <x v="4"/>
  </r>
  <r>
    <s v="OI0003807"/>
    <s v="O002250"/>
    <s v="P031"/>
    <n v="4"/>
    <n v="4174.7299999999996"/>
    <n v="0.1"/>
    <n v="15029.03"/>
    <n v="4978.91"/>
    <s v="Furniture"/>
    <x v="4"/>
    <x v="4"/>
  </r>
  <r>
    <s v="OI0003808"/>
    <s v="O002251"/>
    <s v="P034"/>
    <n v="1"/>
    <n v="1002.32"/>
    <n v="0.05"/>
    <n v="952.2"/>
    <n v="297.64"/>
    <s v="Fitness"/>
    <x v="5"/>
    <x v="5"/>
  </r>
  <r>
    <s v="OI0003809"/>
    <s v="O002251"/>
    <s v="P019"/>
    <n v="1"/>
    <n v="938.05"/>
    <n v="0.15"/>
    <n v="797.34"/>
    <n v="144.57"/>
    <s v="Books"/>
    <x v="5"/>
    <x v="5"/>
  </r>
  <r>
    <s v="OI0003810"/>
    <s v="O002252"/>
    <s v="P021"/>
    <n v="2"/>
    <n v="2849.01"/>
    <n v="0.05"/>
    <n v="5413.12"/>
    <n v="1168.98"/>
    <s v="Home &amp; Kitchen"/>
    <x v="7"/>
    <x v="7"/>
  </r>
  <r>
    <s v="OI0003811"/>
    <s v="O002253"/>
    <s v="P023"/>
    <n v="1"/>
    <n v="731.57"/>
    <n v="0.15"/>
    <n v="621.83000000000004"/>
    <n v="203.58"/>
    <s v="Home &amp; Kitchen"/>
    <x v="7"/>
    <x v="7"/>
  </r>
  <r>
    <s v="OI0003812"/>
    <s v="O002254"/>
    <s v="P031"/>
    <n v="3"/>
    <n v="4101.96"/>
    <n v="0.2"/>
    <n v="9844.7000000000007"/>
    <n v="2307.11"/>
    <s v="Furniture"/>
    <x v="1"/>
    <x v="1"/>
  </r>
  <r>
    <s v="OI0003813"/>
    <s v="O002255"/>
    <s v="P003"/>
    <n v="1"/>
    <n v="3692.32"/>
    <n v="0.1"/>
    <n v="3323.09"/>
    <n v="986.74"/>
    <s v="Electronics"/>
    <x v="10"/>
    <x v="10"/>
  </r>
  <r>
    <s v="OI0003814"/>
    <s v="O002255"/>
    <s v="P037"/>
    <n v="1"/>
    <n v="232.4"/>
    <n v="0.1"/>
    <n v="209.16"/>
    <n v="39.14"/>
    <s v="Fitness"/>
    <x v="10"/>
    <x v="10"/>
  </r>
  <r>
    <s v="OI0003815"/>
    <s v="O002255"/>
    <s v="P011"/>
    <n v="1"/>
    <n v="1705.54"/>
    <n v="0.1"/>
    <n v="1534.99"/>
    <n v="386.87"/>
    <s v="Fashion"/>
    <x v="10"/>
    <x v="10"/>
  </r>
  <r>
    <s v="OI0003816"/>
    <s v="O002255"/>
    <s v="P018"/>
    <n v="2"/>
    <n v="623.52"/>
    <n v="0.2"/>
    <n v="997.63"/>
    <n v="113.67"/>
    <s v="Books"/>
    <x v="10"/>
    <x v="10"/>
  </r>
  <r>
    <s v="OI0003817"/>
    <s v="O002256"/>
    <s v="P015"/>
    <n v="1"/>
    <n v="826.05"/>
    <n v="0.2"/>
    <n v="660.84"/>
    <n v="177.3"/>
    <s v="Books"/>
    <x v="4"/>
    <x v="4"/>
  </r>
  <r>
    <s v="OI0003818"/>
    <s v="O002256"/>
    <s v="P041"/>
    <n v="1"/>
    <n v="175.88"/>
    <n v="0"/>
    <n v="175.88"/>
    <n v="60.05"/>
    <s v="Stationery"/>
    <x v="4"/>
    <x v="4"/>
  </r>
  <r>
    <s v="OI0003819"/>
    <s v="O002257"/>
    <s v="P024"/>
    <n v="3"/>
    <n v="5162.24"/>
    <n v="0"/>
    <n v="15486.72"/>
    <n v="6370.83"/>
    <s v="Home &amp; Kitchen"/>
    <x v="4"/>
    <x v="4"/>
  </r>
  <r>
    <s v="OI0003820"/>
    <s v="O002258"/>
    <s v="P037"/>
    <n v="3"/>
    <n v="241.03"/>
    <n v="0.2"/>
    <n v="578.47"/>
    <n v="68.41"/>
    <s v="Fitness"/>
    <x v="4"/>
    <x v="4"/>
  </r>
  <r>
    <s v="OI0003821"/>
    <s v="O002259"/>
    <s v="P040"/>
    <n v="2"/>
    <n v="332.11"/>
    <n v="0.2"/>
    <n v="531.38"/>
    <n v="89.12"/>
    <s v="Stationery"/>
    <x v="5"/>
    <x v="5"/>
  </r>
  <r>
    <s v="OI0003822"/>
    <s v="O002260"/>
    <s v="P018"/>
    <n v="2"/>
    <n v="624.05999999999995"/>
    <n v="0.15"/>
    <n v="1060.9000000000001"/>
    <n v="176.94"/>
    <s v="Books"/>
    <x v="6"/>
    <x v="6"/>
  </r>
  <r>
    <s v="OI0003823"/>
    <s v="O002260"/>
    <s v="P001"/>
    <n v="2"/>
    <n v="570.20000000000005"/>
    <n v="0.05"/>
    <n v="1083.3800000000001"/>
    <n v="391.66"/>
    <s v="Electronics"/>
    <x v="6"/>
    <x v="6"/>
  </r>
  <r>
    <s v="OI0003824"/>
    <s v="O002261"/>
    <s v="P006"/>
    <n v="2"/>
    <n v="848.31"/>
    <n v="0.05"/>
    <n v="1611.79"/>
    <n v="530.54999999999995"/>
    <s v="Electronics"/>
    <x v="2"/>
    <x v="2"/>
  </r>
  <r>
    <s v="OI0003825"/>
    <s v="O002262"/>
    <s v="P039"/>
    <n v="1"/>
    <n v="137.13999999999999"/>
    <n v="0.2"/>
    <n v="109.71"/>
    <n v="3.4"/>
    <s v="Stationery"/>
    <x v="2"/>
    <x v="2"/>
  </r>
  <r>
    <s v="OI0003826"/>
    <s v="O002262"/>
    <s v="P030"/>
    <n v="3"/>
    <n v="5096.8999999999996"/>
    <n v="0"/>
    <n v="15290.7"/>
    <n v="5927.76"/>
    <s v="Furniture"/>
    <x v="2"/>
    <x v="2"/>
  </r>
  <r>
    <s v="OI0003827"/>
    <s v="O002263"/>
    <s v="P017"/>
    <n v="4"/>
    <n v="881.13"/>
    <n v="0"/>
    <n v="3524.52"/>
    <n v="1455.12"/>
    <s v="Books"/>
    <x v="2"/>
    <x v="2"/>
  </r>
  <r>
    <s v="OI0003828"/>
    <s v="O002264"/>
    <s v="P037"/>
    <n v="1"/>
    <n v="261.81"/>
    <n v="0"/>
    <n v="261.81"/>
    <n v="91.79"/>
    <s v="Fitness"/>
    <x v="9"/>
    <x v="9"/>
  </r>
  <r>
    <s v="OI0003829"/>
    <s v="O002265"/>
    <s v="P001"/>
    <n v="1"/>
    <n v="623.65"/>
    <n v="0.2"/>
    <n v="498.92"/>
    <n v="153.06"/>
    <s v="Electronics"/>
    <x v="8"/>
    <x v="8"/>
  </r>
  <r>
    <s v="OI0003830"/>
    <s v="O002266"/>
    <s v="P027"/>
    <n v="2"/>
    <n v="2099.59"/>
    <n v="0.15"/>
    <n v="3569.3"/>
    <n v="630.04"/>
    <s v="Footwear"/>
    <x v="7"/>
    <x v="7"/>
  </r>
  <r>
    <s v="OI0003831"/>
    <s v="O002267"/>
    <s v="P034"/>
    <n v="3"/>
    <n v="989.71"/>
    <n v="0.2"/>
    <n v="2375.3000000000002"/>
    <n v="411.62"/>
    <s v="Fitness"/>
    <x v="2"/>
    <x v="2"/>
  </r>
  <r>
    <s v="OI0003832"/>
    <s v="O002268"/>
    <s v="P025"/>
    <n v="1"/>
    <n v="404.2"/>
    <n v="0.2"/>
    <n v="323.36"/>
    <n v="13.98"/>
    <s v="Home &amp; Kitchen"/>
    <x v="2"/>
    <x v="2"/>
  </r>
  <r>
    <s v="OI0003833"/>
    <s v="O002269"/>
    <s v="P020"/>
    <n v="1"/>
    <n v="318.42"/>
    <n v="0"/>
    <n v="318.42"/>
    <n v="97.94"/>
    <s v="Home &amp; Kitchen"/>
    <x v="10"/>
    <x v="10"/>
  </r>
  <r>
    <s v="OI0003834"/>
    <s v="O002270"/>
    <s v="P002"/>
    <n v="3"/>
    <n v="2060.04"/>
    <n v="0"/>
    <n v="6180.12"/>
    <n v="2188.65"/>
    <s v="Electronics"/>
    <x v="9"/>
    <x v="9"/>
  </r>
  <r>
    <s v="OI0003835"/>
    <s v="O002270"/>
    <s v="P038"/>
    <n v="3"/>
    <n v="185.4"/>
    <n v="0.15"/>
    <n v="472.77"/>
    <n v="141.03"/>
    <s v="Stationery"/>
    <x v="9"/>
    <x v="9"/>
  </r>
  <r>
    <s v="OI0003836"/>
    <s v="O002270"/>
    <s v="P019"/>
    <n v="2"/>
    <n v="1038.01"/>
    <n v="0.15"/>
    <n v="1764.62"/>
    <n v="459.08"/>
    <s v="Books"/>
    <x v="9"/>
    <x v="9"/>
  </r>
  <r>
    <s v="OI0003837"/>
    <s v="O002271"/>
    <s v="P008"/>
    <n v="4"/>
    <n v="1225.25"/>
    <n v="0.1"/>
    <n v="4410.8999999999996"/>
    <n v="1159.18"/>
    <s v="Electronics"/>
    <x v="5"/>
    <x v="5"/>
  </r>
  <r>
    <s v="OI0003838"/>
    <s v="O002271"/>
    <s v="P009"/>
    <n v="3"/>
    <n v="508.53"/>
    <n v="0.15"/>
    <n v="1296.75"/>
    <n v="203.67"/>
    <s v="Fashion"/>
    <x v="5"/>
    <x v="5"/>
  </r>
  <r>
    <s v="OI0003839"/>
    <s v="O002271"/>
    <s v="P041"/>
    <n v="3"/>
    <n v="175.07"/>
    <n v="0.1"/>
    <n v="472.69"/>
    <n v="125.2"/>
    <s v="Stationery"/>
    <x v="5"/>
    <x v="5"/>
  </r>
  <r>
    <s v="OI0003840"/>
    <s v="O002272"/>
    <s v="P009"/>
    <n v="2"/>
    <n v="475.85"/>
    <n v="0.15"/>
    <n v="808.95"/>
    <n v="80.23"/>
    <s v="Fashion"/>
    <x v="3"/>
    <x v="3"/>
  </r>
  <r>
    <s v="OI0003841"/>
    <s v="O002273"/>
    <s v="P009"/>
    <n v="3"/>
    <n v="497.3"/>
    <n v="0.05"/>
    <n v="1417.31"/>
    <n v="324.23"/>
    <s v="Fashion"/>
    <x v="2"/>
    <x v="2"/>
  </r>
  <r>
    <s v="OI0003842"/>
    <s v="O002273"/>
    <s v="P005"/>
    <n v="4"/>
    <n v="4962.28"/>
    <n v="0"/>
    <n v="19849.12"/>
    <n v="9297.0400000000009"/>
    <s v="Electronics"/>
    <x v="2"/>
    <x v="2"/>
  </r>
  <r>
    <s v="OI0003843"/>
    <s v="O002273"/>
    <s v="P029"/>
    <n v="2"/>
    <n v="2359.7199999999998"/>
    <n v="0"/>
    <n v="4719.4399999999996"/>
    <n v="1647.4"/>
    <s v="Footwear"/>
    <x v="2"/>
    <x v="2"/>
  </r>
  <r>
    <s v="OI0003844"/>
    <s v="O002273"/>
    <s v="P026"/>
    <n v="1"/>
    <n v="2535.67"/>
    <n v="0"/>
    <n v="2535.67"/>
    <n v="627.08000000000004"/>
    <s v="Footwear"/>
    <x v="2"/>
    <x v="2"/>
  </r>
  <r>
    <s v="OI0003845"/>
    <s v="O002274"/>
    <s v="P007"/>
    <n v="3"/>
    <n v="1462.25"/>
    <n v="0.15"/>
    <n v="3728.74"/>
    <n v="633.73"/>
    <s v="Electronics"/>
    <x v="3"/>
    <x v="3"/>
  </r>
  <r>
    <s v="OI0003846"/>
    <s v="O002275"/>
    <s v="P026"/>
    <n v="1"/>
    <n v="2421.9499999999998"/>
    <n v="0.15"/>
    <n v="2058.66"/>
    <n v="150.07"/>
    <s v="Footwear"/>
    <x v="8"/>
    <x v="8"/>
  </r>
  <r>
    <s v="OI0003847"/>
    <s v="O002276"/>
    <s v="P004"/>
    <n v="4"/>
    <n v="1333.55"/>
    <n v="0.2"/>
    <n v="4267.3599999999997"/>
    <n v="381.8"/>
    <s v="Electronics"/>
    <x v="4"/>
    <x v="4"/>
  </r>
  <r>
    <s v="OI0003848"/>
    <s v="O002277"/>
    <s v="P021"/>
    <n v="3"/>
    <n v="3232.15"/>
    <n v="0.05"/>
    <n v="9211.6299999999992"/>
    <n v="2845.42"/>
    <s v="Home &amp; Kitchen"/>
    <x v="5"/>
    <x v="5"/>
  </r>
  <r>
    <s v="OI0003849"/>
    <s v="O002278"/>
    <s v="P028"/>
    <n v="1"/>
    <n v="775.55"/>
    <n v="0"/>
    <n v="775.55"/>
    <n v="152.38999999999999"/>
    <s v="Footwear"/>
    <x v="2"/>
    <x v="2"/>
  </r>
  <r>
    <s v="OI0003850"/>
    <s v="O002278"/>
    <s v="P038"/>
    <n v="4"/>
    <n v="210.4"/>
    <n v="0.2"/>
    <n v="673.28"/>
    <n v="230.96"/>
    <s v="Stationery"/>
    <x v="2"/>
    <x v="2"/>
  </r>
  <r>
    <s v="OI0003851"/>
    <s v="O002279"/>
    <s v="P018"/>
    <n v="3"/>
    <n v="634.44000000000005"/>
    <n v="0.1"/>
    <n v="1712.99"/>
    <n v="387.05"/>
    <s v="Books"/>
    <x v="2"/>
    <x v="2"/>
  </r>
  <r>
    <s v="OI0003852"/>
    <s v="O002280"/>
    <s v="P037"/>
    <n v="3"/>
    <n v="229.12"/>
    <n v="0.15"/>
    <n v="584.26"/>
    <n v="74.2"/>
    <s v="Fitness"/>
    <x v="6"/>
    <x v="6"/>
  </r>
  <r>
    <s v="OI0003853"/>
    <s v="O002280"/>
    <s v="P009"/>
    <n v="3"/>
    <n v="487.73"/>
    <n v="0.2"/>
    <n v="1170.55"/>
    <n v="77.47"/>
    <s v="Fashion"/>
    <x v="6"/>
    <x v="6"/>
  </r>
  <r>
    <s v="OI0003854"/>
    <s v="O002281"/>
    <s v="P011"/>
    <n v="1"/>
    <n v="1472.72"/>
    <n v="0.2"/>
    <n v="1178.18"/>
    <n v="30.06"/>
    <s v="Fashion"/>
    <x v="8"/>
    <x v="8"/>
  </r>
  <r>
    <s v="OI0003855"/>
    <s v="O002282"/>
    <s v="P026"/>
    <n v="2"/>
    <n v="2447.16"/>
    <n v="0"/>
    <n v="4894.32"/>
    <n v="1077.1400000000001"/>
    <s v="Footwear"/>
    <x v="8"/>
    <x v="8"/>
  </r>
  <r>
    <s v="OI0003856"/>
    <s v="O002283"/>
    <s v="P019"/>
    <n v="1"/>
    <n v="990.63"/>
    <n v="0.15"/>
    <n v="842.04"/>
    <n v="189.27"/>
    <s v="Books"/>
    <x v="0"/>
    <x v="0"/>
  </r>
  <r>
    <s v="OI0003857"/>
    <s v="O002284"/>
    <s v="P015"/>
    <n v="3"/>
    <n v="776.78"/>
    <n v="0"/>
    <n v="2330.34"/>
    <n v="879.72"/>
    <s v="Books"/>
    <x v="8"/>
    <x v="8"/>
  </r>
  <r>
    <s v="OI0003858"/>
    <s v="O002285"/>
    <s v="P004"/>
    <n v="3"/>
    <n v="1225.98"/>
    <n v="0"/>
    <n v="3677.94"/>
    <n v="763.77"/>
    <s v="Electronics"/>
    <x v="0"/>
    <x v="0"/>
  </r>
  <r>
    <s v="OI0003859"/>
    <s v="O002285"/>
    <s v="P031"/>
    <n v="1"/>
    <n v="4269.0600000000004"/>
    <n v="0"/>
    <n v="4269.0600000000004"/>
    <n v="1756.53"/>
    <s v="Furniture"/>
    <x v="0"/>
    <x v="0"/>
  </r>
  <r>
    <s v="OI0003860"/>
    <s v="O002285"/>
    <s v="P012"/>
    <n v="1"/>
    <n v="1057.6300000000001"/>
    <n v="0"/>
    <n v="1057.6300000000001"/>
    <n v="331.69"/>
    <s v="Fashion"/>
    <x v="0"/>
    <x v="0"/>
  </r>
  <r>
    <s v="OI0003861"/>
    <s v="O002285"/>
    <s v="P007"/>
    <n v="1"/>
    <n v="1544.12"/>
    <n v="0.2"/>
    <n v="1235.3"/>
    <n v="203.63"/>
    <s v="Electronics"/>
    <x v="0"/>
    <x v="0"/>
  </r>
  <r>
    <s v="OI0003862"/>
    <s v="O002286"/>
    <s v="P025"/>
    <n v="4"/>
    <n v="430.24"/>
    <n v="0.2"/>
    <n v="1376.77"/>
    <n v="139.25"/>
    <s v="Home &amp; Kitchen"/>
    <x v="1"/>
    <x v="1"/>
  </r>
  <r>
    <s v="OI0003863"/>
    <s v="O002287"/>
    <s v="P016"/>
    <n v="1"/>
    <n v="508.05"/>
    <n v="0"/>
    <n v="508.05"/>
    <n v="163.11000000000001"/>
    <s v="Books"/>
    <x v="0"/>
    <x v="0"/>
  </r>
  <r>
    <s v="OI0003864"/>
    <s v="O002287"/>
    <s v="P002"/>
    <n v="2"/>
    <n v="2000.75"/>
    <n v="0.1"/>
    <n v="3601.35"/>
    <n v="940.37"/>
    <s v="Electronics"/>
    <x v="0"/>
    <x v="0"/>
  </r>
  <r>
    <s v="OI0003865"/>
    <s v="O002288"/>
    <s v="P027"/>
    <n v="1"/>
    <n v="2140.8200000000002"/>
    <n v="0"/>
    <n v="2140.8200000000002"/>
    <n v="671.19"/>
    <s v="Footwear"/>
    <x v="5"/>
    <x v="5"/>
  </r>
  <r>
    <s v="OI0003866"/>
    <s v="O002288"/>
    <s v="P026"/>
    <n v="1"/>
    <n v="2322.56"/>
    <n v="0.2"/>
    <n v="1858.05"/>
    <n v="-50.54"/>
    <s v="Footwear"/>
    <x v="5"/>
    <x v="5"/>
  </r>
  <r>
    <s v="OI0003867"/>
    <s v="O002289"/>
    <s v="P041"/>
    <n v="1"/>
    <n v="173.69"/>
    <n v="0.05"/>
    <n v="165.01"/>
    <n v="49.18"/>
    <s v="Stationery"/>
    <x v="11"/>
    <x v="11"/>
  </r>
  <r>
    <s v="OI0003868"/>
    <s v="O002289"/>
    <s v="P011"/>
    <n v="1"/>
    <n v="1544.83"/>
    <n v="0.1"/>
    <n v="1390.35"/>
    <n v="242.23"/>
    <s v="Fashion"/>
    <x v="11"/>
    <x v="11"/>
  </r>
  <r>
    <s v="OI0003869"/>
    <s v="O002290"/>
    <s v="P021"/>
    <n v="2"/>
    <n v="2940.42"/>
    <n v="0.05"/>
    <n v="5586.8"/>
    <n v="1342.66"/>
    <s v="Home &amp; Kitchen"/>
    <x v="3"/>
    <x v="3"/>
  </r>
  <r>
    <s v="OI0003870"/>
    <s v="O002291"/>
    <s v="P009"/>
    <n v="4"/>
    <n v="488.99"/>
    <n v="0"/>
    <n v="1955.96"/>
    <n v="498.52"/>
    <s v="Fashion"/>
    <x v="4"/>
    <x v="4"/>
  </r>
  <r>
    <s v="OI0003871"/>
    <s v="O002291"/>
    <s v="P040"/>
    <n v="2"/>
    <n v="345.84"/>
    <n v="0"/>
    <n v="691.68"/>
    <n v="249.42"/>
    <s v="Stationery"/>
    <x v="4"/>
    <x v="4"/>
  </r>
  <r>
    <s v="OI0003872"/>
    <s v="O002291"/>
    <s v="P026"/>
    <n v="1"/>
    <n v="2533.75"/>
    <n v="0.1"/>
    <n v="2280.38"/>
    <n v="371.79"/>
    <s v="Footwear"/>
    <x v="4"/>
    <x v="4"/>
  </r>
  <r>
    <s v="OI0003873"/>
    <s v="O002292"/>
    <s v="P023"/>
    <n v="4"/>
    <n v="730.2"/>
    <n v="0.2"/>
    <n v="2336.64"/>
    <n v="663.64"/>
    <s v="Home &amp; Kitchen"/>
    <x v="10"/>
    <x v="10"/>
  </r>
  <r>
    <s v="OI0003874"/>
    <s v="O002292"/>
    <s v="P015"/>
    <n v="2"/>
    <n v="789.09"/>
    <n v="0"/>
    <n v="1578.18"/>
    <n v="611.1"/>
    <s v="Books"/>
    <x v="10"/>
    <x v="10"/>
  </r>
  <r>
    <s v="OI0003875"/>
    <s v="O002293"/>
    <s v="P028"/>
    <n v="2"/>
    <n v="818.64"/>
    <n v="0.2"/>
    <n v="1309.82"/>
    <n v="63.5"/>
    <s v="Footwear"/>
    <x v="3"/>
    <x v="3"/>
  </r>
  <r>
    <s v="OI0003876"/>
    <s v="O002293"/>
    <s v="P031"/>
    <n v="2"/>
    <n v="4080.69"/>
    <n v="0"/>
    <n v="8161.38"/>
    <n v="3136.32"/>
    <s v="Furniture"/>
    <x v="3"/>
    <x v="3"/>
  </r>
  <r>
    <s v="OI0003877"/>
    <s v="O002293"/>
    <s v="P033"/>
    <n v="1"/>
    <n v="1391.99"/>
    <n v="0"/>
    <n v="1391.99"/>
    <n v="466.83"/>
    <s v="Furniture"/>
    <x v="3"/>
    <x v="3"/>
  </r>
  <r>
    <s v="OI0003878"/>
    <s v="O002294"/>
    <s v="P035"/>
    <n v="1"/>
    <n v="395.64"/>
    <n v="0.1"/>
    <n v="356.08"/>
    <n v="56.2"/>
    <s v="Fitness"/>
    <x v="7"/>
    <x v="7"/>
  </r>
  <r>
    <s v="OI0003879"/>
    <s v="O002295"/>
    <s v="P012"/>
    <n v="2"/>
    <n v="1033.02"/>
    <n v="0.15"/>
    <n v="1756.13"/>
    <n v="304.25"/>
    <s v="Fashion"/>
    <x v="8"/>
    <x v="8"/>
  </r>
  <r>
    <s v="OI0003880"/>
    <s v="O002296"/>
    <s v="P023"/>
    <n v="1"/>
    <n v="751.68"/>
    <n v="0.1"/>
    <n v="676.51"/>
    <n v="258.26"/>
    <s v="Home &amp; Kitchen"/>
    <x v="1"/>
    <x v="1"/>
  </r>
  <r>
    <s v="OI0003881"/>
    <s v="O002296"/>
    <s v="P029"/>
    <n v="1"/>
    <n v="2197.4"/>
    <n v="0"/>
    <n v="2197.4"/>
    <n v="661.38"/>
    <s v="Footwear"/>
    <x v="1"/>
    <x v="1"/>
  </r>
  <r>
    <s v="OI0003882"/>
    <s v="O002297"/>
    <s v="P030"/>
    <n v="4"/>
    <n v="5437.73"/>
    <n v="0.05"/>
    <n v="20663.37"/>
    <n v="8179.45"/>
    <s v="Furniture"/>
    <x v="9"/>
    <x v="9"/>
  </r>
  <r>
    <s v="OI0003883"/>
    <s v="O002297"/>
    <s v="P033"/>
    <n v="2"/>
    <n v="1489.49"/>
    <n v="0"/>
    <n v="2978.98"/>
    <n v="1128.6600000000001"/>
    <s v="Furniture"/>
    <x v="9"/>
    <x v="9"/>
  </r>
  <r>
    <s v="OI0003884"/>
    <s v="O002298"/>
    <s v="P003"/>
    <n v="1"/>
    <n v="3440.45"/>
    <n v="0.2"/>
    <n v="2752.36"/>
    <n v="416.01"/>
    <s v="Electronics"/>
    <x v="2"/>
    <x v="2"/>
  </r>
  <r>
    <s v="OI0003885"/>
    <s v="O002298"/>
    <s v="P023"/>
    <n v="1"/>
    <n v="701.27"/>
    <n v="0.15"/>
    <n v="596.08000000000004"/>
    <n v="177.83"/>
    <s v="Home &amp; Kitchen"/>
    <x v="2"/>
    <x v="2"/>
  </r>
  <r>
    <s v="OI0003886"/>
    <s v="O002298"/>
    <s v="P024"/>
    <n v="5"/>
    <n v="5339.21"/>
    <n v="0.1"/>
    <n v="24026.44"/>
    <n v="8833.2900000000009"/>
    <s v="Home &amp; Kitchen"/>
    <x v="2"/>
    <x v="2"/>
  </r>
  <r>
    <s v="OI0003887"/>
    <s v="O002299"/>
    <s v="P024"/>
    <n v="1"/>
    <n v="5039.33"/>
    <n v="0.05"/>
    <n v="4787.3599999999997"/>
    <n v="1748.73"/>
    <s v="Home &amp; Kitchen"/>
    <x v="1"/>
    <x v="1"/>
  </r>
  <r>
    <s v="OI0003888"/>
    <s v="O002300"/>
    <s v="P010"/>
    <n v="2"/>
    <n v="1692.06"/>
    <n v="0.15"/>
    <n v="2876.5"/>
    <n v="444.26"/>
    <s v="Fashion"/>
    <x v="5"/>
    <x v="5"/>
  </r>
  <r>
    <s v="OI0003889"/>
    <s v="O002300"/>
    <s v="P024"/>
    <n v="1"/>
    <n v="4738.28"/>
    <n v="0.05"/>
    <n v="4501.37"/>
    <n v="1462.74"/>
    <s v="Home &amp; Kitchen"/>
    <x v="5"/>
    <x v="5"/>
  </r>
  <r>
    <s v="OI0003890"/>
    <s v="O002300"/>
    <s v="P031"/>
    <n v="2"/>
    <n v="4302.28"/>
    <n v="0.1"/>
    <n v="7744.1"/>
    <n v="2719.04"/>
    <s v="Furniture"/>
    <x v="5"/>
    <x v="5"/>
  </r>
  <r>
    <s v="OI0003891"/>
    <s v="O002301"/>
    <s v="P014"/>
    <n v="3"/>
    <n v="876.61"/>
    <n v="0.05"/>
    <n v="2498.34"/>
    <n v="651.17999999999995"/>
    <s v="Fashion"/>
    <x v="1"/>
    <x v="1"/>
  </r>
  <r>
    <s v="OI0003892"/>
    <s v="O002302"/>
    <s v="P008"/>
    <n v="1"/>
    <n v="1146.93"/>
    <n v="0.1"/>
    <n v="1032.24"/>
    <n v="219.31"/>
    <s v="Electronics"/>
    <x v="7"/>
    <x v="7"/>
  </r>
  <r>
    <s v="OI0003893"/>
    <s v="O002302"/>
    <s v="P036"/>
    <n v="1"/>
    <n v="1650.44"/>
    <n v="0.1"/>
    <n v="1485.4"/>
    <n v="347.05"/>
    <s v="Fitness"/>
    <x v="7"/>
    <x v="7"/>
  </r>
  <r>
    <s v="OI0003894"/>
    <s v="O002302"/>
    <s v="P009"/>
    <n v="2"/>
    <n v="489.82"/>
    <n v="0"/>
    <n v="979.64"/>
    <n v="250.92"/>
    <s v="Fashion"/>
    <x v="7"/>
    <x v="7"/>
  </r>
  <r>
    <s v="OI0003895"/>
    <s v="O002303"/>
    <s v="P019"/>
    <n v="3"/>
    <n v="1056.58"/>
    <n v="0.15"/>
    <n v="2694.28"/>
    <n v="735.97"/>
    <s v="Books"/>
    <x v="2"/>
    <x v="2"/>
  </r>
  <r>
    <s v="OI0003896"/>
    <s v="O002303"/>
    <s v="P035"/>
    <n v="3"/>
    <n v="424.22"/>
    <n v="0.1"/>
    <n v="1145.3900000000001"/>
    <n v="245.75"/>
    <s v="Fitness"/>
    <x v="2"/>
    <x v="2"/>
  </r>
  <r>
    <s v="OI0003897"/>
    <s v="O002304"/>
    <s v="P014"/>
    <n v="2"/>
    <n v="833.67"/>
    <n v="0.1"/>
    <n v="1500.61"/>
    <n v="269.17"/>
    <s v="Fashion"/>
    <x v="7"/>
    <x v="7"/>
  </r>
  <r>
    <s v="OI0003898"/>
    <s v="O002305"/>
    <s v="P036"/>
    <n v="1"/>
    <n v="1517.58"/>
    <n v="0.15"/>
    <n v="1289.94"/>
    <n v="151.59"/>
    <s v="Fitness"/>
    <x v="7"/>
    <x v="7"/>
  </r>
  <r>
    <s v="OI0003899"/>
    <s v="O002305"/>
    <s v="P033"/>
    <n v="1"/>
    <n v="1384.22"/>
    <n v="0.15"/>
    <n v="1176.5899999999999"/>
    <n v="251.43"/>
    <s v="Furniture"/>
    <x v="7"/>
    <x v="7"/>
  </r>
  <r>
    <s v="OI0003900"/>
    <s v="O002305"/>
    <s v="P019"/>
    <n v="2"/>
    <n v="988.1"/>
    <n v="0.1"/>
    <n v="1778.58"/>
    <n v="473.04"/>
    <s v="Books"/>
    <x v="7"/>
    <x v="7"/>
  </r>
  <r>
    <s v="OI0003901"/>
    <s v="O002306"/>
    <s v="P007"/>
    <n v="1"/>
    <n v="1445.74"/>
    <n v="0.1"/>
    <n v="1301.17"/>
    <n v="269.5"/>
    <s v="Electronics"/>
    <x v="11"/>
    <x v="11"/>
  </r>
  <r>
    <s v="OI0003902"/>
    <s v="O002306"/>
    <s v="P028"/>
    <n v="1"/>
    <n v="735.72"/>
    <n v="0.2"/>
    <n v="588.58000000000004"/>
    <n v="-34.58"/>
    <s v="Footwear"/>
    <x v="11"/>
    <x v="11"/>
  </r>
  <r>
    <s v="OI0003903"/>
    <s v="O002307"/>
    <s v="P011"/>
    <n v="2"/>
    <n v="1623.13"/>
    <n v="0.2"/>
    <n v="2597.0100000000002"/>
    <n v="300.77"/>
    <s v="Fashion"/>
    <x v="6"/>
    <x v="6"/>
  </r>
  <r>
    <s v="OI0003904"/>
    <s v="O002308"/>
    <s v="P041"/>
    <n v="1"/>
    <n v="181.07"/>
    <n v="0.05"/>
    <n v="172.02"/>
    <n v="56.19"/>
    <s v="Stationery"/>
    <x v="9"/>
    <x v="9"/>
  </r>
  <r>
    <s v="OI0003905"/>
    <s v="O002308"/>
    <s v="P024"/>
    <n v="2"/>
    <n v="4685.41"/>
    <n v="0.2"/>
    <n v="7496.66"/>
    <n v="1419.4"/>
    <s v="Home &amp; Kitchen"/>
    <x v="9"/>
    <x v="9"/>
  </r>
  <r>
    <s v="OI0003906"/>
    <s v="O002309"/>
    <s v="P002"/>
    <n v="3"/>
    <n v="2133.27"/>
    <n v="0.1"/>
    <n v="5759.83"/>
    <n v="1768.36"/>
    <s v="Electronics"/>
    <x v="0"/>
    <x v="0"/>
  </r>
  <r>
    <s v="OI0003907"/>
    <s v="O002309"/>
    <s v="P037"/>
    <n v="1"/>
    <n v="265.89999999999998"/>
    <n v="0.1"/>
    <n v="239.31"/>
    <n v="69.290000000000006"/>
    <s v="Fitness"/>
    <x v="0"/>
    <x v="0"/>
  </r>
  <r>
    <s v="OI0003908"/>
    <s v="O002309"/>
    <s v="P028"/>
    <n v="3"/>
    <n v="769.85"/>
    <n v="0"/>
    <n v="2309.5500000000002"/>
    <n v="440.07"/>
    <s v="Footwear"/>
    <x v="0"/>
    <x v="0"/>
  </r>
  <r>
    <s v="OI0003909"/>
    <s v="O002310"/>
    <s v="P031"/>
    <n v="2"/>
    <n v="3705.31"/>
    <n v="0"/>
    <n v="7410.62"/>
    <n v="2385.56"/>
    <s v="Furniture"/>
    <x v="9"/>
    <x v="9"/>
  </r>
  <r>
    <s v="OI0003910"/>
    <s v="O002310"/>
    <s v="P008"/>
    <n v="3"/>
    <n v="1280.26"/>
    <n v="0.15"/>
    <n v="3264.66"/>
    <n v="825.87"/>
    <s v="Electronics"/>
    <x v="9"/>
    <x v="9"/>
  </r>
  <r>
    <s v="OI0003911"/>
    <s v="O002310"/>
    <s v="P013"/>
    <n v="2"/>
    <n v="2311.23"/>
    <n v="0.1"/>
    <n v="4160.21"/>
    <n v="981.61"/>
    <s v="Fashion"/>
    <x v="9"/>
    <x v="9"/>
  </r>
  <r>
    <s v="OI0003912"/>
    <s v="O002311"/>
    <s v="P035"/>
    <n v="1"/>
    <n v="368.7"/>
    <n v="0.1"/>
    <n v="331.83"/>
    <n v="31.95"/>
    <s v="Fitness"/>
    <x v="10"/>
    <x v="10"/>
  </r>
  <r>
    <s v="OI0003913"/>
    <s v="O002312"/>
    <s v="P035"/>
    <n v="2"/>
    <n v="375.18"/>
    <n v="0"/>
    <n v="750.36"/>
    <n v="150.6"/>
    <s v="Fitness"/>
    <x v="5"/>
    <x v="5"/>
  </r>
  <r>
    <s v="OI0003914"/>
    <s v="O002313"/>
    <s v="P024"/>
    <n v="1"/>
    <n v="4614.1000000000004"/>
    <n v="0.2"/>
    <n v="3691.28"/>
    <n v="652.65"/>
    <s v="Home &amp; Kitchen"/>
    <x v="6"/>
    <x v="6"/>
  </r>
  <r>
    <s v="OI0003915"/>
    <s v="O002314"/>
    <s v="P007"/>
    <n v="3"/>
    <n v="1616.52"/>
    <n v="0"/>
    <n v="4849.5600000000004"/>
    <n v="1754.55"/>
    <s v="Electronics"/>
    <x v="6"/>
    <x v="6"/>
  </r>
  <r>
    <s v="OI0003916"/>
    <s v="O002314"/>
    <s v="P031"/>
    <n v="2"/>
    <n v="4289.93"/>
    <n v="0.15"/>
    <n v="7292.88"/>
    <n v="2267.8200000000002"/>
    <s v="Furniture"/>
    <x v="6"/>
    <x v="6"/>
  </r>
  <r>
    <s v="OI0003917"/>
    <s v="O002315"/>
    <s v="P018"/>
    <n v="1"/>
    <n v="572.92999999999995"/>
    <n v="0.05"/>
    <n v="544.28"/>
    <n v="102.3"/>
    <s v="Books"/>
    <x v="4"/>
    <x v="4"/>
  </r>
  <r>
    <s v="OI0003918"/>
    <s v="O002316"/>
    <s v="P023"/>
    <n v="2"/>
    <n v="731.93"/>
    <n v="0"/>
    <n v="1463.86"/>
    <n v="627.36"/>
    <s v="Home &amp; Kitchen"/>
    <x v="2"/>
    <x v="2"/>
  </r>
  <r>
    <s v="OI0003919"/>
    <s v="O002316"/>
    <s v="P024"/>
    <n v="2"/>
    <n v="4704.1000000000004"/>
    <n v="0.2"/>
    <n v="7526.56"/>
    <n v="1449.3"/>
    <s v="Home &amp; Kitchen"/>
    <x v="2"/>
    <x v="2"/>
  </r>
  <r>
    <s v="OI0003920"/>
    <s v="O002317"/>
    <s v="P016"/>
    <n v="3"/>
    <n v="480.33"/>
    <n v="0"/>
    <n v="1440.99"/>
    <n v="406.17"/>
    <s v="Books"/>
    <x v="11"/>
    <x v="11"/>
  </r>
  <r>
    <s v="OI0003921"/>
    <s v="O002318"/>
    <s v="P034"/>
    <n v="1"/>
    <n v="1025.72"/>
    <n v="0.15"/>
    <n v="871.86"/>
    <n v="217.3"/>
    <s v="Fitness"/>
    <x v="1"/>
    <x v="1"/>
  </r>
  <r>
    <s v="OI0003922"/>
    <s v="O002319"/>
    <s v="P034"/>
    <n v="1"/>
    <n v="939.64"/>
    <n v="0.05"/>
    <n v="892.66"/>
    <n v="238.1"/>
    <s v="Fitness"/>
    <x v="10"/>
    <x v="10"/>
  </r>
  <r>
    <s v="OI0003923"/>
    <s v="O002319"/>
    <s v="P024"/>
    <n v="2"/>
    <n v="4712.95"/>
    <n v="0"/>
    <n v="9425.9"/>
    <n v="3348.64"/>
    <s v="Home &amp; Kitchen"/>
    <x v="10"/>
    <x v="10"/>
  </r>
  <r>
    <s v="OI0003924"/>
    <s v="O002319"/>
    <s v="P010"/>
    <n v="3"/>
    <n v="1835.04"/>
    <n v="0"/>
    <n v="5505.12"/>
    <n v="1856.76"/>
    <s v="Fashion"/>
    <x v="10"/>
    <x v="10"/>
  </r>
  <r>
    <s v="OI0003925"/>
    <s v="O002320"/>
    <s v="P018"/>
    <n v="2"/>
    <n v="609.42999999999995"/>
    <n v="0.2"/>
    <n v="975.09"/>
    <n v="91.13"/>
    <s v="Books"/>
    <x v="1"/>
    <x v="1"/>
  </r>
  <r>
    <s v="OI0003926"/>
    <s v="O002321"/>
    <s v="P004"/>
    <n v="2"/>
    <n v="1293.18"/>
    <n v="0.05"/>
    <n v="2457.04"/>
    <n v="514.26"/>
    <s v="Electronics"/>
    <x v="1"/>
    <x v="1"/>
  </r>
  <r>
    <s v="OI0003927"/>
    <s v="O002322"/>
    <s v="P028"/>
    <n v="1"/>
    <n v="771.95"/>
    <n v="0.1"/>
    <n v="694.76"/>
    <n v="71.599999999999994"/>
    <s v="Footwear"/>
    <x v="2"/>
    <x v="2"/>
  </r>
  <r>
    <s v="OI0003928"/>
    <s v="O002323"/>
    <s v="P032"/>
    <n v="1"/>
    <n v="2823.47"/>
    <n v="0.05"/>
    <n v="2682.3"/>
    <n v="783.98"/>
    <s v="Furniture"/>
    <x v="3"/>
    <x v="3"/>
  </r>
  <r>
    <s v="OI0003929"/>
    <s v="O002324"/>
    <s v="P020"/>
    <n v="2"/>
    <n v="310.47000000000003"/>
    <n v="0"/>
    <n v="620.94000000000005"/>
    <n v="179.98"/>
    <s v="Home &amp; Kitchen"/>
    <x v="6"/>
    <x v="6"/>
  </r>
  <r>
    <s v="OI0003930"/>
    <s v="O002325"/>
    <s v="P008"/>
    <n v="2"/>
    <n v="1103.3900000000001"/>
    <n v="0"/>
    <n v="2206.7800000000002"/>
    <n v="580.91999999999996"/>
    <s v="Electronics"/>
    <x v="4"/>
    <x v="4"/>
  </r>
  <r>
    <s v="OI0003931"/>
    <s v="O002325"/>
    <s v="P018"/>
    <n v="1"/>
    <n v="588.39"/>
    <n v="0"/>
    <n v="588.39"/>
    <n v="146.41"/>
    <s v="Books"/>
    <x v="4"/>
    <x v="4"/>
  </r>
  <r>
    <s v="OI0003932"/>
    <s v="O002326"/>
    <s v="P007"/>
    <n v="4"/>
    <n v="1485.18"/>
    <n v="0.1"/>
    <n v="5346.65"/>
    <n v="1219.97"/>
    <s v="Electronics"/>
    <x v="8"/>
    <x v="8"/>
  </r>
  <r>
    <s v="OI0003933"/>
    <s v="O002327"/>
    <s v="P021"/>
    <n v="3"/>
    <n v="3055.15"/>
    <n v="0"/>
    <n v="9165.4500000000007"/>
    <n v="2799.24"/>
    <s v="Home &amp; Kitchen"/>
    <x v="5"/>
    <x v="5"/>
  </r>
  <r>
    <s v="OI0003934"/>
    <s v="O002328"/>
    <s v="P028"/>
    <n v="1"/>
    <n v="754.89"/>
    <n v="0.1"/>
    <n v="679.4"/>
    <n v="56.24"/>
    <s v="Footwear"/>
    <x v="4"/>
    <x v="4"/>
  </r>
  <r>
    <s v="OI0003935"/>
    <s v="O002329"/>
    <s v="P020"/>
    <n v="2"/>
    <n v="281.58999999999997"/>
    <n v="0"/>
    <n v="563.17999999999995"/>
    <n v="122.22"/>
    <s v="Home &amp; Kitchen"/>
    <x v="4"/>
    <x v="4"/>
  </r>
  <r>
    <s v="OI0003936"/>
    <s v="O002329"/>
    <s v="P012"/>
    <n v="2"/>
    <n v="950.98"/>
    <n v="0.15"/>
    <n v="1616.67"/>
    <n v="164.79"/>
    <s v="Fashion"/>
    <x v="4"/>
    <x v="4"/>
  </r>
  <r>
    <s v="OI0003937"/>
    <s v="O002330"/>
    <s v="P003"/>
    <n v="3"/>
    <n v="3639.62"/>
    <n v="0"/>
    <n v="10918.86"/>
    <n v="3909.81"/>
    <s v="Electronics"/>
    <x v="5"/>
    <x v="5"/>
  </r>
  <r>
    <s v="OI0003938"/>
    <s v="O002331"/>
    <s v="P005"/>
    <n v="4"/>
    <n v="4311.37"/>
    <n v="0"/>
    <n v="17245.48"/>
    <n v="6693.4"/>
    <s v="Electronics"/>
    <x v="2"/>
    <x v="2"/>
  </r>
  <r>
    <s v="OI0003939"/>
    <s v="O002331"/>
    <s v="P036"/>
    <n v="2"/>
    <n v="1519.59"/>
    <n v="0.2"/>
    <n v="2431.34"/>
    <n v="154.63999999999999"/>
    <s v="Fitness"/>
    <x v="2"/>
    <x v="2"/>
  </r>
  <r>
    <s v="OI0003940"/>
    <s v="O002331"/>
    <s v="P011"/>
    <n v="2"/>
    <n v="1605.8"/>
    <n v="0.05"/>
    <n v="3051.02"/>
    <n v="754.78"/>
    <s v="Fashion"/>
    <x v="2"/>
    <x v="2"/>
  </r>
  <r>
    <s v="OI0003941"/>
    <s v="O002332"/>
    <s v="P002"/>
    <n v="1"/>
    <n v="1858.89"/>
    <n v="0.05"/>
    <n v="1765.95"/>
    <n v="435.46"/>
    <s v="Electronics"/>
    <x v="0"/>
    <x v="0"/>
  </r>
  <r>
    <s v="OI0003942"/>
    <s v="O002332"/>
    <s v="P029"/>
    <n v="1"/>
    <n v="2423.1799999999998"/>
    <n v="0"/>
    <n v="2423.1799999999998"/>
    <n v="887.16"/>
    <s v="Footwear"/>
    <x v="0"/>
    <x v="0"/>
  </r>
  <r>
    <s v="OI0003943"/>
    <s v="O002332"/>
    <s v="P017"/>
    <n v="2"/>
    <n v="919.39"/>
    <n v="0"/>
    <n v="1838.78"/>
    <n v="804.08"/>
    <s v="Books"/>
    <x v="0"/>
    <x v="0"/>
  </r>
  <r>
    <s v="OI0003944"/>
    <s v="O002333"/>
    <s v="P036"/>
    <n v="1"/>
    <n v="1481.34"/>
    <n v="0.15"/>
    <n v="1259.1400000000001"/>
    <n v="120.79"/>
    <s v="Fitness"/>
    <x v="9"/>
    <x v="9"/>
  </r>
  <r>
    <s v="OI0003945"/>
    <s v="O002334"/>
    <s v="P021"/>
    <n v="3"/>
    <n v="3018.79"/>
    <n v="0"/>
    <n v="9056.3700000000008"/>
    <n v="2690.16"/>
    <s v="Home &amp; Kitchen"/>
    <x v="9"/>
    <x v="9"/>
  </r>
  <r>
    <s v="OI0003946"/>
    <s v="O002335"/>
    <s v="P028"/>
    <n v="1"/>
    <n v="818.29"/>
    <n v="0.15"/>
    <n v="695.55"/>
    <n v="72.39"/>
    <s v="Footwear"/>
    <x v="6"/>
    <x v="6"/>
  </r>
  <r>
    <s v="OI0003947"/>
    <s v="O002336"/>
    <s v="P004"/>
    <n v="4"/>
    <n v="1371.05"/>
    <n v="0.2"/>
    <n v="4387.3599999999997"/>
    <n v="501.8"/>
    <s v="Electronics"/>
    <x v="0"/>
    <x v="0"/>
  </r>
  <r>
    <s v="OI0003948"/>
    <s v="O002336"/>
    <s v="P023"/>
    <n v="1"/>
    <n v="740.23"/>
    <n v="0"/>
    <n v="740.23"/>
    <n v="321.98"/>
    <s v="Home &amp; Kitchen"/>
    <x v="0"/>
    <x v="0"/>
  </r>
  <r>
    <s v="OI0003949"/>
    <s v="O002337"/>
    <s v="P011"/>
    <n v="4"/>
    <n v="1644.38"/>
    <n v="0.1"/>
    <n v="5919.77"/>
    <n v="1327.29"/>
    <s v="Fashion"/>
    <x v="7"/>
    <x v="7"/>
  </r>
  <r>
    <s v="OI0003950"/>
    <s v="O002338"/>
    <s v="P006"/>
    <n v="4"/>
    <n v="839.88"/>
    <n v="0"/>
    <n v="3359.52"/>
    <n v="1197.04"/>
    <s v="Electronics"/>
    <x v="10"/>
    <x v="10"/>
  </r>
  <r>
    <s v="OI0003951"/>
    <s v="O002339"/>
    <s v="P005"/>
    <n v="2"/>
    <n v="4635.1899999999996"/>
    <n v="0"/>
    <n v="9270.3799999999992"/>
    <n v="3994.34"/>
    <s v="Electronics"/>
    <x v="6"/>
    <x v="6"/>
  </r>
  <r>
    <s v="OI0003952"/>
    <s v="O002340"/>
    <s v="P012"/>
    <n v="4"/>
    <n v="956.1"/>
    <n v="0"/>
    <n v="3824.4"/>
    <n v="920.64"/>
    <s v="Fashion"/>
    <x v="6"/>
    <x v="6"/>
  </r>
  <r>
    <s v="OI0003953"/>
    <s v="O002340"/>
    <s v="P025"/>
    <n v="1"/>
    <n v="367.29"/>
    <n v="0.05"/>
    <n v="348.93"/>
    <n v="39.549999999999997"/>
    <s v="Home &amp; Kitchen"/>
    <x v="6"/>
    <x v="6"/>
  </r>
  <r>
    <s v="OI0003954"/>
    <s v="O002341"/>
    <s v="P001"/>
    <n v="2"/>
    <n v="612.78"/>
    <n v="0.1"/>
    <n v="1103"/>
    <n v="411.28"/>
    <s v="Electronics"/>
    <x v="0"/>
    <x v="0"/>
  </r>
  <r>
    <s v="OI0003955"/>
    <s v="O002341"/>
    <s v="P014"/>
    <n v="2"/>
    <n v="880.7"/>
    <n v="0.05"/>
    <n v="1673.33"/>
    <n v="441.89"/>
    <s v="Fashion"/>
    <x v="0"/>
    <x v="0"/>
  </r>
  <r>
    <s v="OI0003956"/>
    <s v="O002342"/>
    <s v="P014"/>
    <n v="1"/>
    <n v="892.06"/>
    <n v="0.2"/>
    <n v="713.65"/>
    <n v="97.93"/>
    <s v="Fashion"/>
    <x v="0"/>
    <x v="0"/>
  </r>
  <r>
    <s v="OI0003957"/>
    <s v="O002342"/>
    <s v="P001"/>
    <n v="2"/>
    <n v="633.02"/>
    <n v="0.2"/>
    <n v="1012.83"/>
    <n v="321.11"/>
    <s v="Electronics"/>
    <x v="0"/>
    <x v="0"/>
  </r>
  <r>
    <s v="OI0003958"/>
    <s v="O002342"/>
    <s v="P005"/>
    <n v="4"/>
    <n v="4759.91"/>
    <n v="0.1"/>
    <n v="17135.68"/>
    <n v="6583.6"/>
    <s v="Electronics"/>
    <x v="0"/>
    <x v="0"/>
  </r>
  <r>
    <s v="OI0003959"/>
    <s v="O002343"/>
    <s v="P001"/>
    <n v="3"/>
    <n v="641.42999999999995"/>
    <n v="0"/>
    <n v="1924.29"/>
    <n v="886.71"/>
    <s v="Electronics"/>
    <x v="4"/>
    <x v="4"/>
  </r>
  <r>
    <s v="OI0003960"/>
    <s v="O002344"/>
    <s v="P032"/>
    <n v="2"/>
    <n v="3010.27"/>
    <n v="0.15"/>
    <n v="5117.46"/>
    <n v="1320.82"/>
    <s v="Furniture"/>
    <x v="8"/>
    <x v="8"/>
  </r>
  <r>
    <s v="OI0003961"/>
    <s v="O002345"/>
    <s v="P020"/>
    <n v="2"/>
    <n v="281.97000000000003"/>
    <n v="0.05"/>
    <n v="535.74"/>
    <n v="94.78"/>
    <s v="Home &amp; Kitchen"/>
    <x v="8"/>
    <x v="8"/>
  </r>
  <r>
    <s v="OI0003962"/>
    <s v="O002345"/>
    <s v="P003"/>
    <n v="1"/>
    <n v="3376.69"/>
    <n v="0.1"/>
    <n v="3039.02"/>
    <n v="702.67"/>
    <s v="Electronics"/>
    <x v="8"/>
    <x v="8"/>
  </r>
  <r>
    <s v="OI0003963"/>
    <s v="O002346"/>
    <s v="P006"/>
    <n v="1"/>
    <n v="889.72"/>
    <n v="0.05"/>
    <n v="845.23"/>
    <n v="304.61"/>
    <s v="Electronics"/>
    <x v="0"/>
    <x v="0"/>
  </r>
  <r>
    <s v="OI0003964"/>
    <s v="O002347"/>
    <s v="P025"/>
    <n v="5"/>
    <n v="370.7"/>
    <n v="0.1"/>
    <n v="1668.15"/>
    <n v="121.25"/>
    <s v="Home &amp; Kitchen"/>
    <x v="0"/>
    <x v="0"/>
  </r>
  <r>
    <s v="OI0003965"/>
    <s v="O002347"/>
    <s v="P020"/>
    <n v="3"/>
    <n v="302.08999999999997"/>
    <n v="0.05"/>
    <n v="860.96"/>
    <n v="199.52"/>
    <s v="Home &amp; Kitchen"/>
    <x v="0"/>
    <x v="0"/>
  </r>
  <r>
    <s v="OI0003966"/>
    <s v="O002348"/>
    <s v="P028"/>
    <n v="3"/>
    <n v="811.11"/>
    <n v="0.2"/>
    <n v="1946.66"/>
    <n v="77.180000000000007"/>
    <s v="Footwear"/>
    <x v="5"/>
    <x v="5"/>
  </r>
  <r>
    <s v="OI0003967"/>
    <s v="O002348"/>
    <s v="P019"/>
    <n v="1"/>
    <n v="984.46"/>
    <n v="0.15"/>
    <n v="836.79"/>
    <n v="184.02"/>
    <s v="Books"/>
    <x v="5"/>
    <x v="5"/>
  </r>
  <r>
    <s v="OI0003968"/>
    <s v="O002349"/>
    <s v="P008"/>
    <n v="4"/>
    <n v="1156.95"/>
    <n v="0.2"/>
    <n v="3702.24"/>
    <n v="450.52"/>
    <s v="Electronics"/>
    <x v="9"/>
    <x v="9"/>
  </r>
  <r>
    <s v="OI0003969"/>
    <s v="O002349"/>
    <s v="P013"/>
    <n v="4"/>
    <n v="2029.28"/>
    <n v="0.15"/>
    <n v="6899.55"/>
    <n v="542.35"/>
    <s v="Fashion"/>
    <x v="9"/>
    <x v="9"/>
  </r>
  <r>
    <s v="OI0003970"/>
    <s v="O002350"/>
    <s v="P005"/>
    <n v="1"/>
    <n v="4420.38"/>
    <n v="0.15"/>
    <n v="3757.32"/>
    <n v="1119.3"/>
    <s v="Electronics"/>
    <x v="5"/>
    <x v="5"/>
  </r>
  <r>
    <s v="OI0003971"/>
    <s v="O002351"/>
    <s v="P019"/>
    <n v="2"/>
    <n v="951.46"/>
    <n v="0"/>
    <n v="1902.92"/>
    <n v="597.38"/>
    <s v="Books"/>
    <x v="8"/>
    <x v="8"/>
  </r>
  <r>
    <s v="OI0003972"/>
    <s v="O002352"/>
    <s v="P040"/>
    <n v="1"/>
    <n v="352.65"/>
    <n v="0"/>
    <n v="352.65"/>
    <n v="131.52000000000001"/>
    <s v="Stationery"/>
    <x v="10"/>
    <x v="10"/>
  </r>
  <r>
    <s v="OI0003973"/>
    <s v="O002352"/>
    <s v="P027"/>
    <n v="3"/>
    <n v="1934.96"/>
    <n v="0.15"/>
    <n v="4934.1499999999996"/>
    <n v="525.26"/>
    <s v="Footwear"/>
    <x v="10"/>
    <x v="10"/>
  </r>
  <r>
    <s v="OI0003974"/>
    <s v="O002353"/>
    <s v="P035"/>
    <n v="4"/>
    <n v="390.24"/>
    <n v="0.1"/>
    <n v="1404.86"/>
    <n v="205.34"/>
    <s v="Fitness"/>
    <x v="7"/>
    <x v="7"/>
  </r>
  <r>
    <s v="OI0003975"/>
    <s v="O002354"/>
    <s v="P005"/>
    <n v="1"/>
    <n v="4756.09"/>
    <n v="0"/>
    <n v="4756.09"/>
    <n v="2118.0700000000002"/>
    <s v="Electronics"/>
    <x v="8"/>
    <x v="8"/>
  </r>
  <r>
    <s v="OI0003976"/>
    <s v="O002354"/>
    <s v="P018"/>
    <n v="1"/>
    <n v="631.23"/>
    <n v="0"/>
    <n v="631.23"/>
    <n v="189.25"/>
    <s v="Books"/>
    <x v="8"/>
    <x v="8"/>
  </r>
  <r>
    <s v="OI0003977"/>
    <s v="O002354"/>
    <s v="P013"/>
    <n v="2"/>
    <n v="2092.2800000000002"/>
    <n v="0.2"/>
    <n v="3347.65"/>
    <n v="169.05"/>
    <s v="Fashion"/>
    <x v="8"/>
    <x v="8"/>
  </r>
  <r>
    <s v="OI0003978"/>
    <s v="O002355"/>
    <s v="P002"/>
    <n v="1"/>
    <n v="2148.9899999999998"/>
    <n v="0.15"/>
    <n v="1826.64"/>
    <n v="496.15"/>
    <s v="Electronics"/>
    <x v="6"/>
    <x v="6"/>
  </r>
  <r>
    <s v="OI0003979"/>
    <s v="O002356"/>
    <s v="P023"/>
    <n v="2"/>
    <n v="654.96"/>
    <n v="0.1"/>
    <n v="1178.93"/>
    <n v="342.43"/>
    <s v="Home &amp; Kitchen"/>
    <x v="10"/>
    <x v="10"/>
  </r>
  <r>
    <s v="OI0003980"/>
    <s v="O002357"/>
    <s v="P011"/>
    <n v="2"/>
    <n v="1620.3"/>
    <n v="0.15"/>
    <n v="2754.51"/>
    <n v="458.27"/>
    <s v="Fashion"/>
    <x v="3"/>
    <x v="3"/>
  </r>
  <r>
    <s v="OI0003981"/>
    <s v="O002357"/>
    <s v="P034"/>
    <n v="1"/>
    <n v="1011.05"/>
    <n v="0.15"/>
    <n v="859.39"/>
    <n v="204.83"/>
    <s v="Fitness"/>
    <x v="3"/>
    <x v="3"/>
  </r>
  <r>
    <s v="OI0003982"/>
    <s v="O002358"/>
    <s v="P038"/>
    <n v="3"/>
    <n v="200.06"/>
    <n v="0.1"/>
    <n v="540.16"/>
    <n v="208.42"/>
    <s v="Stationery"/>
    <x v="4"/>
    <x v="4"/>
  </r>
  <r>
    <s v="OI0003983"/>
    <s v="O002359"/>
    <s v="P013"/>
    <n v="2"/>
    <n v="2216.54"/>
    <n v="0.05"/>
    <n v="4211.43"/>
    <n v="1032.83"/>
    <s v="Fashion"/>
    <x v="7"/>
    <x v="7"/>
  </r>
  <r>
    <s v="OI0003984"/>
    <s v="O002359"/>
    <s v="P037"/>
    <n v="1"/>
    <n v="261.04000000000002"/>
    <n v="0"/>
    <n v="261.04000000000002"/>
    <n v="91.02"/>
    <s v="Fitness"/>
    <x v="7"/>
    <x v="7"/>
  </r>
  <r>
    <s v="OI0003985"/>
    <s v="O002360"/>
    <s v="P037"/>
    <n v="4"/>
    <n v="251.95"/>
    <n v="0.1"/>
    <n v="907.02"/>
    <n v="226.94"/>
    <s v="Fitness"/>
    <x v="7"/>
    <x v="7"/>
  </r>
  <r>
    <s v="OI0003986"/>
    <s v="O002360"/>
    <s v="P004"/>
    <n v="2"/>
    <n v="1341.03"/>
    <n v="0.05"/>
    <n v="2547.96"/>
    <n v="605.17999999999995"/>
    <s v="Electronics"/>
    <x v="7"/>
    <x v="7"/>
  </r>
  <r>
    <s v="OI0003987"/>
    <s v="O002361"/>
    <s v="P008"/>
    <n v="1"/>
    <n v="1207.71"/>
    <n v="0.1"/>
    <n v="1086.94"/>
    <n v="274.01"/>
    <s v="Electronics"/>
    <x v="2"/>
    <x v="2"/>
  </r>
  <r>
    <s v="OI0003988"/>
    <s v="O002361"/>
    <s v="P027"/>
    <n v="3"/>
    <n v="2152.4499999999998"/>
    <n v="0"/>
    <n v="6457.35"/>
    <n v="2048.46"/>
    <s v="Footwear"/>
    <x v="2"/>
    <x v="2"/>
  </r>
  <r>
    <s v="OI0003989"/>
    <s v="O002361"/>
    <s v="P023"/>
    <n v="1"/>
    <n v="699.43"/>
    <n v="0.1"/>
    <n v="629.49"/>
    <n v="211.24"/>
    <s v="Home &amp; Kitchen"/>
    <x v="2"/>
    <x v="2"/>
  </r>
  <r>
    <s v="OI0003990"/>
    <s v="O002361"/>
    <s v="P031"/>
    <n v="4"/>
    <n v="3936.01"/>
    <n v="0.05"/>
    <n v="14956.84"/>
    <n v="4906.72"/>
    <s v="Furniture"/>
    <x v="2"/>
    <x v="2"/>
  </r>
  <r>
    <s v="OI0003991"/>
    <s v="O002362"/>
    <s v="P011"/>
    <n v="2"/>
    <n v="1693.42"/>
    <n v="0.2"/>
    <n v="2709.47"/>
    <n v="413.23"/>
    <s v="Fashion"/>
    <x v="2"/>
    <x v="2"/>
  </r>
  <r>
    <s v="OI0003992"/>
    <s v="O002363"/>
    <s v="P019"/>
    <n v="1"/>
    <n v="1064.78"/>
    <n v="0"/>
    <n v="1064.78"/>
    <n v="412.01"/>
    <s v="Books"/>
    <x v="1"/>
    <x v="1"/>
  </r>
  <r>
    <s v="OI0003993"/>
    <s v="O002364"/>
    <s v="P025"/>
    <n v="3"/>
    <n v="390.17"/>
    <n v="0"/>
    <n v="1170.51"/>
    <n v="242.37"/>
    <s v="Home &amp; Kitchen"/>
    <x v="9"/>
    <x v="9"/>
  </r>
  <r>
    <s v="OI0003994"/>
    <s v="O002364"/>
    <s v="P022"/>
    <n v="2"/>
    <n v="846.27"/>
    <n v="0.05"/>
    <n v="1607.91"/>
    <n v="338.05"/>
    <s v="Home &amp; Kitchen"/>
    <x v="9"/>
    <x v="9"/>
  </r>
  <r>
    <s v="OI0003995"/>
    <s v="O002365"/>
    <s v="P013"/>
    <n v="3"/>
    <n v="2162.7199999999998"/>
    <n v="0"/>
    <n v="6488.16"/>
    <n v="1720.26"/>
    <s v="Fashion"/>
    <x v="9"/>
    <x v="9"/>
  </r>
  <r>
    <s v="OI0003996"/>
    <s v="O002366"/>
    <s v="P031"/>
    <n v="2"/>
    <n v="3763.07"/>
    <n v="0.15"/>
    <n v="6397.22"/>
    <n v="1372.16"/>
    <s v="Furniture"/>
    <x v="7"/>
    <x v="7"/>
  </r>
  <r>
    <s v="OI0003997"/>
    <s v="O002366"/>
    <s v="P010"/>
    <n v="3"/>
    <n v="1786.06"/>
    <n v="0.15"/>
    <n v="4554.45"/>
    <n v="906.09"/>
    <s v="Fashion"/>
    <x v="7"/>
    <x v="7"/>
  </r>
  <r>
    <s v="OI0003998"/>
    <s v="O002367"/>
    <s v="P011"/>
    <n v="1"/>
    <n v="1553.15"/>
    <n v="0"/>
    <n v="1553.15"/>
    <n v="405.03"/>
    <s v="Fashion"/>
    <x v="3"/>
    <x v="3"/>
  </r>
  <r>
    <s v="OI0003999"/>
    <s v="O002368"/>
    <s v="P033"/>
    <n v="2"/>
    <n v="1379.58"/>
    <n v="0.15"/>
    <n v="2345.29"/>
    <n v="494.97"/>
    <s v="Furniture"/>
    <x v="5"/>
    <x v="5"/>
  </r>
  <r>
    <s v="OI0004000"/>
    <s v="O002368"/>
    <s v="P027"/>
    <n v="1"/>
    <n v="2019.97"/>
    <n v="0"/>
    <n v="2019.97"/>
    <n v="550.34"/>
    <s v="Footwear"/>
    <x v="5"/>
    <x v="5"/>
  </r>
  <r>
    <s v="OI0004001"/>
    <s v="O002369"/>
    <s v="P008"/>
    <n v="2"/>
    <n v="1208.0999999999999"/>
    <n v="0"/>
    <n v="2416.1999999999998"/>
    <n v="790.34"/>
    <s v="Electronics"/>
    <x v="0"/>
    <x v="0"/>
  </r>
  <r>
    <s v="OI0004002"/>
    <s v="O002370"/>
    <s v="P029"/>
    <n v="1"/>
    <n v="2231.35"/>
    <n v="0"/>
    <n v="2231.35"/>
    <n v="695.33"/>
    <s v="Footwear"/>
    <x v="7"/>
    <x v="7"/>
  </r>
  <r>
    <s v="OI0004003"/>
    <s v="O002371"/>
    <s v="P007"/>
    <n v="1"/>
    <n v="1513.1"/>
    <n v="0"/>
    <n v="1513.1"/>
    <n v="481.43"/>
    <s v="Electronics"/>
    <x v="8"/>
    <x v="8"/>
  </r>
  <r>
    <s v="OI0004004"/>
    <s v="O002372"/>
    <s v="P034"/>
    <n v="2"/>
    <n v="931.9"/>
    <n v="0.1"/>
    <n v="1677.42"/>
    <n v="368.3"/>
    <s v="Fitness"/>
    <x v="8"/>
    <x v="8"/>
  </r>
  <r>
    <s v="OI0004005"/>
    <s v="O002373"/>
    <s v="P041"/>
    <n v="3"/>
    <n v="184.95"/>
    <n v="0.05"/>
    <n v="527.11"/>
    <n v="179.62"/>
    <s v="Stationery"/>
    <x v="11"/>
    <x v="11"/>
  </r>
  <r>
    <s v="OI0004006"/>
    <s v="O002374"/>
    <s v="P015"/>
    <n v="2"/>
    <n v="787.71"/>
    <n v="0"/>
    <n v="1575.42"/>
    <n v="608.34"/>
    <s v="Books"/>
    <x v="2"/>
    <x v="2"/>
  </r>
  <r>
    <s v="OI0004007"/>
    <s v="O002374"/>
    <s v="P017"/>
    <n v="2"/>
    <n v="896.22"/>
    <n v="0.15"/>
    <n v="1523.57"/>
    <n v="488.87"/>
    <s v="Books"/>
    <x v="2"/>
    <x v="2"/>
  </r>
  <r>
    <s v="OI0004008"/>
    <s v="O002374"/>
    <s v="P041"/>
    <n v="1"/>
    <n v="186.83"/>
    <n v="0"/>
    <n v="186.83"/>
    <n v="71"/>
    <s v="Stationery"/>
    <x v="2"/>
    <x v="2"/>
  </r>
  <r>
    <s v="OI0004009"/>
    <s v="O002374"/>
    <s v="P040"/>
    <n v="4"/>
    <n v="328.21"/>
    <n v="0.05"/>
    <n v="1247.2"/>
    <n v="362.68"/>
    <s v="Stationery"/>
    <x v="2"/>
    <x v="2"/>
  </r>
  <r>
    <s v="OI0004010"/>
    <s v="O002375"/>
    <s v="P029"/>
    <n v="1"/>
    <n v="2296.1799999999998"/>
    <n v="0.2"/>
    <n v="1836.94"/>
    <n v="300.92"/>
    <s v="Footwear"/>
    <x v="6"/>
    <x v="6"/>
  </r>
  <r>
    <s v="OI0004011"/>
    <s v="O002376"/>
    <s v="P034"/>
    <n v="4"/>
    <n v="937.67"/>
    <n v="0"/>
    <n v="3750.68"/>
    <n v="1132.44"/>
    <s v="Fitness"/>
    <x v="5"/>
    <x v="5"/>
  </r>
  <r>
    <s v="OI0004012"/>
    <s v="O002376"/>
    <s v="P023"/>
    <n v="2"/>
    <n v="684.59"/>
    <n v="0.05"/>
    <n v="1300.72"/>
    <n v="464.22"/>
    <s v="Home &amp; Kitchen"/>
    <x v="5"/>
    <x v="5"/>
  </r>
  <r>
    <s v="OI0004013"/>
    <s v="O002377"/>
    <s v="P029"/>
    <n v="1"/>
    <n v="2303.02"/>
    <n v="0"/>
    <n v="2303.02"/>
    <n v="767"/>
    <s v="Footwear"/>
    <x v="9"/>
    <x v="9"/>
  </r>
  <r>
    <s v="OI0004014"/>
    <s v="O002377"/>
    <s v="P006"/>
    <n v="1"/>
    <n v="926.83"/>
    <n v="0.1"/>
    <n v="834.15"/>
    <n v="293.52999999999997"/>
    <s v="Electronics"/>
    <x v="9"/>
    <x v="9"/>
  </r>
  <r>
    <s v="OI0004015"/>
    <s v="O002378"/>
    <s v="P015"/>
    <n v="2"/>
    <n v="789.6"/>
    <n v="0.05"/>
    <n v="1500.24"/>
    <n v="533.16"/>
    <s v="Books"/>
    <x v="2"/>
    <x v="2"/>
  </r>
  <r>
    <s v="OI0004016"/>
    <s v="O002378"/>
    <s v="P016"/>
    <n v="2"/>
    <n v="464.51"/>
    <n v="0.1"/>
    <n v="836.12"/>
    <n v="146.24"/>
    <s v="Books"/>
    <x v="2"/>
    <x v="2"/>
  </r>
  <r>
    <s v="OI0004017"/>
    <s v="O002378"/>
    <s v="P025"/>
    <n v="4"/>
    <n v="378.85"/>
    <n v="0"/>
    <n v="1515.4"/>
    <n v="277.88"/>
    <s v="Home &amp; Kitchen"/>
    <x v="2"/>
    <x v="2"/>
  </r>
  <r>
    <s v="OI0004018"/>
    <s v="O002379"/>
    <s v="P022"/>
    <n v="2"/>
    <n v="873.01"/>
    <n v="0"/>
    <n v="1746.02"/>
    <n v="476.16"/>
    <s v="Home &amp; Kitchen"/>
    <x v="10"/>
    <x v="10"/>
  </r>
  <r>
    <s v="OI0004019"/>
    <s v="O002380"/>
    <s v="P013"/>
    <n v="1"/>
    <n v="2218.65"/>
    <n v="0.05"/>
    <n v="2107.7199999999998"/>
    <n v="518.41999999999996"/>
    <s v="Fashion"/>
    <x v="5"/>
    <x v="5"/>
  </r>
  <r>
    <s v="OI0004020"/>
    <s v="O002380"/>
    <s v="P018"/>
    <n v="1"/>
    <n v="582.88"/>
    <n v="0"/>
    <n v="582.88"/>
    <n v="140.9"/>
    <s v="Books"/>
    <x v="5"/>
    <x v="5"/>
  </r>
  <r>
    <s v="OI0004021"/>
    <s v="O002381"/>
    <s v="P041"/>
    <n v="3"/>
    <n v="190.49"/>
    <n v="0.15"/>
    <n v="485.75"/>
    <n v="138.26"/>
    <s v="Stationery"/>
    <x v="0"/>
    <x v="0"/>
  </r>
  <r>
    <s v="OI0004022"/>
    <s v="O002382"/>
    <s v="P022"/>
    <n v="3"/>
    <n v="920.6"/>
    <n v="0.15"/>
    <n v="2347.5300000000002"/>
    <n v="442.74"/>
    <s v="Home &amp; Kitchen"/>
    <x v="0"/>
    <x v="0"/>
  </r>
  <r>
    <s v="OI0004023"/>
    <s v="O002383"/>
    <s v="P008"/>
    <n v="2"/>
    <n v="1187.27"/>
    <n v="0.05"/>
    <n v="2255.81"/>
    <n v="629.95000000000005"/>
    <s v="Electronics"/>
    <x v="2"/>
    <x v="2"/>
  </r>
  <r>
    <s v="OI0004024"/>
    <s v="O002384"/>
    <s v="P018"/>
    <n v="1"/>
    <n v="613.33000000000004"/>
    <n v="0.1"/>
    <n v="552"/>
    <n v="110.02"/>
    <s v="Books"/>
    <x v="7"/>
    <x v="7"/>
  </r>
  <r>
    <s v="OI0004025"/>
    <s v="O002384"/>
    <s v="P004"/>
    <n v="2"/>
    <n v="1385.08"/>
    <n v="0.15"/>
    <n v="2354.64"/>
    <n v="411.86"/>
    <s v="Electronics"/>
    <x v="7"/>
    <x v="7"/>
  </r>
  <r>
    <s v="OI0004026"/>
    <s v="O002384"/>
    <s v="P021"/>
    <n v="1"/>
    <n v="3166.71"/>
    <n v="0"/>
    <n v="3166.71"/>
    <n v="1044.6400000000001"/>
    <s v="Home &amp; Kitchen"/>
    <x v="7"/>
    <x v="7"/>
  </r>
  <r>
    <s v="OI0004027"/>
    <s v="O002385"/>
    <s v="P032"/>
    <n v="3"/>
    <n v="2616.5500000000002"/>
    <n v="0.05"/>
    <n v="7457.17"/>
    <n v="1762.21"/>
    <s v="Furniture"/>
    <x v="7"/>
    <x v="7"/>
  </r>
  <r>
    <s v="OI0004028"/>
    <s v="O002386"/>
    <s v="P012"/>
    <n v="1"/>
    <n v="1037.28"/>
    <n v="0.1"/>
    <n v="933.55"/>
    <n v="207.61"/>
    <s v="Fashion"/>
    <x v="9"/>
    <x v="9"/>
  </r>
  <r>
    <s v="OI0004029"/>
    <s v="O002386"/>
    <s v="P013"/>
    <n v="2"/>
    <n v="2335.66"/>
    <n v="0.1"/>
    <n v="4204.1899999999996"/>
    <n v="1025.5899999999999"/>
    <s v="Fashion"/>
    <x v="9"/>
    <x v="9"/>
  </r>
  <r>
    <s v="OI0004030"/>
    <s v="O002387"/>
    <s v="P023"/>
    <n v="1"/>
    <n v="716.04"/>
    <n v="0.2"/>
    <n v="572.83000000000004"/>
    <n v="154.58000000000001"/>
    <s v="Home &amp; Kitchen"/>
    <x v="11"/>
    <x v="11"/>
  </r>
  <r>
    <s v="OI0004031"/>
    <s v="O002387"/>
    <s v="P020"/>
    <n v="2"/>
    <n v="314.58"/>
    <n v="0.2"/>
    <n v="503.33"/>
    <n v="62.37"/>
    <s v="Home &amp; Kitchen"/>
    <x v="11"/>
    <x v="11"/>
  </r>
  <r>
    <s v="OI0004032"/>
    <s v="O002388"/>
    <s v="P023"/>
    <n v="3"/>
    <n v="742.82"/>
    <n v="0"/>
    <n v="2228.46"/>
    <n v="973.71"/>
    <s v="Home &amp; Kitchen"/>
    <x v="4"/>
    <x v="4"/>
  </r>
  <r>
    <s v="OI0004033"/>
    <s v="O002389"/>
    <s v="P022"/>
    <n v="1"/>
    <n v="832.67"/>
    <n v="0.05"/>
    <n v="791.04"/>
    <n v="156.11000000000001"/>
    <s v="Home &amp; Kitchen"/>
    <x v="0"/>
    <x v="0"/>
  </r>
  <r>
    <s v="OI0004034"/>
    <s v="O002390"/>
    <s v="P040"/>
    <n v="5"/>
    <n v="373.09"/>
    <n v="0"/>
    <n v="1865.45"/>
    <n v="759.8"/>
    <s v="Stationery"/>
    <x v="6"/>
    <x v="6"/>
  </r>
  <r>
    <s v="OI0004035"/>
    <s v="O002391"/>
    <s v="P013"/>
    <n v="2"/>
    <n v="2143.5500000000002"/>
    <n v="0"/>
    <n v="4287.1000000000004"/>
    <n v="1108.5"/>
    <s v="Fashion"/>
    <x v="5"/>
    <x v="5"/>
  </r>
  <r>
    <s v="OI0004036"/>
    <s v="O002391"/>
    <s v="P019"/>
    <n v="4"/>
    <n v="977.68"/>
    <n v="0.2"/>
    <n v="3128.58"/>
    <n v="517.5"/>
    <s v="Books"/>
    <x v="5"/>
    <x v="5"/>
  </r>
  <r>
    <s v="OI0004037"/>
    <s v="O002392"/>
    <s v="P001"/>
    <n v="3"/>
    <n v="602.41999999999996"/>
    <n v="0.05"/>
    <n v="1716.9"/>
    <n v="679.32"/>
    <s v="Electronics"/>
    <x v="1"/>
    <x v="1"/>
  </r>
  <r>
    <s v="OI0004038"/>
    <s v="O002393"/>
    <s v="P029"/>
    <n v="2"/>
    <n v="2432.33"/>
    <n v="0.2"/>
    <n v="3891.73"/>
    <n v="819.69"/>
    <s v="Footwear"/>
    <x v="8"/>
    <x v="8"/>
  </r>
  <r>
    <s v="OI0004039"/>
    <s v="O002394"/>
    <s v="P002"/>
    <n v="1"/>
    <n v="1962.55"/>
    <n v="0.1"/>
    <n v="1766.3"/>
    <n v="435.81"/>
    <s v="Electronics"/>
    <x v="7"/>
    <x v="7"/>
  </r>
  <r>
    <s v="OI0004040"/>
    <s v="O002395"/>
    <s v="P033"/>
    <n v="2"/>
    <n v="1515.46"/>
    <n v="0.2"/>
    <n v="2424.7399999999998"/>
    <n v="574.41999999999996"/>
    <s v="Furniture"/>
    <x v="4"/>
    <x v="4"/>
  </r>
  <r>
    <s v="OI0004041"/>
    <s v="O002395"/>
    <s v="P041"/>
    <n v="2"/>
    <n v="175.35"/>
    <n v="0.2"/>
    <n v="280.56"/>
    <n v="48.9"/>
    <s v="Stationery"/>
    <x v="4"/>
    <x v="4"/>
  </r>
  <r>
    <s v="OI0004042"/>
    <s v="O002396"/>
    <s v="P030"/>
    <n v="3"/>
    <n v="5520.53"/>
    <n v="0.05"/>
    <n v="15733.51"/>
    <n v="6370.57"/>
    <s v="Furniture"/>
    <x v="10"/>
    <x v="10"/>
  </r>
  <r>
    <s v="OI0004043"/>
    <s v="O002397"/>
    <s v="P037"/>
    <n v="1"/>
    <n v="261.52999999999997"/>
    <n v="0"/>
    <n v="261.52999999999997"/>
    <n v="91.51"/>
    <s v="Fitness"/>
    <x v="5"/>
    <x v="5"/>
  </r>
  <r>
    <s v="OI0004044"/>
    <s v="O002398"/>
    <s v="P019"/>
    <n v="2"/>
    <n v="964.92"/>
    <n v="0.15"/>
    <n v="1640.36"/>
    <n v="334.82"/>
    <s v="Books"/>
    <x v="2"/>
    <x v="2"/>
  </r>
  <r>
    <s v="OI0004045"/>
    <s v="O002398"/>
    <s v="P025"/>
    <n v="4"/>
    <n v="410.99"/>
    <n v="0"/>
    <n v="1643.96"/>
    <n v="406.44"/>
    <s v="Home &amp; Kitchen"/>
    <x v="2"/>
    <x v="2"/>
  </r>
  <r>
    <s v="OI0004046"/>
    <s v="O002399"/>
    <s v="P034"/>
    <n v="1"/>
    <n v="990.99"/>
    <n v="0"/>
    <n v="990.99"/>
    <n v="336.43"/>
    <s v="Fitness"/>
    <x v="4"/>
    <x v="4"/>
  </r>
  <r>
    <s v="OI0004047"/>
    <s v="O002400"/>
    <s v="P033"/>
    <n v="3"/>
    <n v="1501.59"/>
    <n v="0.1"/>
    <n v="4054.29"/>
    <n v="1278.81"/>
    <s v="Furniture"/>
    <x v="8"/>
    <x v="8"/>
  </r>
  <r>
    <s v="OI0004048"/>
    <s v="O002400"/>
    <s v="P015"/>
    <n v="3"/>
    <n v="800.42"/>
    <n v="0"/>
    <n v="2401.2600000000002"/>
    <n v="950.64"/>
    <s v="Books"/>
    <x v="8"/>
    <x v="8"/>
  </r>
  <r>
    <s v="OI0004049"/>
    <s v="O002401"/>
    <s v="P031"/>
    <n v="2"/>
    <n v="4224.68"/>
    <n v="0.1"/>
    <n v="7604.42"/>
    <n v="2579.36"/>
    <s v="Furniture"/>
    <x v="9"/>
    <x v="9"/>
  </r>
  <r>
    <s v="OI0004050"/>
    <s v="O002402"/>
    <s v="P026"/>
    <n v="3"/>
    <n v="2438.9699999999998"/>
    <n v="0.05"/>
    <n v="6951.06"/>
    <n v="1225.29"/>
    <s v="Footwear"/>
    <x v="11"/>
    <x v="11"/>
  </r>
  <r>
    <s v="OI0004051"/>
    <s v="O002403"/>
    <s v="P041"/>
    <n v="3"/>
    <n v="183.17"/>
    <n v="0.05"/>
    <n v="522.03"/>
    <n v="174.54"/>
    <s v="Stationery"/>
    <x v="9"/>
    <x v="9"/>
  </r>
  <r>
    <s v="OI0004052"/>
    <s v="O002404"/>
    <s v="P028"/>
    <n v="1"/>
    <n v="845.3"/>
    <n v="0.1"/>
    <n v="760.77"/>
    <n v="137.61000000000001"/>
    <s v="Footwear"/>
    <x v="8"/>
    <x v="8"/>
  </r>
  <r>
    <s v="OI0004053"/>
    <s v="O002404"/>
    <s v="P019"/>
    <n v="3"/>
    <n v="1035.05"/>
    <n v="0.15"/>
    <n v="2639.38"/>
    <n v="681.07"/>
    <s v="Books"/>
    <x v="8"/>
    <x v="8"/>
  </r>
  <r>
    <s v="OI0004054"/>
    <s v="O002405"/>
    <s v="P025"/>
    <n v="1"/>
    <n v="368.75"/>
    <n v="0.15"/>
    <n v="313.44"/>
    <n v="4.0599999999999996"/>
    <s v="Home &amp; Kitchen"/>
    <x v="3"/>
    <x v="3"/>
  </r>
  <r>
    <s v="OI0004055"/>
    <s v="O002406"/>
    <s v="P005"/>
    <n v="2"/>
    <n v="4801.46"/>
    <n v="0.2"/>
    <n v="7682.34"/>
    <n v="2406.3000000000002"/>
    <s v="Electronics"/>
    <x v="9"/>
    <x v="9"/>
  </r>
  <r>
    <s v="OI0004056"/>
    <s v="O002406"/>
    <s v="P008"/>
    <n v="1"/>
    <n v="1219.1099999999999"/>
    <n v="0"/>
    <n v="1219.1099999999999"/>
    <n v="406.18"/>
    <s v="Electronics"/>
    <x v="9"/>
    <x v="9"/>
  </r>
  <r>
    <s v="OI0004057"/>
    <s v="O002407"/>
    <s v="P038"/>
    <n v="1"/>
    <n v="200"/>
    <n v="0.1"/>
    <n v="180"/>
    <n v="69.42"/>
    <s v="Stationery"/>
    <x v="9"/>
    <x v="9"/>
  </r>
  <r>
    <s v="OI0004058"/>
    <s v="O002408"/>
    <s v="P015"/>
    <n v="1"/>
    <n v="737.96"/>
    <n v="0.2"/>
    <n v="590.37"/>
    <n v="106.83"/>
    <s v="Books"/>
    <x v="4"/>
    <x v="4"/>
  </r>
  <r>
    <s v="OI0004059"/>
    <s v="O002409"/>
    <s v="P010"/>
    <n v="1"/>
    <n v="1869.19"/>
    <n v="0"/>
    <n v="1869.19"/>
    <n v="653.07000000000005"/>
    <s v="Fashion"/>
    <x v="2"/>
    <x v="2"/>
  </r>
  <r>
    <s v="OI0004060"/>
    <s v="O002409"/>
    <s v="P033"/>
    <n v="1"/>
    <n v="1576.83"/>
    <n v="0.2"/>
    <n v="1261.46"/>
    <n v="336.3"/>
    <s v="Furniture"/>
    <x v="2"/>
    <x v="2"/>
  </r>
  <r>
    <s v="OI0004061"/>
    <s v="O002410"/>
    <s v="P003"/>
    <n v="4"/>
    <n v="3290.99"/>
    <n v="0.1"/>
    <n v="11847.56"/>
    <n v="2502.16"/>
    <s v="Electronics"/>
    <x v="3"/>
    <x v="3"/>
  </r>
  <r>
    <s v="OI0004062"/>
    <s v="O002411"/>
    <s v="P004"/>
    <n v="1"/>
    <n v="1214.96"/>
    <n v="0.05"/>
    <n v="1154.21"/>
    <n v="182.82"/>
    <s v="Electronics"/>
    <x v="4"/>
    <x v="4"/>
  </r>
  <r>
    <s v="OI0004063"/>
    <s v="O002412"/>
    <s v="P029"/>
    <n v="1"/>
    <n v="2205.12"/>
    <n v="0.05"/>
    <n v="2094.86"/>
    <n v="558.84"/>
    <s v="Footwear"/>
    <x v="4"/>
    <x v="4"/>
  </r>
  <r>
    <s v="OI0004064"/>
    <s v="O002412"/>
    <s v="P041"/>
    <n v="2"/>
    <n v="189.89"/>
    <n v="0"/>
    <n v="379.78"/>
    <n v="148.12"/>
    <s v="Stationery"/>
    <x v="4"/>
    <x v="4"/>
  </r>
  <r>
    <s v="OI0004065"/>
    <s v="O002412"/>
    <s v="P020"/>
    <n v="1"/>
    <n v="313.89999999999998"/>
    <n v="0"/>
    <n v="313.89999999999998"/>
    <n v="93.42"/>
    <s v="Home &amp; Kitchen"/>
    <x v="4"/>
    <x v="4"/>
  </r>
  <r>
    <s v="OI0004066"/>
    <s v="O002413"/>
    <s v="P018"/>
    <n v="2"/>
    <n v="617.95000000000005"/>
    <n v="0.2"/>
    <n v="988.72"/>
    <n v="104.76"/>
    <s v="Books"/>
    <x v="0"/>
    <x v="0"/>
  </r>
  <r>
    <s v="OI0004067"/>
    <s v="O002414"/>
    <s v="P002"/>
    <n v="2"/>
    <n v="1869.04"/>
    <n v="0.2"/>
    <n v="2990.46"/>
    <n v="329.48"/>
    <s v="Electronics"/>
    <x v="4"/>
    <x v="4"/>
  </r>
  <r>
    <s v="OI0004068"/>
    <s v="O002415"/>
    <s v="P007"/>
    <n v="4"/>
    <n v="1596.45"/>
    <n v="0.15"/>
    <n v="5427.93"/>
    <n v="1301.25"/>
    <s v="Electronics"/>
    <x v="4"/>
    <x v="4"/>
  </r>
  <r>
    <s v="OI0004069"/>
    <s v="O002415"/>
    <s v="P040"/>
    <n v="2"/>
    <n v="348.58"/>
    <n v="0"/>
    <n v="697.16"/>
    <n v="254.9"/>
    <s v="Stationery"/>
    <x v="4"/>
    <x v="4"/>
  </r>
  <r>
    <s v="OI0004070"/>
    <s v="O002415"/>
    <s v="P031"/>
    <n v="1"/>
    <n v="4176.7700000000004"/>
    <n v="0.2"/>
    <n v="3341.42"/>
    <n v="828.89"/>
    <s v="Furniture"/>
    <x v="4"/>
    <x v="4"/>
  </r>
  <r>
    <s v="OI0004071"/>
    <s v="O002416"/>
    <s v="P001"/>
    <n v="1"/>
    <n v="626.27"/>
    <n v="0.05"/>
    <n v="594.96"/>
    <n v="249.1"/>
    <s v="Electronics"/>
    <x v="0"/>
    <x v="0"/>
  </r>
  <r>
    <s v="OI0004072"/>
    <s v="O002416"/>
    <s v="P026"/>
    <n v="2"/>
    <n v="2489.0300000000002"/>
    <n v="0"/>
    <n v="4978.0600000000004"/>
    <n v="1160.8800000000001"/>
    <s v="Footwear"/>
    <x v="0"/>
    <x v="0"/>
  </r>
  <r>
    <s v="OI0004073"/>
    <s v="O002417"/>
    <s v="P028"/>
    <n v="1"/>
    <n v="825.42"/>
    <n v="0.15"/>
    <n v="701.61"/>
    <n v="78.45"/>
    <s v="Footwear"/>
    <x v="4"/>
    <x v="4"/>
  </r>
  <r>
    <s v="OI0004074"/>
    <s v="O002417"/>
    <s v="P004"/>
    <n v="2"/>
    <n v="1394.39"/>
    <n v="0"/>
    <n v="2788.78"/>
    <n v="846"/>
    <s v="Electronics"/>
    <x v="4"/>
    <x v="4"/>
  </r>
  <r>
    <s v="OI0004075"/>
    <s v="O002418"/>
    <s v="P022"/>
    <n v="1"/>
    <n v="942.55"/>
    <n v="0.2"/>
    <n v="754.04"/>
    <n v="119.11"/>
    <s v="Home &amp; Kitchen"/>
    <x v="5"/>
    <x v="5"/>
  </r>
  <r>
    <s v="OI0004076"/>
    <s v="O002419"/>
    <s v="P024"/>
    <n v="1"/>
    <n v="4689.68"/>
    <n v="0.1"/>
    <n v="4220.71"/>
    <n v="1182.08"/>
    <s v="Home &amp; Kitchen"/>
    <x v="10"/>
    <x v="10"/>
  </r>
  <r>
    <s v="OI0004077"/>
    <s v="O002419"/>
    <s v="P005"/>
    <n v="2"/>
    <n v="4867.21"/>
    <n v="0"/>
    <n v="9734.42"/>
    <n v="4458.38"/>
    <s v="Electronics"/>
    <x v="10"/>
    <x v="10"/>
  </r>
  <r>
    <s v="OI0004078"/>
    <s v="O002420"/>
    <s v="P041"/>
    <n v="1"/>
    <n v="177.45"/>
    <n v="0.2"/>
    <n v="141.96"/>
    <n v="26.13"/>
    <s v="Stationery"/>
    <x v="6"/>
    <x v="6"/>
  </r>
  <r>
    <s v="OI0004079"/>
    <s v="O002420"/>
    <s v="P034"/>
    <n v="1"/>
    <n v="1067.48"/>
    <n v="0.15"/>
    <n v="907.36"/>
    <n v="252.8"/>
    <s v="Fitness"/>
    <x v="6"/>
    <x v="6"/>
  </r>
  <r>
    <s v="OI0004080"/>
    <s v="O002421"/>
    <s v="P010"/>
    <n v="3"/>
    <n v="1780.38"/>
    <n v="0"/>
    <n v="5341.14"/>
    <n v="1692.78"/>
    <s v="Fashion"/>
    <x v="6"/>
    <x v="6"/>
  </r>
  <r>
    <s v="OI0004081"/>
    <s v="O002421"/>
    <s v="P036"/>
    <n v="1"/>
    <n v="1712.91"/>
    <n v="0.2"/>
    <n v="1370.33"/>
    <n v="231.98"/>
    <s v="Fitness"/>
    <x v="6"/>
    <x v="6"/>
  </r>
  <r>
    <s v="OI0004082"/>
    <s v="O002422"/>
    <s v="P019"/>
    <n v="1"/>
    <n v="1057.42"/>
    <n v="0"/>
    <n v="1057.42"/>
    <n v="404.65"/>
    <s v="Books"/>
    <x v="0"/>
    <x v="0"/>
  </r>
  <r>
    <s v="OI0004083"/>
    <s v="O002422"/>
    <s v="P005"/>
    <n v="2"/>
    <n v="4395.43"/>
    <n v="0"/>
    <n v="8790.86"/>
    <n v="3514.82"/>
    <s v="Electronics"/>
    <x v="0"/>
    <x v="0"/>
  </r>
  <r>
    <s v="OI0004084"/>
    <s v="O002422"/>
    <s v="P032"/>
    <n v="4"/>
    <n v="2629.57"/>
    <n v="0"/>
    <n v="10518.28"/>
    <n v="2925"/>
    <s v="Furniture"/>
    <x v="0"/>
    <x v="0"/>
  </r>
  <r>
    <s v="OI0004085"/>
    <s v="O002422"/>
    <s v="P023"/>
    <n v="1"/>
    <n v="712.11"/>
    <n v="0.15"/>
    <n v="605.29"/>
    <n v="187.04"/>
    <s v="Home &amp; Kitchen"/>
    <x v="0"/>
    <x v="0"/>
  </r>
  <r>
    <s v="OI0004086"/>
    <s v="O002423"/>
    <s v="P020"/>
    <n v="3"/>
    <n v="313.33"/>
    <n v="0.15"/>
    <n v="798.99"/>
    <n v="137.55000000000001"/>
    <s v="Home &amp; Kitchen"/>
    <x v="3"/>
    <x v="3"/>
  </r>
  <r>
    <s v="OI0004087"/>
    <s v="O002424"/>
    <s v="P028"/>
    <n v="1"/>
    <n v="772.1"/>
    <n v="0"/>
    <n v="772.1"/>
    <n v="148.94"/>
    <s v="Footwear"/>
    <x v="7"/>
    <x v="7"/>
  </r>
  <r>
    <s v="OI0004088"/>
    <s v="O002424"/>
    <s v="P023"/>
    <n v="1"/>
    <n v="688.54"/>
    <n v="0.1"/>
    <n v="619.69000000000005"/>
    <n v="201.44"/>
    <s v="Home &amp; Kitchen"/>
    <x v="7"/>
    <x v="7"/>
  </r>
  <r>
    <s v="OI0004089"/>
    <s v="O002424"/>
    <s v="P004"/>
    <n v="2"/>
    <n v="1333.5"/>
    <n v="0.1"/>
    <n v="2400.3000000000002"/>
    <n v="457.52"/>
    <s v="Electronics"/>
    <x v="7"/>
    <x v="7"/>
  </r>
  <r>
    <s v="OI0004090"/>
    <s v="O002425"/>
    <s v="P038"/>
    <n v="1"/>
    <n v="185.33"/>
    <n v="0.15"/>
    <n v="157.53"/>
    <n v="46.95"/>
    <s v="Stationery"/>
    <x v="4"/>
    <x v="4"/>
  </r>
  <r>
    <s v="OI0004091"/>
    <s v="O002425"/>
    <s v="P031"/>
    <n v="1"/>
    <n v="3718.17"/>
    <n v="0"/>
    <n v="3718.17"/>
    <n v="1205.6400000000001"/>
    <s v="Furniture"/>
    <x v="4"/>
    <x v="4"/>
  </r>
  <r>
    <s v="OI0004092"/>
    <s v="O002426"/>
    <s v="P029"/>
    <n v="3"/>
    <n v="2344.4899999999998"/>
    <n v="0"/>
    <n v="7033.47"/>
    <n v="2425.41"/>
    <s v="Footwear"/>
    <x v="7"/>
    <x v="7"/>
  </r>
  <r>
    <s v="OI0004093"/>
    <s v="O002427"/>
    <s v="P010"/>
    <n v="1"/>
    <n v="1718.91"/>
    <n v="0"/>
    <n v="1718.91"/>
    <n v="502.79"/>
    <s v="Fashion"/>
    <x v="5"/>
    <x v="5"/>
  </r>
  <r>
    <s v="OI0004094"/>
    <s v="O002427"/>
    <s v="P034"/>
    <n v="4"/>
    <n v="942.09"/>
    <n v="0.2"/>
    <n v="3014.69"/>
    <n v="396.45"/>
    <s v="Fitness"/>
    <x v="5"/>
    <x v="5"/>
  </r>
  <r>
    <s v="OI0004095"/>
    <s v="O002427"/>
    <s v="P039"/>
    <n v="2"/>
    <n v="148.02000000000001"/>
    <n v="0.1"/>
    <n v="266.44"/>
    <n v="53.82"/>
    <s v="Stationery"/>
    <x v="5"/>
    <x v="5"/>
  </r>
  <r>
    <s v="OI0004096"/>
    <s v="O002428"/>
    <s v="P016"/>
    <n v="3"/>
    <n v="523.23"/>
    <n v="0.2"/>
    <n v="1255.75"/>
    <n v="220.93"/>
    <s v="Books"/>
    <x v="4"/>
    <x v="4"/>
  </r>
  <r>
    <s v="OI0004097"/>
    <s v="O002429"/>
    <s v="P009"/>
    <n v="2"/>
    <n v="485.25"/>
    <n v="0"/>
    <n v="970.5"/>
    <n v="241.78"/>
    <s v="Fashion"/>
    <x v="9"/>
    <x v="9"/>
  </r>
  <r>
    <s v="OI0004098"/>
    <s v="O002430"/>
    <s v="P024"/>
    <n v="2"/>
    <n v="4932.72"/>
    <n v="0.1"/>
    <n v="8878.9"/>
    <n v="2801.64"/>
    <s v="Home &amp; Kitchen"/>
    <x v="6"/>
    <x v="6"/>
  </r>
  <r>
    <s v="OI0004099"/>
    <s v="O002430"/>
    <s v="P014"/>
    <n v="2"/>
    <n v="969.34"/>
    <n v="0"/>
    <n v="1938.68"/>
    <n v="707.24"/>
    <s v="Fashion"/>
    <x v="6"/>
    <x v="6"/>
  </r>
  <r>
    <s v="OI0004100"/>
    <s v="O002431"/>
    <s v="P015"/>
    <n v="2"/>
    <n v="812.14"/>
    <n v="0.05"/>
    <n v="1543.07"/>
    <n v="575.99"/>
    <s v="Books"/>
    <x v="1"/>
    <x v="1"/>
  </r>
  <r>
    <s v="OI0004101"/>
    <s v="O002431"/>
    <s v="P031"/>
    <n v="1"/>
    <n v="3750.06"/>
    <n v="0.1"/>
    <n v="3375.05"/>
    <n v="862.52"/>
    <s v="Furniture"/>
    <x v="1"/>
    <x v="1"/>
  </r>
  <r>
    <s v="OI0004102"/>
    <s v="O002431"/>
    <s v="P013"/>
    <n v="1"/>
    <n v="2077.9699999999998"/>
    <n v="0"/>
    <n v="2077.9699999999998"/>
    <n v="488.67"/>
    <s v="Fashion"/>
    <x v="1"/>
    <x v="1"/>
  </r>
  <r>
    <s v="OI0004103"/>
    <s v="O002431"/>
    <s v="P039"/>
    <n v="1"/>
    <n v="150.43"/>
    <n v="0.05"/>
    <n v="142.91"/>
    <n v="36.6"/>
    <s v="Stationery"/>
    <x v="1"/>
    <x v="1"/>
  </r>
  <r>
    <s v="OI0004104"/>
    <s v="O002432"/>
    <s v="P008"/>
    <n v="2"/>
    <n v="1113.22"/>
    <n v="0.15"/>
    <n v="1892.47"/>
    <n v="266.61"/>
    <s v="Electronics"/>
    <x v="10"/>
    <x v="10"/>
  </r>
  <r>
    <s v="OI0004105"/>
    <s v="O002432"/>
    <s v="P020"/>
    <n v="1"/>
    <n v="287.55"/>
    <n v="0"/>
    <n v="287.55"/>
    <n v="67.069999999999993"/>
    <s v="Home &amp; Kitchen"/>
    <x v="10"/>
    <x v="10"/>
  </r>
  <r>
    <s v="OI0004106"/>
    <s v="O002432"/>
    <s v="P012"/>
    <n v="1"/>
    <n v="1033.74"/>
    <n v="0.1"/>
    <n v="930.37"/>
    <n v="204.43"/>
    <s v="Fashion"/>
    <x v="10"/>
    <x v="10"/>
  </r>
  <r>
    <s v="OI0004107"/>
    <s v="O002433"/>
    <s v="P001"/>
    <n v="1"/>
    <n v="640.37"/>
    <n v="0.2"/>
    <n v="512.29999999999995"/>
    <n v="166.44"/>
    <s v="Electronics"/>
    <x v="4"/>
    <x v="4"/>
  </r>
  <r>
    <s v="OI0004108"/>
    <s v="O002433"/>
    <s v="P014"/>
    <n v="2"/>
    <n v="842.23"/>
    <n v="0.1"/>
    <n v="1516.01"/>
    <n v="284.57"/>
    <s v="Fashion"/>
    <x v="4"/>
    <x v="4"/>
  </r>
  <r>
    <s v="OI0004109"/>
    <s v="O002433"/>
    <s v="P013"/>
    <n v="3"/>
    <n v="2189.2600000000002"/>
    <n v="0.05"/>
    <n v="6239.39"/>
    <n v="1471.49"/>
    <s v="Fashion"/>
    <x v="4"/>
    <x v="4"/>
  </r>
  <r>
    <s v="OI0004110"/>
    <s v="O002434"/>
    <s v="P041"/>
    <n v="1"/>
    <n v="175.33"/>
    <n v="0.15"/>
    <n v="149.03"/>
    <n v="33.200000000000003"/>
    <s v="Stationery"/>
    <x v="1"/>
    <x v="1"/>
  </r>
  <r>
    <s v="OI0004111"/>
    <s v="O002434"/>
    <s v="P005"/>
    <n v="1"/>
    <n v="4739.4799999999996"/>
    <n v="0"/>
    <n v="4739.4799999999996"/>
    <n v="2101.46"/>
    <s v="Electronics"/>
    <x v="1"/>
    <x v="1"/>
  </r>
  <r>
    <s v="OI0004112"/>
    <s v="O002435"/>
    <s v="P007"/>
    <n v="4"/>
    <n v="1482.75"/>
    <n v="0.1"/>
    <n v="5337.9"/>
    <n v="1211.22"/>
    <s v="Electronics"/>
    <x v="6"/>
    <x v="6"/>
  </r>
  <r>
    <s v="OI0004113"/>
    <s v="O002435"/>
    <s v="P023"/>
    <n v="1"/>
    <n v="670.26"/>
    <n v="0.1"/>
    <n v="603.23"/>
    <n v="184.98"/>
    <s v="Home &amp; Kitchen"/>
    <x v="6"/>
    <x v="6"/>
  </r>
  <r>
    <s v="OI0004114"/>
    <s v="O002435"/>
    <s v="P020"/>
    <n v="1"/>
    <n v="298.08"/>
    <n v="0.05"/>
    <n v="283.18"/>
    <n v="62.7"/>
    <s v="Home &amp; Kitchen"/>
    <x v="6"/>
    <x v="6"/>
  </r>
  <r>
    <s v="OI0004115"/>
    <s v="O002436"/>
    <s v="P036"/>
    <n v="1"/>
    <n v="1701.59"/>
    <n v="0.1"/>
    <n v="1531.43"/>
    <n v="393.08"/>
    <s v="Fitness"/>
    <x v="8"/>
    <x v="8"/>
  </r>
  <r>
    <s v="OI0004116"/>
    <s v="O002437"/>
    <s v="P017"/>
    <n v="1"/>
    <n v="966.28"/>
    <n v="0.2"/>
    <n v="773.02"/>
    <n v="255.67"/>
    <s v="Books"/>
    <x v="4"/>
    <x v="4"/>
  </r>
  <r>
    <s v="OI0004117"/>
    <s v="O002438"/>
    <s v="P031"/>
    <n v="1"/>
    <n v="3731.74"/>
    <n v="0.05"/>
    <n v="3545.15"/>
    <n v="1032.6199999999999"/>
    <s v="Furniture"/>
    <x v="6"/>
    <x v="6"/>
  </r>
  <r>
    <s v="OI0004118"/>
    <s v="O002438"/>
    <s v="P026"/>
    <n v="4"/>
    <n v="2514.87"/>
    <n v="0.1"/>
    <n v="9053.5300000000007"/>
    <n v="1419.17"/>
    <s v="Footwear"/>
    <x v="6"/>
    <x v="6"/>
  </r>
  <r>
    <s v="OI0004119"/>
    <s v="O002438"/>
    <s v="P029"/>
    <n v="3"/>
    <n v="2179.1999999999998"/>
    <n v="0.15"/>
    <n v="5556.96"/>
    <n v="948.9"/>
    <s v="Footwear"/>
    <x v="6"/>
    <x v="6"/>
  </r>
  <r>
    <s v="OI0004120"/>
    <s v="O002439"/>
    <s v="P012"/>
    <n v="2"/>
    <n v="943.22"/>
    <n v="0.2"/>
    <n v="1509.15"/>
    <n v="57.27"/>
    <s v="Fashion"/>
    <x v="2"/>
    <x v="2"/>
  </r>
  <r>
    <s v="OI0004121"/>
    <s v="O002440"/>
    <s v="P023"/>
    <n v="4"/>
    <n v="730.93"/>
    <n v="0"/>
    <n v="2923.72"/>
    <n v="1250.72"/>
    <s v="Home &amp; Kitchen"/>
    <x v="5"/>
    <x v="5"/>
  </r>
  <r>
    <s v="OI0004122"/>
    <s v="O002441"/>
    <s v="P038"/>
    <n v="1"/>
    <n v="202.79"/>
    <n v="0.15"/>
    <n v="172.37"/>
    <n v="61.79"/>
    <s v="Stationery"/>
    <x v="2"/>
    <x v="2"/>
  </r>
  <r>
    <s v="OI0004123"/>
    <s v="O002441"/>
    <s v="P012"/>
    <n v="1"/>
    <n v="961.52"/>
    <n v="0"/>
    <n v="961.52"/>
    <n v="235.58"/>
    <s v="Fashion"/>
    <x v="2"/>
    <x v="2"/>
  </r>
  <r>
    <s v="OI0004124"/>
    <s v="O002441"/>
    <s v="P039"/>
    <n v="2"/>
    <n v="146.13"/>
    <n v="0.2"/>
    <n v="233.81"/>
    <n v="21.19"/>
    <s v="Stationery"/>
    <x v="2"/>
    <x v="2"/>
  </r>
  <r>
    <s v="OI0004125"/>
    <s v="O002441"/>
    <s v="P040"/>
    <n v="2"/>
    <n v="356.8"/>
    <n v="0.15"/>
    <n v="606.55999999999995"/>
    <n v="164.3"/>
    <s v="Stationery"/>
    <x v="2"/>
    <x v="2"/>
  </r>
  <r>
    <s v="OI0004126"/>
    <s v="O002442"/>
    <s v="P013"/>
    <n v="3"/>
    <n v="2175.98"/>
    <n v="0.15"/>
    <n v="5548.75"/>
    <n v="780.85"/>
    <s v="Fashion"/>
    <x v="9"/>
    <x v="9"/>
  </r>
  <r>
    <s v="OI0004127"/>
    <s v="O002442"/>
    <s v="P011"/>
    <n v="1"/>
    <n v="1671.51"/>
    <n v="0.1"/>
    <n v="1504.36"/>
    <n v="356.24"/>
    <s v="Fashion"/>
    <x v="9"/>
    <x v="9"/>
  </r>
  <r>
    <s v="OI0004128"/>
    <s v="O002442"/>
    <s v="P027"/>
    <n v="1"/>
    <n v="2039.09"/>
    <n v="0.1"/>
    <n v="1835.18"/>
    <n v="365.55"/>
    <s v="Footwear"/>
    <x v="9"/>
    <x v="9"/>
  </r>
  <r>
    <s v="OI0004129"/>
    <s v="O002442"/>
    <s v="P010"/>
    <n v="1"/>
    <n v="1758.14"/>
    <n v="0.15"/>
    <n v="1494.42"/>
    <n v="278.3"/>
    <s v="Fashion"/>
    <x v="9"/>
    <x v="9"/>
  </r>
  <r>
    <s v="OI0004130"/>
    <s v="O002443"/>
    <s v="P034"/>
    <n v="1"/>
    <n v="1061.6199999999999"/>
    <n v="0.05"/>
    <n v="1008.54"/>
    <n v="353.98"/>
    <s v="Fitness"/>
    <x v="5"/>
    <x v="5"/>
  </r>
  <r>
    <s v="OI0004131"/>
    <s v="O002444"/>
    <s v="P007"/>
    <n v="1"/>
    <n v="1489.93"/>
    <n v="0.1"/>
    <n v="1340.94"/>
    <n v="309.27"/>
    <s v="Electronics"/>
    <x v="7"/>
    <x v="7"/>
  </r>
  <r>
    <s v="OI0004132"/>
    <s v="O002444"/>
    <s v="P033"/>
    <n v="1"/>
    <n v="1517.64"/>
    <n v="0.2"/>
    <n v="1214.1099999999999"/>
    <n v="288.95"/>
    <s v="Furniture"/>
    <x v="7"/>
    <x v="7"/>
  </r>
  <r>
    <s v="OI0004133"/>
    <s v="O002445"/>
    <s v="P038"/>
    <n v="2"/>
    <n v="201.44"/>
    <n v="0.2"/>
    <n v="322.3"/>
    <n v="101.14"/>
    <s v="Stationery"/>
    <x v="0"/>
    <x v="0"/>
  </r>
  <r>
    <s v="OI0004134"/>
    <s v="O002445"/>
    <s v="P031"/>
    <n v="2"/>
    <n v="4262.38"/>
    <n v="0"/>
    <n v="8524.76"/>
    <n v="3499.7"/>
    <s v="Furniture"/>
    <x v="0"/>
    <x v="0"/>
  </r>
  <r>
    <s v="OI0004135"/>
    <s v="O002446"/>
    <s v="P006"/>
    <n v="3"/>
    <n v="962.92"/>
    <n v="0"/>
    <n v="2888.76"/>
    <n v="1266.9000000000001"/>
    <s v="Electronics"/>
    <x v="4"/>
    <x v="4"/>
  </r>
  <r>
    <s v="OI0004136"/>
    <s v="O002447"/>
    <s v="P017"/>
    <n v="1"/>
    <n v="889.95"/>
    <n v="0"/>
    <n v="889.95"/>
    <n v="372.6"/>
    <s v="Books"/>
    <x v="0"/>
    <x v="0"/>
  </r>
  <r>
    <s v="OI0004137"/>
    <s v="O002448"/>
    <s v="P038"/>
    <n v="2"/>
    <n v="200.49"/>
    <n v="0.15"/>
    <n v="340.83"/>
    <n v="119.67"/>
    <s v="Stationery"/>
    <x v="4"/>
    <x v="4"/>
  </r>
  <r>
    <s v="OI0004138"/>
    <s v="O002448"/>
    <s v="P001"/>
    <n v="1"/>
    <n v="601.16999999999996"/>
    <n v="0.1"/>
    <n v="541.04999999999995"/>
    <n v="195.19"/>
    <s v="Electronics"/>
    <x v="4"/>
    <x v="4"/>
  </r>
  <r>
    <s v="OI0004139"/>
    <s v="O002449"/>
    <s v="P030"/>
    <n v="1"/>
    <n v="5576.53"/>
    <n v="0.15"/>
    <n v="4740.05"/>
    <n v="1619.07"/>
    <s v="Furniture"/>
    <x v="7"/>
    <x v="7"/>
  </r>
  <r>
    <s v="OI0004140"/>
    <s v="O002450"/>
    <s v="P004"/>
    <n v="1"/>
    <n v="1293.8499999999999"/>
    <n v="0"/>
    <n v="1293.8499999999999"/>
    <n v="322.45999999999998"/>
    <s v="Electronics"/>
    <x v="0"/>
    <x v="0"/>
  </r>
  <r>
    <s v="OI0004141"/>
    <s v="O002451"/>
    <s v="P041"/>
    <n v="1"/>
    <n v="179.21"/>
    <n v="0.2"/>
    <n v="143.37"/>
    <n v="27.54"/>
    <s v="Stationery"/>
    <x v="1"/>
    <x v="1"/>
  </r>
  <r>
    <s v="OI0004142"/>
    <s v="O002451"/>
    <s v="P031"/>
    <n v="5"/>
    <n v="4276.88"/>
    <n v="0"/>
    <n v="21384.400000000001"/>
    <n v="8821.75"/>
    <s v="Furniture"/>
    <x v="1"/>
    <x v="1"/>
  </r>
  <r>
    <s v="OI0004143"/>
    <s v="O002451"/>
    <s v="P022"/>
    <n v="1"/>
    <n v="856.4"/>
    <n v="0.1"/>
    <n v="770.76"/>
    <n v="135.83000000000001"/>
    <s v="Home &amp; Kitchen"/>
    <x v="1"/>
    <x v="1"/>
  </r>
  <r>
    <s v="OI0004144"/>
    <s v="O002452"/>
    <s v="P029"/>
    <n v="3"/>
    <n v="2188.0300000000002"/>
    <n v="0"/>
    <n v="6564.09"/>
    <n v="1956.03"/>
    <s v="Footwear"/>
    <x v="4"/>
    <x v="4"/>
  </r>
  <r>
    <s v="OI0004145"/>
    <s v="O002452"/>
    <s v="P028"/>
    <n v="1"/>
    <n v="839.27"/>
    <n v="0"/>
    <n v="839.27"/>
    <n v="216.11"/>
    <s v="Footwear"/>
    <x v="4"/>
    <x v="4"/>
  </r>
  <r>
    <s v="OI0004146"/>
    <s v="O002453"/>
    <s v="P007"/>
    <n v="1"/>
    <n v="1457.84"/>
    <n v="0.2"/>
    <n v="1166.27"/>
    <n v="134.6"/>
    <s v="Electronics"/>
    <x v="1"/>
    <x v="1"/>
  </r>
  <r>
    <s v="OI0004147"/>
    <s v="O002454"/>
    <s v="P035"/>
    <n v="1"/>
    <n v="422.22"/>
    <n v="0.05"/>
    <n v="401.11"/>
    <n v="101.23"/>
    <s v="Fitness"/>
    <x v="9"/>
    <x v="9"/>
  </r>
  <r>
    <s v="OI0004148"/>
    <s v="O002454"/>
    <s v="P004"/>
    <n v="2"/>
    <n v="1216.81"/>
    <n v="0"/>
    <n v="2433.62"/>
    <n v="490.84"/>
    <s v="Electronics"/>
    <x v="9"/>
    <x v="9"/>
  </r>
  <r>
    <s v="OI0004149"/>
    <s v="O002455"/>
    <s v="P019"/>
    <n v="1"/>
    <n v="1001.9"/>
    <n v="0.1"/>
    <n v="901.71"/>
    <n v="248.94"/>
    <s v="Books"/>
    <x v="10"/>
    <x v="10"/>
  </r>
  <r>
    <s v="OI0004150"/>
    <s v="O002456"/>
    <s v="P041"/>
    <n v="1"/>
    <n v="179.44"/>
    <n v="0.2"/>
    <n v="143.55000000000001"/>
    <n v="27.72"/>
    <s v="Stationery"/>
    <x v="4"/>
    <x v="4"/>
  </r>
  <r>
    <s v="OI0004151"/>
    <s v="O002456"/>
    <s v="P017"/>
    <n v="2"/>
    <n v="953.51"/>
    <n v="0.05"/>
    <n v="1811.67"/>
    <n v="776.97"/>
    <s v="Books"/>
    <x v="4"/>
    <x v="4"/>
  </r>
  <r>
    <s v="OI0004152"/>
    <s v="O002457"/>
    <s v="P027"/>
    <n v="2"/>
    <n v="2137.1999999999998"/>
    <n v="0.2"/>
    <n v="3419.52"/>
    <n v="480.26"/>
    <s v="Footwear"/>
    <x v="11"/>
    <x v="11"/>
  </r>
  <r>
    <s v="OI0004153"/>
    <s v="O002457"/>
    <s v="P021"/>
    <n v="4"/>
    <n v="2818.68"/>
    <n v="0"/>
    <n v="11274.72"/>
    <n v="2786.44"/>
    <s v="Home &amp; Kitchen"/>
    <x v="11"/>
    <x v="11"/>
  </r>
  <r>
    <s v="OI0004154"/>
    <s v="O002458"/>
    <s v="P028"/>
    <n v="3"/>
    <n v="790.81"/>
    <n v="0.15"/>
    <n v="2016.57"/>
    <n v="147.09"/>
    <s v="Footwear"/>
    <x v="10"/>
    <x v="10"/>
  </r>
  <r>
    <s v="OI0004155"/>
    <s v="O002458"/>
    <s v="P024"/>
    <n v="1"/>
    <n v="4684.72"/>
    <n v="0"/>
    <n v="4684.72"/>
    <n v="1646.09"/>
    <s v="Home &amp; Kitchen"/>
    <x v="10"/>
    <x v="10"/>
  </r>
  <r>
    <s v="OI0004156"/>
    <s v="O002459"/>
    <s v="P017"/>
    <n v="3"/>
    <n v="876.8"/>
    <n v="0.05"/>
    <n v="2498.88"/>
    <n v="946.83"/>
    <s v="Books"/>
    <x v="3"/>
    <x v="3"/>
  </r>
  <r>
    <s v="OI0004157"/>
    <s v="O002460"/>
    <s v="P017"/>
    <n v="2"/>
    <n v="906.63"/>
    <n v="0.15"/>
    <n v="1541.27"/>
    <n v="506.57"/>
    <s v="Books"/>
    <x v="8"/>
    <x v="8"/>
  </r>
  <r>
    <s v="OI0004158"/>
    <s v="O002460"/>
    <s v="P001"/>
    <n v="1"/>
    <n v="601.4"/>
    <n v="0.15"/>
    <n v="511.19"/>
    <n v="165.33"/>
    <s v="Electronics"/>
    <x v="8"/>
    <x v="8"/>
  </r>
  <r>
    <s v="OI0004159"/>
    <s v="O002461"/>
    <s v="P016"/>
    <n v="2"/>
    <n v="486.66"/>
    <n v="0"/>
    <n v="973.32"/>
    <n v="283.44"/>
    <s v="Books"/>
    <x v="0"/>
    <x v="0"/>
  </r>
  <r>
    <s v="OI0004160"/>
    <s v="O002461"/>
    <s v="P010"/>
    <n v="2"/>
    <n v="1682"/>
    <n v="0"/>
    <n v="3364"/>
    <n v="931.76"/>
    <s v="Fashion"/>
    <x v="0"/>
    <x v="0"/>
  </r>
  <r>
    <s v="OI0004161"/>
    <s v="O002462"/>
    <s v="P025"/>
    <n v="1"/>
    <n v="396.24"/>
    <n v="0.1"/>
    <n v="356.62"/>
    <n v="47.24"/>
    <s v="Home &amp; Kitchen"/>
    <x v="0"/>
    <x v="0"/>
  </r>
  <r>
    <s v="OI0004162"/>
    <s v="O002463"/>
    <s v="P014"/>
    <n v="2"/>
    <n v="839.54"/>
    <n v="0.15"/>
    <n v="1427.22"/>
    <n v="195.78"/>
    <s v="Fashion"/>
    <x v="10"/>
    <x v="10"/>
  </r>
  <r>
    <s v="OI0004163"/>
    <s v="O002464"/>
    <s v="P026"/>
    <n v="5"/>
    <n v="2519.66"/>
    <n v="0.2"/>
    <n v="10078.64"/>
    <n v="535.69000000000005"/>
    <s v="Footwear"/>
    <x v="2"/>
    <x v="2"/>
  </r>
  <r>
    <s v="OI0004164"/>
    <s v="O002464"/>
    <s v="P020"/>
    <n v="3"/>
    <n v="283.56"/>
    <n v="0.2"/>
    <n v="680.54"/>
    <n v="19.100000000000001"/>
    <s v="Home &amp; Kitchen"/>
    <x v="2"/>
    <x v="2"/>
  </r>
  <r>
    <s v="OI0004165"/>
    <s v="O002464"/>
    <s v="P011"/>
    <n v="1"/>
    <n v="1533.28"/>
    <n v="0.2"/>
    <n v="1226.6199999999999"/>
    <n v="78.5"/>
    <s v="Fashion"/>
    <x v="2"/>
    <x v="2"/>
  </r>
  <r>
    <s v="OI0004166"/>
    <s v="O002464"/>
    <s v="P023"/>
    <n v="3"/>
    <n v="708.03"/>
    <n v="0"/>
    <n v="2124.09"/>
    <n v="869.34"/>
    <s v="Home &amp; Kitchen"/>
    <x v="2"/>
    <x v="2"/>
  </r>
  <r>
    <s v="OI0004167"/>
    <s v="O002465"/>
    <s v="P021"/>
    <n v="2"/>
    <n v="3141.55"/>
    <n v="0"/>
    <n v="6283.1"/>
    <n v="2038.96"/>
    <s v="Home &amp; Kitchen"/>
    <x v="1"/>
    <x v="1"/>
  </r>
  <r>
    <s v="OI0004168"/>
    <s v="O002466"/>
    <s v="P020"/>
    <n v="3"/>
    <n v="294.88"/>
    <n v="0.1"/>
    <n v="796.18"/>
    <n v="134.74"/>
    <s v="Home &amp; Kitchen"/>
    <x v="8"/>
    <x v="8"/>
  </r>
  <r>
    <s v="OI0004169"/>
    <s v="O002466"/>
    <s v="P004"/>
    <n v="2"/>
    <n v="1269.8"/>
    <n v="0.1"/>
    <n v="2285.64"/>
    <n v="342.86"/>
    <s v="Electronics"/>
    <x v="8"/>
    <x v="8"/>
  </r>
  <r>
    <s v="OI0004170"/>
    <s v="O002467"/>
    <s v="P032"/>
    <n v="1"/>
    <n v="2714.32"/>
    <n v="0"/>
    <n v="2714.32"/>
    <n v="816"/>
    <s v="Furniture"/>
    <x v="4"/>
    <x v="4"/>
  </r>
  <r>
    <s v="OI0004171"/>
    <s v="O002468"/>
    <s v="P005"/>
    <n v="1"/>
    <n v="4803.88"/>
    <n v="0"/>
    <n v="4803.88"/>
    <n v="2165.86"/>
    <s v="Electronics"/>
    <x v="7"/>
    <x v="7"/>
  </r>
  <r>
    <s v="OI0004172"/>
    <s v="O002469"/>
    <s v="P034"/>
    <n v="1"/>
    <n v="1005.34"/>
    <n v="0"/>
    <n v="1005.34"/>
    <n v="350.78"/>
    <s v="Fitness"/>
    <x v="10"/>
    <x v="10"/>
  </r>
  <r>
    <s v="OI0004173"/>
    <s v="O002469"/>
    <s v="P003"/>
    <n v="1"/>
    <n v="3256.11"/>
    <n v="0.05"/>
    <n v="3093.3"/>
    <n v="756.95"/>
    <s v="Electronics"/>
    <x v="10"/>
    <x v="10"/>
  </r>
  <r>
    <s v="OI0004174"/>
    <s v="O002469"/>
    <s v="P030"/>
    <n v="1"/>
    <n v="5407.9"/>
    <n v="0.2"/>
    <n v="4326.32"/>
    <n v="1205.3399999999999"/>
    <s v="Furniture"/>
    <x v="10"/>
    <x v="10"/>
  </r>
  <r>
    <s v="OI0004175"/>
    <s v="O002470"/>
    <s v="P006"/>
    <n v="2"/>
    <n v="936.11"/>
    <n v="0.05"/>
    <n v="1778.61"/>
    <n v="697.37"/>
    <s v="Electronics"/>
    <x v="4"/>
    <x v="4"/>
  </r>
  <r>
    <s v="OI0004176"/>
    <s v="O002471"/>
    <s v="P035"/>
    <n v="4"/>
    <n v="424.96"/>
    <n v="0"/>
    <n v="1699.84"/>
    <n v="500.32"/>
    <s v="Fitness"/>
    <x v="9"/>
    <x v="9"/>
  </r>
  <r>
    <s v="OI0004177"/>
    <s v="O002472"/>
    <s v="P003"/>
    <n v="2"/>
    <n v="3313.88"/>
    <n v="0.15"/>
    <n v="5633.6"/>
    <n v="960.9"/>
    <s v="Electronics"/>
    <x v="5"/>
    <x v="5"/>
  </r>
  <r>
    <s v="OI0004178"/>
    <s v="O002473"/>
    <s v="P033"/>
    <n v="2"/>
    <n v="1466.96"/>
    <n v="0.1"/>
    <n v="2640.53"/>
    <n v="790.21"/>
    <s v="Furniture"/>
    <x v="4"/>
    <x v="4"/>
  </r>
  <r>
    <s v="OI0004179"/>
    <s v="O002474"/>
    <s v="P023"/>
    <n v="1"/>
    <n v="718.34"/>
    <n v="0"/>
    <n v="718.34"/>
    <n v="300.08999999999997"/>
    <s v="Home &amp; Kitchen"/>
    <x v="7"/>
    <x v="7"/>
  </r>
  <r>
    <s v="OI0004180"/>
    <s v="O002475"/>
    <s v="P027"/>
    <n v="1"/>
    <n v="1951.29"/>
    <n v="0"/>
    <n v="1951.29"/>
    <n v="481.66"/>
    <s v="Footwear"/>
    <x v="8"/>
    <x v="8"/>
  </r>
  <r>
    <s v="OI0004181"/>
    <s v="O002476"/>
    <s v="P018"/>
    <n v="3"/>
    <n v="592.63"/>
    <n v="0.05"/>
    <n v="1689"/>
    <n v="363.06"/>
    <s v="Books"/>
    <x v="2"/>
    <x v="2"/>
  </r>
  <r>
    <s v="OI0004182"/>
    <s v="O002476"/>
    <s v="P015"/>
    <n v="3"/>
    <n v="762.83"/>
    <n v="0.05"/>
    <n v="2174.0700000000002"/>
    <n v="723.45"/>
    <s v="Books"/>
    <x v="2"/>
    <x v="2"/>
  </r>
  <r>
    <s v="OI0004183"/>
    <s v="O002476"/>
    <s v="P003"/>
    <n v="2"/>
    <n v="3333.97"/>
    <n v="0.05"/>
    <n v="6334.54"/>
    <n v="1661.84"/>
    <s v="Electronics"/>
    <x v="2"/>
    <x v="2"/>
  </r>
  <r>
    <s v="OI0004184"/>
    <s v="O002477"/>
    <s v="P029"/>
    <n v="1"/>
    <n v="2411.4899999999998"/>
    <n v="0"/>
    <n v="2411.4899999999998"/>
    <n v="875.47"/>
    <s v="Footwear"/>
    <x v="5"/>
    <x v="5"/>
  </r>
  <r>
    <s v="OI0004185"/>
    <s v="O002477"/>
    <s v="P006"/>
    <n v="2"/>
    <n v="896.86"/>
    <n v="0"/>
    <n v="1793.72"/>
    <n v="712.48"/>
    <s v="Electronics"/>
    <x v="5"/>
    <x v="5"/>
  </r>
  <r>
    <s v="OI0004186"/>
    <s v="O002477"/>
    <s v="P008"/>
    <n v="1"/>
    <n v="1161.47"/>
    <n v="0"/>
    <n v="1161.47"/>
    <n v="348.54"/>
    <s v="Electronics"/>
    <x v="5"/>
    <x v="5"/>
  </r>
  <r>
    <s v="OI0004187"/>
    <s v="O002478"/>
    <s v="P012"/>
    <n v="4"/>
    <n v="1018.44"/>
    <n v="0.1"/>
    <n v="3666.38"/>
    <n v="762.62"/>
    <s v="Fashion"/>
    <x v="4"/>
    <x v="4"/>
  </r>
  <r>
    <s v="OI0004188"/>
    <s v="O002479"/>
    <s v="P011"/>
    <n v="2"/>
    <n v="1633.81"/>
    <n v="0.05"/>
    <n v="3104.24"/>
    <n v="808"/>
    <s v="Fashion"/>
    <x v="8"/>
    <x v="8"/>
  </r>
  <r>
    <s v="OI0004189"/>
    <s v="O002480"/>
    <s v="P008"/>
    <n v="2"/>
    <n v="1111.22"/>
    <n v="0"/>
    <n v="2222.44"/>
    <n v="596.58000000000004"/>
    <s v="Electronics"/>
    <x v="7"/>
    <x v="7"/>
  </r>
  <r>
    <s v="OI0004190"/>
    <s v="O002480"/>
    <s v="P019"/>
    <n v="4"/>
    <n v="980.71"/>
    <n v="0.1"/>
    <n v="3530.56"/>
    <n v="919.48"/>
    <s v="Books"/>
    <x v="7"/>
    <x v="7"/>
  </r>
  <r>
    <s v="OI0004191"/>
    <s v="O002480"/>
    <s v="P040"/>
    <n v="4"/>
    <n v="340.35"/>
    <n v="0.2"/>
    <n v="1089.1199999999999"/>
    <n v="204.6"/>
    <s v="Stationery"/>
    <x v="7"/>
    <x v="7"/>
  </r>
  <r>
    <s v="OI0004192"/>
    <s v="O002481"/>
    <s v="P039"/>
    <n v="1"/>
    <n v="157.97999999999999"/>
    <n v="0"/>
    <n v="157.97999999999999"/>
    <n v="51.67"/>
    <s v="Stationery"/>
    <x v="2"/>
    <x v="2"/>
  </r>
  <r>
    <s v="OI0004193"/>
    <s v="O002481"/>
    <s v="P030"/>
    <n v="3"/>
    <n v="5851.58"/>
    <n v="0.15"/>
    <n v="14921.53"/>
    <n v="5558.59"/>
    <s v="Furniture"/>
    <x v="2"/>
    <x v="2"/>
  </r>
  <r>
    <s v="OI0004194"/>
    <s v="O002482"/>
    <s v="P030"/>
    <n v="2"/>
    <n v="5767.03"/>
    <n v="0.2"/>
    <n v="9227.25"/>
    <n v="2985.29"/>
    <s v="Furniture"/>
    <x v="7"/>
    <x v="7"/>
  </r>
  <r>
    <s v="OI0004195"/>
    <s v="O002482"/>
    <s v="P040"/>
    <n v="2"/>
    <n v="337"/>
    <n v="0"/>
    <n v="674"/>
    <n v="231.74"/>
    <s v="Stationery"/>
    <x v="7"/>
    <x v="7"/>
  </r>
  <r>
    <s v="OI0004196"/>
    <s v="O002482"/>
    <s v="P027"/>
    <n v="3"/>
    <n v="2085.75"/>
    <n v="0.15"/>
    <n v="5318.66"/>
    <n v="909.77"/>
    <s v="Footwear"/>
    <x v="7"/>
    <x v="7"/>
  </r>
  <r>
    <s v="OI0004197"/>
    <s v="O002482"/>
    <s v="P034"/>
    <n v="1"/>
    <n v="957.66"/>
    <n v="0.15"/>
    <n v="814.01"/>
    <n v="159.44999999999999"/>
    <s v="Fitness"/>
    <x v="7"/>
    <x v="7"/>
  </r>
  <r>
    <s v="OI0004198"/>
    <s v="O002483"/>
    <s v="P034"/>
    <n v="1"/>
    <n v="978.67"/>
    <n v="0"/>
    <n v="978.67"/>
    <n v="324.11"/>
    <s v="Fitness"/>
    <x v="6"/>
    <x v="6"/>
  </r>
  <r>
    <s v="OI0004199"/>
    <s v="O002484"/>
    <s v="P001"/>
    <n v="1"/>
    <n v="558.29"/>
    <n v="0.1"/>
    <n v="502.46"/>
    <n v="156.6"/>
    <s v="Electronics"/>
    <x v="9"/>
    <x v="9"/>
  </r>
  <r>
    <s v="OI0004200"/>
    <s v="O002485"/>
    <s v="P014"/>
    <n v="2"/>
    <n v="829.11"/>
    <n v="0"/>
    <n v="1658.22"/>
    <n v="426.78"/>
    <s v="Fashion"/>
    <x v="2"/>
    <x v="2"/>
  </r>
  <r>
    <s v="OI0004201"/>
    <s v="O002485"/>
    <s v="P011"/>
    <n v="1"/>
    <n v="1526.22"/>
    <n v="0.15"/>
    <n v="1297.29"/>
    <n v="149.16999999999999"/>
    <s v="Fashion"/>
    <x v="2"/>
    <x v="2"/>
  </r>
  <r>
    <s v="OI0004202"/>
    <s v="O002486"/>
    <s v="P036"/>
    <n v="3"/>
    <n v="1699.42"/>
    <n v="0.15"/>
    <n v="4333.5200000000004"/>
    <n v="918.47"/>
    <s v="Fitness"/>
    <x v="1"/>
    <x v="1"/>
  </r>
  <r>
    <s v="OI0004203"/>
    <s v="O002487"/>
    <s v="P016"/>
    <n v="1"/>
    <n v="482.68"/>
    <n v="0"/>
    <n v="482.68"/>
    <n v="137.74"/>
    <s v="Books"/>
    <x v="10"/>
    <x v="10"/>
  </r>
  <r>
    <s v="OI0004204"/>
    <s v="O002488"/>
    <s v="P006"/>
    <n v="1"/>
    <n v="865.4"/>
    <n v="0.15"/>
    <n v="735.59"/>
    <n v="194.97"/>
    <s v="Electronics"/>
    <x v="3"/>
    <x v="3"/>
  </r>
  <r>
    <s v="OI0004205"/>
    <s v="O002488"/>
    <s v="P032"/>
    <n v="2"/>
    <n v="2790.71"/>
    <n v="0"/>
    <n v="5581.42"/>
    <n v="1784.78"/>
    <s v="Furniture"/>
    <x v="3"/>
    <x v="3"/>
  </r>
  <r>
    <s v="OI0004206"/>
    <s v="O002489"/>
    <s v="P016"/>
    <n v="2"/>
    <n v="504.62"/>
    <n v="0"/>
    <n v="1009.24"/>
    <n v="319.36"/>
    <s v="Books"/>
    <x v="1"/>
    <x v="1"/>
  </r>
  <r>
    <s v="OI0004207"/>
    <s v="O002490"/>
    <s v="P037"/>
    <n v="3"/>
    <n v="232.39"/>
    <n v="0.1"/>
    <n v="627.45000000000005"/>
    <n v="117.39"/>
    <s v="Fitness"/>
    <x v="9"/>
    <x v="9"/>
  </r>
  <r>
    <s v="OI0004208"/>
    <s v="O002490"/>
    <s v="P029"/>
    <n v="2"/>
    <n v="2197.29"/>
    <n v="0"/>
    <n v="4394.58"/>
    <n v="1322.54"/>
    <s v="Footwear"/>
    <x v="9"/>
    <x v="9"/>
  </r>
  <r>
    <s v="OI0004209"/>
    <s v="O002491"/>
    <s v="P002"/>
    <n v="1"/>
    <n v="2010.45"/>
    <n v="0.2"/>
    <n v="1608.36"/>
    <n v="277.87"/>
    <s v="Electronics"/>
    <x v="2"/>
    <x v="2"/>
  </r>
  <r>
    <s v="OI0004210"/>
    <s v="O002492"/>
    <s v="P001"/>
    <n v="1"/>
    <n v="615.45000000000005"/>
    <n v="0.2"/>
    <n v="492.36"/>
    <n v="146.5"/>
    <s v="Electronics"/>
    <x v="6"/>
    <x v="6"/>
  </r>
  <r>
    <s v="OI0004211"/>
    <s v="O002493"/>
    <s v="P036"/>
    <n v="3"/>
    <n v="1591"/>
    <n v="0.05"/>
    <n v="4534.3500000000004"/>
    <n v="1119.3"/>
    <s v="Fitness"/>
    <x v="4"/>
    <x v="4"/>
  </r>
  <r>
    <s v="OI0004212"/>
    <s v="O002494"/>
    <s v="P021"/>
    <n v="1"/>
    <n v="3069.23"/>
    <n v="0"/>
    <n v="3069.23"/>
    <n v="947.16"/>
    <s v="Home &amp; Kitchen"/>
    <x v="8"/>
    <x v="8"/>
  </r>
  <r>
    <s v="OI0004213"/>
    <s v="O002494"/>
    <s v="P015"/>
    <n v="1"/>
    <n v="806.96"/>
    <n v="0.05"/>
    <n v="766.61"/>
    <n v="283.07"/>
    <s v="Books"/>
    <x v="8"/>
    <x v="8"/>
  </r>
  <r>
    <s v="OI0004214"/>
    <s v="O002494"/>
    <s v="P002"/>
    <n v="1"/>
    <n v="2132.79"/>
    <n v="0"/>
    <n v="2132.79"/>
    <n v="802.3"/>
    <s v="Electronics"/>
    <x v="8"/>
    <x v="8"/>
  </r>
  <r>
    <s v="OI0004215"/>
    <s v="O002494"/>
    <s v="P030"/>
    <n v="1"/>
    <n v="5606.06"/>
    <n v="0.2"/>
    <n v="4484.8500000000004"/>
    <n v="1363.87"/>
    <s v="Furniture"/>
    <x v="8"/>
    <x v="8"/>
  </r>
  <r>
    <s v="OI0004216"/>
    <s v="O002495"/>
    <s v="P012"/>
    <n v="1"/>
    <n v="1005.65"/>
    <n v="0.2"/>
    <n v="804.52"/>
    <n v="78.58"/>
    <s v="Fashion"/>
    <x v="7"/>
    <x v="7"/>
  </r>
  <r>
    <s v="OI0004217"/>
    <s v="O002495"/>
    <s v="P030"/>
    <n v="1"/>
    <n v="5903.03"/>
    <n v="0"/>
    <n v="5903.03"/>
    <n v="2782.05"/>
    <s v="Furniture"/>
    <x v="7"/>
    <x v="7"/>
  </r>
  <r>
    <s v="OI0004218"/>
    <s v="O002495"/>
    <s v="P004"/>
    <n v="2"/>
    <n v="1279.4100000000001"/>
    <n v="0.05"/>
    <n v="2430.88"/>
    <n v="488.1"/>
    <s v="Electronics"/>
    <x v="7"/>
    <x v="7"/>
  </r>
  <r>
    <s v="OI0004219"/>
    <s v="O002495"/>
    <s v="P040"/>
    <n v="4"/>
    <n v="352.4"/>
    <n v="0.15"/>
    <n v="1198.1600000000001"/>
    <n v="313.64"/>
    <s v="Stationery"/>
    <x v="7"/>
    <x v="7"/>
  </r>
  <r>
    <s v="OI0004220"/>
    <s v="O002496"/>
    <s v="P009"/>
    <n v="5"/>
    <n v="510.05"/>
    <n v="0"/>
    <n v="2550.25"/>
    <n v="728.45"/>
    <s v="Fashion"/>
    <x v="6"/>
    <x v="6"/>
  </r>
  <r>
    <s v="OI0004221"/>
    <s v="O002497"/>
    <s v="P016"/>
    <n v="4"/>
    <n v="536.85"/>
    <n v="0.2"/>
    <n v="1717.92"/>
    <n v="338.16"/>
    <s v="Books"/>
    <x v="11"/>
    <x v="11"/>
  </r>
  <r>
    <s v="OI0004222"/>
    <s v="O002498"/>
    <s v="P032"/>
    <n v="2"/>
    <n v="2803.71"/>
    <n v="0"/>
    <n v="5607.42"/>
    <n v="1810.78"/>
    <s v="Furniture"/>
    <x v="7"/>
    <x v="7"/>
  </r>
  <r>
    <s v="OI0004223"/>
    <s v="O002499"/>
    <s v="P009"/>
    <n v="1"/>
    <n v="463"/>
    <n v="0.1"/>
    <n v="416.7"/>
    <n v="52.34"/>
    <s v="Fashion"/>
    <x v="5"/>
    <x v="5"/>
  </r>
  <r>
    <s v="OI0004224"/>
    <s v="O002500"/>
    <s v="P028"/>
    <n v="2"/>
    <n v="775.76"/>
    <n v="0"/>
    <n v="1551.52"/>
    <n v="305.2"/>
    <s v="Footwear"/>
    <x v="8"/>
    <x v="8"/>
  </r>
  <r>
    <s v="OI0004225"/>
    <s v="O002500"/>
    <s v="P016"/>
    <n v="3"/>
    <n v="478.83"/>
    <n v="0.1"/>
    <n v="1292.8399999999999"/>
    <n v="258.02"/>
    <s v="Books"/>
    <x v="8"/>
    <x v="8"/>
  </r>
  <r>
    <s v="OI0004226"/>
    <s v="O002500"/>
    <s v="P017"/>
    <n v="1"/>
    <n v="936.11"/>
    <n v="0.15"/>
    <n v="795.69"/>
    <n v="278.33999999999997"/>
    <s v="Books"/>
    <x v="8"/>
    <x v="8"/>
  </r>
  <r>
    <s v="OI0004227"/>
    <s v="O002500"/>
    <s v="P019"/>
    <n v="1"/>
    <n v="971.68"/>
    <n v="0"/>
    <n v="971.68"/>
    <n v="318.91000000000003"/>
    <s v="Books"/>
    <x v="8"/>
    <x v="8"/>
  </r>
  <r>
    <s v="OI0004228"/>
    <s v="O002501"/>
    <s v="P005"/>
    <n v="3"/>
    <n v="4646.05"/>
    <n v="0"/>
    <n v="13938.15"/>
    <n v="6024.09"/>
    <s v="Electronics"/>
    <x v="10"/>
    <x v="10"/>
  </r>
  <r>
    <s v="OI0004229"/>
    <s v="O002502"/>
    <s v="P034"/>
    <n v="1"/>
    <n v="1032.8599999999999"/>
    <n v="0"/>
    <n v="1032.8599999999999"/>
    <n v="378.3"/>
    <s v="Fitness"/>
    <x v="0"/>
    <x v="0"/>
  </r>
  <r>
    <s v="OI0004230"/>
    <s v="O002502"/>
    <s v="P013"/>
    <n v="2"/>
    <n v="2278.89"/>
    <n v="0.15"/>
    <n v="3874.11"/>
    <n v="695.51"/>
    <s v="Fashion"/>
    <x v="0"/>
    <x v="0"/>
  </r>
  <r>
    <s v="OI0004231"/>
    <s v="O002503"/>
    <s v="P011"/>
    <n v="1"/>
    <n v="1656.35"/>
    <n v="0"/>
    <n v="1656.35"/>
    <n v="508.23"/>
    <s v="Fashion"/>
    <x v="1"/>
    <x v="1"/>
  </r>
  <r>
    <s v="OI0004232"/>
    <s v="O002503"/>
    <s v="P020"/>
    <n v="1"/>
    <n v="288.01"/>
    <n v="0"/>
    <n v="288.01"/>
    <n v="67.53"/>
    <s v="Home &amp; Kitchen"/>
    <x v="1"/>
    <x v="1"/>
  </r>
  <r>
    <s v="OI0004233"/>
    <s v="O002504"/>
    <s v="P015"/>
    <n v="1"/>
    <n v="772.85"/>
    <n v="0.05"/>
    <n v="734.21"/>
    <n v="250.67"/>
    <s v="Books"/>
    <x v="11"/>
    <x v="11"/>
  </r>
  <r>
    <s v="OI0004234"/>
    <s v="O002504"/>
    <s v="P017"/>
    <n v="1"/>
    <n v="851.5"/>
    <n v="0.2"/>
    <n v="681.2"/>
    <n v="163.85"/>
    <s v="Books"/>
    <x v="11"/>
    <x v="11"/>
  </r>
  <r>
    <s v="OI0004235"/>
    <s v="O002504"/>
    <s v="P014"/>
    <n v="1"/>
    <n v="944.63"/>
    <n v="0.2"/>
    <n v="755.7"/>
    <n v="139.97999999999999"/>
    <s v="Fashion"/>
    <x v="11"/>
    <x v="11"/>
  </r>
  <r>
    <s v="OI0004236"/>
    <s v="O002505"/>
    <s v="P011"/>
    <n v="5"/>
    <n v="1494"/>
    <n v="0.1"/>
    <n v="6723"/>
    <n v="982.4"/>
    <s v="Fashion"/>
    <x v="0"/>
    <x v="0"/>
  </r>
  <r>
    <s v="OI0004237"/>
    <s v="O002505"/>
    <s v="P024"/>
    <n v="1"/>
    <n v="5193.2700000000004"/>
    <n v="0.2"/>
    <n v="4154.62"/>
    <n v="1115.99"/>
    <s v="Home &amp; Kitchen"/>
    <x v="0"/>
    <x v="0"/>
  </r>
  <r>
    <s v="OI0004238"/>
    <s v="O002506"/>
    <s v="P003"/>
    <n v="2"/>
    <n v="3329.44"/>
    <n v="0.05"/>
    <n v="6325.94"/>
    <n v="1653.24"/>
    <s v="Electronics"/>
    <x v="3"/>
    <x v="3"/>
  </r>
  <r>
    <s v="OI0004239"/>
    <s v="O002507"/>
    <s v="P010"/>
    <n v="1"/>
    <n v="1699.33"/>
    <n v="0"/>
    <n v="1699.33"/>
    <n v="483.21"/>
    <s v="Fashion"/>
    <x v="8"/>
    <x v="8"/>
  </r>
  <r>
    <s v="OI0004240"/>
    <s v="O002507"/>
    <s v="P017"/>
    <n v="1"/>
    <n v="848.5"/>
    <n v="0.1"/>
    <n v="763.65"/>
    <n v="246.3"/>
    <s v="Books"/>
    <x v="8"/>
    <x v="8"/>
  </r>
  <r>
    <s v="OI0004241"/>
    <s v="O002508"/>
    <s v="P006"/>
    <n v="3"/>
    <n v="950.75"/>
    <n v="0.1"/>
    <n v="2567.0300000000002"/>
    <n v="945.17"/>
    <s v="Electronics"/>
    <x v="1"/>
    <x v="1"/>
  </r>
  <r>
    <s v="OI0004242"/>
    <s v="O002508"/>
    <s v="P026"/>
    <n v="1"/>
    <n v="2554.5500000000002"/>
    <n v="0.15"/>
    <n v="2171.37"/>
    <n v="262.77999999999997"/>
    <s v="Footwear"/>
    <x v="1"/>
    <x v="1"/>
  </r>
  <r>
    <s v="OI0004243"/>
    <s v="O002508"/>
    <s v="P022"/>
    <n v="1"/>
    <n v="827.2"/>
    <n v="0.15"/>
    <n v="703.12"/>
    <n v="68.19"/>
    <s v="Home &amp; Kitchen"/>
    <x v="1"/>
    <x v="1"/>
  </r>
  <r>
    <s v="OI0004244"/>
    <s v="O002509"/>
    <s v="P017"/>
    <n v="1"/>
    <n v="910.1"/>
    <n v="0.2"/>
    <n v="728.08"/>
    <n v="210.73"/>
    <s v="Books"/>
    <x v="0"/>
    <x v="0"/>
  </r>
  <r>
    <s v="OI0004245"/>
    <s v="O002510"/>
    <s v="P012"/>
    <n v="1"/>
    <n v="1016.32"/>
    <n v="0"/>
    <n v="1016.32"/>
    <n v="290.38"/>
    <s v="Fashion"/>
    <x v="3"/>
    <x v="3"/>
  </r>
  <r>
    <s v="OI0004246"/>
    <s v="O002510"/>
    <s v="P038"/>
    <n v="1"/>
    <n v="198.59"/>
    <n v="0.2"/>
    <n v="158.87"/>
    <n v="48.29"/>
    <s v="Stationery"/>
    <x v="3"/>
    <x v="3"/>
  </r>
  <r>
    <s v="OI0004247"/>
    <s v="O002511"/>
    <s v="P028"/>
    <n v="2"/>
    <n v="819.97"/>
    <n v="0"/>
    <n v="1639.94"/>
    <n v="393.62"/>
    <s v="Footwear"/>
    <x v="3"/>
    <x v="3"/>
  </r>
  <r>
    <s v="OI0004248"/>
    <s v="O002511"/>
    <s v="P011"/>
    <n v="3"/>
    <n v="1693.53"/>
    <n v="0"/>
    <n v="5080.59"/>
    <n v="1636.23"/>
    <s v="Fashion"/>
    <x v="3"/>
    <x v="3"/>
  </r>
  <r>
    <s v="OI0004249"/>
    <s v="O002512"/>
    <s v="P017"/>
    <n v="3"/>
    <n v="946.64"/>
    <n v="0.15"/>
    <n v="2413.9299999999998"/>
    <n v="861.88"/>
    <s v="Books"/>
    <x v="8"/>
    <x v="8"/>
  </r>
  <r>
    <s v="OI0004250"/>
    <s v="O002513"/>
    <s v="P005"/>
    <n v="2"/>
    <n v="4822.78"/>
    <n v="0.2"/>
    <n v="7716.45"/>
    <n v="2440.41"/>
    <s v="Electronics"/>
    <x v="4"/>
    <x v="4"/>
  </r>
  <r>
    <s v="OI0004251"/>
    <s v="O002513"/>
    <s v="P020"/>
    <n v="1"/>
    <n v="300.5"/>
    <n v="0.05"/>
    <n v="285.47000000000003"/>
    <n v="64.989999999999995"/>
    <s v="Home &amp; Kitchen"/>
    <x v="4"/>
    <x v="4"/>
  </r>
  <r>
    <s v="OI0004252"/>
    <s v="O002513"/>
    <s v="P017"/>
    <n v="3"/>
    <n v="831.02"/>
    <n v="0.1"/>
    <n v="2243.75"/>
    <n v="691.7"/>
    <s v="Books"/>
    <x v="4"/>
    <x v="4"/>
  </r>
  <r>
    <s v="OI0004253"/>
    <s v="O002513"/>
    <s v="P024"/>
    <n v="4"/>
    <n v="5337.16"/>
    <n v="0"/>
    <n v="21348.639999999999"/>
    <n v="9194.1200000000008"/>
    <s v="Home &amp; Kitchen"/>
    <x v="4"/>
    <x v="4"/>
  </r>
  <r>
    <s v="OI0004254"/>
    <s v="O002514"/>
    <s v="P034"/>
    <n v="2"/>
    <n v="1057.24"/>
    <n v="0"/>
    <n v="2114.48"/>
    <n v="805.36"/>
    <s v="Fitness"/>
    <x v="11"/>
    <x v="11"/>
  </r>
  <r>
    <s v="OI0004255"/>
    <s v="O002514"/>
    <s v="P035"/>
    <n v="3"/>
    <n v="426.52"/>
    <n v="0.05"/>
    <n v="1215.58"/>
    <n v="315.94"/>
    <s v="Fitness"/>
    <x v="11"/>
    <x v="11"/>
  </r>
  <r>
    <s v="OI0004256"/>
    <s v="O002514"/>
    <s v="P011"/>
    <n v="2"/>
    <n v="1666.65"/>
    <n v="0.05"/>
    <n v="3166.64"/>
    <n v="870.4"/>
    <s v="Fashion"/>
    <x v="11"/>
    <x v="11"/>
  </r>
  <r>
    <s v="OI0004257"/>
    <s v="O002515"/>
    <s v="P013"/>
    <n v="2"/>
    <n v="2243.91"/>
    <n v="0.15"/>
    <n v="3814.65"/>
    <n v="636.04999999999995"/>
    <s v="Fashion"/>
    <x v="0"/>
    <x v="0"/>
  </r>
  <r>
    <s v="OI0004258"/>
    <s v="O002516"/>
    <s v="P016"/>
    <n v="4"/>
    <n v="506.69"/>
    <n v="0"/>
    <n v="2026.76"/>
    <n v="647"/>
    <s v="Books"/>
    <x v="7"/>
    <x v="7"/>
  </r>
  <r>
    <s v="OI0004259"/>
    <s v="O002517"/>
    <s v="P002"/>
    <n v="3"/>
    <n v="1991.46"/>
    <n v="0.05"/>
    <n v="5675.66"/>
    <n v="1684.19"/>
    <s v="Electronics"/>
    <x v="6"/>
    <x v="6"/>
  </r>
  <r>
    <s v="OI0004260"/>
    <s v="O002517"/>
    <s v="P008"/>
    <n v="2"/>
    <n v="1103.23"/>
    <n v="0.1"/>
    <n v="1985.81"/>
    <n v="359.95"/>
    <s v="Electronics"/>
    <x v="6"/>
    <x v="6"/>
  </r>
  <r>
    <s v="OI0004261"/>
    <s v="O002518"/>
    <s v="P019"/>
    <n v="5"/>
    <n v="942.18"/>
    <n v="0"/>
    <n v="4710.8999999999996"/>
    <n v="1447.05"/>
    <s v="Books"/>
    <x v="1"/>
    <x v="1"/>
  </r>
  <r>
    <s v="OI0004262"/>
    <s v="O002518"/>
    <s v="P005"/>
    <n v="1"/>
    <n v="4521.01"/>
    <n v="0"/>
    <n v="4521.01"/>
    <n v="1882.99"/>
    <s v="Electronics"/>
    <x v="1"/>
    <x v="1"/>
  </r>
  <r>
    <s v="OI0004263"/>
    <s v="O002519"/>
    <s v="P010"/>
    <n v="1"/>
    <n v="1688.99"/>
    <n v="0"/>
    <n v="1688.99"/>
    <n v="472.87"/>
    <s v="Fashion"/>
    <x v="7"/>
    <x v="7"/>
  </r>
  <r>
    <s v="OI0004264"/>
    <s v="O002520"/>
    <s v="P018"/>
    <n v="1"/>
    <n v="630.88"/>
    <n v="0.05"/>
    <n v="599.34"/>
    <n v="157.36000000000001"/>
    <s v="Books"/>
    <x v="2"/>
    <x v="2"/>
  </r>
  <r>
    <s v="OI0004265"/>
    <s v="O002521"/>
    <s v="P012"/>
    <n v="1"/>
    <n v="945.19"/>
    <n v="0.1"/>
    <n v="850.67"/>
    <n v="124.73"/>
    <s v="Fashion"/>
    <x v="0"/>
    <x v="0"/>
  </r>
  <r>
    <s v="OI0004266"/>
    <s v="O002521"/>
    <s v="P028"/>
    <n v="1"/>
    <n v="773.04"/>
    <n v="0.05"/>
    <n v="734.39"/>
    <n v="111.23"/>
    <s v="Footwear"/>
    <x v="0"/>
    <x v="0"/>
  </r>
  <r>
    <s v="OI0004267"/>
    <s v="O002522"/>
    <s v="P005"/>
    <n v="1"/>
    <n v="4461.07"/>
    <n v="0"/>
    <n v="4461.07"/>
    <n v="1823.05"/>
    <s v="Electronics"/>
    <x v="7"/>
    <x v="7"/>
  </r>
  <r>
    <s v="OI0004268"/>
    <s v="O002523"/>
    <s v="P040"/>
    <n v="1"/>
    <n v="367.45"/>
    <n v="0.1"/>
    <n v="330.7"/>
    <n v="109.57"/>
    <s v="Stationery"/>
    <x v="2"/>
    <x v="2"/>
  </r>
  <r>
    <s v="OI0004269"/>
    <s v="O002524"/>
    <s v="P012"/>
    <n v="2"/>
    <n v="981.64"/>
    <n v="0.05"/>
    <n v="1865.12"/>
    <n v="413.24"/>
    <s v="Fashion"/>
    <x v="11"/>
    <x v="11"/>
  </r>
  <r>
    <s v="OI0004270"/>
    <s v="O002524"/>
    <s v="P013"/>
    <n v="2"/>
    <n v="2132.98"/>
    <n v="0"/>
    <n v="4265.96"/>
    <n v="1087.3599999999999"/>
    <s v="Fashion"/>
    <x v="11"/>
    <x v="11"/>
  </r>
  <r>
    <s v="OI0004271"/>
    <s v="O002525"/>
    <s v="P009"/>
    <n v="1"/>
    <n v="489.48"/>
    <n v="0.2"/>
    <n v="391.58"/>
    <n v="27.22"/>
    <s v="Fashion"/>
    <x v="3"/>
    <x v="3"/>
  </r>
  <r>
    <s v="OI0004272"/>
    <s v="O002525"/>
    <s v="P018"/>
    <n v="2"/>
    <n v="638.46"/>
    <n v="0"/>
    <n v="1276.92"/>
    <n v="392.96"/>
    <s v="Books"/>
    <x v="3"/>
    <x v="3"/>
  </r>
  <r>
    <s v="OI0004273"/>
    <s v="O002526"/>
    <s v="P023"/>
    <n v="2"/>
    <n v="680.02"/>
    <n v="0.2"/>
    <n v="1088.03"/>
    <n v="251.53"/>
    <s v="Home &amp; Kitchen"/>
    <x v="2"/>
    <x v="2"/>
  </r>
  <r>
    <s v="OI0004274"/>
    <s v="O002526"/>
    <s v="P019"/>
    <n v="1"/>
    <n v="1024.94"/>
    <n v="0"/>
    <n v="1024.94"/>
    <n v="372.17"/>
    <s v="Books"/>
    <x v="2"/>
    <x v="2"/>
  </r>
  <r>
    <s v="OI0004275"/>
    <s v="O002526"/>
    <s v="P037"/>
    <n v="2"/>
    <n v="237.34"/>
    <n v="0.1"/>
    <n v="427.21"/>
    <n v="87.17"/>
    <s v="Fitness"/>
    <x v="2"/>
    <x v="2"/>
  </r>
  <r>
    <s v="OI0004276"/>
    <s v="O002527"/>
    <s v="P001"/>
    <n v="1"/>
    <n v="567.28"/>
    <n v="0.2"/>
    <n v="453.82"/>
    <n v="107.96"/>
    <s v="Electronics"/>
    <x v="6"/>
    <x v="6"/>
  </r>
  <r>
    <s v="OI0004277"/>
    <s v="O002527"/>
    <s v="P020"/>
    <n v="1"/>
    <n v="297.57"/>
    <n v="0.05"/>
    <n v="282.69"/>
    <n v="62.21"/>
    <s v="Home &amp; Kitchen"/>
    <x v="6"/>
    <x v="6"/>
  </r>
  <r>
    <s v="OI0004278"/>
    <s v="O002527"/>
    <s v="P010"/>
    <n v="2"/>
    <n v="1796.21"/>
    <n v="0"/>
    <n v="3592.42"/>
    <n v="1160.18"/>
    <s v="Fashion"/>
    <x v="6"/>
    <x v="6"/>
  </r>
  <r>
    <s v="OI0004279"/>
    <s v="O002528"/>
    <s v="P006"/>
    <n v="1"/>
    <n v="940.91"/>
    <n v="0.2"/>
    <n v="752.73"/>
    <n v="212.11"/>
    <s v="Electronics"/>
    <x v="5"/>
    <x v="5"/>
  </r>
  <r>
    <s v="OI0004280"/>
    <s v="O002528"/>
    <s v="P010"/>
    <n v="1"/>
    <n v="1829.62"/>
    <n v="0.05"/>
    <n v="1738.14"/>
    <n v="522.02"/>
    <s v="Fashion"/>
    <x v="5"/>
    <x v="5"/>
  </r>
  <r>
    <s v="OI0004281"/>
    <s v="O002529"/>
    <s v="P003"/>
    <n v="3"/>
    <n v="3352.6"/>
    <n v="0.05"/>
    <n v="9554.91"/>
    <n v="2545.86"/>
    <s v="Electronics"/>
    <x v="9"/>
    <x v="9"/>
  </r>
  <r>
    <s v="OI0004282"/>
    <s v="O002529"/>
    <s v="P001"/>
    <n v="1"/>
    <n v="598.25"/>
    <n v="0"/>
    <n v="598.25"/>
    <n v="252.39"/>
    <s v="Electronics"/>
    <x v="9"/>
    <x v="9"/>
  </r>
  <r>
    <s v="OI0004283"/>
    <s v="O002530"/>
    <s v="P002"/>
    <n v="2"/>
    <n v="1896.58"/>
    <n v="0"/>
    <n v="3793.16"/>
    <n v="1132.18"/>
    <s v="Electronics"/>
    <x v="10"/>
    <x v="10"/>
  </r>
  <r>
    <s v="OI0004284"/>
    <s v="O002531"/>
    <s v="P026"/>
    <n v="1"/>
    <n v="2595.9"/>
    <n v="0.05"/>
    <n v="2466.11"/>
    <n v="557.52"/>
    <s v="Footwear"/>
    <x v="1"/>
    <x v="1"/>
  </r>
  <r>
    <s v="OI0004285"/>
    <s v="O002532"/>
    <s v="P023"/>
    <n v="3"/>
    <n v="707.71"/>
    <n v="0.2"/>
    <n v="1698.5"/>
    <n v="443.75"/>
    <s v="Home &amp; Kitchen"/>
    <x v="5"/>
    <x v="5"/>
  </r>
  <r>
    <s v="OI0004286"/>
    <s v="O002532"/>
    <s v="P005"/>
    <n v="2"/>
    <n v="4565.63"/>
    <n v="0"/>
    <n v="9131.26"/>
    <n v="3855.22"/>
    <s v="Electronics"/>
    <x v="5"/>
    <x v="5"/>
  </r>
  <r>
    <s v="OI0004287"/>
    <s v="O002533"/>
    <s v="P013"/>
    <n v="2"/>
    <n v="2373.7800000000002"/>
    <n v="0.15"/>
    <n v="4035.43"/>
    <n v="856.83"/>
    <s v="Fashion"/>
    <x v="2"/>
    <x v="2"/>
  </r>
  <r>
    <s v="OI0004288"/>
    <s v="O002534"/>
    <s v="P034"/>
    <n v="3"/>
    <n v="920.1"/>
    <n v="0.05"/>
    <n v="2622.28"/>
    <n v="658.6"/>
    <s v="Fitness"/>
    <x v="10"/>
    <x v="10"/>
  </r>
  <r>
    <s v="OI0004289"/>
    <s v="O002535"/>
    <s v="P035"/>
    <n v="3"/>
    <n v="397.55"/>
    <n v="0"/>
    <n v="1192.6500000000001"/>
    <n v="293.01"/>
    <s v="Fitness"/>
    <x v="6"/>
    <x v="6"/>
  </r>
  <r>
    <s v="OI0004290"/>
    <s v="O002535"/>
    <s v="P011"/>
    <n v="3"/>
    <n v="1485.72"/>
    <n v="0.1"/>
    <n v="4011.44"/>
    <n v="567.08000000000004"/>
    <s v="Fashion"/>
    <x v="6"/>
    <x v="6"/>
  </r>
  <r>
    <s v="OI0004291"/>
    <s v="O002536"/>
    <s v="P002"/>
    <n v="2"/>
    <n v="1891.94"/>
    <n v="0.15"/>
    <n v="3216.3"/>
    <n v="555.32000000000005"/>
    <s v="Electronics"/>
    <x v="8"/>
    <x v="8"/>
  </r>
  <r>
    <s v="OI0004292"/>
    <s v="O002536"/>
    <s v="P028"/>
    <n v="2"/>
    <n v="764.57"/>
    <n v="0.15"/>
    <n v="1299.77"/>
    <n v="53.45"/>
    <s v="Footwear"/>
    <x v="8"/>
    <x v="8"/>
  </r>
  <r>
    <s v="OI0004293"/>
    <s v="O002536"/>
    <s v="P005"/>
    <n v="3"/>
    <n v="4927.8500000000004"/>
    <n v="0.2"/>
    <n v="11826.84"/>
    <n v="3912.78"/>
    <s v="Electronics"/>
    <x v="8"/>
    <x v="8"/>
  </r>
  <r>
    <s v="OI0004294"/>
    <s v="O002537"/>
    <s v="P021"/>
    <n v="1"/>
    <n v="3210.67"/>
    <n v="0"/>
    <n v="3210.67"/>
    <n v="1088.5999999999999"/>
    <s v="Home &amp; Kitchen"/>
    <x v="4"/>
    <x v="4"/>
  </r>
  <r>
    <s v="OI0004295"/>
    <s v="O002537"/>
    <s v="P034"/>
    <n v="2"/>
    <n v="919.58"/>
    <n v="0.1"/>
    <n v="1655.24"/>
    <n v="346.12"/>
    <s v="Fitness"/>
    <x v="4"/>
    <x v="4"/>
  </r>
  <r>
    <s v="OI0004296"/>
    <s v="O002538"/>
    <s v="P001"/>
    <n v="1"/>
    <n v="557.36"/>
    <n v="0.15"/>
    <n v="473.76"/>
    <n v="127.9"/>
    <s v="Electronics"/>
    <x v="10"/>
    <x v="10"/>
  </r>
  <r>
    <s v="OI0004297"/>
    <s v="O002538"/>
    <s v="P014"/>
    <n v="2"/>
    <n v="955.34"/>
    <n v="0"/>
    <n v="1910.68"/>
    <n v="679.24"/>
    <s v="Fashion"/>
    <x v="10"/>
    <x v="10"/>
  </r>
  <r>
    <s v="OI0004298"/>
    <s v="O002538"/>
    <s v="P021"/>
    <n v="2"/>
    <n v="2975.6"/>
    <n v="0.05"/>
    <n v="5653.64"/>
    <n v="1409.5"/>
    <s v="Home &amp; Kitchen"/>
    <x v="10"/>
    <x v="10"/>
  </r>
  <r>
    <s v="OI0004299"/>
    <s v="O002539"/>
    <s v="P018"/>
    <n v="1"/>
    <n v="642.82000000000005"/>
    <n v="0.15"/>
    <n v="546.4"/>
    <n v="104.42"/>
    <s v="Books"/>
    <x v="7"/>
    <x v="7"/>
  </r>
  <r>
    <s v="OI0004300"/>
    <s v="O002540"/>
    <s v="P007"/>
    <n v="2"/>
    <n v="1451.36"/>
    <n v="0.1"/>
    <n v="2612.4499999999998"/>
    <n v="549.11"/>
    <s v="Electronics"/>
    <x v="0"/>
    <x v="0"/>
  </r>
  <r>
    <s v="OI0004301"/>
    <s v="O002540"/>
    <s v="P020"/>
    <n v="1"/>
    <n v="298.55"/>
    <n v="0"/>
    <n v="298.55"/>
    <n v="78.069999999999993"/>
    <s v="Home &amp; Kitchen"/>
    <x v="0"/>
    <x v="0"/>
  </r>
  <r>
    <s v="OI0004302"/>
    <s v="O002541"/>
    <s v="P019"/>
    <n v="3"/>
    <n v="958.8"/>
    <n v="0.15"/>
    <n v="2444.94"/>
    <n v="486.63"/>
    <s v="Books"/>
    <x v="10"/>
    <x v="10"/>
  </r>
  <r>
    <s v="OI0004303"/>
    <s v="O002541"/>
    <s v="P034"/>
    <n v="1"/>
    <n v="1059.25"/>
    <n v="0.05"/>
    <n v="1006.29"/>
    <n v="351.73"/>
    <s v="Fitness"/>
    <x v="10"/>
    <x v="10"/>
  </r>
  <r>
    <s v="OI0004304"/>
    <s v="O002541"/>
    <s v="P012"/>
    <n v="4"/>
    <n v="992.34"/>
    <n v="0"/>
    <n v="3969.36"/>
    <n v="1065.5999999999999"/>
    <s v="Fashion"/>
    <x v="10"/>
    <x v="10"/>
  </r>
  <r>
    <s v="OI0004305"/>
    <s v="O002542"/>
    <s v="P041"/>
    <n v="4"/>
    <n v="183.03"/>
    <n v="0.15"/>
    <n v="622.29999999999995"/>
    <n v="158.97999999999999"/>
    <s v="Stationery"/>
    <x v="7"/>
    <x v="7"/>
  </r>
  <r>
    <s v="OI0004306"/>
    <s v="O002543"/>
    <s v="P018"/>
    <n v="3"/>
    <n v="601.58000000000004"/>
    <n v="0"/>
    <n v="1804.74"/>
    <n v="478.8"/>
    <s v="Books"/>
    <x v="6"/>
    <x v="6"/>
  </r>
  <r>
    <s v="OI0004307"/>
    <s v="O002543"/>
    <s v="P005"/>
    <n v="2"/>
    <n v="4348.24"/>
    <n v="0"/>
    <n v="8696.48"/>
    <n v="3420.44"/>
    <s v="Electronics"/>
    <x v="6"/>
    <x v="6"/>
  </r>
  <r>
    <s v="OI0004308"/>
    <s v="O002543"/>
    <s v="P012"/>
    <n v="1"/>
    <n v="957.09"/>
    <n v="0"/>
    <n v="957.09"/>
    <n v="231.15"/>
    <s v="Fashion"/>
    <x v="6"/>
    <x v="6"/>
  </r>
  <r>
    <s v="OI0004309"/>
    <s v="O002543"/>
    <s v="P024"/>
    <n v="2"/>
    <n v="4729.4399999999996"/>
    <n v="0.05"/>
    <n v="8985.94"/>
    <n v="2908.68"/>
    <s v="Home &amp; Kitchen"/>
    <x v="6"/>
    <x v="6"/>
  </r>
  <r>
    <s v="OI0004310"/>
    <s v="O002544"/>
    <s v="P041"/>
    <n v="1"/>
    <n v="187.26"/>
    <n v="0"/>
    <n v="187.26"/>
    <n v="71.430000000000007"/>
    <s v="Stationery"/>
    <x v="3"/>
    <x v="3"/>
  </r>
  <r>
    <s v="OI0004311"/>
    <s v="O002545"/>
    <s v="P018"/>
    <n v="1"/>
    <n v="582.89"/>
    <n v="0.15"/>
    <n v="495.46"/>
    <n v="53.48"/>
    <s v="Books"/>
    <x v="11"/>
    <x v="11"/>
  </r>
  <r>
    <s v="OI0004312"/>
    <s v="O002545"/>
    <s v="P032"/>
    <n v="2"/>
    <n v="2945.44"/>
    <n v="0"/>
    <n v="5890.88"/>
    <n v="2094.2399999999998"/>
    <s v="Furniture"/>
    <x v="11"/>
    <x v="11"/>
  </r>
  <r>
    <s v="OI0004313"/>
    <s v="O002546"/>
    <s v="P014"/>
    <n v="2"/>
    <n v="833.22"/>
    <n v="0"/>
    <n v="1666.44"/>
    <n v="435"/>
    <s v="Fashion"/>
    <x v="10"/>
    <x v="10"/>
  </r>
  <r>
    <s v="OI0004314"/>
    <s v="O002547"/>
    <s v="P010"/>
    <n v="2"/>
    <n v="1786.58"/>
    <n v="0.1"/>
    <n v="3215.84"/>
    <n v="783.6"/>
    <s v="Fashion"/>
    <x v="8"/>
    <x v="8"/>
  </r>
  <r>
    <s v="OI0004315"/>
    <s v="O002548"/>
    <s v="P029"/>
    <n v="3"/>
    <n v="2332.7399999999998"/>
    <n v="0.1"/>
    <n v="6298.4"/>
    <n v="1690.34"/>
    <s v="Footwear"/>
    <x v="11"/>
    <x v="11"/>
  </r>
  <r>
    <s v="OI0004316"/>
    <s v="O002549"/>
    <s v="P008"/>
    <n v="1"/>
    <n v="1137.07"/>
    <n v="0.2"/>
    <n v="909.66"/>
    <n v="96.73"/>
    <s v="Electronics"/>
    <x v="6"/>
    <x v="6"/>
  </r>
  <r>
    <s v="OI0004317"/>
    <s v="O002550"/>
    <s v="P002"/>
    <n v="1"/>
    <n v="2147.84"/>
    <n v="0"/>
    <n v="2147.84"/>
    <n v="817.35"/>
    <s v="Electronics"/>
    <x v="3"/>
    <x v="3"/>
  </r>
  <r>
    <s v="OI0004318"/>
    <s v="O002551"/>
    <s v="P028"/>
    <n v="1"/>
    <n v="858.22"/>
    <n v="0"/>
    <n v="858.22"/>
    <n v="235.06"/>
    <s v="Footwear"/>
    <x v="9"/>
    <x v="9"/>
  </r>
  <r>
    <s v="OI0004319"/>
    <s v="O002551"/>
    <s v="P003"/>
    <n v="4"/>
    <n v="3296.02"/>
    <n v="0"/>
    <n v="13184.08"/>
    <n v="3838.68"/>
    <s v="Electronics"/>
    <x v="9"/>
    <x v="9"/>
  </r>
  <r>
    <s v="OI0004320"/>
    <s v="O002552"/>
    <s v="P009"/>
    <n v="2"/>
    <n v="486.49"/>
    <n v="0.05"/>
    <n v="924.33"/>
    <n v="195.61"/>
    <s v="Fashion"/>
    <x v="2"/>
    <x v="2"/>
  </r>
  <r>
    <s v="OI0004321"/>
    <s v="O002552"/>
    <s v="P025"/>
    <n v="2"/>
    <n v="384.84"/>
    <n v="0.05"/>
    <n v="731.2"/>
    <n v="112.44"/>
    <s v="Home &amp; Kitchen"/>
    <x v="2"/>
    <x v="2"/>
  </r>
  <r>
    <s v="OI0004322"/>
    <s v="O002552"/>
    <s v="P011"/>
    <n v="1"/>
    <n v="1485.11"/>
    <n v="0.15"/>
    <n v="1262.3399999999999"/>
    <n v="114.22"/>
    <s v="Fashion"/>
    <x v="2"/>
    <x v="2"/>
  </r>
  <r>
    <s v="OI0004323"/>
    <s v="O002552"/>
    <s v="P022"/>
    <n v="1"/>
    <n v="923.59"/>
    <n v="0"/>
    <n v="923.59"/>
    <n v="288.66000000000003"/>
    <s v="Home &amp; Kitchen"/>
    <x v="2"/>
    <x v="2"/>
  </r>
  <r>
    <s v="OI0004324"/>
    <s v="O002553"/>
    <s v="P016"/>
    <n v="2"/>
    <n v="527.04999999999995"/>
    <n v="0.2"/>
    <n v="843.28"/>
    <n v="153.4"/>
    <s v="Books"/>
    <x v="5"/>
    <x v="5"/>
  </r>
  <r>
    <s v="OI0004325"/>
    <s v="O002554"/>
    <s v="P033"/>
    <n v="4"/>
    <n v="1401.21"/>
    <n v="0.2"/>
    <n v="4483.87"/>
    <n v="783.23"/>
    <s v="Furniture"/>
    <x v="7"/>
    <x v="7"/>
  </r>
  <r>
    <s v="OI0004326"/>
    <s v="O002554"/>
    <s v="P016"/>
    <n v="1"/>
    <n v="530.73"/>
    <n v="0.1"/>
    <n v="477.66"/>
    <n v="132.72"/>
    <s v="Books"/>
    <x v="7"/>
    <x v="7"/>
  </r>
  <r>
    <s v="OI0004327"/>
    <s v="O002555"/>
    <s v="P032"/>
    <n v="1"/>
    <n v="2802.27"/>
    <n v="0.15"/>
    <n v="2381.9299999999998"/>
    <n v="483.61"/>
    <s v="Furniture"/>
    <x v="2"/>
    <x v="2"/>
  </r>
  <r>
    <s v="OI0004328"/>
    <s v="O002555"/>
    <s v="P019"/>
    <n v="2"/>
    <n v="921.99"/>
    <n v="0"/>
    <n v="1843.98"/>
    <n v="538.44000000000005"/>
    <s v="Books"/>
    <x v="2"/>
    <x v="2"/>
  </r>
  <r>
    <s v="OI0004329"/>
    <s v="O002556"/>
    <s v="P040"/>
    <n v="1"/>
    <n v="323.63"/>
    <n v="0.1"/>
    <n v="291.27"/>
    <n v="70.14"/>
    <s v="Stationery"/>
    <x v="11"/>
    <x v="11"/>
  </r>
  <r>
    <s v="OI0004330"/>
    <s v="O002557"/>
    <s v="P020"/>
    <n v="4"/>
    <n v="277.52999999999997"/>
    <n v="0"/>
    <n v="1110.1199999999999"/>
    <n v="228.2"/>
    <s v="Home &amp; Kitchen"/>
    <x v="4"/>
    <x v="4"/>
  </r>
  <r>
    <s v="OI0004331"/>
    <s v="O002558"/>
    <s v="P020"/>
    <n v="2"/>
    <n v="306.14"/>
    <n v="0"/>
    <n v="612.28"/>
    <n v="171.32"/>
    <s v="Home &amp; Kitchen"/>
    <x v="5"/>
    <x v="5"/>
  </r>
  <r>
    <s v="OI0004332"/>
    <s v="O002559"/>
    <s v="P009"/>
    <n v="2"/>
    <n v="501.12"/>
    <n v="0.2"/>
    <n v="801.79"/>
    <n v="73.069999999999993"/>
    <s v="Fashion"/>
    <x v="4"/>
    <x v="4"/>
  </r>
  <r>
    <s v="OI0004333"/>
    <s v="O002560"/>
    <s v="P037"/>
    <n v="4"/>
    <n v="232.59"/>
    <n v="0.1"/>
    <n v="837.32"/>
    <n v="157.24"/>
    <s v="Fitness"/>
    <x v="0"/>
    <x v="0"/>
  </r>
  <r>
    <s v="OI0004334"/>
    <s v="O002561"/>
    <s v="P041"/>
    <n v="3"/>
    <n v="169.65"/>
    <n v="0.05"/>
    <n v="483.5"/>
    <n v="136.01"/>
    <s v="Stationery"/>
    <x v="2"/>
    <x v="2"/>
  </r>
  <r>
    <s v="OI0004335"/>
    <s v="O002562"/>
    <s v="P039"/>
    <n v="1"/>
    <n v="160.16999999999999"/>
    <n v="0.15"/>
    <n v="136.13999999999999"/>
    <n v="29.83"/>
    <s v="Stationery"/>
    <x v="5"/>
    <x v="5"/>
  </r>
  <r>
    <s v="OI0004336"/>
    <s v="O002563"/>
    <s v="P026"/>
    <n v="2"/>
    <n v="2598.41"/>
    <n v="0.2"/>
    <n v="4157.46"/>
    <n v="340.28"/>
    <s v="Footwear"/>
    <x v="10"/>
    <x v="10"/>
  </r>
  <r>
    <s v="OI0004337"/>
    <s v="O002563"/>
    <s v="P002"/>
    <n v="2"/>
    <n v="1879.69"/>
    <n v="0.2"/>
    <n v="3007.5"/>
    <n v="346.52"/>
    <s v="Electronics"/>
    <x v="10"/>
    <x v="10"/>
  </r>
  <r>
    <s v="OI0004338"/>
    <s v="O002564"/>
    <s v="P008"/>
    <n v="2"/>
    <n v="1168.29"/>
    <n v="0"/>
    <n v="2336.58"/>
    <n v="710.72"/>
    <s v="Electronics"/>
    <x v="7"/>
    <x v="7"/>
  </r>
  <r>
    <s v="OI0004339"/>
    <s v="O002565"/>
    <s v="P005"/>
    <n v="2"/>
    <n v="4610.88"/>
    <n v="0.05"/>
    <n v="8760.67"/>
    <n v="3484.63"/>
    <s v="Electronics"/>
    <x v="4"/>
    <x v="4"/>
  </r>
  <r>
    <s v="OI0004340"/>
    <s v="O002565"/>
    <s v="P040"/>
    <n v="1"/>
    <n v="351.3"/>
    <n v="0"/>
    <n v="351.3"/>
    <n v="130.16999999999999"/>
    <s v="Stationery"/>
    <x v="4"/>
    <x v="4"/>
  </r>
  <r>
    <s v="OI0004341"/>
    <s v="O002566"/>
    <s v="P041"/>
    <n v="2"/>
    <n v="179.27"/>
    <n v="0.1"/>
    <n v="322.69"/>
    <n v="91.03"/>
    <s v="Stationery"/>
    <x v="10"/>
    <x v="10"/>
  </r>
  <r>
    <s v="OI0004342"/>
    <s v="O002566"/>
    <s v="P033"/>
    <n v="1"/>
    <n v="1584.52"/>
    <n v="0"/>
    <n v="1584.52"/>
    <n v="659.36"/>
    <s v="Furniture"/>
    <x v="10"/>
    <x v="10"/>
  </r>
  <r>
    <s v="OI0004343"/>
    <s v="O002567"/>
    <s v="P030"/>
    <n v="1"/>
    <n v="5289.78"/>
    <n v="0.2"/>
    <n v="4231.82"/>
    <n v="1110.8399999999999"/>
    <s v="Furniture"/>
    <x v="8"/>
    <x v="8"/>
  </r>
  <r>
    <s v="OI0004344"/>
    <s v="O002568"/>
    <s v="P041"/>
    <n v="1"/>
    <n v="175.72"/>
    <n v="0"/>
    <n v="175.72"/>
    <n v="59.89"/>
    <s v="Stationery"/>
    <x v="8"/>
    <x v="8"/>
  </r>
  <r>
    <s v="OI0004345"/>
    <s v="O002568"/>
    <s v="P006"/>
    <n v="1"/>
    <n v="948.89"/>
    <n v="0.1"/>
    <n v="854"/>
    <n v="313.38"/>
    <s v="Electronics"/>
    <x v="8"/>
    <x v="8"/>
  </r>
  <r>
    <s v="OI0004346"/>
    <s v="O002568"/>
    <s v="P039"/>
    <n v="1"/>
    <n v="155.19"/>
    <n v="0.05"/>
    <n v="147.43"/>
    <n v="41.12"/>
    <s v="Stationery"/>
    <x v="8"/>
    <x v="8"/>
  </r>
  <r>
    <s v="OI0004347"/>
    <s v="O002568"/>
    <s v="P016"/>
    <n v="1"/>
    <n v="502.61"/>
    <n v="0"/>
    <n v="502.61"/>
    <n v="157.66999999999999"/>
    <s v="Books"/>
    <x v="8"/>
    <x v="8"/>
  </r>
  <r>
    <s v="OI0004348"/>
    <s v="O002569"/>
    <s v="P009"/>
    <n v="1"/>
    <n v="511.64"/>
    <n v="0.15"/>
    <n v="434.89"/>
    <n v="70.53"/>
    <s v="Fashion"/>
    <x v="8"/>
    <x v="8"/>
  </r>
  <r>
    <s v="OI0004349"/>
    <s v="O002569"/>
    <s v="P040"/>
    <n v="3"/>
    <n v="331.3"/>
    <n v="0.1"/>
    <n v="894.51"/>
    <n v="231.12"/>
    <s v="Stationery"/>
    <x v="8"/>
    <x v="8"/>
  </r>
  <r>
    <s v="OI0004350"/>
    <s v="O002570"/>
    <s v="P004"/>
    <n v="1"/>
    <n v="1339.14"/>
    <n v="0"/>
    <n v="1339.14"/>
    <n v="367.75"/>
    <s v="Electronics"/>
    <x v="11"/>
    <x v="11"/>
  </r>
  <r>
    <s v="OI0004351"/>
    <s v="O002570"/>
    <s v="P007"/>
    <n v="1"/>
    <n v="1416.05"/>
    <n v="0.2"/>
    <n v="1132.8399999999999"/>
    <n v="101.17"/>
    <s v="Electronics"/>
    <x v="11"/>
    <x v="11"/>
  </r>
  <r>
    <s v="OI0004352"/>
    <s v="O002570"/>
    <s v="P020"/>
    <n v="2"/>
    <n v="302.52"/>
    <n v="0.1"/>
    <n v="544.54"/>
    <n v="103.58"/>
    <s v="Home &amp; Kitchen"/>
    <x v="11"/>
    <x v="11"/>
  </r>
  <r>
    <s v="OI0004353"/>
    <s v="O002571"/>
    <s v="P002"/>
    <n v="4"/>
    <n v="2155.29"/>
    <n v="0.1"/>
    <n v="7759.04"/>
    <n v="2437.08"/>
    <s v="Electronics"/>
    <x v="9"/>
    <x v="9"/>
  </r>
  <r>
    <s v="OI0004354"/>
    <s v="O002572"/>
    <s v="P023"/>
    <n v="1"/>
    <n v="721.79"/>
    <n v="0.1"/>
    <n v="649.61"/>
    <n v="231.36"/>
    <s v="Home &amp; Kitchen"/>
    <x v="8"/>
    <x v="8"/>
  </r>
  <r>
    <s v="OI0004355"/>
    <s v="O002572"/>
    <s v="P035"/>
    <n v="2"/>
    <n v="397.77"/>
    <n v="0.1"/>
    <n v="715.99"/>
    <n v="116.23"/>
    <s v="Fitness"/>
    <x v="8"/>
    <x v="8"/>
  </r>
  <r>
    <s v="OI0004356"/>
    <s v="O002572"/>
    <s v="P001"/>
    <n v="1"/>
    <n v="630.98"/>
    <n v="0.15"/>
    <n v="536.33000000000004"/>
    <n v="190.47"/>
    <s v="Electronics"/>
    <x v="8"/>
    <x v="8"/>
  </r>
  <r>
    <s v="OI0004357"/>
    <s v="O002572"/>
    <s v="P010"/>
    <n v="1"/>
    <n v="1720.04"/>
    <n v="0"/>
    <n v="1720.04"/>
    <n v="503.92"/>
    <s v="Fashion"/>
    <x v="8"/>
    <x v="8"/>
  </r>
  <r>
    <s v="OI0004358"/>
    <s v="O002573"/>
    <s v="P038"/>
    <n v="2"/>
    <n v="198.89"/>
    <n v="0.2"/>
    <n v="318.22000000000003"/>
    <n v="97.06"/>
    <s v="Stationery"/>
    <x v="10"/>
    <x v="10"/>
  </r>
  <r>
    <s v="OI0004359"/>
    <s v="O002574"/>
    <s v="P013"/>
    <n v="1"/>
    <n v="2144.56"/>
    <n v="0.05"/>
    <n v="2037.33"/>
    <n v="448.03"/>
    <s v="Fashion"/>
    <x v="0"/>
    <x v="0"/>
  </r>
  <r>
    <s v="OI0004360"/>
    <s v="O002575"/>
    <s v="P041"/>
    <n v="1"/>
    <n v="174.63"/>
    <n v="0.05"/>
    <n v="165.9"/>
    <n v="50.07"/>
    <s v="Stationery"/>
    <x v="7"/>
    <x v="7"/>
  </r>
  <r>
    <s v="OI0004361"/>
    <s v="O002576"/>
    <s v="P023"/>
    <n v="2"/>
    <n v="711.92"/>
    <n v="0"/>
    <n v="1423.84"/>
    <n v="587.34"/>
    <s v="Home &amp; Kitchen"/>
    <x v="11"/>
    <x v="11"/>
  </r>
  <r>
    <s v="OI0004362"/>
    <s v="O002577"/>
    <s v="P014"/>
    <n v="2"/>
    <n v="884.29"/>
    <n v="0.1"/>
    <n v="1591.72"/>
    <n v="360.28"/>
    <s v="Fashion"/>
    <x v="9"/>
    <x v="9"/>
  </r>
  <r>
    <s v="OI0004363"/>
    <s v="O002578"/>
    <s v="P021"/>
    <n v="1"/>
    <n v="2931.32"/>
    <n v="0.05"/>
    <n v="2784.75"/>
    <n v="662.68"/>
    <s v="Home &amp; Kitchen"/>
    <x v="4"/>
    <x v="4"/>
  </r>
  <r>
    <s v="OI0004364"/>
    <s v="O002579"/>
    <s v="P003"/>
    <n v="1"/>
    <n v="3734.66"/>
    <n v="0"/>
    <n v="3734.66"/>
    <n v="1398.31"/>
    <s v="Electronics"/>
    <x v="10"/>
    <x v="10"/>
  </r>
  <r>
    <s v="OI0004365"/>
    <s v="O002579"/>
    <s v="P004"/>
    <n v="3"/>
    <n v="1383.05"/>
    <n v="0"/>
    <n v="4149.1499999999996"/>
    <n v="1234.98"/>
    <s v="Electronics"/>
    <x v="10"/>
    <x v="10"/>
  </r>
  <r>
    <s v="OI0004366"/>
    <s v="O002580"/>
    <s v="P012"/>
    <n v="3"/>
    <n v="930.97"/>
    <n v="0.15"/>
    <n v="2373.9699999999998"/>
    <n v="196.15"/>
    <s v="Fashion"/>
    <x v="9"/>
    <x v="9"/>
  </r>
  <r>
    <s v="OI0004367"/>
    <s v="O002580"/>
    <s v="P001"/>
    <n v="4"/>
    <n v="571.05999999999995"/>
    <n v="0"/>
    <n v="2284.2399999999998"/>
    <n v="900.8"/>
    <s v="Electronics"/>
    <x v="9"/>
    <x v="9"/>
  </r>
  <r>
    <s v="OI0004368"/>
    <s v="O002581"/>
    <s v="P001"/>
    <n v="2"/>
    <n v="646.54999999999995"/>
    <n v="0.15"/>
    <n v="1099.1300000000001"/>
    <n v="407.41"/>
    <s v="Electronics"/>
    <x v="6"/>
    <x v="6"/>
  </r>
  <r>
    <s v="OI0004369"/>
    <s v="O002581"/>
    <s v="P017"/>
    <n v="1"/>
    <n v="969.77"/>
    <n v="0.1"/>
    <n v="872.79"/>
    <n v="355.44"/>
    <s v="Books"/>
    <x v="6"/>
    <x v="6"/>
  </r>
  <r>
    <s v="OI0004370"/>
    <s v="O002581"/>
    <s v="P007"/>
    <n v="2"/>
    <n v="1522.96"/>
    <n v="0.05"/>
    <n v="2893.62"/>
    <n v="830.28"/>
    <s v="Electronics"/>
    <x v="6"/>
    <x v="6"/>
  </r>
  <r>
    <s v="OI0004371"/>
    <s v="O002582"/>
    <s v="P003"/>
    <n v="3"/>
    <n v="3629.01"/>
    <n v="0.2"/>
    <n v="8709.6200000000008"/>
    <n v="1700.57"/>
    <s v="Electronics"/>
    <x v="10"/>
    <x v="10"/>
  </r>
  <r>
    <s v="OI0004372"/>
    <s v="O002582"/>
    <s v="P017"/>
    <n v="2"/>
    <n v="904.13"/>
    <n v="0.15"/>
    <n v="1537.02"/>
    <n v="502.32"/>
    <s v="Books"/>
    <x v="10"/>
    <x v="10"/>
  </r>
  <r>
    <s v="OI0004373"/>
    <s v="O002583"/>
    <s v="P014"/>
    <n v="3"/>
    <n v="837.49"/>
    <n v="0.05"/>
    <n v="2386.85"/>
    <n v="539.69000000000005"/>
    <s v="Fashion"/>
    <x v="10"/>
    <x v="10"/>
  </r>
  <r>
    <s v="OI0004374"/>
    <s v="O002583"/>
    <s v="P013"/>
    <n v="2"/>
    <n v="2322.41"/>
    <n v="0.2"/>
    <n v="3715.86"/>
    <n v="537.26"/>
    <s v="Fashion"/>
    <x v="10"/>
    <x v="10"/>
  </r>
  <r>
    <s v="OI0004375"/>
    <s v="O002584"/>
    <s v="P018"/>
    <n v="3"/>
    <n v="610.23"/>
    <n v="0.15"/>
    <n v="1556.09"/>
    <n v="230.15"/>
    <s v="Books"/>
    <x v="3"/>
    <x v="3"/>
  </r>
  <r>
    <s v="OI0004376"/>
    <s v="O002584"/>
    <s v="P020"/>
    <n v="1"/>
    <n v="281.23"/>
    <n v="0.05"/>
    <n v="267.17"/>
    <n v="46.69"/>
    <s v="Home &amp; Kitchen"/>
    <x v="3"/>
    <x v="3"/>
  </r>
  <r>
    <s v="OI0004377"/>
    <s v="O002585"/>
    <s v="P018"/>
    <n v="1"/>
    <n v="588.94000000000005"/>
    <n v="0"/>
    <n v="588.94000000000005"/>
    <n v="146.96"/>
    <s v="Books"/>
    <x v="6"/>
    <x v="6"/>
  </r>
  <r>
    <s v="OI0004378"/>
    <s v="O002586"/>
    <s v="P030"/>
    <n v="2"/>
    <n v="5527.54"/>
    <n v="0.15"/>
    <n v="9396.82"/>
    <n v="3154.86"/>
    <s v="Furniture"/>
    <x v="8"/>
    <x v="8"/>
  </r>
  <r>
    <s v="OI0004379"/>
    <s v="O002587"/>
    <s v="P032"/>
    <n v="2"/>
    <n v="2631.8"/>
    <n v="0.2"/>
    <n v="4210.88"/>
    <n v="414.24"/>
    <s v="Furniture"/>
    <x v="5"/>
    <x v="5"/>
  </r>
  <r>
    <s v="OI0004380"/>
    <s v="O002587"/>
    <s v="P027"/>
    <n v="1"/>
    <n v="1974.14"/>
    <n v="0"/>
    <n v="1974.14"/>
    <n v="504.51"/>
    <s v="Footwear"/>
    <x v="5"/>
    <x v="5"/>
  </r>
  <r>
    <s v="OI0004381"/>
    <s v="O002588"/>
    <s v="P039"/>
    <n v="3"/>
    <n v="153.55000000000001"/>
    <n v="0.2"/>
    <n v="368.52"/>
    <n v="49.59"/>
    <s v="Stationery"/>
    <x v="4"/>
    <x v="4"/>
  </r>
  <r>
    <s v="OI0004382"/>
    <s v="O002589"/>
    <s v="P006"/>
    <n v="1"/>
    <n v="904.35"/>
    <n v="0.05"/>
    <n v="859.13"/>
    <n v="318.51"/>
    <s v="Electronics"/>
    <x v="5"/>
    <x v="5"/>
  </r>
  <r>
    <s v="OI0004383"/>
    <s v="O002589"/>
    <s v="P038"/>
    <n v="2"/>
    <n v="197.53"/>
    <n v="0.05"/>
    <n v="375.31"/>
    <n v="154.15"/>
    <s v="Stationery"/>
    <x v="5"/>
    <x v="5"/>
  </r>
  <r>
    <s v="OI0004384"/>
    <s v="O002590"/>
    <s v="P011"/>
    <n v="1"/>
    <n v="1612.42"/>
    <n v="0.15"/>
    <n v="1370.56"/>
    <n v="222.44"/>
    <s v="Fashion"/>
    <x v="4"/>
    <x v="4"/>
  </r>
  <r>
    <s v="OI0004385"/>
    <s v="O002591"/>
    <s v="P016"/>
    <n v="4"/>
    <n v="459.77"/>
    <n v="0.15"/>
    <n v="1563.22"/>
    <n v="183.46"/>
    <s v="Books"/>
    <x v="0"/>
    <x v="0"/>
  </r>
  <r>
    <s v="OI0004386"/>
    <s v="O002592"/>
    <s v="P001"/>
    <n v="1"/>
    <n v="619.15"/>
    <n v="0.15"/>
    <n v="526.28"/>
    <n v="180.42"/>
    <s v="Electronics"/>
    <x v="4"/>
    <x v="4"/>
  </r>
  <r>
    <s v="OI0004387"/>
    <s v="O002592"/>
    <s v="P013"/>
    <n v="2"/>
    <n v="2052.62"/>
    <n v="0.15"/>
    <n v="3489.45"/>
    <n v="310.85000000000002"/>
    <s v="Fashion"/>
    <x v="4"/>
    <x v="4"/>
  </r>
  <r>
    <s v="OI0004388"/>
    <s v="O002592"/>
    <s v="P008"/>
    <n v="1"/>
    <n v="1113.05"/>
    <n v="0"/>
    <n v="1113.05"/>
    <n v="300.12"/>
    <s v="Electronics"/>
    <x v="4"/>
    <x v="4"/>
  </r>
  <r>
    <s v="OI0004389"/>
    <s v="O002593"/>
    <s v="P021"/>
    <n v="2"/>
    <n v="2782.34"/>
    <n v="0.1"/>
    <n v="5008.21"/>
    <n v="764.07"/>
    <s v="Home &amp; Kitchen"/>
    <x v="10"/>
    <x v="10"/>
  </r>
  <r>
    <s v="OI0004390"/>
    <s v="O002594"/>
    <s v="P032"/>
    <n v="1"/>
    <n v="2825.68"/>
    <n v="0.15"/>
    <n v="2401.83"/>
    <n v="503.51"/>
    <s v="Furniture"/>
    <x v="8"/>
    <x v="8"/>
  </r>
  <r>
    <s v="OI0004391"/>
    <s v="O002594"/>
    <s v="P009"/>
    <n v="1"/>
    <n v="472.96"/>
    <n v="0.1"/>
    <n v="425.66"/>
    <n v="61.3"/>
    <s v="Fashion"/>
    <x v="8"/>
    <x v="8"/>
  </r>
  <r>
    <s v="OI0004392"/>
    <s v="O002595"/>
    <s v="P022"/>
    <n v="3"/>
    <n v="827.21"/>
    <n v="0.05"/>
    <n v="2357.5500000000002"/>
    <n v="452.76"/>
    <s v="Home &amp; Kitchen"/>
    <x v="7"/>
    <x v="7"/>
  </r>
  <r>
    <s v="OI0004393"/>
    <s v="O002596"/>
    <s v="P036"/>
    <n v="1"/>
    <n v="1657.33"/>
    <n v="0.2"/>
    <n v="1325.86"/>
    <n v="187.51"/>
    <s v="Fitness"/>
    <x v="6"/>
    <x v="6"/>
  </r>
  <r>
    <s v="OI0004394"/>
    <s v="O002597"/>
    <s v="P039"/>
    <n v="3"/>
    <n v="141.47"/>
    <n v="0.15"/>
    <n v="360.75"/>
    <n v="41.82"/>
    <s v="Stationery"/>
    <x v="3"/>
    <x v="3"/>
  </r>
  <r>
    <s v="OI0004395"/>
    <s v="O002598"/>
    <s v="P003"/>
    <n v="4"/>
    <n v="3451.85"/>
    <n v="0.05"/>
    <n v="13117.03"/>
    <n v="3771.63"/>
    <s v="Electronics"/>
    <x v="8"/>
    <x v="8"/>
  </r>
  <r>
    <s v="OI0004396"/>
    <s v="O002599"/>
    <s v="P028"/>
    <n v="2"/>
    <n v="822.63"/>
    <n v="0.05"/>
    <n v="1563"/>
    <n v="316.68"/>
    <s v="Footwear"/>
    <x v="4"/>
    <x v="4"/>
  </r>
  <r>
    <s v="OI0004397"/>
    <s v="O002599"/>
    <s v="P003"/>
    <n v="1"/>
    <n v="3474.49"/>
    <n v="0.2"/>
    <n v="2779.59"/>
    <n v="443.24"/>
    <s v="Electronics"/>
    <x v="4"/>
    <x v="4"/>
  </r>
  <r>
    <s v="OI0004398"/>
    <s v="O002600"/>
    <s v="P024"/>
    <n v="2"/>
    <n v="5294.14"/>
    <n v="0.2"/>
    <n v="8470.6200000000008"/>
    <n v="2393.36"/>
    <s v="Home &amp; Kitchen"/>
    <x v="7"/>
    <x v="7"/>
  </r>
  <r>
    <s v="OI0004399"/>
    <s v="O002601"/>
    <s v="P038"/>
    <n v="2"/>
    <n v="210.46"/>
    <n v="0"/>
    <n v="420.92"/>
    <n v="199.76"/>
    <s v="Stationery"/>
    <x v="7"/>
    <x v="7"/>
  </r>
  <r>
    <s v="OI0004400"/>
    <s v="O002601"/>
    <s v="P031"/>
    <n v="4"/>
    <n v="3798.89"/>
    <n v="0.2"/>
    <n v="12156.45"/>
    <n v="2106.33"/>
    <s v="Furniture"/>
    <x v="7"/>
    <x v="7"/>
  </r>
  <r>
    <s v="OI0004401"/>
    <s v="O002601"/>
    <s v="P033"/>
    <n v="3"/>
    <n v="1404.58"/>
    <n v="0.05"/>
    <n v="4003.05"/>
    <n v="1227.57"/>
    <s v="Furniture"/>
    <x v="7"/>
    <x v="7"/>
  </r>
  <r>
    <s v="OI0004402"/>
    <s v="O002602"/>
    <s v="P017"/>
    <n v="1"/>
    <n v="929.2"/>
    <n v="0.15"/>
    <n v="789.82"/>
    <n v="272.47000000000003"/>
    <s v="Books"/>
    <x v="5"/>
    <x v="5"/>
  </r>
  <r>
    <s v="OI0004403"/>
    <s v="O002603"/>
    <s v="P040"/>
    <n v="4"/>
    <n v="353.81"/>
    <n v="0.15"/>
    <n v="1202.95"/>
    <n v="318.43"/>
    <s v="Stationery"/>
    <x v="11"/>
    <x v="11"/>
  </r>
  <r>
    <s v="OI0004404"/>
    <s v="O002603"/>
    <s v="P032"/>
    <n v="5"/>
    <n v="2599.66"/>
    <n v="0"/>
    <n v="12998.3"/>
    <n v="3506.7"/>
    <s v="Furniture"/>
    <x v="11"/>
    <x v="11"/>
  </r>
  <r>
    <s v="OI0004405"/>
    <s v="O002604"/>
    <s v="P024"/>
    <n v="2"/>
    <n v="5382.84"/>
    <n v="0.2"/>
    <n v="8612.5400000000009"/>
    <n v="2535.2800000000002"/>
    <s v="Home &amp; Kitchen"/>
    <x v="9"/>
    <x v="9"/>
  </r>
  <r>
    <s v="OI0004406"/>
    <s v="O002605"/>
    <s v="P007"/>
    <n v="2"/>
    <n v="1421.05"/>
    <n v="0.1"/>
    <n v="2557.89"/>
    <n v="494.55"/>
    <s v="Electronics"/>
    <x v="8"/>
    <x v="8"/>
  </r>
  <r>
    <s v="OI0004407"/>
    <s v="O002605"/>
    <s v="P001"/>
    <n v="2"/>
    <n v="567.11"/>
    <n v="0"/>
    <n v="1134.22"/>
    <n v="442.5"/>
    <s v="Electronics"/>
    <x v="8"/>
    <x v="8"/>
  </r>
  <r>
    <s v="OI0004408"/>
    <s v="O002605"/>
    <s v="P029"/>
    <n v="1"/>
    <n v="2343.2199999999998"/>
    <n v="0"/>
    <n v="2343.2199999999998"/>
    <n v="807.2"/>
    <s v="Footwear"/>
    <x v="8"/>
    <x v="8"/>
  </r>
  <r>
    <s v="OI0004409"/>
    <s v="O002606"/>
    <s v="P017"/>
    <n v="1"/>
    <n v="887.67"/>
    <n v="0.1"/>
    <n v="798.9"/>
    <n v="281.55"/>
    <s v="Books"/>
    <x v="11"/>
    <x v="11"/>
  </r>
  <r>
    <s v="OI0004410"/>
    <s v="O002607"/>
    <s v="P010"/>
    <n v="2"/>
    <n v="1885.51"/>
    <n v="0"/>
    <n v="3771.02"/>
    <n v="1338.78"/>
    <s v="Fashion"/>
    <x v="0"/>
    <x v="0"/>
  </r>
  <r>
    <s v="OI0004411"/>
    <s v="O002607"/>
    <s v="P023"/>
    <n v="4"/>
    <n v="729.45"/>
    <n v="0.05"/>
    <n v="2771.91"/>
    <n v="1098.9100000000001"/>
    <s v="Home &amp; Kitchen"/>
    <x v="0"/>
    <x v="0"/>
  </r>
  <r>
    <s v="OI0004412"/>
    <s v="O002608"/>
    <s v="P041"/>
    <n v="2"/>
    <n v="189.69"/>
    <n v="0.2"/>
    <n v="303.5"/>
    <n v="71.84"/>
    <s v="Stationery"/>
    <x v="9"/>
    <x v="9"/>
  </r>
  <r>
    <s v="OI0004413"/>
    <s v="O002609"/>
    <s v="P032"/>
    <n v="1"/>
    <n v="2735.37"/>
    <n v="0.05"/>
    <n v="2598.6"/>
    <n v="700.28"/>
    <s v="Furniture"/>
    <x v="10"/>
    <x v="10"/>
  </r>
  <r>
    <s v="OI0004414"/>
    <s v="O002610"/>
    <s v="P030"/>
    <n v="1"/>
    <n v="5176.74"/>
    <n v="0.15"/>
    <n v="4400.2299999999996"/>
    <n v="1279.25"/>
    <s v="Furniture"/>
    <x v="3"/>
    <x v="3"/>
  </r>
  <r>
    <s v="OI0004415"/>
    <s v="O002610"/>
    <s v="P002"/>
    <n v="2"/>
    <n v="1920.23"/>
    <n v="0.2"/>
    <n v="3072.37"/>
    <n v="411.39"/>
    <s v="Electronics"/>
    <x v="3"/>
    <x v="3"/>
  </r>
  <r>
    <s v="OI0004416"/>
    <s v="O002611"/>
    <s v="P020"/>
    <n v="3"/>
    <n v="284.58"/>
    <n v="0.1"/>
    <n v="768.37"/>
    <n v="106.93"/>
    <s v="Home &amp; Kitchen"/>
    <x v="0"/>
    <x v="0"/>
  </r>
  <r>
    <s v="OI0004417"/>
    <s v="O002612"/>
    <s v="P037"/>
    <n v="1"/>
    <n v="251.96"/>
    <n v="0"/>
    <n v="251.96"/>
    <n v="81.94"/>
    <s v="Fitness"/>
    <x v="2"/>
    <x v="2"/>
  </r>
  <r>
    <s v="OI0004418"/>
    <s v="O002613"/>
    <s v="P037"/>
    <n v="3"/>
    <n v="256.01"/>
    <n v="0.05"/>
    <n v="729.63"/>
    <n v="219.57"/>
    <s v="Fitness"/>
    <x v="4"/>
    <x v="4"/>
  </r>
  <r>
    <s v="OI0004419"/>
    <s v="O002614"/>
    <s v="P003"/>
    <n v="2"/>
    <n v="3299.32"/>
    <n v="0.1"/>
    <n v="5938.78"/>
    <n v="1266.08"/>
    <s v="Electronics"/>
    <x v="6"/>
    <x v="6"/>
  </r>
  <r>
    <s v="OI0004420"/>
    <s v="O002614"/>
    <s v="P029"/>
    <n v="3"/>
    <n v="2363.8000000000002"/>
    <n v="0"/>
    <n v="7091.4"/>
    <n v="2483.34"/>
    <s v="Footwear"/>
    <x v="6"/>
    <x v="6"/>
  </r>
  <r>
    <s v="OI0004421"/>
    <s v="O002615"/>
    <s v="P020"/>
    <n v="1"/>
    <n v="300.44"/>
    <n v="0.2"/>
    <n v="240.35"/>
    <n v="19.87"/>
    <s v="Home &amp; Kitchen"/>
    <x v="10"/>
    <x v="10"/>
  </r>
  <r>
    <s v="OI0004422"/>
    <s v="O002616"/>
    <s v="P024"/>
    <n v="2"/>
    <n v="4803.0600000000004"/>
    <n v="0"/>
    <n v="9606.1200000000008"/>
    <n v="3528.86"/>
    <s v="Home &amp; Kitchen"/>
    <x v="8"/>
    <x v="8"/>
  </r>
  <r>
    <s v="OI0004423"/>
    <s v="O002616"/>
    <s v="P013"/>
    <n v="1"/>
    <n v="2181.46"/>
    <n v="0.15"/>
    <n v="1854.24"/>
    <n v="264.94"/>
    <s v="Fashion"/>
    <x v="8"/>
    <x v="8"/>
  </r>
  <r>
    <s v="OI0004424"/>
    <s v="O002617"/>
    <s v="P001"/>
    <n v="5"/>
    <n v="643.70000000000005"/>
    <n v="0.05"/>
    <n v="3057.57"/>
    <n v="1328.27"/>
    <s v="Electronics"/>
    <x v="4"/>
    <x v="4"/>
  </r>
  <r>
    <s v="OI0004425"/>
    <s v="O002617"/>
    <s v="P002"/>
    <n v="1"/>
    <n v="2073.83"/>
    <n v="0.2"/>
    <n v="1659.06"/>
    <n v="328.57"/>
    <s v="Electronics"/>
    <x v="4"/>
    <x v="4"/>
  </r>
  <r>
    <s v="OI0004426"/>
    <s v="O002618"/>
    <s v="P030"/>
    <n v="1"/>
    <n v="5608.18"/>
    <n v="0.05"/>
    <n v="5327.77"/>
    <n v="2206.79"/>
    <s v="Furniture"/>
    <x v="0"/>
    <x v="0"/>
  </r>
  <r>
    <s v="OI0004427"/>
    <s v="O002619"/>
    <s v="P031"/>
    <n v="1"/>
    <n v="3904.65"/>
    <n v="0"/>
    <n v="3904.65"/>
    <n v="1392.12"/>
    <s v="Furniture"/>
    <x v="4"/>
    <x v="4"/>
  </r>
  <r>
    <s v="OI0004428"/>
    <s v="O002619"/>
    <s v="P020"/>
    <n v="2"/>
    <n v="290.93"/>
    <n v="0.1"/>
    <n v="523.66999999999996"/>
    <n v="82.71"/>
    <s v="Home &amp; Kitchen"/>
    <x v="4"/>
    <x v="4"/>
  </r>
  <r>
    <s v="OI0004429"/>
    <s v="O002619"/>
    <s v="P026"/>
    <n v="1"/>
    <n v="2627.08"/>
    <n v="0"/>
    <n v="2627.08"/>
    <n v="718.49"/>
    <s v="Footwear"/>
    <x v="4"/>
    <x v="4"/>
  </r>
  <r>
    <s v="OI0004430"/>
    <s v="O002620"/>
    <s v="P021"/>
    <n v="1"/>
    <n v="3153.29"/>
    <n v="0.1"/>
    <n v="2837.96"/>
    <n v="715.89"/>
    <s v="Home &amp; Kitchen"/>
    <x v="6"/>
    <x v="6"/>
  </r>
  <r>
    <s v="OI0004431"/>
    <s v="O002621"/>
    <s v="P037"/>
    <n v="3"/>
    <n v="232.98"/>
    <n v="0"/>
    <n v="698.94"/>
    <n v="188.88"/>
    <s v="Fitness"/>
    <x v="7"/>
    <x v="7"/>
  </r>
  <r>
    <s v="OI0004432"/>
    <s v="O002622"/>
    <s v="P004"/>
    <n v="2"/>
    <n v="1331.62"/>
    <n v="0.1"/>
    <n v="2396.92"/>
    <n v="454.14"/>
    <s v="Electronics"/>
    <x v="4"/>
    <x v="4"/>
  </r>
  <r>
    <s v="OI0004433"/>
    <s v="O002623"/>
    <s v="P022"/>
    <n v="1"/>
    <n v="846.77"/>
    <n v="0"/>
    <n v="846.77"/>
    <n v="211.84"/>
    <s v="Home &amp; Kitchen"/>
    <x v="9"/>
    <x v="9"/>
  </r>
  <r>
    <s v="OI0004434"/>
    <s v="O002624"/>
    <s v="P013"/>
    <n v="2"/>
    <n v="2041.12"/>
    <n v="0.05"/>
    <n v="3878.13"/>
    <n v="699.53"/>
    <s v="Fashion"/>
    <x v="10"/>
    <x v="10"/>
  </r>
  <r>
    <s v="OI0004435"/>
    <s v="O002625"/>
    <s v="P015"/>
    <n v="1"/>
    <n v="778.95"/>
    <n v="0.1"/>
    <n v="701.06"/>
    <n v="217.52"/>
    <s v="Books"/>
    <x v="0"/>
    <x v="0"/>
  </r>
  <r>
    <s v="OI0004436"/>
    <s v="O002626"/>
    <s v="P039"/>
    <n v="3"/>
    <n v="154.34"/>
    <n v="0.1"/>
    <n v="416.72"/>
    <n v="97.79"/>
    <s v="Stationery"/>
    <x v="9"/>
    <x v="9"/>
  </r>
  <r>
    <s v="OI0004437"/>
    <s v="O002626"/>
    <s v="P034"/>
    <n v="1"/>
    <n v="941.81"/>
    <n v="0.2"/>
    <n v="753.45"/>
    <n v="98.89"/>
    <s v="Fitness"/>
    <x v="9"/>
    <x v="9"/>
  </r>
  <r>
    <s v="OI0004438"/>
    <s v="O002627"/>
    <s v="P025"/>
    <n v="1"/>
    <n v="426.28"/>
    <n v="0"/>
    <n v="426.28"/>
    <n v="116.9"/>
    <s v="Home &amp; Kitchen"/>
    <x v="7"/>
    <x v="7"/>
  </r>
  <r>
    <s v="OI0004439"/>
    <s v="O002627"/>
    <s v="P002"/>
    <n v="3"/>
    <n v="1985.56"/>
    <n v="0.2"/>
    <n v="4765.34"/>
    <n v="773.87"/>
    <s v="Electronics"/>
    <x v="7"/>
    <x v="7"/>
  </r>
  <r>
    <s v="OI0004440"/>
    <s v="O002627"/>
    <s v="P004"/>
    <n v="2"/>
    <n v="1342.27"/>
    <n v="0.1"/>
    <n v="2416.09"/>
    <n v="473.31"/>
    <s v="Electronics"/>
    <x v="7"/>
    <x v="7"/>
  </r>
  <r>
    <s v="OI0004441"/>
    <s v="O002628"/>
    <s v="P041"/>
    <n v="2"/>
    <n v="166.65"/>
    <n v="0"/>
    <n v="333.3"/>
    <n v="101.64"/>
    <s v="Stationery"/>
    <x v="8"/>
    <x v="8"/>
  </r>
  <r>
    <s v="OI0004442"/>
    <s v="O002629"/>
    <s v="P002"/>
    <n v="2"/>
    <n v="1922.78"/>
    <n v="0.2"/>
    <n v="3076.45"/>
    <n v="415.47"/>
    <s v="Electronics"/>
    <x v="5"/>
    <x v="5"/>
  </r>
  <r>
    <s v="OI0004443"/>
    <s v="O002630"/>
    <s v="P003"/>
    <n v="2"/>
    <n v="3576.47"/>
    <n v="0"/>
    <n v="7152.94"/>
    <n v="2480.2399999999998"/>
    <s v="Electronics"/>
    <x v="7"/>
    <x v="7"/>
  </r>
  <r>
    <s v="OI0004444"/>
    <s v="O002630"/>
    <s v="P014"/>
    <n v="4"/>
    <n v="844.25"/>
    <n v="0.05"/>
    <n v="3208.15"/>
    <n v="745.27"/>
    <s v="Fashion"/>
    <x v="7"/>
    <x v="7"/>
  </r>
  <r>
    <s v="OI0004445"/>
    <s v="O002631"/>
    <s v="P010"/>
    <n v="3"/>
    <n v="1830.77"/>
    <n v="0"/>
    <n v="5492.31"/>
    <n v="1843.95"/>
    <s v="Fashion"/>
    <x v="4"/>
    <x v="4"/>
  </r>
  <r>
    <s v="OI0004446"/>
    <s v="O002632"/>
    <s v="P028"/>
    <n v="2"/>
    <n v="848.58"/>
    <n v="0.2"/>
    <n v="1357.73"/>
    <n v="111.41"/>
    <s v="Footwear"/>
    <x v="8"/>
    <x v="8"/>
  </r>
  <r>
    <s v="OI0004447"/>
    <s v="O002633"/>
    <s v="P001"/>
    <n v="3"/>
    <n v="611.79999999999995"/>
    <n v="0"/>
    <n v="1835.4"/>
    <n v="797.82"/>
    <s v="Electronics"/>
    <x v="7"/>
    <x v="7"/>
  </r>
  <r>
    <s v="OI0004448"/>
    <s v="O002633"/>
    <s v="P005"/>
    <n v="3"/>
    <n v="4265.8500000000004"/>
    <n v="0"/>
    <n v="12797.55"/>
    <n v="4883.49"/>
    <s v="Electronics"/>
    <x v="7"/>
    <x v="7"/>
  </r>
  <r>
    <s v="OI0004449"/>
    <s v="O002633"/>
    <s v="P037"/>
    <n v="1"/>
    <n v="242.01"/>
    <n v="0.2"/>
    <n v="193.61"/>
    <n v="23.59"/>
    <s v="Fitness"/>
    <x v="7"/>
    <x v="7"/>
  </r>
  <r>
    <s v="OI0004450"/>
    <s v="O002634"/>
    <s v="P037"/>
    <n v="2"/>
    <n v="237.09"/>
    <n v="0"/>
    <n v="474.18"/>
    <n v="134.13999999999999"/>
    <s v="Fitness"/>
    <x v="1"/>
    <x v="1"/>
  </r>
  <r>
    <s v="OI0004451"/>
    <s v="O002635"/>
    <s v="P010"/>
    <n v="1"/>
    <n v="1804.68"/>
    <n v="0"/>
    <n v="1804.68"/>
    <n v="588.55999999999995"/>
    <s v="Fashion"/>
    <x v="9"/>
    <x v="9"/>
  </r>
  <r>
    <s v="OI0004452"/>
    <s v="O002636"/>
    <s v="P006"/>
    <n v="4"/>
    <n v="905.41"/>
    <n v="0.15"/>
    <n v="3078.39"/>
    <n v="915.91"/>
    <s v="Electronics"/>
    <x v="3"/>
    <x v="3"/>
  </r>
  <r>
    <s v="OI0004453"/>
    <s v="O002637"/>
    <s v="P026"/>
    <n v="1"/>
    <n v="2305.7399999999998"/>
    <n v="0"/>
    <n v="2305.7399999999998"/>
    <n v="397.15"/>
    <s v="Footwear"/>
    <x v="11"/>
    <x v="11"/>
  </r>
  <r>
    <s v="OI0004454"/>
    <s v="O002637"/>
    <s v="P020"/>
    <n v="1"/>
    <n v="302.02"/>
    <n v="0.05"/>
    <n v="286.92"/>
    <n v="66.44"/>
    <s v="Home &amp; Kitchen"/>
    <x v="11"/>
    <x v="11"/>
  </r>
  <r>
    <s v="OI0004455"/>
    <s v="O002637"/>
    <s v="P035"/>
    <n v="3"/>
    <n v="406.58"/>
    <n v="0.15"/>
    <n v="1036.78"/>
    <n v="137.13999999999999"/>
    <s v="Fitness"/>
    <x v="11"/>
    <x v="11"/>
  </r>
  <r>
    <s v="OI0004456"/>
    <s v="O002638"/>
    <s v="P016"/>
    <n v="2"/>
    <n v="534.16"/>
    <n v="0.05"/>
    <n v="1014.9"/>
    <n v="325.02"/>
    <s v="Books"/>
    <x v="4"/>
    <x v="4"/>
  </r>
  <r>
    <s v="OI0004457"/>
    <s v="O002639"/>
    <s v="P007"/>
    <n v="2"/>
    <n v="1577.22"/>
    <n v="0"/>
    <n v="3154.44"/>
    <n v="1091.0999999999999"/>
    <s v="Electronics"/>
    <x v="6"/>
    <x v="6"/>
  </r>
  <r>
    <s v="OI0004458"/>
    <s v="O002640"/>
    <s v="P001"/>
    <n v="3"/>
    <n v="553.35"/>
    <n v="0.15"/>
    <n v="1411.04"/>
    <n v="373.46"/>
    <s v="Electronics"/>
    <x v="7"/>
    <x v="7"/>
  </r>
  <r>
    <s v="OI0004459"/>
    <s v="O002641"/>
    <s v="P036"/>
    <n v="1"/>
    <n v="1633.76"/>
    <n v="0.15"/>
    <n v="1388.7"/>
    <n v="250.35"/>
    <s v="Fitness"/>
    <x v="7"/>
    <x v="7"/>
  </r>
  <r>
    <s v="OI0004460"/>
    <s v="O002642"/>
    <s v="P022"/>
    <n v="1"/>
    <n v="920.93"/>
    <n v="0.2"/>
    <n v="736.74"/>
    <n v="101.81"/>
    <s v="Home &amp; Kitchen"/>
    <x v="10"/>
    <x v="10"/>
  </r>
  <r>
    <s v="OI0004461"/>
    <s v="O002643"/>
    <s v="P018"/>
    <n v="4"/>
    <n v="581.53"/>
    <n v="0"/>
    <n v="2326.12"/>
    <n v="558.20000000000005"/>
    <s v="Books"/>
    <x v="8"/>
    <x v="8"/>
  </r>
  <r>
    <s v="OI0004462"/>
    <s v="O002644"/>
    <s v="P030"/>
    <n v="1"/>
    <n v="5795.65"/>
    <n v="0"/>
    <n v="5795.65"/>
    <n v="2674.67"/>
    <s v="Furniture"/>
    <x v="0"/>
    <x v="0"/>
  </r>
  <r>
    <s v="OI0004463"/>
    <s v="O002644"/>
    <s v="P034"/>
    <n v="3"/>
    <n v="951.55"/>
    <n v="0.2"/>
    <n v="2283.7199999999998"/>
    <n v="320.04000000000002"/>
    <s v="Fitness"/>
    <x v="0"/>
    <x v="0"/>
  </r>
  <r>
    <s v="OI0004464"/>
    <s v="O002645"/>
    <s v="P008"/>
    <n v="1"/>
    <n v="1255.52"/>
    <n v="0.15"/>
    <n v="1067.19"/>
    <n v="254.26"/>
    <s v="Electronics"/>
    <x v="4"/>
    <x v="4"/>
  </r>
  <r>
    <s v="OI0004465"/>
    <s v="O002645"/>
    <s v="P015"/>
    <n v="2"/>
    <n v="782.44"/>
    <n v="0.1"/>
    <n v="1408.39"/>
    <n v="441.31"/>
    <s v="Books"/>
    <x v="4"/>
    <x v="4"/>
  </r>
  <r>
    <s v="OI0004466"/>
    <s v="O002645"/>
    <s v="P001"/>
    <n v="4"/>
    <n v="574.91999999999996"/>
    <n v="0.05"/>
    <n v="2184.6999999999998"/>
    <n v="801.26"/>
    <s v="Electronics"/>
    <x v="4"/>
    <x v="4"/>
  </r>
  <r>
    <s v="OI0004467"/>
    <s v="O002645"/>
    <s v="P022"/>
    <n v="2"/>
    <n v="828.19"/>
    <n v="0.1"/>
    <n v="1490.74"/>
    <n v="220.88"/>
    <s v="Home &amp; Kitchen"/>
    <x v="4"/>
    <x v="4"/>
  </r>
  <r>
    <s v="OI0004468"/>
    <s v="O002646"/>
    <s v="P016"/>
    <n v="1"/>
    <n v="478.34"/>
    <n v="0"/>
    <n v="478.34"/>
    <n v="133.4"/>
    <s v="Books"/>
    <x v="0"/>
    <x v="0"/>
  </r>
  <r>
    <s v="OI0004469"/>
    <s v="O002646"/>
    <s v="P039"/>
    <n v="1"/>
    <n v="142.9"/>
    <n v="0"/>
    <n v="142.9"/>
    <n v="36.590000000000003"/>
    <s v="Stationery"/>
    <x v="0"/>
    <x v="0"/>
  </r>
  <r>
    <s v="OI0004470"/>
    <s v="O002647"/>
    <s v="P016"/>
    <n v="2"/>
    <n v="511.93"/>
    <n v="0"/>
    <n v="1023.86"/>
    <n v="333.98"/>
    <s v="Books"/>
    <x v="10"/>
    <x v="10"/>
  </r>
  <r>
    <s v="OI0004471"/>
    <s v="O002647"/>
    <s v="P010"/>
    <n v="2"/>
    <n v="1705.27"/>
    <n v="0.05"/>
    <n v="3240.01"/>
    <n v="807.77"/>
    <s v="Fashion"/>
    <x v="10"/>
    <x v="10"/>
  </r>
  <r>
    <s v="OI0004472"/>
    <s v="O002648"/>
    <s v="P040"/>
    <n v="1"/>
    <n v="351.87"/>
    <n v="0"/>
    <n v="351.87"/>
    <n v="130.74"/>
    <s v="Stationery"/>
    <x v="8"/>
    <x v="8"/>
  </r>
  <r>
    <s v="OI0004473"/>
    <s v="O002649"/>
    <s v="P008"/>
    <n v="2"/>
    <n v="1144.3399999999999"/>
    <n v="0"/>
    <n v="2288.6799999999998"/>
    <n v="662.82"/>
    <s v="Electronics"/>
    <x v="8"/>
    <x v="8"/>
  </r>
  <r>
    <s v="OI0004474"/>
    <s v="O002649"/>
    <s v="P033"/>
    <n v="4"/>
    <n v="1392.45"/>
    <n v="0.1"/>
    <n v="5012.82"/>
    <n v="1312.18"/>
    <s v="Furniture"/>
    <x v="8"/>
    <x v="8"/>
  </r>
  <r>
    <s v="OI0004475"/>
    <s v="O002650"/>
    <s v="P004"/>
    <n v="3"/>
    <n v="1251.3900000000001"/>
    <n v="0.05"/>
    <n v="3566.46"/>
    <n v="652.29"/>
    <s v="Electronics"/>
    <x v="4"/>
    <x v="4"/>
  </r>
  <r>
    <s v="OI0004476"/>
    <s v="O002651"/>
    <s v="P029"/>
    <n v="2"/>
    <n v="2154.84"/>
    <n v="0.05"/>
    <n v="4094.2"/>
    <n v="1022.16"/>
    <s v="Footwear"/>
    <x v="2"/>
    <x v="2"/>
  </r>
  <r>
    <s v="OI0004477"/>
    <s v="O002651"/>
    <s v="P005"/>
    <n v="2"/>
    <n v="4353.99"/>
    <n v="0.05"/>
    <n v="8272.58"/>
    <n v="2996.54"/>
    <s v="Electronics"/>
    <x v="2"/>
    <x v="2"/>
  </r>
  <r>
    <s v="OI0004478"/>
    <s v="O002651"/>
    <s v="P027"/>
    <n v="2"/>
    <n v="1878.12"/>
    <n v="0.1"/>
    <n v="3380.62"/>
    <n v="441.36"/>
    <s v="Footwear"/>
    <x v="2"/>
    <x v="2"/>
  </r>
  <r>
    <s v="OI0004479"/>
    <s v="O002652"/>
    <s v="P001"/>
    <n v="2"/>
    <n v="590.55999999999995"/>
    <n v="0"/>
    <n v="1181.1199999999999"/>
    <n v="489.4"/>
    <s v="Electronics"/>
    <x v="10"/>
    <x v="10"/>
  </r>
  <r>
    <s v="OI0004480"/>
    <s v="O002653"/>
    <s v="P034"/>
    <n v="4"/>
    <n v="1060.68"/>
    <n v="0"/>
    <n v="4242.72"/>
    <n v="1624.48"/>
    <s v="Fitness"/>
    <x v="10"/>
    <x v="10"/>
  </r>
  <r>
    <s v="OI0004481"/>
    <s v="O002654"/>
    <s v="P007"/>
    <n v="3"/>
    <n v="1429.88"/>
    <n v="0.1"/>
    <n v="3860.68"/>
    <n v="765.67"/>
    <s v="Electronics"/>
    <x v="1"/>
    <x v="1"/>
  </r>
  <r>
    <s v="OI0004482"/>
    <s v="O002654"/>
    <s v="P016"/>
    <n v="1"/>
    <n v="530.6"/>
    <n v="0.15"/>
    <n v="451.01"/>
    <n v="106.07"/>
    <s v="Books"/>
    <x v="1"/>
    <x v="1"/>
  </r>
  <r>
    <s v="OI0004483"/>
    <s v="O002654"/>
    <s v="P008"/>
    <n v="1"/>
    <n v="1258.8800000000001"/>
    <n v="0"/>
    <n v="1258.8800000000001"/>
    <n v="445.95"/>
    <s v="Electronics"/>
    <x v="1"/>
    <x v="1"/>
  </r>
  <r>
    <s v="OI0004484"/>
    <s v="O002655"/>
    <s v="P024"/>
    <n v="1"/>
    <n v="4867.38"/>
    <n v="0"/>
    <n v="4867.38"/>
    <n v="1828.75"/>
    <s v="Home &amp; Kitchen"/>
    <x v="6"/>
    <x v="6"/>
  </r>
  <r>
    <s v="OI0004485"/>
    <s v="O002656"/>
    <s v="P021"/>
    <n v="1"/>
    <n v="2843.51"/>
    <n v="0.1"/>
    <n v="2559.16"/>
    <n v="437.09"/>
    <s v="Home &amp; Kitchen"/>
    <x v="6"/>
    <x v="6"/>
  </r>
  <r>
    <s v="OI0004486"/>
    <s v="O002657"/>
    <s v="P001"/>
    <n v="5"/>
    <n v="573.52"/>
    <n v="0.2"/>
    <n v="2294.08"/>
    <n v="564.78"/>
    <s v="Electronics"/>
    <x v="9"/>
    <x v="9"/>
  </r>
  <r>
    <s v="OI0004487"/>
    <s v="O002658"/>
    <s v="P039"/>
    <n v="2"/>
    <n v="152.57"/>
    <n v="0"/>
    <n v="305.14"/>
    <n v="92.52"/>
    <s v="Stationery"/>
    <x v="5"/>
    <x v="5"/>
  </r>
  <r>
    <s v="OI0004488"/>
    <s v="O002658"/>
    <s v="P023"/>
    <n v="1"/>
    <n v="741.27"/>
    <n v="0"/>
    <n v="741.27"/>
    <n v="323.02"/>
    <s v="Home &amp; Kitchen"/>
    <x v="5"/>
    <x v="5"/>
  </r>
  <r>
    <s v="OI0004489"/>
    <s v="O002659"/>
    <s v="P029"/>
    <n v="1"/>
    <n v="2386.2600000000002"/>
    <n v="0.1"/>
    <n v="2147.63"/>
    <n v="611.61"/>
    <s v="Footwear"/>
    <x v="5"/>
    <x v="5"/>
  </r>
  <r>
    <s v="OI0004490"/>
    <s v="O002659"/>
    <s v="P002"/>
    <n v="1"/>
    <n v="1875.16"/>
    <n v="0.1"/>
    <n v="1687.64"/>
    <n v="357.15"/>
    <s v="Electronics"/>
    <x v="5"/>
    <x v="5"/>
  </r>
  <r>
    <s v="OI0004491"/>
    <s v="O002660"/>
    <s v="P024"/>
    <n v="1"/>
    <n v="4684.7700000000004"/>
    <n v="0.2"/>
    <n v="3747.82"/>
    <n v="709.19"/>
    <s v="Home &amp; Kitchen"/>
    <x v="5"/>
    <x v="5"/>
  </r>
  <r>
    <s v="OI0004492"/>
    <s v="O002661"/>
    <s v="P026"/>
    <n v="1"/>
    <n v="2390.48"/>
    <n v="0"/>
    <n v="2390.48"/>
    <n v="481.89"/>
    <s v="Footwear"/>
    <x v="9"/>
    <x v="9"/>
  </r>
  <r>
    <s v="OI0004493"/>
    <s v="O002662"/>
    <s v="P025"/>
    <n v="2"/>
    <n v="373.34"/>
    <n v="0"/>
    <n v="746.68"/>
    <n v="127.92"/>
    <s v="Home &amp; Kitchen"/>
    <x v="10"/>
    <x v="10"/>
  </r>
  <r>
    <s v="OI0004494"/>
    <s v="O002662"/>
    <s v="P033"/>
    <n v="5"/>
    <n v="1449.71"/>
    <n v="0"/>
    <n v="7248.55"/>
    <n v="2622.75"/>
    <s v="Furniture"/>
    <x v="10"/>
    <x v="10"/>
  </r>
  <r>
    <s v="OI0004495"/>
    <s v="O002662"/>
    <s v="P041"/>
    <n v="1"/>
    <n v="176.52"/>
    <n v="0.2"/>
    <n v="141.22"/>
    <n v="25.39"/>
    <s v="Stationery"/>
    <x v="10"/>
    <x v="10"/>
  </r>
  <r>
    <s v="OI0004496"/>
    <s v="O002663"/>
    <s v="P001"/>
    <n v="3"/>
    <n v="600.70000000000005"/>
    <n v="0"/>
    <n v="1802.1"/>
    <n v="764.52"/>
    <s v="Electronics"/>
    <x v="0"/>
    <x v="0"/>
  </r>
  <r>
    <s v="OI0004497"/>
    <s v="O002664"/>
    <s v="P015"/>
    <n v="2"/>
    <n v="839.5"/>
    <n v="0.1"/>
    <n v="1511.1"/>
    <n v="544.02"/>
    <s v="Books"/>
    <x v="9"/>
    <x v="9"/>
  </r>
  <r>
    <s v="OI0004498"/>
    <s v="O002664"/>
    <s v="P034"/>
    <n v="5"/>
    <n v="961.26"/>
    <n v="0.05"/>
    <n v="4565.9799999999996"/>
    <n v="1293.18"/>
    <s v="Fitness"/>
    <x v="9"/>
    <x v="9"/>
  </r>
  <r>
    <s v="OI0004499"/>
    <s v="O002664"/>
    <s v="P021"/>
    <n v="2"/>
    <n v="2768.41"/>
    <n v="0.1"/>
    <n v="4983.1400000000003"/>
    <n v="739"/>
    <s v="Home &amp; Kitchen"/>
    <x v="9"/>
    <x v="9"/>
  </r>
  <r>
    <s v="OI0004500"/>
    <s v="O002664"/>
    <s v="P002"/>
    <n v="3"/>
    <n v="2111.0700000000002"/>
    <n v="0.1"/>
    <n v="5699.89"/>
    <n v="1708.42"/>
    <s v="Electronics"/>
    <x v="9"/>
    <x v="9"/>
  </r>
  <r>
    <s v="OI0004501"/>
    <s v="O002665"/>
    <s v="P038"/>
    <n v="2"/>
    <n v="204.31"/>
    <n v="0.1"/>
    <n v="367.76"/>
    <n v="146.6"/>
    <s v="Stationery"/>
    <x v="1"/>
    <x v="1"/>
  </r>
  <r>
    <s v="OI0004502"/>
    <s v="O002665"/>
    <s v="P035"/>
    <n v="3"/>
    <n v="409.51"/>
    <n v="0.15"/>
    <n v="1044.25"/>
    <n v="144.61000000000001"/>
    <s v="Fitness"/>
    <x v="1"/>
    <x v="1"/>
  </r>
  <r>
    <s v="OI0004503"/>
    <s v="O002666"/>
    <s v="P026"/>
    <n v="2"/>
    <n v="2348.1999999999998"/>
    <n v="0.2"/>
    <n v="3757.12"/>
    <n v="-60.06"/>
    <s v="Footwear"/>
    <x v="2"/>
    <x v="2"/>
  </r>
  <r>
    <s v="OI0004504"/>
    <s v="O002667"/>
    <s v="P025"/>
    <n v="1"/>
    <n v="407.3"/>
    <n v="0"/>
    <n v="407.3"/>
    <n v="97.92"/>
    <s v="Home &amp; Kitchen"/>
    <x v="4"/>
    <x v="4"/>
  </r>
  <r>
    <s v="OI0004505"/>
    <s v="O002668"/>
    <s v="P002"/>
    <n v="2"/>
    <n v="2132.37"/>
    <n v="0"/>
    <n v="4264.74"/>
    <n v="1603.76"/>
    <s v="Electronics"/>
    <x v="0"/>
    <x v="0"/>
  </r>
  <r>
    <s v="OI0004506"/>
    <s v="O002668"/>
    <s v="P012"/>
    <n v="1"/>
    <n v="951.29"/>
    <n v="0.05"/>
    <n v="903.73"/>
    <n v="177.79"/>
    <s v="Fashion"/>
    <x v="0"/>
    <x v="0"/>
  </r>
  <r>
    <s v="OI0004507"/>
    <s v="O002669"/>
    <s v="P011"/>
    <n v="3"/>
    <n v="1558.42"/>
    <n v="0.2"/>
    <n v="3740.21"/>
    <n v="295.85000000000002"/>
    <s v="Fashion"/>
    <x v="5"/>
    <x v="5"/>
  </r>
  <r>
    <s v="OI0004508"/>
    <s v="O002669"/>
    <s v="P029"/>
    <n v="1"/>
    <n v="2454.61"/>
    <n v="0.2"/>
    <n v="1963.69"/>
    <n v="427.67"/>
    <s v="Footwear"/>
    <x v="5"/>
    <x v="5"/>
  </r>
  <r>
    <s v="OI0004509"/>
    <s v="O002670"/>
    <s v="P009"/>
    <n v="1"/>
    <n v="519.63"/>
    <n v="0.1"/>
    <n v="467.67"/>
    <n v="103.31"/>
    <s v="Fashion"/>
    <x v="2"/>
    <x v="2"/>
  </r>
  <r>
    <s v="OI0004510"/>
    <s v="O002671"/>
    <s v="P006"/>
    <n v="3"/>
    <n v="924.44"/>
    <n v="0.2"/>
    <n v="2218.66"/>
    <n v="596.79999999999995"/>
    <s v="Electronics"/>
    <x v="9"/>
    <x v="9"/>
  </r>
  <r>
    <s v="OI0004511"/>
    <s v="O002671"/>
    <s v="P040"/>
    <n v="2"/>
    <n v="347.46"/>
    <n v="0.1"/>
    <n v="625.42999999999995"/>
    <n v="183.17"/>
    <s v="Stationery"/>
    <x v="9"/>
    <x v="9"/>
  </r>
  <r>
    <s v="OI0004512"/>
    <s v="O002671"/>
    <s v="P030"/>
    <n v="4"/>
    <n v="5081.84"/>
    <n v="0.1"/>
    <n v="18294.62"/>
    <n v="5810.7"/>
    <s v="Furniture"/>
    <x v="9"/>
    <x v="9"/>
  </r>
  <r>
    <s v="OI0004513"/>
    <s v="O002672"/>
    <s v="P021"/>
    <n v="4"/>
    <n v="2994.57"/>
    <n v="0.05"/>
    <n v="11379.37"/>
    <n v="2891.09"/>
    <s v="Home &amp; Kitchen"/>
    <x v="7"/>
    <x v="7"/>
  </r>
  <r>
    <s v="OI0004514"/>
    <s v="O002673"/>
    <s v="P037"/>
    <n v="2"/>
    <n v="235.86"/>
    <n v="0.05"/>
    <n v="448.13"/>
    <n v="108.09"/>
    <s v="Fitness"/>
    <x v="8"/>
    <x v="8"/>
  </r>
  <r>
    <s v="OI0004515"/>
    <s v="O002674"/>
    <s v="P022"/>
    <n v="3"/>
    <n v="904.43"/>
    <n v="0.15"/>
    <n v="2306.3000000000002"/>
    <n v="401.51"/>
    <s v="Home &amp; Kitchen"/>
    <x v="5"/>
    <x v="5"/>
  </r>
  <r>
    <s v="OI0004516"/>
    <s v="O002674"/>
    <s v="P017"/>
    <n v="1"/>
    <n v="910.17"/>
    <n v="0.2"/>
    <n v="728.14"/>
    <n v="210.79"/>
    <s v="Books"/>
    <x v="5"/>
    <x v="5"/>
  </r>
  <r>
    <s v="OI0004517"/>
    <s v="O002675"/>
    <s v="P006"/>
    <n v="1"/>
    <n v="911.9"/>
    <n v="0.15"/>
    <n v="775.12"/>
    <n v="234.5"/>
    <s v="Electronics"/>
    <x v="10"/>
    <x v="10"/>
  </r>
  <r>
    <s v="OI0004518"/>
    <s v="O002675"/>
    <s v="P027"/>
    <n v="1"/>
    <n v="2118.2800000000002"/>
    <n v="0.15"/>
    <n v="1800.54"/>
    <n v="330.91"/>
    <s v="Footwear"/>
    <x v="10"/>
    <x v="10"/>
  </r>
  <r>
    <s v="OI0004519"/>
    <s v="O002675"/>
    <s v="P010"/>
    <n v="2"/>
    <n v="1889.08"/>
    <n v="0.05"/>
    <n v="3589.25"/>
    <n v="1157.01"/>
    <s v="Fashion"/>
    <x v="10"/>
    <x v="10"/>
  </r>
  <r>
    <s v="OI0004520"/>
    <s v="O002676"/>
    <s v="P015"/>
    <n v="1"/>
    <n v="788.42"/>
    <n v="0.2"/>
    <n v="630.74"/>
    <n v="147.19999999999999"/>
    <s v="Books"/>
    <x v="2"/>
    <x v="2"/>
  </r>
  <r>
    <s v="OI0004521"/>
    <s v="O002677"/>
    <s v="P040"/>
    <n v="1"/>
    <n v="345.6"/>
    <n v="0.1"/>
    <n v="311.04000000000002"/>
    <n v="89.91"/>
    <s v="Stationery"/>
    <x v="1"/>
    <x v="1"/>
  </r>
  <r>
    <s v="OI0004522"/>
    <s v="O002678"/>
    <s v="P002"/>
    <n v="1"/>
    <n v="2140.48"/>
    <n v="0.2"/>
    <n v="1712.38"/>
    <n v="381.89"/>
    <s v="Electronics"/>
    <x v="10"/>
    <x v="10"/>
  </r>
  <r>
    <s v="OI0004523"/>
    <s v="O002678"/>
    <s v="P030"/>
    <n v="1"/>
    <n v="5737.93"/>
    <n v="0"/>
    <n v="5737.93"/>
    <n v="2616.9499999999998"/>
    <s v="Furniture"/>
    <x v="10"/>
    <x v="10"/>
  </r>
  <r>
    <s v="OI0004524"/>
    <s v="O002678"/>
    <s v="P028"/>
    <n v="1"/>
    <n v="743.32"/>
    <n v="0"/>
    <n v="743.32"/>
    <n v="120.16"/>
    <s v="Footwear"/>
    <x v="10"/>
    <x v="10"/>
  </r>
  <r>
    <s v="OI0004525"/>
    <s v="O002678"/>
    <s v="P021"/>
    <n v="1"/>
    <n v="2832.87"/>
    <n v="0.05"/>
    <n v="2691.23"/>
    <n v="569.16"/>
    <s v="Home &amp; Kitchen"/>
    <x v="10"/>
    <x v="10"/>
  </r>
  <r>
    <s v="OI0004526"/>
    <s v="O002679"/>
    <s v="P040"/>
    <n v="2"/>
    <n v="366.07"/>
    <n v="0.1"/>
    <n v="658.93"/>
    <n v="216.67"/>
    <s v="Stationery"/>
    <x v="5"/>
    <x v="5"/>
  </r>
  <r>
    <s v="OI0004527"/>
    <s v="O002679"/>
    <s v="P023"/>
    <n v="4"/>
    <n v="754.79"/>
    <n v="0"/>
    <n v="3019.16"/>
    <n v="1346.16"/>
    <s v="Home &amp; Kitchen"/>
    <x v="5"/>
    <x v="5"/>
  </r>
  <r>
    <s v="OI0004528"/>
    <s v="O002680"/>
    <s v="P003"/>
    <n v="1"/>
    <n v="3431.49"/>
    <n v="0.1"/>
    <n v="3088.34"/>
    <n v="751.99"/>
    <s v="Electronics"/>
    <x v="0"/>
    <x v="0"/>
  </r>
  <r>
    <s v="OI0004529"/>
    <s v="O002681"/>
    <s v="P028"/>
    <n v="1"/>
    <n v="832.36"/>
    <n v="0"/>
    <n v="832.36"/>
    <n v="209.2"/>
    <s v="Footwear"/>
    <x v="0"/>
    <x v="0"/>
  </r>
  <r>
    <s v="OI0004530"/>
    <s v="O002682"/>
    <s v="P035"/>
    <n v="3"/>
    <n v="374.81"/>
    <n v="0.1"/>
    <n v="1011.99"/>
    <n v="112.35"/>
    <s v="Fitness"/>
    <x v="2"/>
    <x v="2"/>
  </r>
  <r>
    <s v="OI0004531"/>
    <s v="O002682"/>
    <s v="P018"/>
    <n v="1"/>
    <n v="605.65"/>
    <n v="0"/>
    <n v="605.65"/>
    <n v="163.66999999999999"/>
    <s v="Books"/>
    <x v="2"/>
    <x v="2"/>
  </r>
  <r>
    <s v="OI0004532"/>
    <s v="O002683"/>
    <s v="P005"/>
    <n v="2"/>
    <n v="4909.6499999999996"/>
    <n v="0.2"/>
    <n v="7855.44"/>
    <n v="2579.4"/>
    <s v="Electronics"/>
    <x v="10"/>
    <x v="10"/>
  </r>
  <r>
    <s v="OI0004533"/>
    <s v="O002683"/>
    <s v="P041"/>
    <n v="1"/>
    <n v="189.01"/>
    <n v="0.2"/>
    <n v="151.21"/>
    <n v="35.380000000000003"/>
    <s v="Stationery"/>
    <x v="10"/>
    <x v="10"/>
  </r>
  <r>
    <s v="OI0004534"/>
    <s v="O002684"/>
    <s v="P036"/>
    <n v="3"/>
    <n v="1671.48"/>
    <n v="0"/>
    <n v="5014.4399999999996"/>
    <n v="1599.39"/>
    <s v="Fitness"/>
    <x v="2"/>
    <x v="2"/>
  </r>
  <r>
    <s v="OI0004535"/>
    <s v="O002684"/>
    <s v="P022"/>
    <n v="4"/>
    <n v="845.29"/>
    <n v="0.15"/>
    <n v="2873.99"/>
    <n v="334.27"/>
    <s v="Home &amp; Kitchen"/>
    <x v="2"/>
    <x v="2"/>
  </r>
  <r>
    <s v="OI0004536"/>
    <s v="O002685"/>
    <s v="P011"/>
    <n v="1"/>
    <n v="1687.44"/>
    <n v="0.05"/>
    <n v="1603.07"/>
    <n v="454.95"/>
    <s v="Fashion"/>
    <x v="9"/>
    <x v="9"/>
  </r>
  <r>
    <s v="OI0004537"/>
    <s v="O002685"/>
    <s v="P041"/>
    <n v="2"/>
    <n v="173.54"/>
    <n v="0.05"/>
    <n v="329.73"/>
    <n v="98.07"/>
    <s v="Stationery"/>
    <x v="9"/>
    <x v="9"/>
  </r>
  <r>
    <s v="OI0004538"/>
    <s v="O002685"/>
    <s v="P005"/>
    <n v="1"/>
    <n v="4584.7"/>
    <n v="0.05"/>
    <n v="4355.46"/>
    <n v="1717.44"/>
    <s v="Electronics"/>
    <x v="9"/>
    <x v="9"/>
  </r>
  <r>
    <s v="OI0004539"/>
    <s v="O002686"/>
    <s v="P003"/>
    <n v="2"/>
    <n v="3237.43"/>
    <n v="0.1"/>
    <n v="5827.37"/>
    <n v="1154.67"/>
    <s v="Electronics"/>
    <x v="11"/>
    <x v="11"/>
  </r>
  <r>
    <s v="OI0004540"/>
    <s v="O002687"/>
    <s v="P017"/>
    <n v="1"/>
    <n v="895.01"/>
    <n v="0.05"/>
    <n v="850.26"/>
    <n v="332.91"/>
    <s v="Books"/>
    <x v="2"/>
    <x v="2"/>
  </r>
  <r>
    <s v="OI0004541"/>
    <s v="O002688"/>
    <s v="P019"/>
    <n v="2"/>
    <n v="1027.93"/>
    <n v="0"/>
    <n v="2055.86"/>
    <n v="750.32"/>
    <s v="Books"/>
    <x v="9"/>
    <x v="9"/>
  </r>
  <r>
    <s v="OI0004542"/>
    <s v="O002688"/>
    <s v="P020"/>
    <n v="2"/>
    <n v="276.82"/>
    <n v="0.1"/>
    <n v="498.28"/>
    <n v="57.32"/>
    <s v="Home &amp; Kitchen"/>
    <x v="9"/>
    <x v="9"/>
  </r>
  <r>
    <s v="OI0004543"/>
    <s v="O002688"/>
    <s v="P022"/>
    <n v="2"/>
    <n v="954.93"/>
    <n v="0.2"/>
    <n v="1527.89"/>
    <n v="258.02999999999997"/>
    <s v="Home &amp; Kitchen"/>
    <x v="9"/>
    <x v="9"/>
  </r>
  <r>
    <s v="OI0004544"/>
    <s v="O002689"/>
    <s v="P032"/>
    <n v="1"/>
    <n v="2900.27"/>
    <n v="0.2"/>
    <n v="2320.2199999999998"/>
    <n v="421.9"/>
    <s v="Furniture"/>
    <x v="4"/>
    <x v="4"/>
  </r>
  <r>
    <s v="OI0004545"/>
    <s v="O002689"/>
    <s v="P039"/>
    <n v="4"/>
    <n v="159.68"/>
    <n v="0"/>
    <n v="638.72"/>
    <n v="213.48"/>
    <s v="Stationery"/>
    <x v="4"/>
    <x v="4"/>
  </r>
  <r>
    <s v="OI0004546"/>
    <s v="O002689"/>
    <s v="P002"/>
    <n v="1"/>
    <n v="1926.94"/>
    <n v="0.05"/>
    <n v="1830.59"/>
    <n v="500.1"/>
    <s v="Electronics"/>
    <x v="4"/>
    <x v="4"/>
  </r>
  <r>
    <s v="OI0004547"/>
    <s v="O002689"/>
    <s v="P037"/>
    <n v="3"/>
    <n v="250.48"/>
    <n v="0.15"/>
    <n v="638.72"/>
    <n v="128.66"/>
    <s v="Fitness"/>
    <x v="4"/>
    <x v="4"/>
  </r>
  <r>
    <s v="OI0004548"/>
    <s v="O002690"/>
    <s v="P039"/>
    <n v="1"/>
    <n v="155.05000000000001"/>
    <n v="0.15"/>
    <n v="131.79"/>
    <n v="25.48"/>
    <s v="Stationery"/>
    <x v="7"/>
    <x v="7"/>
  </r>
  <r>
    <s v="OI0004549"/>
    <s v="O002691"/>
    <s v="P023"/>
    <n v="2"/>
    <n v="747.52"/>
    <n v="0.05"/>
    <n v="1420.29"/>
    <n v="583.79"/>
    <s v="Home &amp; Kitchen"/>
    <x v="10"/>
    <x v="10"/>
  </r>
  <r>
    <s v="OI0004550"/>
    <s v="O002692"/>
    <s v="P029"/>
    <n v="1"/>
    <n v="2475.0300000000002"/>
    <n v="0"/>
    <n v="2475.0300000000002"/>
    <n v="939.01"/>
    <s v="Footwear"/>
    <x v="1"/>
    <x v="1"/>
  </r>
  <r>
    <s v="OI0004551"/>
    <s v="O002692"/>
    <s v="P012"/>
    <n v="2"/>
    <n v="1008.74"/>
    <n v="0.15"/>
    <n v="1714.86"/>
    <n v="262.98"/>
    <s v="Fashion"/>
    <x v="1"/>
    <x v="1"/>
  </r>
  <r>
    <s v="OI0004552"/>
    <s v="O002693"/>
    <s v="P039"/>
    <n v="1"/>
    <n v="158.94"/>
    <n v="0.2"/>
    <n v="127.15"/>
    <n v="20.84"/>
    <s v="Stationery"/>
    <x v="11"/>
    <x v="11"/>
  </r>
  <r>
    <s v="OI0004553"/>
    <s v="O002694"/>
    <s v="P037"/>
    <n v="3"/>
    <n v="263.89"/>
    <n v="0.15"/>
    <n v="672.92"/>
    <n v="162.86000000000001"/>
    <s v="Fitness"/>
    <x v="2"/>
    <x v="2"/>
  </r>
  <r>
    <s v="OI0004554"/>
    <s v="O002695"/>
    <s v="P031"/>
    <n v="2"/>
    <n v="4116.0600000000004"/>
    <n v="0.15"/>
    <n v="6997.3"/>
    <n v="1972.24"/>
    <s v="Furniture"/>
    <x v="2"/>
    <x v="2"/>
  </r>
  <r>
    <s v="OI0004555"/>
    <s v="O002695"/>
    <s v="P016"/>
    <n v="1"/>
    <n v="493.29"/>
    <n v="0"/>
    <n v="493.29"/>
    <n v="148.35"/>
    <s v="Books"/>
    <x v="2"/>
    <x v="2"/>
  </r>
  <r>
    <s v="OI0004556"/>
    <s v="O002696"/>
    <s v="P019"/>
    <n v="1"/>
    <n v="1058.97"/>
    <n v="0.05"/>
    <n v="1006.02"/>
    <n v="353.25"/>
    <s v="Books"/>
    <x v="2"/>
    <x v="2"/>
  </r>
  <r>
    <s v="OI0004557"/>
    <s v="O002696"/>
    <s v="P037"/>
    <n v="2"/>
    <n v="230.02"/>
    <n v="0.2"/>
    <n v="368.03"/>
    <n v="27.99"/>
    <s v="Fitness"/>
    <x v="2"/>
    <x v="2"/>
  </r>
  <r>
    <s v="OI0004558"/>
    <s v="O002697"/>
    <s v="P037"/>
    <n v="1"/>
    <n v="234.56"/>
    <n v="0.05"/>
    <n v="222.83"/>
    <n v="52.81"/>
    <s v="Fitness"/>
    <x v="2"/>
    <x v="2"/>
  </r>
  <r>
    <s v="OI0004559"/>
    <s v="O002698"/>
    <s v="P021"/>
    <n v="1"/>
    <n v="2903.81"/>
    <n v="0"/>
    <n v="2903.81"/>
    <n v="781.74"/>
    <s v="Home &amp; Kitchen"/>
    <x v="8"/>
    <x v="8"/>
  </r>
  <r>
    <s v="OI0004560"/>
    <s v="O002699"/>
    <s v="P011"/>
    <n v="1"/>
    <n v="1702.07"/>
    <n v="0.05"/>
    <n v="1616.97"/>
    <n v="468.85"/>
    <s v="Fashion"/>
    <x v="9"/>
    <x v="9"/>
  </r>
  <r>
    <s v="OI0004561"/>
    <s v="O002699"/>
    <s v="P026"/>
    <n v="3"/>
    <n v="2581.52"/>
    <n v="0.2"/>
    <n v="6195.65"/>
    <n v="469.88"/>
    <s v="Footwear"/>
    <x v="9"/>
    <x v="9"/>
  </r>
  <r>
    <s v="OI0004562"/>
    <s v="O002699"/>
    <s v="P022"/>
    <n v="3"/>
    <n v="834.5"/>
    <n v="0"/>
    <n v="2503.5"/>
    <n v="598.71"/>
    <s v="Home &amp; Kitchen"/>
    <x v="9"/>
    <x v="9"/>
  </r>
  <r>
    <s v="OI0004563"/>
    <s v="O002699"/>
    <s v="P008"/>
    <n v="1"/>
    <n v="1123.0899999999999"/>
    <n v="0.15"/>
    <n v="954.63"/>
    <n v="141.69999999999999"/>
    <s v="Electronics"/>
    <x v="9"/>
    <x v="9"/>
  </r>
  <r>
    <s v="OI0004564"/>
    <s v="O002700"/>
    <s v="P025"/>
    <n v="1"/>
    <n v="372.69"/>
    <n v="0.15"/>
    <n v="316.79000000000002"/>
    <n v="7.41"/>
    <s v="Home &amp; Kitchen"/>
    <x v="9"/>
    <x v="9"/>
  </r>
  <r>
    <s v="OI0004565"/>
    <s v="O002700"/>
    <s v="P034"/>
    <n v="2"/>
    <n v="961.26"/>
    <n v="0.1"/>
    <n v="1730.27"/>
    <n v="421.15"/>
    <s v="Fitness"/>
    <x v="9"/>
    <x v="9"/>
  </r>
  <r>
    <s v="OI0004566"/>
    <s v="O002701"/>
    <s v="P003"/>
    <n v="1"/>
    <n v="3510.23"/>
    <n v="0.2"/>
    <n v="2808.18"/>
    <n v="471.83"/>
    <s v="Electronics"/>
    <x v="1"/>
    <x v="1"/>
  </r>
  <r>
    <s v="OI0004567"/>
    <s v="O002701"/>
    <s v="P024"/>
    <n v="1"/>
    <n v="5316.02"/>
    <n v="0.1"/>
    <n v="4784.42"/>
    <n v="1745.79"/>
    <s v="Home &amp; Kitchen"/>
    <x v="1"/>
    <x v="1"/>
  </r>
  <r>
    <s v="OI0004568"/>
    <s v="O002702"/>
    <s v="P012"/>
    <n v="3"/>
    <n v="1018.75"/>
    <n v="0.2"/>
    <n v="2445"/>
    <n v="267.18"/>
    <s v="Fashion"/>
    <x v="9"/>
    <x v="9"/>
  </r>
  <r>
    <s v="OI0004569"/>
    <s v="O002702"/>
    <s v="P002"/>
    <n v="3"/>
    <n v="2064.12"/>
    <n v="0.05"/>
    <n v="5882.74"/>
    <n v="1891.27"/>
    <s v="Electronics"/>
    <x v="9"/>
    <x v="9"/>
  </r>
  <r>
    <s v="OI0004570"/>
    <s v="O002703"/>
    <s v="P032"/>
    <n v="1"/>
    <n v="2975.21"/>
    <n v="0.2"/>
    <n v="2380.17"/>
    <n v="481.85"/>
    <s v="Furniture"/>
    <x v="7"/>
    <x v="7"/>
  </r>
  <r>
    <s v="OI0004571"/>
    <s v="O002704"/>
    <s v="P020"/>
    <n v="2"/>
    <n v="294.77999999999997"/>
    <n v="0"/>
    <n v="589.55999999999995"/>
    <n v="148.6"/>
    <s v="Home &amp; Kitchen"/>
    <x v="4"/>
    <x v="4"/>
  </r>
  <r>
    <s v="OI0004572"/>
    <s v="O002704"/>
    <s v="P022"/>
    <n v="2"/>
    <n v="845.02"/>
    <n v="0.1"/>
    <n v="1521.04"/>
    <n v="251.18"/>
    <s v="Home &amp; Kitchen"/>
    <x v="4"/>
    <x v="4"/>
  </r>
  <r>
    <s v="OI0004573"/>
    <s v="O002705"/>
    <s v="P007"/>
    <n v="2"/>
    <n v="1395.91"/>
    <n v="0.2"/>
    <n v="2233.46"/>
    <n v="170.12"/>
    <s v="Electronics"/>
    <x v="8"/>
    <x v="8"/>
  </r>
  <r>
    <s v="OI0004574"/>
    <s v="O002705"/>
    <s v="P004"/>
    <n v="1"/>
    <n v="1314.92"/>
    <n v="0.2"/>
    <n v="1051.94"/>
    <n v="80.55"/>
    <s v="Electronics"/>
    <x v="8"/>
    <x v="8"/>
  </r>
  <r>
    <s v="OI0004575"/>
    <s v="O002706"/>
    <s v="P001"/>
    <n v="2"/>
    <n v="644.02"/>
    <n v="0.05"/>
    <n v="1223.6400000000001"/>
    <n v="531.91999999999996"/>
    <s v="Electronics"/>
    <x v="3"/>
    <x v="3"/>
  </r>
  <r>
    <s v="OI0004576"/>
    <s v="O002707"/>
    <s v="P032"/>
    <n v="2"/>
    <n v="2789.18"/>
    <n v="0.05"/>
    <n v="5299.44"/>
    <n v="1502.8"/>
    <s v="Furniture"/>
    <x v="8"/>
    <x v="8"/>
  </r>
  <r>
    <s v="OI0004577"/>
    <s v="O002708"/>
    <s v="P023"/>
    <n v="1"/>
    <n v="716.64"/>
    <n v="0.05"/>
    <n v="680.81"/>
    <n v="262.56"/>
    <s v="Home &amp; Kitchen"/>
    <x v="10"/>
    <x v="10"/>
  </r>
  <r>
    <s v="OI0004578"/>
    <s v="O002709"/>
    <s v="P019"/>
    <n v="1"/>
    <n v="987.85"/>
    <n v="0.1"/>
    <n v="889.07"/>
    <n v="236.3"/>
    <s v="Books"/>
    <x v="5"/>
    <x v="5"/>
  </r>
  <r>
    <s v="OI0004579"/>
    <s v="O002710"/>
    <s v="P023"/>
    <n v="1"/>
    <n v="737.47"/>
    <n v="0.1"/>
    <n v="663.72"/>
    <n v="245.47"/>
    <s v="Home &amp; Kitchen"/>
    <x v="2"/>
    <x v="2"/>
  </r>
  <r>
    <s v="OI0004580"/>
    <s v="O002711"/>
    <s v="P001"/>
    <n v="1"/>
    <n v="558.54999999999995"/>
    <n v="0.15"/>
    <n v="474.77"/>
    <n v="128.91"/>
    <s v="Electronics"/>
    <x v="9"/>
    <x v="9"/>
  </r>
  <r>
    <s v="OI0004581"/>
    <s v="O002711"/>
    <s v="P014"/>
    <n v="1"/>
    <n v="942.32"/>
    <n v="0.2"/>
    <n v="753.86"/>
    <n v="138.13999999999999"/>
    <s v="Fashion"/>
    <x v="9"/>
    <x v="9"/>
  </r>
  <r>
    <s v="OI0004582"/>
    <s v="O002712"/>
    <s v="P017"/>
    <n v="2"/>
    <n v="969.61"/>
    <n v="0.1"/>
    <n v="1745.3"/>
    <n v="710.6"/>
    <s v="Books"/>
    <x v="1"/>
    <x v="1"/>
  </r>
  <r>
    <s v="OI0004583"/>
    <s v="O002713"/>
    <s v="P013"/>
    <n v="4"/>
    <n v="2061.09"/>
    <n v="0.1"/>
    <n v="7419.92"/>
    <n v="1062.72"/>
    <s v="Fashion"/>
    <x v="3"/>
    <x v="3"/>
  </r>
  <r>
    <s v="OI0004584"/>
    <s v="O002713"/>
    <s v="P022"/>
    <n v="1"/>
    <n v="850.59"/>
    <n v="0.15"/>
    <n v="723"/>
    <n v="88.07"/>
    <s v="Home &amp; Kitchen"/>
    <x v="3"/>
    <x v="3"/>
  </r>
  <r>
    <s v="OI0004585"/>
    <s v="O002714"/>
    <s v="P039"/>
    <n v="1"/>
    <n v="159.16"/>
    <n v="0.1"/>
    <n v="143.24"/>
    <n v="36.93"/>
    <s v="Stationery"/>
    <x v="4"/>
    <x v="4"/>
  </r>
  <r>
    <s v="OI0004586"/>
    <s v="O002714"/>
    <s v="P020"/>
    <n v="1"/>
    <n v="282.66000000000003"/>
    <n v="0"/>
    <n v="282.66000000000003"/>
    <n v="62.18"/>
    <s v="Home &amp; Kitchen"/>
    <x v="4"/>
    <x v="4"/>
  </r>
  <r>
    <s v="OI0004587"/>
    <s v="O002715"/>
    <s v="P031"/>
    <n v="2"/>
    <n v="3751.68"/>
    <n v="0"/>
    <n v="7503.36"/>
    <n v="2478.3000000000002"/>
    <s v="Furniture"/>
    <x v="0"/>
    <x v="0"/>
  </r>
  <r>
    <s v="OI0004588"/>
    <s v="O002715"/>
    <s v="P038"/>
    <n v="2"/>
    <n v="198.55"/>
    <n v="0.15"/>
    <n v="337.54"/>
    <n v="116.38"/>
    <s v="Stationery"/>
    <x v="0"/>
    <x v="0"/>
  </r>
  <r>
    <s v="OI0004589"/>
    <s v="O002715"/>
    <s v="P007"/>
    <n v="2"/>
    <n v="1586.7"/>
    <n v="0.15"/>
    <n v="2697.39"/>
    <n v="634.04999999999995"/>
    <s v="Electronics"/>
    <x v="0"/>
    <x v="0"/>
  </r>
  <r>
    <s v="OI0004590"/>
    <s v="O002716"/>
    <s v="P033"/>
    <n v="1"/>
    <n v="1609.76"/>
    <n v="0"/>
    <n v="1609.76"/>
    <n v="684.6"/>
    <s v="Furniture"/>
    <x v="8"/>
    <x v="8"/>
  </r>
  <r>
    <s v="OI0004591"/>
    <s v="O002716"/>
    <s v="P002"/>
    <n v="1"/>
    <n v="2156.36"/>
    <n v="0.05"/>
    <n v="2048.54"/>
    <n v="718.05"/>
    <s v="Electronics"/>
    <x v="8"/>
    <x v="8"/>
  </r>
  <r>
    <s v="OI0004592"/>
    <s v="O002716"/>
    <s v="P019"/>
    <n v="1"/>
    <n v="989.41"/>
    <n v="0"/>
    <n v="989.41"/>
    <n v="336.64"/>
    <s v="Books"/>
    <x v="8"/>
    <x v="8"/>
  </r>
  <r>
    <s v="OI0004593"/>
    <s v="O002717"/>
    <s v="P035"/>
    <n v="2"/>
    <n v="406.2"/>
    <n v="0.15"/>
    <n v="690.54"/>
    <n v="90.78"/>
    <s v="Fitness"/>
    <x v="9"/>
    <x v="9"/>
  </r>
  <r>
    <s v="OI0004594"/>
    <s v="O002718"/>
    <s v="P026"/>
    <n v="4"/>
    <n v="2305.2399999999998"/>
    <n v="0.15"/>
    <n v="7837.82"/>
    <n v="203.46"/>
    <s v="Footwear"/>
    <x v="9"/>
    <x v="9"/>
  </r>
  <r>
    <s v="OI0004595"/>
    <s v="O002718"/>
    <s v="P020"/>
    <n v="1"/>
    <n v="281.38"/>
    <n v="0.05"/>
    <n v="267.31"/>
    <n v="46.83"/>
    <s v="Home &amp; Kitchen"/>
    <x v="9"/>
    <x v="9"/>
  </r>
  <r>
    <s v="OI0004596"/>
    <s v="O002719"/>
    <s v="P038"/>
    <n v="1"/>
    <n v="201.6"/>
    <n v="0.2"/>
    <n v="161.28"/>
    <n v="50.7"/>
    <s v="Stationery"/>
    <x v="5"/>
    <x v="5"/>
  </r>
  <r>
    <s v="OI0004597"/>
    <s v="O002720"/>
    <s v="P030"/>
    <n v="2"/>
    <n v="5398.07"/>
    <n v="0"/>
    <n v="10796.14"/>
    <n v="4554.18"/>
    <s v="Furniture"/>
    <x v="7"/>
    <x v="7"/>
  </r>
  <r>
    <s v="OI0004598"/>
    <s v="O002721"/>
    <s v="P021"/>
    <n v="3"/>
    <n v="3065.92"/>
    <n v="0.1"/>
    <n v="8277.98"/>
    <n v="1911.77"/>
    <s v="Home &amp; Kitchen"/>
    <x v="10"/>
    <x v="10"/>
  </r>
  <r>
    <s v="OI0004599"/>
    <s v="O002722"/>
    <s v="P014"/>
    <n v="4"/>
    <n v="958.39"/>
    <n v="0.05"/>
    <n v="3641.88"/>
    <n v="1179"/>
    <s v="Fashion"/>
    <x v="4"/>
    <x v="4"/>
  </r>
  <r>
    <s v="OI0004600"/>
    <s v="O002723"/>
    <s v="P029"/>
    <n v="2"/>
    <n v="2140.9899999999998"/>
    <n v="0"/>
    <n v="4281.9799999999996"/>
    <n v="1209.94"/>
    <s v="Footwear"/>
    <x v="4"/>
    <x v="4"/>
  </r>
  <r>
    <s v="OI0004601"/>
    <s v="O002723"/>
    <s v="P001"/>
    <n v="4"/>
    <n v="599.98"/>
    <n v="0"/>
    <n v="2399.92"/>
    <n v="1016.48"/>
    <s v="Electronics"/>
    <x v="4"/>
    <x v="4"/>
  </r>
  <r>
    <s v="OI0004602"/>
    <s v="O002723"/>
    <s v="P010"/>
    <n v="4"/>
    <n v="1939.41"/>
    <n v="0"/>
    <n v="7757.64"/>
    <n v="2893.16"/>
    <s v="Fashion"/>
    <x v="4"/>
    <x v="4"/>
  </r>
  <r>
    <s v="OI0004603"/>
    <s v="O002724"/>
    <s v="P010"/>
    <n v="2"/>
    <n v="1854.5"/>
    <n v="0"/>
    <n v="3709"/>
    <n v="1276.76"/>
    <s v="Fashion"/>
    <x v="4"/>
    <x v="4"/>
  </r>
  <r>
    <s v="OI0004604"/>
    <s v="O002725"/>
    <s v="P037"/>
    <n v="3"/>
    <n v="243.52"/>
    <n v="0.15"/>
    <n v="620.98"/>
    <n v="110.92"/>
    <s v="Fitness"/>
    <x v="9"/>
    <x v="9"/>
  </r>
  <r>
    <s v="OI0004605"/>
    <s v="O002726"/>
    <s v="P001"/>
    <n v="1"/>
    <n v="627.32000000000005"/>
    <n v="0"/>
    <n v="627.32000000000005"/>
    <n v="281.45999999999998"/>
    <s v="Electronics"/>
    <x v="10"/>
    <x v="10"/>
  </r>
  <r>
    <s v="OI0004606"/>
    <s v="O002727"/>
    <s v="P013"/>
    <n v="4"/>
    <n v="2130.06"/>
    <n v="0.2"/>
    <n v="6816.19"/>
    <n v="458.99"/>
    <s v="Fashion"/>
    <x v="8"/>
    <x v="8"/>
  </r>
  <r>
    <s v="OI0004607"/>
    <s v="O002727"/>
    <s v="P026"/>
    <n v="3"/>
    <n v="2593.71"/>
    <n v="0"/>
    <n v="7781.13"/>
    <n v="2055.36"/>
    <s v="Footwear"/>
    <x v="8"/>
    <x v="8"/>
  </r>
  <r>
    <s v="OI0004608"/>
    <s v="O002727"/>
    <s v="P035"/>
    <n v="4"/>
    <n v="383.68"/>
    <n v="0.05"/>
    <n v="1457.98"/>
    <n v="258.45999999999998"/>
    <s v="Fitness"/>
    <x v="8"/>
    <x v="8"/>
  </r>
  <r>
    <s v="OI0004609"/>
    <s v="O002728"/>
    <s v="P031"/>
    <n v="3"/>
    <n v="4239.1499999999996"/>
    <n v="0.1"/>
    <n v="11445.7"/>
    <n v="3908.11"/>
    <s v="Furniture"/>
    <x v="11"/>
    <x v="11"/>
  </r>
  <r>
    <s v="OI0004610"/>
    <s v="O002729"/>
    <s v="P018"/>
    <n v="3"/>
    <n v="567.66"/>
    <n v="0.05"/>
    <n v="1617.83"/>
    <n v="291.89"/>
    <s v="Books"/>
    <x v="2"/>
    <x v="2"/>
  </r>
  <r>
    <s v="OI0004611"/>
    <s v="O002730"/>
    <s v="P024"/>
    <n v="1"/>
    <n v="4827.87"/>
    <n v="0.15"/>
    <n v="4103.6899999999996"/>
    <n v="1065.06"/>
    <s v="Home &amp; Kitchen"/>
    <x v="4"/>
    <x v="4"/>
  </r>
  <r>
    <s v="OI0004612"/>
    <s v="O002731"/>
    <s v="P024"/>
    <n v="3"/>
    <n v="5027.28"/>
    <n v="0.1"/>
    <n v="13573.66"/>
    <n v="4457.7700000000004"/>
    <s v="Home &amp; Kitchen"/>
    <x v="2"/>
    <x v="2"/>
  </r>
  <r>
    <s v="OI0004613"/>
    <s v="O002732"/>
    <s v="P012"/>
    <n v="2"/>
    <n v="962.09"/>
    <n v="0.1"/>
    <n v="1731.76"/>
    <n v="279.88"/>
    <s v="Fashion"/>
    <x v="7"/>
    <x v="7"/>
  </r>
  <r>
    <s v="OI0004614"/>
    <s v="O002733"/>
    <s v="P029"/>
    <n v="1"/>
    <n v="2269.9"/>
    <n v="0.05"/>
    <n v="2156.41"/>
    <n v="620.39"/>
    <s v="Footwear"/>
    <x v="9"/>
    <x v="9"/>
  </r>
  <r>
    <s v="OI0004615"/>
    <s v="O002734"/>
    <s v="P007"/>
    <n v="1"/>
    <n v="1403.07"/>
    <n v="0.1"/>
    <n v="1262.76"/>
    <n v="231.09"/>
    <s v="Electronics"/>
    <x v="11"/>
    <x v="11"/>
  </r>
  <r>
    <s v="OI0004616"/>
    <s v="O002735"/>
    <s v="P032"/>
    <n v="1"/>
    <n v="2805.3"/>
    <n v="0"/>
    <n v="2805.3"/>
    <n v="906.98"/>
    <s v="Furniture"/>
    <x v="2"/>
    <x v="2"/>
  </r>
  <r>
    <s v="OI0004617"/>
    <s v="O002736"/>
    <s v="P029"/>
    <n v="1"/>
    <n v="2245.04"/>
    <n v="0.2"/>
    <n v="1796.03"/>
    <n v="260.01"/>
    <s v="Footwear"/>
    <x v="1"/>
    <x v="1"/>
  </r>
  <r>
    <s v="OI0004618"/>
    <s v="O002737"/>
    <s v="P011"/>
    <n v="1"/>
    <n v="1660.16"/>
    <n v="0"/>
    <n v="1660.16"/>
    <n v="512.04"/>
    <s v="Fashion"/>
    <x v="7"/>
    <x v="7"/>
  </r>
  <r>
    <s v="OI0004619"/>
    <s v="O002738"/>
    <s v="P017"/>
    <n v="3"/>
    <n v="909.3"/>
    <n v="0.15"/>
    <n v="2318.71"/>
    <n v="766.66"/>
    <s v="Books"/>
    <x v="11"/>
    <x v="11"/>
  </r>
  <r>
    <s v="OI0004620"/>
    <s v="O002739"/>
    <s v="P012"/>
    <n v="1"/>
    <n v="921.19"/>
    <n v="0.05"/>
    <n v="875.13"/>
    <n v="149.19"/>
    <s v="Fashion"/>
    <x v="10"/>
    <x v="10"/>
  </r>
  <r>
    <s v="OI0004621"/>
    <s v="O002739"/>
    <s v="P014"/>
    <n v="3"/>
    <n v="889.09"/>
    <n v="0"/>
    <n v="2667.27"/>
    <n v="820.11"/>
    <s v="Fashion"/>
    <x v="10"/>
    <x v="10"/>
  </r>
  <r>
    <s v="OI0004622"/>
    <s v="O002740"/>
    <s v="P016"/>
    <n v="4"/>
    <n v="474.94"/>
    <n v="0"/>
    <n v="1899.76"/>
    <n v="520"/>
    <s v="Books"/>
    <x v="10"/>
    <x v="10"/>
  </r>
  <r>
    <s v="OI0004623"/>
    <s v="O002741"/>
    <s v="P007"/>
    <n v="1"/>
    <n v="1409.49"/>
    <n v="0.05"/>
    <n v="1339.02"/>
    <n v="307.35000000000002"/>
    <s v="Electronics"/>
    <x v="1"/>
    <x v="1"/>
  </r>
  <r>
    <s v="OI0004624"/>
    <s v="O002741"/>
    <s v="P018"/>
    <n v="1"/>
    <n v="570.04999999999995"/>
    <n v="0.05"/>
    <n v="541.54999999999995"/>
    <n v="99.57"/>
    <s v="Books"/>
    <x v="1"/>
    <x v="1"/>
  </r>
  <r>
    <s v="OI0004625"/>
    <s v="O002742"/>
    <s v="P026"/>
    <n v="2"/>
    <n v="2416.77"/>
    <n v="0.15"/>
    <n v="4108.51"/>
    <n v="291.33"/>
    <s v="Footwear"/>
    <x v="0"/>
    <x v="0"/>
  </r>
  <r>
    <s v="OI0004626"/>
    <s v="O002742"/>
    <s v="P025"/>
    <n v="1"/>
    <n v="416.88"/>
    <n v="0"/>
    <n v="416.88"/>
    <n v="107.5"/>
    <s v="Home &amp; Kitchen"/>
    <x v="0"/>
    <x v="0"/>
  </r>
  <r>
    <s v="OI0004627"/>
    <s v="O002743"/>
    <s v="P020"/>
    <n v="5"/>
    <n v="284.95999999999998"/>
    <n v="0.05"/>
    <n v="1353.56"/>
    <n v="251.16"/>
    <s v="Home &amp; Kitchen"/>
    <x v="6"/>
    <x v="6"/>
  </r>
  <r>
    <s v="OI0004628"/>
    <s v="O002744"/>
    <s v="P002"/>
    <n v="1"/>
    <n v="2103.9499999999998"/>
    <n v="0.15"/>
    <n v="1788.36"/>
    <n v="457.87"/>
    <s v="Electronics"/>
    <x v="2"/>
    <x v="2"/>
  </r>
  <r>
    <s v="OI0004629"/>
    <s v="O002745"/>
    <s v="P017"/>
    <n v="2"/>
    <n v="881.31"/>
    <n v="0.15"/>
    <n v="1498.23"/>
    <n v="463.53"/>
    <s v="Books"/>
    <x v="4"/>
    <x v="4"/>
  </r>
  <r>
    <s v="OI0004630"/>
    <s v="O002745"/>
    <s v="P004"/>
    <n v="1"/>
    <n v="1212.31"/>
    <n v="0"/>
    <n v="1212.31"/>
    <n v="240.92"/>
    <s v="Electronics"/>
    <x v="4"/>
    <x v="4"/>
  </r>
  <r>
    <s v="OI0004631"/>
    <s v="O002746"/>
    <s v="P030"/>
    <n v="2"/>
    <n v="5934.84"/>
    <n v="0.05"/>
    <n v="11276.2"/>
    <n v="5034.24"/>
    <s v="Furniture"/>
    <x v="7"/>
    <x v="7"/>
  </r>
  <r>
    <s v="OI0004632"/>
    <s v="O002747"/>
    <s v="P016"/>
    <n v="1"/>
    <n v="527.32000000000005"/>
    <n v="0.1"/>
    <n v="474.59"/>
    <n v="129.65"/>
    <s v="Books"/>
    <x v="10"/>
    <x v="10"/>
  </r>
  <r>
    <s v="OI0004633"/>
    <s v="O002747"/>
    <s v="P011"/>
    <n v="1"/>
    <n v="1712.81"/>
    <n v="0.15"/>
    <n v="1455.89"/>
    <n v="307.77"/>
    <s v="Fashion"/>
    <x v="10"/>
    <x v="10"/>
  </r>
  <r>
    <s v="OI0004634"/>
    <s v="O002748"/>
    <s v="P028"/>
    <n v="1"/>
    <n v="805.84"/>
    <n v="0"/>
    <n v="805.84"/>
    <n v="182.68"/>
    <s v="Footwear"/>
    <x v="6"/>
    <x v="6"/>
  </r>
  <r>
    <s v="OI0004635"/>
    <s v="O002749"/>
    <s v="P025"/>
    <n v="2"/>
    <n v="427.82"/>
    <n v="0"/>
    <n v="855.64"/>
    <n v="236.88"/>
    <s v="Home &amp; Kitchen"/>
    <x v="10"/>
    <x v="10"/>
  </r>
  <r>
    <s v="OI0004636"/>
    <s v="O002749"/>
    <s v="P022"/>
    <n v="1"/>
    <n v="901.62"/>
    <n v="0.05"/>
    <n v="856.54"/>
    <n v="221.61"/>
    <s v="Home &amp; Kitchen"/>
    <x v="10"/>
    <x v="10"/>
  </r>
  <r>
    <s v="OI0004637"/>
    <s v="O002750"/>
    <s v="P036"/>
    <n v="1"/>
    <n v="1603.21"/>
    <n v="0.05"/>
    <n v="1523.05"/>
    <n v="384.7"/>
    <s v="Fitness"/>
    <x v="6"/>
    <x v="6"/>
  </r>
  <r>
    <s v="OI0004638"/>
    <s v="O002750"/>
    <s v="P041"/>
    <n v="1"/>
    <n v="177.93"/>
    <n v="0"/>
    <n v="177.93"/>
    <n v="62.1"/>
    <s v="Stationery"/>
    <x v="6"/>
    <x v="6"/>
  </r>
  <r>
    <s v="OI0004639"/>
    <s v="O002751"/>
    <s v="P009"/>
    <n v="1"/>
    <n v="523.37"/>
    <n v="0.1"/>
    <n v="471.03"/>
    <n v="106.67"/>
    <s v="Fashion"/>
    <x v="10"/>
    <x v="10"/>
  </r>
  <r>
    <s v="OI0004640"/>
    <s v="O002751"/>
    <s v="P020"/>
    <n v="2"/>
    <n v="283.75"/>
    <n v="0.15"/>
    <n v="482.38"/>
    <n v="41.42"/>
    <s v="Home &amp; Kitchen"/>
    <x v="10"/>
    <x v="10"/>
  </r>
  <r>
    <s v="OI0004641"/>
    <s v="O002751"/>
    <s v="P008"/>
    <n v="1"/>
    <n v="1261.06"/>
    <n v="0.2"/>
    <n v="1008.85"/>
    <n v="195.92"/>
    <s v="Electronics"/>
    <x v="10"/>
    <x v="10"/>
  </r>
  <r>
    <s v="OI0004642"/>
    <s v="O002752"/>
    <s v="P033"/>
    <n v="2"/>
    <n v="1566.04"/>
    <n v="0"/>
    <n v="3132.08"/>
    <n v="1281.76"/>
    <s v="Furniture"/>
    <x v="6"/>
    <x v="6"/>
  </r>
  <r>
    <s v="OI0004643"/>
    <s v="O002752"/>
    <s v="P004"/>
    <n v="2"/>
    <n v="1317.73"/>
    <n v="0.15"/>
    <n v="2240.14"/>
    <n v="297.36"/>
    <s v="Electronics"/>
    <x v="6"/>
    <x v="6"/>
  </r>
  <r>
    <s v="OI0004644"/>
    <s v="O002753"/>
    <s v="P011"/>
    <n v="1"/>
    <n v="1708.44"/>
    <n v="0.05"/>
    <n v="1623.02"/>
    <n v="474.9"/>
    <s v="Fashion"/>
    <x v="3"/>
    <x v="3"/>
  </r>
  <r>
    <s v="OI0004645"/>
    <s v="O002754"/>
    <s v="P017"/>
    <n v="1"/>
    <n v="940.54"/>
    <n v="0.1"/>
    <n v="846.49"/>
    <n v="329.14"/>
    <s v="Books"/>
    <x v="1"/>
    <x v="1"/>
  </r>
  <r>
    <s v="OI0004646"/>
    <s v="O002754"/>
    <s v="P001"/>
    <n v="2"/>
    <n v="629.04999999999995"/>
    <n v="0.1"/>
    <n v="1132.29"/>
    <n v="440.57"/>
    <s v="Electronics"/>
    <x v="1"/>
    <x v="1"/>
  </r>
  <r>
    <s v="OI0004647"/>
    <s v="O002755"/>
    <s v="P034"/>
    <n v="1"/>
    <n v="1012.74"/>
    <n v="0.15"/>
    <n v="860.83"/>
    <n v="206.27"/>
    <s v="Fitness"/>
    <x v="5"/>
    <x v="5"/>
  </r>
  <r>
    <s v="OI0004648"/>
    <s v="O002756"/>
    <s v="P007"/>
    <n v="2"/>
    <n v="1483.3"/>
    <n v="0.1"/>
    <n v="2669.94"/>
    <n v="606.6"/>
    <s v="Electronics"/>
    <x v="6"/>
    <x v="6"/>
  </r>
  <r>
    <s v="OI0004649"/>
    <s v="O002756"/>
    <s v="P035"/>
    <n v="1"/>
    <n v="402.12"/>
    <n v="0.15"/>
    <n v="341.8"/>
    <n v="41.92"/>
    <s v="Fitness"/>
    <x v="6"/>
    <x v="6"/>
  </r>
  <r>
    <s v="OI0004650"/>
    <s v="O002757"/>
    <s v="P025"/>
    <n v="5"/>
    <n v="379.28"/>
    <n v="0"/>
    <n v="1896.4"/>
    <n v="349.5"/>
    <s v="Home &amp; Kitchen"/>
    <x v="10"/>
    <x v="10"/>
  </r>
  <r>
    <s v="OI0004651"/>
    <s v="O002758"/>
    <s v="P001"/>
    <n v="2"/>
    <n v="614.71"/>
    <n v="0.05"/>
    <n v="1167.95"/>
    <n v="476.23"/>
    <s v="Electronics"/>
    <x v="2"/>
    <x v="2"/>
  </r>
  <r>
    <s v="OI0004652"/>
    <s v="O002758"/>
    <s v="P009"/>
    <n v="1"/>
    <n v="474.09"/>
    <n v="0"/>
    <n v="474.09"/>
    <n v="109.73"/>
    <s v="Fashion"/>
    <x v="2"/>
    <x v="2"/>
  </r>
  <r>
    <s v="OI0004653"/>
    <s v="O002758"/>
    <s v="P018"/>
    <n v="1"/>
    <n v="569.92999999999995"/>
    <n v="0"/>
    <n v="569.92999999999995"/>
    <n v="127.95"/>
    <s v="Books"/>
    <x v="2"/>
    <x v="2"/>
  </r>
  <r>
    <s v="OI0004654"/>
    <s v="O002759"/>
    <s v="P017"/>
    <n v="2"/>
    <n v="939.17"/>
    <n v="0"/>
    <n v="1878.34"/>
    <n v="843.64"/>
    <s v="Books"/>
    <x v="1"/>
    <x v="1"/>
  </r>
  <r>
    <s v="OI0004655"/>
    <s v="O002759"/>
    <s v="P036"/>
    <n v="1"/>
    <n v="1648.02"/>
    <n v="0"/>
    <n v="1648.02"/>
    <n v="509.67"/>
    <s v="Fitness"/>
    <x v="1"/>
    <x v="1"/>
  </r>
  <r>
    <s v="OI0004656"/>
    <s v="O002760"/>
    <s v="P004"/>
    <n v="1"/>
    <n v="1387.5"/>
    <n v="0.05"/>
    <n v="1318.12"/>
    <n v="346.73"/>
    <s v="Electronics"/>
    <x v="6"/>
    <x v="6"/>
  </r>
  <r>
    <s v="OI0004657"/>
    <s v="O002761"/>
    <s v="P031"/>
    <n v="2"/>
    <n v="4168.7"/>
    <n v="0"/>
    <n v="8337.4"/>
    <n v="3312.34"/>
    <s v="Furniture"/>
    <x v="3"/>
    <x v="3"/>
  </r>
  <r>
    <s v="OI0004658"/>
    <s v="O002762"/>
    <s v="P031"/>
    <n v="3"/>
    <n v="3840.7"/>
    <n v="0.2"/>
    <n v="9217.68"/>
    <n v="1680.09"/>
    <s v="Furniture"/>
    <x v="2"/>
    <x v="2"/>
  </r>
  <r>
    <s v="OI0004659"/>
    <s v="O002762"/>
    <s v="P023"/>
    <n v="1"/>
    <n v="715.03"/>
    <n v="0"/>
    <n v="715.03"/>
    <n v="296.77999999999997"/>
    <s v="Home &amp; Kitchen"/>
    <x v="2"/>
    <x v="2"/>
  </r>
  <r>
    <s v="OI0004660"/>
    <s v="O002762"/>
    <s v="P041"/>
    <n v="1"/>
    <n v="181.11"/>
    <n v="0.05"/>
    <n v="172.05"/>
    <n v="56.22"/>
    <s v="Stationery"/>
    <x v="2"/>
    <x v="2"/>
  </r>
  <r>
    <s v="OI0004661"/>
    <s v="O002763"/>
    <s v="P022"/>
    <n v="3"/>
    <n v="845.2"/>
    <n v="0.15"/>
    <n v="2155.2600000000002"/>
    <n v="250.47"/>
    <s v="Home &amp; Kitchen"/>
    <x v="8"/>
    <x v="8"/>
  </r>
  <r>
    <s v="OI0004662"/>
    <s v="O002764"/>
    <s v="P008"/>
    <n v="2"/>
    <n v="1255.6099999999999"/>
    <n v="0.15"/>
    <n v="2134.54"/>
    <n v="508.68"/>
    <s v="Electronics"/>
    <x v="6"/>
    <x v="6"/>
  </r>
  <r>
    <s v="OI0004663"/>
    <s v="O002764"/>
    <s v="P029"/>
    <n v="4"/>
    <n v="2326.9299999999998"/>
    <n v="0.15"/>
    <n v="7911.56"/>
    <n v="1767.48"/>
    <s v="Footwear"/>
    <x v="6"/>
    <x v="6"/>
  </r>
  <r>
    <s v="OI0004664"/>
    <s v="O002764"/>
    <s v="P013"/>
    <n v="2"/>
    <n v="2062.2800000000002"/>
    <n v="0"/>
    <n v="4124.5600000000004"/>
    <n v="945.96"/>
    <s v="Fashion"/>
    <x v="6"/>
    <x v="6"/>
  </r>
  <r>
    <s v="OI0004665"/>
    <s v="O002765"/>
    <s v="P038"/>
    <n v="1"/>
    <n v="189.6"/>
    <n v="0.1"/>
    <n v="170.64"/>
    <n v="60.06"/>
    <s v="Stationery"/>
    <x v="7"/>
    <x v="7"/>
  </r>
  <r>
    <s v="OI0004666"/>
    <s v="O002765"/>
    <s v="P007"/>
    <n v="1"/>
    <n v="1382.92"/>
    <n v="0.2"/>
    <n v="1106.3399999999999"/>
    <n v="74.67"/>
    <s v="Electronics"/>
    <x v="7"/>
    <x v="7"/>
  </r>
  <r>
    <s v="OI0004667"/>
    <s v="O002766"/>
    <s v="P020"/>
    <n v="1"/>
    <n v="282.10000000000002"/>
    <n v="0"/>
    <n v="282.10000000000002"/>
    <n v="61.62"/>
    <s v="Home &amp; Kitchen"/>
    <x v="8"/>
    <x v="8"/>
  </r>
  <r>
    <s v="OI0004668"/>
    <s v="O002766"/>
    <s v="P016"/>
    <n v="1"/>
    <n v="499.42"/>
    <n v="0.15"/>
    <n v="424.51"/>
    <n v="79.569999999999993"/>
    <s v="Books"/>
    <x v="8"/>
    <x v="8"/>
  </r>
  <r>
    <s v="OI0004669"/>
    <s v="O002766"/>
    <s v="P025"/>
    <n v="2"/>
    <n v="430.05"/>
    <n v="0.1"/>
    <n v="774.09"/>
    <n v="155.33000000000001"/>
    <s v="Home &amp; Kitchen"/>
    <x v="8"/>
    <x v="8"/>
  </r>
  <r>
    <s v="OI0004670"/>
    <s v="O002767"/>
    <s v="P017"/>
    <n v="2"/>
    <n v="829.39"/>
    <n v="0"/>
    <n v="1658.78"/>
    <n v="624.08000000000004"/>
    <s v="Books"/>
    <x v="11"/>
    <x v="11"/>
  </r>
  <r>
    <s v="OI0004671"/>
    <s v="O002767"/>
    <s v="P040"/>
    <n v="1"/>
    <n v="349.63"/>
    <n v="0"/>
    <n v="349.63"/>
    <n v="128.5"/>
    <s v="Stationery"/>
    <x v="11"/>
    <x v="11"/>
  </r>
  <r>
    <s v="OI0004672"/>
    <s v="O002768"/>
    <s v="P030"/>
    <n v="1"/>
    <n v="5488.14"/>
    <n v="0"/>
    <n v="5488.14"/>
    <n v="2367.16"/>
    <s v="Furniture"/>
    <x v="0"/>
    <x v="0"/>
  </r>
  <r>
    <s v="OI0004673"/>
    <s v="O002769"/>
    <s v="P026"/>
    <n v="1"/>
    <n v="2336.48"/>
    <n v="0.2"/>
    <n v="1869.18"/>
    <n v="-39.409999999999997"/>
    <s v="Footwear"/>
    <x v="3"/>
    <x v="3"/>
  </r>
  <r>
    <s v="OI0004674"/>
    <s v="O002769"/>
    <s v="P004"/>
    <n v="1"/>
    <n v="1379.01"/>
    <n v="0.2"/>
    <n v="1103.21"/>
    <n v="131.82"/>
    <s v="Electronics"/>
    <x v="3"/>
    <x v="3"/>
  </r>
  <r>
    <s v="OI0004675"/>
    <s v="O002770"/>
    <s v="P041"/>
    <n v="1"/>
    <n v="176.28"/>
    <n v="0.05"/>
    <n v="167.47"/>
    <n v="51.64"/>
    <s v="Stationery"/>
    <x v="4"/>
    <x v="4"/>
  </r>
  <r>
    <s v="OI0004676"/>
    <s v="O002771"/>
    <s v="P026"/>
    <n v="3"/>
    <n v="2653.04"/>
    <n v="0"/>
    <n v="7959.12"/>
    <n v="2233.35"/>
    <s v="Footwear"/>
    <x v="3"/>
    <x v="3"/>
  </r>
  <r>
    <s v="OI0004677"/>
    <s v="O002771"/>
    <s v="P035"/>
    <n v="2"/>
    <n v="414.81"/>
    <n v="0"/>
    <n v="829.62"/>
    <n v="229.86"/>
    <s v="Fitness"/>
    <x v="3"/>
    <x v="3"/>
  </r>
  <r>
    <s v="OI0004678"/>
    <s v="O002772"/>
    <s v="P008"/>
    <n v="1"/>
    <n v="1134.6400000000001"/>
    <n v="0.15"/>
    <n v="964.44"/>
    <n v="151.51"/>
    <s v="Electronics"/>
    <x v="7"/>
    <x v="7"/>
  </r>
  <r>
    <s v="OI0004679"/>
    <s v="O002773"/>
    <s v="P038"/>
    <n v="1"/>
    <n v="183.46"/>
    <n v="0.2"/>
    <n v="146.77000000000001"/>
    <n v="36.19"/>
    <s v="Stationery"/>
    <x v="9"/>
    <x v="9"/>
  </r>
  <r>
    <s v="OI0004680"/>
    <s v="O002774"/>
    <s v="P006"/>
    <n v="1"/>
    <n v="944.99"/>
    <n v="0.05"/>
    <n v="897.74"/>
    <n v="357.12"/>
    <s v="Electronics"/>
    <x v="10"/>
    <x v="10"/>
  </r>
  <r>
    <s v="OI0004681"/>
    <s v="O002775"/>
    <s v="P024"/>
    <n v="2"/>
    <n v="4606.22"/>
    <n v="0"/>
    <n v="9212.44"/>
    <n v="3135.18"/>
    <s v="Home &amp; Kitchen"/>
    <x v="7"/>
    <x v="7"/>
  </r>
  <r>
    <s v="OI0004682"/>
    <s v="O002775"/>
    <s v="P034"/>
    <n v="3"/>
    <n v="1005.18"/>
    <n v="0.2"/>
    <n v="2412.4299999999998"/>
    <n v="448.75"/>
    <s v="Fitness"/>
    <x v="7"/>
    <x v="7"/>
  </r>
  <r>
    <s v="OI0004683"/>
    <s v="O002775"/>
    <s v="P010"/>
    <n v="2"/>
    <n v="1774.08"/>
    <n v="0"/>
    <n v="3548.16"/>
    <n v="1115.92"/>
    <s v="Fashion"/>
    <x v="7"/>
    <x v="7"/>
  </r>
  <r>
    <s v="OI0004684"/>
    <s v="O002775"/>
    <s v="P023"/>
    <n v="2"/>
    <n v="693.53"/>
    <n v="0.2"/>
    <n v="1109.6500000000001"/>
    <n v="273.14999999999998"/>
    <s v="Home &amp; Kitchen"/>
    <x v="7"/>
    <x v="7"/>
  </r>
  <r>
    <s v="OI0004685"/>
    <s v="O002776"/>
    <s v="P034"/>
    <n v="1"/>
    <n v="947.54"/>
    <n v="0.1"/>
    <n v="852.79"/>
    <n v="198.23"/>
    <s v="Fitness"/>
    <x v="9"/>
    <x v="9"/>
  </r>
  <r>
    <s v="OI0004686"/>
    <s v="O002777"/>
    <s v="P027"/>
    <n v="5"/>
    <n v="1947.51"/>
    <n v="0.1"/>
    <n v="8763.7999999999993"/>
    <n v="1415.65"/>
    <s v="Footwear"/>
    <x v="4"/>
    <x v="4"/>
  </r>
  <r>
    <s v="OI0004687"/>
    <s v="O002777"/>
    <s v="P026"/>
    <n v="1"/>
    <n v="2487.6"/>
    <n v="0.2"/>
    <n v="1990.08"/>
    <n v="81.489999999999995"/>
    <s v="Footwear"/>
    <x v="4"/>
    <x v="4"/>
  </r>
  <r>
    <s v="OI0004688"/>
    <s v="O002778"/>
    <s v="P011"/>
    <n v="2"/>
    <n v="1600.4"/>
    <n v="0.05"/>
    <n v="3040.76"/>
    <n v="744.52"/>
    <s v="Fashion"/>
    <x v="8"/>
    <x v="8"/>
  </r>
  <r>
    <s v="OI0004689"/>
    <s v="O002778"/>
    <s v="P037"/>
    <n v="4"/>
    <n v="258"/>
    <n v="0.05"/>
    <n v="980.4"/>
    <n v="300.32"/>
    <s v="Fitness"/>
    <x v="8"/>
    <x v="8"/>
  </r>
  <r>
    <s v="OI0004690"/>
    <s v="O002779"/>
    <s v="P034"/>
    <n v="5"/>
    <n v="940.17"/>
    <n v="0"/>
    <n v="4700.8500000000004"/>
    <n v="1428.05"/>
    <s v="Fitness"/>
    <x v="10"/>
    <x v="10"/>
  </r>
  <r>
    <s v="OI0004691"/>
    <s v="O002780"/>
    <s v="P028"/>
    <n v="1"/>
    <n v="759.83"/>
    <n v="0.15"/>
    <n v="645.86"/>
    <n v="22.7"/>
    <s v="Footwear"/>
    <x v="10"/>
    <x v="10"/>
  </r>
  <r>
    <s v="OI0004692"/>
    <s v="O002781"/>
    <s v="P002"/>
    <n v="2"/>
    <n v="1874.45"/>
    <n v="0"/>
    <n v="3748.9"/>
    <n v="1087.92"/>
    <s v="Electronics"/>
    <x v="8"/>
    <x v="8"/>
  </r>
  <r>
    <s v="OI0004693"/>
    <s v="O002781"/>
    <s v="P027"/>
    <n v="2"/>
    <n v="1989.33"/>
    <n v="0.15"/>
    <n v="3381.86"/>
    <n v="442.6"/>
    <s v="Footwear"/>
    <x v="8"/>
    <x v="8"/>
  </r>
  <r>
    <s v="OI0004694"/>
    <s v="O002781"/>
    <s v="P038"/>
    <n v="1"/>
    <n v="214.82"/>
    <n v="0"/>
    <n v="214.82"/>
    <n v="104.24"/>
    <s v="Stationery"/>
    <x v="8"/>
    <x v="8"/>
  </r>
  <r>
    <s v="OI0004695"/>
    <s v="O002781"/>
    <s v="P003"/>
    <n v="1"/>
    <n v="3473.34"/>
    <n v="0"/>
    <n v="3473.34"/>
    <n v="1136.99"/>
    <s v="Electronics"/>
    <x v="8"/>
    <x v="8"/>
  </r>
  <r>
    <s v="OI0004696"/>
    <s v="O002782"/>
    <s v="P030"/>
    <n v="5"/>
    <n v="5291.06"/>
    <n v="0.2"/>
    <n v="21164.240000000002"/>
    <n v="5559.34"/>
    <s v="Furniture"/>
    <x v="2"/>
    <x v="2"/>
  </r>
  <r>
    <s v="OI0004697"/>
    <s v="O002783"/>
    <s v="P004"/>
    <n v="1"/>
    <n v="1298.77"/>
    <n v="0"/>
    <n v="1298.77"/>
    <n v="327.38"/>
    <s v="Electronics"/>
    <x v="2"/>
    <x v="2"/>
  </r>
  <r>
    <s v="OI0004698"/>
    <s v="O002784"/>
    <s v="P012"/>
    <n v="3"/>
    <n v="1033.3499999999999"/>
    <n v="0.15"/>
    <n v="2635.04"/>
    <n v="457.22"/>
    <s v="Fashion"/>
    <x v="4"/>
    <x v="4"/>
  </r>
  <r>
    <s v="OI0004699"/>
    <s v="O002784"/>
    <s v="P026"/>
    <n v="1"/>
    <n v="2473.29"/>
    <n v="0.1"/>
    <n v="2225.96"/>
    <n v="317.37"/>
    <s v="Footwear"/>
    <x v="4"/>
    <x v="4"/>
  </r>
  <r>
    <s v="OI0004700"/>
    <s v="O002785"/>
    <s v="P027"/>
    <n v="1"/>
    <n v="2038.58"/>
    <n v="0.15"/>
    <n v="1732.79"/>
    <n v="263.16000000000003"/>
    <s v="Footwear"/>
    <x v="2"/>
    <x v="2"/>
  </r>
  <r>
    <s v="OI0004701"/>
    <s v="O002786"/>
    <s v="P040"/>
    <n v="3"/>
    <n v="345.56"/>
    <n v="0"/>
    <n v="1036.68"/>
    <n v="373.29"/>
    <s v="Stationery"/>
    <x v="4"/>
    <x v="4"/>
  </r>
  <r>
    <s v="OI0004702"/>
    <s v="O002786"/>
    <s v="P023"/>
    <n v="1"/>
    <n v="723.45"/>
    <n v="0"/>
    <n v="723.45"/>
    <n v="305.2"/>
    <s v="Home &amp; Kitchen"/>
    <x v="4"/>
    <x v="4"/>
  </r>
  <r>
    <s v="OI0004703"/>
    <s v="O002787"/>
    <s v="P022"/>
    <n v="2"/>
    <n v="871.39"/>
    <n v="0.15"/>
    <n v="1481.36"/>
    <n v="211.5"/>
    <s v="Home &amp; Kitchen"/>
    <x v="5"/>
    <x v="5"/>
  </r>
  <r>
    <s v="OI0004704"/>
    <s v="O002787"/>
    <s v="P007"/>
    <n v="2"/>
    <n v="1506.26"/>
    <n v="0.15"/>
    <n v="2560.64"/>
    <n v="497.3"/>
    <s v="Electronics"/>
    <x v="5"/>
    <x v="5"/>
  </r>
  <r>
    <s v="OI0004705"/>
    <s v="O002787"/>
    <s v="P021"/>
    <n v="4"/>
    <n v="2933.08"/>
    <n v="0.2"/>
    <n v="9385.86"/>
    <n v="897.58"/>
    <s v="Home &amp; Kitchen"/>
    <x v="5"/>
    <x v="5"/>
  </r>
  <r>
    <s v="OI0004706"/>
    <s v="O002788"/>
    <s v="P001"/>
    <n v="4"/>
    <n v="567.42999999999995"/>
    <n v="0.05"/>
    <n v="2156.23"/>
    <n v="772.79"/>
    <s v="Electronics"/>
    <x v="10"/>
    <x v="10"/>
  </r>
  <r>
    <s v="OI0004707"/>
    <s v="O002789"/>
    <s v="P030"/>
    <n v="1"/>
    <n v="5101.37"/>
    <n v="0"/>
    <n v="5101.37"/>
    <n v="1980.39"/>
    <s v="Furniture"/>
    <x v="10"/>
    <x v="10"/>
  </r>
  <r>
    <s v="OI0004708"/>
    <s v="O002790"/>
    <s v="P019"/>
    <n v="4"/>
    <n v="980.05"/>
    <n v="0"/>
    <n v="3920.2"/>
    <n v="1309.1199999999999"/>
    <s v="Books"/>
    <x v="5"/>
    <x v="5"/>
  </r>
  <r>
    <s v="OI0004709"/>
    <s v="O002791"/>
    <s v="P020"/>
    <n v="1"/>
    <n v="310.82"/>
    <n v="0.15"/>
    <n v="264.2"/>
    <n v="43.72"/>
    <s v="Home &amp; Kitchen"/>
    <x v="5"/>
    <x v="5"/>
  </r>
  <r>
    <s v="OI0004710"/>
    <s v="O002791"/>
    <s v="P022"/>
    <n v="3"/>
    <n v="845.78"/>
    <n v="0.2"/>
    <n v="2029.87"/>
    <n v="125.08"/>
    <s v="Home &amp; Kitchen"/>
    <x v="5"/>
    <x v="5"/>
  </r>
  <r>
    <s v="OI0004711"/>
    <s v="O002791"/>
    <s v="P008"/>
    <n v="2"/>
    <n v="1137.76"/>
    <n v="0.05"/>
    <n v="2161.7399999999998"/>
    <n v="535.88"/>
    <s v="Electronics"/>
    <x v="5"/>
    <x v="5"/>
  </r>
  <r>
    <s v="OI0004712"/>
    <s v="O002792"/>
    <s v="P020"/>
    <n v="2"/>
    <n v="302.72000000000003"/>
    <n v="0"/>
    <n v="605.44000000000005"/>
    <n v="164.48"/>
    <s v="Home &amp; Kitchen"/>
    <x v="1"/>
    <x v="1"/>
  </r>
  <r>
    <s v="OI0004713"/>
    <s v="O002793"/>
    <s v="P038"/>
    <n v="3"/>
    <n v="211.47"/>
    <n v="0.1"/>
    <n v="570.97"/>
    <n v="239.23"/>
    <s v="Stationery"/>
    <x v="8"/>
    <x v="8"/>
  </r>
  <r>
    <s v="OI0004714"/>
    <s v="O002794"/>
    <s v="P026"/>
    <n v="1"/>
    <n v="2510.7800000000002"/>
    <n v="0.15"/>
    <n v="2134.16"/>
    <n v="225.57"/>
    <s v="Footwear"/>
    <x v="9"/>
    <x v="9"/>
  </r>
  <r>
    <s v="OI0004715"/>
    <s v="O002795"/>
    <s v="P007"/>
    <n v="1"/>
    <n v="1538.69"/>
    <n v="0.2"/>
    <n v="1230.95"/>
    <n v="199.28"/>
    <s v="Electronics"/>
    <x v="0"/>
    <x v="0"/>
  </r>
  <r>
    <s v="OI0004716"/>
    <s v="O002796"/>
    <s v="P041"/>
    <n v="3"/>
    <n v="165.63"/>
    <n v="0.05"/>
    <n v="472.05"/>
    <n v="124.56"/>
    <s v="Stationery"/>
    <x v="9"/>
    <x v="9"/>
  </r>
  <r>
    <s v="OI0004717"/>
    <s v="O002797"/>
    <s v="P023"/>
    <n v="2"/>
    <n v="723.99"/>
    <n v="0.1"/>
    <n v="1303.18"/>
    <n v="466.68"/>
    <s v="Home &amp; Kitchen"/>
    <x v="9"/>
    <x v="9"/>
  </r>
  <r>
    <s v="OI0004718"/>
    <s v="O002797"/>
    <s v="P006"/>
    <n v="1"/>
    <n v="929.63"/>
    <n v="0.05"/>
    <n v="883.15"/>
    <n v="342.53"/>
    <s v="Electronics"/>
    <x v="9"/>
    <x v="9"/>
  </r>
  <r>
    <s v="OI0004719"/>
    <s v="O002797"/>
    <s v="P017"/>
    <n v="1"/>
    <n v="930.52"/>
    <n v="0"/>
    <n v="930.52"/>
    <n v="413.17"/>
    <s v="Books"/>
    <x v="9"/>
    <x v="9"/>
  </r>
  <r>
    <s v="OI0004720"/>
    <s v="O002798"/>
    <s v="P011"/>
    <n v="3"/>
    <n v="1673.11"/>
    <n v="0.2"/>
    <n v="4015.46"/>
    <n v="571.1"/>
    <s v="Fashion"/>
    <x v="1"/>
    <x v="1"/>
  </r>
  <r>
    <s v="OI0004721"/>
    <s v="O002799"/>
    <s v="P041"/>
    <n v="2"/>
    <n v="180.99"/>
    <n v="0.05"/>
    <n v="343.88"/>
    <n v="112.22"/>
    <s v="Stationery"/>
    <x v="2"/>
    <x v="2"/>
  </r>
  <r>
    <s v="OI0004722"/>
    <s v="O002800"/>
    <s v="P028"/>
    <n v="2"/>
    <n v="766.02"/>
    <n v="0"/>
    <n v="1532.04"/>
    <n v="285.72000000000003"/>
    <s v="Footwear"/>
    <x v="4"/>
    <x v="4"/>
  </r>
  <r>
    <s v="OI0004723"/>
    <s v="O002800"/>
    <s v="P038"/>
    <n v="2"/>
    <n v="205.39"/>
    <n v="0"/>
    <n v="410.78"/>
    <n v="189.62"/>
    <s v="Stationery"/>
    <x v="4"/>
    <x v="4"/>
  </r>
  <r>
    <s v="OI0004724"/>
    <s v="O002801"/>
    <s v="P005"/>
    <n v="2"/>
    <n v="4629.05"/>
    <n v="0.2"/>
    <n v="7406.48"/>
    <n v="2130.44"/>
    <s v="Electronics"/>
    <x v="7"/>
    <x v="7"/>
  </r>
  <r>
    <s v="OI0004725"/>
    <s v="O002801"/>
    <s v="P015"/>
    <n v="1"/>
    <n v="861.39"/>
    <n v="0"/>
    <n v="861.39"/>
    <n v="377.85"/>
    <s v="Books"/>
    <x v="7"/>
    <x v="7"/>
  </r>
  <r>
    <s v="OI0004726"/>
    <s v="O002802"/>
    <s v="P035"/>
    <n v="3"/>
    <n v="415.98"/>
    <n v="0.1"/>
    <n v="1123.1500000000001"/>
    <n v="223.51"/>
    <s v="Fitness"/>
    <x v="9"/>
    <x v="9"/>
  </r>
  <r>
    <s v="OI0004727"/>
    <s v="O002802"/>
    <s v="P009"/>
    <n v="2"/>
    <n v="532.54999999999995"/>
    <n v="0.2"/>
    <n v="852.08"/>
    <n v="123.36"/>
    <s v="Fashion"/>
    <x v="9"/>
    <x v="9"/>
  </r>
  <r>
    <s v="OI0004728"/>
    <s v="O002802"/>
    <s v="P031"/>
    <n v="1"/>
    <n v="4025.02"/>
    <n v="0.2"/>
    <n v="3220.02"/>
    <n v="707.49"/>
    <s v="Furniture"/>
    <x v="9"/>
    <x v="9"/>
  </r>
  <r>
    <s v="OI0004729"/>
    <s v="O002802"/>
    <s v="P017"/>
    <n v="1"/>
    <n v="960.14"/>
    <n v="0.2"/>
    <n v="768.11"/>
    <n v="250.76"/>
    <s v="Books"/>
    <x v="9"/>
    <x v="9"/>
  </r>
  <r>
    <s v="OI0004730"/>
    <s v="O002803"/>
    <s v="P009"/>
    <n v="2"/>
    <n v="523.62"/>
    <n v="0"/>
    <n v="1047.24"/>
    <n v="318.52"/>
    <s v="Fashion"/>
    <x v="4"/>
    <x v="4"/>
  </r>
  <r>
    <s v="OI0004731"/>
    <s v="O002804"/>
    <s v="P036"/>
    <n v="3"/>
    <n v="1487.58"/>
    <n v="0.1"/>
    <n v="4016.47"/>
    <n v="601.41999999999996"/>
    <s v="Fitness"/>
    <x v="3"/>
    <x v="3"/>
  </r>
  <r>
    <s v="OI0004732"/>
    <s v="O002804"/>
    <s v="P012"/>
    <n v="2"/>
    <n v="1057.54"/>
    <n v="0.1"/>
    <n v="1903.57"/>
    <n v="451.69"/>
    <s v="Fashion"/>
    <x v="3"/>
    <x v="3"/>
  </r>
  <r>
    <s v="OI0004733"/>
    <s v="O002805"/>
    <s v="P039"/>
    <n v="1"/>
    <n v="145.43"/>
    <n v="0.15"/>
    <n v="123.62"/>
    <n v="17.309999999999999"/>
    <s v="Stationery"/>
    <x v="4"/>
    <x v="4"/>
  </r>
  <r>
    <s v="OI0004734"/>
    <s v="O002805"/>
    <s v="P006"/>
    <n v="2"/>
    <n v="894.79"/>
    <n v="0"/>
    <n v="1789.58"/>
    <n v="708.34"/>
    <s v="Electronics"/>
    <x v="4"/>
    <x v="4"/>
  </r>
  <r>
    <s v="OI0004735"/>
    <s v="O002805"/>
    <s v="P018"/>
    <n v="2"/>
    <n v="590.08000000000004"/>
    <n v="0"/>
    <n v="1180.1600000000001"/>
    <n v="296.2"/>
    <s v="Books"/>
    <x v="4"/>
    <x v="4"/>
  </r>
  <r>
    <s v="OI0004736"/>
    <s v="O002806"/>
    <s v="P020"/>
    <n v="1"/>
    <n v="303.67"/>
    <n v="0.15"/>
    <n v="258.12"/>
    <n v="37.64"/>
    <s v="Home &amp; Kitchen"/>
    <x v="0"/>
    <x v="0"/>
  </r>
  <r>
    <s v="OI0004737"/>
    <s v="O002806"/>
    <s v="P024"/>
    <n v="1"/>
    <n v="4651.6400000000003"/>
    <n v="0.15"/>
    <n v="3953.89"/>
    <n v="915.26"/>
    <s v="Home &amp; Kitchen"/>
    <x v="0"/>
    <x v="0"/>
  </r>
  <r>
    <s v="OI0004738"/>
    <s v="O002807"/>
    <s v="P014"/>
    <n v="1"/>
    <n v="890.13"/>
    <n v="0.15"/>
    <n v="756.61"/>
    <n v="140.88999999999999"/>
    <s v="Fashion"/>
    <x v="1"/>
    <x v="1"/>
  </r>
  <r>
    <s v="OI0004739"/>
    <s v="O002808"/>
    <s v="P026"/>
    <n v="1"/>
    <n v="2502.6999999999998"/>
    <n v="0.1"/>
    <n v="2252.4299999999998"/>
    <n v="343.84"/>
    <s v="Footwear"/>
    <x v="5"/>
    <x v="5"/>
  </r>
  <r>
    <s v="OI0004740"/>
    <s v="O002809"/>
    <s v="P036"/>
    <n v="1"/>
    <n v="1658.73"/>
    <n v="0.2"/>
    <n v="1326.98"/>
    <n v="188.63"/>
    <s v="Fitness"/>
    <x v="11"/>
    <x v="11"/>
  </r>
  <r>
    <s v="OI0004741"/>
    <s v="O002810"/>
    <s v="P035"/>
    <n v="2"/>
    <n v="402.34"/>
    <n v="0"/>
    <n v="804.68"/>
    <n v="204.92"/>
    <s v="Fitness"/>
    <x v="3"/>
    <x v="3"/>
  </r>
  <r>
    <s v="OI0004742"/>
    <s v="O002810"/>
    <s v="P030"/>
    <n v="2"/>
    <n v="5352.71"/>
    <n v="0"/>
    <n v="10705.42"/>
    <n v="4463.46"/>
    <s v="Furniture"/>
    <x v="3"/>
    <x v="3"/>
  </r>
  <r>
    <s v="OI0004743"/>
    <s v="O002811"/>
    <s v="P004"/>
    <n v="1"/>
    <n v="1336.28"/>
    <n v="0.05"/>
    <n v="1269.47"/>
    <n v="298.08"/>
    <s v="Electronics"/>
    <x v="0"/>
    <x v="0"/>
  </r>
  <r>
    <s v="OI0004744"/>
    <s v="O002812"/>
    <s v="P041"/>
    <n v="1"/>
    <n v="169.51"/>
    <n v="0.1"/>
    <n v="152.56"/>
    <n v="36.729999999999997"/>
    <s v="Stationery"/>
    <x v="5"/>
    <x v="5"/>
  </r>
  <r>
    <s v="OI0004745"/>
    <s v="O002813"/>
    <s v="P020"/>
    <n v="1"/>
    <n v="286.33999999999997"/>
    <n v="0.2"/>
    <n v="229.07"/>
    <n v="8.59"/>
    <s v="Home &amp; Kitchen"/>
    <x v="2"/>
    <x v="2"/>
  </r>
  <r>
    <s v="OI0004746"/>
    <s v="O002813"/>
    <s v="P035"/>
    <n v="4"/>
    <n v="429.25"/>
    <n v="0"/>
    <n v="1717"/>
    <n v="517.48"/>
    <s v="Fitness"/>
    <x v="2"/>
    <x v="2"/>
  </r>
  <r>
    <s v="OI0004747"/>
    <s v="O002813"/>
    <s v="P009"/>
    <n v="5"/>
    <n v="531.41"/>
    <n v="0.05"/>
    <n v="2524.1999999999998"/>
    <n v="702.4"/>
    <s v="Fashion"/>
    <x v="2"/>
    <x v="2"/>
  </r>
  <r>
    <s v="OI0004748"/>
    <s v="O002813"/>
    <s v="P032"/>
    <n v="3"/>
    <n v="3014.61"/>
    <n v="0.1"/>
    <n v="8139.45"/>
    <n v="2444.4899999999998"/>
    <s v="Furniture"/>
    <x v="2"/>
    <x v="2"/>
  </r>
  <r>
    <s v="OI0004749"/>
    <s v="O002814"/>
    <s v="P028"/>
    <n v="1"/>
    <n v="835.22"/>
    <n v="0"/>
    <n v="835.22"/>
    <n v="212.06"/>
    <s v="Footwear"/>
    <x v="8"/>
    <x v="8"/>
  </r>
  <r>
    <s v="OI0004750"/>
    <s v="O002814"/>
    <s v="P006"/>
    <n v="1"/>
    <n v="954.16"/>
    <n v="0.15"/>
    <n v="811.04"/>
    <n v="270.42"/>
    <s v="Electronics"/>
    <x v="8"/>
    <x v="8"/>
  </r>
  <r>
    <s v="OI0004751"/>
    <s v="O002815"/>
    <s v="P040"/>
    <n v="1"/>
    <n v="358.37"/>
    <n v="0"/>
    <n v="358.37"/>
    <n v="137.24"/>
    <s v="Stationery"/>
    <x v="6"/>
    <x v="6"/>
  </r>
  <r>
    <s v="OI0004752"/>
    <s v="O002816"/>
    <s v="P032"/>
    <n v="2"/>
    <n v="2908.55"/>
    <n v="0.2"/>
    <n v="4653.68"/>
    <n v="857.04"/>
    <s v="Furniture"/>
    <x v="2"/>
    <x v="2"/>
  </r>
  <r>
    <s v="OI0004753"/>
    <s v="O002816"/>
    <s v="P012"/>
    <n v="3"/>
    <n v="961.41"/>
    <n v="0.1"/>
    <n v="2595.81"/>
    <n v="417.99"/>
    <s v="Fashion"/>
    <x v="2"/>
    <x v="2"/>
  </r>
  <r>
    <s v="OI0004754"/>
    <s v="O002816"/>
    <s v="P021"/>
    <n v="3"/>
    <n v="3171.1"/>
    <n v="0"/>
    <n v="9513.2999999999993"/>
    <n v="3147.09"/>
    <s v="Home &amp; Kitchen"/>
    <x v="2"/>
    <x v="2"/>
  </r>
  <r>
    <s v="OI0004755"/>
    <s v="O002817"/>
    <s v="P010"/>
    <n v="2"/>
    <n v="1939.76"/>
    <n v="0"/>
    <n v="3879.52"/>
    <n v="1447.28"/>
    <s v="Fashion"/>
    <x v="6"/>
    <x v="6"/>
  </r>
  <r>
    <s v="OI0004756"/>
    <s v="O002818"/>
    <s v="P030"/>
    <n v="1"/>
    <n v="5510.72"/>
    <n v="0.15"/>
    <n v="4684.1099999999997"/>
    <n v="1563.13"/>
    <s v="Furniture"/>
    <x v="9"/>
    <x v="9"/>
  </r>
  <r>
    <s v="OI0004757"/>
    <s v="O002819"/>
    <s v="P038"/>
    <n v="1"/>
    <n v="210.39"/>
    <n v="0.15"/>
    <n v="178.83"/>
    <n v="68.25"/>
    <s v="Stationery"/>
    <x v="5"/>
    <x v="5"/>
  </r>
  <r>
    <s v="OI0004758"/>
    <s v="O002820"/>
    <s v="P032"/>
    <n v="1"/>
    <n v="2888.67"/>
    <n v="0.15"/>
    <n v="2455.37"/>
    <n v="557.04999999999995"/>
    <s v="Furniture"/>
    <x v="6"/>
    <x v="6"/>
  </r>
  <r>
    <s v="OI0004759"/>
    <s v="O002821"/>
    <s v="P002"/>
    <n v="1"/>
    <n v="1991.54"/>
    <n v="0"/>
    <n v="1991.54"/>
    <n v="661.05"/>
    <s v="Electronics"/>
    <x v="3"/>
    <x v="3"/>
  </r>
  <r>
    <s v="OI0004760"/>
    <s v="O002822"/>
    <s v="P015"/>
    <n v="1"/>
    <n v="788.21"/>
    <n v="0.05"/>
    <n v="748.8"/>
    <n v="265.26"/>
    <s v="Books"/>
    <x v="0"/>
    <x v="0"/>
  </r>
  <r>
    <s v="OI0004761"/>
    <s v="O002822"/>
    <s v="P010"/>
    <n v="3"/>
    <n v="1660.99"/>
    <n v="0"/>
    <n v="4982.97"/>
    <n v="1334.61"/>
    <s v="Fashion"/>
    <x v="0"/>
    <x v="0"/>
  </r>
  <r>
    <s v="OI0004762"/>
    <s v="O002823"/>
    <s v="P021"/>
    <n v="2"/>
    <n v="3123.16"/>
    <n v="0.15"/>
    <n v="5309.37"/>
    <n v="1065.23"/>
    <s v="Home &amp; Kitchen"/>
    <x v="2"/>
    <x v="2"/>
  </r>
  <r>
    <s v="OI0004763"/>
    <s v="O002823"/>
    <s v="P018"/>
    <n v="1"/>
    <n v="555.88"/>
    <n v="0"/>
    <n v="555.88"/>
    <n v="113.9"/>
    <s v="Books"/>
    <x v="2"/>
    <x v="2"/>
  </r>
  <r>
    <s v="OI0004764"/>
    <s v="O002823"/>
    <s v="P016"/>
    <n v="2"/>
    <n v="522.14"/>
    <n v="0.15"/>
    <n v="887.64"/>
    <n v="197.76"/>
    <s v="Books"/>
    <x v="2"/>
    <x v="2"/>
  </r>
  <r>
    <s v="OI0004765"/>
    <s v="O002824"/>
    <s v="P037"/>
    <n v="1"/>
    <n v="262.32"/>
    <n v="0.15"/>
    <n v="222.97"/>
    <n v="52.95"/>
    <s v="Fitness"/>
    <x v="10"/>
    <x v="10"/>
  </r>
  <r>
    <s v="OI0004766"/>
    <s v="O002825"/>
    <s v="P001"/>
    <n v="1"/>
    <n v="570.38"/>
    <n v="0.1"/>
    <n v="513.34"/>
    <n v="167.48"/>
    <s v="Electronics"/>
    <x v="5"/>
    <x v="5"/>
  </r>
  <r>
    <s v="OI0004767"/>
    <s v="O002826"/>
    <s v="P011"/>
    <n v="2"/>
    <n v="1481.28"/>
    <n v="0.2"/>
    <n v="2370.0500000000002"/>
    <n v="73.81"/>
    <s v="Fashion"/>
    <x v="5"/>
    <x v="5"/>
  </r>
  <r>
    <s v="OI0004768"/>
    <s v="O002826"/>
    <s v="P002"/>
    <n v="1"/>
    <n v="1999.38"/>
    <n v="0.05"/>
    <n v="1899.41"/>
    <n v="568.91999999999996"/>
    <s v="Electronics"/>
    <x v="5"/>
    <x v="5"/>
  </r>
  <r>
    <s v="OI0004769"/>
    <s v="O002827"/>
    <s v="P031"/>
    <n v="1"/>
    <n v="4154.82"/>
    <n v="0.15"/>
    <n v="3531.6"/>
    <n v="1019.07"/>
    <s v="Furniture"/>
    <x v="10"/>
    <x v="10"/>
  </r>
  <r>
    <s v="OI0004770"/>
    <s v="O002828"/>
    <s v="P026"/>
    <n v="1"/>
    <n v="2311.59"/>
    <n v="0.15"/>
    <n v="1964.85"/>
    <n v="56.26"/>
    <s v="Footwear"/>
    <x v="11"/>
    <x v="11"/>
  </r>
  <r>
    <s v="OI0004771"/>
    <s v="O002829"/>
    <s v="P016"/>
    <n v="3"/>
    <n v="518.6"/>
    <n v="0"/>
    <n v="1555.8"/>
    <n v="520.98"/>
    <s v="Books"/>
    <x v="2"/>
    <x v="2"/>
  </r>
  <r>
    <s v="OI0004772"/>
    <s v="O002830"/>
    <s v="P004"/>
    <n v="5"/>
    <n v="1333.72"/>
    <n v="0.05"/>
    <n v="6335.17"/>
    <n v="1478.22"/>
    <s v="Electronics"/>
    <x v="10"/>
    <x v="10"/>
  </r>
  <r>
    <s v="OI0004773"/>
    <s v="O002831"/>
    <s v="P029"/>
    <n v="4"/>
    <n v="2197.5500000000002"/>
    <n v="0"/>
    <n v="8790.2000000000007"/>
    <n v="2646.12"/>
    <s v="Footwear"/>
    <x v="7"/>
    <x v="7"/>
  </r>
  <r>
    <s v="OI0004774"/>
    <s v="O002832"/>
    <s v="P030"/>
    <n v="2"/>
    <n v="5200.5200000000004"/>
    <n v="0.15"/>
    <n v="8840.8799999999992"/>
    <n v="2598.92"/>
    <s v="Furniture"/>
    <x v="6"/>
    <x v="6"/>
  </r>
  <r>
    <s v="OI0004775"/>
    <s v="O002832"/>
    <s v="P011"/>
    <n v="2"/>
    <n v="1483.09"/>
    <n v="0.1"/>
    <n v="2669.56"/>
    <n v="373.32"/>
    <s v="Fashion"/>
    <x v="6"/>
    <x v="6"/>
  </r>
  <r>
    <s v="OI0004776"/>
    <s v="O002833"/>
    <s v="P033"/>
    <n v="4"/>
    <n v="1428.01"/>
    <n v="0.05"/>
    <n v="5426.44"/>
    <n v="1725.8"/>
    <s v="Furniture"/>
    <x v="2"/>
    <x v="2"/>
  </r>
  <r>
    <s v="OI0004777"/>
    <s v="O002833"/>
    <s v="P034"/>
    <n v="2"/>
    <n v="947.84"/>
    <n v="0.1"/>
    <n v="1706.11"/>
    <n v="396.99"/>
    <s v="Fitness"/>
    <x v="2"/>
    <x v="2"/>
  </r>
  <r>
    <s v="OI0004778"/>
    <s v="O002833"/>
    <s v="P024"/>
    <n v="1"/>
    <n v="5293.48"/>
    <n v="0"/>
    <n v="5293.48"/>
    <n v="2254.85"/>
    <s v="Home &amp; Kitchen"/>
    <x v="2"/>
    <x v="2"/>
  </r>
  <r>
    <s v="OI0004779"/>
    <s v="O002834"/>
    <s v="P023"/>
    <n v="1"/>
    <n v="715.26"/>
    <n v="0"/>
    <n v="715.26"/>
    <n v="297.01"/>
    <s v="Home &amp; Kitchen"/>
    <x v="1"/>
    <x v="1"/>
  </r>
  <r>
    <s v="OI0004780"/>
    <s v="O002835"/>
    <s v="P036"/>
    <n v="4"/>
    <n v="1480.35"/>
    <n v="0.05"/>
    <n v="5625.33"/>
    <n v="1071.93"/>
    <s v="Fitness"/>
    <x v="4"/>
    <x v="4"/>
  </r>
  <r>
    <s v="OI0004781"/>
    <s v="O002836"/>
    <s v="P038"/>
    <n v="3"/>
    <n v="204.61"/>
    <n v="0"/>
    <n v="613.83000000000004"/>
    <n v="282.08999999999997"/>
    <s v="Stationery"/>
    <x v="2"/>
    <x v="2"/>
  </r>
  <r>
    <s v="OI0004782"/>
    <s v="O002836"/>
    <s v="P018"/>
    <n v="1"/>
    <n v="588.28"/>
    <n v="0"/>
    <n v="588.28"/>
    <n v="146.30000000000001"/>
    <s v="Books"/>
    <x v="2"/>
    <x v="2"/>
  </r>
  <r>
    <s v="OI0004783"/>
    <s v="O002836"/>
    <s v="P039"/>
    <n v="3"/>
    <n v="156.97"/>
    <n v="0"/>
    <n v="470.91"/>
    <n v="151.97999999999999"/>
    <s v="Stationery"/>
    <x v="2"/>
    <x v="2"/>
  </r>
  <r>
    <s v="OI0004784"/>
    <s v="O002836"/>
    <s v="P005"/>
    <n v="3"/>
    <n v="4281.0200000000004"/>
    <n v="0.15"/>
    <n v="10916.6"/>
    <n v="3002.54"/>
    <s v="Electronics"/>
    <x v="2"/>
    <x v="2"/>
  </r>
  <r>
    <s v="OI0004785"/>
    <s v="O002837"/>
    <s v="P029"/>
    <n v="1"/>
    <n v="2359.64"/>
    <n v="0"/>
    <n v="2359.64"/>
    <n v="823.62"/>
    <s v="Footwear"/>
    <x v="5"/>
    <x v="5"/>
  </r>
  <r>
    <s v="OI0004786"/>
    <s v="O002838"/>
    <s v="P019"/>
    <n v="1"/>
    <n v="963.98"/>
    <n v="0.2"/>
    <n v="771.18"/>
    <n v="118.41"/>
    <s v="Books"/>
    <x v="1"/>
    <x v="1"/>
  </r>
  <r>
    <s v="OI0004787"/>
    <s v="O002839"/>
    <s v="P010"/>
    <n v="2"/>
    <n v="1754.59"/>
    <n v="0.1"/>
    <n v="3158.26"/>
    <n v="726.02"/>
    <s v="Fashion"/>
    <x v="1"/>
    <x v="1"/>
  </r>
  <r>
    <s v="OI0004788"/>
    <s v="O002839"/>
    <s v="P031"/>
    <n v="3"/>
    <n v="3905.92"/>
    <n v="0.1"/>
    <n v="10545.98"/>
    <n v="3008.39"/>
    <s v="Furniture"/>
    <x v="1"/>
    <x v="1"/>
  </r>
  <r>
    <s v="OI0004789"/>
    <s v="O002840"/>
    <s v="P026"/>
    <n v="1"/>
    <n v="2669.03"/>
    <n v="0.1"/>
    <n v="2402.13"/>
    <n v="493.54"/>
    <s v="Footwear"/>
    <x v="11"/>
    <x v="11"/>
  </r>
  <r>
    <s v="OI0004790"/>
    <s v="O002841"/>
    <s v="P034"/>
    <n v="1"/>
    <n v="937.5"/>
    <n v="0.2"/>
    <n v="750"/>
    <n v="95.44"/>
    <s v="Fitness"/>
    <x v="7"/>
    <x v="7"/>
  </r>
  <r>
    <s v="OI0004791"/>
    <s v="O002842"/>
    <s v="P016"/>
    <n v="5"/>
    <n v="500.18"/>
    <n v="0.05"/>
    <n v="2375.86"/>
    <n v="651.16"/>
    <s v="Books"/>
    <x v="1"/>
    <x v="1"/>
  </r>
  <r>
    <s v="OI0004792"/>
    <s v="O002843"/>
    <s v="P025"/>
    <n v="3"/>
    <n v="406.62"/>
    <n v="0.2"/>
    <n v="975.89"/>
    <n v="47.75"/>
    <s v="Home &amp; Kitchen"/>
    <x v="7"/>
    <x v="7"/>
  </r>
  <r>
    <s v="OI0004793"/>
    <s v="O002844"/>
    <s v="P023"/>
    <n v="1"/>
    <n v="693.17"/>
    <n v="0"/>
    <n v="693.17"/>
    <n v="274.92"/>
    <s v="Home &amp; Kitchen"/>
    <x v="1"/>
    <x v="1"/>
  </r>
  <r>
    <s v="OI0004794"/>
    <s v="O002845"/>
    <s v="P022"/>
    <n v="1"/>
    <n v="946.6"/>
    <n v="0.2"/>
    <n v="757.28"/>
    <n v="122.35"/>
    <s v="Home &amp; Kitchen"/>
    <x v="3"/>
    <x v="3"/>
  </r>
  <r>
    <s v="OI0004795"/>
    <s v="O002845"/>
    <s v="P002"/>
    <n v="1"/>
    <n v="1941.39"/>
    <n v="0.1"/>
    <n v="1747.25"/>
    <n v="416.76"/>
    <s v="Electronics"/>
    <x v="3"/>
    <x v="3"/>
  </r>
  <r>
    <s v="OI0004796"/>
    <s v="O002846"/>
    <s v="P017"/>
    <n v="1"/>
    <n v="947.97"/>
    <n v="0"/>
    <n v="947.97"/>
    <n v="430.62"/>
    <s v="Books"/>
    <x v="8"/>
    <x v="8"/>
  </r>
  <r>
    <s v="OI0004797"/>
    <s v="O002846"/>
    <s v="P021"/>
    <n v="1"/>
    <n v="3121.11"/>
    <n v="0"/>
    <n v="3121.11"/>
    <n v="999.04"/>
    <s v="Home &amp; Kitchen"/>
    <x v="8"/>
    <x v="8"/>
  </r>
  <r>
    <s v="OI0004798"/>
    <s v="O002847"/>
    <s v="P028"/>
    <n v="5"/>
    <n v="862.69"/>
    <n v="0.15"/>
    <n v="3666.43"/>
    <n v="550.63"/>
    <s v="Footwear"/>
    <x v="0"/>
    <x v="0"/>
  </r>
  <r>
    <s v="OI0004799"/>
    <s v="O002848"/>
    <s v="P014"/>
    <n v="3"/>
    <n v="907.56"/>
    <n v="0"/>
    <n v="2722.68"/>
    <n v="875.52"/>
    <s v="Fashion"/>
    <x v="2"/>
    <x v="2"/>
  </r>
  <r>
    <s v="OI0004800"/>
    <s v="O002848"/>
    <s v="P037"/>
    <n v="3"/>
    <n v="254.53"/>
    <n v="0"/>
    <n v="763.59"/>
    <n v="253.53"/>
    <s v="Fitness"/>
    <x v="2"/>
    <x v="2"/>
  </r>
  <r>
    <s v="OI0004801"/>
    <s v="O002849"/>
    <s v="P002"/>
    <n v="2"/>
    <n v="1851.07"/>
    <n v="0.05"/>
    <n v="3517.03"/>
    <n v="856.05"/>
    <s v="Electronics"/>
    <x v="7"/>
    <x v="7"/>
  </r>
  <r>
    <s v="OI0004802"/>
    <s v="O002850"/>
    <s v="P033"/>
    <n v="1"/>
    <n v="1476.53"/>
    <n v="0.05"/>
    <n v="1402.7"/>
    <n v="477.54"/>
    <s v="Furniture"/>
    <x v="2"/>
    <x v="2"/>
  </r>
  <r>
    <s v="OI0004803"/>
    <s v="O002850"/>
    <s v="P022"/>
    <n v="3"/>
    <n v="918.43"/>
    <n v="0"/>
    <n v="2755.29"/>
    <n v="850.5"/>
    <s v="Home &amp; Kitchen"/>
    <x v="2"/>
    <x v="2"/>
  </r>
  <r>
    <s v="OI0004804"/>
    <s v="O002851"/>
    <s v="P025"/>
    <n v="3"/>
    <n v="370.29"/>
    <n v="0"/>
    <n v="1110.8699999999999"/>
    <n v="182.73"/>
    <s v="Home &amp; Kitchen"/>
    <x v="3"/>
    <x v="3"/>
  </r>
  <r>
    <s v="OI0004805"/>
    <s v="O002851"/>
    <s v="P010"/>
    <n v="1"/>
    <n v="1912.83"/>
    <n v="0.05"/>
    <n v="1817.19"/>
    <n v="601.07000000000005"/>
    <s v="Fashion"/>
    <x v="3"/>
    <x v="3"/>
  </r>
  <r>
    <s v="OI0004806"/>
    <s v="O002851"/>
    <s v="P019"/>
    <n v="1"/>
    <n v="1025.3499999999999"/>
    <n v="0"/>
    <n v="1025.3499999999999"/>
    <n v="372.58"/>
    <s v="Books"/>
    <x v="3"/>
    <x v="3"/>
  </r>
  <r>
    <s v="OI0004807"/>
    <s v="O002852"/>
    <s v="P032"/>
    <n v="3"/>
    <n v="2942.22"/>
    <n v="0.05"/>
    <n v="8385.33"/>
    <n v="2690.37"/>
    <s v="Furniture"/>
    <x v="4"/>
    <x v="4"/>
  </r>
  <r>
    <s v="OI0004808"/>
    <s v="O002853"/>
    <s v="P009"/>
    <n v="1"/>
    <n v="486.33"/>
    <n v="0.05"/>
    <n v="462.01"/>
    <n v="97.65"/>
    <s v="Fashion"/>
    <x v="0"/>
    <x v="0"/>
  </r>
  <r>
    <s v="OI0004809"/>
    <s v="O002853"/>
    <s v="P013"/>
    <n v="2"/>
    <n v="2131.4299999999998"/>
    <n v="0"/>
    <n v="4262.8599999999997"/>
    <n v="1084.26"/>
    <s v="Fashion"/>
    <x v="0"/>
    <x v="0"/>
  </r>
  <r>
    <s v="OI0004810"/>
    <s v="O002854"/>
    <s v="P036"/>
    <n v="4"/>
    <n v="1478.16"/>
    <n v="0"/>
    <n v="5912.64"/>
    <n v="1359.24"/>
    <s v="Fitness"/>
    <x v="0"/>
    <x v="0"/>
  </r>
  <r>
    <s v="OI0004811"/>
    <s v="O002855"/>
    <s v="P006"/>
    <n v="1"/>
    <n v="882.15"/>
    <n v="0"/>
    <n v="882.15"/>
    <n v="341.53"/>
    <s v="Electronics"/>
    <x v="5"/>
    <x v="5"/>
  </r>
  <r>
    <s v="OI0004812"/>
    <s v="O002855"/>
    <s v="P022"/>
    <n v="5"/>
    <n v="880.14"/>
    <n v="0.05"/>
    <n v="4180.66"/>
    <n v="1006.01"/>
    <s v="Home &amp; Kitchen"/>
    <x v="5"/>
    <x v="5"/>
  </r>
  <r>
    <s v="OI0004813"/>
    <s v="O002855"/>
    <s v="P002"/>
    <n v="3"/>
    <n v="1901.02"/>
    <n v="0.1"/>
    <n v="5132.75"/>
    <n v="1141.28"/>
    <s v="Electronics"/>
    <x v="5"/>
    <x v="5"/>
  </r>
  <r>
    <s v="OI0004814"/>
    <s v="O002855"/>
    <s v="P023"/>
    <n v="3"/>
    <n v="645.87"/>
    <n v="0"/>
    <n v="1937.61"/>
    <n v="682.86"/>
    <s v="Home &amp; Kitchen"/>
    <x v="5"/>
    <x v="5"/>
  </r>
  <r>
    <s v="OI0004815"/>
    <s v="O002856"/>
    <s v="P015"/>
    <n v="3"/>
    <n v="811.8"/>
    <n v="0.05"/>
    <n v="2313.63"/>
    <n v="863.01"/>
    <s v="Books"/>
    <x v="5"/>
    <x v="5"/>
  </r>
  <r>
    <s v="OI0004816"/>
    <s v="O002857"/>
    <s v="P010"/>
    <n v="2"/>
    <n v="1663.67"/>
    <n v="0.15"/>
    <n v="2828.24"/>
    <n v="396"/>
    <s v="Fashion"/>
    <x v="2"/>
    <x v="2"/>
  </r>
  <r>
    <s v="OI0004817"/>
    <s v="O002858"/>
    <s v="P009"/>
    <n v="1"/>
    <n v="519.83000000000004"/>
    <n v="0"/>
    <n v="519.83000000000004"/>
    <n v="155.47"/>
    <s v="Fashion"/>
    <x v="9"/>
    <x v="9"/>
  </r>
  <r>
    <s v="OI0004818"/>
    <s v="O002858"/>
    <s v="P020"/>
    <n v="1"/>
    <n v="283.35000000000002"/>
    <n v="0.2"/>
    <n v="226.68"/>
    <n v="6.2"/>
    <s v="Home &amp; Kitchen"/>
    <x v="9"/>
    <x v="9"/>
  </r>
  <r>
    <s v="OI0004819"/>
    <s v="O002858"/>
    <s v="P033"/>
    <n v="1"/>
    <n v="1397.93"/>
    <n v="0.15"/>
    <n v="1188.24"/>
    <n v="263.08"/>
    <s v="Furniture"/>
    <x v="9"/>
    <x v="9"/>
  </r>
  <r>
    <s v="OI0004820"/>
    <s v="O002859"/>
    <s v="P001"/>
    <n v="2"/>
    <n v="631.36"/>
    <n v="0.05"/>
    <n v="1199.58"/>
    <n v="507.86"/>
    <s v="Electronics"/>
    <x v="4"/>
    <x v="4"/>
  </r>
  <r>
    <s v="OI0004821"/>
    <s v="O002860"/>
    <s v="P012"/>
    <n v="2"/>
    <n v="1035.44"/>
    <n v="0"/>
    <n v="2070.88"/>
    <n v="619"/>
    <s v="Fashion"/>
    <x v="9"/>
    <x v="9"/>
  </r>
  <r>
    <s v="OI0004822"/>
    <s v="O002861"/>
    <s v="P018"/>
    <n v="1"/>
    <n v="555.87"/>
    <n v="0.2"/>
    <n v="444.7"/>
    <n v="2.72"/>
    <s v="Books"/>
    <x v="7"/>
    <x v="7"/>
  </r>
  <r>
    <s v="OI0004823"/>
    <s v="O002862"/>
    <s v="P004"/>
    <n v="1"/>
    <n v="1238.98"/>
    <n v="0.15"/>
    <n v="1053.1300000000001"/>
    <n v="81.739999999999995"/>
    <s v="Electronics"/>
    <x v="4"/>
    <x v="4"/>
  </r>
  <r>
    <s v="OI0004824"/>
    <s v="O002863"/>
    <s v="P027"/>
    <n v="2"/>
    <n v="2143.2600000000002"/>
    <n v="0"/>
    <n v="4286.5200000000004"/>
    <n v="1347.26"/>
    <s v="Footwear"/>
    <x v="5"/>
    <x v="5"/>
  </r>
  <r>
    <s v="OI0004825"/>
    <s v="O002864"/>
    <s v="P023"/>
    <n v="1"/>
    <n v="731.21"/>
    <n v="0.05"/>
    <n v="694.65"/>
    <n v="276.39999999999998"/>
    <s v="Home &amp; Kitchen"/>
    <x v="6"/>
    <x v="6"/>
  </r>
  <r>
    <s v="OI0004826"/>
    <s v="O002864"/>
    <s v="P034"/>
    <n v="1"/>
    <n v="974.39"/>
    <n v="0.05"/>
    <n v="925.67"/>
    <n v="271.11"/>
    <s v="Fitness"/>
    <x v="6"/>
    <x v="6"/>
  </r>
  <r>
    <s v="OI0004827"/>
    <s v="O002865"/>
    <s v="P018"/>
    <n v="1"/>
    <n v="560.71"/>
    <n v="0"/>
    <n v="560.71"/>
    <n v="118.73"/>
    <s v="Books"/>
    <x v="1"/>
    <x v="1"/>
  </r>
  <r>
    <s v="OI0004828"/>
    <s v="O002865"/>
    <s v="P022"/>
    <n v="5"/>
    <n v="954.94"/>
    <n v="0"/>
    <n v="4774.7"/>
    <n v="1600.05"/>
    <s v="Home &amp; Kitchen"/>
    <x v="1"/>
    <x v="1"/>
  </r>
  <r>
    <s v="OI0004829"/>
    <s v="O002865"/>
    <s v="P024"/>
    <n v="2"/>
    <n v="5077.6499999999996"/>
    <n v="0"/>
    <n v="10155.299999999999"/>
    <n v="4078.04"/>
    <s v="Home &amp; Kitchen"/>
    <x v="1"/>
    <x v="1"/>
  </r>
  <r>
    <s v="OI0004830"/>
    <s v="O002866"/>
    <s v="P003"/>
    <n v="1"/>
    <n v="3338.28"/>
    <n v="0"/>
    <n v="3338.28"/>
    <n v="1001.93"/>
    <s v="Electronics"/>
    <x v="9"/>
    <x v="9"/>
  </r>
  <r>
    <s v="OI0004831"/>
    <s v="O002867"/>
    <s v="P008"/>
    <n v="3"/>
    <n v="1156.8399999999999"/>
    <n v="0"/>
    <n v="3470.52"/>
    <n v="1031.73"/>
    <s v="Electronics"/>
    <x v="10"/>
    <x v="10"/>
  </r>
  <r>
    <s v="OI0004832"/>
    <s v="O002868"/>
    <s v="P038"/>
    <n v="1"/>
    <n v="188.92"/>
    <n v="0.2"/>
    <n v="151.13999999999999"/>
    <n v="40.56"/>
    <s v="Stationery"/>
    <x v="0"/>
    <x v="0"/>
  </r>
  <r>
    <s v="OI0004833"/>
    <s v="O002868"/>
    <s v="P001"/>
    <n v="3"/>
    <n v="560.01"/>
    <n v="0.2"/>
    <n v="1344.02"/>
    <n v="306.44"/>
    <s v="Electronics"/>
    <x v="0"/>
    <x v="0"/>
  </r>
  <r>
    <s v="OI0004834"/>
    <s v="O002869"/>
    <s v="P032"/>
    <n v="2"/>
    <n v="2982.09"/>
    <n v="0.15"/>
    <n v="5069.55"/>
    <n v="1272.9100000000001"/>
    <s v="Furniture"/>
    <x v="3"/>
    <x v="3"/>
  </r>
  <r>
    <s v="OI0004835"/>
    <s v="O002870"/>
    <s v="P020"/>
    <n v="5"/>
    <n v="296.91000000000003"/>
    <n v="0"/>
    <n v="1484.55"/>
    <n v="382.15"/>
    <s v="Home &amp; Kitchen"/>
    <x v="5"/>
    <x v="5"/>
  </r>
  <r>
    <s v="OI0004836"/>
    <s v="O002871"/>
    <s v="P007"/>
    <n v="2"/>
    <n v="1522.19"/>
    <n v="0"/>
    <n v="3044.38"/>
    <n v="981.04"/>
    <s v="Electronics"/>
    <x v="0"/>
    <x v="0"/>
  </r>
  <r>
    <s v="OI0004837"/>
    <s v="O002871"/>
    <s v="P027"/>
    <n v="4"/>
    <n v="1939.08"/>
    <n v="0"/>
    <n v="7756.32"/>
    <n v="1877.8"/>
    <s v="Footwear"/>
    <x v="0"/>
    <x v="0"/>
  </r>
  <r>
    <s v="OI0004838"/>
    <s v="O002871"/>
    <s v="P006"/>
    <n v="5"/>
    <n v="827.7"/>
    <n v="0.2"/>
    <n v="3310.8"/>
    <n v="607.70000000000005"/>
    <s v="Electronics"/>
    <x v="0"/>
    <x v="0"/>
  </r>
  <r>
    <s v="OI0004839"/>
    <s v="O002872"/>
    <s v="P038"/>
    <n v="4"/>
    <n v="190.83"/>
    <n v="0"/>
    <n v="763.32"/>
    <n v="321"/>
    <s v="Stationery"/>
    <x v="6"/>
    <x v="6"/>
  </r>
  <r>
    <s v="OI0004840"/>
    <s v="O002873"/>
    <s v="P008"/>
    <n v="1"/>
    <n v="1246.83"/>
    <n v="0.15"/>
    <n v="1059.81"/>
    <n v="246.88"/>
    <s v="Electronics"/>
    <x v="10"/>
    <x v="10"/>
  </r>
  <r>
    <s v="OI0004841"/>
    <s v="O002873"/>
    <s v="P022"/>
    <n v="1"/>
    <n v="948"/>
    <n v="0.2"/>
    <n v="758.4"/>
    <n v="123.47"/>
    <s v="Home &amp; Kitchen"/>
    <x v="10"/>
    <x v="10"/>
  </r>
  <r>
    <s v="OI0004842"/>
    <s v="O002874"/>
    <s v="P026"/>
    <n v="2"/>
    <n v="2483.87"/>
    <n v="0.05"/>
    <n v="4719.3500000000004"/>
    <n v="902.17"/>
    <s v="Footwear"/>
    <x v="7"/>
    <x v="7"/>
  </r>
  <r>
    <s v="OI0004843"/>
    <s v="O002875"/>
    <s v="P035"/>
    <n v="1"/>
    <n v="375.8"/>
    <n v="0.05"/>
    <n v="357.01"/>
    <n v="57.13"/>
    <s v="Fitness"/>
    <x v="2"/>
    <x v="2"/>
  </r>
  <r>
    <s v="OI0004844"/>
    <s v="O002875"/>
    <s v="P020"/>
    <n v="3"/>
    <n v="312.77"/>
    <n v="0"/>
    <n v="938.31"/>
    <n v="276.87"/>
    <s v="Home &amp; Kitchen"/>
    <x v="2"/>
    <x v="2"/>
  </r>
  <r>
    <s v="OI0004845"/>
    <s v="O002875"/>
    <s v="P007"/>
    <n v="3"/>
    <n v="1551.04"/>
    <n v="0.1"/>
    <n v="4187.8100000000004"/>
    <n v="1092.8"/>
    <s v="Electronics"/>
    <x v="2"/>
    <x v="2"/>
  </r>
  <r>
    <s v="OI0004846"/>
    <s v="O002875"/>
    <s v="P003"/>
    <n v="2"/>
    <n v="3677.16"/>
    <n v="0.05"/>
    <n v="6986.6"/>
    <n v="2313.9"/>
    <s v="Electronics"/>
    <x v="2"/>
    <x v="2"/>
  </r>
  <r>
    <s v="OI0004847"/>
    <s v="O002876"/>
    <s v="P037"/>
    <n v="2"/>
    <n v="248.94"/>
    <n v="0.2"/>
    <n v="398.3"/>
    <n v="58.26"/>
    <s v="Fitness"/>
    <x v="4"/>
    <x v="4"/>
  </r>
  <r>
    <s v="OI0004848"/>
    <s v="O002876"/>
    <s v="P028"/>
    <n v="3"/>
    <n v="797.51"/>
    <n v="0.15"/>
    <n v="2033.65"/>
    <n v="164.17"/>
    <s v="Footwear"/>
    <x v="4"/>
    <x v="4"/>
  </r>
  <r>
    <s v="OI0004849"/>
    <s v="O002877"/>
    <s v="P022"/>
    <n v="2"/>
    <n v="831.51"/>
    <n v="0.05"/>
    <n v="1579.87"/>
    <n v="310.01"/>
    <s v="Home &amp; Kitchen"/>
    <x v="0"/>
    <x v="0"/>
  </r>
  <r>
    <s v="OI0004850"/>
    <s v="O002878"/>
    <s v="P013"/>
    <n v="1"/>
    <n v="2135.5100000000002"/>
    <n v="0.05"/>
    <n v="2028.73"/>
    <n v="439.43"/>
    <s v="Fashion"/>
    <x v="6"/>
    <x v="6"/>
  </r>
  <r>
    <s v="OI0004851"/>
    <s v="O002879"/>
    <s v="P014"/>
    <n v="1"/>
    <n v="870.67"/>
    <n v="0.15"/>
    <n v="740.07"/>
    <n v="124.35"/>
    <s v="Fashion"/>
    <x v="1"/>
    <x v="1"/>
  </r>
  <r>
    <s v="OI0004852"/>
    <s v="O002880"/>
    <s v="P020"/>
    <n v="2"/>
    <n v="307.95999999999998"/>
    <n v="0.2"/>
    <n v="492.74"/>
    <n v="51.78"/>
    <s v="Home &amp; Kitchen"/>
    <x v="10"/>
    <x v="10"/>
  </r>
  <r>
    <s v="OI0004853"/>
    <s v="O002881"/>
    <s v="P012"/>
    <n v="2"/>
    <n v="1008.16"/>
    <n v="0.2"/>
    <n v="1613.06"/>
    <n v="161.18"/>
    <s v="Fashion"/>
    <x v="8"/>
    <x v="8"/>
  </r>
  <r>
    <s v="OI0004854"/>
    <s v="O002882"/>
    <s v="P040"/>
    <n v="2"/>
    <n v="340.34"/>
    <n v="0.1"/>
    <n v="612.61"/>
    <n v="170.35"/>
    <s v="Stationery"/>
    <x v="11"/>
    <x v="11"/>
  </r>
  <r>
    <s v="OI0004855"/>
    <s v="O002882"/>
    <s v="P013"/>
    <n v="4"/>
    <n v="2373"/>
    <n v="0.1"/>
    <n v="8542.7999999999993"/>
    <n v="2185.6"/>
    <s v="Fashion"/>
    <x v="11"/>
    <x v="11"/>
  </r>
  <r>
    <s v="OI0004856"/>
    <s v="O002883"/>
    <s v="P018"/>
    <n v="4"/>
    <n v="587.49"/>
    <n v="0.15"/>
    <n v="1997.47"/>
    <n v="229.55"/>
    <s v="Books"/>
    <x v="0"/>
    <x v="0"/>
  </r>
  <r>
    <s v="OI0004857"/>
    <s v="O002884"/>
    <s v="P022"/>
    <n v="1"/>
    <n v="924.73"/>
    <n v="0.15"/>
    <n v="786.02"/>
    <n v="151.09"/>
    <s v="Home &amp; Kitchen"/>
    <x v="4"/>
    <x v="4"/>
  </r>
  <r>
    <s v="OI0004858"/>
    <s v="O002885"/>
    <s v="P019"/>
    <n v="1"/>
    <n v="964.94"/>
    <n v="0.15"/>
    <n v="820.2"/>
    <n v="167.43"/>
    <s v="Books"/>
    <x v="7"/>
    <x v="7"/>
  </r>
  <r>
    <s v="OI0004859"/>
    <s v="O002885"/>
    <s v="P001"/>
    <n v="2"/>
    <n v="568.64"/>
    <n v="0.15"/>
    <n v="966.69"/>
    <n v="274.97000000000003"/>
    <s v="Electronics"/>
    <x v="7"/>
    <x v="7"/>
  </r>
  <r>
    <s v="OI0004860"/>
    <s v="O002886"/>
    <s v="P018"/>
    <n v="2"/>
    <n v="581.78"/>
    <n v="0.15"/>
    <n v="989.03"/>
    <n v="105.07"/>
    <s v="Books"/>
    <x v="2"/>
    <x v="2"/>
  </r>
  <r>
    <s v="OI0004861"/>
    <s v="O002887"/>
    <s v="P018"/>
    <n v="2"/>
    <n v="587.29"/>
    <n v="0.15"/>
    <n v="998.39"/>
    <n v="114.43"/>
    <s v="Books"/>
    <x v="11"/>
    <x v="11"/>
  </r>
  <r>
    <s v="OI0004862"/>
    <s v="O002887"/>
    <s v="P015"/>
    <n v="3"/>
    <n v="862.05"/>
    <n v="0.1"/>
    <n v="2327.5300000000002"/>
    <n v="876.91"/>
    <s v="Books"/>
    <x v="11"/>
    <x v="11"/>
  </r>
  <r>
    <s v="OI0004863"/>
    <s v="O002888"/>
    <s v="P010"/>
    <n v="1"/>
    <n v="1747.27"/>
    <n v="0"/>
    <n v="1747.27"/>
    <n v="531.15"/>
    <s v="Fashion"/>
    <x v="4"/>
    <x v="4"/>
  </r>
  <r>
    <s v="OI0004864"/>
    <s v="O002888"/>
    <s v="P017"/>
    <n v="2"/>
    <n v="914.29"/>
    <n v="0.1"/>
    <n v="1645.72"/>
    <n v="611.02"/>
    <s v="Books"/>
    <x v="4"/>
    <x v="4"/>
  </r>
  <r>
    <s v="OI0004865"/>
    <s v="O002888"/>
    <s v="P037"/>
    <n v="1"/>
    <n v="260.26"/>
    <n v="0.15"/>
    <n v="221.22"/>
    <n v="51.2"/>
    <s v="Fitness"/>
    <x v="4"/>
    <x v="4"/>
  </r>
  <r>
    <s v="OI0004866"/>
    <s v="O002889"/>
    <s v="P020"/>
    <n v="1"/>
    <n v="319.56"/>
    <n v="0.2"/>
    <n v="255.65"/>
    <n v="35.17"/>
    <s v="Home &amp; Kitchen"/>
    <x v="8"/>
    <x v="8"/>
  </r>
  <r>
    <s v="OI0004867"/>
    <s v="O002890"/>
    <s v="P035"/>
    <n v="2"/>
    <n v="399.74"/>
    <n v="0.1"/>
    <n v="719.53"/>
    <n v="119.77"/>
    <s v="Fitness"/>
    <x v="0"/>
    <x v="0"/>
  </r>
  <r>
    <s v="OI0004868"/>
    <s v="O002891"/>
    <s v="P023"/>
    <n v="2"/>
    <n v="723.59"/>
    <n v="0.05"/>
    <n v="1374.82"/>
    <n v="538.32000000000005"/>
    <s v="Home &amp; Kitchen"/>
    <x v="1"/>
    <x v="1"/>
  </r>
  <r>
    <s v="OI0004869"/>
    <s v="O002891"/>
    <s v="P002"/>
    <n v="1"/>
    <n v="1979.18"/>
    <n v="0.1"/>
    <n v="1781.26"/>
    <n v="450.77"/>
    <s v="Electronics"/>
    <x v="1"/>
    <x v="1"/>
  </r>
  <r>
    <s v="OI0004870"/>
    <s v="O002892"/>
    <s v="P011"/>
    <n v="2"/>
    <n v="1487.1"/>
    <n v="0.15"/>
    <n v="2528.0700000000002"/>
    <n v="231.83"/>
    <s v="Fashion"/>
    <x v="1"/>
    <x v="1"/>
  </r>
  <r>
    <s v="OI0004871"/>
    <s v="O002892"/>
    <s v="P007"/>
    <n v="2"/>
    <n v="1460.57"/>
    <n v="0"/>
    <n v="2921.14"/>
    <n v="857.8"/>
    <s v="Electronics"/>
    <x v="1"/>
    <x v="1"/>
  </r>
  <r>
    <s v="OI0004872"/>
    <s v="O002893"/>
    <s v="P026"/>
    <n v="1"/>
    <n v="2340.41"/>
    <n v="0.1"/>
    <n v="2106.37"/>
    <n v="197.78"/>
    <s v="Footwear"/>
    <x v="5"/>
    <x v="5"/>
  </r>
  <r>
    <s v="OI0004873"/>
    <s v="O002894"/>
    <s v="P015"/>
    <n v="4"/>
    <n v="838.96"/>
    <n v="0.1"/>
    <n v="3020.26"/>
    <n v="1086.0999999999999"/>
    <s v="Books"/>
    <x v="8"/>
    <x v="8"/>
  </r>
  <r>
    <s v="OI0004874"/>
    <s v="O002894"/>
    <s v="P036"/>
    <n v="2"/>
    <n v="1672.55"/>
    <n v="0"/>
    <n v="3345.1"/>
    <n v="1068.4000000000001"/>
    <s v="Fitness"/>
    <x v="8"/>
    <x v="8"/>
  </r>
  <r>
    <s v="OI0004875"/>
    <s v="O002894"/>
    <s v="P016"/>
    <n v="1"/>
    <n v="481.55"/>
    <n v="0.2"/>
    <n v="385.24"/>
    <n v="40.299999999999997"/>
    <s v="Books"/>
    <x v="8"/>
    <x v="8"/>
  </r>
  <r>
    <s v="OI0004876"/>
    <s v="O002894"/>
    <s v="P007"/>
    <n v="1"/>
    <n v="1569.89"/>
    <n v="0.1"/>
    <n v="1412.9"/>
    <n v="381.23"/>
    <s v="Electronics"/>
    <x v="8"/>
    <x v="8"/>
  </r>
  <r>
    <s v="OI0004877"/>
    <s v="O002895"/>
    <s v="P041"/>
    <n v="4"/>
    <n v="177.28"/>
    <n v="0"/>
    <n v="709.12"/>
    <n v="245.8"/>
    <s v="Stationery"/>
    <x v="10"/>
    <x v="10"/>
  </r>
  <r>
    <s v="OI0004878"/>
    <s v="O002896"/>
    <s v="P014"/>
    <n v="5"/>
    <n v="844.99"/>
    <n v="0.1"/>
    <n v="3802.45"/>
    <n v="723.85"/>
    <s v="Fashion"/>
    <x v="0"/>
    <x v="0"/>
  </r>
  <r>
    <s v="OI0004879"/>
    <s v="O002896"/>
    <s v="P026"/>
    <n v="1"/>
    <n v="2301.9299999999998"/>
    <n v="0.1"/>
    <n v="2071.7399999999998"/>
    <n v="163.15"/>
    <s v="Footwear"/>
    <x v="0"/>
    <x v="0"/>
  </r>
  <r>
    <s v="OI0004880"/>
    <s v="O002897"/>
    <s v="P025"/>
    <n v="3"/>
    <n v="386.97"/>
    <n v="0.1"/>
    <n v="1044.82"/>
    <n v="116.68"/>
    <s v="Home &amp; Kitchen"/>
    <x v="9"/>
    <x v="9"/>
  </r>
  <r>
    <s v="OI0004881"/>
    <s v="O002898"/>
    <s v="P037"/>
    <n v="2"/>
    <n v="264.60000000000002"/>
    <n v="0.15"/>
    <n v="449.82"/>
    <n v="109.78"/>
    <s v="Fitness"/>
    <x v="7"/>
    <x v="7"/>
  </r>
  <r>
    <s v="OI0004882"/>
    <s v="O002899"/>
    <s v="P004"/>
    <n v="2"/>
    <n v="1367.7"/>
    <n v="0.15"/>
    <n v="2325.09"/>
    <n v="382.31"/>
    <s v="Electronics"/>
    <x v="5"/>
    <x v="5"/>
  </r>
  <r>
    <s v="OI0004883"/>
    <s v="O002900"/>
    <s v="P004"/>
    <n v="1"/>
    <n v="1234.8399999999999"/>
    <n v="0"/>
    <n v="1234.8399999999999"/>
    <n v="263.45"/>
    <s v="Electronics"/>
    <x v="9"/>
    <x v="9"/>
  </r>
  <r>
    <s v="OI0004884"/>
    <s v="O002900"/>
    <s v="P019"/>
    <n v="2"/>
    <n v="995.58"/>
    <n v="0"/>
    <n v="1991.16"/>
    <n v="685.62"/>
    <s v="Books"/>
    <x v="9"/>
    <x v="9"/>
  </r>
  <r>
    <s v="OI0004885"/>
    <s v="O002900"/>
    <s v="P020"/>
    <n v="2"/>
    <n v="275.77"/>
    <n v="0.2"/>
    <n v="441.23"/>
    <n v="0.27"/>
    <s v="Home &amp; Kitchen"/>
    <x v="9"/>
    <x v="9"/>
  </r>
  <r>
    <s v="OI0004886"/>
    <s v="O002900"/>
    <s v="P035"/>
    <n v="1"/>
    <n v="407.33"/>
    <n v="0.1"/>
    <n v="366.6"/>
    <n v="66.72"/>
    <s v="Fitness"/>
    <x v="9"/>
    <x v="9"/>
  </r>
  <r>
    <s v="OI0004887"/>
    <s v="O002901"/>
    <s v="P029"/>
    <n v="4"/>
    <n v="2196.41"/>
    <n v="0.1"/>
    <n v="7907.08"/>
    <n v="1763"/>
    <s v="Footwear"/>
    <x v="6"/>
    <x v="6"/>
  </r>
  <r>
    <s v="OI0004888"/>
    <s v="O002902"/>
    <s v="P006"/>
    <n v="1"/>
    <n v="889.61"/>
    <n v="0"/>
    <n v="889.61"/>
    <n v="348.99"/>
    <s v="Electronics"/>
    <x v="8"/>
    <x v="8"/>
  </r>
  <r>
    <s v="OI0004889"/>
    <s v="O002902"/>
    <s v="P003"/>
    <n v="3"/>
    <n v="3323.31"/>
    <n v="0.05"/>
    <n v="9471.43"/>
    <n v="2462.38"/>
    <s v="Electronics"/>
    <x v="8"/>
    <x v="8"/>
  </r>
  <r>
    <s v="OI0004890"/>
    <s v="O002903"/>
    <s v="P034"/>
    <n v="1"/>
    <n v="993.02"/>
    <n v="0.1"/>
    <n v="893.72"/>
    <n v="239.16"/>
    <s v="Fitness"/>
    <x v="5"/>
    <x v="5"/>
  </r>
  <r>
    <s v="OI0004891"/>
    <s v="O002903"/>
    <s v="P003"/>
    <n v="1"/>
    <n v="3492.48"/>
    <n v="0"/>
    <n v="3492.48"/>
    <n v="1156.1300000000001"/>
    <s v="Electronics"/>
    <x v="5"/>
    <x v="5"/>
  </r>
  <r>
    <s v="OI0004892"/>
    <s v="O002903"/>
    <s v="P026"/>
    <n v="1"/>
    <n v="2585.5100000000002"/>
    <n v="0.1"/>
    <n v="2326.96"/>
    <n v="418.37"/>
    <s v="Footwear"/>
    <x v="5"/>
    <x v="5"/>
  </r>
  <r>
    <s v="OI0004893"/>
    <s v="O002903"/>
    <s v="P027"/>
    <n v="2"/>
    <n v="2062.52"/>
    <n v="0.2"/>
    <n v="3300.03"/>
    <n v="360.77"/>
    <s v="Footwear"/>
    <x v="5"/>
    <x v="5"/>
  </r>
  <r>
    <s v="OI0004894"/>
    <s v="O002904"/>
    <s v="P001"/>
    <n v="1"/>
    <n v="558.77"/>
    <n v="0"/>
    <n v="558.77"/>
    <n v="212.91"/>
    <s v="Electronics"/>
    <x v="6"/>
    <x v="6"/>
  </r>
  <r>
    <s v="OI0004895"/>
    <s v="O002905"/>
    <s v="P037"/>
    <n v="4"/>
    <n v="262.3"/>
    <n v="0.05"/>
    <n v="996.74"/>
    <n v="316.66000000000003"/>
    <s v="Fitness"/>
    <x v="5"/>
    <x v="5"/>
  </r>
  <r>
    <s v="OI0004896"/>
    <s v="O002906"/>
    <s v="P009"/>
    <n v="1"/>
    <n v="472.29"/>
    <n v="0"/>
    <n v="472.29"/>
    <n v="107.93"/>
    <s v="Fashion"/>
    <x v="1"/>
    <x v="1"/>
  </r>
  <r>
    <s v="OI0004897"/>
    <s v="O002907"/>
    <s v="P008"/>
    <n v="2"/>
    <n v="1129.52"/>
    <n v="0.2"/>
    <n v="1807.23"/>
    <n v="181.37"/>
    <s v="Electronics"/>
    <x v="11"/>
    <x v="11"/>
  </r>
  <r>
    <s v="OI0004898"/>
    <s v="O002908"/>
    <s v="P021"/>
    <n v="1"/>
    <n v="3104.56"/>
    <n v="0"/>
    <n v="3104.56"/>
    <n v="982.49"/>
    <s v="Home &amp; Kitchen"/>
    <x v="1"/>
    <x v="1"/>
  </r>
  <r>
    <s v="OI0004899"/>
    <s v="O002909"/>
    <s v="P006"/>
    <n v="1"/>
    <n v="960.44"/>
    <n v="0.2"/>
    <n v="768.35"/>
    <n v="227.73"/>
    <s v="Electronics"/>
    <x v="9"/>
    <x v="9"/>
  </r>
  <r>
    <s v="OI0004900"/>
    <s v="O002910"/>
    <s v="P022"/>
    <n v="1"/>
    <n v="892.43"/>
    <n v="0"/>
    <n v="892.43"/>
    <n v="257.5"/>
    <s v="Home &amp; Kitchen"/>
    <x v="2"/>
    <x v="2"/>
  </r>
  <r>
    <s v="OI0004901"/>
    <s v="O002910"/>
    <s v="P025"/>
    <n v="1"/>
    <n v="419.66"/>
    <n v="0.15"/>
    <n v="356.71"/>
    <n v="47.33"/>
    <s v="Home &amp; Kitchen"/>
    <x v="2"/>
    <x v="2"/>
  </r>
  <r>
    <s v="OI0004902"/>
    <s v="O002911"/>
    <s v="P029"/>
    <n v="3"/>
    <n v="2129.1"/>
    <n v="0.2"/>
    <n v="5109.84"/>
    <n v="501.78"/>
    <s v="Footwear"/>
    <x v="10"/>
    <x v="10"/>
  </r>
  <r>
    <s v="OI0004903"/>
    <s v="O002911"/>
    <s v="P021"/>
    <n v="1"/>
    <n v="2920.33"/>
    <n v="0.1"/>
    <n v="2628.3"/>
    <n v="506.23"/>
    <s v="Home &amp; Kitchen"/>
    <x v="10"/>
    <x v="10"/>
  </r>
  <r>
    <s v="OI0004904"/>
    <s v="O002912"/>
    <s v="P027"/>
    <n v="2"/>
    <n v="2113.25"/>
    <n v="0.2"/>
    <n v="3381.2"/>
    <n v="441.94"/>
    <s v="Footwear"/>
    <x v="0"/>
    <x v="0"/>
  </r>
  <r>
    <s v="OI0004905"/>
    <s v="O002912"/>
    <s v="P031"/>
    <n v="1"/>
    <n v="4117.47"/>
    <n v="0"/>
    <n v="4117.47"/>
    <n v="1604.94"/>
    <s v="Furniture"/>
    <x v="0"/>
    <x v="0"/>
  </r>
  <r>
    <s v="OI0004906"/>
    <s v="O002913"/>
    <s v="P018"/>
    <n v="1"/>
    <n v="629.91"/>
    <n v="0"/>
    <n v="629.91"/>
    <n v="187.93"/>
    <s v="Books"/>
    <x v="10"/>
    <x v="10"/>
  </r>
  <r>
    <s v="OI0004907"/>
    <s v="O002914"/>
    <s v="P025"/>
    <n v="4"/>
    <n v="421.26"/>
    <n v="0.1"/>
    <n v="1516.54"/>
    <n v="279.02"/>
    <s v="Home &amp; Kitchen"/>
    <x v="7"/>
    <x v="7"/>
  </r>
  <r>
    <s v="OI0004908"/>
    <s v="O002915"/>
    <s v="P003"/>
    <n v="2"/>
    <n v="3688.96"/>
    <n v="0.05"/>
    <n v="7009.02"/>
    <n v="2336.3200000000002"/>
    <s v="Electronics"/>
    <x v="2"/>
    <x v="2"/>
  </r>
  <r>
    <s v="OI0004909"/>
    <s v="O002916"/>
    <s v="P016"/>
    <n v="1"/>
    <n v="476.5"/>
    <n v="0.1"/>
    <n v="428.85"/>
    <n v="83.91"/>
    <s v="Books"/>
    <x v="7"/>
    <x v="7"/>
  </r>
  <r>
    <s v="OI0004910"/>
    <s v="O002916"/>
    <s v="P030"/>
    <n v="4"/>
    <n v="5122.2"/>
    <n v="0.1"/>
    <n v="18439.919999999998"/>
    <n v="5956"/>
    <s v="Furniture"/>
    <x v="7"/>
    <x v="7"/>
  </r>
  <r>
    <s v="OI0004911"/>
    <s v="O002916"/>
    <s v="P024"/>
    <n v="2"/>
    <n v="4684.21"/>
    <n v="0.15"/>
    <n v="7963.16"/>
    <n v="1885.9"/>
    <s v="Home &amp; Kitchen"/>
    <x v="7"/>
    <x v="7"/>
  </r>
  <r>
    <s v="OI0004912"/>
    <s v="O002916"/>
    <s v="P009"/>
    <n v="2"/>
    <n v="503.01"/>
    <n v="0.05"/>
    <n v="955.72"/>
    <n v="227"/>
    <s v="Fashion"/>
    <x v="7"/>
    <x v="7"/>
  </r>
  <r>
    <s v="OI0004913"/>
    <s v="O002917"/>
    <s v="P004"/>
    <n v="1"/>
    <n v="1362.36"/>
    <n v="0"/>
    <n v="1362.36"/>
    <n v="390.97"/>
    <s v="Electronics"/>
    <x v="2"/>
    <x v="2"/>
  </r>
  <r>
    <s v="OI0004914"/>
    <s v="O002918"/>
    <s v="P041"/>
    <n v="1"/>
    <n v="179.44"/>
    <n v="0.05"/>
    <n v="170.47"/>
    <n v="54.64"/>
    <s v="Stationery"/>
    <x v="5"/>
    <x v="5"/>
  </r>
  <r>
    <s v="OI0004915"/>
    <s v="O002918"/>
    <s v="P014"/>
    <n v="1"/>
    <n v="944.5"/>
    <n v="0.1"/>
    <n v="850.05"/>
    <n v="234.33"/>
    <s v="Fashion"/>
    <x v="5"/>
    <x v="5"/>
  </r>
  <r>
    <s v="OI0004916"/>
    <s v="O002919"/>
    <s v="P015"/>
    <n v="4"/>
    <n v="815.58"/>
    <n v="0"/>
    <n v="3262.32"/>
    <n v="1328.16"/>
    <s v="Books"/>
    <x v="1"/>
    <x v="1"/>
  </r>
  <r>
    <s v="OI0004917"/>
    <s v="O002920"/>
    <s v="P034"/>
    <n v="3"/>
    <n v="999.09"/>
    <n v="0"/>
    <n v="2997.27"/>
    <n v="1033.5899999999999"/>
    <s v="Fitness"/>
    <x v="5"/>
    <x v="5"/>
  </r>
  <r>
    <s v="OI0004918"/>
    <s v="O002921"/>
    <s v="P020"/>
    <n v="1"/>
    <n v="317.42"/>
    <n v="0.15"/>
    <n v="269.81"/>
    <n v="49.33"/>
    <s v="Home &amp; Kitchen"/>
    <x v="6"/>
    <x v="6"/>
  </r>
  <r>
    <s v="OI0004919"/>
    <s v="O002922"/>
    <s v="P019"/>
    <n v="1"/>
    <n v="924.29"/>
    <n v="0.2"/>
    <n v="739.43"/>
    <n v="86.66"/>
    <s v="Books"/>
    <x v="7"/>
    <x v="7"/>
  </r>
  <r>
    <s v="OI0004920"/>
    <s v="O002923"/>
    <s v="P025"/>
    <n v="1"/>
    <n v="369.92"/>
    <n v="0.1"/>
    <n v="332.93"/>
    <n v="23.55"/>
    <s v="Home &amp; Kitchen"/>
    <x v="1"/>
    <x v="1"/>
  </r>
  <r>
    <s v="OI0004921"/>
    <s v="O002924"/>
    <s v="P005"/>
    <n v="4"/>
    <n v="4476.54"/>
    <n v="0"/>
    <n v="17906.16"/>
    <n v="7354.08"/>
    <s v="Electronics"/>
    <x v="4"/>
    <x v="4"/>
  </r>
  <r>
    <s v="OI0004922"/>
    <s v="O002924"/>
    <s v="P021"/>
    <n v="2"/>
    <n v="2920.18"/>
    <n v="0"/>
    <n v="5840.36"/>
    <n v="1596.22"/>
    <s v="Home &amp; Kitchen"/>
    <x v="4"/>
    <x v="4"/>
  </r>
  <r>
    <s v="OI0004923"/>
    <s v="O002925"/>
    <s v="P025"/>
    <n v="2"/>
    <n v="377.81"/>
    <n v="0.1"/>
    <n v="680.06"/>
    <n v="61.3"/>
    <s v="Home &amp; Kitchen"/>
    <x v="8"/>
    <x v="8"/>
  </r>
  <r>
    <s v="OI0004924"/>
    <s v="O002925"/>
    <s v="P014"/>
    <n v="1"/>
    <n v="917.85"/>
    <n v="0.2"/>
    <n v="734.28"/>
    <n v="118.56"/>
    <s v="Fashion"/>
    <x v="8"/>
    <x v="8"/>
  </r>
  <r>
    <s v="OI0004925"/>
    <s v="O002926"/>
    <s v="P014"/>
    <n v="3"/>
    <n v="939.13"/>
    <n v="0"/>
    <n v="2817.39"/>
    <n v="970.23"/>
    <s v="Fashion"/>
    <x v="9"/>
    <x v="9"/>
  </r>
  <r>
    <s v="OI0004926"/>
    <s v="O002927"/>
    <s v="P003"/>
    <n v="1"/>
    <n v="3718.4"/>
    <n v="0"/>
    <n v="3718.4"/>
    <n v="1382.05"/>
    <s v="Electronics"/>
    <x v="4"/>
    <x v="4"/>
  </r>
  <r>
    <s v="OI0004927"/>
    <s v="O002927"/>
    <s v="P041"/>
    <n v="1"/>
    <n v="170.94"/>
    <n v="0.05"/>
    <n v="162.38999999999999"/>
    <n v="46.56"/>
    <s v="Stationery"/>
    <x v="4"/>
    <x v="4"/>
  </r>
  <r>
    <s v="OI0004928"/>
    <s v="O002927"/>
    <s v="P027"/>
    <n v="1"/>
    <n v="2134.5100000000002"/>
    <n v="0"/>
    <n v="2134.5100000000002"/>
    <n v="664.88"/>
    <s v="Footwear"/>
    <x v="4"/>
    <x v="4"/>
  </r>
  <r>
    <s v="OI0004929"/>
    <s v="O002928"/>
    <s v="P028"/>
    <n v="1"/>
    <n v="750.61"/>
    <n v="0.2"/>
    <n v="600.49"/>
    <n v="-22.67"/>
    <s v="Footwear"/>
    <x v="5"/>
    <x v="5"/>
  </r>
  <r>
    <s v="OI0004930"/>
    <s v="O002929"/>
    <s v="P035"/>
    <n v="1"/>
    <n v="379.21"/>
    <n v="0.1"/>
    <n v="341.29"/>
    <n v="41.41"/>
    <s v="Fitness"/>
    <x v="10"/>
    <x v="10"/>
  </r>
  <r>
    <s v="OI0004931"/>
    <s v="O002929"/>
    <s v="P019"/>
    <n v="1"/>
    <n v="935.26"/>
    <n v="0.2"/>
    <n v="748.21"/>
    <n v="95.44"/>
    <s v="Books"/>
    <x v="10"/>
    <x v="10"/>
  </r>
  <r>
    <s v="OI0004932"/>
    <s v="O002930"/>
    <s v="P007"/>
    <n v="3"/>
    <n v="1614.73"/>
    <n v="0"/>
    <n v="4844.1899999999996"/>
    <n v="1749.18"/>
    <s v="Electronics"/>
    <x v="7"/>
    <x v="7"/>
  </r>
  <r>
    <s v="OI0004933"/>
    <s v="O002930"/>
    <s v="P037"/>
    <n v="2"/>
    <n v="229.96"/>
    <n v="0.05"/>
    <n v="436.92"/>
    <n v="96.88"/>
    <s v="Fitness"/>
    <x v="7"/>
    <x v="7"/>
  </r>
  <r>
    <s v="OI0004934"/>
    <s v="O002931"/>
    <s v="P023"/>
    <n v="1"/>
    <n v="725.26"/>
    <n v="0.15"/>
    <n v="616.47"/>
    <n v="198.22"/>
    <s v="Home &amp; Kitchen"/>
    <x v="4"/>
    <x v="4"/>
  </r>
  <r>
    <s v="OI0004935"/>
    <s v="O002932"/>
    <s v="P035"/>
    <n v="2"/>
    <n v="412.82"/>
    <n v="0.05"/>
    <n v="784.36"/>
    <n v="184.6"/>
    <s v="Fitness"/>
    <x v="1"/>
    <x v="1"/>
  </r>
  <r>
    <s v="OI0004936"/>
    <s v="O002932"/>
    <s v="P015"/>
    <n v="2"/>
    <n v="814.33"/>
    <n v="0.05"/>
    <n v="1547.23"/>
    <n v="580.15"/>
    <s v="Books"/>
    <x v="1"/>
    <x v="1"/>
  </r>
  <r>
    <s v="OI0004937"/>
    <s v="O002933"/>
    <s v="P022"/>
    <n v="1"/>
    <n v="911.73"/>
    <n v="0.2"/>
    <n v="729.38"/>
    <n v="94.45"/>
    <s v="Home &amp; Kitchen"/>
    <x v="5"/>
    <x v="5"/>
  </r>
  <r>
    <s v="OI0004938"/>
    <s v="O002934"/>
    <s v="P035"/>
    <n v="2"/>
    <n v="419.65"/>
    <n v="0.1"/>
    <n v="755.37"/>
    <n v="155.61000000000001"/>
    <s v="Fitness"/>
    <x v="10"/>
    <x v="10"/>
  </r>
  <r>
    <s v="OI0004939"/>
    <s v="O002935"/>
    <s v="P003"/>
    <n v="1"/>
    <n v="3652.19"/>
    <n v="0.15"/>
    <n v="3104.36"/>
    <n v="768.01"/>
    <s v="Electronics"/>
    <x v="1"/>
    <x v="1"/>
  </r>
  <r>
    <s v="OI0004940"/>
    <s v="O002935"/>
    <s v="P020"/>
    <n v="1"/>
    <n v="313.41000000000003"/>
    <n v="0.15"/>
    <n v="266.39999999999998"/>
    <n v="45.92"/>
    <s v="Home &amp; Kitchen"/>
    <x v="1"/>
    <x v="1"/>
  </r>
  <r>
    <s v="OI0004941"/>
    <s v="O002935"/>
    <s v="P015"/>
    <n v="2"/>
    <n v="737.77"/>
    <n v="0.2"/>
    <n v="1180.43"/>
    <n v="213.35"/>
    <s v="Books"/>
    <x v="1"/>
    <x v="1"/>
  </r>
  <r>
    <s v="OI0004942"/>
    <s v="O002935"/>
    <s v="P007"/>
    <n v="2"/>
    <n v="1518.58"/>
    <n v="0.2"/>
    <n v="2429.73"/>
    <n v="366.39"/>
    <s v="Electronics"/>
    <x v="1"/>
    <x v="1"/>
  </r>
  <r>
    <s v="OI0004943"/>
    <s v="O002936"/>
    <s v="P033"/>
    <n v="2"/>
    <n v="1412.22"/>
    <n v="0.15"/>
    <n v="2400.77"/>
    <n v="550.45000000000005"/>
    <s v="Furniture"/>
    <x v="8"/>
    <x v="8"/>
  </r>
  <r>
    <s v="OI0004944"/>
    <s v="O002936"/>
    <s v="P041"/>
    <n v="3"/>
    <n v="176.25"/>
    <n v="0.1"/>
    <n v="475.88"/>
    <n v="128.38999999999999"/>
    <s v="Stationery"/>
    <x v="8"/>
    <x v="8"/>
  </r>
  <r>
    <s v="OI0004945"/>
    <s v="O002936"/>
    <s v="P027"/>
    <n v="2"/>
    <n v="2011.5"/>
    <n v="0.1"/>
    <n v="3620.7"/>
    <n v="681.44"/>
    <s v="Footwear"/>
    <x v="8"/>
    <x v="8"/>
  </r>
  <r>
    <s v="OI0004946"/>
    <s v="O002936"/>
    <s v="P010"/>
    <n v="4"/>
    <n v="1751.28"/>
    <n v="0.1"/>
    <n v="6304.61"/>
    <n v="1440.13"/>
    <s v="Fashion"/>
    <x v="8"/>
    <x v="8"/>
  </r>
  <r>
    <s v="OI0004947"/>
    <s v="O002937"/>
    <s v="P040"/>
    <n v="3"/>
    <n v="368.31"/>
    <n v="0.2"/>
    <n v="883.94"/>
    <n v="220.55"/>
    <s v="Stationery"/>
    <x v="4"/>
    <x v="4"/>
  </r>
  <r>
    <s v="OI0004948"/>
    <s v="O002938"/>
    <s v="P034"/>
    <n v="1"/>
    <n v="945.56"/>
    <n v="0"/>
    <n v="945.56"/>
    <n v="291"/>
    <s v="Fitness"/>
    <x v="7"/>
    <x v="7"/>
  </r>
  <r>
    <s v="OI0004949"/>
    <s v="O002939"/>
    <s v="P014"/>
    <n v="1"/>
    <n v="879.22"/>
    <n v="0.05"/>
    <n v="835.26"/>
    <n v="219.54"/>
    <s v="Fashion"/>
    <x v="9"/>
    <x v="9"/>
  </r>
  <r>
    <s v="OI0004950"/>
    <s v="O002939"/>
    <s v="P034"/>
    <n v="2"/>
    <n v="1069.18"/>
    <n v="0"/>
    <n v="2138.36"/>
    <n v="829.24"/>
    <s v="Fitness"/>
    <x v="9"/>
    <x v="9"/>
  </r>
  <r>
    <s v="OI0004951"/>
    <s v="O002939"/>
    <s v="P030"/>
    <n v="1"/>
    <n v="5936.88"/>
    <n v="0.1"/>
    <n v="5343.19"/>
    <n v="2222.21"/>
    <s v="Furniture"/>
    <x v="9"/>
    <x v="9"/>
  </r>
  <r>
    <s v="OI0004952"/>
    <s v="O002940"/>
    <s v="P012"/>
    <n v="3"/>
    <n v="1053.81"/>
    <n v="0.15"/>
    <n v="2687.22"/>
    <n v="509.4"/>
    <s v="Fashion"/>
    <x v="2"/>
    <x v="2"/>
  </r>
  <r>
    <s v="OI0004953"/>
    <s v="O002940"/>
    <s v="P034"/>
    <n v="1"/>
    <n v="951.16"/>
    <n v="0.05"/>
    <n v="903.6"/>
    <n v="249.04"/>
    <s v="Fitness"/>
    <x v="2"/>
    <x v="2"/>
  </r>
  <r>
    <s v="OI0004954"/>
    <s v="O002940"/>
    <s v="P040"/>
    <n v="2"/>
    <n v="351.2"/>
    <n v="0.05"/>
    <n v="667.28"/>
    <n v="225.02"/>
    <s v="Stationery"/>
    <x v="2"/>
    <x v="2"/>
  </r>
  <r>
    <s v="OI0004955"/>
    <s v="O002941"/>
    <s v="P040"/>
    <n v="1"/>
    <n v="353.52"/>
    <n v="0.05"/>
    <n v="335.84"/>
    <n v="114.71"/>
    <s v="Stationery"/>
    <x v="5"/>
    <x v="5"/>
  </r>
  <r>
    <s v="OI0004956"/>
    <s v="O002941"/>
    <s v="P004"/>
    <n v="4"/>
    <n v="1373.02"/>
    <n v="0"/>
    <n v="5492.08"/>
    <n v="1606.52"/>
    <s v="Electronics"/>
    <x v="5"/>
    <x v="5"/>
  </r>
  <r>
    <s v="OI0004957"/>
    <s v="O002942"/>
    <s v="P010"/>
    <n v="1"/>
    <n v="1781.67"/>
    <n v="0.1"/>
    <n v="1603.5"/>
    <n v="387.38"/>
    <s v="Fashion"/>
    <x v="4"/>
    <x v="4"/>
  </r>
  <r>
    <s v="OI0004958"/>
    <s v="O002942"/>
    <s v="P012"/>
    <n v="1"/>
    <n v="1064.8399999999999"/>
    <n v="0"/>
    <n v="1064.8399999999999"/>
    <n v="338.9"/>
    <s v="Fashion"/>
    <x v="4"/>
    <x v="4"/>
  </r>
  <r>
    <s v="OI0004959"/>
    <s v="O002943"/>
    <s v="P027"/>
    <n v="1"/>
    <n v="1846.99"/>
    <n v="0.15"/>
    <n v="1569.94"/>
    <n v="100.31"/>
    <s v="Footwear"/>
    <x v="10"/>
    <x v="10"/>
  </r>
  <r>
    <s v="OI0004960"/>
    <s v="O002943"/>
    <s v="P037"/>
    <n v="2"/>
    <n v="255"/>
    <n v="0.1"/>
    <n v="459"/>
    <n v="118.96"/>
    <s v="Fitness"/>
    <x v="10"/>
    <x v="10"/>
  </r>
  <r>
    <s v="OI0004961"/>
    <s v="O002944"/>
    <s v="P034"/>
    <n v="2"/>
    <n v="992.84"/>
    <n v="0.15"/>
    <n v="1687.83"/>
    <n v="378.71"/>
    <s v="Fitness"/>
    <x v="5"/>
    <x v="5"/>
  </r>
  <r>
    <s v="OI0004962"/>
    <s v="O002944"/>
    <s v="P030"/>
    <n v="1"/>
    <n v="5884.06"/>
    <n v="0.2"/>
    <n v="4707.25"/>
    <n v="1586.27"/>
    <s v="Furniture"/>
    <x v="5"/>
    <x v="5"/>
  </r>
  <r>
    <s v="OI0004963"/>
    <s v="O002945"/>
    <s v="P017"/>
    <n v="1"/>
    <n v="906.05"/>
    <n v="0"/>
    <n v="906.05"/>
    <n v="388.7"/>
    <s v="Books"/>
    <x v="9"/>
    <x v="9"/>
  </r>
  <r>
    <s v="OI0004964"/>
    <s v="O002945"/>
    <s v="P036"/>
    <n v="4"/>
    <n v="1720.57"/>
    <n v="0"/>
    <n v="6882.28"/>
    <n v="2328.88"/>
    <s v="Fitness"/>
    <x v="9"/>
    <x v="9"/>
  </r>
  <r>
    <s v="OI0004965"/>
    <s v="O002946"/>
    <s v="P005"/>
    <n v="5"/>
    <n v="4736.8100000000004"/>
    <n v="0.05"/>
    <n v="22499.85"/>
    <n v="9309.75"/>
    <s v="Electronics"/>
    <x v="7"/>
    <x v="7"/>
  </r>
  <r>
    <s v="OI0004966"/>
    <s v="O002947"/>
    <s v="P017"/>
    <n v="4"/>
    <n v="928.06"/>
    <n v="0"/>
    <n v="3712.24"/>
    <n v="1642.84"/>
    <s v="Books"/>
    <x v="8"/>
    <x v="8"/>
  </r>
  <r>
    <s v="OI0004967"/>
    <s v="O002947"/>
    <s v="P026"/>
    <n v="1"/>
    <n v="2631.95"/>
    <n v="0.05"/>
    <n v="2500.35"/>
    <n v="591.76"/>
    <s v="Footwear"/>
    <x v="8"/>
    <x v="8"/>
  </r>
  <r>
    <s v="OI0004968"/>
    <s v="O002947"/>
    <s v="P041"/>
    <n v="4"/>
    <n v="178.14"/>
    <n v="0.1"/>
    <n v="641.29999999999995"/>
    <n v="177.98"/>
    <s v="Stationery"/>
    <x v="8"/>
    <x v="8"/>
  </r>
  <r>
    <s v="OI0004969"/>
    <s v="O002948"/>
    <s v="P002"/>
    <n v="3"/>
    <n v="1845.49"/>
    <n v="0.05"/>
    <n v="5259.65"/>
    <n v="1268.18"/>
    <s v="Electronics"/>
    <x v="8"/>
    <x v="8"/>
  </r>
  <r>
    <s v="OI0004970"/>
    <s v="O002949"/>
    <s v="P037"/>
    <n v="1"/>
    <n v="254.47"/>
    <n v="0.05"/>
    <n v="241.75"/>
    <n v="71.73"/>
    <s v="Fitness"/>
    <x v="2"/>
    <x v="2"/>
  </r>
  <r>
    <s v="OI0004971"/>
    <s v="O002950"/>
    <s v="P011"/>
    <n v="1"/>
    <n v="1678.99"/>
    <n v="0.05"/>
    <n v="1595.04"/>
    <n v="446.92"/>
    <s v="Fashion"/>
    <x v="3"/>
    <x v="3"/>
  </r>
  <r>
    <s v="OI0004972"/>
    <s v="O002950"/>
    <s v="P015"/>
    <n v="1"/>
    <n v="737.29"/>
    <n v="0"/>
    <n v="737.29"/>
    <n v="253.75"/>
    <s v="Books"/>
    <x v="3"/>
    <x v="3"/>
  </r>
  <r>
    <s v="OI0004973"/>
    <s v="O002951"/>
    <s v="P041"/>
    <n v="3"/>
    <n v="184.16"/>
    <n v="0.05"/>
    <n v="524.86"/>
    <n v="177.37"/>
    <s v="Stationery"/>
    <x v="6"/>
    <x v="6"/>
  </r>
  <r>
    <s v="OI0004974"/>
    <s v="O002952"/>
    <s v="P034"/>
    <n v="1"/>
    <n v="1008.4"/>
    <n v="0.1"/>
    <n v="907.56"/>
    <n v="253"/>
    <s v="Fitness"/>
    <x v="10"/>
    <x v="10"/>
  </r>
  <r>
    <s v="OI0004975"/>
    <s v="O002953"/>
    <s v="P030"/>
    <n v="3"/>
    <n v="5240.46"/>
    <n v="0.15"/>
    <n v="13363.17"/>
    <n v="4000.23"/>
    <s v="Furniture"/>
    <x v="0"/>
    <x v="0"/>
  </r>
  <r>
    <s v="OI0004976"/>
    <s v="O002954"/>
    <s v="P014"/>
    <n v="1"/>
    <n v="848.44"/>
    <n v="0.15"/>
    <n v="721.17"/>
    <n v="105.45"/>
    <s v="Fashion"/>
    <x v="2"/>
    <x v="2"/>
  </r>
  <r>
    <s v="OI0004977"/>
    <s v="O002955"/>
    <s v="P028"/>
    <n v="1"/>
    <n v="769.67"/>
    <n v="0"/>
    <n v="769.67"/>
    <n v="146.51"/>
    <s v="Footwear"/>
    <x v="2"/>
    <x v="2"/>
  </r>
  <r>
    <s v="OI0004978"/>
    <s v="O002956"/>
    <s v="P035"/>
    <n v="2"/>
    <n v="391.2"/>
    <n v="0.1"/>
    <n v="704.16"/>
    <n v="104.4"/>
    <s v="Fitness"/>
    <x v="0"/>
    <x v="0"/>
  </r>
  <r>
    <s v="OI0004979"/>
    <s v="O002956"/>
    <s v="P021"/>
    <n v="1"/>
    <n v="3033.52"/>
    <n v="0"/>
    <n v="3033.52"/>
    <n v="911.45"/>
    <s v="Home &amp; Kitchen"/>
    <x v="0"/>
    <x v="0"/>
  </r>
  <r>
    <s v="OI0004980"/>
    <s v="O002957"/>
    <s v="P018"/>
    <n v="2"/>
    <n v="642.96"/>
    <n v="0"/>
    <n v="1285.92"/>
    <n v="401.96"/>
    <s v="Books"/>
    <x v="0"/>
    <x v="0"/>
  </r>
  <r>
    <s v="OI0004981"/>
    <s v="O002958"/>
    <s v="P004"/>
    <n v="4"/>
    <n v="1248.6400000000001"/>
    <n v="0.1"/>
    <n v="4495.1000000000004"/>
    <n v="609.54"/>
    <s v="Electronics"/>
    <x v="11"/>
    <x v="11"/>
  </r>
  <r>
    <s v="OI0004982"/>
    <s v="O002959"/>
    <s v="P028"/>
    <n v="1"/>
    <n v="798.49"/>
    <n v="0.05"/>
    <n v="758.57"/>
    <n v="135.41"/>
    <s v="Footwear"/>
    <x v="2"/>
    <x v="2"/>
  </r>
  <r>
    <s v="OI0004983"/>
    <s v="O002960"/>
    <s v="P019"/>
    <n v="4"/>
    <n v="928.97"/>
    <n v="0.2"/>
    <n v="2972.7"/>
    <n v="361.62"/>
    <s v="Books"/>
    <x v="0"/>
    <x v="0"/>
  </r>
  <r>
    <s v="OI0004984"/>
    <s v="O002961"/>
    <s v="P032"/>
    <n v="1"/>
    <n v="2700.82"/>
    <n v="0.15"/>
    <n v="2295.6999999999998"/>
    <n v="397.38"/>
    <s v="Furniture"/>
    <x v="3"/>
    <x v="3"/>
  </r>
  <r>
    <s v="OI0004985"/>
    <s v="O002961"/>
    <s v="P009"/>
    <n v="3"/>
    <n v="506.98"/>
    <n v="0.2"/>
    <n v="1216.75"/>
    <n v="123.67"/>
    <s v="Fashion"/>
    <x v="3"/>
    <x v="3"/>
  </r>
  <r>
    <s v="OI0004986"/>
    <s v="O002962"/>
    <s v="P024"/>
    <n v="1"/>
    <n v="4618.0200000000004"/>
    <n v="0"/>
    <n v="4618.0200000000004"/>
    <n v="1579.39"/>
    <s v="Home &amp; Kitchen"/>
    <x v="6"/>
    <x v="6"/>
  </r>
  <r>
    <s v="OI0004987"/>
    <s v="O002963"/>
    <s v="P029"/>
    <n v="1"/>
    <n v="2296.63"/>
    <n v="0"/>
    <n v="2296.63"/>
    <n v="760.61"/>
    <s v="Footwear"/>
    <x v="11"/>
    <x v="11"/>
  </r>
  <r>
    <s v="OI0004988"/>
    <s v="O002964"/>
    <s v="P039"/>
    <n v="2"/>
    <n v="158.71"/>
    <n v="0"/>
    <n v="317.42"/>
    <n v="104.8"/>
    <s v="Stationery"/>
    <x v="1"/>
    <x v="1"/>
  </r>
  <r>
    <s v="OI0004989"/>
    <s v="O002965"/>
    <s v="P018"/>
    <n v="1"/>
    <n v="593.13"/>
    <n v="0.15"/>
    <n v="504.16"/>
    <n v="62.18"/>
    <s v="Books"/>
    <x v="10"/>
    <x v="10"/>
  </r>
  <r>
    <s v="OI0004990"/>
    <s v="O002966"/>
    <s v="P012"/>
    <n v="2"/>
    <n v="1072.3699999999999"/>
    <n v="0"/>
    <n v="2144.7399999999998"/>
    <n v="692.86"/>
    <s v="Fashion"/>
    <x v="1"/>
    <x v="1"/>
  </r>
  <r>
    <s v="OI0004991"/>
    <s v="O002967"/>
    <s v="P010"/>
    <n v="1"/>
    <n v="1668.11"/>
    <n v="0"/>
    <n v="1668.11"/>
    <n v="451.99"/>
    <s v="Fashion"/>
    <x v="4"/>
    <x v="4"/>
  </r>
  <r>
    <s v="OI0004992"/>
    <s v="O002968"/>
    <s v="P005"/>
    <n v="2"/>
    <n v="4293.46"/>
    <n v="0.2"/>
    <n v="6869.54"/>
    <n v="1593.5"/>
    <s v="Electronics"/>
    <x v="10"/>
    <x v="10"/>
  </r>
  <r>
    <s v="OI0004993"/>
    <s v="O002968"/>
    <s v="P039"/>
    <n v="1"/>
    <n v="157.29"/>
    <n v="0.1"/>
    <n v="141.56"/>
    <n v="35.25"/>
    <s v="Stationery"/>
    <x v="10"/>
    <x v="10"/>
  </r>
  <r>
    <s v="OI0004994"/>
    <s v="O002969"/>
    <s v="P029"/>
    <n v="3"/>
    <n v="2235.85"/>
    <n v="0.1"/>
    <n v="6036.79"/>
    <n v="1428.73"/>
    <s v="Footwear"/>
    <x v="8"/>
    <x v="8"/>
  </r>
  <r>
    <s v="OI0004995"/>
    <s v="O002970"/>
    <s v="P003"/>
    <n v="1"/>
    <n v="3335.84"/>
    <n v="0.15"/>
    <n v="2835.46"/>
    <n v="499.11"/>
    <s v="Electronics"/>
    <x v="5"/>
    <x v="5"/>
  </r>
  <r>
    <s v="OI0004996"/>
    <s v="O002971"/>
    <s v="P020"/>
    <n v="2"/>
    <n v="312.11"/>
    <n v="0"/>
    <n v="624.22"/>
    <n v="183.26"/>
    <s v="Home &amp; Kitchen"/>
    <x v="1"/>
    <x v="1"/>
  </r>
  <r>
    <s v="OI0004997"/>
    <s v="O002972"/>
    <s v="P012"/>
    <n v="1"/>
    <n v="1008.99"/>
    <n v="0.15"/>
    <n v="857.64"/>
    <n v="131.69999999999999"/>
    <s v="Fashion"/>
    <x v="4"/>
    <x v="4"/>
  </r>
  <r>
    <s v="OI0004998"/>
    <s v="O002972"/>
    <s v="P016"/>
    <n v="4"/>
    <n v="507.67"/>
    <n v="0.05"/>
    <n v="1929.15"/>
    <n v="549.39"/>
    <s v="Books"/>
    <x v="4"/>
    <x v="4"/>
  </r>
  <r>
    <s v="OI0004999"/>
    <s v="O002973"/>
    <s v="P013"/>
    <n v="2"/>
    <n v="2095.0100000000002"/>
    <n v="0"/>
    <n v="4190.0200000000004"/>
    <n v="1011.42"/>
    <s v="Fashion"/>
    <x v="2"/>
    <x v="2"/>
  </r>
  <r>
    <s v="OI0005000"/>
    <s v="O002973"/>
    <s v="P041"/>
    <n v="1"/>
    <n v="189"/>
    <n v="0.1"/>
    <n v="170.1"/>
    <n v="54.27"/>
    <s v="Stationery"/>
    <x v="2"/>
    <x v="2"/>
  </r>
  <r>
    <s v="OI0005001"/>
    <s v="O002973"/>
    <s v="P034"/>
    <n v="1"/>
    <n v="1058.5899999999999"/>
    <n v="0"/>
    <n v="1058.5899999999999"/>
    <n v="404.03"/>
    <s v="Fitness"/>
    <x v="2"/>
    <x v="2"/>
  </r>
  <r>
    <s v="OI0005002"/>
    <s v="O002973"/>
    <s v="P014"/>
    <n v="1"/>
    <n v="918.28"/>
    <n v="0.05"/>
    <n v="872.37"/>
    <n v="256.64999999999998"/>
    <s v="Fashion"/>
    <x v="2"/>
    <x v="2"/>
  </r>
  <r>
    <s v="OI0005003"/>
    <s v="O002974"/>
    <s v="P023"/>
    <n v="4"/>
    <n v="744.61"/>
    <n v="0.1"/>
    <n v="2680.6"/>
    <n v="1007.6"/>
    <s v="Home &amp; Kitchen"/>
    <x v="8"/>
    <x v="8"/>
  </r>
  <r>
    <s v="OI0005004"/>
    <s v="O002974"/>
    <s v="P029"/>
    <n v="4"/>
    <n v="2359.63"/>
    <n v="0.05"/>
    <n v="8966.59"/>
    <n v="2822.51"/>
    <s v="Footwear"/>
    <x v="8"/>
    <x v="8"/>
  </r>
  <r>
    <s v="OI0005005"/>
    <s v="O002974"/>
    <s v="P033"/>
    <n v="1"/>
    <n v="1611.89"/>
    <n v="0.05"/>
    <n v="1531.3"/>
    <n v="606.14"/>
    <s v="Furniture"/>
    <x v="8"/>
    <x v="8"/>
  </r>
  <r>
    <s v="OI0005006"/>
    <s v="O002975"/>
    <s v="P036"/>
    <n v="1"/>
    <n v="1687.46"/>
    <n v="0.05"/>
    <n v="1603.09"/>
    <n v="464.74"/>
    <s v="Fitness"/>
    <x v="4"/>
    <x v="4"/>
  </r>
  <r>
    <s v="OI0005007"/>
    <s v="O002976"/>
    <s v="P024"/>
    <n v="1"/>
    <n v="4668.04"/>
    <n v="0"/>
    <n v="4668.04"/>
    <n v="1629.41"/>
    <s v="Home &amp; Kitchen"/>
    <x v="0"/>
    <x v="0"/>
  </r>
  <r>
    <s v="OI0005008"/>
    <s v="O002977"/>
    <s v="P010"/>
    <n v="2"/>
    <n v="1686.59"/>
    <n v="0"/>
    <n v="3373.18"/>
    <n v="940.94"/>
    <s v="Fashion"/>
    <x v="9"/>
    <x v="9"/>
  </r>
  <r>
    <s v="OI0005009"/>
    <s v="O002978"/>
    <s v="P014"/>
    <n v="1"/>
    <n v="895.15"/>
    <n v="0.2"/>
    <n v="716.12"/>
    <n v="100.4"/>
    <s v="Fashion"/>
    <x v="1"/>
    <x v="1"/>
  </r>
  <r>
    <s v="OI0005010"/>
    <s v="O002978"/>
    <s v="P013"/>
    <n v="1"/>
    <n v="2277.38"/>
    <n v="0.1"/>
    <n v="2049.64"/>
    <n v="460.34"/>
    <s v="Fashion"/>
    <x v="1"/>
    <x v="1"/>
  </r>
  <r>
    <s v="OI0005011"/>
    <s v="O002979"/>
    <s v="P036"/>
    <n v="2"/>
    <n v="1621.52"/>
    <n v="0"/>
    <n v="3243.04"/>
    <n v="966.34"/>
    <s v="Fitness"/>
    <x v="10"/>
    <x v="10"/>
  </r>
  <r>
    <s v="OI0005012"/>
    <s v="O002980"/>
    <s v="P034"/>
    <n v="1"/>
    <n v="1077.33"/>
    <n v="0"/>
    <n v="1077.33"/>
    <n v="422.77"/>
    <s v="Fitness"/>
    <x v="5"/>
    <x v="5"/>
  </r>
  <r>
    <s v="OI0005013"/>
    <s v="O002981"/>
    <s v="P017"/>
    <n v="2"/>
    <n v="914.95"/>
    <n v="0.1"/>
    <n v="1646.91"/>
    <n v="612.21"/>
    <s v="Books"/>
    <x v="6"/>
    <x v="6"/>
  </r>
  <r>
    <s v="OI0005014"/>
    <s v="O002981"/>
    <s v="P036"/>
    <n v="1"/>
    <n v="1698.87"/>
    <n v="0"/>
    <n v="1698.87"/>
    <n v="560.52"/>
    <s v="Fitness"/>
    <x v="6"/>
    <x v="6"/>
  </r>
  <r>
    <s v="OI0005015"/>
    <s v="O002982"/>
    <s v="P037"/>
    <n v="1"/>
    <n v="248.22"/>
    <n v="0.05"/>
    <n v="235.81"/>
    <n v="65.790000000000006"/>
    <s v="Fitness"/>
    <x v="1"/>
    <x v="1"/>
  </r>
  <r>
    <s v="OI0005016"/>
    <s v="O002983"/>
    <s v="P037"/>
    <n v="3"/>
    <n v="266.10000000000002"/>
    <n v="0.1"/>
    <n v="718.47"/>
    <n v="208.41"/>
    <s v="Fitness"/>
    <x v="0"/>
    <x v="0"/>
  </r>
  <r>
    <s v="OI0005017"/>
    <s v="O002984"/>
    <s v="P014"/>
    <n v="1"/>
    <n v="931.22"/>
    <n v="0.15"/>
    <n v="791.54"/>
    <n v="175.82"/>
    <s v="Fashion"/>
    <x v="1"/>
    <x v="1"/>
  </r>
  <r>
    <s v="OI0005018"/>
    <s v="O002984"/>
    <s v="P027"/>
    <n v="1"/>
    <n v="1943.49"/>
    <n v="0.05"/>
    <n v="1846.32"/>
    <n v="376.69"/>
    <s v="Footwear"/>
    <x v="1"/>
    <x v="1"/>
  </r>
  <r>
    <s v="OI0005019"/>
    <s v="O002985"/>
    <s v="P006"/>
    <n v="3"/>
    <n v="881.48"/>
    <n v="0"/>
    <n v="2644.44"/>
    <n v="1022.58"/>
    <s v="Electronics"/>
    <x v="7"/>
    <x v="7"/>
  </r>
  <r>
    <s v="OI0005020"/>
    <s v="O002985"/>
    <s v="P003"/>
    <n v="3"/>
    <n v="3573.36"/>
    <n v="0"/>
    <n v="10720.08"/>
    <n v="3711.03"/>
    <s v="Electronics"/>
    <x v="7"/>
    <x v="7"/>
  </r>
  <r>
    <s v="OI0005021"/>
    <s v="O002986"/>
    <s v="P027"/>
    <n v="2"/>
    <n v="2153.8200000000002"/>
    <n v="0.1"/>
    <n v="3876.88"/>
    <n v="937.62"/>
    <s v="Footwear"/>
    <x v="0"/>
    <x v="0"/>
  </r>
  <r>
    <s v="OI0005022"/>
    <s v="O002986"/>
    <s v="P039"/>
    <n v="1"/>
    <n v="151.16"/>
    <n v="0.05"/>
    <n v="143.6"/>
    <n v="37.29"/>
    <s v="Stationery"/>
    <x v="0"/>
    <x v="0"/>
  </r>
  <r>
    <s v="OI0005023"/>
    <s v="O002987"/>
    <s v="P031"/>
    <n v="1"/>
    <n v="4238.1499999999996"/>
    <n v="0"/>
    <n v="4238.1499999999996"/>
    <n v="1725.62"/>
    <s v="Furniture"/>
    <x v="9"/>
    <x v="9"/>
  </r>
  <r>
    <s v="OI0005024"/>
    <s v="O002988"/>
    <s v="P018"/>
    <n v="1"/>
    <n v="594.72"/>
    <n v="0"/>
    <n v="594.72"/>
    <n v="152.74"/>
    <s v="Books"/>
    <x v="5"/>
    <x v="5"/>
  </r>
  <r>
    <s v="OI0005025"/>
    <s v="O002989"/>
    <s v="P012"/>
    <n v="2"/>
    <n v="1075.72"/>
    <n v="0.1"/>
    <n v="1936.3"/>
    <n v="484.42"/>
    <s v="Fashion"/>
    <x v="8"/>
    <x v="8"/>
  </r>
  <r>
    <s v="OI0005026"/>
    <s v="O002989"/>
    <s v="P026"/>
    <n v="2"/>
    <n v="2504.14"/>
    <n v="0.05"/>
    <n v="4757.87"/>
    <n v="940.69"/>
    <s v="Footwear"/>
    <x v="8"/>
    <x v="8"/>
  </r>
  <r>
    <s v="OI0005027"/>
    <s v="O002989"/>
    <s v="P035"/>
    <n v="2"/>
    <n v="418.96"/>
    <n v="0.15"/>
    <n v="712.23"/>
    <n v="112.47"/>
    <s v="Fitness"/>
    <x v="8"/>
    <x v="8"/>
  </r>
  <r>
    <s v="OI0005028"/>
    <s v="O002990"/>
    <s v="P033"/>
    <n v="4"/>
    <n v="1479.93"/>
    <n v="0.2"/>
    <n v="4735.78"/>
    <n v="1035.1400000000001"/>
    <s v="Furniture"/>
    <x v="2"/>
    <x v="2"/>
  </r>
  <r>
    <s v="OI0005029"/>
    <s v="O002991"/>
    <s v="P029"/>
    <n v="2"/>
    <n v="2218.9299999999998"/>
    <n v="0"/>
    <n v="4437.8599999999997"/>
    <n v="1365.82"/>
    <s v="Footwear"/>
    <x v="7"/>
    <x v="7"/>
  </r>
  <r>
    <s v="OI0005030"/>
    <s v="O002992"/>
    <s v="P030"/>
    <n v="4"/>
    <n v="5358.16"/>
    <n v="0.1"/>
    <n v="19289.38"/>
    <n v="6805.46"/>
    <s v="Furniture"/>
    <x v="8"/>
    <x v="8"/>
  </r>
  <r>
    <s v="OI0005031"/>
    <s v="O002993"/>
    <s v="P015"/>
    <n v="1"/>
    <n v="786.89"/>
    <n v="0.1"/>
    <n v="708.2"/>
    <n v="224.66"/>
    <s v="Books"/>
    <x v="7"/>
    <x v="7"/>
  </r>
  <r>
    <s v="OI0005032"/>
    <s v="O002994"/>
    <s v="P020"/>
    <n v="4"/>
    <n v="304.54000000000002"/>
    <n v="0"/>
    <n v="1218.1600000000001"/>
    <n v="336.24"/>
    <s v="Home &amp; Kitchen"/>
    <x v="8"/>
    <x v="8"/>
  </r>
  <r>
    <s v="OI0005033"/>
    <s v="O002994"/>
    <s v="P010"/>
    <n v="1"/>
    <n v="1893.91"/>
    <n v="0"/>
    <n v="1893.91"/>
    <n v="677.79"/>
    <s v="Fashion"/>
    <x v="8"/>
    <x v="8"/>
  </r>
  <r>
    <s v="OI0005034"/>
    <s v="O002995"/>
    <s v="P024"/>
    <n v="1"/>
    <n v="5252.54"/>
    <n v="0.15"/>
    <n v="4464.66"/>
    <n v="1426.03"/>
    <s v="Home &amp; Kitchen"/>
    <x v="8"/>
    <x v="8"/>
  </r>
  <r>
    <s v="OI0005035"/>
    <s v="O002996"/>
    <s v="P034"/>
    <n v="1"/>
    <n v="968.22"/>
    <n v="0.2"/>
    <n v="774.58"/>
    <n v="120.02"/>
    <s v="Fitness"/>
    <x v="9"/>
    <x v="9"/>
  </r>
  <r>
    <s v="OI0005036"/>
    <s v="O002996"/>
    <s v="P032"/>
    <n v="3"/>
    <n v="2674.95"/>
    <n v="0"/>
    <n v="8024.85"/>
    <n v="2329.89"/>
    <s v="Furniture"/>
    <x v="9"/>
    <x v="9"/>
  </r>
  <r>
    <s v="OI0005037"/>
    <s v="O002996"/>
    <s v="P006"/>
    <n v="2"/>
    <n v="892.04"/>
    <n v="0"/>
    <n v="1784.08"/>
    <n v="702.84"/>
    <s v="Electronics"/>
    <x v="9"/>
    <x v="9"/>
  </r>
  <r>
    <s v="OI0005038"/>
    <s v="O002996"/>
    <s v="P029"/>
    <n v="3"/>
    <n v="2453.9699999999998"/>
    <n v="0.15"/>
    <n v="6257.62"/>
    <n v="1649.56"/>
    <s v="Footwear"/>
    <x v="9"/>
    <x v="9"/>
  </r>
  <r>
    <s v="OI0005039"/>
    <s v="O002997"/>
    <s v="P021"/>
    <n v="1"/>
    <n v="3124.1"/>
    <n v="0"/>
    <n v="3124.1"/>
    <n v="1002.03"/>
    <s v="Home &amp; Kitchen"/>
    <x v="8"/>
    <x v="8"/>
  </r>
  <r>
    <s v="OI0005040"/>
    <s v="O002998"/>
    <s v="P024"/>
    <n v="2"/>
    <n v="4709.1499999999996"/>
    <n v="0"/>
    <n v="9418.2999999999993"/>
    <n v="3341.04"/>
    <s v="Home &amp; Kitchen"/>
    <x v="8"/>
    <x v="8"/>
  </r>
  <r>
    <s v="OI0005041"/>
    <s v="O002999"/>
    <s v="P011"/>
    <n v="1"/>
    <n v="1640.76"/>
    <n v="0.1"/>
    <n v="1476.68"/>
    <n v="328.56"/>
    <s v="Fashion"/>
    <x v="2"/>
    <x v="2"/>
  </r>
  <r>
    <s v="OI0005042"/>
    <s v="O002999"/>
    <s v="P009"/>
    <n v="2"/>
    <n v="466.92"/>
    <n v="0"/>
    <n v="933.84"/>
    <n v="205.12"/>
    <s v="Fashion"/>
    <x v="2"/>
    <x v="2"/>
  </r>
  <r>
    <s v="OI0005043"/>
    <s v="O003000"/>
    <s v="P038"/>
    <n v="1"/>
    <n v="198.19"/>
    <n v="0.1"/>
    <n v="178.37"/>
    <n v="67.790000000000006"/>
    <s v="Stationery"/>
    <x v="0"/>
    <x v="0"/>
  </r>
  <r>
    <s v="OI0005044"/>
    <s v="O003001"/>
    <s v="P022"/>
    <n v="2"/>
    <n v="951.07"/>
    <n v="0.1"/>
    <n v="1711.93"/>
    <n v="442.07"/>
    <s v="Home &amp; Kitchen"/>
    <x v="7"/>
    <x v="7"/>
  </r>
  <r>
    <s v="OI0005045"/>
    <s v="O003001"/>
    <s v="P033"/>
    <n v="4"/>
    <n v="1493.91"/>
    <n v="0"/>
    <n v="5975.64"/>
    <n v="2275"/>
    <s v="Furniture"/>
    <x v="7"/>
    <x v="7"/>
  </r>
  <r>
    <s v="OI0005046"/>
    <s v="O003001"/>
    <s v="P008"/>
    <n v="2"/>
    <n v="1202.73"/>
    <n v="0.1"/>
    <n v="2164.91"/>
    <n v="539.04999999999995"/>
    <s v="Electronics"/>
    <x v="7"/>
    <x v="7"/>
  </r>
  <r>
    <s v="OI0005047"/>
    <s v="O003002"/>
    <s v="P038"/>
    <n v="5"/>
    <n v="196.36"/>
    <n v="0"/>
    <n v="981.8"/>
    <n v="428.9"/>
    <s v="Stationery"/>
    <x v="7"/>
    <x v="7"/>
  </r>
  <r>
    <s v="OI0005048"/>
    <s v="O003003"/>
    <s v="P025"/>
    <n v="1"/>
    <n v="387.12"/>
    <n v="0.05"/>
    <n v="367.76"/>
    <n v="58.38"/>
    <s v="Home &amp; Kitchen"/>
    <x v="2"/>
    <x v="2"/>
  </r>
  <r>
    <s v="OI0005049"/>
    <s v="O003004"/>
    <s v="P036"/>
    <n v="3"/>
    <n v="1651.45"/>
    <n v="0"/>
    <n v="4954.3500000000004"/>
    <n v="1539.3"/>
    <s v="Fitness"/>
    <x v="9"/>
    <x v="9"/>
  </r>
  <r>
    <s v="OI0005050"/>
    <s v="O003005"/>
    <s v="P034"/>
    <n v="3"/>
    <n v="1020.26"/>
    <n v="0"/>
    <n v="3060.78"/>
    <n v="1097.0999999999999"/>
    <s v="Fitness"/>
    <x v="0"/>
    <x v="0"/>
  </r>
  <r>
    <s v="OI0005051"/>
    <s v="O003006"/>
    <s v="P010"/>
    <n v="1"/>
    <n v="1922.32"/>
    <n v="0"/>
    <n v="1922.32"/>
    <n v="706.2"/>
    <s v="Fashion"/>
    <x v="1"/>
    <x v="1"/>
  </r>
  <r>
    <s v="OI0005052"/>
    <s v="O003007"/>
    <s v="P014"/>
    <n v="4"/>
    <n v="921.03"/>
    <n v="0.05"/>
    <n v="3499.91"/>
    <n v="1037.03"/>
    <s v="Fashion"/>
    <x v="6"/>
    <x v="6"/>
  </r>
  <r>
    <s v="OI0005053"/>
    <s v="O003008"/>
    <s v="P033"/>
    <n v="4"/>
    <n v="1532.78"/>
    <n v="0"/>
    <n v="6131.12"/>
    <n v="2430.48"/>
    <s v="Furniture"/>
    <x v="9"/>
    <x v="9"/>
  </r>
  <r>
    <s v="OI0005054"/>
    <s v="O003009"/>
    <s v="P018"/>
    <n v="1"/>
    <n v="622.11"/>
    <n v="0"/>
    <n v="622.11"/>
    <n v="180.13"/>
    <s v="Books"/>
    <x v="0"/>
    <x v="0"/>
  </r>
  <r>
    <s v="OI0005055"/>
    <s v="O003010"/>
    <s v="P020"/>
    <n v="1"/>
    <n v="289.62"/>
    <n v="0.05"/>
    <n v="275.14"/>
    <n v="54.66"/>
    <s v="Home &amp; Kitchen"/>
    <x v="9"/>
    <x v="9"/>
  </r>
  <r>
    <s v="OI0005056"/>
    <s v="O003010"/>
    <s v="P003"/>
    <n v="1"/>
    <n v="3564.42"/>
    <n v="0.05"/>
    <n v="3386.2"/>
    <n v="1049.8499999999999"/>
    <s v="Electronics"/>
    <x v="9"/>
    <x v="9"/>
  </r>
  <r>
    <s v="OI0005057"/>
    <s v="O003011"/>
    <s v="P039"/>
    <n v="1"/>
    <n v="154.08000000000001"/>
    <n v="0"/>
    <n v="154.08000000000001"/>
    <n v="47.77"/>
    <s v="Stationery"/>
    <x v="0"/>
    <x v="0"/>
  </r>
  <r>
    <s v="OI0005058"/>
    <s v="O003011"/>
    <s v="P032"/>
    <n v="2"/>
    <n v="2953.92"/>
    <n v="0.15"/>
    <n v="5021.66"/>
    <n v="1225.02"/>
    <s v="Furniture"/>
    <x v="0"/>
    <x v="0"/>
  </r>
  <r>
    <s v="OI0005059"/>
    <s v="O003012"/>
    <s v="P011"/>
    <n v="2"/>
    <n v="1597.8"/>
    <n v="0.2"/>
    <n v="2556.48"/>
    <n v="260.24"/>
    <s v="Fashion"/>
    <x v="7"/>
    <x v="7"/>
  </r>
  <r>
    <s v="OI0005060"/>
    <s v="O003012"/>
    <s v="P021"/>
    <n v="1"/>
    <n v="3193.47"/>
    <n v="0.2"/>
    <n v="2554.7800000000002"/>
    <n v="432.71"/>
    <s v="Home &amp; Kitchen"/>
    <x v="7"/>
    <x v="7"/>
  </r>
  <r>
    <s v="OI0005061"/>
    <s v="O003012"/>
    <s v="P017"/>
    <n v="1"/>
    <n v="839.96"/>
    <n v="0.15"/>
    <n v="713.97"/>
    <n v="196.62"/>
    <s v="Books"/>
    <x v="7"/>
    <x v="7"/>
  </r>
  <r>
    <s v="OI0005062"/>
    <s v="O003013"/>
    <s v="P032"/>
    <n v="3"/>
    <n v="2881.09"/>
    <n v="0.15"/>
    <n v="7346.78"/>
    <n v="1651.82"/>
    <s v="Furniture"/>
    <x v="7"/>
    <x v="7"/>
  </r>
  <r>
    <s v="OI0005063"/>
    <s v="O003014"/>
    <s v="P029"/>
    <n v="1"/>
    <n v="2151.27"/>
    <n v="0.15"/>
    <n v="1828.58"/>
    <n v="292.56"/>
    <s v="Footwear"/>
    <x v="7"/>
    <x v="7"/>
  </r>
  <r>
    <s v="OI0005064"/>
    <s v="O003015"/>
    <s v="P025"/>
    <n v="2"/>
    <n v="382.8"/>
    <n v="0.1"/>
    <n v="689.04"/>
    <n v="70.28"/>
    <s v="Home &amp; Kitchen"/>
    <x v="6"/>
    <x v="6"/>
  </r>
  <r>
    <s v="OI0005065"/>
    <s v="O003016"/>
    <s v="P018"/>
    <n v="1"/>
    <n v="641.46"/>
    <n v="0"/>
    <n v="641.46"/>
    <n v="199.48"/>
    <s v="Books"/>
    <x v="11"/>
    <x v="11"/>
  </r>
  <r>
    <s v="OI0005066"/>
    <s v="O003017"/>
    <s v="P019"/>
    <n v="1"/>
    <n v="1017.33"/>
    <n v="0"/>
    <n v="1017.33"/>
    <n v="364.56"/>
    <s v="Books"/>
    <x v="5"/>
    <x v="5"/>
  </r>
  <r>
    <s v="OI0005067"/>
    <s v="O003018"/>
    <s v="P003"/>
    <n v="3"/>
    <n v="3229.2"/>
    <n v="0"/>
    <n v="9687.6"/>
    <n v="2678.55"/>
    <s v="Electronics"/>
    <x v="6"/>
    <x v="6"/>
  </r>
  <r>
    <s v="OI0005068"/>
    <s v="O003018"/>
    <s v="P004"/>
    <n v="1"/>
    <n v="1267.97"/>
    <n v="0.1"/>
    <n v="1141.17"/>
    <n v="169.78"/>
    <s v="Electronics"/>
    <x v="6"/>
    <x v="6"/>
  </r>
  <r>
    <s v="OI0005069"/>
    <s v="O003019"/>
    <s v="P010"/>
    <n v="2"/>
    <n v="1660.76"/>
    <n v="0.05"/>
    <n v="3155.44"/>
    <n v="723.2"/>
    <s v="Fashion"/>
    <x v="3"/>
    <x v="3"/>
  </r>
  <r>
    <s v="OI0005070"/>
    <s v="O003019"/>
    <s v="P031"/>
    <n v="2"/>
    <n v="4105.54"/>
    <n v="0.05"/>
    <n v="7800.53"/>
    <n v="2775.47"/>
    <s v="Furniture"/>
    <x v="3"/>
    <x v="3"/>
  </r>
  <r>
    <s v="OI0005071"/>
    <s v="O003020"/>
    <s v="P009"/>
    <n v="1"/>
    <n v="523.96"/>
    <n v="0.1"/>
    <n v="471.56"/>
    <n v="107.2"/>
    <s v="Fashion"/>
    <x v="0"/>
    <x v="0"/>
  </r>
  <r>
    <s v="OI0005072"/>
    <s v="O003020"/>
    <s v="P033"/>
    <n v="1"/>
    <n v="1470.42"/>
    <n v="0.15"/>
    <n v="1249.8599999999999"/>
    <n v="324.7"/>
    <s v="Furniture"/>
    <x v="0"/>
    <x v="0"/>
  </r>
  <r>
    <s v="OI0005073"/>
    <s v="O003020"/>
    <s v="P038"/>
    <n v="1"/>
    <n v="189.28"/>
    <n v="0"/>
    <n v="189.28"/>
    <n v="78.7"/>
    <s v="Stationery"/>
    <x v="0"/>
    <x v="0"/>
  </r>
  <r>
    <s v="OI0005074"/>
    <s v="O003021"/>
    <s v="P039"/>
    <n v="1"/>
    <n v="159.79"/>
    <n v="0.15"/>
    <n v="135.82"/>
    <n v="29.51"/>
    <s v="Stationery"/>
    <x v="7"/>
    <x v="7"/>
  </r>
  <r>
    <s v="OI0005075"/>
    <s v="O003021"/>
    <s v="P002"/>
    <n v="4"/>
    <n v="1863.99"/>
    <n v="0.15"/>
    <n v="6337.57"/>
    <n v="1015.61"/>
    <s v="Electronics"/>
    <x v="7"/>
    <x v="7"/>
  </r>
  <r>
    <s v="OI0005076"/>
    <s v="O003021"/>
    <s v="P020"/>
    <n v="3"/>
    <n v="302.66000000000003"/>
    <n v="0.15"/>
    <n v="771.78"/>
    <n v="110.34"/>
    <s v="Home &amp; Kitchen"/>
    <x v="7"/>
    <x v="7"/>
  </r>
  <r>
    <s v="OI0005077"/>
    <s v="O003021"/>
    <s v="P010"/>
    <n v="1"/>
    <n v="1835.02"/>
    <n v="0.15"/>
    <n v="1559.77"/>
    <n v="343.65"/>
    <s v="Fashion"/>
    <x v="7"/>
    <x v="7"/>
  </r>
  <r>
    <s v="OI0005078"/>
    <s v="O003022"/>
    <s v="P036"/>
    <n v="4"/>
    <n v="1538.41"/>
    <n v="0"/>
    <n v="6153.64"/>
    <n v="1600.24"/>
    <s v="Fitness"/>
    <x v="0"/>
    <x v="0"/>
  </r>
  <r>
    <s v="OI0005079"/>
    <s v="O003022"/>
    <s v="P031"/>
    <n v="2"/>
    <n v="4127.84"/>
    <n v="0.1"/>
    <n v="7430.11"/>
    <n v="2405.0500000000002"/>
    <s v="Furniture"/>
    <x v="0"/>
    <x v="0"/>
  </r>
  <r>
    <s v="OI0005080"/>
    <s v="O003022"/>
    <s v="P010"/>
    <n v="1"/>
    <n v="1853.37"/>
    <n v="0.05"/>
    <n v="1760.7"/>
    <n v="544.58000000000004"/>
    <s v="Fashion"/>
    <x v="0"/>
    <x v="0"/>
  </r>
  <r>
    <s v="OI0005081"/>
    <s v="O003023"/>
    <s v="P004"/>
    <n v="1"/>
    <n v="1204.6400000000001"/>
    <n v="0.1"/>
    <n v="1084.18"/>
    <n v="112.79"/>
    <s v="Electronics"/>
    <x v="10"/>
    <x v="10"/>
  </r>
  <r>
    <s v="OI0005082"/>
    <s v="O003024"/>
    <s v="P023"/>
    <n v="1"/>
    <n v="679.92"/>
    <n v="0.15"/>
    <n v="577.92999999999995"/>
    <n v="159.68"/>
    <s v="Home &amp; Kitchen"/>
    <x v="11"/>
    <x v="11"/>
  </r>
  <r>
    <s v="OI0005083"/>
    <s v="O003024"/>
    <s v="P041"/>
    <n v="1"/>
    <n v="187.98"/>
    <n v="0.05"/>
    <n v="178.58"/>
    <n v="62.75"/>
    <s v="Stationery"/>
    <x v="11"/>
    <x v="11"/>
  </r>
  <r>
    <s v="OI0005084"/>
    <s v="O003024"/>
    <s v="P001"/>
    <n v="1"/>
    <n v="556.83000000000004"/>
    <n v="0.15"/>
    <n v="473.31"/>
    <n v="127.45"/>
    <s v="Electronics"/>
    <x v="11"/>
    <x v="11"/>
  </r>
  <r>
    <s v="OI0005085"/>
    <s v="O003025"/>
    <s v="P020"/>
    <n v="3"/>
    <n v="305.57"/>
    <n v="0.2"/>
    <n v="733.37"/>
    <n v="71.930000000000007"/>
    <s v="Home &amp; Kitchen"/>
    <x v="9"/>
    <x v="9"/>
  </r>
  <r>
    <s v="OI0005086"/>
    <s v="O003026"/>
    <s v="P033"/>
    <n v="2"/>
    <n v="1435.4"/>
    <n v="0.05"/>
    <n v="2727.26"/>
    <n v="876.94"/>
    <s v="Furniture"/>
    <x v="9"/>
    <x v="9"/>
  </r>
  <r>
    <s v="OI0005087"/>
    <s v="O003027"/>
    <s v="P031"/>
    <n v="1"/>
    <n v="3753.55"/>
    <n v="0.15"/>
    <n v="3190.52"/>
    <n v="677.99"/>
    <s v="Furniture"/>
    <x v="8"/>
    <x v="8"/>
  </r>
  <r>
    <s v="OI0005088"/>
    <s v="O003027"/>
    <s v="P028"/>
    <n v="2"/>
    <n v="772.16"/>
    <n v="0.15"/>
    <n v="1312.67"/>
    <n v="66.349999999999994"/>
    <s v="Footwear"/>
    <x v="8"/>
    <x v="8"/>
  </r>
  <r>
    <s v="OI0005089"/>
    <s v="O003027"/>
    <s v="P025"/>
    <n v="2"/>
    <n v="415.23"/>
    <n v="0.1"/>
    <n v="747.41"/>
    <n v="128.65"/>
    <s v="Home &amp; Kitchen"/>
    <x v="8"/>
    <x v="8"/>
  </r>
  <r>
    <s v="OI0005090"/>
    <s v="O003028"/>
    <s v="P016"/>
    <n v="2"/>
    <n v="532.73"/>
    <n v="0.1"/>
    <n v="958.91"/>
    <n v="269.02999999999997"/>
    <s v="Books"/>
    <x v="5"/>
    <x v="5"/>
  </r>
  <r>
    <s v="OI0005091"/>
    <s v="O003028"/>
    <s v="P004"/>
    <n v="2"/>
    <n v="1238.78"/>
    <n v="0"/>
    <n v="2477.56"/>
    <n v="534.78"/>
    <s v="Electronics"/>
    <x v="5"/>
    <x v="5"/>
  </r>
  <r>
    <s v="OI0005092"/>
    <s v="O003029"/>
    <s v="P023"/>
    <n v="1"/>
    <n v="714.69"/>
    <n v="0.05"/>
    <n v="678.96"/>
    <n v="260.70999999999998"/>
    <s v="Home &amp; Kitchen"/>
    <x v="9"/>
    <x v="9"/>
  </r>
  <r>
    <s v="OI0005093"/>
    <s v="O003030"/>
    <s v="P020"/>
    <n v="2"/>
    <n v="286.29000000000002"/>
    <n v="0.2"/>
    <n v="458.06"/>
    <n v="17.100000000000001"/>
    <s v="Home &amp; Kitchen"/>
    <x v="9"/>
    <x v="9"/>
  </r>
  <r>
    <s v="OI0005094"/>
    <s v="O003030"/>
    <s v="P017"/>
    <n v="1"/>
    <n v="893.01"/>
    <n v="0"/>
    <n v="893.01"/>
    <n v="375.66"/>
    <s v="Books"/>
    <x v="9"/>
    <x v="9"/>
  </r>
  <r>
    <s v="OI0005095"/>
    <s v="O003031"/>
    <s v="P020"/>
    <n v="1"/>
    <n v="291.44"/>
    <n v="0.05"/>
    <n v="276.87"/>
    <n v="56.39"/>
    <s v="Home &amp; Kitchen"/>
    <x v="8"/>
    <x v="8"/>
  </r>
  <r>
    <s v="OI0005096"/>
    <s v="O003032"/>
    <s v="P005"/>
    <n v="1"/>
    <n v="4856.58"/>
    <n v="0.1"/>
    <n v="4370.92"/>
    <n v="1732.9"/>
    <s v="Electronics"/>
    <x v="11"/>
    <x v="11"/>
  </r>
  <r>
    <s v="OI0005097"/>
    <s v="O003033"/>
    <s v="P017"/>
    <n v="4"/>
    <n v="843.63"/>
    <n v="0.05"/>
    <n v="3205.79"/>
    <n v="1136.3900000000001"/>
    <s v="Books"/>
    <x v="10"/>
    <x v="10"/>
  </r>
  <r>
    <s v="OI0005098"/>
    <s v="O003034"/>
    <s v="P026"/>
    <n v="1"/>
    <n v="2361.8200000000002"/>
    <n v="0"/>
    <n v="2361.8200000000002"/>
    <n v="453.23"/>
    <s v="Footwear"/>
    <x v="10"/>
    <x v="10"/>
  </r>
  <r>
    <s v="OI0005099"/>
    <s v="O003035"/>
    <s v="P003"/>
    <n v="2"/>
    <n v="3505.92"/>
    <n v="0.15"/>
    <n v="5960.06"/>
    <n v="1287.3599999999999"/>
    <s v="Electronics"/>
    <x v="8"/>
    <x v="8"/>
  </r>
  <r>
    <s v="OI0005100"/>
    <s v="O003035"/>
    <s v="P038"/>
    <n v="1"/>
    <n v="192.01"/>
    <n v="0.15"/>
    <n v="163.21"/>
    <n v="52.63"/>
    <s v="Stationery"/>
    <x v="8"/>
    <x v="8"/>
  </r>
  <r>
    <s v="OI0005101"/>
    <s v="O003036"/>
    <s v="P037"/>
    <n v="3"/>
    <n v="261.45"/>
    <n v="0.15"/>
    <n v="666.7"/>
    <n v="156.63999999999999"/>
    <s v="Fitness"/>
    <x v="0"/>
    <x v="0"/>
  </r>
  <r>
    <s v="OI0005102"/>
    <s v="O003037"/>
    <s v="P041"/>
    <n v="2"/>
    <n v="174.17"/>
    <n v="0"/>
    <n v="348.34"/>
    <n v="116.68"/>
    <s v="Stationery"/>
    <x v="11"/>
    <x v="11"/>
  </r>
  <r>
    <s v="OI0005103"/>
    <s v="O003037"/>
    <s v="P034"/>
    <n v="3"/>
    <n v="1036.98"/>
    <n v="0"/>
    <n v="3110.94"/>
    <n v="1147.26"/>
    <s v="Fitness"/>
    <x v="11"/>
    <x v="11"/>
  </r>
  <r>
    <s v="OI0005104"/>
    <s v="O003038"/>
    <s v="P029"/>
    <n v="2"/>
    <n v="2407.6"/>
    <n v="0.1"/>
    <n v="4333.68"/>
    <n v="1261.6400000000001"/>
    <s v="Footwear"/>
    <x v="10"/>
    <x v="10"/>
  </r>
  <r>
    <s v="OI0005105"/>
    <s v="O003038"/>
    <s v="P030"/>
    <n v="3"/>
    <n v="5293.17"/>
    <n v="0.05"/>
    <n v="15085.53"/>
    <n v="5722.59"/>
    <s v="Furniture"/>
    <x v="10"/>
    <x v="10"/>
  </r>
  <r>
    <s v="OI0005106"/>
    <s v="O003039"/>
    <s v="P020"/>
    <n v="1"/>
    <n v="321.91000000000003"/>
    <n v="0.05"/>
    <n v="305.81"/>
    <n v="85.33"/>
    <s v="Home &amp; Kitchen"/>
    <x v="1"/>
    <x v="1"/>
  </r>
  <r>
    <s v="OI0005107"/>
    <s v="O003039"/>
    <s v="P006"/>
    <n v="2"/>
    <n v="958.9"/>
    <n v="0.1"/>
    <n v="1726.02"/>
    <n v="644.78"/>
    <s v="Electronics"/>
    <x v="1"/>
    <x v="1"/>
  </r>
  <r>
    <s v="OI0005108"/>
    <s v="O003040"/>
    <s v="P034"/>
    <n v="2"/>
    <n v="1010.61"/>
    <n v="0.15"/>
    <n v="1718.04"/>
    <n v="408.92"/>
    <s v="Fitness"/>
    <x v="4"/>
    <x v="4"/>
  </r>
  <r>
    <s v="OI0005109"/>
    <s v="O003040"/>
    <s v="P022"/>
    <n v="1"/>
    <n v="944.29"/>
    <n v="0"/>
    <n v="944.29"/>
    <n v="309.36"/>
    <s v="Home &amp; Kitchen"/>
    <x v="4"/>
    <x v="4"/>
  </r>
  <r>
    <s v="OI0005110"/>
    <s v="O003040"/>
    <s v="P012"/>
    <n v="5"/>
    <n v="1059.94"/>
    <n v="0.05"/>
    <n v="5034.72"/>
    <n v="1405.02"/>
    <s v="Fashion"/>
    <x v="4"/>
    <x v="4"/>
  </r>
  <r>
    <s v="OI0005111"/>
    <s v="O003041"/>
    <s v="P029"/>
    <n v="1"/>
    <n v="2441"/>
    <n v="0.2"/>
    <n v="1952.8"/>
    <n v="416.78"/>
    <s v="Footwear"/>
    <x v="4"/>
    <x v="4"/>
  </r>
  <r>
    <s v="OI0005112"/>
    <s v="O003041"/>
    <s v="P036"/>
    <n v="2"/>
    <n v="1499.97"/>
    <n v="0"/>
    <n v="2999.94"/>
    <n v="723.24"/>
    <s v="Fitness"/>
    <x v="4"/>
    <x v="4"/>
  </r>
  <r>
    <s v="OI0005113"/>
    <s v="O003041"/>
    <s v="P024"/>
    <n v="1"/>
    <n v="5225.29"/>
    <n v="0.15"/>
    <n v="4441.5"/>
    <n v="1402.87"/>
    <s v="Home &amp; Kitchen"/>
    <x v="4"/>
    <x v="4"/>
  </r>
  <r>
    <s v="OI0005114"/>
    <s v="O003042"/>
    <s v="P040"/>
    <n v="1"/>
    <n v="350.51"/>
    <n v="0.1"/>
    <n v="315.45999999999998"/>
    <n v="94.33"/>
    <s v="Stationery"/>
    <x v="9"/>
    <x v="9"/>
  </r>
  <r>
    <s v="OI0005115"/>
    <s v="O003042"/>
    <s v="P023"/>
    <n v="2"/>
    <n v="744.27"/>
    <n v="0"/>
    <n v="1488.54"/>
    <n v="652.04"/>
    <s v="Home &amp; Kitchen"/>
    <x v="9"/>
    <x v="9"/>
  </r>
  <r>
    <s v="OI0005116"/>
    <s v="O003043"/>
    <s v="P032"/>
    <n v="1"/>
    <n v="2735.27"/>
    <n v="0"/>
    <n v="2735.27"/>
    <n v="836.95"/>
    <s v="Furniture"/>
    <x v="10"/>
    <x v="10"/>
  </r>
  <r>
    <s v="OI0005117"/>
    <s v="O003044"/>
    <s v="P016"/>
    <n v="2"/>
    <n v="472.8"/>
    <n v="0.05"/>
    <n v="898.32"/>
    <n v="208.44"/>
    <s v="Books"/>
    <x v="1"/>
    <x v="1"/>
  </r>
  <r>
    <s v="OI0005118"/>
    <s v="O003045"/>
    <s v="P007"/>
    <n v="5"/>
    <n v="1408.99"/>
    <n v="0"/>
    <n v="7044.95"/>
    <n v="1886.6"/>
    <s v="Electronics"/>
    <x v="8"/>
    <x v="8"/>
  </r>
  <r>
    <s v="OI0005119"/>
    <s v="O003045"/>
    <s v="P015"/>
    <n v="1"/>
    <n v="793.28"/>
    <n v="0.15"/>
    <n v="674.29"/>
    <n v="190.75"/>
    <s v="Books"/>
    <x v="8"/>
    <x v="8"/>
  </r>
  <r>
    <s v="OI0005120"/>
    <s v="O003046"/>
    <s v="P009"/>
    <n v="1"/>
    <n v="533.11"/>
    <n v="0.05"/>
    <n v="506.45"/>
    <n v="142.09"/>
    <s v="Fashion"/>
    <x v="7"/>
    <x v="7"/>
  </r>
  <r>
    <s v="OI0005121"/>
    <s v="O003046"/>
    <s v="P011"/>
    <n v="1"/>
    <n v="1471.78"/>
    <n v="0.1"/>
    <n v="1324.6"/>
    <n v="176.48"/>
    <s v="Fashion"/>
    <x v="7"/>
    <x v="7"/>
  </r>
  <r>
    <s v="OI0005122"/>
    <s v="O003047"/>
    <s v="P031"/>
    <n v="2"/>
    <n v="4024.88"/>
    <n v="0"/>
    <n v="8049.76"/>
    <n v="3024.7"/>
    <s v="Furniture"/>
    <x v="9"/>
    <x v="9"/>
  </r>
  <r>
    <s v="OI0005123"/>
    <s v="O003048"/>
    <s v="P014"/>
    <n v="2"/>
    <n v="909.27"/>
    <n v="0"/>
    <n v="1818.54"/>
    <n v="587.1"/>
    <s v="Fashion"/>
    <x v="10"/>
    <x v="10"/>
  </r>
  <r>
    <s v="OI0005124"/>
    <s v="O003049"/>
    <s v="P004"/>
    <n v="1"/>
    <n v="1210.93"/>
    <n v="0.2"/>
    <n v="968.74"/>
    <n v="-2.65"/>
    <s v="Electronics"/>
    <x v="8"/>
    <x v="8"/>
  </r>
  <r>
    <s v="OI0005125"/>
    <s v="O003049"/>
    <s v="P027"/>
    <n v="1"/>
    <n v="1886.72"/>
    <n v="0.15"/>
    <n v="1603.71"/>
    <n v="134.08000000000001"/>
    <s v="Footwear"/>
    <x v="8"/>
    <x v="8"/>
  </r>
  <r>
    <s v="OI0005126"/>
    <s v="O003050"/>
    <s v="P022"/>
    <n v="3"/>
    <n v="863"/>
    <n v="0"/>
    <n v="2589"/>
    <n v="684.21"/>
    <s v="Home &amp; Kitchen"/>
    <x v="4"/>
    <x v="4"/>
  </r>
  <r>
    <s v="OI0005127"/>
    <s v="O003051"/>
    <s v="P011"/>
    <n v="1"/>
    <n v="1570.47"/>
    <n v="0"/>
    <n v="1570.47"/>
    <n v="422.35"/>
    <s v="Fashion"/>
    <x v="0"/>
    <x v="0"/>
  </r>
  <r>
    <s v="OI0005128"/>
    <s v="O003052"/>
    <s v="P025"/>
    <n v="2"/>
    <n v="407.84"/>
    <n v="0.15"/>
    <n v="693.33"/>
    <n v="74.569999999999993"/>
    <s v="Home &amp; Kitchen"/>
    <x v="10"/>
    <x v="10"/>
  </r>
  <r>
    <s v="OI0005129"/>
    <s v="O003052"/>
    <s v="P040"/>
    <n v="1"/>
    <n v="353.86"/>
    <n v="0.05"/>
    <n v="336.17"/>
    <n v="115.04"/>
    <s v="Stationery"/>
    <x v="10"/>
    <x v="10"/>
  </r>
  <r>
    <s v="OI0005130"/>
    <s v="O003053"/>
    <s v="P031"/>
    <n v="2"/>
    <n v="3756.57"/>
    <n v="0.15"/>
    <n v="6386.17"/>
    <n v="1361.11"/>
    <s v="Furniture"/>
    <x v="3"/>
    <x v="3"/>
  </r>
  <r>
    <s v="OI0005131"/>
    <s v="O003054"/>
    <s v="P039"/>
    <n v="1"/>
    <n v="152.56"/>
    <n v="0"/>
    <n v="152.56"/>
    <n v="46.25"/>
    <s v="Stationery"/>
    <x v="2"/>
    <x v="2"/>
  </r>
  <r>
    <s v="OI0005132"/>
    <s v="O003054"/>
    <s v="P003"/>
    <n v="2"/>
    <n v="3564.54"/>
    <n v="0.2"/>
    <n v="5703.26"/>
    <n v="1030.56"/>
    <s v="Electronics"/>
    <x v="2"/>
    <x v="2"/>
  </r>
  <r>
    <s v="OI0005133"/>
    <s v="O003055"/>
    <s v="P020"/>
    <n v="1"/>
    <n v="298.67"/>
    <n v="0.05"/>
    <n v="283.74"/>
    <n v="63.26"/>
    <s v="Home &amp; Kitchen"/>
    <x v="5"/>
    <x v="5"/>
  </r>
  <r>
    <s v="OI0005134"/>
    <s v="O003056"/>
    <s v="P034"/>
    <n v="1"/>
    <n v="1051.1400000000001"/>
    <n v="0"/>
    <n v="1051.1400000000001"/>
    <n v="396.58"/>
    <s v="Fitness"/>
    <x v="8"/>
    <x v="8"/>
  </r>
  <r>
    <s v="OI0005135"/>
    <s v="O003056"/>
    <s v="P031"/>
    <n v="1"/>
    <n v="4060.44"/>
    <n v="0.1"/>
    <n v="3654.4"/>
    <n v="1141.8699999999999"/>
    <s v="Furniture"/>
    <x v="8"/>
    <x v="8"/>
  </r>
  <r>
    <s v="OI0005136"/>
    <s v="O003056"/>
    <s v="P041"/>
    <n v="2"/>
    <n v="167.39"/>
    <n v="0.15"/>
    <n v="284.56"/>
    <n v="52.9"/>
    <s v="Stationery"/>
    <x v="8"/>
    <x v="8"/>
  </r>
  <r>
    <s v="OI0005137"/>
    <s v="O003056"/>
    <s v="P017"/>
    <n v="2"/>
    <n v="933.52"/>
    <n v="0"/>
    <n v="1867.04"/>
    <n v="832.34"/>
    <s v="Books"/>
    <x v="8"/>
    <x v="8"/>
  </r>
  <r>
    <s v="OI0005138"/>
    <s v="O003057"/>
    <s v="P027"/>
    <n v="2"/>
    <n v="2095.0100000000002"/>
    <n v="0.15"/>
    <n v="3561.52"/>
    <n v="622.26"/>
    <s v="Footwear"/>
    <x v="5"/>
    <x v="5"/>
  </r>
  <r>
    <s v="OI0005139"/>
    <s v="O003057"/>
    <s v="P026"/>
    <n v="1"/>
    <n v="2320.1"/>
    <n v="0.15"/>
    <n v="1972.08"/>
    <n v="63.49"/>
    <s v="Footwear"/>
    <x v="5"/>
    <x v="5"/>
  </r>
  <r>
    <s v="OI0005140"/>
    <s v="O003058"/>
    <s v="P009"/>
    <n v="1"/>
    <n v="482.83"/>
    <n v="0.15"/>
    <n v="410.41"/>
    <n v="46.05"/>
    <s v="Fashion"/>
    <x v="4"/>
    <x v="4"/>
  </r>
  <r>
    <s v="OI0005141"/>
    <s v="O003059"/>
    <s v="P026"/>
    <n v="3"/>
    <n v="2561.58"/>
    <n v="0.1"/>
    <n v="6916.27"/>
    <n v="1190.5"/>
    <s v="Footwear"/>
    <x v="2"/>
    <x v="2"/>
  </r>
  <r>
    <s v="OI0005142"/>
    <s v="O003059"/>
    <s v="P036"/>
    <n v="1"/>
    <n v="1653.24"/>
    <n v="0.05"/>
    <n v="1570.58"/>
    <n v="432.23"/>
    <s v="Fitness"/>
    <x v="2"/>
    <x v="2"/>
  </r>
  <r>
    <s v="OI0005143"/>
    <s v="O003059"/>
    <s v="P028"/>
    <n v="4"/>
    <n v="799.14"/>
    <n v="0.05"/>
    <n v="3036.73"/>
    <n v="544.09"/>
    <s v="Footwear"/>
    <x v="2"/>
    <x v="2"/>
  </r>
  <r>
    <s v="OI0005144"/>
    <s v="O003060"/>
    <s v="P015"/>
    <n v="1"/>
    <n v="855.81"/>
    <n v="0.15"/>
    <n v="727.44"/>
    <n v="243.9"/>
    <s v="Books"/>
    <x v="1"/>
    <x v="1"/>
  </r>
  <r>
    <s v="OI0005145"/>
    <s v="O003061"/>
    <s v="P021"/>
    <n v="1"/>
    <n v="3215.74"/>
    <n v="0.2"/>
    <n v="2572.59"/>
    <n v="450.52"/>
    <s v="Home &amp; Kitchen"/>
    <x v="7"/>
    <x v="7"/>
  </r>
  <r>
    <s v="OI0005146"/>
    <s v="O003062"/>
    <s v="P034"/>
    <n v="4"/>
    <n v="994.27"/>
    <n v="0.2"/>
    <n v="3181.66"/>
    <n v="563.41999999999996"/>
    <s v="Fitness"/>
    <x v="6"/>
    <x v="6"/>
  </r>
  <r>
    <s v="OI0005147"/>
    <s v="O003063"/>
    <s v="P021"/>
    <n v="3"/>
    <n v="2927.75"/>
    <n v="0"/>
    <n v="8783.25"/>
    <n v="2417.04"/>
    <s v="Home &amp; Kitchen"/>
    <x v="1"/>
    <x v="1"/>
  </r>
  <r>
    <s v="OI0005148"/>
    <s v="O003063"/>
    <s v="P041"/>
    <n v="1"/>
    <n v="182.49"/>
    <n v="0.05"/>
    <n v="173.37"/>
    <n v="57.54"/>
    <s v="Stationery"/>
    <x v="1"/>
    <x v="1"/>
  </r>
  <r>
    <s v="OI0005149"/>
    <s v="O003064"/>
    <s v="P026"/>
    <n v="2"/>
    <n v="2414.2399999999998"/>
    <n v="0"/>
    <n v="4828.4799999999996"/>
    <n v="1011.3"/>
    <s v="Footwear"/>
    <x v="10"/>
    <x v="10"/>
  </r>
  <r>
    <s v="OI0005150"/>
    <s v="O003065"/>
    <s v="P033"/>
    <n v="1"/>
    <n v="1388.68"/>
    <n v="0.15"/>
    <n v="1180.3800000000001"/>
    <n v="255.22"/>
    <s v="Furniture"/>
    <x v="6"/>
    <x v="6"/>
  </r>
  <r>
    <s v="OI0005151"/>
    <s v="O003066"/>
    <s v="P006"/>
    <n v="2"/>
    <n v="934.08"/>
    <n v="0"/>
    <n v="1868.16"/>
    <n v="786.92"/>
    <s v="Electronics"/>
    <x v="10"/>
    <x v="10"/>
  </r>
  <r>
    <s v="OI0005152"/>
    <s v="O003066"/>
    <s v="P013"/>
    <n v="4"/>
    <n v="2032.48"/>
    <n v="0.2"/>
    <n v="6503.94"/>
    <n v="146.74"/>
    <s v="Fashion"/>
    <x v="10"/>
    <x v="10"/>
  </r>
  <r>
    <s v="OI0005153"/>
    <s v="O003067"/>
    <s v="P026"/>
    <n v="2"/>
    <n v="2303.5500000000002"/>
    <n v="0"/>
    <n v="4607.1000000000004"/>
    <n v="789.92"/>
    <s v="Footwear"/>
    <x v="9"/>
    <x v="9"/>
  </r>
  <r>
    <s v="OI0005154"/>
    <s v="O003067"/>
    <s v="P041"/>
    <n v="1"/>
    <n v="167.3"/>
    <n v="0.2"/>
    <n v="133.84"/>
    <n v="18.010000000000002"/>
    <s v="Stationery"/>
    <x v="9"/>
    <x v="9"/>
  </r>
  <r>
    <s v="OI0005155"/>
    <s v="O003067"/>
    <s v="P030"/>
    <n v="3"/>
    <n v="5512.46"/>
    <n v="0.05"/>
    <n v="15710.51"/>
    <n v="6347.57"/>
    <s v="Furniture"/>
    <x v="9"/>
    <x v="9"/>
  </r>
  <r>
    <s v="OI0005156"/>
    <s v="O003068"/>
    <s v="P016"/>
    <n v="1"/>
    <n v="469.56"/>
    <n v="0.2"/>
    <n v="375.65"/>
    <n v="30.71"/>
    <s v="Books"/>
    <x v="1"/>
    <x v="1"/>
  </r>
  <r>
    <s v="OI0005157"/>
    <s v="O003068"/>
    <s v="P031"/>
    <n v="2"/>
    <n v="4197.0200000000004"/>
    <n v="0.05"/>
    <n v="7974.34"/>
    <n v="2949.28"/>
    <s v="Furniture"/>
    <x v="1"/>
    <x v="1"/>
  </r>
  <r>
    <s v="OI0005158"/>
    <s v="O003068"/>
    <s v="P007"/>
    <n v="1"/>
    <n v="1577.02"/>
    <n v="0.1"/>
    <n v="1419.32"/>
    <n v="387.65"/>
    <s v="Electronics"/>
    <x v="1"/>
    <x v="1"/>
  </r>
  <r>
    <s v="OI0005159"/>
    <s v="O003069"/>
    <s v="P004"/>
    <n v="1"/>
    <n v="1354.8"/>
    <n v="0.1"/>
    <n v="1219.32"/>
    <n v="247.93"/>
    <s v="Electronics"/>
    <x v="8"/>
    <x v="8"/>
  </r>
  <r>
    <s v="OI0005160"/>
    <s v="O003069"/>
    <s v="P008"/>
    <n v="3"/>
    <n v="1274.47"/>
    <n v="0.2"/>
    <n v="3058.73"/>
    <n v="619.94000000000005"/>
    <s v="Electronics"/>
    <x v="8"/>
    <x v="8"/>
  </r>
  <r>
    <s v="OI0005161"/>
    <s v="O003070"/>
    <s v="P005"/>
    <n v="1"/>
    <n v="4567.05"/>
    <n v="0"/>
    <n v="4567.05"/>
    <n v="1929.03"/>
    <s v="Electronics"/>
    <x v="11"/>
    <x v="11"/>
  </r>
  <r>
    <s v="OI0005162"/>
    <s v="O003071"/>
    <s v="P034"/>
    <n v="1"/>
    <n v="1043.55"/>
    <n v="0.1"/>
    <n v="939.19"/>
    <n v="284.63"/>
    <s v="Fitness"/>
    <x v="5"/>
    <x v="5"/>
  </r>
  <r>
    <s v="OI0005163"/>
    <s v="O003071"/>
    <s v="P007"/>
    <n v="1"/>
    <n v="1448.91"/>
    <n v="0"/>
    <n v="1448.91"/>
    <n v="417.24"/>
    <s v="Electronics"/>
    <x v="5"/>
    <x v="5"/>
  </r>
  <r>
    <s v="OI0005164"/>
    <s v="O003072"/>
    <s v="P015"/>
    <n v="2"/>
    <n v="739.92"/>
    <n v="0"/>
    <n v="1479.84"/>
    <n v="512.76"/>
    <s v="Books"/>
    <x v="5"/>
    <x v="5"/>
  </r>
  <r>
    <s v="OI0005165"/>
    <s v="O003072"/>
    <s v="P026"/>
    <n v="1"/>
    <n v="2435.4899999999998"/>
    <n v="0.15"/>
    <n v="2070.17"/>
    <n v="161.58000000000001"/>
    <s v="Footwear"/>
    <x v="5"/>
    <x v="5"/>
  </r>
  <r>
    <s v="OI0005166"/>
    <s v="O003073"/>
    <s v="P006"/>
    <n v="1"/>
    <n v="943.16"/>
    <n v="0.1"/>
    <n v="848.84"/>
    <n v="308.22000000000003"/>
    <s v="Electronics"/>
    <x v="9"/>
    <x v="9"/>
  </r>
  <r>
    <s v="OI0005167"/>
    <s v="O003073"/>
    <s v="P016"/>
    <n v="1"/>
    <n v="525.37"/>
    <n v="0"/>
    <n v="525.37"/>
    <n v="180.43"/>
    <s v="Books"/>
    <x v="9"/>
    <x v="9"/>
  </r>
  <r>
    <s v="OI0005168"/>
    <s v="O003073"/>
    <s v="P010"/>
    <n v="1"/>
    <n v="1821"/>
    <n v="0.2"/>
    <n v="1456.8"/>
    <n v="240.68"/>
    <s v="Fashion"/>
    <x v="9"/>
    <x v="9"/>
  </r>
  <r>
    <s v="OI0005169"/>
    <s v="O003074"/>
    <s v="P029"/>
    <n v="1"/>
    <n v="2208.4699999999998"/>
    <n v="0.15"/>
    <n v="1877.2"/>
    <n v="341.18"/>
    <s v="Footwear"/>
    <x v="10"/>
    <x v="10"/>
  </r>
  <r>
    <s v="OI0005170"/>
    <s v="O003074"/>
    <s v="P018"/>
    <n v="1"/>
    <n v="628.12"/>
    <n v="0.05"/>
    <n v="596.71"/>
    <n v="154.72999999999999"/>
    <s v="Books"/>
    <x v="10"/>
    <x v="10"/>
  </r>
  <r>
    <s v="OI0005171"/>
    <s v="O003075"/>
    <s v="P021"/>
    <n v="3"/>
    <n v="3035.57"/>
    <n v="0"/>
    <n v="9106.7099999999991"/>
    <n v="2740.5"/>
    <s v="Home &amp; Kitchen"/>
    <x v="10"/>
    <x v="10"/>
  </r>
  <r>
    <s v="OI0005172"/>
    <s v="O003076"/>
    <s v="P024"/>
    <n v="2"/>
    <n v="4637.49"/>
    <n v="0"/>
    <n v="9274.98"/>
    <n v="3197.72"/>
    <s v="Home &amp; Kitchen"/>
    <x v="8"/>
    <x v="8"/>
  </r>
  <r>
    <s v="OI0005173"/>
    <s v="O003077"/>
    <s v="P039"/>
    <n v="1"/>
    <n v="141.74"/>
    <n v="0.05"/>
    <n v="134.65"/>
    <n v="28.34"/>
    <s v="Stationery"/>
    <x v="4"/>
    <x v="4"/>
  </r>
  <r>
    <s v="OI0005174"/>
    <s v="O003078"/>
    <s v="P035"/>
    <n v="3"/>
    <n v="380.08"/>
    <n v="0"/>
    <n v="1140.24"/>
    <n v="240.6"/>
    <s v="Fitness"/>
    <x v="3"/>
    <x v="3"/>
  </r>
  <r>
    <s v="OI0005175"/>
    <s v="O003078"/>
    <s v="P019"/>
    <n v="3"/>
    <n v="1010.4"/>
    <n v="0.2"/>
    <n v="2424.96"/>
    <n v="466.65"/>
    <s v="Books"/>
    <x v="3"/>
    <x v="3"/>
  </r>
  <r>
    <s v="OI0005176"/>
    <s v="O003079"/>
    <s v="P005"/>
    <n v="1"/>
    <n v="4300.25"/>
    <n v="0.05"/>
    <n v="4085.24"/>
    <n v="1447.22"/>
    <s v="Electronics"/>
    <x v="9"/>
    <x v="9"/>
  </r>
  <r>
    <s v="OI0005177"/>
    <s v="O003080"/>
    <s v="P008"/>
    <n v="2"/>
    <n v="1279.1400000000001"/>
    <n v="0.1"/>
    <n v="2302.4499999999998"/>
    <n v="676.59"/>
    <s v="Electronics"/>
    <x v="5"/>
    <x v="5"/>
  </r>
  <r>
    <s v="OI0005178"/>
    <s v="O003080"/>
    <s v="P029"/>
    <n v="1"/>
    <n v="2117.88"/>
    <n v="0.05"/>
    <n v="2011.99"/>
    <n v="475.97"/>
    <s v="Footwear"/>
    <x v="5"/>
    <x v="5"/>
  </r>
  <r>
    <s v="OI0005179"/>
    <s v="O003081"/>
    <s v="P028"/>
    <n v="5"/>
    <n v="842.35"/>
    <n v="0.15"/>
    <n v="3579.99"/>
    <n v="464.19"/>
    <s v="Footwear"/>
    <x v="5"/>
    <x v="5"/>
  </r>
  <r>
    <s v="OI0005180"/>
    <s v="O003081"/>
    <s v="P019"/>
    <n v="1"/>
    <n v="942.03"/>
    <n v="0"/>
    <n v="942.03"/>
    <n v="289.26"/>
    <s v="Books"/>
    <x v="5"/>
    <x v="5"/>
  </r>
  <r>
    <s v="OI0005181"/>
    <s v="O003081"/>
    <s v="P036"/>
    <n v="2"/>
    <n v="1680.86"/>
    <n v="0.05"/>
    <n v="3193.63"/>
    <n v="916.93"/>
    <s v="Fitness"/>
    <x v="5"/>
    <x v="5"/>
  </r>
  <r>
    <s v="OI0005182"/>
    <s v="O003081"/>
    <s v="P004"/>
    <n v="3"/>
    <n v="1303.03"/>
    <n v="0.15"/>
    <n v="3322.73"/>
    <n v="408.56"/>
    <s v="Electronics"/>
    <x v="5"/>
    <x v="5"/>
  </r>
  <r>
    <s v="OI0005183"/>
    <s v="O003082"/>
    <s v="P025"/>
    <n v="3"/>
    <n v="421.57"/>
    <n v="0.05"/>
    <n v="1201.47"/>
    <n v="273.33"/>
    <s v="Home &amp; Kitchen"/>
    <x v="7"/>
    <x v="7"/>
  </r>
  <r>
    <s v="OI0005184"/>
    <s v="O003083"/>
    <s v="P034"/>
    <n v="1"/>
    <n v="1008.16"/>
    <n v="0"/>
    <n v="1008.16"/>
    <n v="353.6"/>
    <s v="Fitness"/>
    <x v="9"/>
    <x v="9"/>
  </r>
  <r>
    <s v="OI0005185"/>
    <s v="O003084"/>
    <s v="P013"/>
    <n v="1"/>
    <n v="2031.48"/>
    <n v="0"/>
    <n v="2031.48"/>
    <n v="442.18"/>
    <s v="Fashion"/>
    <x v="1"/>
    <x v="1"/>
  </r>
  <r>
    <s v="OI0005186"/>
    <s v="O003085"/>
    <s v="P041"/>
    <n v="2"/>
    <n v="178.25"/>
    <n v="0"/>
    <n v="356.5"/>
    <n v="124.84"/>
    <s v="Stationery"/>
    <x v="10"/>
    <x v="10"/>
  </r>
  <r>
    <s v="OI0005187"/>
    <s v="O003086"/>
    <s v="P011"/>
    <n v="1"/>
    <n v="1608.1"/>
    <n v="0"/>
    <n v="1608.1"/>
    <n v="459.98"/>
    <s v="Fashion"/>
    <x v="1"/>
    <x v="1"/>
  </r>
  <r>
    <s v="OI0005188"/>
    <s v="O003086"/>
    <s v="P003"/>
    <n v="1"/>
    <n v="3458.72"/>
    <n v="0"/>
    <n v="3458.72"/>
    <n v="1122.3699999999999"/>
    <s v="Electronics"/>
    <x v="1"/>
    <x v="1"/>
  </r>
  <r>
    <s v="OI0005189"/>
    <s v="O003087"/>
    <s v="P006"/>
    <n v="3"/>
    <n v="902.76"/>
    <n v="0.05"/>
    <n v="2572.87"/>
    <n v="951.01"/>
    <s v="Electronics"/>
    <x v="0"/>
    <x v="0"/>
  </r>
  <r>
    <s v="OI0005190"/>
    <s v="O003087"/>
    <s v="P040"/>
    <n v="4"/>
    <n v="322.7"/>
    <n v="0.15"/>
    <n v="1097.18"/>
    <n v="212.66"/>
    <s v="Stationery"/>
    <x v="0"/>
    <x v="0"/>
  </r>
  <r>
    <s v="OI0005191"/>
    <s v="O003087"/>
    <s v="P027"/>
    <n v="2"/>
    <n v="1934.16"/>
    <n v="0.1"/>
    <n v="3481.49"/>
    <n v="542.23"/>
    <s v="Footwear"/>
    <x v="0"/>
    <x v="0"/>
  </r>
  <r>
    <s v="OI0005192"/>
    <s v="O003088"/>
    <s v="P039"/>
    <n v="1"/>
    <n v="140.82"/>
    <n v="0.05"/>
    <n v="133.78"/>
    <n v="27.47"/>
    <s v="Stationery"/>
    <x v="0"/>
    <x v="0"/>
  </r>
  <r>
    <s v="OI0005193"/>
    <s v="O003089"/>
    <s v="P009"/>
    <n v="2"/>
    <n v="536.33000000000004"/>
    <n v="0.05"/>
    <n v="1019.03"/>
    <n v="290.31"/>
    <s v="Fashion"/>
    <x v="8"/>
    <x v="8"/>
  </r>
  <r>
    <s v="OI0005194"/>
    <s v="O003089"/>
    <s v="P011"/>
    <n v="1"/>
    <n v="1599.8"/>
    <n v="0.15"/>
    <n v="1359.83"/>
    <n v="211.71"/>
    <s v="Fashion"/>
    <x v="8"/>
    <x v="8"/>
  </r>
  <r>
    <s v="OI0005195"/>
    <s v="O003089"/>
    <s v="P017"/>
    <n v="2"/>
    <n v="905.93"/>
    <n v="0"/>
    <n v="1811.86"/>
    <n v="777.16"/>
    <s v="Books"/>
    <x v="8"/>
    <x v="8"/>
  </r>
  <r>
    <s v="OI0005196"/>
    <s v="O003090"/>
    <s v="P013"/>
    <n v="2"/>
    <n v="2128.8000000000002"/>
    <n v="0.15"/>
    <n v="3618.96"/>
    <n v="440.36"/>
    <s v="Fashion"/>
    <x v="7"/>
    <x v="7"/>
  </r>
  <r>
    <s v="OI0005197"/>
    <s v="O003091"/>
    <s v="P023"/>
    <n v="1"/>
    <n v="717.51"/>
    <n v="0"/>
    <n v="717.51"/>
    <n v="299.26"/>
    <s v="Home &amp; Kitchen"/>
    <x v="1"/>
    <x v="1"/>
  </r>
  <r>
    <s v="OI0005198"/>
    <s v="O003092"/>
    <s v="P032"/>
    <n v="1"/>
    <n v="2777.09"/>
    <n v="0.2"/>
    <n v="2221.67"/>
    <n v="323.35000000000002"/>
    <s v="Furniture"/>
    <x v="2"/>
    <x v="2"/>
  </r>
  <r>
    <s v="OI0005199"/>
    <s v="O003093"/>
    <s v="P020"/>
    <n v="3"/>
    <n v="292.54000000000002"/>
    <n v="0.2"/>
    <n v="702.1"/>
    <n v="40.659999999999997"/>
    <s v="Home &amp; Kitchen"/>
    <x v="7"/>
    <x v="7"/>
  </r>
  <r>
    <s v="OI0005200"/>
    <s v="O003094"/>
    <s v="P003"/>
    <n v="3"/>
    <n v="3739.84"/>
    <n v="0.05"/>
    <n v="10658.54"/>
    <n v="3649.49"/>
    <s v="Electronics"/>
    <x v="4"/>
    <x v="4"/>
  </r>
  <r>
    <s v="OI0005201"/>
    <s v="O003094"/>
    <s v="P019"/>
    <n v="4"/>
    <n v="1017.53"/>
    <n v="0.15"/>
    <n v="3459.6"/>
    <n v="848.52"/>
    <s v="Books"/>
    <x v="4"/>
    <x v="4"/>
  </r>
  <r>
    <s v="OI0005202"/>
    <s v="O003095"/>
    <s v="P032"/>
    <n v="1"/>
    <n v="2746.01"/>
    <n v="0.05"/>
    <n v="2608.71"/>
    <n v="710.39"/>
    <s v="Furniture"/>
    <x v="5"/>
    <x v="5"/>
  </r>
  <r>
    <s v="OI0005203"/>
    <s v="O003096"/>
    <s v="P024"/>
    <n v="5"/>
    <n v="4665.82"/>
    <n v="0"/>
    <n v="23329.1"/>
    <n v="8135.95"/>
    <s v="Home &amp; Kitchen"/>
    <x v="5"/>
    <x v="5"/>
  </r>
  <r>
    <s v="OI0005204"/>
    <s v="O003097"/>
    <s v="P038"/>
    <n v="1"/>
    <n v="206.98"/>
    <n v="0.2"/>
    <n v="165.58"/>
    <n v="55"/>
    <s v="Stationery"/>
    <x v="0"/>
    <x v="0"/>
  </r>
  <r>
    <s v="OI0005205"/>
    <s v="O003098"/>
    <s v="P010"/>
    <n v="1"/>
    <n v="1904.8"/>
    <n v="0.1"/>
    <n v="1714.32"/>
    <n v="498.2"/>
    <s v="Fashion"/>
    <x v="10"/>
    <x v="10"/>
  </r>
  <r>
    <s v="OI0005206"/>
    <s v="O003099"/>
    <s v="P031"/>
    <n v="2"/>
    <n v="3986.64"/>
    <n v="0.05"/>
    <n v="7574.62"/>
    <n v="2549.56"/>
    <s v="Furniture"/>
    <x v="4"/>
    <x v="4"/>
  </r>
  <r>
    <s v="OI0005207"/>
    <s v="O003100"/>
    <s v="P027"/>
    <n v="1"/>
    <n v="2138.31"/>
    <n v="0"/>
    <n v="2138.31"/>
    <n v="668.68"/>
    <s v="Footwear"/>
    <x v="11"/>
    <x v="11"/>
  </r>
  <r>
    <s v="OI0005208"/>
    <s v="O003101"/>
    <s v="P009"/>
    <n v="2"/>
    <n v="500.28"/>
    <n v="0.15"/>
    <n v="850.48"/>
    <n v="121.76"/>
    <s v="Fashion"/>
    <x v="9"/>
    <x v="9"/>
  </r>
  <r>
    <s v="OI0005209"/>
    <s v="O003101"/>
    <s v="P018"/>
    <n v="3"/>
    <n v="573.97"/>
    <n v="0"/>
    <n v="1721.91"/>
    <n v="395.97"/>
    <s v="Books"/>
    <x v="9"/>
    <x v="9"/>
  </r>
  <r>
    <s v="OI0005210"/>
    <s v="O003102"/>
    <s v="P036"/>
    <n v="2"/>
    <n v="1594.8"/>
    <n v="0.2"/>
    <n v="2551.6799999999998"/>
    <n v="274.98"/>
    <s v="Fitness"/>
    <x v="3"/>
    <x v="3"/>
  </r>
  <r>
    <s v="OI0005211"/>
    <s v="O003102"/>
    <s v="P019"/>
    <n v="1"/>
    <n v="943.31"/>
    <n v="0"/>
    <n v="943.31"/>
    <n v="290.54000000000002"/>
    <s v="Books"/>
    <x v="3"/>
    <x v="3"/>
  </r>
  <r>
    <s v="OI0005212"/>
    <s v="O003103"/>
    <s v="P034"/>
    <n v="1"/>
    <n v="941.43"/>
    <n v="0"/>
    <n v="941.43"/>
    <n v="286.87"/>
    <s v="Fitness"/>
    <x v="10"/>
    <x v="10"/>
  </r>
  <r>
    <s v="OI0005213"/>
    <s v="O003104"/>
    <s v="P037"/>
    <n v="1"/>
    <n v="260.41000000000003"/>
    <n v="0.2"/>
    <n v="208.33"/>
    <n v="38.31"/>
    <s v="Fitness"/>
    <x v="10"/>
    <x v="10"/>
  </r>
  <r>
    <s v="OI0005214"/>
    <s v="O003104"/>
    <s v="P003"/>
    <n v="3"/>
    <n v="3284.15"/>
    <n v="0.05"/>
    <n v="9359.83"/>
    <n v="2350.7800000000002"/>
    <s v="Electronics"/>
    <x v="10"/>
    <x v="10"/>
  </r>
  <r>
    <s v="OI0005215"/>
    <s v="O003104"/>
    <s v="P018"/>
    <n v="1"/>
    <n v="553.73"/>
    <n v="0.15"/>
    <n v="470.67"/>
    <n v="28.69"/>
    <s v="Books"/>
    <x v="10"/>
    <x v="10"/>
  </r>
  <r>
    <s v="OI0005216"/>
    <s v="O003104"/>
    <s v="P008"/>
    <n v="3"/>
    <n v="1293.1600000000001"/>
    <n v="0.1"/>
    <n v="3491.53"/>
    <n v="1052.74"/>
    <s v="Electronics"/>
    <x v="10"/>
    <x v="10"/>
  </r>
  <r>
    <s v="OI0005217"/>
    <s v="O003105"/>
    <s v="P023"/>
    <n v="4"/>
    <n v="705.12"/>
    <n v="0.15"/>
    <n v="2397.41"/>
    <n v="724.41"/>
    <s v="Home &amp; Kitchen"/>
    <x v="8"/>
    <x v="8"/>
  </r>
  <r>
    <s v="OI0005218"/>
    <s v="O003105"/>
    <s v="P015"/>
    <n v="2"/>
    <n v="828.27"/>
    <n v="0.1"/>
    <n v="1490.89"/>
    <n v="523.80999999999995"/>
    <s v="Books"/>
    <x v="8"/>
    <x v="8"/>
  </r>
  <r>
    <s v="OI0005219"/>
    <s v="O003106"/>
    <s v="P014"/>
    <n v="2"/>
    <n v="959.7"/>
    <n v="0.05"/>
    <n v="1823.43"/>
    <n v="591.99"/>
    <s v="Fashion"/>
    <x v="2"/>
    <x v="2"/>
  </r>
  <r>
    <s v="OI0005220"/>
    <s v="O003106"/>
    <s v="P006"/>
    <n v="1"/>
    <n v="941.44"/>
    <n v="0"/>
    <n v="941.44"/>
    <n v="400.82"/>
    <s v="Electronics"/>
    <x v="2"/>
    <x v="2"/>
  </r>
  <r>
    <s v="OI0005221"/>
    <s v="O003107"/>
    <s v="P041"/>
    <n v="4"/>
    <n v="173.99"/>
    <n v="0.2"/>
    <n v="556.77"/>
    <n v="93.45"/>
    <s v="Stationery"/>
    <x v="10"/>
    <x v="10"/>
  </r>
  <r>
    <s v="OI0005222"/>
    <s v="O003107"/>
    <s v="P007"/>
    <n v="2"/>
    <n v="1463.49"/>
    <n v="0.15"/>
    <n v="2487.9299999999998"/>
    <n v="424.59"/>
    <s v="Electronics"/>
    <x v="10"/>
    <x v="10"/>
  </r>
  <r>
    <s v="OI0005223"/>
    <s v="O003108"/>
    <s v="P036"/>
    <n v="1"/>
    <n v="1631.59"/>
    <n v="0"/>
    <n v="1631.59"/>
    <n v="493.24"/>
    <s v="Fitness"/>
    <x v="8"/>
    <x v="8"/>
  </r>
  <r>
    <s v="OI0005224"/>
    <s v="O003109"/>
    <s v="P032"/>
    <n v="3"/>
    <n v="2734.85"/>
    <n v="0.1"/>
    <n v="7384.09"/>
    <n v="1689.13"/>
    <s v="Furniture"/>
    <x v="1"/>
    <x v="1"/>
  </r>
  <r>
    <s v="OI0005225"/>
    <s v="O003110"/>
    <s v="P028"/>
    <n v="1"/>
    <n v="797.5"/>
    <n v="0.2"/>
    <n v="638"/>
    <n v="14.84"/>
    <s v="Footwear"/>
    <x v="10"/>
    <x v="10"/>
  </r>
  <r>
    <s v="OI0005226"/>
    <s v="O003111"/>
    <s v="P018"/>
    <n v="1"/>
    <n v="570.19000000000005"/>
    <n v="0.1"/>
    <n v="513.16999999999996"/>
    <n v="71.19"/>
    <s v="Books"/>
    <x v="9"/>
    <x v="9"/>
  </r>
  <r>
    <s v="OI0005227"/>
    <s v="O003111"/>
    <s v="P037"/>
    <n v="1"/>
    <n v="254.48"/>
    <n v="0.15"/>
    <n v="216.31"/>
    <n v="46.29"/>
    <s v="Fitness"/>
    <x v="9"/>
    <x v="9"/>
  </r>
  <r>
    <s v="OI0005228"/>
    <s v="O003112"/>
    <s v="P011"/>
    <n v="1"/>
    <n v="1522.31"/>
    <n v="0.15"/>
    <n v="1293.96"/>
    <n v="145.84"/>
    <s v="Fashion"/>
    <x v="10"/>
    <x v="10"/>
  </r>
  <r>
    <s v="OI0005229"/>
    <s v="O003113"/>
    <s v="P037"/>
    <n v="1"/>
    <n v="265.07"/>
    <n v="0"/>
    <n v="265.07"/>
    <n v="95.05"/>
    <s v="Fitness"/>
    <x v="4"/>
    <x v="4"/>
  </r>
  <r>
    <s v="OI0005230"/>
    <s v="O003114"/>
    <s v="P010"/>
    <n v="5"/>
    <n v="1883.36"/>
    <n v="0.2"/>
    <n v="7533.44"/>
    <n v="1452.84"/>
    <s v="Fashion"/>
    <x v="3"/>
    <x v="3"/>
  </r>
  <r>
    <s v="OI0005231"/>
    <s v="O003114"/>
    <s v="P031"/>
    <n v="1"/>
    <n v="3856.98"/>
    <n v="0"/>
    <n v="3856.98"/>
    <n v="1344.45"/>
    <s v="Furniture"/>
    <x v="3"/>
    <x v="3"/>
  </r>
  <r>
    <s v="OI0005232"/>
    <s v="O003115"/>
    <s v="P027"/>
    <n v="2"/>
    <n v="2024.52"/>
    <n v="0.15"/>
    <n v="3441.68"/>
    <n v="502.42"/>
    <s v="Footwear"/>
    <x v="0"/>
    <x v="0"/>
  </r>
  <r>
    <s v="OI0005233"/>
    <s v="O003116"/>
    <s v="P038"/>
    <n v="2"/>
    <n v="206.51"/>
    <n v="0.1"/>
    <n v="371.72"/>
    <n v="150.56"/>
    <s v="Stationery"/>
    <x v="7"/>
    <x v="7"/>
  </r>
  <r>
    <s v="OI0005234"/>
    <s v="O003117"/>
    <s v="P034"/>
    <n v="1"/>
    <n v="1061.49"/>
    <n v="0"/>
    <n v="1061.49"/>
    <n v="406.93"/>
    <s v="Fitness"/>
    <x v="0"/>
    <x v="0"/>
  </r>
  <r>
    <s v="OI0005235"/>
    <s v="O003117"/>
    <s v="P004"/>
    <n v="2"/>
    <n v="1232.55"/>
    <n v="0.15"/>
    <n v="2095.34"/>
    <n v="152.56"/>
    <s v="Electronics"/>
    <x v="0"/>
    <x v="0"/>
  </r>
  <r>
    <s v="OI0005236"/>
    <s v="O003117"/>
    <s v="P040"/>
    <n v="2"/>
    <n v="334.11"/>
    <n v="0"/>
    <n v="668.22"/>
    <n v="225.96"/>
    <s v="Stationery"/>
    <x v="0"/>
    <x v="0"/>
  </r>
  <r>
    <s v="OI0005237"/>
    <s v="O003118"/>
    <s v="P033"/>
    <n v="2"/>
    <n v="1501.51"/>
    <n v="0.1"/>
    <n v="2702.72"/>
    <n v="852.4"/>
    <s v="Furniture"/>
    <x v="5"/>
    <x v="5"/>
  </r>
  <r>
    <s v="OI0005238"/>
    <s v="O003119"/>
    <s v="P005"/>
    <n v="2"/>
    <n v="4953.6899999999996"/>
    <n v="0"/>
    <n v="9907.3799999999992"/>
    <n v="4631.34"/>
    <s v="Electronics"/>
    <x v="10"/>
    <x v="10"/>
  </r>
  <r>
    <s v="OI0005239"/>
    <s v="O003119"/>
    <s v="P040"/>
    <n v="1"/>
    <n v="326.38"/>
    <n v="0"/>
    <n v="326.38"/>
    <n v="105.25"/>
    <s v="Stationery"/>
    <x v="10"/>
    <x v="10"/>
  </r>
  <r>
    <s v="OI0005240"/>
    <s v="O003119"/>
    <s v="P038"/>
    <n v="5"/>
    <n v="208.68"/>
    <n v="0"/>
    <n v="1043.4000000000001"/>
    <n v="490.5"/>
    <s v="Stationery"/>
    <x v="10"/>
    <x v="10"/>
  </r>
  <r>
    <s v="OI0005241"/>
    <s v="O003120"/>
    <s v="P014"/>
    <n v="2"/>
    <n v="926.45"/>
    <n v="0"/>
    <n v="1852.9"/>
    <n v="621.46"/>
    <s v="Fashion"/>
    <x v="1"/>
    <x v="1"/>
  </r>
  <r>
    <s v="OI0005242"/>
    <s v="O003120"/>
    <s v="P012"/>
    <n v="1"/>
    <n v="932.16"/>
    <n v="0.05"/>
    <n v="885.55"/>
    <n v="159.61000000000001"/>
    <s v="Fashion"/>
    <x v="1"/>
    <x v="1"/>
  </r>
  <r>
    <s v="OI0005243"/>
    <s v="O003121"/>
    <s v="P035"/>
    <n v="1"/>
    <n v="386.79"/>
    <n v="0.2"/>
    <n v="309.43"/>
    <n v="9.5500000000000007"/>
    <s v="Fitness"/>
    <x v="6"/>
    <x v="6"/>
  </r>
  <r>
    <s v="OI0005244"/>
    <s v="O003122"/>
    <s v="P018"/>
    <n v="1"/>
    <n v="585.65"/>
    <n v="0.05"/>
    <n v="556.37"/>
    <n v="114.39"/>
    <s v="Books"/>
    <x v="6"/>
    <x v="6"/>
  </r>
  <r>
    <s v="OI0005245"/>
    <s v="O003123"/>
    <s v="P006"/>
    <n v="2"/>
    <n v="894.18"/>
    <n v="0.2"/>
    <n v="1430.69"/>
    <n v="349.45"/>
    <s v="Electronics"/>
    <x v="10"/>
    <x v="10"/>
  </r>
  <r>
    <s v="OI0005246"/>
    <s v="O003123"/>
    <s v="P001"/>
    <n v="1"/>
    <n v="613.83000000000004"/>
    <n v="0.05"/>
    <n v="583.14"/>
    <n v="237.28"/>
    <s v="Electronics"/>
    <x v="10"/>
    <x v="10"/>
  </r>
  <r>
    <s v="OI0005247"/>
    <s v="O003124"/>
    <s v="P005"/>
    <n v="1"/>
    <n v="4798.3100000000004"/>
    <n v="0"/>
    <n v="4798.3100000000004"/>
    <n v="2160.29"/>
    <s v="Electronics"/>
    <x v="3"/>
    <x v="3"/>
  </r>
  <r>
    <s v="OI0005248"/>
    <s v="O003125"/>
    <s v="P039"/>
    <n v="3"/>
    <n v="158.72"/>
    <n v="0"/>
    <n v="476.16"/>
    <n v="157.22999999999999"/>
    <s v="Stationery"/>
    <x v="8"/>
    <x v="8"/>
  </r>
  <r>
    <s v="OI0005249"/>
    <s v="O003125"/>
    <s v="P025"/>
    <n v="1"/>
    <n v="384.82"/>
    <n v="0"/>
    <n v="384.82"/>
    <n v="75.44"/>
    <s v="Home &amp; Kitchen"/>
    <x v="8"/>
    <x v="8"/>
  </r>
  <r>
    <s v="OI0005250"/>
    <s v="O003126"/>
    <s v="P027"/>
    <n v="2"/>
    <n v="2137.63"/>
    <n v="0"/>
    <n v="4275.26"/>
    <n v="1336"/>
    <s v="Footwear"/>
    <x v="10"/>
    <x v="10"/>
  </r>
  <r>
    <s v="OI0005251"/>
    <s v="O003126"/>
    <s v="P026"/>
    <n v="3"/>
    <n v="2386.92"/>
    <n v="0"/>
    <n v="7160.76"/>
    <n v="1434.99"/>
    <s v="Footwear"/>
    <x v="10"/>
    <x v="10"/>
  </r>
  <r>
    <s v="OI0005252"/>
    <s v="O003127"/>
    <s v="P037"/>
    <n v="2"/>
    <n v="239.99"/>
    <n v="0.1"/>
    <n v="431.98"/>
    <n v="91.94"/>
    <s v="Fitness"/>
    <x v="6"/>
    <x v="6"/>
  </r>
  <r>
    <s v="OI0005253"/>
    <s v="O003127"/>
    <s v="P022"/>
    <n v="2"/>
    <n v="891.23"/>
    <n v="0.05"/>
    <n v="1693.34"/>
    <n v="423.48"/>
    <s v="Home &amp; Kitchen"/>
    <x v="6"/>
    <x v="6"/>
  </r>
  <r>
    <s v="OI0005254"/>
    <s v="O003128"/>
    <s v="P021"/>
    <n v="2"/>
    <n v="2787.58"/>
    <n v="0"/>
    <n v="5575.16"/>
    <n v="1331.02"/>
    <s v="Home &amp; Kitchen"/>
    <x v="11"/>
    <x v="11"/>
  </r>
  <r>
    <s v="OI0005255"/>
    <s v="O003128"/>
    <s v="P006"/>
    <n v="1"/>
    <n v="878.59"/>
    <n v="0.2"/>
    <n v="702.87"/>
    <n v="162.25"/>
    <s v="Electronics"/>
    <x v="11"/>
    <x v="11"/>
  </r>
  <r>
    <s v="OI0005256"/>
    <s v="O003129"/>
    <s v="P038"/>
    <n v="1"/>
    <n v="203.96"/>
    <n v="0"/>
    <n v="203.96"/>
    <n v="93.38"/>
    <s v="Stationery"/>
    <x v="4"/>
    <x v="4"/>
  </r>
  <r>
    <s v="OI0005257"/>
    <s v="O003130"/>
    <s v="P009"/>
    <n v="1"/>
    <n v="484.88"/>
    <n v="0"/>
    <n v="484.88"/>
    <n v="120.52"/>
    <s v="Fashion"/>
    <x v="2"/>
    <x v="2"/>
  </r>
  <r>
    <s v="OI0005258"/>
    <s v="O003130"/>
    <s v="P020"/>
    <n v="1"/>
    <n v="294.58"/>
    <n v="0.2"/>
    <n v="235.66"/>
    <n v="15.18"/>
    <s v="Home &amp; Kitchen"/>
    <x v="2"/>
    <x v="2"/>
  </r>
  <r>
    <s v="OI0005259"/>
    <s v="O003130"/>
    <s v="P014"/>
    <n v="1"/>
    <n v="914.85"/>
    <n v="0.05"/>
    <n v="869.11"/>
    <n v="253.39"/>
    <s v="Fashion"/>
    <x v="2"/>
    <x v="2"/>
  </r>
  <r>
    <s v="OI0005260"/>
    <s v="O003130"/>
    <s v="P024"/>
    <n v="2"/>
    <n v="5366.73"/>
    <n v="0.15"/>
    <n v="9123.44"/>
    <n v="3046.18"/>
    <s v="Home &amp; Kitchen"/>
    <x v="2"/>
    <x v="2"/>
  </r>
  <r>
    <s v="OI0005261"/>
    <s v="O003131"/>
    <s v="P018"/>
    <n v="3"/>
    <n v="615.72"/>
    <n v="0"/>
    <n v="1847.16"/>
    <n v="521.22"/>
    <s v="Books"/>
    <x v="7"/>
    <x v="7"/>
  </r>
  <r>
    <s v="OI0005262"/>
    <s v="O003132"/>
    <s v="P033"/>
    <n v="1"/>
    <n v="1472.04"/>
    <n v="0"/>
    <n v="1472.04"/>
    <n v="546.88"/>
    <s v="Furniture"/>
    <x v="9"/>
    <x v="9"/>
  </r>
  <r>
    <s v="OI0005263"/>
    <s v="O003132"/>
    <s v="P001"/>
    <n v="1"/>
    <n v="611.4"/>
    <n v="0"/>
    <n v="611.4"/>
    <n v="265.54000000000002"/>
    <s v="Electronics"/>
    <x v="9"/>
    <x v="9"/>
  </r>
  <r>
    <s v="OI0005264"/>
    <s v="O003132"/>
    <s v="P016"/>
    <n v="1"/>
    <n v="460.2"/>
    <n v="0.1"/>
    <n v="414.18"/>
    <n v="69.239999999999995"/>
    <s v="Books"/>
    <x v="9"/>
    <x v="9"/>
  </r>
  <r>
    <s v="OI0005265"/>
    <s v="O003132"/>
    <s v="P034"/>
    <n v="1"/>
    <n v="938.32"/>
    <n v="0.05"/>
    <n v="891.4"/>
    <n v="236.84"/>
    <s v="Fitness"/>
    <x v="9"/>
    <x v="9"/>
  </r>
  <r>
    <s v="OI0005266"/>
    <s v="O003133"/>
    <s v="P007"/>
    <n v="2"/>
    <n v="1508.71"/>
    <n v="0.2"/>
    <n v="2413.94"/>
    <n v="350.6"/>
    <s v="Electronics"/>
    <x v="8"/>
    <x v="8"/>
  </r>
  <r>
    <s v="OI0005267"/>
    <s v="O003133"/>
    <s v="P013"/>
    <n v="2"/>
    <n v="2094.33"/>
    <n v="0.05"/>
    <n v="3979.23"/>
    <n v="800.63"/>
    <s v="Fashion"/>
    <x v="8"/>
    <x v="8"/>
  </r>
  <r>
    <s v="OI0005268"/>
    <s v="O003134"/>
    <s v="P032"/>
    <n v="1"/>
    <n v="2813.55"/>
    <n v="0.15"/>
    <n v="2391.52"/>
    <n v="493.2"/>
    <s v="Furniture"/>
    <x v="1"/>
    <x v="1"/>
  </r>
  <r>
    <s v="OI0005269"/>
    <s v="O003135"/>
    <s v="P033"/>
    <n v="4"/>
    <n v="1584.94"/>
    <n v="0.15"/>
    <n v="5388.8"/>
    <n v="1688.16"/>
    <s v="Furniture"/>
    <x v="6"/>
    <x v="6"/>
  </r>
  <r>
    <s v="OI0005270"/>
    <s v="O003135"/>
    <s v="P036"/>
    <n v="4"/>
    <n v="1637.27"/>
    <n v="0.1"/>
    <n v="5894.17"/>
    <n v="1340.77"/>
    <s v="Fitness"/>
    <x v="6"/>
    <x v="6"/>
  </r>
  <r>
    <s v="OI0005271"/>
    <s v="O003136"/>
    <s v="P026"/>
    <n v="4"/>
    <n v="2470.5100000000002"/>
    <n v="0.05"/>
    <n v="9387.94"/>
    <n v="1753.58"/>
    <s v="Footwear"/>
    <x v="8"/>
    <x v="8"/>
  </r>
  <r>
    <s v="OI0005272"/>
    <s v="O003137"/>
    <s v="P041"/>
    <n v="4"/>
    <n v="174.1"/>
    <n v="0.05"/>
    <n v="661.58"/>
    <n v="198.26"/>
    <s v="Stationery"/>
    <x v="2"/>
    <x v="2"/>
  </r>
  <r>
    <s v="OI0005273"/>
    <s v="O003138"/>
    <s v="P005"/>
    <n v="4"/>
    <n v="4825.3599999999997"/>
    <n v="0.15"/>
    <n v="16406.22"/>
    <n v="5854.14"/>
    <s v="Electronics"/>
    <x v="10"/>
    <x v="10"/>
  </r>
  <r>
    <s v="OI0005274"/>
    <s v="O003139"/>
    <s v="P039"/>
    <n v="1"/>
    <n v="159.44"/>
    <n v="0.1"/>
    <n v="143.5"/>
    <n v="37.19"/>
    <s v="Stationery"/>
    <x v="9"/>
    <x v="9"/>
  </r>
  <r>
    <s v="OI0005275"/>
    <s v="O003140"/>
    <s v="P019"/>
    <n v="1"/>
    <n v="938.66"/>
    <n v="0.2"/>
    <n v="750.93"/>
    <n v="98.16"/>
    <s v="Books"/>
    <x v="9"/>
    <x v="9"/>
  </r>
  <r>
    <s v="OI0005276"/>
    <s v="O003140"/>
    <s v="P032"/>
    <n v="3"/>
    <n v="2802.84"/>
    <n v="0.15"/>
    <n v="7147.24"/>
    <n v="1452.28"/>
    <s v="Furniture"/>
    <x v="9"/>
    <x v="9"/>
  </r>
  <r>
    <s v="OI0005277"/>
    <s v="O003140"/>
    <s v="P017"/>
    <n v="2"/>
    <n v="870.69"/>
    <n v="0.1"/>
    <n v="1567.24"/>
    <n v="532.54"/>
    <s v="Books"/>
    <x v="9"/>
    <x v="9"/>
  </r>
  <r>
    <s v="OI0005278"/>
    <s v="O003141"/>
    <s v="P002"/>
    <n v="2"/>
    <n v="1948.74"/>
    <n v="0.05"/>
    <n v="3702.61"/>
    <n v="1041.6300000000001"/>
    <s v="Electronics"/>
    <x v="11"/>
    <x v="11"/>
  </r>
  <r>
    <s v="OI0005279"/>
    <s v="O003142"/>
    <s v="P017"/>
    <n v="1"/>
    <n v="898.34"/>
    <n v="0.1"/>
    <n v="808.51"/>
    <n v="291.16000000000003"/>
    <s v="Books"/>
    <x v="2"/>
    <x v="2"/>
  </r>
  <r>
    <s v="OI0005280"/>
    <s v="O003142"/>
    <s v="P019"/>
    <n v="2"/>
    <n v="963.92"/>
    <n v="0"/>
    <n v="1927.84"/>
    <n v="622.29999999999995"/>
    <s v="Books"/>
    <x v="2"/>
    <x v="2"/>
  </r>
  <r>
    <s v="OI0005281"/>
    <s v="O003142"/>
    <s v="P032"/>
    <n v="4"/>
    <n v="2693.52"/>
    <n v="0.1"/>
    <n v="9696.67"/>
    <n v="2103.39"/>
    <s v="Furniture"/>
    <x v="2"/>
    <x v="2"/>
  </r>
  <r>
    <s v="OI0005282"/>
    <s v="O003142"/>
    <s v="P007"/>
    <n v="2"/>
    <n v="1528.99"/>
    <n v="0.2"/>
    <n v="2446.38"/>
    <n v="383.04"/>
    <s v="Electronics"/>
    <x v="2"/>
    <x v="2"/>
  </r>
  <r>
    <s v="OI0005283"/>
    <s v="O003143"/>
    <s v="P027"/>
    <n v="5"/>
    <n v="2092.2800000000002"/>
    <n v="0"/>
    <n v="10461.4"/>
    <n v="3113.25"/>
    <s v="Footwear"/>
    <x v="2"/>
    <x v="2"/>
  </r>
  <r>
    <s v="OI0005284"/>
    <s v="O003144"/>
    <s v="P017"/>
    <n v="1"/>
    <n v="828.18"/>
    <n v="0.2"/>
    <n v="662.54"/>
    <n v="145.19"/>
    <s v="Books"/>
    <x v="1"/>
    <x v="1"/>
  </r>
  <r>
    <s v="OI0005285"/>
    <s v="O003144"/>
    <s v="P018"/>
    <n v="4"/>
    <n v="644.28"/>
    <n v="0.1"/>
    <n v="2319.41"/>
    <n v="551.49"/>
    <s v="Books"/>
    <x v="1"/>
    <x v="1"/>
  </r>
  <r>
    <s v="OI0005286"/>
    <s v="O003145"/>
    <s v="P039"/>
    <n v="1"/>
    <n v="156.86000000000001"/>
    <n v="0.2"/>
    <n v="125.49"/>
    <n v="19.18"/>
    <s v="Stationery"/>
    <x v="6"/>
    <x v="6"/>
  </r>
  <r>
    <s v="OI0005287"/>
    <s v="O003146"/>
    <s v="P002"/>
    <n v="2"/>
    <n v="1933.86"/>
    <n v="0.2"/>
    <n v="3094.18"/>
    <n v="433.2"/>
    <s v="Electronics"/>
    <x v="7"/>
    <x v="7"/>
  </r>
  <r>
    <s v="OI0005288"/>
    <s v="O003146"/>
    <s v="P034"/>
    <n v="2"/>
    <n v="988.92"/>
    <n v="0"/>
    <n v="1977.84"/>
    <n v="668.72"/>
    <s v="Fitness"/>
    <x v="7"/>
    <x v="7"/>
  </r>
  <r>
    <s v="OI0005289"/>
    <s v="O003147"/>
    <s v="P011"/>
    <n v="1"/>
    <n v="1658.69"/>
    <n v="0.05"/>
    <n v="1575.76"/>
    <n v="427.64"/>
    <s v="Fashion"/>
    <x v="11"/>
    <x v="11"/>
  </r>
  <r>
    <s v="OI0005290"/>
    <s v="O003147"/>
    <s v="P035"/>
    <n v="1"/>
    <n v="414.95"/>
    <n v="0"/>
    <n v="414.95"/>
    <n v="115.07"/>
    <s v="Fitness"/>
    <x v="11"/>
    <x v="11"/>
  </r>
  <r>
    <s v="OI0005291"/>
    <s v="O003148"/>
    <s v="P018"/>
    <n v="3"/>
    <n v="554.62"/>
    <n v="0"/>
    <n v="1663.86"/>
    <n v="337.92"/>
    <s v="Books"/>
    <x v="1"/>
    <x v="1"/>
  </r>
  <r>
    <s v="OI0005292"/>
    <s v="O003149"/>
    <s v="P035"/>
    <n v="3"/>
    <n v="414.01"/>
    <n v="0"/>
    <n v="1242.03"/>
    <n v="342.39"/>
    <s v="Fitness"/>
    <x v="10"/>
    <x v="10"/>
  </r>
  <r>
    <s v="OI0005293"/>
    <s v="O003150"/>
    <s v="P035"/>
    <n v="1"/>
    <n v="402.77"/>
    <n v="0.1"/>
    <n v="362.49"/>
    <n v="62.61"/>
    <s v="Fitness"/>
    <x v="10"/>
    <x v="10"/>
  </r>
  <r>
    <s v="OI0005294"/>
    <s v="O003151"/>
    <s v="P039"/>
    <n v="3"/>
    <n v="154.94"/>
    <n v="0"/>
    <n v="464.82"/>
    <n v="145.88999999999999"/>
    <s v="Stationery"/>
    <x v="3"/>
    <x v="3"/>
  </r>
  <r>
    <s v="OI0005295"/>
    <s v="O003152"/>
    <s v="P010"/>
    <n v="2"/>
    <n v="1777.92"/>
    <n v="0"/>
    <n v="3555.84"/>
    <n v="1123.5999999999999"/>
    <s v="Fashion"/>
    <x v="2"/>
    <x v="2"/>
  </r>
  <r>
    <s v="OI0005296"/>
    <s v="O003152"/>
    <s v="P027"/>
    <n v="2"/>
    <n v="1955.76"/>
    <n v="0"/>
    <n v="3911.52"/>
    <n v="972.26"/>
    <s v="Footwear"/>
    <x v="2"/>
    <x v="2"/>
  </r>
  <r>
    <s v="OI0005297"/>
    <s v="O003152"/>
    <s v="P009"/>
    <n v="2"/>
    <n v="484.97"/>
    <n v="0.2"/>
    <n v="775.95"/>
    <n v="47.23"/>
    <s v="Fashion"/>
    <x v="2"/>
    <x v="2"/>
  </r>
  <r>
    <s v="OI0005298"/>
    <s v="O003152"/>
    <s v="P023"/>
    <n v="2"/>
    <n v="686.59"/>
    <n v="0.2"/>
    <n v="1098.54"/>
    <n v="262.04000000000002"/>
    <s v="Home &amp; Kitchen"/>
    <x v="2"/>
    <x v="2"/>
  </r>
  <r>
    <s v="OI0005299"/>
    <s v="O003153"/>
    <s v="P002"/>
    <n v="1"/>
    <n v="1985.82"/>
    <n v="0.1"/>
    <n v="1787.24"/>
    <n v="456.75"/>
    <s v="Electronics"/>
    <x v="5"/>
    <x v="5"/>
  </r>
  <r>
    <s v="OI0005300"/>
    <s v="O003153"/>
    <s v="P031"/>
    <n v="2"/>
    <n v="4248.3900000000003"/>
    <n v="0.1"/>
    <n v="7647.1"/>
    <n v="2622.04"/>
    <s v="Furniture"/>
    <x v="5"/>
    <x v="5"/>
  </r>
  <r>
    <s v="OI0005301"/>
    <s v="O003154"/>
    <s v="P037"/>
    <n v="3"/>
    <n v="254.17"/>
    <n v="0.1"/>
    <n v="686.26"/>
    <n v="176.2"/>
    <s v="Fitness"/>
    <x v="6"/>
    <x v="6"/>
  </r>
  <r>
    <s v="OI0005302"/>
    <s v="O003154"/>
    <s v="P026"/>
    <n v="3"/>
    <n v="2353.91"/>
    <n v="0.05"/>
    <n v="6708.64"/>
    <n v="982.87"/>
    <s v="Footwear"/>
    <x v="6"/>
    <x v="6"/>
  </r>
  <r>
    <s v="OI0005303"/>
    <s v="O003155"/>
    <s v="P010"/>
    <n v="3"/>
    <n v="1865.19"/>
    <n v="0.2"/>
    <n v="4476.46"/>
    <n v="828.1"/>
    <s v="Fashion"/>
    <x v="1"/>
    <x v="1"/>
  </r>
  <r>
    <s v="OI0005304"/>
    <s v="O003155"/>
    <s v="P022"/>
    <n v="4"/>
    <n v="909.93"/>
    <n v="0"/>
    <n v="3639.72"/>
    <n v="1100"/>
    <s v="Home &amp; Kitchen"/>
    <x v="1"/>
    <x v="1"/>
  </r>
  <r>
    <s v="OI0005305"/>
    <s v="O003156"/>
    <s v="P018"/>
    <n v="2"/>
    <n v="583.70000000000005"/>
    <n v="0.15"/>
    <n v="992.29"/>
    <n v="108.33"/>
    <s v="Books"/>
    <x v="4"/>
    <x v="4"/>
  </r>
  <r>
    <s v="OI0005306"/>
    <s v="O003156"/>
    <s v="P022"/>
    <n v="2"/>
    <n v="899.92"/>
    <n v="0"/>
    <n v="1799.84"/>
    <n v="529.98"/>
    <s v="Home &amp; Kitchen"/>
    <x v="4"/>
    <x v="4"/>
  </r>
  <r>
    <s v="OI0005307"/>
    <s v="O003157"/>
    <s v="P021"/>
    <n v="1"/>
    <n v="3159.53"/>
    <n v="0.05"/>
    <n v="3001.55"/>
    <n v="879.48"/>
    <s v="Home &amp; Kitchen"/>
    <x v="0"/>
    <x v="0"/>
  </r>
  <r>
    <s v="OI0005308"/>
    <s v="O003158"/>
    <s v="P033"/>
    <n v="1"/>
    <n v="1474.56"/>
    <n v="0.1"/>
    <n v="1327.1"/>
    <n v="401.94"/>
    <s v="Furniture"/>
    <x v="7"/>
    <x v="7"/>
  </r>
  <r>
    <s v="OI0005309"/>
    <s v="O003158"/>
    <s v="P012"/>
    <n v="1"/>
    <n v="996.57"/>
    <n v="0.15"/>
    <n v="847.08"/>
    <n v="121.14"/>
    <s v="Fashion"/>
    <x v="7"/>
    <x v="7"/>
  </r>
  <r>
    <s v="OI0005310"/>
    <s v="O003158"/>
    <s v="P040"/>
    <n v="1"/>
    <n v="326.66000000000003"/>
    <n v="0.2"/>
    <n v="261.33"/>
    <n v="40.200000000000003"/>
    <s v="Stationery"/>
    <x v="7"/>
    <x v="7"/>
  </r>
  <r>
    <s v="OI0005311"/>
    <s v="O003159"/>
    <s v="P007"/>
    <n v="4"/>
    <n v="1426.55"/>
    <n v="0.1"/>
    <n v="5135.58"/>
    <n v="1008.9"/>
    <s v="Electronics"/>
    <x v="7"/>
    <x v="7"/>
  </r>
  <r>
    <s v="OI0005312"/>
    <s v="O003160"/>
    <s v="P002"/>
    <n v="1"/>
    <n v="2025.37"/>
    <n v="0.2"/>
    <n v="1620.3"/>
    <n v="289.81"/>
    <s v="Electronics"/>
    <x v="2"/>
    <x v="2"/>
  </r>
  <r>
    <s v="OI0005313"/>
    <s v="O003161"/>
    <s v="P007"/>
    <n v="2"/>
    <n v="1578.35"/>
    <n v="0.15"/>
    <n v="2683.19"/>
    <n v="619.85"/>
    <s v="Electronics"/>
    <x v="7"/>
    <x v="7"/>
  </r>
  <r>
    <s v="OI0005314"/>
    <s v="O003162"/>
    <s v="P022"/>
    <n v="1"/>
    <n v="884.11"/>
    <n v="0"/>
    <n v="884.11"/>
    <n v="249.18"/>
    <s v="Home &amp; Kitchen"/>
    <x v="5"/>
    <x v="5"/>
  </r>
  <r>
    <s v="OI0005315"/>
    <s v="O003162"/>
    <s v="P010"/>
    <n v="1"/>
    <n v="1901.75"/>
    <n v="0.05"/>
    <n v="1806.66"/>
    <n v="590.54"/>
    <s v="Fashion"/>
    <x v="5"/>
    <x v="5"/>
  </r>
  <r>
    <s v="OI0005316"/>
    <s v="O003163"/>
    <s v="P034"/>
    <n v="1"/>
    <n v="955.07"/>
    <n v="0.2"/>
    <n v="764.06"/>
    <n v="109.5"/>
    <s v="Fitness"/>
    <x v="5"/>
    <x v="5"/>
  </r>
  <r>
    <s v="OI0005317"/>
    <s v="O003164"/>
    <s v="P009"/>
    <n v="1"/>
    <n v="498.5"/>
    <n v="0"/>
    <n v="498.5"/>
    <n v="134.13999999999999"/>
    <s v="Fashion"/>
    <x v="8"/>
    <x v="8"/>
  </r>
  <r>
    <s v="OI0005318"/>
    <s v="O003164"/>
    <s v="P032"/>
    <n v="1"/>
    <n v="2793.01"/>
    <n v="0.1"/>
    <n v="2513.71"/>
    <n v="615.39"/>
    <s v="Furniture"/>
    <x v="8"/>
    <x v="8"/>
  </r>
  <r>
    <s v="OI0005319"/>
    <s v="O003164"/>
    <s v="P031"/>
    <n v="1"/>
    <n v="3853.81"/>
    <n v="0.1"/>
    <n v="3468.43"/>
    <n v="955.9"/>
    <s v="Furniture"/>
    <x v="8"/>
    <x v="8"/>
  </r>
  <r>
    <s v="OI0005320"/>
    <s v="O003165"/>
    <s v="P036"/>
    <n v="3"/>
    <n v="1473.02"/>
    <n v="0"/>
    <n v="4419.0600000000004"/>
    <n v="1004.01"/>
    <s v="Fitness"/>
    <x v="4"/>
    <x v="4"/>
  </r>
  <r>
    <s v="OI0005321"/>
    <s v="O003166"/>
    <s v="P007"/>
    <n v="2"/>
    <n v="1516.53"/>
    <n v="0.1"/>
    <n v="2729.75"/>
    <n v="666.41"/>
    <s v="Electronics"/>
    <x v="2"/>
    <x v="2"/>
  </r>
  <r>
    <s v="OI0005322"/>
    <s v="O003167"/>
    <s v="P019"/>
    <n v="3"/>
    <n v="1041.04"/>
    <n v="0"/>
    <n v="3123.12"/>
    <n v="1164.81"/>
    <s v="Books"/>
    <x v="6"/>
    <x v="6"/>
  </r>
  <r>
    <s v="OI0005323"/>
    <s v="O003168"/>
    <s v="P015"/>
    <n v="1"/>
    <n v="777.46"/>
    <n v="0"/>
    <n v="777.46"/>
    <n v="293.92"/>
    <s v="Books"/>
    <x v="4"/>
    <x v="4"/>
  </r>
  <r>
    <s v="OI0005324"/>
    <s v="O003169"/>
    <s v="P041"/>
    <n v="2"/>
    <n v="177.73"/>
    <n v="0"/>
    <n v="355.46"/>
    <n v="123.8"/>
    <s v="Stationery"/>
    <x v="7"/>
    <x v="7"/>
  </r>
  <r>
    <s v="OI0005325"/>
    <s v="O003170"/>
    <s v="P017"/>
    <n v="1"/>
    <n v="908.18"/>
    <n v="0.05"/>
    <n v="862.77"/>
    <n v="345.42"/>
    <s v="Books"/>
    <x v="4"/>
    <x v="4"/>
  </r>
  <r>
    <s v="OI0005326"/>
    <s v="O003170"/>
    <s v="P036"/>
    <n v="1"/>
    <n v="1495.91"/>
    <n v="0.15"/>
    <n v="1271.52"/>
    <n v="133.16999999999999"/>
    <s v="Fitness"/>
    <x v="4"/>
    <x v="4"/>
  </r>
  <r>
    <s v="OI0005327"/>
    <s v="O003171"/>
    <s v="P039"/>
    <n v="2"/>
    <n v="138.97999999999999"/>
    <n v="0"/>
    <n v="277.95999999999998"/>
    <n v="65.34"/>
    <s v="Stationery"/>
    <x v="2"/>
    <x v="2"/>
  </r>
  <r>
    <s v="OI0005328"/>
    <s v="O003172"/>
    <s v="P022"/>
    <n v="2"/>
    <n v="840.82"/>
    <n v="0.15"/>
    <n v="1429.39"/>
    <n v="159.53"/>
    <s v="Home &amp; Kitchen"/>
    <x v="0"/>
    <x v="0"/>
  </r>
  <r>
    <s v="OI0005329"/>
    <s v="O003172"/>
    <s v="P028"/>
    <n v="1"/>
    <n v="827.58"/>
    <n v="0.15"/>
    <n v="703.44"/>
    <n v="80.28"/>
    <s v="Footwear"/>
    <x v="0"/>
    <x v="0"/>
  </r>
  <r>
    <s v="OI0005330"/>
    <s v="O003173"/>
    <s v="P006"/>
    <n v="1"/>
    <n v="948.47"/>
    <n v="0.05"/>
    <n v="901.05"/>
    <n v="360.43"/>
    <s v="Electronics"/>
    <x v="8"/>
    <x v="8"/>
  </r>
  <r>
    <s v="OI0005331"/>
    <s v="O003174"/>
    <s v="P016"/>
    <n v="4"/>
    <n v="485.47"/>
    <n v="0.05"/>
    <n v="1844.79"/>
    <n v="465.03"/>
    <s v="Books"/>
    <x v="2"/>
    <x v="2"/>
  </r>
  <r>
    <s v="OI0005332"/>
    <s v="O003174"/>
    <s v="P012"/>
    <n v="2"/>
    <n v="1032.81"/>
    <n v="0.15"/>
    <n v="1755.78"/>
    <n v="303.89999999999998"/>
    <s v="Fashion"/>
    <x v="2"/>
    <x v="2"/>
  </r>
  <r>
    <s v="OI0005333"/>
    <s v="O003174"/>
    <s v="P041"/>
    <n v="2"/>
    <n v="191.73"/>
    <n v="0.05"/>
    <n v="364.29"/>
    <n v="132.63"/>
    <s v="Stationery"/>
    <x v="2"/>
    <x v="2"/>
  </r>
  <r>
    <s v="OI0005334"/>
    <s v="O003174"/>
    <s v="P001"/>
    <n v="1"/>
    <n v="561.98"/>
    <n v="0"/>
    <n v="561.98"/>
    <n v="216.12"/>
    <s v="Electronics"/>
    <x v="2"/>
    <x v="2"/>
  </r>
  <r>
    <s v="OI0005335"/>
    <s v="O003175"/>
    <s v="P003"/>
    <n v="1"/>
    <n v="3429.56"/>
    <n v="0.1"/>
    <n v="3086.6"/>
    <n v="750.25"/>
    <s v="Electronics"/>
    <x v="7"/>
    <x v="7"/>
  </r>
  <r>
    <s v="OI0005336"/>
    <s v="O003175"/>
    <s v="P001"/>
    <n v="2"/>
    <n v="603.15"/>
    <n v="0.15"/>
    <n v="1025.3599999999999"/>
    <n v="333.64"/>
    <s v="Electronics"/>
    <x v="7"/>
    <x v="7"/>
  </r>
  <r>
    <s v="OI0005337"/>
    <s v="O003176"/>
    <s v="P022"/>
    <n v="1"/>
    <n v="955.45"/>
    <n v="0.15"/>
    <n v="812.13"/>
    <n v="177.2"/>
    <s v="Home &amp; Kitchen"/>
    <x v="2"/>
    <x v="2"/>
  </r>
  <r>
    <s v="OI0005338"/>
    <s v="O003176"/>
    <s v="P011"/>
    <n v="1"/>
    <n v="1549.54"/>
    <n v="0.15"/>
    <n v="1317.11"/>
    <n v="168.99"/>
    <s v="Fashion"/>
    <x v="2"/>
    <x v="2"/>
  </r>
  <r>
    <s v="OI0005339"/>
    <s v="O003177"/>
    <s v="P011"/>
    <n v="3"/>
    <n v="1717.19"/>
    <n v="0.1"/>
    <n v="4636.41"/>
    <n v="1192.05"/>
    <s v="Fashion"/>
    <x v="4"/>
    <x v="4"/>
  </r>
  <r>
    <s v="OI0005340"/>
    <s v="O003178"/>
    <s v="P014"/>
    <n v="1"/>
    <n v="917.23"/>
    <n v="0.1"/>
    <n v="825.51"/>
    <n v="209.79"/>
    <s v="Fashion"/>
    <x v="1"/>
    <x v="1"/>
  </r>
  <r>
    <s v="OI0005341"/>
    <s v="O003179"/>
    <s v="P023"/>
    <n v="3"/>
    <n v="754.4"/>
    <n v="0.05"/>
    <n v="2150.04"/>
    <n v="895.29"/>
    <s v="Home &amp; Kitchen"/>
    <x v="3"/>
    <x v="3"/>
  </r>
  <r>
    <s v="OI0005342"/>
    <s v="O003179"/>
    <s v="P039"/>
    <n v="1"/>
    <n v="152.33000000000001"/>
    <n v="0.15"/>
    <n v="129.47999999999999"/>
    <n v="23.17"/>
    <s v="Stationery"/>
    <x v="3"/>
    <x v="3"/>
  </r>
  <r>
    <s v="OI0005343"/>
    <s v="O003179"/>
    <s v="P029"/>
    <n v="2"/>
    <n v="2192.56"/>
    <n v="0.2"/>
    <n v="3508.1"/>
    <n v="436.06"/>
    <s v="Footwear"/>
    <x v="3"/>
    <x v="3"/>
  </r>
  <r>
    <s v="OI0005344"/>
    <s v="O003179"/>
    <s v="P021"/>
    <n v="2"/>
    <n v="3209.47"/>
    <n v="0.15"/>
    <n v="5456.1"/>
    <n v="1211.96"/>
    <s v="Home &amp; Kitchen"/>
    <x v="3"/>
    <x v="3"/>
  </r>
  <r>
    <s v="OI0005345"/>
    <s v="O003180"/>
    <s v="P024"/>
    <n v="3"/>
    <n v="5084.93"/>
    <n v="0"/>
    <n v="15254.79"/>
    <n v="6138.9"/>
    <s v="Home &amp; Kitchen"/>
    <x v="7"/>
    <x v="7"/>
  </r>
  <r>
    <s v="OI0005346"/>
    <s v="O003180"/>
    <s v="P021"/>
    <n v="2"/>
    <n v="3027.03"/>
    <n v="0.1"/>
    <n v="5448.65"/>
    <n v="1204.51"/>
    <s v="Home &amp; Kitchen"/>
    <x v="7"/>
    <x v="7"/>
  </r>
  <r>
    <s v="OI0005347"/>
    <s v="O003181"/>
    <s v="P033"/>
    <n v="1"/>
    <n v="1444.23"/>
    <n v="0.1"/>
    <n v="1299.81"/>
    <n v="374.65"/>
    <s v="Furniture"/>
    <x v="9"/>
    <x v="9"/>
  </r>
  <r>
    <s v="OI0005348"/>
    <s v="O003181"/>
    <s v="P020"/>
    <n v="1"/>
    <n v="300.39999999999998"/>
    <n v="0.2"/>
    <n v="240.32"/>
    <n v="19.84"/>
    <s v="Home &amp; Kitchen"/>
    <x v="9"/>
    <x v="9"/>
  </r>
  <r>
    <s v="OI0005349"/>
    <s v="O003182"/>
    <s v="P028"/>
    <n v="5"/>
    <n v="828.06"/>
    <n v="0.2"/>
    <n v="3312.24"/>
    <n v="196.44"/>
    <s v="Footwear"/>
    <x v="6"/>
    <x v="6"/>
  </r>
  <r>
    <s v="OI0005350"/>
    <s v="O003183"/>
    <s v="P030"/>
    <n v="2"/>
    <n v="5532.55"/>
    <n v="0.2"/>
    <n v="8852.08"/>
    <n v="2610.12"/>
    <s v="Furniture"/>
    <x v="8"/>
    <x v="8"/>
  </r>
  <r>
    <s v="OI0005351"/>
    <s v="O003184"/>
    <s v="P028"/>
    <n v="2"/>
    <n v="765.98"/>
    <n v="0.2"/>
    <n v="1225.57"/>
    <n v="-20.75"/>
    <s v="Footwear"/>
    <x v="3"/>
    <x v="3"/>
  </r>
  <r>
    <s v="OI0005352"/>
    <s v="O003185"/>
    <s v="P006"/>
    <n v="2"/>
    <n v="883.94"/>
    <n v="0"/>
    <n v="1767.88"/>
    <n v="686.64"/>
    <s v="Electronics"/>
    <x v="6"/>
    <x v="6"/>
  </r>
  <r>
    <s v="OI0005353"/>
    <s v="O003186"/>
    <s v="P002"/>
    <n v="3"/>
    <n v="1942.5"/>
    <n v="0"/>
    <n v="5827.5"/>
    <n v="1836.03"/>
    <s v="Electronics"/>
    <x v="2"/>
    <x v="2"/>
  </r>
  <r>
    <s v="OI0005354"/>
    <s v="O003187"/>
    <s v="P030"/>
    <n v="2"/>
    <n v="5357.17"/>
    <n v="0"/>
    <n v="10714.34"/>
    <n v="4472.38"/>
    <s v="Furniture"/>
    <x v="5"/>
    <x v="5"/>
  </r>
  <r>
    <s v="OI0005355"/>
    <s v="O003187"/>
    <s v="P014"/>
    <n v="1"/>
    <n v="932.51"/>
    <n v="0.2"/>
    <n v="746.01"/>
    <n v="130.29"/>
    <s v="Fashion"/>
    <x v="5"/>
    <x v="5"/>
  </r>
  <r>
    <s v="OI0005356"/>
    <s v="O003188"/>
    <s v="P037"/>
    <n v="2"/>
    <n v="258.49"/>
    <n v="0.15"/>
    <n v="439.43"/>
    <n v="99.39"/>
    <s v="Fitness"/>
    <x v="1"/>
    <x v="1"/>
  </r>
  <r>
    <s v="OI0005357"/>
    <s v="O003189"/>
    <s v="P015"/>
    <n v="4"/>
    <n v="784.57"/>
    <n v="0"/>
    <n v="3138.28"/>
    <n v="1204.1199999999999"/>
    <s v="Books"/>
    <x v="7"/>
    <x v="7"/>
  </r>
  <r>
    <s v="OI0005358"/>
    <s v="O003189"/>
    <s v="P022"/>
    <n v="1"/>
    <n v="839.63"/>
    <n v="0.1"/>
    <n v="755.67"/>
    <n v="120.74"/>
    <s v="Home &amp; Kitchen"/>
    <x v="7"/>
    <x v="7"/>
  </r>
  <r>
    <s v="OI0005359"/>
    <s v="O003189"/>
    <s v="P024"/>
    <n v="1"/>
    <n v="5335.73"/>
    <n v="0.2"/>
    <n v="4268.58"/>
    <n v="1229.95"/>
    <s v="Home &amp; Kitchen"/>
    <x v="7"/>
    <x v="7"/>
  </r>
  <r>
    <s v="OI0005360"/>
    <s v="O003190"/>
    <s v="P008"/>
    <n v="5"/>
    <n v="1221.1600000000001"/>
    <n v="0"/>
    <n v="6105.8"/>
    <n v="2041.15"/>
    <s v="Electronics"/>
    <x v="0"/>
    <x v="0"/>
  </r>
  <r>
    <s v="OI0005361"/>
    <s v="O003191"/>
    <s v="P027"/>
    <n v="1"/>
    <n v="1949.3"/>
    <n v="0.1"/>
    <n v="1754.37"/>
    <n v="284.74"/>
    <s v="Footwear"/>
    <x v="1"/>
    <x v="1"/>
  </r>
  <r>
    <s v="OI0005362"/>
    <s v="O003192"/>
    <s v="P008"/>
    <n v="3"/>
    <n v="1110.67"/>
    <n v="0.2"/>
    <n v="2665.61"/>
    <n v="226.82"/>
    <s v="Electronics"/>
    <x v="7"/>
    <x v="7"/>
  </r>
  <r>
    <s v="OI0005363"/>
    <s v="O003192"/>
    <s v="P007"/>
    <n v="3"/>
    <n v="1403.92"/>
    <n v="0.2"/>
    <n v="3369.41"/>
    <n v="274.39999999999998"/>
    <s v="Electronics"/>
    <x v="7"/>
    <x v="7"/>
  </r>
  <r>
    <s v="OI0005364"/>
    <s v="O003193"/>
    <s v="P031"/>
    <n v="1"/>
    <n v="4161.29"/>
    <n v="0"/>
    <n v="4161.29"/>
    <n v="1648.76"/>
    <s v="Furniture"/>
    <x v="10"/>
    <x v="10"/>
  </r>
  <r>
    <s v="OI0005365"/>
    <s v="O003194"/>
    <s v="P036"/>
    <n v="1"/>
    <n v="1549.28"/>
    <n v="0"/>
    <n v="1549.28"/>
    <n v="410.93"/>
    <s v="Fitness"/>
    <x v="10"/>
    <x v="10"/>
  </r>
  <r>
    <s v="OI0005366"/>
    <s v="O003194"/>
    <s v="P016"/>
    <n v="5"/>
    <n v="507.96"/>
    <n v="0"/>
    <n v="2539.8000000000002"/>
    <n v="815.1"/>
    <s v="Books"/>
    <x v="10"/>
    <x v="10"/>
  </r>
  <r>
    <s v="OI0005367"/>
    <s v="O003195"/>
    <s v="P040"/>
    <n v="2"/>
    <n v="367.73"/>
    <n v="0.15"/>
    <n v="625.14"/>
    <n v="182.88"/>
    <s v="Stationery"/>
    <x v="7"/>
    <x v="7"/>
  </r>
  <r>
    <s v="OI0005368"/>
    <s v="O003195"/>
    <s v="P012"/>
    <n v="2"/>
    <n v="931.08"/>
    <n v="0.1"/>
    <n v="1675.94"/>
    <n v="224.06"/>
    <s v="Fashion"/>
    <x v="7"/>
    <x v="7"/>
  </r>
  <r>
    <s v="OI0005369"/>
    <s v="O003196"/>
    <s v="P006"/>
    <n v="3"/>
    <n v="872.54"/>
    <n v="0"/>
    <n v="2617.62"/>
    <n v="995.76"/>
    <s v="Electronics"/>
    <x v="4"/>
    <x v="4"/>
  </r>
  <r>
    <s v="OI0005370"/>
    <s v="O003197"/>
    <s v="P041"/>
    <n v="3"/>
    <n v="186.92"/>
    <n v="0"/>
    <n v="560.76"/>
    <n v="213.27"/>
    <s v="Stationery"/>
    <x v="9"/>
    <x v="9"/>
  </r>
  <r>
    <s v="OI0005371"/>
    <s v="O003197"/>
    <s v="P008"/>
    <n v="1"/>
    <n v="1285.0999999999999"/>
    <n v="0"/>
    <n v="1285.0999999999999"/>
    <n v="472.17"/>
    <s v="Electronics"/>
    <x v="9"/>
    <x v="9"/>
  </r>
  <r>
    <s v="OI0005372"/>
    <s v="O003198"/>
    <s v="P002"/>
    <n v="2"/>
    <n v="1917.06"/>
    <n v="0"/>
    <n v="3834.12"/>
    <n v="1173.1400000000001"/>
    <s v="Electronics"/>
    <x v="4"/>
    <x v="4"/>
  </r>
  <r>
    <s v="OI0005373"/>
    <s v="O003199"/>
    <s v="P034"/>
    <n v="2"/>
    <n v="1015.35"/>
    <n v="0"/>
    <n v="2030.7"/>
    <n v="721.58"/>
    <s v="Fitness"/>
    <x v="6"/>
    <x v="6"/>
  </r>
  <r>
    <s v="OI0005374"/>
    <s v="O003200"/>
    <s v="P013"/>
    <n v="1"/>
    <n v="2101.2800000000002"/>
    <n v="0"/>
    <n v="2101.2800000000002"/>
    <n v="511.98"/>
    <s v="Fashion"/>
    <x v="10"/>
    <x v="10"/>
  </r>
  <r>
    <s v="OI0005375"/>
    <s v="O003201"/>
    <s v="P034"/>
    <n v="2"/>
    <n v="952.84"/>
    <n v="0"/>
    <n v="1905.68"/>
    <n v="596.55999999999995"/>
    <s v="Fitness"/>
    <x v="5"/>
    <x v="5"/>
  </r>
  <r>
    <s v="OI0005376"/>
    <s v="O003202"/>
    <s v="P015"/>
    <n v="1"/>
    <n v="768.89"/>
    <n v="0.1"/>
    <n v="692"/>
    <n v="208.46"/>
    <s v="Books"/>
    <x v="1"/>
    <x v="1"/>
  </r>
  <r>
    <s v="OI0005377"/>
    <s v="O003203"/>
    <s v="P037"/>
    <n v="2"/>
    <n v="266.67"/>
    <n v="0.05"/>
    <n v="506.67"/>
    <n v="166.63"/>
    <s v="Fitness"/>
    <x v="10"/>
    <x v="10"/>
  </r>
  <r>
    <s v="OI0005378"/>
    <s v="O003204"/>
    <s v="P025"/>
    <n v="2"/>
    <n v="374.6"/>
    <n v="0.2"/>
    <n v="599.36"/>
    <n v="-19.399999999999999"/>
    <s v="Home &amp; Kitchen"/>
    <x v="1"/>
    <x v="1"/>
  </r>
  <r>
    <s v="OI0005379"/>
    <s v="O003205"/>
    <s v="P036"/>
    <n v="1"/>
    <n v="1600.42"/>
    <n v="0"/>
    <n v="1600.42"/>
    <n v="462.07"/>
    <s v="Fitness"/>
    <x v="4"/>
    <x v="4"/>
  </r>
  <r>
    <s v="OI0005380"/>
    <s v="O003206"/>
    <s v="P033"/>
    <n v="2"/>
    <n v="1413.29"/>
    <n v="0.15"/>
    <n v="2402.59"/>
    <n v="552.27"/>
    <s v="Furniture"/>
    <x v="0"/>
    <x v="0"/>
  </r>
  <r>
    <s v="OI0005381"/>
    <s v="O003206"/>
    <s v="P004"/>
    <n v="1"/>
    <n v="1197.47"/>
    <n v="0"/>
    <n v="1197.47"/>
    <n v="226.08"/>
    <s v="Electronics"/>
    <x v="0"/>
    <x v="0"/>
  </r>
  <r>
    <s v="OI0005382"/>
    <s v="O003207"/>
    <s v="P035"/>
    <n v="4"/>
    <n v="401.55"/>
    <n v="0.05"/>
    <n v="1525.89"/>
    <n v="326.37"/>
    <s v="Fitness"/>
    <x v="5"/>
    <x v="5"/>
  </r>
  <r>
    <s v="OI0005383"/>
    <s v="O003208"/>
    <s v="P038"/>
    <n v="2"/>
    <n v="185.7"/>
    <n v="0.15"/>
    <n v="315.69"/>
    <n v="94.53"/>
    <s v="Stationery"/>
    <x v="5"/>
    <x v="5"/>
  </r>
  <r>
    <s v="OI0005384"/>
    <s v="O003208"/>
    <s v="P005"/>
    <n v="1"/>
    <n v="4470.8500000000004"/>
    <n v="0.15"/>
    <n v="3800.22"/>
    <n v="1162.2"/>
    <s v="Electronics"/>
    <x v="5"/>
    <x v="5"/>
  </r>
  <r>
    <s v="OI0005385"/>
    <s v="O003209"/>
    <s v="P030"/>
    <n v="1"/>
    <n v="5434.29"/>
    <n v="0"/>
    <n v="5434.29"/>
    <n v="2313.31"/>
    <s v="Furniture"/>
    <x v="8"/>
    <x v="8"/>
  </r>
  <r>
    <s v="OI0005386"/>
    <s v="O003210"/>
    <s v="P021"/>
    <n v="2"/>
    <n v="3096.16"/>
    <n v="0"/>
    <n v="6192.32"/>
    <n v="1948.18"/>
    <s v="Home &amp; Kitchen"/>
    <x v="6"/>
    <x v="6"/>
  </r>
  <r>
    <s v="OI0005387"/>
    <s v="O003211"/>
    <s v="P041"/>
    <n v="1"/>
    <n v="186.04"/>
    <n v="0"/>
    <n v="186.04"/>
    <n v="70.209999999999994"/>
    <s v="Stationery"/>
    <x v="9"/>
    <x v="9"/>
  </r>
  <r>
    <s v="OI0005388"/>
    <s v="O003211"/>
    <s v="P012"/>
    <n v="1"/>
    <n v="969.15"/>
    <n v="0"/>
    <n v="969.15"/>
    <n v="243.21"/>
    <s v="Fashion"/>
    <x v="9"/>
    <x v="9"/>
  </r>
  <r>
    <s v="OI0005389"/>
    <s v="O003212"/>
    <s v="P014"/>
    <n v="1"/>
    <n v="874.31"/>
    <n v="0"/>
    <n v="874.31"/>
    <n v="258.58999999999997"/>
    <s v="Fashion"/>
    <x v="3"/>
    <x v="3"/>
  </r>
  <r>
    <s v="OI0005390"/>
    <s v="O003212"/>
    <s v="P024"/>
    <n v="2"/>
    <n v="5247.53"/>
    <n v="0.2"/>
    <n v="8396.0499999999993"/>
    <n v="2318.79"/>
    <s v="Home &amp; Kitchen"/>
    <x v="3"/>
    <x v="3"/>
  </r>
  <r>
    <s v="OI0005391"/>
    <s v="O003212"/>
    <s v="P010"/>
    <n v="1"/>
    <n v="1747.72"/>
    <n v="0"/>
    <n v="1747.72"/>
    <n v="531.6"/>
    <s v="Fashion"/>
    <x v="3"/>
    <x v="3"/>
  </r>
  <r>
    <s v="OI0005392"/>
    <s v="O003212"/>
    <s v="P032"/>
    <n v="2"/>
    <n v="2788.36"/>
    <n v="0.15"/>
    <n v="4740.21"/>
    <n v="943.57"/>
    <s v="Furniture"/>
    <x v="3"/>
    <x v="3"/>
  </r>
  <r>
    <s v="OI0005393"/>
    <s v="O003213"/>
    <s v="P020"/>
    <n v="2"/>
    <n v="282.23"/>
    <n v="0"/>
    <n v="564.46"/>
    <n v="123.5"/>
    <s v="Home &amp; Kitchen"/>
    <x v="0"/>
    <x v="0"/>
  </r>
  <r>
    <s v="OI0005394"/>
    <s v="O003214"/>
    <s v="P036"/>
    <n v="1"/>
    <n v="1522.65"/>
    <n v="0"/>
    <n v="1522.65"/>
    <n v="384.3"/>
    <s v="Fitness"/>
    <x v="5"/>
    <x v="5"/>
  </r>
  <r>
    <s v="OI0005395"/>
    <s v="O003214"/>
    <s v="P004"/>
    <n v="1"/>
    <n v="1302.77"/>
    <n v="0"/>
    <n v="1302.77"/>
    <n v="331.38"/>
    <s v="Electronics"/>
    <x v="5"/>
    <x v="5"/>
  </r>
  <r>
    <s v="OI0005396"/>
    <s v="O003215"/>
    <s v="P001"/>
    <n v="1"/>
    <n v="574.28"/>
    <n v="0"/>
    <n v="574.28"/>
    <n v="228.42"/>
    <s v="Electronics"/>
    <x v="9"/>
    <x v="9"/>
  </r>
  <r>
    <s v="OI0005397"/>
    <s v="O003215"/>
    <s v="P016"/>
    <n v="1"/>
    <n v="518.27"/>
    <n v="0"/>
    <n v="518.27"/>
    <n v="173.33"/>
    <s v="Books"/>
    <x v="9"/>
    <x v="9"/>
  </r>
  <r>
    <s v="OI0005398"/>
    <s v="O003215"/>
    <s v="P003"/>
    <n v="2"/>
    <n v="3259.58"/>
    <n v="0.1"/>
    <n v="5867.24"/>
    <n v="1194.54"/>
    <s v="Electronics"/>
    <x v="9"/>
    <x v="9"/>
  </r>
  <r>
    <s v="OI0005399"/>
    <s v="O003216"/>
    <s v="P007"/>
    <n v="5"/>
    <n v="1435.9"/>
    <n v="0.2"/>
    <n v="5743.6"/>
    <n v="585.25"/>
    <s v="Electronics"/>
    <x v="2"/>
    <x v="2"/>
  </r>
  <r>
    <s v="OI0005400"/>
    <s v="O003216"/>
    <s v="P027"/>
    <n v="1"/>
    <n v="1890.2"/>
    <n v="0.1"/>
    <n v="1701.18"/>
    <n v="231.55"/>
    <s v="Footwear"/>
    <x v="2"/>
    <x v="2"/>
  </r>
  <r>
    <s v="OI0005401"/>
    <s v="O003217"/>
    <s v="P022"/>
    <n v="5"/>
    <n v="937.66"/>
    <n v="0"/>
    <n v="4688.3"/>
    <n v="1513.65"/>
    <s v="Home &amp; Kitchen"/>
    <x v="9"/>
    <x v="9"/>
  </r>
  <r>
    <s v="OI0005402"/>
    <s v="O003218"/>
    <s v="P032"/>
    <n v="1"/>
    <n v="2983.75"/>
    <n v="0.2"/>
    <n v="2387"/>
    <n v="488.68"/>
    <s v="Furniture"/>
    <x v="1"/>
    <x v="1"/>
  </r>
  <r>
    <s v="OI0005403"/>
    <s v="O003218"/>
    <s v="P017"/>
    <n v="1"/>
    <n v="929.99"/>
    <n v="0.15"/>
    <n v="790.49"/>
    <n v="273.14"/>
    <s v="Books"/>
    <x v="1"/>
    <x v="1"/>
  </r>
  <r>
    <s v="OI0005404"/>
    <s v="O003218"/>
    <s v="P022"/>
    <n v="1"/>
    <n v="895.57"/>
    <n v="0"/>
    <n v="895.57"/>
    <n v="260.64"/>
    <s v="Home &amp; Kitchen"/>
    <x v="1"/>
    <x v="1"/>
  </r>
  <r>
    <s v="OI0005405"/>
    <s v="O003219"/>
    <s v="P027"/>
    <n v="4"/>
    <n v="2109.79"/>
    <n v="0"/>
    <n v="8439.16"/>
    <n v="2560.64"/>
    <s v="Footwear"/>
    <x v="0"/>
    <x v="0"/>
  </r>
  <r>
    <s v="OI0005406"/>
    <s v="O003219"/>
    <s v="P033"/>
    <n v="1"/>
    <n v="1523.31"/>
    <n v="0.05"/>
    <n v="1447.14"/>
    <n v="521.98"/>
    <s v="Furniture"/>
    <x v="0"/>
    <x v="0"/>
  </r>
  <r>
    <s v="OI0005407"/>
    <s v="O003220"/>
    <s v="P017"/>
    <n v="1"/>
    <n v="872.64"/>
    <n v="0.15"/>
    <n v="741.74"/>
    <n v="224.39"/>
    <s v="Books"/>
    <x v="1"/>
    <x v="1"/>
  </r>
  <r>
    <s v="OI0005408"/>
    <s v="O003221"/>
    <s v="P004"/>
    <n v="1"/>
    <n v="1388.32"/>
    <n v="0"/>
    <n v="1388.32"/>
    <n v="416.93"/>
    <s v="Electronics"/>
    <x v="1"/>
    <x v="1"/>
  </r>
  <r>
    <s v="OI0005409"/>
    <s v="O003221"/>
    <s v="P039"/>
    <n v="5"/>
    <n v="155.34"/>
    <n v="0.2"/>
    <n v="621.36"/>
    <n v="89.81"/>
    <s v="Stationery"/>
    <x v="1"/>
    <x v="1"/>
  </r>
  <r>
    <s v="OI0005410"/>
    <s v="O003222"/>
    <s v="P010"/>
    <n v="4"/>
    <n v="1671.22"/>
    <n v="0.1"/>
    <n v="6016.39"/>
    <n v="1151.9100000000001"/>
    <s v="Fashion"/>
    <x v="6"/>
    <x v="6"/>
  </r>
  <r>
    <s v="OI0005411"/>
    <s v="O003223"/>
    <s v="P010"/>
    <n v="3"/>
    <n v="1700.39"/>
    <n v="0.15"/>
    <n v="4335.99"/>
    <n v="687.63"/>
    <s v="Fashion"/>
    <x v="1"/>
    <x v="1"/>
  </r>
  <r>
    <s v="OI0005412"/>
    <s v="O003224"/>
    <s v="P002"/>
    <n v="1"/>
    <n v="2147.66"/>
    <n v="0.1"/>
    <n v="1932.89"/>
    <n v="602.4"/>
    <s v="Electronics"/>
    <x v="4"/>
    <x v="4"/>
  </r>
  <r>
    <s v="OI0005413"/>
    <s v="O003225"/>
    <s v="P008"/>
    <n v="1"/>
    <n v="1164.18"/>
    <n v="0.1"/>
    <n v="1047.76"/>
    <n v="234.83"/>
    <s v="Electronics"/>
    <x v="2"/>
    <x v="2"/>
  </r>
  <r>
    <s v="OI0005414"/>
    <s v="O003226"/>
    <s v="P027"/>
    <n v="1"/>
    <n v="2059.16"/>
    <n v="0.1"/>
    <n v="1853.24"/>
    <n v="383.61"/>
    <s v="Footwear"/>
    <x v="6"/>
    <x v="6"/>
  </r>
  <r>
    <s v="OI0005415"/>
    <s v="O003227"/>
    <s v="P027"/>
    <n v="1"/>
    <n v="1946.81"/>
    <n v="0.1"/>
    <n v="1752.13"/>
    <n v="282.5"/>
    <s v="Footwear"/>
    <x v="10"/>
    <x v="10"/>
  </r>
  <r>
    <s v="OI0005416"/>
    <s v="O003227"/>
    <s v="P004"/>
    <n v="1"/>
    <n v="1261.3900000000001"/>
    <n v="0.2"/>
    <n v="1009.11"/>
    <n v="37.72"/>
    <s v="Electronics"/>
    <x v="10"/>
    <x v="10"/>
  </r>
  <r>
    <s v="OI0005417"/>
    <s v="O003228"/>
    <s v="P038"/>
    <n v="2"/>
    <n v="184.71"/>
    <n v="0.15"/>
    <n v="314.01"/>
    <n v="92.85"/>
    <s v="Stationery"/>
    <x v="9"/>
    <x v="9"/>
  </r>
  <r>
    <s v="OI0005418"/>
    <s v="O003228"/>
    <s v="P027"/>
    <n v="1"/>
    <n v="1960.41"/>
    <n v="0.1"/>
    <n v="1764.37"/>
    <n v="294.74"/>
    <s v="Footwear"/>
    <x v="9"/>
    <x v="9"/>
  </r>
  <r>
    <s v="OI0005419"/>
    <s v="O003229"/>
    <s v="P027"/>
    <n v="3"/>
    <n v="1993.97"/>
    <n v="0"/>
    <n v="5981.91"/>
    <n v="1573.02"/>
    <s v="Footwear"/>
    <x v="7"/>
    <x v="7"/>
  </r>
  <r>
    <s v="OI0005420"/>
    <s v="O003229"/>
    <s v="P021"/>
    <n v="4"/>
    <n v="2926.67"/>
    <n v="0"/>
    <n v="11706.68"/>
    <n v="3218.4"/>
    <s v="Home &amp; Kitchen"/>
    <x v="7"/>
    <x v="7"/>
  </r>
  <r>
    <s v="OI0005421"/>
    <s v="O003229"/>
    <s v="P016"/>
    <n v="1"/>
    <n v="492.75"/>
    <n v="0.1"/>
    <n v="443.48"/>
    <n v="98.54"/>
    <s v="Books"/>
    <x v="7"/>
    <x v="7"/>
  </r>
  <r>
    <s v="OI0005422"/>
    <s v="O003230"/>
    <s v="P012"/>
    <n v="4"/>
    <n v="1021.94"/>
    <n v="0.2"/>
    <n v="3270.21"/>
    <n v="366.45"/>
    <s v="Fashion"/>
    <x v="6"/>
    <x v="6"/>
  </r>
  <r>
    <s v="OI0005423"/>
    <s v="O003231"/>
    <s v="P024"/>
    <n v="5"/>
    <n v="5159.68"/>
    <n v="0.15"/>
    <n v="21928.639999999999"/>
    <n v="6735.49"/>
    <s v="Home &amp; Kitchen"/>
    <x v="7"/>
    <x v="7"/>
  </r>
  <r>
    <s v="OI0005424"/>
    <s v="O003232"/>
    <s v="P016"/>
    <n v="1"/>
    <n v="510.39"/>
    <n v="0.05"/>
    <n v="484.87"/>
    <n v="139.93"/>
    <s v="Books"/>
    <x v="4"/>
    <x v="4"/>
  </r>
  <r>
    <s v="OI0005425"/>
    <s v="O003233"/>
    <s v="P034"/>
    <n v="2"/>
    <n v="968.86"/>
    <n v="0.2"/>
    <n v="1550.18"/>
    <n v="241.06"/>
    <s v="Fitness"/>
    <x v="4"/>
    <x v="4"/>
  </r>
  <r>
    <s v="OI0005426"/>
    <s v="O003234"/>
    <s v="P032"/>
    <n v="1"/>
    <n v="2828.08"/>
    <n v="0"/>
    <n v="2828.08"/>
    <n v="929.76"/>
    <s v="Furniture"/>
    <x v="0"/>
    <x v="0"/>
  </r>
  <r>
    <s v="OI0005427"/>
    <s v="O003234"/>
    <s v="P017"/>
    <n v="1"/>
    <n v="872.57"/>
    <n v="0"/>
    <n v="872.57"/>
    <n v="355.22"/>
    <s v="Books"/>
    <x v="0"/>
    <x v="0"/>
  </r>
  <r>
    <s v="OI0005428"/>
    <s v="O003234"/>
    <s v="P033"/>
    <n v="1"/>
    <n v="1568.78"/>
    <n v="0.2"/>
    <n v="1255.02"/>
    <n v="329.86"/>
    <s v="Furniture"/>
    <x v="0"/>
    <x v="0"/>
  </r>
  <r>
    <s v="OI0005429"/>
    <s v="O003235"/>
    <s v="P020"/>
    <n v="1"/>
    <n v="316.3"/>
    <n v="0.1"/>
    <n v="284.67"/>
    <n v="64.19"/>
    <s v="Home &amp; Kitchen"/>
    <x v="5"/>
    <x v="5"/>
  </r>
  <r>
    <s v="OI0005430"/>
    <s v="O003235"/>
    <s v="P017"/>
    <n v="1"/>
    <n v="911.06"/>
    <n v="0.1"/>
    <n v="819.95"/>
    <n v="302.60000000000002"/>
    <s v="Books"/>
    <x v="5"/>
    <x v="5"/>
  </r>
  <r>
    <s v="OI0005431"/>
    <s v="O003236"/>
    <s v="P027"/>
    <n v="3"/>
    <n v="1941.28"/>
    <n v="0.15"/>
    <n v="4950.26"/>
    <n v="541.37"/>
    <s v="Footwear"/>
    <x v="7"/>
    <x v="7"/>
  </r>
  <r>
    <s v="OI0005432"/>
    <s v="O003236"/>
    <s v="P035"/>
    <n v="2"/>
    <n v="416.41"/>
    <n v="0"/>
    <n v="832.82"/>
    <n v="233.06"/>
    <s v="Fitness"/>
    <x v="7"/>
    <x v="7"/>
  </r>
  <r>
    <s v="OI0005433"/>
    <s v="O003237"/>
    <s v="P015"/>
    <n v="1"/>
    <n v="837.81"/>
    <n v="0"/>
    <n v="837.81"/>
    <n v="354.27"/>
    <s v="Books"/>
    <x v="4"/>
    <x v="4"/>
  </r>
  <r>
    <s v="OI0005434"/>
    <s v="O003238"/>
    <s v="P024"/>
    <n v="1"/>
    <n v="4999.93"/>
    <n v="0.1"/>
    <n v="4499.9399999999996"/>
    <n v="1461.31"/>
    <s v="Home &amp; Kitchen"/>
    <x v="10"/>
    <x v="10"/>
  </r>
  <r>
    <s v="OI0005435"/>
    <s v="O003239"/>
    <s v="P010"/>
    <n v="1"/>
    <n v="1712.37"/>
    <n v="0"/>
    <n v="1712.37"/>
    <n v="496.25"/>
    <s v="Fashion"/>
    <x v="0"/>
    <x v="0"/>
  </r>
  <r>
    <s v="OI0005436"/>
    <s v="O003239"/>
    <s v="P009"/>
    <n v="2"/>
    <n v="471.9"/>
    <n v="0"/>
    <n v="943.8"/>
    <n v="215.08"/>
    <s v="Fashion"/>
    <x v="0"/>
    <x v="0"/>
  </r>
  <r>
    <s v="OI0005437"/>
    <s v="O003240"/>
    <s v="P018"/>
    <n v="4"/>
    <n v="625.20000000000005"/>
    <n v="0"/>
    <n v="2500.8000000000002"/>
    <n v="732.88"/>
    <s v="Books"/>
    <x v="8"/>
    <x v="8"/>
  </r>
  <r>
    <s v="OI0005438"/>
    <s v="O003241"/>
    <s v="P009"/>
    <n v="1"/>
    <n v="467.38"/>
    <n v="0.1"/>
    <n v="420.64"/>
    <n v="56.28"/>
    <s v="Fashion"/>
    <x v="0"/>
    <x v="0"/>
  </r>
  <r>
    <s v="OI0005439"/>
    <s v="O003242"/>
    <s v="P020"/>
    <n v="1"/>
    <n v="295.54000000000002"/>
    <n v="0.2"/>
    <n v="236.43"/>
    <n v="15.95"/>
    <s v="Home &amp; Kitchen"/>
    <x v="5"/>
    <x v="5"/>
  </r>
  <r>
    <s v="OI0005440"/>
    <s v="O003242"/>
    <s v="P029"/>
    <n v="2"/>
    <n v="2402.25"/>
    <n v="0.2"/>
    <n v="3843.6"/>
    <n v="771.56"/>
    <s v="Footwear"/>
    <x v="5"/>
    <x v="5"/>
  </r>
  <r>
    <s v="OI0005441"/>
    <s v="O003243"/>
    <s v="P023"/>
    <n v="1"/>
    <n v="682.11"/>
    <n v="0.15"/>
    <n v="579.79"/>
    <n v="161.54"/>
    <s v="Home &amp; Kitchen"/>
    <x v="5"/>
    <x v="5"/>
  </r>
  <r>
    <s v="OI0005442"/>
    <s v="O003243"/>
    <s v="P011"/>
    <n v="2"/>
    <n v="1679.71"/>
    <n v="0"/>
    <n v="3359.42"/>
    <n v="1063.18"/>
    <s v="Fashion"/>
    <x v="5"/>
    <x v="5"/>
  </r>
  <r>
    <s v="OI0005443"/>
    <s v="O003243"/>
    <s v="P009"/>
    <n v="3"/>
    <n v="534.21"/>
    <n v="0"/>
    <n v="1602.63"/>
    <n v="509.55"/>
    <s v="Fashion"/>
    <x v="5"/>
    <x v="5"/>
  </r>
  <r>
    <s v="OI0005444"/>
    <s v="O003243"/>
    <s v="P005"/>
    <n v="1"/>
    <n v="4900.1000000000004"/>
    <n v="0.15"/>
    <n v="4165.09"/>
    <n v="1527.07"/>
    <s v="Electronics"/>
    <x v="5"/>
    <x v="5"/>
  </r>
  <r>
    <s v="OI0005445"/>
    <s v="O003244"/>
    <s v="P008"/>
    <n v="3"/>
    <n v="1184.69"/>
    <n v="0"/>
    <n v="3554.07"/>
    <n v="1115.28"/>
    <s v="Electronics"/>
    <x v="10"/>
    <x v="10"/>
  </r>
  <r>
    <s v="OI0005446"/>
    <s v="O003244"/>
    <s v="P014"/>
    <n v="2"/>
    <n v="834.5"/>
    <n v="0"/>
    <n v="1669"/>
    <n v="437.56"/>
    <s v="Fashion"/>
    <x v="10"/>
    <x v="10"/>
  </r>
  <r>
    <s v="OI0005447"/>
    <s v="O003245"/>
    <s v="P018"/>
    <n v="3"/>
    <n v="642.67999999999995"/>
    <n v="0.05"/>
    <n v="1831.64"/>
    <n v="505.7"/>
    <s v="Books"/>
    <x v="5"/>
    <x v="5"/>
  </r>
  <r>
    <s v="OI0005448"/>
    <s v="O003246"/>
    <s v="P008"/>
    <n v="1"/>
    <n v="1121.29"/>
    <n v="0.2"/>
    <n v="897.03"/>
    <n v="84.1"/>
    <s v="Electronics"/>
    <x v="10"/>
    <x v="10"/>
  </r>
  <r>
    <s v="OI0005449"/>
    <s v="O003247"/>
    <s v="P004"/>
    <n v="2"/>
    <n v="1204.4000000000001"/>
    <n v="0.2"/>
    <n v="1927.04"/>
    <n v="-15.74"/>
    <s v="Electronics"/>
    <x v="2"/>
    <x v="2"/>
  </r>
  <r>
    <s v="OI0005450"/>
    <s v="O003247"/>
    <s v="P015"/>
    <n v="1"/>
    <n v="755.51"/>
    <n v="0"/>
    <n v="755.51"/>
    <n v="271.97000000000003"/>
    <s v="Books"/>
    <x v="2"/>
    <x v="2"/>
  </r>
  <r>
    <s v="OI0005451"/>
    <s v="O003247"/>
    <s v="P037"/>
    <n v="2"/>
    <n v="258.42"/>
    <n v="0.1"/>
    <n v="465.16"/>
    <n v="125.12"/>
    <s v="Fitness"/>
    <x v="2"/>
    <x v="2"/>
  </r>
  <r>
    <s v="OI0005452"/>
    <s v="O003248"/>
    <s v="P035"/>
    <n v="1"/>
    <n v="420.2"/>
    <n v="0"/>
    <n v="420.2"/>
    <n v="120.32"/>
    <s v="Fitness"/>
    <x v="1"/>
    <x v="1"/>
  </r>
  <r>
    <s v="OI0005453"/>
    <s v="O003248"/>
    <s v="P003"/>
    <n v="1"/>
    <n v="3477.2"/>
    <n v="0"/>
    <n v="3477.2"/>
    <n v="1140.8499999999999"/>
    <s v="Electronics"/>
    <x v="1"/>
    <x v="1"/>
  </r>
  <r>
    <s v="OI0005454"/>
    <s v="O003248"/>
    <s v="P015"/>
    <n v="2"/>
    <n v="736.82"/>
    <n v="0.1"/>
    <n v="1326.28"/>
    <n v="359.2"/>
    <s v="Books"/>
    <x v="1"/>
    <x v="1"/>
  </r>
  <r>
    <s v="OI0005455"/>
    <s v="O003248"/>
    <s v="P028"/>
    <n v="1"/>
    <n v="857.33"/>
    <n v="0.15"/>
    <n v="728.73"/>
    <n v="105.57"/>
    <s v="Footwear"/>
    <x v="1"/>
    <x v="1"/>
  </r>
  <r>
    <s v="OI0005456"/>
    <s v="O003249"/>
    <s v="P009"/>
    <n v="1"/>
    <n v="498.06"/>
    <n v="0.15"/>
    <n v="423.35"/>
    <n v="58.99"/>
    <s v="Fashion"/>
    <x v="11"/>
    <x v="11"/>
  </r>
  <r>
    <s v="OI0005457"/>
    <s v="O003249"/>
    <s v="P035"/>
    <n v="1"/>
    <n v="376.13"/>
    <n v="0.15"/>
    <n v="319.70999999999998"/>
    <n v="19.829999999999998"/>
    <s v="Fitness"/>
    <x v="11"/>
    <x v="11"/>
  </r>
  <r>
    <s v="OI0005458"/>
    <s v="O003249"/>
    <s v="P026"/>
    <n v="1"/>
    <n v="2381.12"/>
    <n v="0.1"/>
    <n v="2143.0100000000002"/>
    <n v="234.42"/>
    <s v="Footwear"/>
    <x v="11"/>
    <x v="11"/>
  </r>
  <r>
    <s v="OI0005459"/>
    <s v="O003249"/>
    <s v="P018"/>
    <n v="1"/>
    <n v="610.20000000000005"/>
    <n v="0.2"/>
    <n v="488.16"/>
    <n v="46.18"/>
    <s v="Books"/>
    <x v="11"/>
    <x v="11"/>
  </r>
  <r>
    <s v="OI0005460"/>
    <s v="O003250"/>
    <s v="P016"/>
    <n v="2"/>
    <n v="527.38"/>
    <n v="0.05"/>
    <n v="1002.02"/>
    <n v="312.14"/>
    <s v="Books"/>
    <x v="10"/>
    <x v="10"/>
  </r>
  <r>
    <s v="OI0005461"/>
    <s v="O003251"/>
    <s v="P034"/>
    <n v="2"/>
    <n v="991.09"/>
    <n v="0.1"/>
    <n v="1783.96"/>
    <n v="474.84"/>
    <s v="Fitness"/>
    <x v="5"/>
    <x v="5"/>
  </r>
  <r>
    <s v="OI0005462"/>
    <s v="O003252"/>
    <s v="P023"/>
    <n v="1"/>
    <n v="736.12"/>
    <n v="0"/>
    <n v="736.12"/>
    <n v="317.87"/>
    <s v="Home &amp; Kitchen"/>
    <x v="9"/>
    <x v="9"/>
  </r>
  <r>
    <s v="OI0005463"/>
    <s v="O003253"/>
    <s v="P020"/>
    <n v="1"/>
    <n v="294.43"/>
    <n v="0.2"/>
    <n v="235.54"/>
    <n v="15.06"/>
    <s v="Home &amp; Kitchen"/>
    <x v="4"/>
    <x v="4"/>
  </r>
  <r>
    <s v="OI0005464"/>
    <s v="O003253"/>
    <s v="P026"/>
    <n v="1"/>
    <n v="2346.7800000000002"/>
    <n v="0"/>
    <n v="2346.7800000000002"/>
    <n v="438.19"/>
    <s v="Footwear"/>
    <x v="4"/>
    <x v="4"/>
  </r>
  <r>
    <s v="OI0005465"/>
    <s v="O003253"/>
    <s v="P024"/>
    <n v="3"/>
    <n v="5172.82"/>
    <n v="0.2"/>
    <n v="12414.77"/>
    <n v="3298.88"/>
    <s v="Home &amp; Kitchen"/>
    <x v="4"/>
    <x v="4"/>
  </r>
  <r>
    <s v="OI0005466"/>
    <s v="O003253"/>
    <s v="P035"/>
    <n v="1"/>
    <n v="385.47"/>
    <n v="0.15"/>
    <n v="327.64999999999998"/>
    <n v="27.77"/>
    <s v="Fitness"/>
    <x v="4"/>
    <x v="4"/>
  </r>
  <r>
    <s v="OI0005467"/>
    <s v="O003254"/>
    <s v="P017"/>
    <n v="1"/>
    <n v="940.96"/>
    <n v="0.15"/>
    <n v="799.82"/>
    <n v="282.47000000000003"/>
    <s v="Books"/>
    <x v="2"/>
    <x v="2"/>
  </r>
  <r>
    <s v="OI0005468"/>
    <s v="O003255"/>
    <s v="P020"/>
    <n v="1"/>
    <n v="283.8"/>
    <n v="0.1"/>
    <n v="255.42"/>
    <n v="34.94"/>
    <s v="Home &amp; Kitchen"/>
    <x v="1"/>
    <x v="1"/>
  </r>
  <r>
    <s v="OI0005469"/>
    <s v="O003255"/>
    <s v="P019"/>
    <n v="1"/>
    <n v="1066.71"/>
    <n v="0.2"/>
    <n v="853.37"/>
    <n v="200.6"/>
    <s v="Books"/>
    <x v="1"/>
    <x v="1"/>
  </r>
  <r>
    <s v="OI0005470"/>
    <s v="O003256"/>
    <s v="P023"/>
    <n v="1"/>
    <n v="647.96"/>
    <n v="0"/>
    <n v="647.96"/>
    <n v="229.71"/>
    <s v="Home &amp; Kitchen"/>
    <x v="4"/>
    <x v="4"/>
  </r>
  <r>
    <s v="OI0005471"/>
    <s v="O003257"/>
    <s v="P035"/>
    <n v="2"/>
    <n v="424.12"/>
    <n v="0.15"/>
    <n v="721"/>
    <n v="121.24"/>
    <s v="Fitness"/>
    <x v="0"/>
    <x v="0"/>
  </r>
  <r>
    <s v="OI0005472"/>
    <s v="O003257"/>
    <s v="P021"/>
    <n v="1"/>
    <n v="3205.63"/>
    <n v="0.1"/>
    <n v="2885.07"/>
    <n v="763"/>
    <s v="Home &amp; Kitchen"/>
    <x v="0"/>
    <x v="0"/>
  </r>
  <r>
    <s v="OI0005473"/>
    <s v="O003258"/>
    <s v="P017"/>
    <n v="1"/>
    <n v="839.2"/>
    <n v="0.1"/>
    <n v="755.28"/>
    <n v="237.93"/>
    <s v="Books"/>
    <x v="9"/>
    <x v="9"/>
  </r>
  <r>
    <s v="OI0005474"/>
    <s v="O003259"/>
    <s v="P022"/>
    <n v="1"/>
    <n v="967.7"/>
    <n v="0"/>
    <n v="967.7"/>
    <n v="332.77"/>
    <s v="Home &amp; Kitchen"/>
    <x v="11"/>
    <x v="11"/>
  </r>
  <r>
    <s v="OI0005475"/>
    <s v="O003260"/>
    <s v="P015"/>
    <n v="1"/>
    <n v="758.68"/>
    <n v="0.15"/>
    <n v="644.88"/>
    <n v="161.34"/>
    <s v="Books"/>
    <x v="3"/>
    <x v="3"/>
  </r>
  <r>
    <s v="OI0005476"/>
    <s v="O003261"/>
    <s v="P015"/>
    <n v="1"/>
    <n v="849.99"/>
    <n v="0.05"/>
    <n v="807.49"/>
    <n v="323.95"/>
    <s v="Books"/>
    <x v="8"/>
    <x v="8"/>
  </r>
  <r>
    <s v="OI0005477"/>
    <s v="O003262"/>
    <s v="P015"/>
    <n v="1"/>
    <n v="822.93"/>
    <n v="0.1"/>
    <n v="740.64"/>
    <n v="257.10000000000002"/>
    <s v="Books"/>
    <x v="6"/>
    <x v="6"/>
  </r>
  <r>
    <s v="OI0005478"/>
    <s v="O003262"/>
    <s v="P041"/>
    <n v="1"/>
    <n v="182.86"/>
    <n v="0.1"/>
    <n v="164.57"/>
    <n v="48.74"/>
    <s v="Stationery"/>
    <x v="6"/>
    <x v="6"/>
  </r>
  <r>
    <s v="OI0005479"/>
    <s v="O003263"/>
    <s v="P009"/>
    <n v="4"/>
    <n v="506.8"/>
    <n v="0.2"/>
    <n v="1621.76"/>
    <n v="164.32"/>
    <s v="Fashion"/>
    <x v="1"/>
    <x v="1"/>
  </r>
  <r>
    <s v="OI0005480"/>
    <s v="O003263"/>
    <s v="P002"/>
    <n v="3"/>
    <n v="2158.7399999999998"/>
    <n v="0.05"/>
    <n v="6152.41"/>
    <n v="2160.94"/>
    <s v="Electronics"/>
    <x v="1"/>
    <x v="1"/>
  </r>
  <r>
    <s v="OI0005481"/>
    <s v="O003263"/>
    <s v="P019"/>
    <n v="1"/>
    <n v="945.15"/>
    <n v="0"/>
    <n v="945.15"/>
    <n v="292.38"/>
    <s v="Books"/>
    <x v="1"/>
    <x v="1"/>
  </r>
  <r>
    <s v="OI0005482"/>
    <s v="O003264"/>
    <s v="P017"/>
    <n v="1"/>
    <n v="921.83"/>
    <n v="0"/>
    <n v="921.83"/>
    <n v="404.48"/>
    <s v="Books"/>
    <x v="6"/>
    <x v="6"/>
  </r>
  <r>
    <s v="OI0005483"/>
    <s v="O003264"/>
    <s v="P028"/>
    <n v="2"/>
    <n v="791.02"/>
    <n v="0"/>
    <n v="1582.04"/>
    <n v="335.72"/>
    <s v="Footwear"/>
    <x v="6"/>
    <x v="6"/>
  </r>
  <r>
    <s v="OI0005484"/>
    <s v="O003265"/>
    <s v="P022"/>
    <n v="1"/>
    <n v="951.59"/>
    <n v="0.15"/>
    <n v="808.85"/>
    <n v="173.92"/>
    <s v="Home &amp; Kitchen"/>
    <x v="8"/>
    <x v="8"/>
  </r>
  <r>
    <s v="OI0005485"/>
    <s v="O003265"/>
    <s v="P029"/>
    <n v="1"/>
    <n v="2266.6799999999998"/>
    <n v="0.15"/>
    <n v="1926.68"/>
    <n v="390.66"/>
    <s v="Footwear"/>
    <x v="8"/>
    <x v="8"/>
  </r>
  <r>
    <s v="OI0005486"/>
    <s v="O003265"/>
    <s v="P030"/>
    <n v="1"/>
    <n v="5729"/>
    <n v="0"/>
    <n v="5729"/>
    <n v="2608.02"/>
    <s v="Furniture"/>
    <x v="8"/>
    <x v="8"/>
  </r>
  <r>
    <s v="OI0005487"/>
    <s v="O003266"/>
    <s v="P004"/>
    <n v="3"/>
    <n v="1318.09"/>
    <n v="0.15"/>
    <n v="3361.13"/>
    <n v="446.96"/>
    <s v="Electronics"/>
    <x v="0"/>
    <x v="0"/>
  </r>
  <r>
    <s v="OI0005488"/>
    <s v="O003266"/>
    <s v="P033"/>
    <n v="3"/>
    <n v="1399.51"/>
    <n v="0"/>
    <n v="4198.53"/>
    <n v="1423.05"/>
    <s v="Furniture"/>
    <x v="0"/>
    <x v="0"/>
  </r>
  <r>
    <s v="OI0005489"/>
    <s v="O003266"/>
    <s v="P001"/>
    <n v="1"/>
    <n v="635.4"/>
    <n v="0.15"/>
    <n v="540.09"/>
    <n v="194.23"/>
    <s v="Electronics"/>
    <x v="0"/>
    <x v="0"/>
  </r>
  <r>
    <s v="OI0005490"/>
    <s v="O003266"/>
    <s v="P036"/>
    <n v="1"/>
    <n v="1543.39"/>
    <n v="0.15"/>
    <n v="1311.88"/>
    <n v="173.53"/>
    <s v="Fitness"/>
    <x v="0"/>
    <x v="0"/>
  </r>
  <r>
    <s v="OI0005491"/>
    <s v="O003267"/>
    <s v="P014"/>
    <n v="3"/>
    <n v="919.32"/>
    <n v="0.05"/>
    <n v="2620.06"/>
    <n v="772.9"/>
    <s v="Fashion"/>
    <x v="4"/>
    <x v="4"/>
  </r>
  <r>
    <s v="OI0005492"/>
    <s v="O003267"/>
    <s v="P002"/>
    <n v="2"/>
    <n v="2112.1"/>
    <n v="0"/>
    <n v="4224.2"/>
    <n v="1563.22"/>
    <s v="Electronics"/>
    <x v="4"/>
    <x v="4"/>
  </r>
  <r>
    <s v="OI0005493"/>
    <s v="O003267"/>
    <s v="P008"/>
    <n v="3"/>
    <n v="1162.73"/>
    <n v="0"/>
    <n v="3488.19"/>
    <n v="1049.4000000000001"/>
    <s v="Electronics"/>
    <x v="4"/>
    <x v="4"/>
  </r>
  <r>
    <s v="OI0005494"/>
    <s v="O003267"/>
    <s v="P030"/>
    <n v="1"/>
    <n v="5706.66"/>
    <n v="0.2"/>
    <n v="4565.33"/>
    <n v="1444.35"/>
    <s v="Furniture"/>
    <x v="4"/>
    <x v="4"/>
  </r>
  <r>
    <s v="OI0005495"/>
    <s v="O003268"/>
    <s v="P005"/>
    <n v="1"/>
    <n v="4615.43"/>
    <n v="0.15"/>
    <n v="3923.12"/>
    <n v="1285.0999999999999"/>
    <s v="Electronics"/>
    <x v="4"/>
    <x v="4"/>
  </r>
  <r>
    <s v="OI0005496"/>
    <s v="O003269"/>
    <s v="P038"/>
    <n v="2"/>
    <n v="200.75"/>
    <n v="0.2"/>
    <n v="321.2"/>
    <n v="100.04"/>
    <s v="Stationery"/>
    <x v="11"/>
    <x v="11"/>
  </r>
  <r>
    <s v="OI0005497"/>
    <s v="O003269"/>
    <s v="P036"/>
    <n v="2"/>
    <n v="1565.71"/>
    <n v="0.05"/>
    <n v="2974.85"/>
    <n v="698.15"/>
    <s v="Fitness"/>
    <x v="11"/>
    <x v="11"/>
  </r>
  <r>
    <s v="OI0005498"/>
    <s v="O003270"/>
    <s v="P009"/>
    <n v="1"/>
    <n v="469.98"/>
    <n v="0.05"/>
    <n v="446.48"/>
    <n v="82.12"/>
    <s v="Fashion"/>
    <x v="9"/>
    <x v="9"/>
  </r>
  <r>
    <s v="OI0005499"/>
    <s v="O003271"/>
    <s v="P015"/>
    <n v="1"/>
    <n v="827.05"/>
    <n v="0.05"/>
    <n v="785.7"/>
    <n v="302.16000000000003"/>
    <s v="Books"/>
    <x v="3"/>
    <x v="3"/>
  </r>
  <r>
    <s v="OI0005500"/>
    <s v="O003271"/>
    <s v="P029"/>
    <n v="4"/>
    <n v="2376.94"/>
    <n v="0.2"/>
    <n v="7606.21"/>
    <n v="1462.13"/>
    <s v="Footwear"/>
    <x v="3"/>
    <x v="3"/>
  </r>
  <r>
    <s v="OI0005501"/>
    <s v="O003272"/>
    <s v="P027"/>
    <n v="2"/>
    <n v="2109.67"/>
    <n v="0.15"/>
    <n v="3586.44"/>
    <n v="647.17999999999995"/>
    <s v="Footwear"/>
    <x v="2"/>
    <x v="2"/>
  </r>
  <r>
    <s v="OI0005502"/>
    <s v="O003273"/>
    <s v="P030"/>
    <n v="2"/>
    <n v="5712.46"/>
    <n v="0"/>
    <n v="11424.92"/>
    <n v="5182.96"/>
    <s v="Furniture"/>
    <x v="4"/>
    <x v="4"/>
  </r>
  <r>
    <s v="OI0005503"/>
    <s v="O003274"/>
    <s v="P034"/>
    <n v="4"/>
    <n v="1053.29"/>
    <n v="0"/>
    <n v="4213.16"/>
    <n v="1594.92"/>
    <s v="Fitness"/>
    <x v="6"/>
    <x v="6"/>
  </r>
  <r>
    <s v="OI0005504"/>
    <s v="O003275"/>
    <s v="P007"/>
    <n v="2"/>
    <n v="1386.04"/>
    <n v="0.1"/>
    <n v="2494.87"/>
    <n v="431.53"/>
    <s v="Electronics"/>
    <x v="10"/>
    <x v="10"/>
  </r>
  <r>
    <s v="OI0005505"/>
    <s v="O003276"/>
    <s v="P002"/>
    <n v="1"/>
    <n v="1941.35"/>
    <n v="0"/>
    <n v="1941.35"/>
    <n v="610.86"/>
    <s v="Electronics"/>
    <x v="10"/>
    <x v="10"/>
  </r>
  <r>
    <s v="OI0005506"/>
    <s v="O003276"/>
    <s v="P012"/>
    <n v="1"/>
    <n v="1005.08"/>
    <n v="0.2"/>
    <n v="804.06"/>
    <n v="78.12"/>
    <s v="Fashion"/>
    <x v="10"/>
    <x v="10"/>
  </r>
  <r>
    <s v="OI0005507"/>
    <s v="O003276"/>
    <s v="P001"/>
    <n v="3"/>
    <n v="575.34"/>
    <n v="0.15"/>
    <n v="1467.12"/>
    <n v="429.54"/>
    <s v="Electronics"/>
    <x v="10"/>
    <x v="10"/>
  </r>
  <r>
    <s v="OI0005508"/>
    <s v="O003276"/>
    <s v="P038"/>
    <n v="2"/>
    <n v="206.79"/>
    <n v="0.05"/>
    <n v="392.9"/>
    <n v="171.74"/>
    <s v="Stationery"/>
    <x v="10"/>
    <x v="10"/>
  </r>
  <r>
    <s v="OI0005509"/>
    <s v="O003277"/>
    <s v="P041"/>
    <n v="2"/>
    <n v="191.77"/>
    <n v="0.15"/>
    <n v="326.01"/>
    <n v="94.35"/>
    <s v="Stationery"/>
    <x v="11"/>
    <x v="11"/>
  </r>
  <r>
    <s v="OI0005510"/>
    <s v="O003277"/>
    <s v="P026"/>
    <n v="1"/>
    <n v="2620.83"/>
    <n v="0.2"/>
    <n v="2096.66"/>
    <n v="188.07"/>
    <s v="Footwear"/>
    <x v="11"/>
    <x v="11"/>
  </r>
  <r>
    <s v="OI0005511"/>
    <s v="O003277"/>
    <s v="P015"/>
    <n v="1"/>
    <n v="825.71"/>
    <n v="0"/>
    <n v="825.71"/>
    <n v="342.17"/>
    <s v="Books"/>
    <x v="11"/>
    <x v="11"/>
  </r>
  <r>
    <s v="OI0005512"/>
    <s v="O003278"/>
    <s v="P004"/>
    <n v="1"/>
    <n v="1396.67"/>
    <n v="0"/>
    <n v="1396.67"/>
    <n v="425.28"/>
    <s v="Electronics"/>
    <x v="9"/>
    <x v="9"/>
  </r>
  <r>
    <s v="OI0005513"/>
    <s v="O003279"/>
    <s v="P038"/>
    <n v="1"/>
    <n v="199.07"/>
    <n v="0"/>
    <n v="199.07"/>
    <n v="88.49"/>
    <s v="Stationery"/>
    <x v="7"/>
    <x v="7"/>
  </r>
  <r>
    <s v="OI0005514"/>
    <s v="O003280"/>
    <s v="P031"/>
    <n v="1"/>
    <n v="4123.13"/>
    <n v="0.05"/>
    <n v="3916.97"/>
    <n v="1404.44"/>
    <s v="Furniture"/>
    <x v="1"/>
    <x v="1"/>
  </r>
  <r>
    <s v="OI0005515"/>
    <s v="O003280"/>
    <s v="P016"/>
    <n v="1"/>
    <n v="498.82"/>
    <n v="0"/>
    <n v="498.82"/>
    <n v="153.88"/>
    <s v="Books"/>
    <x v="1"/>
    <x v="1"/>
  </r>
  <r>
    <s v="OI0005516"/>
    <s v="O003280"/>
    <s v="P020"/>
    <n v="1"/>
    <n v="299.24"/>
    <n v="0"/>
    <n v="299.24"/>
    <n v="78.760000000000005"/>
    <s v="Home &amp; Kitchen"/>
    <x v="1"/>
    <x v="1"/>
  </r>
  <r>
    <s v="OI0005517"/>
    <s v="O003280"/>
    <s v="P038"/>
    <n v="1"/>
    <n v="189.63"/>
    <n v="0.1"/>
    <n v="170.67"/>
    <n v="60.09"/>
    <s v="Stationery"/>
    <x v="1"/>
    <x v="1"/>
  </r>
  <r>
    <s v="OI0005518"/>
    <s v="O003281"/>
    <s v="P033"/>
    <n v="2"/>
    <n v="1586.18"/>
    <n v="0"/>
    <n v="3172.36"/>
    <n v="1322.04"/>
    <s v="Furniture"/>
    <x v="9"/>
    <x v="9"/>
  </r>
  <r>
    <s v="OI0005519"/>
    <s v="O003281"/>
    <s v="P004"/>
    <n v="1"/>
    <n v="1283.04"/>
    <n v="0"/>
    <n v="1283.04"/>
    <n v="311.64999999999998"/>
    <s v="Electronics"/>
    <x v="9"/>
    <x v="9"/>
  </r>
  <r>
    <s v="OI0005520"/>
    <s v="O003281"/>
    <s v="P021"/>
    <n v="3"/>
    <n v="2942.64"/>
    <n v="0"/>
    <n v="8827.92"/>
    <n v="2461.71"/>
    <s v="Home &amp; Kitchen"/>
    <x v="9"/>
    <x v="9"/>
  </r>
  <r>
    <s v="OI0005521"/>
    <s v="O003282"/>
    <s v="P022"/>
    <n v="3"/>
    <n v="917.46"/>
    <n v="0.2"/>
    <n v="2201.9"/>
    <n v="297.11"/>
    <s v="Home &amp; Kitchen"/>
    <x v="6"/>
    <x v="6"/>
  </r>
  <r>
    <s v="OI0005522"/>
    <s v="O003283"/>
    <s v="P003"/>
    <n v="3"/>
    <n v="3421.81"/>
    <n v="0.2"/>
    <n v="8212.34"/>
    <n v="1203.29"/>
    <s v="Electronics"/>
    <x v="10"/>
    <x v="10"/>
  </r>
  <r>
    <s v="OI0005523"/>
    <s v="O003284"/>
    <s v="P022"/>
    <n v="1"/>
    <n v="947.43"/>
    <n v="0.2"/>
    <n v="757.94"/>
    <n v="123.01"/>
    <s v="Home &amp; Kitchen"/>
    <x v="6"/>
    <x v="6"/>
  </r>
  <r>
    <s v="OI0005524"/>
    <s v="O003285"/>
    <s v="P008"/>
    <n v="2"/>
    <n v="1162.3599999999999"/>
    <n v="0.05"/>
    <n v="2208.48"/>
    <n v="582.62"/>
    <s v="Electronics"/>
    <x v="6"/>
    <x v="6"/>
  </r>
  <r>
    <s v="OI0005525"/>
    <s v="O003285"/>
    <s v="P011"/>
    <n v="2"/>
    <n v="1653.57"/>
    <n v="0"/>
    <n v="3307.14"/>
    <n v="1010.9"/>
    <s v="Fashion"/>
    <x v="6"/>
    <x v="6"/>
  </r>
  <r>
    <s v="OI0005526"/>
    <s v="O003285"/>
    <s v="P025"/>
    <n v="1"/>
    <n v="413.99"/>
    <n v="0.1"/>
    <n v="372.59"/>
    <n v="63.21"/>
    <s v="Home &amp; Kitchen"/>
    <x v="6"/>
    <x v="6"/>
  </r>
  <r>
    <s v="OI0005527"/>
    <s v="O003286"/>
    <s v="P004"/>
    <n v="1"/>
    <n v="1302.97"/>
    <n v="0.1"/>
    <n v="1172.67"/>
    <n v="201.28"/>
    <s v="Electronics"/>
    <x v="1"/>
    <x v="1"/>
  </r>
  <r>
    <s v="OI0005528"/>
    <s v="O003286"/>
    <s v="P027"/>
    <n v="1"/>
    <n v="2057.8200000000002"/>
    <n v="0"/>
    <n v="2057.8200000000002"/>
    <n v="588.19000000000005"/>
    <s v="Footwear"/>
    <x v="1"/>
    <x v="1"/>
  </r>
  <r>
    <s v="OI0005529"/>
    <s v="O003286"/>
    <s v="P020"/>
    <n v="1"/>
    <n v="313.91000000000003"/>
    <n v="0"/>
    <n v="313.91000000000003"/>
    <n v="93.43"/>
    <s v="Home &amp; Kitchen"/>
    <x v="1"/>
    <x v="1"/>
  </r>
  <r>
    <s v="OI0005530"/>
    <s v="O003287"/>
    <s v="P038"/>
    <n v="2"/>
    <n v="196.33"/>
    <n v="0"/>
    <n v="392.66"/>
    <n v="171.5"/>
    <s v="Stationery"/>
    <x v="9"/>
    <x v="9"/>
  </r>
  <r>
    <s v="OI0005531"/>
    <s v="O003288"/>
    <s v="P008"/>
    <n v="4"/>
    <n v="1152.46"/>
    <n v="0.1"/>
    <n v="4148.8599999999997"/>
    <n v="897.14"/>
    <s v="Electronics"/>
    <x v="7"/>
    <x v="7"/>
  </r>
  <r>
    <s v="OI0005532"/>
    <s v="O003288"/>
    <s v="P035"/>
    <n v="2"/>
    <n v="376.13"/>
    <n v="0.1"/>
    <n v="677.03"/>
    <n v="77.27"/>
    <s v="Fitness"/>
    <x v="7"/>
    <x v="7"/>
  </r>
  <r>
    <s v="OI0005533"/>
    <s v="O003289"/>
    <s v="P008"/>
    <n v="2"/>
    <n v="1247.01"/>
    <n v="0"/>
    <n v="2494.02"/>
    <n v="868.16"/>
    <s v="Electronics"/>
    <x v="1"/>
    <x v="1"/>
  </r>
  <r>
    <s v="OI0005534"/>
    <s v="O003289"/>
    <s v="P035"/>
    <n v="1"/>
    <n v="370.86"/>
    <n v="0"/>
    <n v="370.86"/>
    <n v="70.98"/>
    <s v="Fitness"/>
    <x v="1"/>
    <x v="1"/>
  </r>
  <r>
    <s v="OI0005535"/>
    <s v="O003289"/>
    <s v="P037"/>
    <n v="1"/>
    <n v="230.84"/>
    <n v="0.05"/>
    <n v="219.3"/>
    <n v="49.28"/>
    <s v="Fitness"/>
    <x v="1"/>
    <x v="1"/>
  </r>
  <r>
    <s v="OI0005536"/>
    <s v="O003290"/>
    <s v="P001"/>
    <n v="4"/>
    <n v="603.07000000000005"/>
    <n v="0.05"/>
    <n v="2291.67"/>
    <n v="908.23"/>
    <s v="Electronics"/>
    <x v="8"/>
    <x v="8"/>
  </r>
  <r>
    <s v="OI0005537"/>
    <s v="O003290"/>
    <s v="P009"/>
    <n v="2"/>
    <n v="464.89"/>
    <n v="0.1"/>
    <n v="836.8"/>
    <n v="108.08"/>
    <s v="Fashion"/>
    <x v="8"/>
    <x v="8"/>
  </r>
  <r>
    <s v="OI0005538"/>
    <s v="O003290"/>
    <s v="P004"/>
    <n v="1"/>
    <n v="1288.74"/>
    <n v="0.1"/>
    <n v="1159.8699999999999"/>
    <n v="188.48"/>
    <s v="Electronics"/>
    <x v="8"/>
    <x v="8"/>
  </r>
  <r>
    <s v="OI0005539"/>
    <s v="O003290"/>
    <s v="P022"/>
    <n v="1"/>
    <n v="874.78"/>
    <n v="0.2"/>
    <n v="699.82"/>
    <n v="64.89"/>
    <s v="Home &amp; Kitchen"/>
    <x v="8"/>
    <x v="8"/>
  </r>
  <r>
    <s v="OI0005540"/>
    <s v="O003291"/>
    <s v="P023"/>
    <n v="2"/>
    <n v="712.66"/>
    <n v="0.1"/>
    <n v="1282.79"/>
    <n v="446.29"/>
    <s v="Home &amp; Kitchen"/>
    <x v="11"/>
    <x v="11"/>
  </r>
  <r>
    <s v="OI0005541"/>
    <s v="O003292"/>
    <s v="P033"/>
    <n v="2"/>
    <n v="1459.14"/>
    <n v="0.05"/>
    <n v="2772.37"/>
    <n v="922.05"/>
    <s v="Furniture"/>
    <x v="1"/>
    <x v="1"/>
  </r>
  <r>
    <s v="OI0005542"/>
    <s v="O003292"/>
    <s v="P016"/>
    <n v="1"/>
    <n v="475.81"/>
    <n v="0"/>
    <n v="475.81"/>
    <n v="130.87"/>
    <s v="Books"/>
    <x v="1"/>
    <x v="1"/>
  </r>
  <r>
    <s v="OI0005543"/>
    <s v="O003293"/>
    <s v="P019"/>
    <n v="1"/>
    <n v="945.95"/>
    <n v="0.1"/>
    <n v="851.36"/>
    <n v="198.59"/>
    <s v="Books"/>
    <x v="9"/>
    <x v="9"/>
  </r>
  <r>
    <s v="OI0005544"/>
    <s v="O003294"/>
    <s v="P032"/>
    <n v="2"/>
    <n v="2859.18"/>
    <n v="0.05"/>
    <n v="5432.44"/>
    <n v="1635.8"/>
    <s v="Furniture"/>
    <x v="0"/>
    <x v="0"/>
  </r>
  <r>
    <s v="OI0005545"/>
    <s v="O003294"/>
    <s v="P024"/>
    <n v="1"/>
    <n v="4615.33"/>
    <n v="0.15"/>
    <n v="3923.03"/>
    <n v="884.4"/>
    <s v="Home &amp; Kitchen"/>
    <x v="0"/>
    <x v="0"/>
  </r>
  <r>
    <s v="OI0005546"/>
    <s v="O003295"/>
    <s v="P010"/>
    <n v="4"/>
    <n v="1850.46"/>
    <n v="0.1"/>
    <n v="6661.66"/>
    <n v="1797.18"/>
    <s v="Fashion"/>
    <x v="1"/>
    <x v="1"/>
  </r>
  <r>
    <s v="OI0005547"/>
    <s v="O003295"/>
    <s v="P013"/>
    <n v="1"/>
    <n v="2065.19"/>
    <n v="0"/>
    <n v="2065.19"/>
    <n v="475.89"/>
    <s v="Fashion"/>
    <x v="1"/>
    <x v="1"/>
  </r>
  <r>
    <s v="OI0005548"/>
    <s v="O003296"/>
    <s v="P039"/>
    <n v="2"/>
    <n v="157.65"/>
    <n v="0"/>
    <n v="315.3"/>
    <n v="102.68"/>
    <s v="Stationery"/>
    <x v="3"/>
    <x v="3"/>
  </r>
  <r>
    <s v="OI0005549"/>
    <s v="O003296"/>
    <s v="P040"/>
    <n v="1"/>
    <n v="328.95"/>
    <n v="0.15"/>
    <n v="279.61"/>
    <n v="58.48"/>
    <s v="Stationery"/>
    <x v="3"/>
    <x v="3"/>
  </r>
  <r>
    <s v="OI0005550"/>
    <s v="O003297"/>
    <s v="P018"/>
    <n v="1"/>
    <n v="565.22"/>
    <n v="0.1"/>
    <n v="508.7"/>
    <n v="66.72"/>
    <s v="Books"/>
    <x v="4"/>
    <x v="4"/>
  </r>
  <r>
    <s v="OI0005551"/>
    <s v="O003297"/>
    <s v="P007"/>
    <n v="1"/>
    <n v="1558.47"/>
    <n v="0"/>
    <n v="1558.47"/>
    <n v="526.79999999999995"/>
    <s v="Electronics"/>
    <x v="4"/>
    <x v="4"/>
  </r>
  <r>
    <s v="OI0005552"/>
    <s v="O003298"/>
    <s v="P024"/>
    <n v="2"/>
    <n v="4817.01"/>
    <n v="0.1"/>
    <n v="8670.6200000000008"/>
    <n v="2593.36"/>
    <s v="Home &amp; Kitchen"/>
    <x v="7"/>
    <x v="7"/>
  </r>
  <r>
    <s v="OI0005553"/>
    <s v="O003298"/>
    <s v="P015"/>
    <n v="3"/>
    <n v="817.5"/>
    <n v="0"/>
    <n v="2452.5"/>
    <n v="1001.88"/>
    <s v="Books"/>
    <x v="7"/>
    <x v="7"/>
  </r>
  <r>
    <s v="OI0005554"/>
    <s v="O003298"/>
    <s v="P023"/>
    <n v="2"/>
    <n v="689.21"/>
    <n v="0.2"/>
    <n v="1102.74"/>
    <n v="266.24"/>
    <s v="Home &amp; Kitchen"/>
    <x v="7"/>
    <x v="7"/>
  </r>
  <r>
    <s v="OI0005555"/>
    <s v="O003299"/>
    <s v="P012"/>
    <n v="1"/>
    <n v="949.4"/>
    <n v="0.1"/>
    <n v="854.46"/>
    <n v="128.52000000000001"/>
    <s v="Fashion"/>
    <x v="0"/>
    <x v="0"/>
  </r>
  <r>
    <s v="OI0005556"/>
    <s v="O003299"/>
    <s v="P018"/>
    <n v="2"/>
    <n v="591.83000000000004"/>
    <n v="0.1"/>
    <n v="1065.29"/>
    <n v="181.33"/>
    <s v="Books"/>
    <x v="0"/>
    <x v="0"/>
  </r>
  <r>
    <s v="OI0005557"/>
    <s v="O003299"/>
    <s v="P010"/>
    <n v="2"/>
    <n v="1863.38"/>
    <n v="0.2"/>
    <n v="2981.41"/>
    <n v="549.16999999999996"/>
    <s v="Fashion"/>
    <x v="0"/>
    <x v="0"/>
  </r>
  <r>
    <s v="OI0005558"/>
    <s v="O003299"/>
    <s v="P023"/>
    <n v="4"/>
    <n v="664.79"/>
    <n v="0.15"/>
    <n v="2260.29"/>
    <n v="587.29"/>
    <s v="Home &amp; Kitchen"/>
    <x v="0"/>
    <x v="0"/>
  </r>
  <r>
    <s v="OI0005559"/>
    <s v="O003300"/>
    <s v="P005"/>
    <n v="1"/>
    <n v="4448.9799999999996"/>
    <n v="0"/>
    <n v="4448.9799999999996"/>
    <n v="1810.96"/>
    <s v="Electronics"/>
    <x v="1"/>
    <x v="1"/>
  </r>
  <r>
    <s v="OI0005560"/>
    <s v="O003300"/>
    <s v="P022"/>
    <n v="5"/>
    <n v="956.55"/>
    <n v="0"/>
    <n v="4782.75"/>
    <n v="1608.1"/>
    <s v="Home &amp; Kitchen"/>
    <x v="1"/>
    <x v="1"/>
  </r>
  <r>
    <s v="OI0005561"/>
    <s v="O003301"/>
    <s v="P026"/>
    <n v="2"/>
    <n v="2301.19"/>
    <n v="0.1"/>
    <n v="4142.1400000000003"/>
    <n v="324.95999999999998"/>
    <s v="Footwear"/>
    <x v="3"/>
    <x v="3"/>
  </r>
  <r>
    <s v="OI0005562"/>
    <s v="O003302"/>
    <s v="P035"/>
    <n v="2"/>
    <n v="405.68"/>
    <n v="0.1"/>
    <n v="730.22"/>
    <n v="130.46"/>
    <s v="Fitness"/>
    <x v="0"/>
    <x v="0"/>
  </r>
  <r>
    <s v="OI0005563"/>
    <s v="O003302"/>
    <s v="P011"/>
    <n v="3"/>
    <n v="1544.96"/>
    <n v="0.15"/>
    <n v="3939.65"/>
    <n v="495.29"/>
    <s v="Fashion"/>
    <x v="0"/>
    <x v="0"/>
  </r>
  <r>
    <s v="OI0005564"/>
    <s v="O003303"/>
    <s v="P019"/>
    <n v="1"/>
    <n v="1028.73"/>
    <n v="0"/>
    <n v="1028.73"/>
    <n v="375.96"/>
    <s v="Books"/>
    <x v="4"/>
    <x v="4"/>
  </r>
  <r>
    <s v="OI0005565"/>
    <s v="O003303"/>
    <s v="P015"/>
    <n v="3"/>
    <n v="846.97"/>
    <n v="0.05"/>
    <n v="2413.86"/>
    <n v="963.24"/>
    <s v="Books"/>
    <x v="4"/>
    <x v="4"/>
  </r>
  <r>
    <s v="OI0005566"/>
    <s v="O003304"/>
    <s v="P018"/>
    <n v="1"/>
    <n v="576.17999999999995"/>
    <n v="0.1"/>
    <n v="518.55999999999995"/>
    <n v="76.58"/>
    <s v="Books"/>
    <x v="3"/>
    <x v="3"/>
  </r>
  <r>
    <s v="OI0005567"/>
    <s v="O003305"/>
    <s v="P027"/>
    <n v="2"/>
    <n v="1958.69"/>
    <n v="0"/>
    <n v="3917.38"/>
    <n v="978.12"/>
    <s v="Footwear"/>
    <x v="8"/>
    <x v="8"/>
  </r>
  <r>
    <s v="OI0005568"/>
    <s v="O003306"/>
    <s v="P021"/>
    <n v="2"/>
    <n v="2871.63"/>
    <n v="0.2"/>
    <n v="4594.6099999999997"/>
    <n v="350.47"/>
    <s v="Home &amp; Kitchen"/>
    <x v="0"/>
    <x v="0"/>
  </r>
  <r>
    <s v="OI0005569"/>
    <s v="O003307"/>
    <s v="P010"/>
    <n v="1"/>
    <n v="1811.25"/>
    <n v="0"/>
    <n v="1811.25"/>
    <n v="595.13"/>
    <s v="Fashion"/>
    <x v="8"/>
    <x v="8"/>
  </r>
  <r>
    <s v="OI0005570"/>
    <s v="O003308"/>
    <s v="P020"/>
    <n v="1"/>
    <n v="304.32"/>
    <n v="0.1"/>
    <n v="273.89"/>
    <n v="53.41"/>
    <s v="Home &amp; Kitchen"/>
    <x v="8"/>
    <x v="8"/>
  </r>
  <r>
    <s v="OI0005571"/>
    <s v="O003309"/>
    <s v="P019"/>
    <n v="1"/>
    <n v="1051.07"/>
    <n v="0"/>
    <n v="1051.07"/>
    <n v="398.3"/>
    <s v="Books"/>
    <x v="4"/>
    <x v="4"/>
  </r>
  <r>
    <s v="OI0005572"/>
    <s v="O003310"/>
    <s v="P009"/>
    <n v="2"/>
    <n v="487.5"/>
    <n v="0"/>
    <n v="975"/>
    <n v="246.28"/>
    <s v="Fashion"/>
    <x v="3"/>
    <x v="3"/>
  </r>
  <r>
    <s v="OI0005573"/>
    <s v="O003311"/>
    <s v="P031"/>
    <n v="2"/>
    <n v="3700.42"/>
    <n v="0.15"/>
    <n v="6290.71"/>
    <n v="1265.6500000000001"/>
    <s v="Furniture"/>
    <x v="4"/>
    <x v="4"/>
  </r>
  <r>
    <s v="OI0005574"/>
    <s v="O003312"/>
    <s v="P022"/>
    <n v="3"/>
    <n v="892.06"/>
    <n v="0"/>
    <n v="2676.18"/>
    <n v="771.39"/>
    <s v="Home &amp; Kitchen"/>
    <x v="1"/>
    <x v="1"/>
  </r>
  <r>
    <s v="OI0005575"/>
    <s v="O003312"/>
    <s v="P019"/>
    <n v="2"/>
    <n v="1050.55"/>
    <n v="0.2"/>
    <n v="1680.88"/>
    <n v="375.34"/>
    <s v="Books"/>
    <x v="1"/>
    <x v="1"/>
  </r>
  <r>
    <s v="OI0005576"/>
    <s v="O003313"/>
    <s v="P023"/>
    <n v="1"/>
    <n v="649.63"/>
    <n v="0.2"/>
    <n v="519.70000000000005"/>
    <n v="101.45"/>
    <s v="Home &amp; Kitchen"/>
    <x v="6"/>
    <x v="6"/>
  </r>
  <r>
    <s v="OI0005577"/>
    <s v="O003313"/>
    <s v="P033"/>
    <n v="4"/>
    <n v="1577.68"/>
    <n v="0.15"/>
    <n v="5364.11"/>
    <n v="1663.47"/>
    <s v="Furniture"/>
    <x v="6"/>
    <x v="6"/>
  </r>
  <r>
    <s v="OI0005578"/>
    <s v="O003313"/>
    <s v="P029"/>
    <n v="3"/>
    <n v="2322.46"/>
    <n v="0.2"/>
    <n v="5573.9"/>
    <n v="965.84"/>
    <s v="Footwear"/>
    <x v="6"/>
    <x v="6"/>
  </r>
  <r>
    <s v="OI0005579"/>
    <s v="O003313"/>
    <s v="P021"/>
    <n v="1"/>
    <n v="2905.87"/>
    <n v="0.05"/>
    <n v="2760.58"/>
    <n v="638.51"/>
    <s v="Home &amp; Kitchen"/>
    <x v="6"/>
    <x v="6"/>
  </r>
  <r>
    <s v="OI0005580"/>
    <s v="O003314"/>
    <s v="P015"/>
    <n v="1"/>
    <n v="858.19"/>
    <n v="0.1"/>
    <n v="772.37"/>
    <n v="288.83"/>
    <s v="Books"/>
    <x v="9"/>
    <x v="9"/>
  </r>
  <r>
    <s v="OI0005581"/>
    <s v="O003314"/>
    <s v="P041"/>
    <n v="1"/>
    <n v="168.61"/>
    <n v="0"/>
    <n v="168.61"/>
    <n v="52.78"/>
    <s v="Stationery"/>
    <x v="9"/>
    <x v="9"/>
  </r>
  <r>
    <s v="OI0005582"/>
    <s v="O003315"/>
    <s v="P015"/>
    <n v="1"/>
    <n v="852.92"/>
    <n v="0.15"/>
    <n v="724.98"/>
    <n v="241.44"/>
    <s v="Books"/>
    <x v="1"/>
    <x v="1"/>
  </r>
  <r>
    <s v="OI0005583"/>
    <s v="O003316"/>
    <s v="P039"/>
    <n v="1"/>
    <n v="150.77000000000001"/>
    <n v="0.15"/>
    <n v="128.15"/>
    <n v="21.84"/>
    <s v="Stationery"/>
    <x v="9"/>
    <x v="9"/>
  </r>
  <r>
    <s v="OI0005584"/>
    <s v="O003316"/>
    <s v="P001"/>
    <n v="2"/>
    <n v="599.74"/>
    <n v="0.2"/>
    <n v="959.58"/>
    <n v="267.86"/>
    <s v="Electronics"/>
    <x v="9"/>
    <x v="9"/>
  </r>
  <r>
    <s v="OI0005585"/>
    <s v="O003316"/>
    <s v="P030"/>
    <n v="1"/>
    <n v="5836.25"/>
    <n v="0.2"/>
    <n v="4669"/>
    <n v="1548.02"/>
    <s v="Furniture"/>
    <x v="9"/>
    <x v="9"/>
  </r>
  <r>
    <s v="OI0005586"/>
    <s v="O003317"/>
    <s v="P041"/>
    <n v="3"/>
    <n v="177.86"/>
    <n v="0.1"/>
    <n v="480.22"/>
    <n v="132.72999999999999"/>
    <s v="Stationery"/>
    <x v="2"/>
    <x v="2"/>
  </r>
  <r>
    <s v="OI0005587"/>
    <s v="O003318"/>
    <s v="P026"/>
    <n v="3"/>
    <n v="2661.89"/>
    <n v="0"/>
    <n v="7985.67"/>
    <n v="2259.9"/>
    <s v="Footwear"/>
    <x v="6"/>
    <x v="6"/>
  </r>
  <r>
    <s v="OI0005588"/>
    <s v="O003318"/>
    <s v="P039"/>
    <n v="2"/>
    <n v="138.69"/>
    <n v="0.05"/>
    <n v="263.51"/>
    <n v="50.89"/>
    <s v="Stationery"/>
    <x v="6"/>
    <x v="6"/>
  </r>
  <r>
    <s v="OI0005589"/>
    <s v="O003319"/>
    <s v="P037"/>
    <n v="1"/>
    <n v="260.56"/>
    <n v="0.2"/>
    <n v="208.45"/>
    <n v="38.43"/>
    <s v="Fitness"/>
    <x v="2"/>
    <x v="2"/>
  </r>
  <r>
    <s v="OI0005590"/>
    <s v="O003320"/>
    <s v="P005"/>
    <n v="4"/>
    <n v="4954.8900000000003"/>
    <n v="0.2"/>
    <n v="15855.65"/>
    <n v="5303.57"/>
    <s v="Electronics"/>
    <x v="1"/>
    <x v="1"/>
  </r>
  <r>
    <s v="OI0005591"/>
    <s v="O003320"/>
    <s v="P003"/>
    <n v="1"/>
    <n v="3542.63"/>
    <n v="0"/>
    <n v="3542.63"/>
    <n v="1206.28"/>
    <s v="Electronics"/>
    <x v="1"/>
    <x v="1"/>
  </r>
  <r>
    <s v="OI0005592"/>
    <s v="O003321"/>
    <s v="P002"/>
    <n v="2"/>
    <n v="1847.17"/>
    <n v="0.05"/>
    <n v="3509.62"/>
    <n v="848.64"/>
    <s v="Electronics"/>
    <x v="5"/>
    <x v="5"/>
  </r>
  <r>
    <s v="OI0005593"/>
    <s v="O003321"/>
    <s v="P037"/>
    <n v="3"/>
    <n v="256.7"/>
    <n v="0.05"/>
    <n v="731.59"/>
    <n v="221.53"/>
    <s v="Fitness"/>
    <x v="5"/>
    <x v="5"/>
  </r>
  <r>
    <s v="OI0005594"/>
    <s v="O003322"/>
    <s v="P009"/>
    <n v="1"/>
    <n v="500.31"/>
    <n v="0.05"/>
    <n v="475.29"/>
    <n v="110.93"/>
    <s v="Fashion"/>
    <x v="7"/>
    <x v="7"/>
  </r>
  <r>
    <s v="OI0005595"/>
    <s v="O003322"/>
    <s v="P029"/>
    <n v="1"/>
    <n v="2361.1"/>
    <n v="0"/>
    <n v="2361.1"/>
    <n v="825.08"/>
    <s v="Footwear"/>
    <x v="7"/>
    <x v="7"/>
  </r>
  <r>
    <s v="OI0005596"/>
    <s v="O003323"/>
    <s v="P002"/>
    <n v="1"/>
    <n v="2109.2199999999998"/>
    <n v="0.2"/>
    <n v="1687.38"/>
    <n v="356.89"/>
    <s v="Electronics"/>
    <x v="3"/>
    <x v="3"/>
  </r>
  <r>
    <s v="OI0005597"/>
    <s v="O003323"/>
    <s v="P033"/>
    <n v="1"/>
    <n v="1409.01"/>
    <n v="0"/>
    <n v="1409.01"/>
    <n v="483.85"/>
    <s v="Furniture"/>
    <x v="3"/>
    <x v="3"/>
  </r>
  <r>
    <s v="OI0005598"/>
    <s v="O003324"/>
    <s v="P039"/>
    <n v="1"/>
    <n v="151.46"/>
    <n v="0.05"/>
    <n v="143.88999999999999"/>
    <n v="37.58"/>
    <s v="Stationery"/>
    <x v="4"/>
    <x v="4"/>
  </r>
  <r>
    <s v="OI0005599"/>
    <s v="O003325"/>
    <s v="P018"/>
    <n v="3"/>
    <n v="627.79"/>
    <n v="0.05"/>
    <n v="1789.2"/>
    <n v="463.26"/>
    <s v="Books"/>
    <x v="5"/>
    <x v="5"/>
  </r>
  <r>
    <s v="OI0005600"/>
    <s v="O003326"/>
    <s v="P035"/>
    <n v="1"/>
    <n v="380.1"/>
    <n v="0.15"/>
    <n v="323.08999999999997"/>
    <n v="23.21"/>
    <s v="Fitness"/>
    <x v="8"/>
    <x v="8"/>
  </r>
  <r>
    <s v="OI0005601"/>
    <s v="O003326"/>
    <s v="P020"/>
    <n v="1"/>
    <n v="295.18"/>
    <n v="0.1"/>
    <n v="265.66000000000003"/>
    <n v="45.18"/>
    <s v="Home &amp; Kitchen"/>
    <x v="8"/>
    <x v="8"/>
  </r>
  <r>
    <s v="OI0005602"/>
    <s v="O003327"/>
    <s v="P036"/>
    <n v="2"/>
    <n v="1531.28"/>
    <n v="0.2"/>
    <n v="2450.0500000000002"/>
    <n v="173.35"/>
    <s v="Fitness"/>
    <x v="5"/>
    <x v="5"/>
  </r>
  <r>
    <s v="OI0005603"/>
    <s v="O003328"/>
    <s v="P019"/>
    <n v="1"/>
    <n v="1058.21"/>
    <n v="0.1"/>
    <n v="952.39"/>
    <n v="299.62"/>
    <s v="Books"/>
    <x v="9"/>
    <x v="9"/>
  </r>
  <r>
    <s v="OI0005604"/>
    <s v="O003328"/>
    <s v="P011"/>
    <n v="2"/>
    <n v="1680.52"/>
    <n v="0.05"/>
    <n v="3192.99"/>
    <n v="896.75"/>
    <s v="Fashion"/>
    <x v="9"/>
    <x v="9"/>
  </r>
  <r>
    <s v="OI0005605"/>
    <s v="O003329"/>
    <s v="P013"/>
    <n v="2"/>
    <n v="2078.67"/>
    <n v="0.05"/>
    <n v="3949.47"/>
    <n v="770.87"/>
    <s v="Fashion"/>
    <x v="10"/>
    <x v="10"/>
  </r>
  <r>
    <s v="OI0005606"/>
    <s v="O003330"/>
    <s v="P023"/>
    <n v="4"/>
    <n v="744.2"/>
    <n v="0"/>
    <n v="2976.8"/>
    <n v="1303.8"/>
    <s v="Home &amp; Kitchen"/>
    <x v="2"/>
    <x v="2"/>
  </r>
  <r>
    <s v="OI0005607"/>
    <s v="O003331"/>
    <s v="P022"/>
    <n v="1"/>
    <n v="858.32"/>
    <n v="0"/>
    <n v="858.32"/>
    <n v="223.39"/>
    <s v="Home &amp; Kitchen"/>
    <x v="8"/>
    <x v="8"/>
  </r>
  <r>
    <s v="OI0005608"/>
    <s v="O003332"/>
    <s v="P040"/>
    <n v="1"/>
    <n v="336.5"/>
    <n v="0"/>
    <n v="336.5"/>
    <n v="115.37"/>
    <s v="Stationery"/>
    <x v="3"/>
    <x v="3"/>
  </r>
  <r>
    <s v="OI0005609"/>
    <s v="O003332"/>
    <s v="P041"/>
    <n v="2"/>
    <n v="184.18"/>
    <n v="0.05"/>
    <n v="349.94"/>
    <n v="118.28"/>
    <s v="Stationery"/>
    <x v="3"/>
    <x v="3"/>
  </r>
  <r>
    <s v="OI0005610"/>
    <s v="O003333"/>
    <s v="P037"/>
    <n v="1"/>
    <n v="238.39"/>
    <n v="0.05"/>
    <n v="226.47"/>
    <n v="56.45"/>
    <s v="Fitness"/>
    <x v="7"/>
    <x v="7"/>
  </r>
  <r>
    <s v="OI0005611"/>
    <s v="O003334"/>
    <s v="P037"/>
    <n v="2"/>
    <n v="239.56"/>
    <n v="0.15"/>
    <n v="407.25"/>
    <n v="67.209999999999994"/>
    <s v="Fitness"/>
    <x v="8"/>
    <x v="8"/>
  </r>
  <r>
    <s v="OI0005612"/>
    <s v="O003335"/>
    <s v="P018"/>
    <n v="2"/>
    <n v="627.15"/>
    <n v="0"/>
    <n v="1254.3"/>
    <n v="370.34"/>
    <s v="Books"/>
    <x v="6"/>
    <x v="6"/>
  </r>
  <r>
    <s v="OI0005613"/>
    <s v="O003335"/>
    <s v="P033"/>
    <n v="3"/>
    <n v="1465.01"/>
    <n v="0"/>
    <n v="4395.03"/>
    <n v="1619.55"/>
    <s v="Furniture"/>
    <x v="6"/>
    <x v="6"/>
  </r>
  <r>
    <s v="OI0005614"/>
    <s v="O003336"/>
    <s v="P010"/>
    <n v="1"/>
    <n v="1837.99"/>
    <n v="0.1"/>
    <n v="1654.19"/>
    <n v="438.07"/>
    <s v="Fashion"/>
    <x v="1"/>
    <x v="1"/>
  </r>
  <r>
    <s v="OI0005615"/>
    <s v="O003336"/>
    <s v="P028"/>
    <n v="2"/>
    <n v="807.59"/>
    <n v="0.2"/>
    <n v="1292.1400000000001"/>
    <n v="45.82"/>
    <s v="Footwear"/>
    <x v="1"/>
    <x v="1"/>
  </r>
  <r>
    <s v="OI0005616"/>
    <s v="O003337"/>
    <s v="P027"/>
    <n v="5"/>
    <n v="2038.63"/>
    <n v="0.05"/>
    <n v="9683.49"/>
    <n v="2335.34"/>
    <s v="Footwear"/>
    <x v="6"/>
    <x v="6"/>
  </r>
  <r>
    <s v="OI0005617"/>
    <s v="O003338"/>
    <s v="P026"/>
    <n v="2"/>
    <n v="2514.6999999999998"/>
    <n v="0"/>
    <n v="5029.3999999999996"/>
    <n v="1212.22"/>
    <s v="Footwear"/>
    <x v="9"/>
    <x v="9"/>
  </r>
  <r>
    <s v="OI0005618"/>
    <s v="O003339"/>
    <s v="P024"/>
    <n v="4"/>
    <n v="4915.58"/>
    <n v="0"/>
    <n v="19662.32"/>
    <n v="7507.8"/>
    <s v="Home &amp; Kitchen"/>
    <x v="11"/>
    <x v="11"/>
  </r>
  <r>
    <s v="OI0005619"/>
    <s v="O003339"/>
    <s v="P009"/>
    <n v="1"/>
    <n v="486.95"/>
    <n v="0.1"/>
    <n v="438.25"/>
    <n v="73.89"/>
    <s v="Fashion"/>
    <x v="11"/>
    <x v="11"/>
  </r>
  <r>
    <s v="OI0005620"/>
    <s v="O003339"/>
    <s v="P008"/>
    <n v="2"/>
    <n v="1205.3599999999999"/>
    <n v="0.2"/>
    <n v="1928.58"/>
    <n v="302.72000000000003"/>
    <s v="Electronics"/>
    <x v="11"/>
    <x v="11"/>
  </r>
  <r>
    <s v="OI0005621"/>
    <s v="O003339"/>
    <s v="P013"/>
    <n v="3"/>
    <n v="2187.59"/>
    <n v="0"/>
    <n v="6562.77"/>
    <n v="1794.87"/>
    <s v="Fashion"/>
    <x v="11"/>
    <x v="11"/>
  </r>
  <r>
    <s v="OI0005622"/>
    <s v="O003340"/>
    <s v="P021"/>
    <n v="1"/>
    <n v="2893.06"/>
    <n v="0.05"/>
    <n v="2748.41"/>
    <n v="626.34"/>
    <s v="Home &amp; Kitchen"/>
    <x v="10"/>
    <x v="10"/>
  </r>
  <r>
    <s v="OI0005623"/>
    <s v="O003341"/>
    <s v="P003"/>
    <n v="1"/>
    <n v="3376.18"/>
    <n v="0"/>
    <n v="3376.18"/>
    <n v="1039.83"/>
    <s v="Electronics"/>
    <x v="6"/>
    <x v="6"/>
  </r>
  <r>
    <s v="OI0005624"/>
    <s v="O003342"/>
    <s v="P018"/>
    <n v="1"/>
    <n v="570.89"/>
    <n v="0.1"/>
    <n v="513.79999999999995"/>
    <n v="71.819999999999993"/>
    <s v="Books"/>
    <x v="5"/>
    <x v="5"/>
  </r>
  <r>
    <s v="OI0005625"/>
    <s v="O003343"/>
    <s v="P002"/>
    <n v="1"/>
    <n v="2030.43"/>
    <n v="0.1"/>
    <n v="1827.39"/>
    <n v="496.9"/>
    <s v="Electronics"/>
    <x v="8"/>
    <x v="8"/>
  </r>
  <r>
    <s v="OI0005626"/>
    <s v="O003344"/>
    <s v="P009"/>
    <n v="2"/>
    <n v="524.61"/>
    <n v="0.1"/>
    <n v="944.3"/>
    <n v="215.58"/>
    <s v="Fashion"/>
    <x v="8"/>
    <x v="8"/>
  </r>
  <r>
    <s v="OI0005627"/>
    <s v="O003345"/>
    <s v="P024"/>
    <n v="1"/>
    <n v="4961.83"/>
    <n v="0"/>
    <n v="4961.83"/>
    <n v="1923.2"/>
    <s v="Home &amp; Kitchen"/>
    <x v="8"/>
    <x v="8"/>
  </r>
  <r>
    <s v="OI0005628"/>
    <s v="O003345"/>
    <s v="P017"/>
    <n v="1"/>
    <n v="844.88"/>
    <n v="0"/>
    <n v="844.88"/>
    <n v="327.52999999999997"/>
    <s v="Books"/>
    <x v="8"/>
    <x v="8"/>
  </r>
  <r>
    <s v="OI0005629"/>
    <s v="O003345"/>
    <s v="P011"/>
    <n v="2"/>
    <n v="1606.61"/>
    <n v="0.05"/>
    <n v="3052.56"/>
    <n v="756.32"/>
    <s v="Fashion"/>
    <x v="8"/>
    <x v="8"/>
  </r>
  <r>
    <s v="OI0005630"/>
    <s v="O003345"/>
    <s v="P006"/>
    <n v="2"/>
    <n v="840.8"/>
    <n v="0.2"/>
    <n v="1345.28"/>
    <n v="264.04000000000002"/>
    <s v="Electronics"/>
    <x v="8"/>
    <x v="8"/>
  </r>
  <r>
    <s v="OI0005631"/>
    <s v="O003346"/>
    <s v="P021"/>
    <n v="1"/>
    <n v="3011.33"/>
    <n v="0.1"/>
    <n v="2710.2"/>
    <n v="588.13"/>
    <s v="Home &amp; Kitchen"/>
    <x v="3"/>
    <x v="3"/>
  </r>
  <r>
    <s v="OI0005632"/>
    <s v="O003347"/>
    <s v="P039"/>
    <n v="1"/>
    <n v="138.88"/>
    <n v="0.2"/>
    <n v="111.1"/>
    <n v="4.79"/>
    <s v="Stationery"/>
    <x v="9"/>
    <x v="9"/>
  </r>
  <r>
    <s v="OI0005633"/>
    <s v="O003347"/>
    <s v="P010"/>
    <n v="4"/>
    <n v="1673.13"/>
    <n v="0.1"/>
    <n v="6023.27"/>
    <n v="1158.79"/>
    <s v="Fashion"/>
    <x v="9"/>
    <x v="9"/>
  </r>
  <r>
    <s v="OI0005634"/>
    <s v="O003347"/>
    <s v="P015"/>
    <n v="3"/>
    <n v="855.59"/>
    <n v="0.05"/>
    <n v="2438.4299999999998"/>
    <n v="987.81"/>
    <s v="Books"/>
    <x v="9"/>
    <x v="9"/>
  </r>
  <r>
    <s v="OI0005635"/>
    <s v="O003348"/>
    <s v="P035"/>
    <n v="3"/>
    <n v="422.62"/>
    <n v="0"/>
    <n v="1267.8599999999999"/>
    <n v="368.22"/>
    <s v="Fitness"/>
    <x v="2"/>
    <x v="2"/>
  </r>
  <r>
    <s v="OI0005636"/>
    <s v="O003349"/>
    <s v="P001"/>
    <n v="1"/>
    <n v="560.92999999999995"/>
    <n v="0"/>
    <n v="560.92999999999995"/>
    <n v="215.07"/>
    <s v="Electronics"/>
    <x v="7"/>
    <x v="7"/>
  </r>
  <r>
    <s v="OI0005637"/>
    <s v="O003349"/>
    <s v="P004"/>
    <n v="1"/>
    <n v="1298.55"/>
    <n v="0.2"/>
    <n v="1038.8399999999999"/>
    <n v="67.45"/>
    <s v="Electronics"/>
    <x v="7"/>
    <x v="7"/>
  </r>
  <r>
    <s v="OI0005638"/>
    <s v="O003349"/>
    <s v="P026"/>
    <n v="1"/>
    <n v="2545.7800000000002"/>
    <n v="0"/>
    <n v="2545.7800000000002"/>
    <n v="637.19000000000005"/>
    <s v="Footwear"/>
    <x v="7"/>
    <x v="7"/>
  </r>
  <r>
    <s v="OI0005639"/>
    <s v="O003349"/>
    <s v="P027"/>
    <n v="2"/>
    <n v="1989.9"/>
    <n v="0"/>
    <n v="3979.8"/>
    <n v="1040.54"/>
    <s v="Footwear"/>
    <x v="7"/>
    <x v="7"/>
  </r>
  <r>
    <s v="OI0005640"/>
    <s v="O003350"/>
    <s v="P032"/>
    <n v="1"/>
    <n v="2857.21"/>
    <n v="0.05"/>
    <n v="2714.35"/>
    <n v="816.03"/>
    <s v="Furniture"/>
    <x v="5"/>
    <x v="5"/>
  </r>
  <r>
    <s v="OI0005641"/>
    <s v="O003351"/>
    <s v="P038"/>
    <n v="1"/>
    <n v="189.5"/>
    <n v="0.05"/>
    <n v="180.03"/>
    <n v="69.45"/>
    <s v="Stationery"/>
    <x v="6"/>
    <x v="6"/>
  </r>
  <r>
    <s v="OI0005642"/>
    <s v="O003351"/>
    <s v="P036"/>
    <n v="1"/>
    <n v="1494.58"/>
    <n v="0.05"/>
    <n v="1419.85"/>
    <n v="281.5"/>
    <s v="Fitness"/>
    <x v="6"/>
    <x v="6"/>
  </r>
  <r>
    <s v="OI0005643"/>
    <s v="O003351"/>
    <s v="P033"/>
    <n v="3"/>
    <n v="1527.87"/>
    <n v="0.05"/>
    <n v="4354.43"/>
    <n v="1578.95"/>
    <s v="Furniture"/>
    <x v="6"/>
    <x v="6"/>
  </r>
  <r>
    <s v="OI0005644"/>
    <s v="O003351"/>
    <s v="P020"/>
    <n v="3"/>
    <n v="311.17"/>
    <n v="0.1"/>
    <n v="840.16"/>
    <n v="178.72"/>
    <s v="Home &amp; Kitchen"/>
    <x v="6"/>
    <x v="6"/>
  </r>
  <r>
    <s v="OI0005645"/>
    <s v="O003352"/>
    <s v="P002"/>
    <n v="1"/>
    <n v="2010.67"/>
    <n v="0"/>
    <n v="2010.67"/>
    <n v="680.18"/>
    <s v="Electronics"/>
    <x v="8"/>
    <x v="8"/>
  </r>
  <r>
    <s v="OI0005646"/>
    <s v="O003353"/>
    <s v="P015"/>
    <n v="2"/>
    <n v="753.48"/>
    <n v="0.2"/>
    <n v="1205.57"/>
    <n v="238.49"/>
    <s v="Books"/>
    <x v="10"/>
    <x v="10"/>
  </r>
  <r>
    <s v="OI0005647"/>
    <s v="O003354"/>
    <s v="P027"/>
    <n v="1"/>
    <n v="1905.54"/>
    <n v="0.1"/>
    <n v="1714.99"/>
    <n v="245.36"/>
    <s v="Footwear"/>
    <x v="4"/>
    <x v="4"/>
  </r>
  <r>
    <s v="OI0005648"/>
    <s v="O003354"/>
    <s v="P022"/>
    <n v="1"/>
    <n v="933.45"/>
    <n v="0.15"/>
    <n v="793.43"/>
    <n v="158.5"/>
    <s v="Home &amp; Kitchen"/>
    <x v="4"/>
    <x v="4"/>
  </r>
  <r>
    <s v="OI0005649"/>
    <s v="O003354"/>
    <s v="P015"/>
    <n v="1"/>
    <n v="836.15"/>
    <n v="0"/>
    <n v="836.15"/>
    <n v="352.61"/>
    <s v="Books"/>
    <x v="4"/>
    <x v="4"/>
  </r>
  <r>
    <s v="OI0005650"/>
    <s v="O003355"/>
    <s v="P013"/>
    <n v="2"/>
    <n v="2260.44"/>
    <n v="0.2"/>
    <n v="3616.7"/>
    <n v="438.1"/>
    <s v="Fashion"/>
    <x v="5"/>
    <x v="5"/>
  </r>
  <r>
    <s v="OI0005651"/>
    <s v="O003355"/>
    <s v="P020"/>
    <n v="3"/>
    <n v="310.22000000000003"/>
    <n v="0"/>
    <n v="930.66"/>
    <n v="269.22000000000003"/>
    <s v="Home &amp; Kitchen"/>
    <x v="5"/>
    <x v="5"/>
  </r>
  <r>
    <s v="OI0005652"/>
    <s v="O003356"/>
    <s v="P026"/>
    <n v="2"/>
    <n v="2401.4699999999998"/>
    <n v="0.15"/>
    <n v="4082.5"/>
    <n v="265.32"/>
    <s v="Footwear"/>
    <x v="4"/>
    <x v="4"/>
  </r>
  <r>
    <s v="OI0005653"/>
    <s v="O003357"/>
    <s v="P010"/>
    <n v="4"/>
    <n v="1760.69"/>
    <n v="0.15"/>
    <n v="5986.35"/>
    <n v="1121.8699999999999"/>
    <s v="Fashion"/>
    <x v="5"/>
    <x v="5"/>
  </r>
  <r>
    <s v="OI0005654"/>
    <s v="O003357"/>
    <s v="P011"/>
    <n v="2"/>
    <n v="1576.85"/>
    <n v="0.2"/>
    <n v="2522.96"/>
    <n v="226.72"/>
    <s v="Fashion"/>
    <x v="5"/>
    <x v="5"/>
  </r>
  <r>
    <s v="OI0005655"/>
    <s v="O003357"/>
    <s v="P032"/>
    <n v="3"/>
    <n v="2674.22"/>
    <n v="0.2"/>
    <n v="6418.13"/>
    <n v="723.17"/>
    <s v="Furniture"/>
    <x v="5"/>
    <x v="5"/>
  </r>
  <r>
    <s v="OI0005656"/>
    <s v="O003358"/>
    <s v="P027"/>
    <n v="2"/>
    <n v="2158.7199999999998"/>
    <n v="0.2"/>
    <n v="3453.95"/>
    <n v="514.69000000000005"/>
    <s v="Footwear"/>
    <x v="7"/>
    <x v="7"/>
  </r>
  <r>
    <s v="OI0005657"/>
    <s v="O003358"/>
    <s v="P029"/>
    <n v="1"/>
    <n v="2440.7399999999998"/>
    <n v="0"/>
    <n v="2440.7399999999998"/>
    <n v="904.72"/>
    <s v="Footwear"/>
    <x v="7"/>
    <x v="7"/>
  </r>
  <r>
    <s v="OI0005658"/>
    <s v="O003359"/>
    <s v="P027"/>
    <n v="2"/>
    <n v="2085.56"/>
    <n v="0"/>
    <n v="4171.12"/>
    <n v="1231.8599999999999"/>
    <s v="Footwear"/>
    <x v="8"/>
    <x v="8"/>
  </r>
  <r>
    <s v="OI0005659"/>
    <s v="O003360"/>
    <s v="P036"/>
    <n v="2"/>
    <n v="1591"/>
    <n v="0.15"/>
    <n v="2704.7"/>
    <n v="428"/>
    <s v="Fitness"/>
    <x v="2"/>
    <x v="2"/>
  </r>
  <r>
    <s v="OI0005660"/>
    <s v="O003361"/>
    <s v="P011"/>
    <n v="1"/>
    <n v="1711.91"/>
    <n v="0"/>
    <n v="1711.91"/>
    <n v="563.79"/>
    <s v="Fashion"/>
    <x v="11"/>
    <x v="11"/>
  </r>
  <r>
    <s v="OI0005661"/>
    <s v="O003362"/>
    <s v="P008"/>
    <n v="3"/>
    <n v="1251.96"/>
    <n v="0.1"/>
    <n v="3380.29"/>
    <n v="941.5"/>
    <s v="Electronics"/>
    <x v="0"/>
    <x v="0"/>
  </r>
  <r>
    <s v="OI0005662"/>
    <s v="O003363"/>
    <s v="P039"/>
    <n v="3"/>
    <n v="158.57"/>
    <n v="0.05"/>
    <n v="451.92"/>
    <n v="132.99"/>
    <s v="Stationery"/>
    <x v="2"/>
    <x v="2"/>
  </r>
  <r>
    <s v="OI0005663"/>
    <s v="O003363"/>
    <s v="P010"/>
    <n v="3"/>
    <n v="1861.69"/>
    <n v="0.05"/>
    <n v="5305.82"/>
    <n v="1657.46"/>
    <s v="Fashion"/>
    <x v="2"/>
    <x v="2"/>
  </r>
  <r>
    <s v="OI0005664"/>
    <s v="O003363"/>
    <s v="P001"/>
    <n v="3"/>
    <n v="564.07000000000005"/>
    <n v="0.15"/>
    <n v="1438.38"/>
    <n v="400.8"/>
    <s v="Electronics"/>
    <x v="2"/>
    <x v="2"/>
  </r>
  <r>
    <s v="OI0005665"/>
    <s v="O003364"/>
    <s v="P023"/>
    <n v="2"/>
    <n v="646.9"/>
    <n v="0.15"/>
    <n v="1099.73"/>
    <n v="263.23"/>
    <s v="Home &amp; Kitchen"/>
    <x v="2"/>
    <x v="2"/>
  </r>
  <r>
    <s v="OI0005666"/>
    <s v="O003364"/>
    <s v="P004"/>
    <n v="1"/>
    <n v="1289.6199999999999"/>
    <n v="0.1"/>
    <n v="1160.6600000000001"/>
    <n v="189.27"/>
    <s v="Electronics"/>
    <x v="2"/>
    <x v="2"/>
  </r>
  <r>
    <s v="OI0005667"/>
    <s v="O003364"/>
    <s v="P005"/>
    <n v="1"/>
    <n v="4735.53"/>
    <n v="0.1"/>
    <n v="4261.9799999999996"/>
    <n v="1623.96"/>
    <s v="Electronics"/>
    <x v="2"/>
    <x v="2"/>
  </r>
  <r>
    <s v="OI0005668"/>
    <s v="O003364"/>
    <s v="P015"/>
    <n v="3"/>
    <n v="744.53"/>
    <n v="0"/>
    <n v="2233.59"/>
    <n v="782.97"/>
    <s v="Books"/>
    <x v="2"/>
    <x v="2"/>
  </r>
  <r>
    <s v="OI0005669"/>
    <s v="O003365"/>
    <s v="P001"/>
    <n v="1"/>
    <n v="577.5"/>
    <n v="0"/>
    <n v="577.5"/>
    <n v="231.64"/>
    <s v="Electronics"/>
    <x v="9"/>
    <x v="9"/>
  </r>
  <r>
    <s v="OI0005670"/>
    <s v="O003365"/>
    <s v="P040"/>
    <n v="1"/>
    <n v="355.86"/>
    <n v="0"/>
    <n v="355.86"/>
    <n v="134.72999999999999"/>
    <s v="Stationery"/>
    <x v="9"/>
    <x v="9"/>
  </r>
  <r>
    <s v="OI0005671"/>
    <s v="O003365"/>
    <s v="P017"/>
    <n v="1"/>
    <n v="895.52"/>
    <n v="0"/>
    <n v="895.52"/>
    <n v="378.17"/>
    <s v="Books"/>
    <x v="9"/>
    <x v="9"/>
  </r>
  <r>
    <s v="OI0005672"/>
    <s v="O003366"/>
    <s v="P011"/>
    <n v="1"/>
    <n v="1606.96"/>
    <n v="0.2"/>
    <n v="1285.57"/>
    <n v="137.44999999999999"/>
    <s v="Fashion"/>
    <x v="7"/>
    <x v="7"/>
  </r>
  <r>
    <s v="OI0005673"/>
    <s v="O003366"/>
    <s v="P019"/>
    <n v="1"/>
    <n v="966.68"/>
    <n v="0.1"/>
    <n v="870.01"/>
    <n v="217.24"/>
    <s v="Books"/>
    <x v="7"/>
    <x v="7"/>
  </r>
  <r>
    <s v="OI0005674"/>
    <s v="O003366"/>
    <s v="P001"/>
    <n v="3"/>
    <n v="572.89"/>
    <n v="0.15"/>
    <n v="1460.87"/>
    <n v="423.29"/>
    <s v="Electronics"/>
    <x v="7"/>
    <x v="7"/>
  </r>
  <r>
    <s v="OI0005675"/>
    <s v="O003367"/>
    <s v="P025"/>
    <n v="1"/>
    <n v="398.73"/>
    <n v="0.15"/>
    <n v="338.92"/>
    <n v="29.54"/>
    <s v="Home &amp; Kitchen"/>
    <x v="5"/>
    <x v="5"/>
  </r>
  <r>
    <s v="OI0005676"/>
    <s v="O003367"/>
    <s v="P040"/>
    <n v="2"/>
    <n v="335.49"/>
    <n v="0.2"/>
    <n v="536.78"/>
    <n v="94.52"/>
    <s v="Stationery"/>
    <x v="5"/>
    <x v="5"/>
  </r>
  <r>
    <s v="OI0005677"/>
    <s v="O003367"/>
    <s v="P018"/>
    <n v="1"/>
    <n v="616.5"/>
    <n v="0"/>
    <n v="616.5"/>
    <n v="174.52"/>
    <s v="Books"/>
    <x v="5"/>
    <x v="5"/>
  </r>
  <r>
    <s v="OI0005678"/>
    <s v="O003368"/>
    <s v="P005"/>
    <n v="3"/>
    <n v="4683.3500000000004"/>
    <n v="0.05"/>
    <n v="13347.55"/>
    <n v="5433.49"/>
    <s v="Electronics"/>
    <x v="2"/>
    <x v="2"/>
  </r>
  <r>
    <s v="OI0005679"/>
    <s v="O003368"/>
    <s v="P016"/>
    <n v="2"/>
    <n v="467.28"/>
    <n v="0.05"/>
    <n v="887.83"/>
    <n v="197.95"/>
    <s v="Books"/>
    <x v="2"/>
    <x v="2"/>
  </r>
  <r>
    <s v="OI0005680"/>
    <s v="O003369"/>
    <s v="P033"/>
    <n v="1"/>
    <n v="1605.06"/>
    <n v="0.15"/>
    <n v="1364.3"/>
    <n v="439.14"/>
    <s v="Furniture"/>
    <x v="9"/>
    <x v="9"/>
  </r>
  <r>
    <s v="OI0005681"/>
    <s v="O003370"/>
    <s v="P036"/>
    <n v="5"/>
    <n v="1571.25"/>
    <n v="0"/>
    <n v="7856.25"/>
    <n v="2164.5"/>
    <s v="Fitness"/>
    <x v="1"/>
    <x v="1"/>
  </r>
  <r>
    <s v="OI0005682"/>
    <s v="O003371"/>
    <s v="P005"/>
    <n v="1"/>
    <n v="4392.7700000000004"/>
    <n v="0"/>
    <n v="4392.7700000000004"/>
    <n v="1754.75"/>
    <s v="Electronics"/>
    <x v="5"/>
    <x v="5"/>
  </r>
  <r>
    <s v="OI0005683"/>
    <s v="O003372"/>
    <s v="P003"/>
    <n v="2"/>
    <n v="3293.72"/>
    <n v="0.1"/>
    <n v="5928.7"/>
    <n v="1256"/>
    <s v="Electronics"/>
    <x v="3"/>
    <x v="3"/>
  </r>
  <r>
    <s v="OI0005684"/>
    <s v="O003373"/>
    <s v="P010"/>
    <n v="2"/>
    <n v="1665.19"/>
    <n v="0"/>
    <n v="3330.38"/>
    <n v="898.14"/>
    <s v="Fashion"/>
    <x v="0"/>
    <x v="0"/>
  </r>
  <r>
    <s v="OI0005685"/>
    <s v="O003374"/>
    <s v="P013"/>
    <n v="1"/>
    <n v="2064.1799999999998"/>
    <n v="0"/>
    <n v="2064.1799999999998"/>
    <n v="474.88"/>
    <s v="Fashion"/>
    <x v="9"/>
    <x v="9"/>
  </r>
  <r>
    <s v="OI0005686"/>
    <s v="O003374"/>
    <s v="P002"/>
    <n v="1"/>
    <n v="2104.41"/>
    <n v="0.1"/>
    <n v="1893.97"/>
    <n v="563.48"/>
    <s v="Electronics"/>
    <x v="9"/>
    <x v="9"/>
  </r>
  <r>
    <s v="OI0005687"/>
    <s v="O003375"/>
    <s v="P005"/>
    <n v="1"/>
    <n v="4531.4799999999996"/>
    <n v="0.05"/>
    <n v="4304.91"/>
    <n v="1666.89"/>
    <s v="Electronics"/>
    <x v="9"/>
    <x v="9"/>
  </r>
  <r>
    <s v="OI0005688"/>
    <s v="O003376"/>
    <s v="P032"/>
    <n v="3"/>
    <n v="3004.54"/>
    <n v="0"/>
    <n v="9013.6200000000008"/>
    <n v="3318.66"/>
    <s v="Furniture"/>
    <x v="4"/>
    <x v="4"/>
  </r>
  <r>
    <s v="OI0005689"/>
    <s v="O003377"/>
    <s v="P008"/>
    <n v="2"/>
    <n v="1179.3699999999999"/>
    <n v="0.2"/>
    <n v="1886.99"/>
    <n v="261.13"/>
    <s v="Electronics"/>
    <x v="4"/>
    <x v="4"/>
  </r>
  <r>
    <s v="OI0005690"/>
    <s v="O003377"/>
    <s v="P002"/>
    <n v="1"/>
    <n v="2015.79"/>
    <n v="0"/>
    <n v="2015.79"/>
    <n v="685.3"/>
    <s v="Electronics"/>
    <x v="4"/>
    <x v="4"/>
  </r>
  <r>
    <s v="OI0005691"/>
    <s v="O003378"/>
    <s v="P008"/>
    <n v="1"/>
    <n v="1131.24"/>
    <n v="0.2"/>
    <n v="904.99"/>
    <n v="92.06"/>
    <s v="Electronics"/>
    <x v="5"/>
    <x v="5"/>
  </r>
  <r>
    <s v="OI0005692"/>
    <s v="O003378"/>
    <s v="P012"/>
    <n v="5"/>
    <n v="1013.69"/>
    <n v="0"/>
    <n v="5068.45"/>
    <n v="1438.75"/>
    <s v="Fashion"/>
    <x v="5"/>
    <x v="5"/>
  </r>
  <r>
    <s v="OI0005693"/>
    <s v="O003379"/>
    <s v="P021"/>
    <n v="1"/>
    <n v="3027.35"/>
    <n v="0"/>
    <n v="3027.35"/>
    <n v="905.28"/>
    <s v="Home &amp; Kitchen"/>
    <x v="1"/>
    <x v="1"/>
  </r>
  <r>
    <s v="OI0005694"/>
    <s v="O003379"/>
    <s v="P005"/>
    <n v="1"/>
    <n v="4808.01"/>
    <n v="0.05"/>
    <n v="4567.6099999999997"/>
    <n v="1929.59"/>
    <s v="Electronics"/>
    <x v="1"/>
    <x v="1"/>
  </r>
  <r>
    <s v="OI0005695"/>
    <s v="O003379"/>
    <s v="P026"/>
    <n v="2"/>
    <n v="2613.9899999999998"/>
    <n v="0"/>
    <n v="5227.9799999999996"/>
    <n v="1410.8"/>
    <s v="Footwear"/>
    <x v="1"/>
    <x v="1"/>
  </r>
  <r>
    <s v="OI0005696"/>
    <s v="O003380"/>
    <s v="P015"/>
    <n v="1"/>
    <n v="809.82"/>
    <n v="0.2"/>
    <n v="647.86"/>
    <n v="164.32"/>
    <s v="Books"/>
    <x v="7"/>
    <x v="7"/>
  </r>
  <r>
    <s v="OI0005697"/>
    <s v="O003380"/>
    <s v="P016"/>
    <n v="1"/>
    <n v="502.97"/>
    <n v="0.05"/>
    <n v="477.82"/>
    <n v="132.88"/>
    <s v="Books"/>
    <x v="7"/>
    <x v="7"/>
  </r>
  <r>
    <s v="OI0005698"/>
    <s v="O003380"/>
    <s v="P028"/>
    <n v="3"/>
    <n v="824.4"/>
    <n v="0.1"/>
    <n v="2225.88"/>
    <n v="356.4"/>
    <s v="Footwear"/>
    <x v="7"/>
    <x v="7"/>
  </r>
  <r>
    <s v="OI0005699"/>
    <s v="O003380"/>
    <s v="P018"/>
    <n v="1"/>
    <n v="622.66"/>
    <n v="0"/>
    <n v="622.66"/>
    <n v="180.68"/>
    <s v="Books"/>
    <x v="7"/>
    <x v="7"/>
  </r>
  <r>
    <s v="OI0005700"/>
    <s v="O003381"/>
    <s v="P006"/>
    <n v="3"/>
    <n v="871.84"/>
    <n v="0"/>
    <n v="2615.52"/>
    <n v="993.66"/>
    <s v="Electronics"/>
    <x v="9"/>
    <x v="9"/>
  </r>
  <r>
    <s v="OI0005701"/>
    <s v="O003382"/>
    <s v="P021"/>
    <n v="1"/>
    <n v="2893.59"/>
    <n v="0.15"/>
    <n v="2459.5500000000002"/>
    <n v="337.48"/>
    <s v="Home &amp; Kitchen"/>
    <x v="6"/>
    <x v="6"/>
  </r>
  <r>
    <s v="OI0005702"/>
    <s v="O003383"/>
    <s v="P022"/>
    <n v="1"/>
    <n v="950.67"/>
    <n v="0"/>
    <n v="950.67"/>
    <n v="315.74"/>
    <s v="Home &amp; Kitchen"/>
    <x v="3"/>
    <x v="3"/>
  </r>
  <r>
    <s v="OI0005703"/>
    <s v="O003383"/>
    <s v="P001"/>
    <n v="3"/>
    <n v="580.6"/>
    <n v="0.05"/>
    <n v="1654.71"/>
    <n v="617.13"/>
    <s v="Electronics"/>
    <x v="3"/>
    <x v="3"/>
  </r>
  <r>
    <s v="OI0005704"/>
    <s v="O003384"/>
    <s v="P035"/>
    <n v="1"/>
    <n v="370.84"/>
    <n v="0.05"/>
    <n v="352.3"/>
    <n v="52.42"/>
    <s v="Fitness"/>
    <x v="5"/>
    <x v="5"/>
  </r>
  <r>
    <s v="OI0005705"/>
    <s v="O003384"/>
    <s v="P023"/>
    <n v="2"/>
    <n v="739.32"/>
    <n v="0.1"/>
    <n v="1330.78"/>
    <n v="494.28"/>
    <s v="Home &amp; Kitchen"/>
    <x v="5"/>
    <x v="5"/>
  </r>
  <r>
    <s v="OI0005706"/>
    <s v="O003384"/>
    <s v="P026"/>
    <n v="1"/>
    <n v="2372.2399999999998"/>
    <n v="0"/>
    <n v="2372.2399999999998"/>
    <n v="463.65"/>
    <s v="Footwear"/>
    <x v="5"/>
    <x v="5"/>
  </r>
  <r>
    <s v="OI0005707"/>
    <s v="O003384"/>
    <s v="P007"/>
    <n v="1"/>
    <n v="1458.3"/>
    <n v="0"/>
    <n v="1458.3"/>
    <n v="426.63"/>
    <s v="Electronics"/>
    <x v="5"/>
    <x v="5"/>
  </r>
  <r>
    <s v="OI0005708"/>
    <s v="O003385"/>
    <s v="P026"/>
    <n v="2"/>
    <n v="2616.5300000000002"/>
    <n v="0"/>
    <n v="5233.0600000000004"/>
    <n v="1415.88"/>
    <s v="Footwear"/>
    <x v="2"/>
    <x v="2"/>
  </r>
  <r>
    <s v="OI0005709"/>
    <s v="O003385"/>
    <s v="P011"/>
    <n v="1"/>
    <n v="1544.59"/>
    <n v="0.15"/>
    <n v="1312.9"/>
    <n v="164.78"/>
    <s v="Fashion"/>
    <x v="2"/>
    <x v="2"/>
  </r>
  <r>
    <s v="OI0005710"/>
    <s v="O003385"/>
    <s v="P004"/>
    <n v="1"/>
    <n v="1302.71"/>
    <n v="0.1"/>
    <n v="1172.44"/>
    <n v="201.05"/>
    <s v="Electronics"/>
    <x v="2"/>
    <x v="2"/>
  </r>
  <r>
    <s v="OI0005711"/>
    <s v="O003385"/>
    <s v="P017"/>
    <n v="1"/>
    <n v="965.89"/>
    <n v="0.2"/>
    <n v="772.71"/>
    <n v="255.36"/>
    <s v="Books"/>
    <x v="2"/>
    <x v="2"/>
  </r>
  <r>
    <s v="OI0005712"/>
    <s v="O003386"/>
    <s v="P019"/>
    <n v="1"/>
    <n v="960.12"/>
    <n v="0"/>
    <n v="960.12"/>
    <n v="307.35000000000002"/>
    <s v="Books"/>
    <x v="5"/>
    <x v="5"/>
  </r>
  <r>
    <s v="OI0005713"/>
    <s v="O003387"/>
    <s v="P016"/>
    <n v="2"/>
    <n v="511.52"/>
    <n v="0.2"/>
    <n v="818.43"/>
    <n v="128.55000000000001"/>
    <s v="Books"/>
    <x v="2"/>
    <x v="2"/>
  </r>
  <r>
    <s v="OI0005714"/>
    <s v="O003388"/>
    <s v="P040"/>
    <n v="5"/>
    <n v="352.19"/>
    <n v="0.05"/>
    <n v="1672.9"/>
    <n v="567.25"/>
    <s v="Stationery"/>
    <x v="10"/>
    <x v="10"/>
  </r>
  <r>
    <s v="OI0005715"/>
    <s v="O003388"/>
    <s v="P016"/>
    <n v="4"/>
    <n v="530.52"/>
    <n v="0"/>
    <n v="2122.08"/>
    <n v="742.32"/>
    <s v="Books"/>
    <x v="10"/>
    <x v="10"/>
  </r>
  <r>
    <s v="OI0005716"/>
    <s v="O003389"/>
    <s v="P028"/>
    <n v="2"/>
    <n v="778.66"/>
    <n v="0"/>
    <n v="1557.32"/>
    <n v="311"/>
    <s v="Footwear"/>
    <x v="3"/>
    <x v="3"/>
  </r>
  <r>
    <s v="OI0005717"/>
    <s v="O003390"/>
    <s v="P039"/>
    <n v="3"/>
    <n v="152.9"/>
    <n v="0.15"/>
    <n v="389.9"/>
    <n v="70.97"/>
    <s v="Stationery"/>
    <x v="1"/>
    <x v="1"/>
  </r>
  <r>
    <s v="OI0005718"/>
    <s v="O003390"/>
    <s v="P001"/>
    <n v="2"/>
    <n v="615.30999999999995"/>
    <n v="0"/>
    <n v="1230.6199999999999"/>
    <n v="538.9"/>
    <s v="Electronics"/>
    <x v="1"/>
    <x v="1"/>
  </r>
  <r>
    <s v="OI0005719"/>
    <s v="O003391"/>
    <s v="P006"/>
    <n v="1"/>
    <n v="923.37"/>
    <n v="0.1"/>
    <n v="831.03"/>
    <n v="290.41000000000003"/>
    <s v="Electronics"/>
    <x v="10"/>
    <x v="10"/>
  </r>
  <r>
    <s v="OI0005720"/>
    <s v="O003392"/>
    <s v="P027"/>
    <n v="1"/>
    <n v="1877.08"/>
    <n v="0.15"/>
    <n v="1595.52"/>
    <n v="125.89"/>
    <s v="Footwear"/>
    <x v="2"/>
    <x v="2"/>
  </r>
  <r>
    <s v="OI0005721"/>
    <s v="O003392"/>
    <s v="P020"/>
    <n v="1"/>
    <n v="312.08"/>
    <n v="0.2"/>
    <n v="249.66"/>
    <n v="29.18"/>
    <s v="Home &amp; Kitchen"/>
    <x v="2"/>
    <x v="2"/>
  </r>
  <r>
    <s v="OI0005722"/>
    <s v="O003392"/>
    <s v="P013"/>
    <n v="3"/>
    <n v="2023.77"/>
    <n v="0.2"/>
    <n v="4857.05"/>
    <n v="89.15"/>
    <s v="Fashion"/>
    <x v="2"/>
    <x v="2"/>
  </r>
  <r>
    <s v="OI0005723"/>
    <s v="O003392"/>
    <s v="P030"/>
    <n v="2"/>
    <n v="5722.62"/>
    <n v="0.1"/>
    <n v="10300.719999999999"/>
    <n v="4058.76"/>
    <s v="Furniture"/>
    <x v="2"/>
    <x v="2"/>
  </r>
  <r>
    <s v="OI0005724"/>
    <s v="O003393"/>
    <s v="P024"/>
    <n v="3"/>
    <n v="4626.32"/>
    <n v="0.05"/>
    <n v="13185.01"/>
    <n v="4069.12"/>
    <s v="Home &amp; Kitchen"/>
    <x v="9"/>
    <x v="9"/>
  </r>
  <r>
    <s v="OI0005725"/>
    <s v="O003393"/>
    <s v="P031"/>
    <n v="1"/>
    <n v="4207.12"/>
    <n v="0.15"/>
    <n v="3576.05"/>
    <n v="1063.52"/>
    <s v="Furniture"/>
    <x v="9"/>
    <x v="9"/>
  </r>
  <r>
    <s v="OI0005726"/>
    <s v="O003393"/>
    <s v="P015"/>
    <n v="1"/>
    <n v="802.06"/>
    <n v="0"/>
    <n v="802.06"/>
    <n v="318.52"/>
    <s v="Books"/>
    <x v="9"/>
    <x v="9"/>
  </r>
  <r>
    <s v="OI0005727"/>
    <s v="O003394"/>
    <s v="P005"/>
    <n v="4"/>
    <n v="4605.28"/>
    <n v="0"/>
    <n v="18421.12"/>
    <n v="7869.04"/>
    <s v="Electronics"/>
    <x v="0"/>
    <x v="0"/>
  </r>
  <r>
    <s v="OI0005728"/>
    <s v="O003395"/>
    <s v="P014"/>
    <n v="1"/>
    <n v="886.11"/>
    <n v="0.2"/>
    <n v="708.89"/>
    <n v="93.17"/>
    <s v="Fashion"/>
    <x v="8"/>
    <x v="8"/>
  </r>
  <r>
    <s v="OI0005729"/>
    <s v="O003395"/>
    <s v="P007"/>
    <n v="1"/>
    <n v="1501.93"/>
    <n v="0"/>
    <n v="1501.93"/>
    <n v="470.26"/>
    <s v="Electronics"/>
    <x v="8"/>
    <x v="8"/>
  </r>
  <r>
    <s v="OI0005730"/>
    <s v="O003396"/>
    <s v="P004"/>
    <n v="2"/>
    <n v="1255.27"/>
    <n v="0.2"/>
    <n v="2008.43"/>
    <n v="65.650000000000006"/>
    <s v="Electronics"/>
    <x v="10"/>
    <x v="10"/>
  </r>
  <r>
    <s v="OI0005731"/>
    <s v="O003396"/>
    <s v="P027"/>
    <n v="1"/>
    <n v="2092.27"/>
    <n v="0.1"/>
    <n v="1883.04"/>
    <n v="413.41"/>
    <s v="Footwear"/>
    <x v="10"/>
    <x v="10"/>
  </r>
  <r>
    <s v="OI0005732"/>
    <s v="O003397"/>
    <s v="P011"/>
    <n v="3"/>
    <n v="1700.21"/>
    <n v="0.15"/>
    <n v="4335.54"/>
    <n v="891.18"/>
    <s v="Fashion"/>
    <x v="5"/>
    <x v="5"/>
  </r>
  <r>
    <s v="OI0005733"/>
    <s v="O003398"/>
    <s v="P041"/>
    <n v="1"/>
    <n v="177.18"/>
    <n v="0.1"/>
    <n v="159.46"/>
    <n v="43.63"/>
    <s v="Stationery"/>
    <x v="7"/>
    <x v="7"/>
  </r>
  <r>
    <s v="OI0005734"/>
    <s v="O003399"/>
    <s v="P024"/>
    <n v="3"/>
    <n v="5117.04"/>
    <n v="0"/>
    <n v="15351.12"/>
    <n v="6235.23"/>
    <s v="Home &amp; Kitchen"/>
    <x v="6"/>
    <x v="6"/>
  </r>
  <r>
    <s v="OI0005735"/>
    <s v="O003399"/>
    <s v="P013"/>
    <n v="1"/>
    <n v="2121.4699999999998"/>
    <n v="0"/>
    <n v="2121.4699999999998"/>
    <n v="532.16999999999996"/>
    <s v="Fashion"/>
    <x v="6"/>
    <x v="6"/>
  </r>
  <r>
    <s v="OI0005736"/>
    <s v="O003399"/>
    <s v="P003"/>
    <n v="1"/>
    <n v="3374.2"/>
    <n v="0.15"/>
    <n v="2868.07"/>
    <n v="531.72"/>
    <s v="Electronics"/>
    <x v="6"/>
    <x v="6"/>
  </r>
  <r>
    <s v="OI0005737"/>
    <s v="O003400"/>
    <s v="P013"/>
    <n v="3"/>
    <n v="2310.14"/>
    <n v="0"/>
    <n v="6930.42"/>
    <n v="2162.52"/>
    <s v="Fashion"/>
    <x v="7"/>
    <x v="7"/>
  </r>
  <r>
    <s v="OI0005738"/>
    <s v="O003401"/>
    <s v="P030"/>
    <n v="2"/>
    <n v="5894.11"/>
    <n v="0"/>
    <n v="11788.22"/>
    <n v="5546.26"/>
    <s v="Furniture"/>
    <x v="10"/>
    <x v="10"/>
  </r>
  <r>
    <s v="OI0005739"/>
    <s v="O003402"/>
    <s v="P014"/>
    <n v="4"/>
    <n v="910.17"/>
    <n v="0.05"/>
    <n v="3458.65"/>
    <n v="995.77"/>
    <s v="Fashion"/>
    <x v="5"/>
    <x v="5"/>
  </r>
  <r>
    <s v="OI0005740"/>
    <s v="O003402"/>
    <s v="P021"/>
    <n v="1"/>
    <n v="2760.2"/>
    <n v="0"/>
    <n v="2760.2"/>
    <n v="638.13"/>
    <s v="Home &amp; Kitchen"/>
    <x v="5"/>
    <x v="5"/>
  </r>
  <r>
    <s v="OI0005741"/>
    <s v="O003403"/>
    <s v="P019"/>
    <n v="5"/>
    <n v="1037.8599999999999"/>
    <n v="0.05"/>
    <n v="4929.83"/>
    <n v="1665.98"/>
    <s v="Books"/>
    <x v="8"/>
    <x v="8"/>
  </r>
  <r>
    <s v="OI0005742"/>
    <s v="O003403"/>
    <s v="P021"/>
    <n v="1"/>
    <n v="2941.42"/>
    <n v="0.2"/>
    <n v="2353.14"/>
    <n v="231.07"/>
    <s v="Home &amp; Kitchen"/>
    <x v="8"/>
    <x v="8"/>
  </r>
  <r>
    <s v="OI0005743"/>
    <s v="O003404"/>
    <s v="P021"/>
    <n v="2"/>
    <n v="2790.88"/>
    <n v="0"/>
    <n v="5581.76"/>
    <n v="1337.62"/>
    <s v="Home &amp; Kitchen"/>
    <x v="10"/>
    <x v="10"/>
  </r>
  <r>
    <s v="OI0005744"/>
    <s v="O003405"/>
    <s v="P036"/>
    <n v="2"/>
    <n v="1556.06"/>
    <n v="0"/>
    <n v="3112.12"/>
    <n v="835.42"/>
    <s v="Fitness"/>
    <x v="8"/>
    <x v="8"/>
  </r>
  <r>
    <s v="OI0005745"/>
    <s v="O003406"/>
    <s v="P023"/>
    <n v="1"/>
    <n v="732.36"/>
    <n v="0.05"/>
    <n v="695.74"/>
    <n v="277.49"/>
    <s v="Home &amp; Kitchen"/>
    <x v="10"/>
    <x v="10"/>
  </r>
  <r>
    <s v="OI0005746"/>
    <s v="O003406"/>
    <s v="P026"/>
    <n v="1"/>
    <n v="2570.52"/>
    <n v="0.1"/>
    <n v="2313.4699999999998"/>
    <n v="404.88"/>
    <s v="Footwear"/>
    <x v="10"/>
    <x v="10"/>
  </r>
  <r>
    <s v="OI0005747"/>
    <s v="O003406"/>
    <s v="P022"/>
    <n v="1"/>
    <n v="943.14"/>
    <n v="0.1"/>
    <n v="848.83"/>
    <n v="213.9"/>
    <s v="Home &amp; Kitchen"/>
    <x v="10"/>
    <x v="10"/>
  </r>
  <r>
    <s v="OI0005748"/>
    <s v="O003407"/>
    <s v="P026"/>
    <n v="2"/>
    <n v="2410.0100000000002"/>
    <n v="0"/>
    <n v="4820.0200000000004"/>
    <n v="1002.84"/>
    <s v="Footwear"/>
    <x v="10"/>
    <x v="10"/>
  </r>
  <r>
    <s v="OI0005749"/>
    <s v="O003407"/>
    <s v="P041"/>
    <n v="1"/>
    <n v="166.71"/>
    <n v="0.2"/>
    <n v="133.37"/>
    <n v="17.54"/>
    <s v="Stationery"/>
    <x v="10"/>
    <x v="10"/>
  </r>
  <r>
    <s v="OI0005750"/>
    <s v="O003408"/>
    <s v="P030"/>
    <n v="1"/>
    <n v="5525.33"/>
    <n v="0"/>
    <n v="5525.33"/>
    <n v="2404.35"/>
    <s v="Furniture"/>
    <x v="3"/>
    <x v="3"/>
  </r>
  <r>
    <s v="OI0005751"/>
    <s v="O003408"/>
    <s v="P011"/>
    <n v="1"/>
    <n v="1591.66"/>
    <n v="0.15"/>
    <n v="1352.91"/>
    <n v="204.79"/>
    <s v="Fashion"/>
    <x v="3"/>
    <x v="3"/>
  </r>
  <r>
    <s v="OI0005752"/>
    <s v="O003408"/>
    <s v="P037"/>
    <n v="3"/>
    <n v="247.71"/>
    <n v="0.15"/>
    <n v="631.66"/>
    <n v="121.6"/>
    <s v="Fitness"/>
    <x v="3"/>
    <x v="3"/>
  </r>
  <r>
    <s v="OI0005753"/>
    <s v="O003409"/>
    <s v="P036"/>
    <n v="3"/>
    <n v="1547.24"/>
    <n v="0.05"/>
    <n v="4409.63"/>
    <n v="994.58"/>
    <s v="Fitness"/>
    <x v="6"/>
    <x v="6"/>
  </r>
  <r>
    <s v="OI0005754"/>
    <s v="O003410"/>
    <s v="P010"/>
    <n v="1"/>
    <n v="1873.69"/>
    <n v="0.1"/>
    <n v="1686.32"/>
    <n v="470.2"/>
    <s v="Fashion"/>
    <x v="0"/>
    <x v="0"/>
  </r>
  <r>
    <s v="OI0005755"/>
    <s v="O003410"/>
    <s v="P006"/>
    <n v="3"/>
    <n v="866.67"/>
    <n v="0.2"/>
    <n v="2080.0100000000002"/>
    <n v="458.15"/>
    <s v="Electronics"/>
    <x v="0"/>
    <x v="0"/>
  </r>
  <r>
    <s v="OI0005756"/>
    <s v="O003411"/>
    <s v="P036"/>
    <n v="3"/>
    <n v="1651.06"/>
    <n v="0.05"/>
    <n v="4705.5200000000004"/>
    <n v="1290.47"/>
    <s v="Fitness"/>
    <x v="10"/>
    <x v="10"/>
  </r>
  <r>
    <s v="OI0005757"/>
    <s v="O003412"/>
    <s v="P029"/>
    <n v="1"/>
    <n v="2424.7399999999998"/>
    <n v="0"/>
    <n v="2424.7399999999998"/>
    <n v="888.72"/>
    <s v="Footwear"/>
    <x v="10"/>
    <x v="10"/>
  </r>
  <r>
    <s v="OI0005758"/>
    <s v="O003413"/>
    <s v="P013"/>
    <n v="2"/>
    <n v="2335.3200000000002"/>
    <n v="0.15"/>
    <n v="3970.04"/>
    <n v="791.44"/>
    <s v="Fashion"/>
    <x v="2"/>
    <x v="2"/>
  </r>
  <r>
    <s v="OI0005759"/>
    <s v="O003414"/>
    <s v="P002"/>
    <n v="1"/>
    <n v="1884.47"/>
    <n v="0.2"/>
    <n v="1507.58"/>
    <n v="177.09"/>
    <s v="Electronics"/>
    <x v="10"/>
    <x v="10"/>
  </r>
  <r>
    <s v="OI0005760"/>
    <s v="O003414"/>
    <s v="P015"/>
    <n v="1"/>
    <n v="762.41"/>
    <n v="0"/>
    <n v="762.41"/>
    <n v="278.87"/>
    <s v="Books"/>
    <x v="10"/>
    <x v="10"/>
  </r>
  <r>
    <s v="OI0005761"/>
    <s v="O003414"/>
    <s v="P031"/>
    <n v="1"/>
    <n v="4063.02"/>
    <n v="0.15"/>
    <n v="3453.57"/>
    <n v="941.04"/>
    <s v="Furniture"/>
    <x v="10"/>
    <x v="10"/>
  </r>
  <r>
    <s v="OI0005762"/>
    <s v="O003415"/>
    <s v="P035"/>
    <n v="1"/>
    <n v="422.99"/>
    <n v="0"/>
    <n v="422.99"/>
    <n v="123.11"/>
    <s v="Fitness"/>
    <x v="2"/>
    <x v="2"/>
  </r>
  <r>
    <s v="OI0005763"/>
    <s v="O003415"/>
    <s v="P025"/>
    <n v="1"/>
    <n v="385.05"/>
    <n v="0"/>
    <n v="385.05"/>
    <n v="75.67"/>
    <s v="Home &amp; Kitchen"/>
    <x v="2"/>
    <x v="2"/>
  </r>
  <r>
    <s v="OI0005764"/>
    <s v="O003416"/>
    <s v="P008"/>
    <n v="2"/>
    <n v="1153.3900000000001"/>
    <n v="0"/>
    <n v="2306.7800000000002"/>
    <n v="680.92"/>
    <s v="Electronics"/>
    <x v="1"/>
    <x v="1"/>
  </r>
  <r>
    <s v="OI0005765"/>
    <s v="O003416"/>
    <s v="P010"/>
    <n v="3"/>
    <n v="1712.52"/>
    <n v="0"/>
    <n v="5137.5600000000004"/>
    <n v="1489.2"/>
    <s v="Fashion"/>
    <x v="1"/>
    <x v="1"/>
  </r>
  <r>
    <s v="OI0005766"/>
    <s v="O003417"/>
    <s v="P036"/>
    <n v="1"/>
    <n v="1510.44"/>
    <n v="0"/>
    <n v="1510.44"/>
    <n v="372.09"/>
    <s v="Fitness"/>
    <x v="2"/>
    <x v="2"/>
  </r>
  <r>
    <s v="OI0005767"/>
    <s v="O003417"/>
    <s v="P009"/>
    <n v="2"/>
    <n v="485.08"/>
    <n v="0"/>
    <n v="970.16"/>
    <n v="241.44"/>
    <s v="Fashion"/>
    <x v="2"/>
    <x v="2"/>
  </r>
  <r>
    <s v="OI0005768"/>
    <s v="O003418"/>
    <s v="P017"/>
    <n v="1"/>
    <n v="940.93"/>
    <n v="0"/>
    <n v="940.93"/>
    <n v="423.58"/>
    <s v="Books"/>
    <x v="10"/>
    <x v="10"/>
  </r>
  <r>
    <s v="OI0005769"/>
    <s v="O003419"/>
    <s v="P025"/>
    <n v="1"/>
    <n v="371.23"/>
    <n v="0.05"/>
    <n v="352.67"/>
    <n v="43.29"/>
    <s v="Home &amp; Kitchen"/>
    <x v="10"/>
    <x v="10"/>
  </r>
  <r>
    <s v="OI0005770"/>
    <s v="O003420"/>
    <s v="P009"/>
    <n v="2"/>
    <n v="523.07000000000005"/>
    <n v="0.1"/>
    <n v="941.53"/>
    <n v="212.81"/>
    <s v="Fashion"/>
    <x v="2"/>
    <x v="2"/>
  </r>
  <r>
    <s v="OI0005771"/>
    <s v="O003420"/>
    <s v="P024"/>
    <n v="4"/>
    <n v="4840.0200000000004"/>
    <n v="0.15"/>
    <n v="16456.07"/>
    <n v="4301.55"/>
    <s v="Home &amp; Kitchen"/>
    <x v="2"/>
    <x v="2"/>
  </r>
  <r>
    <s v="OI0005772"/>
    <s v="O003421"/>
    <s v="P023"/>
    <n v="3"/>
    <n v="688.1"/>
    <n v="0.05"/>
    <n v="1961.09"/>
    <n v="706.34"/>
    <s v="Home &amp; Kitchen"/>
    <x v="3"/>
    <x v="3"/>
  </r>
  <r>
    <s v="OI0005773"/>
    <s v="O003421"/>
    <s v="P003"/>
    <n v="2"/>
    <n v="3382.03"/>
    <n v="0.15"/>
    <n v="5749.45"/>
    <n v="1076.75"/>
    <s v="Electronics"/>
    <x v="3"/>
    <x v="3"/>
  </r>
  <r>
    <s v="OI0005774"/>
    <s v="O003421"/>
    <s v="P040"/>
    <n v="3"/>
    <n v="321.39999999999998"/>
    <n v="0"/>
    <n v="964.2"/>
    <n v="300.81"/>
    <s v="Stationery"/>
    <x v="3"/>
    <x v="3"/>
  </r>
  <r>
    <s v="OI0005775"/>
    <s v="O003422"/>
    <s v="P009"/>
    <n v="4"/>
    <n v="522.23"/>
    <n v="0.15"/>
    <n v="1775.58"/>
    <n v="318.14"/>
    <s v="Fashion"/>
    <x v="7"/>
    <x v="7"/>
  </r>
  <r>
    <s v="OI0005776"/>
    <s v="O003422"/>
    <s v="P017"/>
    <n v="1"/>
    <n v="947.12"/>
    <n v="0.1"/>
    <n v="852.41"/>
    <n v="335.06"/>
    <s v="Books"/>
    <x v="7"/>
    <x v="7"/>
  </r>
  <r>
    <s v="OI0005777"/>
    <s v="O003422"/>
    <s v="P034"/>
    <n v="1"/>
    <n v="999.14"/>
    <n v="0.05"/>
    <n v="949.18"/>
    <n v="294.62"/>
    <s v="Fitness"/>
    <x v="7"/>
    <x v="7"/>
  </r>
  <r>
    <s v="OI0005778"/>
    <s v="O003422"/>
    <s v="P033"/>
    <n v="2"/>
    <n v="1552.42"/>
    <n v="0.2"/>
    <n v="2483.87"/>
    <n v="633.54999999999995"/>
    <s v="Furniture"/>
    <x v="7"/>
    <x v="7"/>
  </r>
  <r>
    <s v="OI0005779"/>
    <s v="O003423"/>
    <s v="P027"/>
    <n v="1"/>
    <n v="1865.34"/>
    <n v="0.1"/>
    <n v="1678.81"/>
    <n v="209.18"/>
    <s v="Footwear"/>
    <x v="3"/>
    <x v="3"/>
  </r>
  <r>
    <s v="OI0005780"/>
    <s v="O003424"/>
    <s v="P029"/>
    <n v="2"/>
    <n v="2439.4499999999998"/>
    <n v="0"/>
    <n v="4878.8999999999996"/>
    <n v="1806.86"/>
    <s v="Footwear"/>
    <x v="0"/>
    <x v="0"/>
  </r>
  <r>
    <s v="OI0005781"/>
    <s v="O003424"/>
    <s v="P037"/>
    <n v="1"/>
    <n v="257.77"/>
    <n v="0.1"/>
    <n v="231.99"/>
    <n v="61.97"/>
    <s v="Fitness"/>
    <x v="0"/>
    <x v="0"/>
  </r>
  <r>
    <s v="OI0005782"/>
    <s v="O003424"/>
    <s v="P032"/>
    <n v="1"/>
    <n v="2708.51"/>
    <n v="0"/>
    <n v="2708.51"/>
    <n v="810.19"/>
    <s v="Furniture"/>
    <x v="0"/>
    <x v="0"/>
  </r>
  <r>
    <s v="OI0005783"/>
    <s v="O003425"/>
    <s v="P022"/>
    <n v="1"/>
    <n v="889.09"/>
    <n v="0"/>
    <n v="889.09"/>
    <n v="254.16"/>
    <s v="Home &amp; Kitchen"/>
    <x v="4"/>
    <x v="4"/>
  </r>
  <r>
    <s v="OI0005784"/>
    <s v="O003426"/>
    <s v="P039"/>
    <n v="2"/>
    <n v="160.69"/>
    <n v="0.1"/>
    <n v="289.24"/>
    <n v="76.62"/>
    <s v="Stationery"/>
    <x v="5"/>
    <x v="5"/>
  </r>
  <r>
    <s v="OI0005785"/>
    <s v="O003426"/>
    <s v="P034"/>
    <n v="3"/>
    <n v="1042.74"/>
    <n v="0.15"/>
    <n v="2658.99"/>
    <n v="695.31"/>
    <s v="Fitness"/>
    <x v="5"/>
    <x v="5"/>
  </r>
  <r>
    <s v="OI0005786"/>
    <s v="O003427"/>
    <s v="P012"/>
    <n v="2"/>
    <n v="978.98"/>
    <n v="0.1"/>
    <n v="1762.16"/>
    <n v="310.27999999999997"/>
    <s v="Fashion"/>
    <x v="0"/>
    <x v="0"/>
  </r>
  <r>
    <s v="OI0005787"/>
    <s v="O003427"/>
    <s v="P029"/>
    <n v="3"/>
    <n v="2475.8200000000002"/>
    <n v="0"/>
    <n v="7427.46"/>
    <n v="2819.4"/>
    <s v="Footwear"/>
    <x v="0"/>
    <x v="0"/>
  </r>
  <r>
    <s v="OI0005788"/>
    <s v="O003427"/>
    <s v="P024"/>
    <n v="2"/>
    <n v="5395.48"/>
    <n v="0"/>
    <n v="10790.96"/>
    <n v="4713.7"/>
    <s v="Home &amp; Kitchen"/>
    <x v="0"/>
    <x v="0"/>
  </r>
  <r>
    <s v="OI0005789"/>
    <s v="O003428"/>
    <s v="P001"/>
    <n v="3"/>
    <n v="606.79999999999995"/>
    <n v="0.05"/>
    <n v="1729.38"/>
    <n v="691.8"/>
    <s v="Electronics"/>
    <x v="1"/>
    <x v="1"/>
  </r>
  <r>
    <s v="OI0005790"/>
    <s v="O003429"/>
    <s v="P023"/>
    <n v="1"/>
    <n v="657.93"/>
    <n v="0.2"/>
    <n v="526.34"/>
    <n v="108.09"/>
    <s v="Home &amp; Kitchen"/>
    <x v="8"/>
    <x v="8"/>
  </r>
  <r>
    <s v="OI0005791"/>
    <s v="O003430"/>
    <s v="P027"/>
    <n v="3"/>
    <n v="1865.19"/>
    <n v="0.15"/>
    <n v="4756.2299999999996"/>
    <n v="347.34"/>
    <s v="Footwear"/>
    <x v="10"/>
    <x v="10"/>
  </r>
  <r>
    <s v="OI0005792"/>
    <s v="O003431"/>
    <s v="P011"/>
    <n v="1"/>
    <n v="1481.97"/>
    <n v="0.15"/>
    <n v="1259.67"/>
    <n v="111.55"/>
    <s v="Fashion"/>
    <x v="9"/>
    <x v="9"/>
  </r>
  <r>
    <s v="OI0005793"/>
    <s v="O003432"/>
    <s v="P006"/>
    <n v="1"/>
    <n v="894.12"/>
    <n v="0.1"/>
    <n v="804.71"/>
    <n v="264.08999999999997"/>
    <s v="Electronics"/>
    <x v="5"/>
    <x v="5"/>
  </r>
  <r>
    <s v="OI0005794"/>
    <s v="O003433"/>
    <s v="P040"/>
    <n v="3"/>
    <n v="355.74"/>
    <n v="0.1"/>
    <n v="960.5"/>
    <n v="297.11"/>
    <s v="Stationery"/>
    <x v="0"/>
    <x v="0"/>
  </r>
  <r>
    <s v="OI0005795"/>
    <s v="O003433"/>
    <s v="P008"/>
    <n v="2"/>
    <n v="1234.73"/>
    <n v="0.15"/>
    <n v="2099.04"/>
    <n v="473.18"/>
    <s v="Electronics"/>
    <x v="0"/>
    <x v="0"/>
  </r>
  <r>
    <s v="OI0005796"/>
    <s v="O003434"/>
    <s v="P021"/>
    <n v="3"/>
    <n v="2966.18"/>
    <n v="0.05"/>
    <n v="8453.61"/>
    <n v="2087.4"/>
    <s v="Home &amp; Kitchen"/>
    <x v="9"/>
    <x v="9"/>
  </r>
  <r>
    <s v="OI0005797"/>
    <s v="O003434"/>
    <s v="P025"/>
    <n v="4"/>
    <n v="400.79"/>
    <n v="0.1"/>
    <n v="1442.84"/>
    <n v="205.32"/>
    <s v="Home &amp; Kitchen"/>
    <x v="9"/>
    <x v="9"/>
  </r>
  <r>
    <s v="OI0005798"/>
    <s v="O003434"/>
    <s v="P041"/>
    <n v="3"/>
    <n v="171.61"/>
    <n v="0.1"/>
    <n v="463.35"/>
    <n v="115.86"/>
    <s v="Stationery"/>
    <x v="9"/>
    <x v="9"/>
  </r>
  <r>
    <s v="OI0005799"/>
    <s v="O003435"/>
    <s v="P006"/>
    <n v="2"/>
    <n v="832.45"/>
    <n v="0"/>
    <n v="1664.9"/>
    <n v="583.66"/>
    <s v="Electronics"/>
    <x v="1"/>
    <x v="1"/>
  </r>
  <r>
    <s v="OI0005800"/>
    <s v="O003435"/>
    <s v="P016"/>
    <n v="2"/>
    <n v="503.64"/>
    <n v="0"/>
    <n v="1007.28"/>
    <n v="317.39999999999998"/>
    <s v="Books"/>
    <x v="1"/>
    <x v="1"/>
  </r>
  <r>
    <s v="OI0005801"/>
    <s v="O003436"/>
    <s v="P009"/>
    <n v="1"/>
    <n v="535.66999999999996"/>
    <n v="0"/>
    <n v="535.66999999999996"/>
    <n v="171.31"/>
    <s v="Fashion"/>
    <x v="0"/>
    <x v="0"/>
  </r>
  <r>
    <s v="OI0005802"/>
    <s v="O003436"/>
    <s v="P016"/>
    <n v="3"/>
    <n v="491.99"/>
    <n v="0"/>
    <n v="1475.97"/>
    <n v="441.15"/>
    <s v="Books"/>
    <x v="0"/>
    <x v="0"/>
  </r>
  <r>
    <s v="OI0005803"/>
    <s v="O003437"/>
    <s v="P037"/>
    <n v="1"/>
    <n v="246.84"/>
    <n v="0.1"/>
    <n v="222.16"/>
    <n v="52.14"/>
    <s v="Fitness"/>
    <x v="9"/>
    <x v="9"/>
  </r>
  <r>
    <s v="OI0005804"/>
    <s v="O003438"/>
    <s v="P012"/>
    <n v="1"/>
    <n v="988.14"/>
    <n v="0.2"/>
    <n v="790.51"/>
    <n v="64.569999999999993"/>
    <s v="Fashion"/>
    <x v="10"/>
    <x v="10"/>
  </r>
  <r>
    <s v="OI0005805"/>
    <s v="O003439"/>
    <s v="P037"/>
    <n v="3"/>
    <n v="260.05"/>
    <n v="0.15"/>
    <n v="663.13"/>
    <n v="153.07"/>
    <s v="Fitness"/>
    <x v="10"/>
    <x v="10"/>
  </r>
  <r>
    <s v="OI0005806"/>
    <s v="O003439"/>
    <s v="P030"/>
    <n v="1"/>
    <n v="5909.74"/>
    <n v="0"/>
    <n v="5909.74"/>
    <n v="2788.76"/>
    <s v="Furniture"/>
    <x v="10"/>
    <x v="10"/>
  </r>
  <r>
    <s v="OI0005807"/>
    <s v="O003440"/>
    <s v="P026"/>
    <n v="1"/>
    <n v="2663"/>
    <n v="0.05"/>
    <n v="2529.85"/>
    <n v="621.26"/>
    <s v="Footwear"/>
    <x v="4"/>
    <x v="4"/>
  </r>
  <r>
    <s v="OI0005808"/>
    <s v="O003441"/>
    <s v="P015"/>
    <n v="2"/>
    <n v="751.08"/>
    <n v="0.2"/>
    <n v="1201.73"/>
    <n v="234.65"/>
    <s v="Books"/>
    <x v="8"/>
    <x v="8"/>
  </r>
  <r>
    <s v="OI0005809"/>
    <s v="O003442"/>
    <s v="P024"/>
    <n v="1"/>
    <n v="4873.7"/>
    <n v="0.1"/>
    <n v="4386.33"/>
    <n v="1347.7"/>
    <s v="Home &amp; Kitchen"/>
    <x v="8"/>
    <x v="8"/>
  </r>
  <r>
    <s v="OI0005810"/>
    <s v="O003442"/>
    <s v="P040"/>
    <n v="1"/>
    <n v="342.19"/>
    <n v="0"/>
    <n v="342.19"/>
    <n v="121.06"/>
    <s v="Stationery"/>
    <x v="8"/>
    <x v="8"/>
  </r>
  <r>
    <s v="OI0005811"/>
    <s v="O003443"/>
    <s v="P007"/>
    <n v="2"/>
    <n v="1450.05"/>
    <n v="0"/>
    <n v="2900.1"/>
    <n v="836.76"/>
    <s v="Electronics"/>
    <x v="10"/>
    <x v="10"/>
  </r>
  <r>
    <s v="OI0005812"/>
    <s v="O003443"/>
    <s v="P016"/>
    <n v="2"/>
    <n v="535.39"/>
    <n v="0.2"/>
    <n v="856.62"/>
    <n v="166.74"/>
    <s v="Books"/>
    <x v="10"/>
    <x v="10"/>
  </r>
  <r>
    <s v="OI0005813"/>
    <s v="O003443"/>
    <s v="P022"/>
    <n v="2"/>
    <n v="847.33"/>
    <n v="0.1"/>
    <n v="1525.19"/>
    <n v="255.33"/>
    <s v="Home &amp; Kitchen"/>
    <x v="10"/>
    <x v="10"/>
  </r>
  <r>
    <s v="OI0005814"/>
    <s v="O003444"/>
    <s v="P016"/>
    <n v="3"/>
    <n v="486.27"/>
    <n v="0.1"/>
    <n v="1312.93"/>
    <n v="278.11"/>
    <s v="Books"/>
    <x v="4"/>
    <x v="4"/>
  </r>
  <r>
    <s v="OI0005815"/>
    <s v="O003445"/>
    <s v="P021"/>
    <n v="3"/>
    <n v="3234.35"/>
    <n v="0"/>
    <n v="9703.0499999999993"/>
    <n v="3336.84"/>
    <s v="Home &amp; Kitchen"/>
    <x v="3"/>
    <x v="3"/>
  </r>
  <r>
    <s v="OI0005816"/>
    <s v="O003445"/>
    <s v="P017"/>
    <n v="2"/>
    <n v="942.38"/>
    <n v="0.1"/>
    <n v="1696.28"/>
    <n v="661.58"/>
    <s v="Books"/>
    <x v="3"/>
    <x v="3"/>
  </r>
  <r>
    <s v="OI0005817"/>
    <s v="O003446"/>
    <s v="P004"/>
    <n v="1"/>
    <n v="1385.28"/>
    <n v="0.2"/>
    <n v="1108.22"/>
    <n v="136.83000000000001"/>
    <s v="Electronics"/>
    <x v="8"/>
    <x v="8"/>
  </r>
  <r>
    <s v="OI0005818"/>
    <s v="O003447"/>
    <s v="P019"/>
    <n v="3"/>
    <n v="955.62"/>
    <n v="0.1"/>
    <n v="2580.17"/>
    <n v="621.86"/>
    <s v="Books"/>
    <x v="4"/>
    <x v="4"/>
  </r>
  <r>
    <s v="OI0005819"/>
    <s v="O003447"/>
    <s v="P035"/>
    <n v="2"/>
    <n v="390.45"/>
    <n v="0"/>
    <n v="780.9"/>
    <n v="181.14"/>
    <s v="Fitness"/>
    <x v="4"/>
    <x v="4"/>
  </r>
  <r>
    <s v="OI0005820"/>
    <s v="O003448"/>
    <s v="P002"/>
    <n v="1"/>
    <n v="2051.46"/>
    <n v="0"/>
    <n v="2051.46"/>
    <n v="720.97"/>
    <s v="Electronics"/>
    <x v="7"/>
    <x v="7"/>
  </r>
  <r>
    <s v="OI0005821"/>
    <s v="O003449"/>
    <s v="P022"/>
    <n v="2"/>
    <n v="948.1"/>
    <n v="0.05"/>
    <n v="1801.39"/>
    <n v="531.53"/>
    <s v="Home &amp; Kitchen"/>
    <x v="8"/>
    <x v="8"/>
  </r>
  <r>
    <s v="OI0005822"/>
    <s v="O003450"/>
    <s v="P033"/>
    <n v="1"/>
    <n v="1463.35"/>
    <n v="0"/>
    <n v="1463.35"/>
    <n v="538.19000000000005"/>
    <s v="Furniture"/>
    <x v="9"/>
    <x v="9"/>
  </r>
  <r>
    <s v="OI0005823"/>
    <s v="O003451"/>
    <s v="P033"/>
    <n v="1"/>
    <n v="1595.34"/>
    <n v="0.15"/>
    <n v="1356.04"/>
    <n v="430.88"/>
    <s v="Furniture"/>
    <x v="4"/>
    <x v="4"/>
  </r>
  <r>
    <s v="OI0005824"/>
    <s v="O003452"/>
    <s v="P039"/>
    <n v="2"/>
    <n v="144.36000000000001"/>
    <n v="0.05"/>
    <n v="274.27999999999997"/>
    <n v="61.66"/>
    <s v="Stationery"/>
    <x v="9"/>
    <x v="9"/>
  </r>
  <r>
    <s v="OI0005825"/>
    <s v="O003453"/>
    <s v="P006"/>
    <n v="1"/>
    <n v="831.72"/>
    <n v="0.15"/>
    <n v="706.96"/>
    <n v="166.34"/>
    <s v="Electronics"/>
    <x v="4"/>
    <x v="4"/>
  </r>
  <r>
    <s v="OI0005826"/>
    <s v="O003453"/>
    <s v="P001"/>
    <n v="1"/>
    <n v="597.29999999999995"/>
    <n v="0.05"/>
    <n v="567.42999999999995"/>
    <n v="221.57"/>
    <s v="Electronics"/>
    <x v="4"/>
    <x v="4"/>
  </r>
  <r>
    <s v="OI0005827"/>
    <s v="O003453"/>
    <s v="P035"/>
    <n v="1"/>
    <n v="425.52"/>
    <n v="0.2"/>
    <n v="340.42"/>
    <n v="40.54"/>
    <s v="Fitness"/>
    <x v="4"/>
    <x v="4"/>
  </r>
  <r>
    <s v="OI0005828"/>
    <s v="O003454"/>
    <s v="P026"/>
    <n v="2"/>
    <n v="2696.62"/>
    <n v="0"/>
    <n v="5393.24"/>
    <n v="1576.06"/>
    <s v="Footwear"/>
    <x v="6"/>
    <x v="6"/>
  </r>
  <r>
    <s v="OI0005829"/>
    <s v="O003455"/>
    <s v="P011"/>
    <n v="1"/>
    <n v="1588.33"/>
    <n v="0.1"/>
    <n v="1429.5"/>
    <n v="281.38"/>
    <s v="Fashion"/>
    <x v="1"/>
    <x v="1"/>
  </r>
  <r>
    <s v="OI0005830"/>
    <s v="O003456"/>
    <s v="P004"/>
    <n v="1"/>
    <n v="1379.02"/>
    <n v="0"/>
    <n v="1379.02"/>
    <n v="407.63"/>
    <s v="Electronics"/>
    <x v="8"/>
    <x v="8"/>
  </r>
  <r>
    <s v="OI0005831"/>
    <s v="O003456"/>
    <s v="P010"/>
    <n v="1"/>
    <n v="1666.14"/>
    <n v="0.1"/>
    <n v="1499.53"/>
    <n v="283.41000000000003"/>
    <s v="Fashion"/>
    <x v="8"/>
    <x v="8"/>
  </r>
  <r>
    <s v="OI0005832"/>
    <s v="O003457"/>
    <s v="P037"/>
    <n v="5"/>
    <n v="264.60000000000002"/>
    <n v="0.1"/>
    <n v="1190.7"/>
    <n v="340.6"/>
    <s v="Fitness"/>
    <x v="0"/>
    <x v="0"/>
  </r>
  <r>
    <s v="OI0005833"/>
    <s v="O003458"/>
    <s v="P017"/>
    <n v="2"/>
    <n v="887.42"/>
    <n v="0.15"/>
    <n v="1508.61"/>
    <n v="473.91"/>
    <s v="Books"/>
    <x v="3"/>
    <x v="3"/>
  </r>
  <r>
    <s v="OI0005834"/>
    <s v="O003458"/>
    <s v="P011"/>
    <n v="3"/>
    <n v="1610.17"/>
    <n v="0"/>
    <n v="4830.51"/>
    <n v="1386.15"/>
    <s v="Fashion"/>
    <x v="3"/>
    <x v="3"/>
  </r>
  <r>
    <s v="OI0005835"/>
    <s v="O003459"/>
    <s v="P026"/>
    <n v="3"/>
    <n v="2606.8000000000002"/>
    <n v="0.15"/>
    <n v="6647.34"/>
    <n v="921.57"/>
    <s v="Footwear"/>
    <x v="5"/>
    <x v="5"/>
  </r>
  <r>
    <s v="OI0005836"/>
    <s v="O003460"/>
    <s v="P032"/>
    <n v="2"/>
    <n v="2768.95"/>
    <n v="0"/>
    <n v="5537.9"/>
    <n v="1741.26"/>
    <s v="Furniture"/>
    <x v="2"/>
    <x v="2"/>
  </r>
  <r>
    <s v="OI0005837"/>
    <s v="O003460"/>
    <s v="P033"/>
    <n v="3"/>
    <n v="1451.92"/>
    <n v="0"/>
    <n v="4355.76"/>
    <n v="1580.28"/>
    <s v="Furniture"/>
    <x v="2"/>
    <x v="2"/>
  </r>
  <r>
    <s v="OI0005838"/>
    <s v="O003460"/>
    <s v="P036"/>
    <n v="4"/>
    <n v="1711.26"/>
    <n v="0.15"/>
    <n v="5818.28"/>
    <n v="1264.8800000000001"/>
    <s v="Fitness"/>
    <x v="2"/>
    <x v="2"/>
  </r>
  <r>
    <s v="OI0005839"/>
    <s v="O003461"/>
    <s v="P022"/>
    <n v="1"/>
    <n v="893.11"/>
    <n v="0.15"/>
    <n v="759.14"/>
    <n v="124.21"/>
    <s v="Home &amp; Kitchen"/>
    <x v="10"/>
    <x v="10"/>
  </r>
  <r>
    <s v="OI0005840"/>
    <s v="O003462"/>
    <s v="P015"/>
    <n v="3"/>
    <n v="825.37"/>
    <n v="0.1"/>
    <n v="2228.5"/>
    <n v="777.88"/>
    <s v="Books"/>
    <x v="4"/>
    <x v="4"/>
  </r>
  <r>
    <s v="OI0005841"/>
    <s v="O003463"/>
    <s v="P032"/>
    <n v="3"/>
    <n v="2743.92"/>
    <n v="0.15"/>
    <n v="6997"/>
    <n v="1302.04"/>
    <s v="Furniture"/>
    <x v="0"/>
    <x v="0"/>
  </r>
  <r>
    <s v="OI0005842"/>
    <s v="O003463"/>
    <s v="P004"/>
    <n v="1"/>
    <n v="1229.76"/>
    <n v="0"/>
    <n v="1229.76"/>
    <n v="258.37"/>
    <s v="Electronics"/>
    <x v="0"/>
    <x v="0"/>
  </r>
  <r>
    <s v="OI0005843"/>
    <s v="O003464"/>
    <s v="P031"/>
    <n v="2"/>
    <n v="4201.7299999999996"/>
    <n v="0.15"/>
    <n v="7142.94"/>
    <n v="2117.88"/>
    <s v="Furniture"/>
    <x v="5"/>
    <x v="5"/>
  </r>
  <r>
    <s v="OI0005844"/>
    <s v="O003464"/>
    <s v="P025"/>
    <n v="1"/>
    <n v="387.96"/>
    <n v="0.15"/>
    <n v="329.77"/>
    <n v="20.39"/>
    <s v="Home &amp; Kitchen"/>
    <x v="5"/>
    <x v="5"/>
  </r>
  <r>
    <s v="OI0005845"/>
    <s v="O003465"/>
    <s v="P024"/>
    <n v="3"/>
    <n v="5012.41"/>
    <n v="0"/>
    <n v="15037.23"/>
    <n v="5921.34"/>
    <s v="Home &amp; Kitchen"/>
    <x v="6"/>
    <x v="6"/>
  </r>
  <r>
    <s v="OI0005846"/>
    <s v="O003465"/>
    <s v="P013"/>
    <n v="2"/>
    <n v="2136.9499999999998"/>
    <n v="0"/>
    <n v="4273.8999999999996"/>
    <n v="1095.3"/>
    <s v="Fashion"/>
    <x v="6"/>
    <x v="6"/>
  </r>
  <r>
    <s v="OI0005847"/>
    <s v="O003466"/>
    <s v="P031"/>
    <n v="2"/>
    <n v="4145.6000000000004"/>
    <n v="0.2"/>
    <n v="6632.96"/>
    <n v="1607.9"/>
    <s v="Furniture"/>
    <x v="10"/>
    <x v="10"/>
  </r>
  <r>
    <s v="OI0005848"/>
    <s v="O003467"/>
    <s v="P010"/>
    <n v="2"/>
    <n v="1826.7"/>
    <n v="0"/>
    <n v="3653.4"/>
    <n v="1221.1600000000001"/>
    <s v="Fashion"/>
    <x v="4"/>
    <x v="4"/>
  </r>
  <r>
    <s v="OI0005849"/>
    <s v="O003467"/>
    <s v="P016"/>
    <n v="2"/>
    <n v="495.94"/>
    <n v="0.1"/>
    <n v="892.69"/>
    <n v="202.81"/>
    <s v="Books"/>
    <x v="4"/>
    <x v="4"/>
  </r>
  <r>
    <s v="OI0005850"/>
    <s v="O003468"/>
    <s v="P030"/>
    <n v="2"/>
    <n v="5301.59"/>
    <n v="0.05"/>
    <n v="10073.02"/>
    <n v="3831.06"/>
    <s v="Furniture"/>
    <x v="1"/>
    <x v="1"/>
  </r>
  <r>
    <s v="OI0005851"/>
    <s v="O003469"/>
    <s v="P017"/>
    <n v="1"/>
    <n v="964.63"/>
    <n v="0.2"/>
    <n v="771.7"/>
    <n v="254.35"/>
    <s v="Books"/>
    <x v="9"/>
    <x v="9"/>
  </r>
  <r>
    <s v="OI0005852"/>
    <s v="O003470"/>
    <s v="P027"/>
    <n v="5"/>
    <n v="1947.18"/>
    <n v="0.05"/>
    <n v="9249.1"/>
    <n v="1900.95"/>
    <s v="Footwear"/>
    <x v="2"/>
    <x v="2"/>
  </r>
  <r>
    <s v="OI0005853"/>
    <s v="O003471"/>
    <s v="P018"/>
    <n v="1"/>
    <n v="641.01"/>
    <n v="0"/>
    <n v="641.01"/>
    <n v="199.03"/>
    <s v="Books"/>
    <x v="10"/>
    <x v="10"/>
  </r>
  <r>
    <s v="OI0005854"/>
    <s v="O003471"/>
    <s v="P030"/>
    <n v="1"/>
    <n v="5278.84"/>
    <n v="0.05"/>
    <n v="5014.8999999999996"/>
    <n v="1893.92"/>
    <s v="Furniture"/>
    <x v="10"/>
    <x v="10"/>
  </r>
  <r>
    <s v="OI0005855"/>
    <s v="O003471"/>
    <s v="P041"/>
    <n v="3"/>
    <n v="170.3"/>
    <n v="0"/>
    <n v="510.9"/>
    <n v="163.41"/>
    <s v="Stationery"/>
    <x v="10"/>
    <x v="10"/>
  </r>
  <r>
    <s v="OI0005856"/>
    <s v="O003471"/>
    <s v="P039"/>
    <n v="2"/>
    <n v="137.13"/>
    <n v="0"/>
    <n v="274.26"/>
    <n v="61.64"/>
    <s v="Stationery"/>
    <x v="10"/>
    <x v="10"/>
  </r>
  <r>
    <s v="OI0005857"/>
    <s v="O003472"/>
    <s v="P029"/>
    <n v="3"/>
    <n v="2161.4299999999998"/>
    <n v="0"/>
    <n v="6484.29"/>
    <n v="1876.23"/>
    <s v="Footwear"/>
    <x v="1"/>
    <x v="1"/>
  </r>
  <r>
    <s v="OI0005858"/>
    <s v="O003473"/>
    <s v="P014"/>
    <n v="4"/>
    <n v="911.52"/>
    <n v="0.15"/>
    <n v="3099.17"/>
    <n v="636.29"/>
    <s v="Fashion"/>
    <x v="5"/>
    <x v="5"/>
  </r>
  <r>
    <s v="OI0005859"/>
    <s v="O003474"/>
    <s v="P024"/>
    <n v="2"/>
    <n v="5035.68"/>
    <n v="0"/>
    <n v="10071.36"/>
    <n v="3994.1"/>
    <s v="Home &amp; Kitchen"/>
    <x v="4"/>
    <x v="4"/>
  </r>
  <r>
    <s v="OI0005860"/>
    <s v="O003475"/>
    <s v="P012"/>
    <n v="2"/>
    <n v="1061.6500000000001"/>
    <n v="0.1"/>
    <n v="1910.97"/>
    <n v="459.09"/>
    <s v="Fashion"/>
    <x v="0"/>
    <x v="0"/>
  </r>
  <r>
    <s v="OI0005861"/>
    <s v="O003476"/>
    <s v="P041"/>
    <n v="2"/>
    <n v="171.13"/>
    <n v="0.1"/>
    <n v="308.02999999999997"/>
    <n v="76.37"/>
    <s v="Stationery"/>
    <x v="10"/>
    <x v="10"/>
  </r>
  <r>
    <s v="OI0005862"/>
    <s v="O003476"/>
    <s v="P028"/>
    <n v="1"/>
    <n v="853.85"/>
    <n v="0.2"/>
    <n v="683.08"/>
    <n v="59.92"/>
    <s v="Footwear"/>
    <x v="10"/>
    <x v="10"/>
  </r>
  <r>
    <s v="OI0005863"/>
    <s v="O003477"/>
    <s v="P014"/>
    <n v="3"/>
    <n v="868.87"/>
    <n v="0.05"/>
    <n v="2476.2800000000002"/>
    <n v="629.12"/>
    <s v="Fashion"/>
    <x v="2"/>
    <x v="2"/>
  </r>
  <r>
    <s v="OI0005864"/>
    <s v="O003477"/>
    <s v="P040"/>
    <n v="1"/>
    <n v="331.86"/>
    <n v="0.2"/>
    <n v="265.49"/>
    <n v="44.36"/>
    <s v="Stationery"/>
    <x v="2"/>
    <x v="2"/>
  </r>
  <r>
    <s v="OI0005865"/>
    <s v="O003478"/>
    <s v="P008"/>
    <n v="1"/>
    <n v="1289.24"/>
    <n v="0"/>
    <n v="1289.24"/>
    <n v="476.31"/>
    <s v="Electronics"/>
    <x v="1"/>
    <x v="1"/>
  </r>
  <r>
    <s v="OI0005866"/>
    <s v="O003478"/>
    <s v="P004"/>
    <n v="1"/>
    <n v="1376.17"/>
    <n v="0.15"/>
    <n v="1169.74"/>
    <n v="198.35"/>
    <s v="Electronics"/>
    <x v="1"/>
    <x v="1"/>
  </r>
  <r>
    <s v="OI0005867"/>
    <s v="O003479"/>
    <s v="P037"/>
    <n v="4"/>
    <n v="237.55"/>
    <n v="0.1"/>
    <n v="855.18"/>
    <n v="175.1"/>
    <s v="Fitness"/>
    <x v="10"/>
    <x v="10"/>
  </r>
  <r>
    <s v="OI0005868"/>
    <s v="O003480"/>
    <s v="P007"/>
    <n v="1"/>
    <n v="1566.82"/>
    <n v="0.05"/>
    <n v="1488.48"/>
    <n v="456.81"/>
    <s v="Electronics"/>
    <x v="2"/>
    <x v="2"/>
  </r>
  <r>
    <s v="OI0005869"/>
    <s v="O003480"/>
    <s v="P011"/>
    <n v="3"/>
    <n v="1674.39"/>
    <n v="0"/>
    <n v="5023.17"/>
    <n v="1578.81"/>
    <s v="Fashion"/>
    <x v="2"/>
    <x v="2"/>
  </r>
  <r>
    <s v="OI0005870"/>
    <s v="O003481"/>
    <s v="P001"/>
    <n v="1"/>
    <n v="569.57000000000005"/>
    <n v="0.05"/>
    <n v="541.09"/>
    <n v="195.23"/>
    <s v="Electronics"/>
    <x v="9"/>
    <x v="9"/>
  </r>
  <r>
    <s v="OI0005871"/>
    <s v="O003482"/>
    <s v="P005"/>
    <n v="2"/>
    <n v="4857.25"/>
    <n v="0"/>
    <n v="9714.5"/>
    <n v="4438.46"/>
    <s v="Electronics"/>
    <x v="10"/>
    <x v="10"/>
  </r>
  <r>
    <s v="OI0005872"/>
    <s v="O003483"/>
    <s v="P030"/>
    <n v="5"/>
    <n v="5778.67"/>
    <n v="0"/>
    <n v="28893.35"/>
    <n v="13288.45"/>
    <s v="Furniture"/>
    <x v="9"/>
    <x v="9"/>
  </r>
  <r>
    <s v="OI0005873"/>
    <s v="O003484"/>
    <s v="P024"/>
    <n v="1"/>
    <n v="4640.16"/>
    <n v="0"/>
    <n v="4640.16"/>
    <n v="1601.53"/>
    <s v="Home &amp; Kitchen"/>
    <x v="0"/>
    <x v="0"/>
  </r>
  <r>
    <s v="OI0005874"/>
    <s v="O003485"/>
    <s v="P023"/>
    <n v="1"/>
    <n v="692.35"/>
    <n v="0.15"/>
    <n v="588.5"/>
    <n v="170.25"/>
    <s v="Home &amp; Kitchen"/>
    <x v="9"/>
    <x v="9"/>
  </r>
  <r>
    <s v="OI0005875"/>
    <s v="O003486"/>
    <s v="P023"/>
    <n v="1"/>
    <n v="722.78"/>
    <n v="0.05"/>
    <n v="686.64"/>
    <n v="268.39"/>
    <s v="Home &amp; Kitchen"/>
    <x v="8"/>
    <x v="8"/>
  </r>
  <r>
    <s v="OI0005876"/>
    <s v="O003486"/>
    <s v="P034"/>
    <n v="2"/>
    <n v="933.36"/>
    <n v="0.1"/>
    <n v="1680.05"/>
    <n v="370.93"/>
    <s v="Fitness"/>
    <x v="8"/>
    <x v="8"/>
  </r>
  <r>
    <s v="OI0005877"/>
    <s v="O003486"/>
    <s v="P016"/>
    <n v="2"/>
    <n v="464.84"/>
    <n v="0.1"/>
    <n v="836.71"/>
    <n v="146.83000000000001"/>
    <s v="Books"/>
    <x v="8"/>
    <x v="8"/>
  </r>
  <r>
    <s v="OI0005878"/>
    <s v="O003487"/>
    <s v="P028"/>
    <n v="1"/>
    <n v="850.22"/>
    <n v="0"/>
    <n v="850.22"/>
    <n v="227.06"/>
    <s v="Footwear"/>
    <x v="11"/>
    <x v="11"/>
  </r>
  <r>
    <s v="OI0005879"/>
    <s v="O003488"/>
    <s v="P002"/>
    <n v="1"/>
    <n v="2115.21"/>
    <n v="0"/>
    <n v="2115.21"/>
    <n v="784.72"/>
    <s v="Electronics"/>
    <x v="2"/>
    <x v="2"/>
  </r>
  <r>
    <s v="OI0005880"/>
    <s v="O003488"/>
    <s v="P005"/>
    <n v="2"/>
    <n v="4962.3"/>
    <n v="0.15"/>
    <n v="8435.91"/>
    <n v="3159.87"/>
    <s v="Electronics"/>
    <x v="2"/>
    <x v="2"/>
  </r>
  <r>
    <s v="OI0005881"/>
    <s v="O003489"/>
    <s v="P019"/>
    <n v="1"/>
    <n v="1040.6400000000001"/>
    <n v="0.1"/>
    <n v="936.58"/>
    <n v="283.81"/>
    <s v="Books"/>
    <x v="0"/>
    <x v="0"/>
  </r>
  <r>
    <s v="OI0005882"/>
    <s v="O003490"/>
    <s v="P030"/>
    <n v="1"/>
    <n v="5312.36"/>
    <n v="0.2"/>
    <n v="4249.8900000000003"/>
    <n v="1128.9100000000001"/>
    <s v="Furniture"/>
    <x v="8"/>
    <x v="8"/>
  </r>
  <r>
    <s v="OI0005883"/>
    <s v="O003490"/>
    <s v="P022"/>
    <n v="1"/>
    <n v="912.31"/>
    <n v="0"/>
    <n v="912.31"/>
    <n v="277.38"/>
    <s v="Home &amp; Kitchen"/>
    <x v="8"/>
    <x v="8"/>
  </r>
  <r>
    <s v="OI0005884"/>
    <s v="O003490"/>
    <s v="P013"/>
    <n v="1"/>
    <n v="2294.12"/>
    <n v="0.15"/>
    <n v="1950"/>
    <n v="360.7"/>
    <s v="Fashion"/>
    <x v="8"/>
    <x v="8"/>
  </r>
  <r>
    <s v="OI0005885"/>
    <s v="O003490"/>
    <s v="P021"/>
    <n v="2"/>
    <n v="3224.12"/>
    <n v="0"/>
    <n v="6448.24"/>
    <n v="2204.1"/>
    <s v="Home &amp; Kitchen"/>
    <x v="8"/>
    <x v="8"/>
  </r>
  <r>
    <s v="OI0005886"/>
    <s v="O003491"/>
    <s v="P016"/>
    <n v="1"/>
    <n v="529.34"/>
    <n v="0.15"/>
    <n v="449.94"/>
    <n v="105"/>
    <s v="Books"/>
    <x v="4"/>
    <x v="4"/>
  </r>
  <r>
    <s v="OI0005887"/>
    <s v="O003491"/>
    <s v="P034"/>
    <n v="2"/>
    <n v="1010.9"/>
    <n v="0.05"/>
    <n v="1920.71"/>
    <n v="611.59"/>
    <s v="Fitness"/>
    <x v="4"/>
    <x v="4"/>
  </r>
  <r>
    <s v="OI0005888"/>
    <s v="O003492"/>
    <s v="P011"/>
    <n v="2"/>
    <n v="1518.54"/>
    <n v="0.1"/>
    <n v="2733.37"/>
    <n v="437.13"/>
    <s v="Fashion"/>
    <x v="4"/>
    <x v="4"/>
  </r>
  <r>
    <s v="OI0005889"/>
    <s v="O003493"/>
    <s v="P041"/>
    <n v="1"/>
    <n v="190.34"/>
    <n v="0.2"/>
    <n v="152.27000000000001"/>
    <n v="36.44"/>
    <s v="Stationery"/>
    <x v="8"/>
    <x v="8"/>
  </r>
  <r>
    <s v="OI0005890"/>
    <s v="O003493"/>
    <s v="P012"/>
    <n v="2"/>
    <n v="961.85"/>
    <n v="0.15"/>
    <n v="1635.14"/>
    <n v="183.26"/>
    <s v="Fashion"/>
    <x v="8"/>
    <x v="8"/>
  </r>
  <r>
    <s v="OI0005891"/>
    <s v="O003494"/>
    <s v="P001"/>
    <n v="3"/>
    <n v="634.74"/>
    <n v="0.1"/>
    <n v="1713.8"/>
    <n v="676.22"/>
    <s v="Electronics"/>
    <x v="4"/>
    <x v="4"/>
  </r>
  <r>
    <s v="OI0005892"/>
    <s v="O003494"/>
    <s v="P013"/>
    <n v="1"/>
    <n v="2254.63"/>
    <n v="0.2"/>
    <n v="1803.7"/>
    <n v="214.4"/>
    <s v="Fashion"/>
    <x v="4"/>
    <x v="4"/>
  </r>
  <r>
    <s v="OI0005893"/>
    <s v="O003494"/>
    <s v="P023"/>
    <n v="3"/>
    <n v="734.85"/>
    <n v="0"/>
    <n v="2204.5500000000002"/>
    <n v="949.8"/>
    <s v="Home &amp; Kitchen"/>
    <x v="4"/>
    <x v="4"/>
  </r>
  <r>
    <s v="OI0005894"/>
    <s v="O003494"/>
    <s v="P022"/>
    <n v="3"/>
    <n v="841.87"/>
    <n v="0.05"/>
    <n v="2399.33"/>
    <n v="494.54"/>
    <s v="Home &amp; Kitchen"/>
    <x v="4"/>
    <x v="4"/>
  </r>
  <r>
    <s v="OI0005895"/>
    <s v="O003495"/>
    <s v="P033"/>
    <n v="1"/>
    <n v="1508.37"/>
    <n v="0"/>
    <n v="1508.37"/>
    <n v="583.21"/>
    <s v="Furniture"/>
    <x v="4"/>
    <x v="4"/>
  </r>
  <r>
    <s v="OI0005896"/>
    <s v="O003496"/>
    <s v="P035"/>
    <n v="2"/>
    <n v="391.72"/>
    <n v="0"/>
    <n v="783.44"/>
    <n v="183.68"/>
    <s v="Fitness"/>
    <x v="5"/>
    <x v="5"/>
  </r>
  <r>
    <s v="OI0005897"/>
    <s v="O003496"/>
    <s v="P011"/>
    <n v="1"/>
    <n v="1524.36"/>
    <n v="0.2"/>
    <n v="1219.49"/>
    <n v="71.37"/>
    <s v="Fashion"/>
    <x v="5"/>
    <x v="5"/>
  </r>
  <r>
    <s v="OI0005898"/>
    <s v="O003496"/>
    <s v="P010"/>
    <n v="1"/>
    <n v="1685.83"/>
    <n v="0.1"/>
    <n v="1517.25"/>
    <n v="301.13"/>
    <s v="Fashion"/>
    <x v="5"/>
    <x v="5"/>
  </r>
  <r>
    <s v="OI0005899"/>
    <s v="O003496"/>
    <s v="P037"/>
    <n v="1"/>
    <n v="233.21"/>
    <n v="0"/>
    <n v="233.21"/>
    <n v="63.19"/>
    <s v="Fitness"/>
    <x v="5"/>
    <x v="5"/>
  </r>
  <r>
    <s v="OI0005900"/>
    <s v="O003497"/>
    <s v="P036"/>
    <n v="1"/>
    <n v="1552.42"/>
    <n v="0.1"/>
    <n v="1397.18"/>
    <n v="258.83"/>
    <s v="Fitness"/>
    <x v="10"/>
    <x v="10"/>
  </r>
  <r>
    <s v="OI0005901"/>
    <s v="O003497"/>
    <s v="P023"/>
    <n v="2"/>
    <n v="746.47"/>
    <n v="0.1"/>
    <n v="1343.65"/>
    <n v="507.15"/>
    <s v="Home &amp; Kitchen"/>
    <x v="10"/>
    <x v="10"/>
  </r>
  <r>
    <s v="OI0005902"/>
    <s v="O003498"/>
    <s v="P030"/>
    <n v="1"/>
    <n v="5536.1"/>
    <n v="0.2"/>
    <n v="4428.88"/>
    <n v="1307.9000000000001"/>
    <s v="Furniture"/>
    <x v="3"/>
    <x v="3"/>
  </r>
  <r>
    <s v="OI0005903"/>
    <s v="O003499"/>
    <s v="P009"/>
    <n v="1"/>
    <n v="462.14"/>
    <n v="0.2"/>
    <n v="369.71"/>
    <n v="5.35"/>
    <s v="Fashion"/>
    <x v="10"/>
    <x v="10"/>
  </r>
  <r>
    <s v="OI0005904"/>
    <s v="O003500"/>
    <s v="P027"/>
    <n v="2"/>
    <n v="1947.28"/>
    <n v="0"/>
    <n v="3894.56"/>
    <n v="955.3"/>
    <s v="Footwear"/>
    <x v="8"/>
    <x v="8"/>
  </r>
  <r>
    <s v="OI0005905"/>
    <s v="O003501"/>
    <s v="P003"/>
    <n v="2"/>
    <n v="3778.33"/>
    <n v="0"/>
    <n v="7556.66"/>
    <n v="2883.96"/>
    <s v="Electronics"/>
    <x v="2"/>
    <x v="2"/>
  </r>
  <r>
    <s v="OI0005906"/>
    <s v="O003502"/>
    <s v="P006"/>
    <n v="3"/>
    <n v="923.03"/>
    <n v="0"/>
    <n v="2769.09"/>
    <n v="1147.23"/>
    <s v="Electronics"/>
    <x v="4"/>
    <x v="4"/>
  </r>
  <r>
    <s v="OI0005907"/>
    <s v="O003503"/>
    <s v="P040"/>
    <n v="1"/>
    <n v="360.07"/>
    <n v="0.15"/>
    <n v="306.06"/>
    <n v="84.93"/>
    <s v="Stationery"/>
    <x v="8"/>
    <x v="8"/>
  </r>
  <r>
    <s v="OI0005908"/>
    <s v="O003504"/>
    <s v="P022"/>
    <n v="1"/>
    <n v="871.22"/>
    <n v="0.1"/>
    <n v="784.1"/>
    <n v="149.16999999999999"/>
    <s v="Home &amp; Kitchen"/>
    <x v="7"/>
    <x v="7"/>
  </r>
  <r>
    <s v="OI0005909"/>
    <s v="O003505"/>
    <s v="P036"/>
    <n v="3"/>
    <n v="1561.66"/>
    <n v="0.05"/>
    <n v="4450.7299999999996"/>
    <n v="1035.68"/>
    <s v="Fitness"/>
    <x v="4"/>
    <x v="4"/>
  </r>
  <r>
    <s v="OI0005910"/>
    <s v="O003506"/>
    <s v="P011"/>
    <n v="3"/>
    <n v="1696.87"/>
    <n v="0"/>
    <n v="5090.6099999999997"/>
    <n v="1646.25"/>
    <s v="Fashion"/>
    <x v="4"/>
    <x v="4"/>
  </r>
  <r>
    <s v="OI0005911"/>
    <s v="O003506"/>
    <s v="P016"/>
    <n v="1"/>
    <n v="472.57"/>
    <n v="0.05"/>
    <n v="448.94"/>
    <n v="104"/>
    <s v="Books"/>
    <x v="4"/>
    <x v="4"/>
  </r>
  <r>
    <s v="OI0005912"/>
    <s v="O003506"/>
    <s v="P018"/>
    <n v="1"/>
    <n v="610.66"/>
    <n v="0.2"/>
    <n v="488.53"/>
    <n v="46.55"/>
    <s v="Books"/>
    <x v="4"/>
    <x v="4"/>
  </r>
  <r>
    <s v="OI0005913"/>
    <s v="O003507"/>
    <s v="P005"/>
    <n v="1"/>
    <n v="4447.78"/>
    <n v="0.05"/>
    <n v="4225.3900000000003"/>
    <n v="1587.37"/>
    <s v="Electronics"/>
    <x v="1"/>
    <x v="1"/>
  </r>
  <r>
    <s v="OI0005914"/>
    <s v="O003507"/>
    <s v="P022"/>
    <n v="2"/>
    <n v="936.5"/>
    <n v="0"/>
    <n v="1873"/>
    <n v="603.14"/>
    <s v="Home &amp; Kitchen"/>
    <x v="1"/>
    <x v="1"/>
  </r>
  <r>
    <s v="OI0005915"/>
    <s v="O003507"/>
    <s v="P041"/>
    <n v="4"/>
    <n v="191.03"/>
    <n v="0.1"/>
    <n v="687.71"/>
    <n v="224.39"/>
    <s v="Stationery"/>
    <x v="1"/>
    <x v="1"/>
  </r>
  <r>
    <s v="OI0005916"/>
    <s v="O003508"/>
    <s v="P018"/>
    <n v="1"/>
    <n v="620.36"/>
    <n v="0.15"/>
    <n v="527.30999999999995"/>
    <n v="85.33"/>
    <s v="Books"/>
    <x v="0"/>
    <x v="0"/>
  </r>
  <r>
    <s v="OI0005917"/>
    <s v="O003508"/>
    <s v="P031"/>
    <n v="1"/>
    <n v="3804.48"/>
    <n v="0"/>
    <n v="3804.48"/>
    <n v="1291.95"/>
    <s v="Furniture"/>
    <x v="0"/>
    <x v="0"/>
  </r>
  <r>
    <s v="OI0005918"/>
    <s v="O003509"/>
    <s v="P020"/>
    <n v="1"/>
    <n v="302.12"/>
    <n v="0.05"/>
    <n v="287.01"/>
    <n v="66.53"/>
    <s v="Home &amp; Kitchen"/>
    <x v="8"/>
    <x v="8"/>
  </r>
  <r>
    <s v="OI0005919"/>
    <s v="O003509"/>
    <s v="P005"/>
    <n v="1"/>
    <n v="4787.5200000000004"/>
    <n v="0.15"/>
    <n v="4069.39"/>
    <n v="1431.37"/>
    <s v="Electronics"/>
    <x v="8"/>
    <x v="8"/>
  </r>
  <r>
    <s v="OI0005920"/>
    <s v="O003510"/>
    <s v="P017"/>
    <n v="2"/>
    <n v="916.26"/>
    <n v="0.2"/>
    <n v="1466.02"/>
    <n v="431.32"/>
    <s v="Books"/>
    <x v="9"/>
    <x v="9"/>
  </r>
  <r>
    <s v="OI0005921"/>
    <s v="O003511"/>
    <s v="P010"/>
    <n v="1"/>
    <n v="1806.9"/>
    <n v="0"/>
    <n v="1806.9"/>
    <n v="590.78"/>
    <s v="Fashion"/>
    <x v="9"/>
    <x v="9"/>
  </r>
  <r>
    <s v="OI0005922"/>
    <s v="O003512"/>
    <s v="P019"/>
    <n v="1"/>
    <n v="924.75"/>
    <n v="0"/>
    <n v="924.75"/>
    <n v="271.98"/>
    <s v="Books"/>
    <x v="0"/>
    <x v="0"/>
  </r>
  <r>
    <s v="OI0005923"/>
    <s v="O003512"/>
    <s v="P004"/>
    <n v="3"/>
    <n v="1218.1400000000001"/>
    <n v="0.05"/>
    <n v="3471.7"/>
    <n v="557.53"/>
    <s v="Electronics"/>
    <x v="0"/>
    <x v="0"/>
  </r>
  <r>
    <s v="OI0005924"/>
    <s v="O003512"/>
    <s v="P032"/>
    <n v="1"/>
    <n v="2963.13"/>
    <n v="0.15"/>
    <n v="2518.66"/>
    <n v="620.34"/>
    <s v="Furniture"/>
    <x v="0"/>
    <x v="0"/>
  </r>
  <r>
    <s v="OI0005925"/>
    <s v="O003513"/>
    <s v="P002"/>
    <n v="2"/>
    <n v="2097.7800000000002"/>
    <n v="0.05"/>
    <n v="3985.78"/>
    <n v="1324.8"/>
    <s v="Electronics"/>
    <x v="11"/>
    <x v="11"/>
  </r>
  <r>
    <s v="OI0005926"/>
    <s v="O003513"/>
    <s v="P040"/>
    <n v="1"/>
    <n v="326.26"/>
    <n v="0.1"/>
    <n v="293.63"/>
    <n v="72.5"/>
    <s v="Stationery"/>
    <x v="11"/>
    <x v="11"/>
  </r>
  <r>
    <s v="OI0005927"/>
    <s v="O003514"/>
    <s v="P002"/>
    <n v="2"/>
    <n v="2042.84"/>
    <n v="0"/>
    <n v="4085.68"/>
    <n v="1424.7"/>
    <s v="Electronics"/>
    <x v="7"/>
    <x v="7"/>
  </r>
  <r>
    <s v="OI0005928"/>
    <s v="O003515"/>
    <s v="P041"/>
    <n v="4"/>
    <n v="183.91"/>
    <n v="0.2"/>
    <n v="588.51"/>
    <n v="125.19"/>
    <s v="Stationery"/>
    <x v="11"/>
    <x v="11"/>
  </r>
  <r>
    <s v="OI0005929"/>
    <s v="O003516"/>
    <s v="P011"/>
    <n v="1"/>
    <n v="1593.65"/>
    <n v="0.15"/>
    <n v="1354.6"/>
    <n v="206.48"/>
    <s v="Fashion"/>
    <x v="8"/>
    <x v="8"/>
  </r>
  <r>
    <s v="OI0005930"/>
    <s v="O003517"/>
    <s v="P017"/>
    <n v="4"/>
    <n v="942.29"/>
    <n v="0"/>
    <n v="3769.16"/>
    <n v="1699.76"/>
    <s v="Books"/>
    <x v="11"/>
    <x v="11"/>
  </r>
  <r>
    <s v="OI0005931"/>
    <s v="O003518"/>
    <s v="P033"/>
    <n v="1"/>
    <n v="1429.6"/>
    <n v="0.15"/>
    <n v="1215.1600000000001"/>
    <n v="290"/>
    <s v="Furniture"/>
    <x v="0"/>
    <x v="0"/>
  </r>
  <r>
    <s v="OI0005932"/>
    <s v="O003519"/>
    <s v="P014"/>
    <n v="1"/>
    <n v="963.18"/>
    <n v="0"/>
    <n v="963.18"/>
    <n v="347.46"/>
    <s v="Fashion"/>
    <x v="10"/>
    <x v="10"/>
  </r>
  <r>
    <s v="OI0005933"/>
    <s v="O003519"/>
    <s v="P029"/>
    <n v="1"/>
    <n v="2148.9499999999998"/>
    <n v="0"/>
    <n v="2148.9499999999998"/>
    <n v="612.92999999999995"/>
    <s v="Footwear"/>
    <x v="10"/>
    <x v="10"/>
  </r>
  <r>
    <s v="OI0005934"/>
    <s v="O003520"/>
    <s v="P028"/>
    <n v="1"/>
    <n v="759.31"/>
    <n v="0.15"/>
    <n v="645.41"/>
    <n v="22.25"/>
    <s v="Footwear"/>
    <x v="8"/>
    <x v="8"/>
  </r>
  <r>
    <s v="OI0005935"/>
    <s v="O003520"/>
    <s v="P012"/>
    <n v="3"/>
    <n v="1048.4100000000001"/>
    <n v="0.2"/>
    <n v="2516.1799999999998"/>
    <n v="338.36"/>
    <s v="Fashion"/>
    <x v="8"/>
    <x v="8"/>
  </r>
  <r>
    <s v="OI0005936"/>
    <s v="O003521"/>
    <s v="P018"/>
    <n v="1"/>
    <n v="567.71"/>
    <n v="0.1"/>
    <n v="510.94"/>
    <n v="68.959999999999994"/>
    <s v="Books"/>
    <x v="6"/>
    <x v="6"/>
  </r>
  <r>
    <s v="OI0005937"/>
    <s v="O003521"/>
    <s v="P023"/>
    <n v="3"/>
    <n v="676.36"/>
    <n v="0.1"/>
    <n v="1826.17"/>
    <n v="571.41999999999996"/>
    <s v="Home &amp; Kitchen"/>
    <x v="6"/>
    <x v="6"/>
  </r>
  <r>
    <s v="OI0005938"/>
    <s v="O003521"/>
    <s v="P003"/>
    <n v="3"/>
    <n v="3531.28"/>
    <n v="0.15"/>
    <n v="9004.76"/>
    <n v="1995.71"/>
    <s v="Electronics"/>
    <x v="6"/>
    <x v="6"/>
  </r>
  <r>
    <s v="OI0005939"/>
    <s v="O003522"/>
    <s v="P008"/>
    <n v="2"/>
    <n v="1279.03"/>
    <n v="0"/>
    <n v="2558.06"/>
    <n v="932.2"/>
    <s v="Electronics"/>
    <x v="5"/>
    <x v="5"/>
  </r>
  <r>
    <s v="OI0005940"/>
    <s v="O003522"/>
    <s v="P036"/>
    <n v="2"/>
    <n v="1534.98"/>
    <n v="0.05"/>
    <n v="2916.46"/>
    <n v="639.76"/>
    <s v="Fitness"/>
    <x v="5"/>
    <x v="5"/>
  </r>
  <r>
    <s v="OI0005941"/>
    <s v="O003523"/>
    <s v="P006"/>
    <n v="1"/>
    <n v="966.1"/>
    <n v="0.15"/>
    <n v="821.18"/>
    <n v="280.56"/>
    <s v="Electronics"/>
    <x v="10"/>
    <x v="10"/>
  </r>
  <r>
    <s v="OI0005942"/>
    <s v="O003524"/>
    <s v="P040"/>
    <n v="2"/>
    <n v="375.57"/>
    <n v="0"/>
    <n v="751.14"/>
    <n v="308.88"/>
    <s v="Stationery"/>
    <x v="9"/>
    <x v="9"/>
  </r>
  <r>
    <s v="OI0005943"/>
    <s v="O003525"/>
    <s v="P023"/>
    <n v="1"/>
    <n v="718.93"/>
    <n v="0.05"/>
    <n v="682.98"/>
    <n v="264.73"/>
    <s v="Home &amp; Kitchen"/>
    <x v="10"/>
    <x v="10"/>
  </r>
  <r>
    <s v="OI0005944"/>
    <s v="O003525"/>
    <s v="P013"/>
    <n v="1"/>
    <n v="2055.62"/>
    <n v="0"/>
    <n v="2055.62"/>
    <n v="466.32"/>
    <s v="Fashion"/>
    <x v="10"/>
    <x v="10"/>
  </r>
  <r>
    <s v="OI0005945"/>
    <s v="O003526"/>
    <s v="P011"/>
    <n v="1"/>
    <n v="1623.75"/>
    <n v="0.1"/>
    <n v="1461.38"/>
    <n v="313.26"/>
    <s v="Fashion"/>
    <x v="1"/>
    <x v="1"/>
  </r>
  <r>
    <s v="OI0005946"/>
    <s v="O003526"/>
    <s v="P031"/>
    <n v="1"/>
    <n v="4213.59"/>
    <n v="0.05"/>
    <n v="4002.91"/>
    <n v="1490.38"/>
    <s v="Furniture"/>
    <x v="1"/>
    <x v="1"/>
  </r>
  <r>
    <s v="OI0005947"/>
    <s v="O003527"/>
    <s v="P006"/>
    <n v="2"/>
    <n v="835.78"/>
    <n v="0.05"/>
    <n v="1587.98"/>
    <n v="506.74"/>
    <s v="Electronics"/>
    <x v="8"/>
    <x v="8"/>
  </r>
  <r>
    <s v="OI0005948"/>
    <s v="O003527"/>
    <s v="P036"/>
    <n v="4"/>
    <n v="1569.09"/>
    <n v="0.05"/>
    <n v="5962.54"/>
    <n v="1409.14"/>
    <s v="Fitness"/>
    <x v="8"/>
    <x v="8"/>
  </r>
  <r>
    <s v="OI0005949"/>
    <s v="O003528"/>
    <s v="P035"/>
    <n v="1"/>
    <n v="389.66"/>
    <n v="0.15"/>
    <n v="331.21"/>
    <n v="31.33"/>
    <s v="Fitness"/>
    <x v="2"/>
    <x v="2"/>
  </r>
  <r>
    <s v="OI0005950"/>
    <s v="O003528"/>
    <s v="P039"/>
    <n v="1"/>
    <n v="140.79"/>
    <n v="0.1"/>
    <n v="126.71"/>
    <n v="20.399999999999999"/>
    <s v="Stationery"/>
    <x v="2"/>
    <x v="2"/>
  </r>
  <r>
    <s v="OI0005951"/>
    <s v="O003528"/>
    <s v="P016"/>
    <n v="1"/>
    <n v="471.43"/>
    <n v="0.2"/>
    <n v="377.14"/>
    <n v="32.200000000000003"/>
    <s v="Books"/>
    <x v="2"/>
    <x v="2"/>
  </r>
  <r>
    <s v="OI0005952"/>
    <s v="O003529"/>
    <s v="P031"/>
    <n v="1"/>
    <n v="3763.7"/>
    <n v="0"/>
    <n v="3763.7"/>
    <n v="1251.17"/>
    <s v="Furniture"/>
    <x v="8"/>
    <x v="8"/>
  </r>
  <r>
    <s v="OI0005953"/>
    <s v="O003529"/>
    <s v="P032"/>
    <n v="1"/>
    <n v="2926.13"/>
    <n v="0.2"/>
    <n v="2340.9"/>
    <n v="442.58"/>
    <s v="Furniture"/>
    <x v="8"/>
    <x v="8"/>
  </r>
  <r>
    <s v="OI0005954"/>
    <s v="O003529"/>
    <s v="P021"/>
    <n v="3"/>
    <n v="2915.94"/>
    <n v="0.05"/>
    <n v="8310.43"/>
    <n v="1944.22"/>
    <s v="Home &amp; Kitchen"/>
    <x v="8"/>
    <x v="8"/>
  </r>
  <r>
    <s v="OI0005955"/>
    <s v="O003530"/>
    <s v="P025"/>
    <n v="1"/>
    <n v="397.22"/>
    <n v="0"/>
    <n v="397.22"/>
    <n v="87.84"/>
    <s v="Home &amp; Kitchen"/>
    <x v="7"/>
    <x v="7"/>
  </r>
  <r>
    <s v="OI0005956"/>
    <s v="O003530"/>
    <s v="P010"/>
    <n v="3"/>
    <n v="1766.74"/>
    <n v="0.05"/>
    <n v="5035.21"/>
    <n v="1386.85"/>
    <s v="Fashion"/>
    <x v="7"/>
    <x v="7"/>
  </r>
  <r>
    <s v="OI0005957"/>
    <s v="O003531"/>
    <s v="P024"/>
    <n v="1"/>
    <n v="5121.53"/>
    <n v="0.1"/>
    <n v="4609.38"/>
    <n v="1570.75"/>
    <s v="Home &amp; Kitchen"/>
    <x v="0"/>
    <x v="0"/>
  </r>
  <r>
    <s v="OI0005958"/>
    <s v="O003531"/>
    <s v="P016"/>
    <n v="4"/>
    <n v="488.8"/>
    <n v="0.05"/>
    <n v="1857.44"/>
    <n v="477.68"/>
    <s v="Books"/>
    <x v="0"/>
    <x v="0"/>
  </r>
  <r>
    <s v="OI0005959"/>
    <s v="O003532"/>
    <s v="P013"/>
    <n v="2"/>
    <n v="2348.27"/>
    <n v="0.15"/>
    <n v="3992.06"/>
    <n v="813.46"/>
    <s v="Fashion"/>
    <x v="10"/>
    <x v="10"/>
  </r>
  <r>
    <s v="OI0005960"/>
    <s v="O003533"/>
    <s v="P019"/>
    <n v="4"/>
    <n v="932.43"/>
    <n v="0"/>
    <n v="3729.72"/>
    <n v="1118.6400000000001"/>
    <s v="Books"/>
    <x v="8"/>
    <x v="8"/>
  </r>
  <r>
    <s v="OI0005961"/>
    <s v="O003533"/>
    <s v="P017"/>
    <n v="1"/>
    <n v="849.17"/>
    <n v="0.05"/>
    <n v="806.71"/>
    <n v="289.36"/>
    <s v="Books"/>
    <x v="8"/>
    <x v="8"/>
  </r>
  <r>
    <s v="OI0005962"/>
    <s v="O003533"/>
    <s v="P029"/>
    <n v="1"/>
    <n v="2363.63"/>
    <n v="0.05"/>
    <n v="2245.4499999999998"/>
    <n v="709.43"/>
    <s v="Footwear"/>
    <x v="8"/>
    <x v="8"/>
  </r>
  <r>
    <s v="OI0005963"/>
    <s v="O003534"/>
    <s v="P036"/>
    <n v="1"/>
    <n v="1648.08"/>
    <n v="0.1"/>
    <n v="1483.27"/>
    <n v="344.92"/>
    <s v="Fitness"/>
    <x v="5"/>
    <x v="5"/>
  </r>
  <r>
    <s v="OI0005964"/>
    <s v="O003534"/>
    <s v="P029"/>
    <n v="4"/>
    <n v="2463.71"/>
    <n v="0.2"/>
    <n v="7883.87"/>
    <n v="1739.79"/>
    <s v="Footwear"/>
    <x v="5"/>
    <x v="5"/>
  </r>
  <r>
    <s v="OI0005965"/>
    <s v="O003535"/>
    <s v="P029"/>
    <n v="1"/>
    <n v="2133.9299999999998"/>
    <n v="0.15"/>
    <n v="1813.84"/>
    <n v="277.82"/>
    <s v="Footwear"/>
    <x v="9"/>
    <x v="9"/>
  </r>
  <r>
    <s v="OI0005966"/>
    <s v="O003536"/>
    <s v="P027"/>
    <n v="1"/>
    <n v="1841.21"/>
    <n v="0.1"/>
    <n v="1657.09"/>
    <n v="187.46"/>
    <s v="Footwear"/>
    <x v="6"/>
    <x v="6"/>
  </r>
  <r>
    <s v="OI0005967"/>
    <s v="O003536"/>
    <s v="P020"/>
    <n v="2"/>
    <n v="294.87"/>
    <n v="0.05"/>
    <n v="560.25"/>
    <n v="119.29"/>
    <s v="Home &amp; Kitchen"/>
    <x v="6"/>
    <x v="6"/>
  </r>
  <r>
    <s v="OI0005968"/>
    <s v="O003537"/>
    <s v="P007"/>
    <n v="2"/>
    <n v="1434.75"/>
    <n v="0"/>
    <n v="2869.5"/>
    <n v="806.16"/>
    <s v="Electronics"/>
    <x v="2"/>
    <x v="2"/>
  </r>
  <r>
    <s v="OI0005969"/>
    <s v="O003537"/>
    <s v="P014"/>
    <n v="2"/>
    <n v="835.69"/>
    <n v="0.1"/>
    <n v="1504.24"/>
    <n v="272.8"/>
    <s v="Fashion"/>
    <x v="2"/>
    <x v="2"/>
  </r>
  <r>
    <s v="OI0005970"/>
    <s v="O003537"/>
    <s v="P032"/>
    <n v="1"/>
    <n v="3001.48"/>
    <n v="0.1"/>
    <n v="2701.33"/>
    <n v="803.01"/>
    <s v="Furniture"/>
    <x v="2"/>
    <x v="2"/>
  </r>
  <r>
    <s v="OI0005971"/>
    <s v="O003538"/>
    <s v="P027"/>
    <n v="2"/>
    <n v="2043.28"/>
    <n v="0.15"/>
    <n v="3473.58"/>
    <n v="534.32000000000005"/>
    <s v="Footwear"/>
    <x v="8"/>
    <x v="8"/>
  </r>
  <r>
    <s v="OI0005972"/>
    <s v="O003539"/>
    <s v="P001"/>
    <n v="1"/>
    <n v="600.92999999999995"/>
    <n v="0"/>
    <n v="600.92999999999995"/>
    <n v="255.07"/>
    <s v="Electronics"/>
    <x v="6"/>
    <x v="6"/>
  </r>
  <r>
    <s v="OI0005973"/>
    <s v="O003539"/>
    <s v="P013"/>
    <n v="3"/>
    <n v="2198.08"/>
    <n v="0"/>
    <n v="6594.24"/>
    <n v="1826.34"/>
    <s v="Fashion"/>
    <x v="6"/>
    <x v="6"/>
  </r>
  <r>
    <s v="OI0005974"/>
    <s v="O003539"/>
    <s v="P025"/>
    <n v="4"/>
    <n v="409.65"/>
    <n v="0.2"/>
    <n v="1310.88"/>
    <n v="73.36"/>
    <s v="Home &amp; Kitchen"/>
    <x v="6"/>
    <x v="6"/>
  </r>
  <r>
    <s v="OI0005975"/>
    <s v="O003540"/>
    <s v="P003"/>
    <n v="2"/>
    <n v="3229.42"/>
    <n v="0.15"/>
    <n v="5490.01"/>
    <n v="817.31"/>
    <s v="Electronics"/>
    <x v="7"/>
    <x v="7"/>
  </r>
  <r>
    <s v="OI0005976"/>
    <s v="O003540"/>
    <s v="P028"/>
    <n v="3"/>
    <n v="826.85"/>
    <n v="0"/>
    <n v="2480.5500000000002"/>
    <n v="611.07000000000005"/>
    <s v="Footwear"/>
    <x v="7"/>
    <x v="7"/>
  </r>
  <r>
    <s v="OI0005977"/>
    <s v="O003541"/>
    <s v="P041"/>
    <n v="1"/>
    <n v="175.38"/>
    <n v="0"/>
    <n v="175.38"/>
    <n v="59.55"/>
    <s v="Stationery"/>
    <x v="5"/>
    <x v="5"/>
  </r>
  <r>
    <s v="OI0005978"/>
    <s v="O003542"/>
    <s v="P013"/>
    <n v="2"/>
    <n v="2305.81"/>
    <n v="0.15"/>
    <n v="3919.88"/>
    <n v="741.28"/>
    <s v="Fashion"/>
    <x v="7"/>
    <x v="7"/>
  </r>
  <r>
    <s v="OI0005979"/>
    <s v="O003542"/>
    <s v="P019"/>
    <n v="2"/>
    <n v="937.27"/>
    <n v="0.05"/>
    <n v="1780.81"/>
    <n v="475.27"/>
    <s v="Books"/>
    <x v="7"/>
    <x v="7"/>
  </r>
  <r>
    <s v="OI0005980"/>
    <s v="O003543"/>
    <s v="P015"/>
    <n v="1"/>
    <n v="816.17"/>
    <n v="0"/>
    <n v="816.17"/>
    <n v="332.63"/>
    <s v="Books"/>
    <x v="8"/>
    <x v="8"/>
  </r>
  <r>
    <s v="OI0005981"/>
    <s v="O003544"/>
    <s v="P012"/>
    <n v="1"/>
    <n v="1018.44"/>
    <n v="0.15"/>
    <n v="865.67"/>
    <n v="139.72999999999999"/>
    <s v="Fashion"/>
    <x v="1"/>
    <x v="1"/>
  </r>
  <r>
    <s v="OI0005982"/>
    <s v="O003545"/>
    <s v="P004"/>
    <n v="4"/>
    <n v="1305.75"/>
    <n v="0"/>
    <n v="5223"/>
    <n v="1337.44"/>
    <s v="Electronics"/>
    <x v="7"/>
    <x v="7"/>
  </r>
  <r>
    <s v="OI0005983"/>
    <s v="O003546"/>
    <s v="P015"/>
    <n v="1"/>
    <n v="831.26"/>
    <n v="0"/>
    <n v="831.26"/>
    <n v="347.72"/>
    <s v="Books"/>
    <x v="4"/>
    <x v="4"/>
  </r>
  <r>
    <s v="OI0005984"/>
    <s v="O003546"/>
    <s v="P039"/>
    <n v="2"/>
    <n v="159.38999999999999"/>
    <n v="0.15"/>
    <n v="270.95999999999998"/>
    <n v="58.34"/>
    <s v="Stationery"/>
    <x v="4"/>
    <x v="4"/>
  </r>
  <r>
    <s v="OI0005985"/>
    <s v="O003547"/>
    <s v="P013"/>
    <n v="2"/>
    <n v="2153.11"/>
    <n v="0.2"/>
    <n v="3444.98"/>
    <n v="266.38"/>
    <s v="Fashion"/>
    <x v="8"/>
    <x v="8"/>
  </r>
  <r>
    <s v="OI0005986"/>
    <s v="O003548"/>
    <s v="P020"/>
    <n v="3"/>
    <n v="309.77"/>
    <n v="0"/>
    <n v="929.31"/>
    <n v="267.87"/>
    <s v="Home &amp; Kitchen"/>
    <x v="1"/>
    <x v="1"/>
  </r>
  <r>
    <s v="OI0005987"/>
    <s v="O003548"/>
    <s v="P014"/>
    <n v="2"/>
    <n v="880.26"/>
    <n v="0.15"/>
    <n v="1496.44"/>
    <n v="265"/>
    <s v="Fashion"/>
    <x v="1"/>
    <x v="1"/>
  </r>
  <r>
    <s v="OI0005988"/>
    <s v="O003548"/>
    <s v="P011"/>
    <n v="2"/>
    <n v="1584.97"/>
    <n v="0.2"/>
    <n v="2535.9499999999998"/>
    <n v="239.71"/>
    <s v="Fashion"/>
    <x v="1"/>
    <x v="1"/>
  </r>
  <r>
    <s v="OI0005989"/>
    <s v="O003549"/>
    <s v="P011"/>
    <n v="2"/>
    <n v="1584.82"/>
    <n v="0.1"/>
    <n v="2852.68"/>
    <n v="556.44000000000005"/>
    <s v="Fashion"/>
    <x v="4"/>
    <x v="4"/>
  </r>
  <r>
    <s v="OI0005990"/>
    <s v="O003549"/>
    <s v="P031"/>
    <n v="4"/>
    <n v="3795.7"/>
    <n v="0"/>
    <n v="15182.8"/>
    <n v="5132.68"/>
    <s v="Furniture"/>
    <x v="4"/>
    <x v="4"/>
  </r>
  <r>
    <s v="OI0005991"/>
    <s v="O003550"/>
    <s v="P011"/>
    <n v="1"/>
    <n v="1647.06"/>
    <n v="0.1"/>
    <n v="1482.35"/>
    <n v="334.23"/>
    <s v="Fashion"/>
    <x v="10"/>
    <x v="10"/>
  </r>
  <r>
    <s v="OI0005992"/>
    <s v="O003551"/>
    <s v="P035"/>
    <n v="1"/>
    <n v="412.01"/>
    <n v="0"/>
    <n v="412.01"/>
    <n v="112.13"/>
    <s v="Fitness"/>
    <x v="10"/>
    <x v="10"/>
  </r>
  <r>
    <s v="OI0005993"/>
    <s v="O003552"/>
    <s v="P008"/>
    <n v="3"/>
    <n v="1178.6400000000001"/>
    <n v="0.1"/>
    <n v="3182.33"/>
    <n v="743.54"/>
    <s v="Electronics"/>
    <x v="6"/>
    <x v="6"/>
  </r>
  <r>
    <s v="OI0005994"/>
    <s v="O003552"/>
    <s v="P011"/>
    <n v="4"/>
    <n v="1605.13"/>
    <n v="0.15"/>
    <n v="5457.44"/>
    <n v="864.96"/>
    <s v="Fashion"/>
    <x v="6"/>
    <x v="6"/>
  </r>
  <r>
    <s v="OI0005995"/>
    <s v="O003553"/>
    <s v="P032"/>
    <n v="2"/>
    <n v="2797.18"/>
    <n v="0.1"/>
    <n v="5034.92"/>
    <n v="1238.28"/>
    <s v="Furniture"/>
    <x v="10"/>
    <x v="10"/>
  </r>
  <r>
    <s v="OI0005996"/>
    <s v="O003554"/>
    <s v="P023"/>
    <n v="1"/>
    <n v="649.71"/>
    <n v="0"/>
    <n v="649.71"/>
    <n v="231.46"/>
    <s v="Home &amp; Kitchen"/>
    <x v="8"/>
    <x v="8"/>
  </r>
  <r>
    <s v="OI0005997"/>
    <s v="O003555"/>
    <s v="P014"/>
    <n v="1"/>
    <n v="916.94"/>
    <n v="0.15"/>
    <n v="779.4"/>
    <n v="163.68"/>
    <s v="Fashion"/>
    <x v="7"/>
    <x v="7"/>
  </r>
  <r>
    <s v="OI0005998"/>
    <s v="O003556"/>
    <s v="P030"/>
    <n v="2"/>
    <n v="5886.76"/>
    <n v="0"/>
    <n v="11773.52"/>
    <n v="5531.56"/>
    <s v="Furniture"/>
    <x v="0"/>
    <x v="0"/>
  </r>
  <r>
    <s v="OI0005999"/>
    <s v="O003556"/>
    <s v="P029"/>
    <n v="1"/>
    <n v="2176.71"/>
    <n v="0"/>
    <n v="2176.71"/>
    <n v="640.69000000000005"/>
    <s v="Footwear"/>
    <x v="0"/>
    <x v="0"/>
  </r>
  <r>
    <s v="OI0006000"/>
    <s v="O003557"/>
    <s v="P002"/>
    <n v="5"/>
    <n v="1883.04"/>
    <n v="0"/>
    <n v="9415.2000000000007"/>
    <n v="2762.75"/>
    <s v="Electronics"/>
    <x v="0"/>
    <x v="0"/>
  </r>
  <r>
    <s v="OI0006001"/>
    <s v="O003557"/>
    <s v="P027"/>
    <n v="1"/>
    <n v="1885.42"/>
    <n v="0"/>
    <n v="1885.42"/>
    <n v="415.79"/>
    <s v="Footwear"/>
    <x v="0"/>
    <x v="0"/>
  </r>
  <r>
    <s v="OI0006002"/>
    <s v="O003557"/>
    <s v="P037"/>
    <n v="2"/>
    <n v="254.67"/>
    <n v="0"/>
    <n v="509.34"/>
    <n v="169.3"/>
    <s v="Fitness"/>
    <x v="0"/>
    <x v="0"/>
  </r>
  <r>
    <s v="OI0006003"/>
    <s v="O003558"/>
    <s v="P040"/>
    <n v="2"/>
    <n v="367.72"/>
    <n v="0.15"/>
    <n v="625.12"/>
    <n v="182.86"/>
    <s v="Stationery"/>
    <x v="0"/>
    <x v="0"/>
  </r>
  <r>
    <s v="OI0006004"/>
    <s v="O003559"/>
    <s v="P014"/>
    <n v="3"/>
    <n v="866.95"/>
    <n v="0.1"/>
    <n v="2340.77"/>
    <n v="493.61"/>
    <s v="Fashion"/>
    <x v="0"/>
    <x v="0"/>
  </r>
  <r>
    <s v="OI0006005"/>
    <s v="O003560"/>
    <s v="P023"/>
    <n v="1"/>
    <n v="656.28"/>
    <n v="0.1"/>
    <n v="590.65"/>
    <n v="172.4"/>
    <s v="Home &amp; Kitchen"/>
    <x v="1"/>
    <x v="1"/>
  </r>
  <r>
    <s v="OI0006006"/>
    <s v="O003560"/>
    <s v="P020"/>
    <n v="1"/>
    <n v="288.97000000000003"/>
    <n v="0"/>
    <n v="288.97000000000003"/>
    <n v="68.489999999999995"/>
    <s v="Home &amp; Kitchen"/>
    <x v="1"/>
    <x v="1"/>
  </r>
  <r>
    <s v="OI0006007"/>
    <s v="O003561"/>
    <s v="P016"/>
    <n v="1"/>
    <n v="462.82"/>
    <n v="0"/>
    <n v="462.82"/>
    <n v="117.88"/>
    <s v="Books"/>
    <x v="9"/>
    <x v="9"/>
  </r>
  <r>
    <s v="OI0006008"/>
    <s v="O003561"/>
    <s v="P033"/>
    <n v="1"/>
    <n v="1486.85"/>
    <n v="0"/>
    <n v="1486.85"/>
    <n v="561.69000000000005"/>
    <s v="Furniture"/>
    <x v="9"/>
    <x v="9"/>
  </r>
  <r>
    <s v="OI0006009"/>
    <s v="O003562"/>
    <s v="P039"/>
    <n v="3"/>
    <n v="154.76"/>
    <n v="0.15"/>
    <n v="394.64"/>
    <n v="75.709999999999994"/>
    <s v="Stationery"/>
    <x v="8"/>
    <x v="8"/>
  </r>
  <r>
    <s v="OI0006010"/>
    <s v="O003563"/>
    <s v="P021"/>
    <n v="4"/>
    <n v="2965.31"/>
    <n v="0"/>
    <n v="11861.24"/>
    <n v="3372.96"/>
    <s v="Home &amp; Kitchen"/>
    <x v="1"/>
    <x v="1"/>
  </r>
  <r>
    <s v="OI0006011"/>
    <s v="O003564"/>
    <s v="P030"/>
    <n v="1"/>
    <n v="5160.87"/>
    <n v="0"/>
    <n v="5160.87"/>
    <n v="2039.89"/>
    <s v="Furniture"/>
    <x v="10"/>
    <x v="10"/>
  </r>
  <r>
    <s v="OI0006012"/>
    <s v="O003564"/>
    <s v="P004"/>
    <n v="1"/>
    <n v="1358.24"/>
    <n v="0.15"/>
    <n v="1154.5"/>
    <n v="183.11"/>
    <s v="Electronics"/>
    <x v="10"/>
    <x v="10"/>
  </r>
  <r>
    <s v="OI0006013"/>
    <s v="O003565"/>
    <s v="P037"/>
    <n v="1"/>
    <n v="237"/>
    <n v="0"/>
    <n v="237"/>
    <n v="66.98"/>
    <s v="Fitness"/>
    <x v="2"/>
    <x v="2"/>
  </r>
  <r>
    <s v="OI0006014"/>
    <s v="O003566"/>
    <s v="P030"/>
    <n v="1"/>
    <n v="5122.8999999999996"/>
    <n v="0.15"/>
    <n v="4354.46"/>
    <n v="1233.48"/>
    <s v="Furniture"/>
    <x v="1"/>
    <x v="1"/>
  </r>
  <r>
    <s v="OI0006015"/>
    <s v="O003566"/>
    <s v="P034"/>
    <n v="1"/>
    <n v="1048.6600000000001"/>
    <n v="0.2"/>
    <n v="838.93"/>
    <n v="184.37"/>
    <s v="Fitness"/>
    <x v="1"/>
    <x v="1"/>
  </r>
  <r>
    <s v="OI0006016"/>
    <s v="O003566"/>
    <s v="P037"/>
    <n v="2"/>
    <n v="245.7"/>
    <n v="0.1"/>
    <n v="442.26"/>
    <n v="102.22"/>
    <s v="Fitness"/>
    <x v="1"/>
    <x v="1"/>
  </r>
  <r>
    <s v="OI0006017"/>
    <s v="O003567"/>
    <s v="P026"/>
    <n v="1"/>
    <n v="2613.61"/>
    <n v="0.15"/>
    <n v="2221.5700000000002"/>
    <n v="312.98"/>
    <s v="Footwear"/>
    <x v="6"/>
    <x v="6"/>
  </r>
  <r>
    <s v="OI0006018"/>
    <s v="O003568"/>
    <s v="P017"/>
    <n v="1"/>
    <n v="885.11"/>
    <n v="0"/>
    <n v="885.11"/>
    <n v="367.76"/>
    <s v="Books"/>
    <x v="0"/>
    <x v="0"/>
  </r>
  <r>
    <s v="OI0006019"/>
    <s v="O003568"/>
    <s v="P002"/>
    <n v="1"/>
    <n v="1975.57"/>
    <n v="0"/>
    <n v="1975.57"/>
    <n v="645.08000000000004"/>
    <s v="Electronics"/>
    <x v="0"/>
    <x v="0"/>
  </r>
  <r>
    <s v="OI0006020"/>
    <s v="O003569"/>
    <s v="P001"/>
    <n v="1"/>
    <n v="563.01"/>
    <n v="0"/>
    <n v="563.01"/>
    <n v="217.15"/>
    <s v="Electronics"/>
    <x v="1"/>
    <x v="1"/>
  </r>
  <r>
    <s v="OI0006021"/>
    <s v="O003570"/>
    <s v="P020"/>
    <n v="1"/>
    <n v="301.88"/>
    <n v="0.05"/>
    <n v="286.79000000000002"/>
    <n v="66.31"/>
    <s v="Home &amp; Kitchen"/>
    <x v="9"/>
    <x v="9"/>
  </r>
  <r>
    <s v="OI0006022"/>
    <s v="O003571"/>
    <s v="P018"/>
    <n v="4"/>
    <n v="583.6"/>
    <n v="0.15"/>
    <n v="1984.24"/>
    <n v="216.32"/>
    <s v="Books"/>
    <x v="4"/>
    <x v="4"/>
  </r>
  <r>
    <s v="OI0006023"/>
    <s v="O003572"/>
    <s v="P023"/>
    <n v="1"/>
    <n v="700.33"/>
    <n v="0.05"/>
    <n v="665.31"/>
    <n v="247.06"/>
    <s v="Home &amp; Kitchen"/>
    <x v="8"/>
    <x v="8"/>
  </r>
  <r>
    <s v="OI0006024"/>
    <s v="O003572"/>
    <s v="P008"/>
    <n v="5"/>
    <n v="1280.47"/>
    <n v="0.15"/>
    <n v="5442"/>
    <n v="1377.35"/>
    <s v="Electronics"/>
    <x v="8"/>
    <x v="8"/>
  </r>
  <r>
    <s v="OI0006025"/>
    <s v="O003572"/>
    <s v="P026"/>
    <n v="1"/>
    <n v="2533.75"/>
    <n v="0"/>
    <n v="2533.75"/>
    <n v="625.16"/>
    <s v="Footwear"/>
    <x v="8"/>
    <x v="8"/>
  </r>
  <r>
    <s v="OI0006026"/>
    <s v="O003573"/>
    <s v="P002"/>
    <n v="1"/>
    <n v="1860.1"/>
    <n v="0.05"/>
    <n v="1767.09"/>
    <n v="436.6"/>
    <s v="Electronics"/>
    <x v="7"/>
    <x v="7"/>
  </r>
  <r>
    <s v="OI0006027"/>
    <s v="O003574"/>
    <s v="P034"/>
    <n v="5"/>
    <n v="1047.28"/>
    <n v="0"/>
    <n v="5236.3999999999996"/>
    <n v="1963.6"/>
    <s v="Fitness"/>
    <x v="7"/>
    <x v="7"/>
  </r>
  <r>
    <s v="OI0006028"/>
    <s v="O003574"/>
    <s v="P012"/>
    <n v="2"/>
    <n v="1016.54"/>
    <n v="0.05"/>
    <n v="1931.43"/>
    <n v="479.55"/>
    <s v="Fashion"/>
    <x v="7"/>
    <x v="7"/>
  </r>
  <r>
    <s v="OI0006029"/>
    <s v="O003575"/>
    <s v="P006"/>
    <n v="2"/>
    <n v="897.53"/>
    <n v="0.15"/>
    <n v="1525.8"/>
    <n v="444.56"/>
    <s v="Electronics"/>
    <x v="0"/>
    <x v="0"/>
  </r>
  <r>
    <s v="OI0006030"/>
    <s v="O003576"/>
    <s v="P016"/>
    <n v="3"/>
    <n v="507.25"/>
    <n v="0.05"/>
    <n v="1445.66"/>
    <n v="410.84"/>
    <s v="Books"/>
    <x v="5"/>
    <x v="5"/>
  </r>
  <r>
    <s v="OI0006031"/>
    <s v="O003576"/>
    <s v="P013"/>
    <n v="2"/>
    <n v="2185.64"/>
    <n v="0.05"/>
    <n v="4152.72"/>
    <n v="974.12"/>
    <s v="Fashion"/>
    <x v="5"/>
    <x v="5"/>
  </r>
  <r>
    <s v="OI0006032"/>
    <s v="O003577"/>
    <s v="P005"/>
    <n v="2"/>
    <n v="4530.58"/>
    <n v="0.2"/>
    <n v="7248.93"/>
    <n v="1972.89"/>
    <s v="Electronics"/>
    <x v="1"/>
    <x v="1"/>
  </r>
  <r>
    <s v="OI0006033"/>
    <s v="O003577"/>
    <s v="P036"/>
    <n v="1"/>
    <n v="1504.91"/>
    <n v="0.15"/>
    <n v="1279.17"/>
    <n v="140.82"/>
    <s v="Fitness"/>
    <x v="1"/>
    <x v="1"/>
  </r>
  <r>
    <s v="OI0006034"/>
    <s v="O003578"/>
    <s v="P011"/>
    <n v="5"/>
    <n v="1518.12"/>
    <n v="0.15"/>
    <n v="6452.01"/>
    <n v="711.41"/>
    <s v="Fashion"/>
    <x v="5"/>
    <x v="5"/>
  </r>
  <r>
    <s v="OI0006035"/>
    <s v="O003579"/>
    <s v="P001"/>
    <n v="1"/>
    <n v="563.08000000000004"/>
    <n v="0"/>
    <n v="563.08000000000004"/>
    <n v="217.22"/>
    <s v="Electronics"/>
    <x v="8"/>
    <x v="8"/>
  </r>
  <r>
    <s v="OI0006036"/>
    <s v="O003580"/>
    <s v="P035"/>
    <n v="1"/>
    <n v="419.66"/>
    <n v="0"/>
    <n v="419.66"/>
    <n v="119.78"/>
    <s v="Fitness"/>
    <x v="2"/>
    <x v="2"/>
  </r>
  <r>
    <s v="OI0006037"/>
    <s v="O003581"/>
    <s v="P004"/>
    <n v="1"/>
    <n v="1289.92"/>
    <n v="0.05"/>
    <n v="1225.42"/>
    <n v="254.03"/>
    <s v="Electronics"/>
    <x v="7"/>
    <x v="7"/>
  </r>
  <r>
    <s v="OI0006038"/>
    <s v="O003581"/>
    <s v="P035"/>
    <n v="1"/>
    <n v="377.56"/>
    <n v="0.15"/>
    <n v="320.93"/>
    <n v="21.05"/>
    <s v="Fitness"/>
    <x v="7"/>
    <x v="7"/>
  </r>
  <r>
    <s v="OI0006039"/>
    <s v="O003581"/>
    <s v="P003"/>
    <n v="1"/>
    <n v="3652.94"/>
    <n v="0.1"/>
    <n v="3287.65"/>
    <n v="951.3"/>
    <s v="Electronics"/>
    <x v="7"/>
    <x v="7"/>
  </r>
  <r>
    <s v="OI0006040"/>
    <s v="O003582"/>
    <s v="P020"/>
    <n v="1"/>
    <n v="295.02"/>
    <n v="0"/>
    <n v="295.02"/>
    <n v="74.540000000000006"/>
    <s v="Home &amp; Kitchen"/>
    <x v="6"/>
    <x v="6"/>
  </r>
  <r>
    <s v="OI0006041"/>
    <s v="O003583"/>
    <s v="P033"/>
    <n v="3"/>
    <n v="1561.08"/>
    <n v="0"/>
    <n v="4683.24"/>
    <n v="1907.76"/>
    <s v="Furniture"/>
    <x v="2"/>
    <x v="2"/>
  </r>
  <r>
    <s v="OI0006042"/>
    <s v="O003584"/>
    <s v="P020"/>
    <n v="1"/>
    <n v="318.76"/>
    <n v="0.1"/>
    <n v="286.88"/>
    <n v="66.400000000000006"/>
    <s v="Home &amp; Kitchen"/>
    <x v="4"/>
    <x v="4"/>
  </r>
  <r>
    <s v="OI0006043"/>
    <s v="O003584"/>
    <s v="P023"/>
    <n v="4"/>
    <n v="731.14"/>
    <n v="0.2"/>
    <n v="2339.65"/>
    <n v="666.65"/>
    <s v="Home &amp; Kitchen"/>
    <x v="4"/>
    <x v="4"/>
  </r>
  <r>
    <s v="OI0006044"/>
    <s v="O003585"/>
    <s v="P001"/>
    <n v="2"/>
    <n v="602.11"/>
    <n v="0.2"/>
    <n v="963.38"/>
    <n v="271.66000000000003"/>
    <s v="Electronics"/>
    <x v="10"/>
    <x v="10"/>
  </r>
  <r>
    <s v="OI0006045"/>
    <s v="O003586"/>
    <s v="P017"/>
    <n v="3"/>
    <n v="893.54"/>
    <n v="0"/>
    <n v="2680.62"/>
    <n v="1128.57"/>
    <s v="Books"/>
    <x v="4"/>
    <x v="4"/>
  </r>
  <r>
    <s v="OI0006046"/>
    <s v="O003586"/>
    <s v="P016"/>
    <n v="2"/>
    <n v="470.52"/>
    <n v="0.05"/>
    <n v="893.99"/>
    <n v="204.11"/>
    <s v="Books"/>
    <x v="4"/>
    <x v="4"/>
  </r>
  <r>
    <s v="OI0006047"/>
    <s v="O003587"/>
    <s v="P034"/>
    <n v="3"/>
    <n v="1015.18"/>
    <n v="0.15"/>
    <n v="2588.71"/>
    <n v="625.03"/>
    <s v="Fitness"/>
    <x v="5"/>
    <x v="5"/>
  </r>
  <r>
    <s v="OI0006048"/>
    <s v="O003587"/>
    <s v="P032"/>
    <n v="1"/>
    <n v="2717.08"/>
    <n v="0"/>
    <n v="2717.08"/>
    <n v="818.76"/>
    <s v="Furniture"/>
    <x v="5"/>
    <x v="5"/>
  </r>
  <r>
    <s v="OI0006049"/>
    <s v="O003587"/>
    <s v="P033"/>
    <n v="1"/>
    <n v="1585.76"/>
    <n v="0.15"/>
    <n v="1347.9"/>
    <n v="422.74"/>
    <s v="Furniture"/>
    <x v="5"/>
    <x v="5"/>
  </r>
  <r>
    <s v="OI0006050"/>
    <s v="O003588"/>
    <s v="P008"/>
    <n v="2"/>
    <n v="1130.8900000000001"/>
    <n v="0.05"/>
    <n v="2148.69"/>
    <n v="522.83000000000004"/>
    <s v="Electronics"/>
    <x v="6"/>
    <x v="6"/>
  </r>
  <r>
    <s v="OI0006051"/>
    <s v="O003589"/>
    <s v="P012"/>
    <n v="2"/>
    <n v="927.04"/>
    <n v="0"/>
    <n v="1854.08"/>
    <n v="402.2"/>
    <s v="Fashion"/>
    <x v="6"/>
    <x v="6"/>
  </r>
  <r>
    <s v="OI0006052"/>
    <s v="O003589"/>
    <s v="P006"/>
    <n v="3"/>
    <n v="921.06"/>
    <n v="0.1"/>
    <n v="2486.86"/>
    <n v="865"/>
    <s v="Electronics"/>
    <x v="6"/>
    <x v="6"/>
  </r>
  <r>
    <s v="OI0006053"/>
    <s v="O003590"/>
    <s v="P021"/>
    <n v="1"/>
    <n v="2840.05"/>
    <n v="0.2"/>
    <n v="2272.04"/>
    <n v="149.97"/>
    <s v="Home &amp; Kitchen"/>
    <x v="0"/>
    <x v="0"/>
  </r>
  <r>
    <s v="OI0006054"/>
    <s v="O003591"/>
    <s v="P039"/>
    <n v="1"/>
    <n v="137.96"/>
    <n v="0"/>
    <n v="137.96"/>
    <n v="31.65"/>
    <s v="Stationery"/>
    <x v="4"/>
    <x v="4"/>
  </r>
  <r>
    <s v="OI0006055"/>
    <s v="O003592"/>
    <s v="P011"/>
    <n v="2"/>
    <n v="1576.91"/>
    <n v="0.05"/>
    <n v="2996.13"/>
    <n v="699.89"/>
    <s v="Fashion"/>
    <x v="4"/>
    <x v="4"/>
  </r>
  <r>
    <s v="OI0006056"/>
    <s v="O003592"/>
    <s v="P033"/>
    <n v="1"/>
    <n v="1516.73"/>
    <n v="0"/>
    <n v="1516.73"/>
    <n v="591.57000000000005"/>
    <s v="Furniture"/>
    <x v="4"/>
    <x v="4"/>
  </r>
  <r>
    <s v="OI0006057"/>
    <s v="O003593"/>
    <s v="P023"/>
    <n v="2"/>
    <n v="703.02"/>
    <n v="0.1"/>
    <n v="1265.44"/>
    <n v="428.94"/>
    <s v="Home &amp; Kitchen"/>
    <x v="10"/>
    <x v="10"/>
  </r>
  <r>
    <s v="OI0006058"/>
    <s v="O003594"/>
    <s v="P029"/>
    <n v="1"/>
    <n v="2375.21"/>
    <n v="0.05"/>
    <n v="2256.4499999999998"/>
    <n v="720.43"/>
    <s v="Footwear"/>
    <x v="2"/>
    <x v="2"/>
  </r>
  <r>
    <s v="OI0006059"/>
    <s v="O003594"/>
    <s v="P030"/>
    <n v="3"/>
    <n v="5300.31"/>
    <n v="0.05"/>
    <n v="15105.88"/>
    <n v="5742.94"/>
    <s v="Furniture"/>
    <x v="2"/>
    <x v="2"/>
  </r>
  <r>
    <s v="OI0006060"/>
    <s v="O003595"/>
    <s v="P005"/>
    <n v="1"/>
    <n v="4891.2700000000004"/>
    <n v="0"/>
    <n v="4891.2700000000004"/>
    <n v="2253.25"/>
    <s v="Electronics"/>
    <x v="10"/>
    <x v="10"/>
  </r>
  <r>
    <s v="OI0006061"/>
    <s v="O003596"/>
    <s v="P037"/>
    <n v="1"/>
    <n v="247.9"/>
    <n v="0.15"/>
    <n v="210.72"/>
    <n v="40.700000000000003"/>
    <s v="Fitness"/>
    <x v="10"/>
    <x v="10"/>
  </r>
  <r>
    <s v="OI0006062"/>
    <s v="O003596"/>
    <s v="P004"/>
    <n v="5"/>
    <n v="1257.75"/>
    <n v="0.05"/>
    <n v="5974.31"/>
    <n v="1117.3599999999999"/>
    <s v="Electronics"/>
    <x v="10"/>
    <x v="10"/>
  </r>
  <r>
    <s v="OI0006063"/>
    <s v="O003596"/>
    <s v="P002"/>
    <n v="1"/>
    <n v="2000.44"/>
    <n v="0.1"/>
    <n v="1800.4"/>
    <n v="469.91"/>
    <s v="Electronics"/>
    <x v="10"/>
    <x v="10"/>
  </r>
  <r>
    <s v="OI0006064"/>
    <s v="O003597"/>
    <s v="P040"/>
    <n v="1"/>
    <n v="341.57"/>
    <n v="0.2"/>
    <n v="273.26"/>
    <n v="52.13"/>
    <s v="Stationery"/>
    <x v="7"/>
    <x v="7"/>
  </r>
  <r>
    <s v="OI0006065"/>
    <s v="O003597"/>
    <s v="P007"/>
    <n v="1"/>
    <n v="1525.68"/>
    <n v="0.15"/>
    <n v="1296.83"/>
    <n v="265.16000000000003"/>
    <s v="Electronics"/>
    <x v="7"/>
    <x v="7"/>
  </r>
  <r>
    <s v="OI0006066"/>
    <s v="O003598"/>
    <s v="P024"/>
    <n v="3"/>
    <n v="4968.33"/>
    <n v="0.2"/>
    <n v="11923.99"/>
    <n v="2808.1"/>
    <s v="Home &amp; Kitchen"/>
    <x v="4"/>
    <x v="4"/>
  </r>
  <r>
    <s v="OI0006067"/>
    <s v="O003598"/>
    <s v="P009"/>
    <n v="1"/>
    <n v="482.1"/>
    <n v="0"/>
    <n v="482.1"/>
    <n v="117.74"/>
    <s v="Fashion"/>
    <x v="4"/>
    <x v="4"/>
  </r>
  <r>
    <s v="OI0006068"/>
    <s v="O003599"/>
    <s v="P028"/>
    <n v="1"/>
    <n v="822.71"/>
    <n v="0"/>
    <n v="822.71"/>
    <n v="199.55"/>
    <s v="Footwear"/>
    <x v="11"/>
    <x v="11"/>
  </r>
  <r>
    <s v="OI0006069"/>
    <s v="O003599"/>
    <s v="P022"/>
    <n v="1"/>
    <n v="832.23"/>
    <n v="0.1"/>
    <n v="749.01"/>
    <n v="114.08"/>
    <s v="Home &amp; Kitchen"/>
    <x v="11"/>
    <x v="11"/>
  </r>
  <r>
    <s v="OI0006070"/>
    <s v="O003599"/>
    <s v="P037"/>
    <n v="4"/>
    <n v="263.82"/>
    <n v="0.1"/>
    <n v="949.75"/>
    <n v="269.67"/>
    <s v="Fitness"/>
    <x v="11"/>
    <x v="11"/>
  </r>
  <r>
    <s v="OI0006071"/>
    <s v="O003600"/>
    <s v="P022"/>
    <n v="4"/>
    <n v="882.69"/>
    <n v="0.1"/>
    <n v="3177.68"/>
    <n v="637.96"/>
    <s v="Home &amp; Kitchen"/>
    <x v="8"/>
    <x v="8"/>
  </r>
  <r>
    <s v="OI0006072"/>
    <s v="O003600"/>
    <s v="P010"/>
    <n v="1"/>
    <n v="1727.87"/>
    <n v="0.15"/>
    <n v="1468.69"/>
    <n v="252.57"/>
    <s v="Fashion"/>
    <x v="8"/>
    <x v="8"/>
  </r>
  <r>
    <s v="OI0006073"/>
    <s v="O003601"/>
    <s v="P035"/>
    <n v="1"/>
    <n v="402.05"/>
    <n v="0"/>
    <n v="402.05"/>
    <n v="102.17"/>
    <s v="Fitness"/>
    <x v="7"/>
    <x v="7"/>
  </r>
  <r>
    <s v="OI0006074"/>
    <s v="O003602"/>
    <s v="P034"/>
    <n v="1"/>
    <n v="955.82"/>
    <n v="0.2"/>
    <n v="764.66"/>
    <n v="110.1"/>
    <s v="Fitness"/>
    <x v="10"/>
    <x v="10"/>
  </r>
  <r>
    <s v="OI0006075"/>
    <s v="O003603"/>
    <s v="P025"/>
    <n v="2"/>
    <n v="374.99"/>
    <n v="0.2"/>
    <n v="599.98"/>
    <n v="-18.78"/>
    <s v="Home &amp; Kitchen"/>
    <x v="8"/>
    <x v="8"/>
  </r>
  <r>
    <s v="OI0006076"/>
    <s v="O003604"/>
    <s v="P016"/>
    <n v="1"/>
    <n v="524.49"/>
    <n v="0.2"/>
    <n v="419.59"/>
    <n v="74.650000000000006"/>
    <s v="Books"/>
    <x v="9"/>
    <x v="9"/>
  </r>
  <r>
    <s v="OI0006077"/>
    <s v="O003605"/>
    <s v="P018"/>
    <n v="1"/>
    <n v="560.14"/>
    <n v="0.05"/>
    <n v="532.13"/>
    <n v="90.15"/>
    <s v="Books"/>
    <x v="5"/>
    <x v="5"/>
  </r>
  <r>
    <s v="OI0006078"/>
    <s v="O003606"/>
    <s v="P036"/>
    <n v="1"/>
    <n v="1516.96"/>
    <n v="0.05"/>
    <n v="1441.11"/>
    <n v="302.76"/>
    <s v="Fitness"/>
    <x v="9"/>
    <x v="9"/>
  </r>
  <r>
    <s v="OI0006079"/>
    <s v="O003606"/>
    <s v="P031"/>
    <n v="1"/>
    <n v="4079.38"/>
    <n v="0"/>
    <n v="4079.38"/>
    <n v="1566.85"/>
    <s v="Furniture"/>
    <x v="9"/>
    <x v="9"/>
  </r>
  <r>
    <s v="OI0006080"/>
    <s v="O003606"/>
    <s v="P001"/>
    <n v="3"/>
    <n v="567.59"/>
    <n v="0.1"/>
    <n v="1532.49"/>
    <n v="494.91"/>
    <s v="Electronics"/>
    <x v="9"/>
    <x v="9"/>
  </r>
  <r>
    <s v="OI0006081"/>
    <s v="O003607"/>
    <s v="P008"/>
    <n v="2"/>
    <n v="1291.7"/>
    <n v="0.1"/>
    <n v="2325.06"/>
    <n v="699.2"/>
    <s v="Electronics"/>
    <x v="6"/>
    <x v="6"/>
  </r>
  <r>
    <s v="OI0006082"/>
    <s v="O003608"/>
    <s v="P035"/>
    <n v="1"/>
    <n v="418.24"/>
    <n v="0.15"/>
    <n v="355.5"/>
    <n v="55.62"/>
    <s v="Fitness"/>
    <x v="7"/>
    <x v="7"/>
  </r>
  <r>
    <s v="OI0006083"/>
    <s v="O003608"/>
    <s v="P011"/>
    <n v="1"/>
    <n v="1649.35"/>
    <n v="0.05"/>
    <n v="1566.88"/>
    <n v="418.76"/>
    <s v="Fashion"/>
    <x v="7"/>
    <x v="7"/>
  </r>
  <r>
    <s v="OI0006084"/>
    <s v="O003609"/>
    <s v="P004"/>
    <n v="1"/>
    <n v="1257.6300000000001"/>
    <n v="0.1"/>
    <n v="1131.8699999999999"/>
    <n v="160.47999999999999"/>
    <s v="Electronics"/>
    <x v="5"/>
    <x v="5"/>
  </r>
  <r>
    <s v="OI0006085"/>
    <s v="O003609"/>
    <s v="P012"/>
    <n v="2"/>
    <n v="931.08"/>
    <n v="0.1"/>
    <n v="1675.94"/>
    <n v="224.06"/>
    <s v="Fashion"/>
    <x v="5"/>
    <x v="5"/>
  </r>
  <r>
    <s v="OI0006086"/>
    <s v="O003610"/>
    <s v="P041"/>
    <n v="2"/>
    <n v="191.32"/>
    <n v="0"/>
    <n v="382.64"/>
    <n v="150.97999999999999"/>
    <s v="Stationery"/>
    <x v="2"/>
    <x v="2"/>
  </r>
  <r>
    <s v="OI0006087"/>
    <s v="O003611"/>
    <s v="P035"/>
    <n v="3"/>
    <n v="371.4"/>
    <n v="0"/>
    <n v="1114.2"/>
    <n v="214.56"/>
    <s v="Fitness"/>
    <x v="5"/>
    <x v="5"/>
  </r>
  <r>
    <s v="OI0006088"/>
    <s v="O003611"/>
    <s v="P039"/>
    <n v="1"/>
    <n v="138.11000000000001"/>
    <n v="0.2"/>
    <n v="110.49"/>
    <n v="4.18"/>
    <s v="Stationery"/>
    <x v="5"/>
    <x v="5"/>
  </r>
  <r>
    <s v="OI0006089"/>
    <s v="O003612"/>
    <s v="P014"/>
    <n v="1"/>
    <n v="845.78"/>
    <n v="0.2"/>
    <n v="676.62"/>
    <n v="60.9"/>
    <s v="Fashion"/>
    <x v="4"/>
    <x v="4"/>
  </r>
  <r>
    <s v="OI0006090"/>
    <s v="O003612"/>
    <s v="P024"/>
    <n v="4"/>
    <n v="5239.5"/>
    <n v="0.2"/>
    <n v="16766.400000000001"/>
    <n v="4611.88"/>
    <s v="Home &amp; Kitchen"/>
    <x v="4"/>
    <x v="4"/>
  </r>
  <r>
    <s v="OI0006091"/>
    <s v="O003612"/>
    <s v="P006"/>
    <n v="1"/>
    <n v="906.48"/>
    <n v="0.1"/>
    <n v="815.83"/>
    <n v="275.20999999999998"/>
    <s v="Electronics"/>
    <x v="4"/>
    <x v="4"/>
  </r>
  <r>
    <s v="OI0006092"/>
    <s v="O003613"/>
    <s v="P031"/>
    <n v="1"/>
    <n v="3708.6"/>
    <n v="0.2"/>
    <n v="2966.88"/>
    <n v="454.35"/>
    <s v="Furniture"/>
    <x v="2"/>
    <x v="2"/>
  </r>
  <r>
    <s v="OI0006093"/>
    <s v="O003613"/>
    <s v="P024"/>
    <n v="2"/>
    <n v="4749.57"/>
    <n v="0"/>
    <n v="9499.14"/>
    <n v="3421.88"/>
    <s v="Home &amp; Kitchen"/>
    <x v="2"/>
    <x v="2"/>
  </r>
  <r>
    <s v="OI0006094"/>
    <s v="O003613"/>
    <s v="P039"/>
    <n v="2"/>
    <n v="142.85"/>
    <n v="0.05"/>
    <n v="271.41000000000003"/>
    <n v="58.79"/>
    <s v="Stationery"/>
    <x v="2"/>
    <x v="2"/>
  </r>
  <r>
    <s v="OI0006095"/>
    <s v="O003613"/>
    <s v="P023"/>
    <n v="1"/>
    <n v="679.96"/>
    <n v="0.2"/>
    <n v="543.97"/>
    <n v="125.72"/>
    <s v="Home &amp; Kitchen"/>
    <x v="2"/>
    <x v="2"/>
  </r>
  <r>
    <s v="OI0006096"/>
    <s v="O003614"/>
    <s v="P040"/>
    <n v="2"/>
    <n v="337.26"/>
    <n v="0.1"/>
    <n v="607.07000000000005"/>
    <n v="164.81"/>
    <s v="Stationery"/>
    <x v="8"/>
    <x v="8"/>
  </r>
  <r>
    <s v="OI0006097"/>
    <s v="O003614"/>
    <s v="P018"/>
    <n v="1"/>
    <n v="637.73"/>
    <n v="0.15"/>
    <n v="542.07000000000005"/>
    <n v="100.09"/>
    <s v="Books"/>
    <x v="8"/>
    <x v="8"/>
  </r>
  <r>
    <s v="OI0006098"/>
    <s v="O003614"/>
    <s v="P008"/>
    <n v="1"/>
    <n v="1272.77"/>
    <n v="0.2"/>
    <n v="1018.22"/>
    <n v="205.29"/>
    <s v="Electronics"/>
    <x v="8"/>
    <x v="8"/>
  </r>
  <r>
    <s v="OI0006099"/>
    <s v="O003615"/>
    <s v="P020"/>
    <n v="1"/>
    <n v="280.87"/>
    <n v="0.15"/>
    <n v="238.74"/>
    <n v="18.260000000000002"/>
    <s v="Home &amp; Kitchen"/>
    <x v="7"/>
    <x v="7"/>
  </r>
  <r>
    <s v="OI0006100"/>
    <s v="O003616"/>
    <s v="P036"/>
    <n v="2"/>
    <n v="1539.12"/>
    <n v="0.1"/>
    <n v="2770.42"/>
    <n v="493.72"/>
    <s v="Fitness"/>
    <x v="6"/>
    <x v="6"/>
  </r>
  <r>
    <s v="OI0006101"/>
    <s v="O003617"/>
    <s v="P017"/>
    <n v="1"/>
    <n v="882.13"/>
    <n v="0"/>
    <n v="882.13"/>
    <n v="364.78"/>
    <s v="Books"/>
    <x v="5"/>
    <x v="5"/>
  </r>
  <r>
    <s v="OI0006102"/>
    <s v="O003617"/>
    <s v="P021"/>
    <n v="5"/>
    <n v="2955.37"/>
    <n v="0.1"/>
    <n v="13299.16"/>
    <n v="2688.81"/>
    <s v="Home &amp; Kitchen"/>
    <x v="5"/>
    <x v="5"/>
  </r>
  <r>
    <s v="OI0006103"/>
    <s v="O003618"/>
    <s v="P026"/>
    <n v="2"/>
    <n v="2597.0100000000002"/>
    <n v="0.05"/>
    <n v="4934.32"/>
    <n v="1117.1400000000001"/>
    <s v="Footwear"/>
    <x v="0"/>
    <x v="0"/>
  </r>
  <r>
    <s v="OI0006104"/>
    <s v="O003619"/>
    <s v="P004"/>
    <n v="1"/>
    <n v="1353.73"/>
    <n v="0"/>
    <n v="1353.73"/>
    <n v="382.34"/>
    <s v="Electronics"/>
    <x v="1"/>
    <x v="1"/>
  </r>
  <r>
    <s v="OI0006105"/>
    <s v="O003619"/>
    <s v="P040"/>
    <n v="1"/>
    <n v="364"/>
    <n v="0"/>
    <n v="364"/>
    <n v="142.87"/>
    <s v="Stationery"/>
    <x v="1"/>
    <x v="1"/>
  </r>
  <r>
    <s v="OI0006106"/>
    <s v="O003619"/>
    <s v="P023"/>
    <n v="1"/>
    <n v="737.96"/>
    <n v="0.2"/>
    <n v="590.37"/>
    <n v="172.12"/>
    <s v="Home &amp; Kitchen"/>
    <x v="1"/>
    <x v="1"/>
  </r>
  <r>
    <s v="OI0006107"/>
    <s v="O003620"/>
    <s v="P021"/>
    <n v="2"/>
    <n v="2864.95"/>
    <n v="0"/>
    <n v="5729.9"/>
    <n v="1485.76"/>
    <s v="Home &amp; Kitchen"/>
    <x v="1"/>
    <x v="1"/>
  </r>
  <r>
    <s v="OI0006108"/>
    <s v="O003620"/>
    <s v="P022"/>
    <n v="1"/>
    <n v="888.93"/>
    <n v="0"/>
    <n v="888.93"/>
    <n v="254"/>
    <s v="Home &amp; Kitchen"/>
    <x v="1"/>
    <x v="1"/>
  </r>
  <r>
    <s v="OI0006109"/>
    <s v="O003621"/>
    <s v="P016"/>
    <n v="1"/>
    <n v="538.83000000000004"/>
    <n v="0"/>
    <n v="538.83000000000004"/>
    <n v="193.89"/>
    <s v="Books"/>
    <x v="10"/>
    <x v="10"/>
  </r>
  <r>
    <s v="OI0006110"/>
    <s v="O003622"/>
    <s v="P032"/>
    <n v="4"/>
    <n v="2808.5"/>
    <n v="0.1"/>
    <n v="10110.6"/>
    <n v="2517.3200000000002"/>
    <s v="Furniture"/>
    <x v="1"/>
    <x v="1"/>
  </r>
  <r>
    <s v="OI0006111"/>
    <s v="O003622"/>
    <s v="P009"/>
    <n v="4"/>
    <n v="497.55"/>
    <n v="0"/>
    <n v="1990.2"/>
    <n v="532.76"/>
    <s v="Fashion"/>
    <x v="1"/>
    <x v="1"/>
  </r>
  <r>
    <s v="OI0006112"/>
    <s v="O003622"/>
    <s v="P004"/>
    <n v="1"/>
    <n v="1326.37"/>
    <n v="0.15"/>
    <n v="1127.4100000000001"/>
    <n v="156.02000000000001"/>
    <s v="Electronics"/>
    <x v="1"/>
    <x v="1"/>
  </r>
  <r>
    <s v="OI0006113"/>
    <s v="O003623"/>
    <s v="P025"/>
    <n v="2"/>
    <n v="398.05"/>
    <n v="0.2"/>
    <n v="636.88"/>
    <n v="18.12"/>
    <s v="Home &amp; Kitchen"/>
    <x v="5"/>
    <x v="5"/>
  </r>
  <r>
    <s v="OI0006114"/>
    <s v="O003624"/>
    <s v="P019"/>
    <n v="3"/>
    <n v="1061.3599999999999"/>
    <n v="0.15"/>
    <n v="2706.47"/>
    <n v="748.16"/>
    <s v="Books"/>
    <x v="2"/>
    <x v="2"/>
  </r>
  <r>
    <s v="OI0006115"/>
    <s v="O003625"/>
    <s v="P032"/>
    <n v="1"/>
    <n v="2850.74"/>
    <n v="0.15"/>
    <n v="2423.13"/>
    <n v="524.80999999999995"/>
    <s v="Furniture"/>
    <x v="9"/>
    <x v="9"/>
  </r>
  <r>
    <s v="OI0006116"/>
    <s v="O003626"/>
    <s v="P028"/>
    <n v="1"/>
    <n v="832.93"/>
    <n v="0"/>
    <n v="832.93"/>
    <n v="209.77"/>
    <s v="Footwear"/>
    <x v="0"/>
    <x v="0"/>
  </r>
  <r>
    <s v="OI0006117"/>
    <s v="O003626"/>
    <s v="P025"/>
    <n v="1"/>
    <n v="421.76"/>
    <n v="0.05"/>
    <n v="400.67"/>
    <n v="91.29"/>
    <s v="Home &amp; Kitchen"/>
    <x v="0"/>
    <x v="0"/>
  </r>
  <r>
    <s v="OI0006118"/>
    <s v="O003627"/>
    <s v="P038"/>
    <n v="4"/>
    <n v="214.35"/>
    <n v="0"/>
    <n v="857.4"/>
    <n v="415.08"/>
    <s v="Stationery"/>
    <x v="0"/>
    <x v="0"/>
  </r>
  <r>
    <s v="OI0006119"/>
    <s v="O003628"/>
    <s v="P006"/>
    <n v="1"/>
    <n v="869.17"/>
    <n v="0.2"/>
    <n v="695.34"/>
    <n v="154.72"/>
    <s v="Electronics"/>
    <x v="1"/>
    <x v="1"/>
  </r>
  <r>
    <s v="OI0006120"/>
    <s v="O003628"/>
    <s v="P028"/>
    <n v="1"/>
    <n v="861.17"/>
    <n v="0.05"/>
    <n v="818.11"/>
    <n v="194.95"/>
    <s v="Footwear"/>
    <x v="1"/>
    <x v="1"/>
  </r>
  <r>
    <s v="OI0006121"/>
    <s v="O003629"/>
    <s v="P012"/>
    <n v="1"/>
    <n v="961.13"/>
    <n v="0.2"/>
    <n v="768.9"/>
    <n v="42.96"/>
    <s v="Fashion"/>
    <x v="3"/>
    <x v="3"/>
  </r>
  <r>
    <s v="OI0006122"/>
    <s v="O003630"/>
    <s v="P020"/>
    <n v="4"/>
    <n v="290.57"/>
    <n v="0.2"/>
    <n v="929.82"/>
    <n v="47.9"/>
    <s v="Home &amp; Kitchen"/>
    <x v="4"/>
    <x v="4"/>
  </r>
  <r>
    <s v="OI0006123"/>
    <s v="O003630"/>
    <s v="P016"/>
    <n v="1"/>
    <n v="511.52"/>
    <n v="0.15"/>
    <n v="434.79"/>
    <n v="89.85"/>
    <s v="Books"/>
    <x v="4"/>
    <x v="4"/>
  </r>
  <r>
    <s v="OI0006124"/>
    <s v="O003631"/>
    <s v="P029"/>
    <n v="4"/>
    <n v="2464.67"/>
    <n v="0.2"/>
    <n v="7886.94"/>
    <n v="1742.86"/>
    <s v="Footwear"/>
    <x v="0"/>
    <x v="0"/>
  </r>
  <r>
    <s v="OI0006125"/>
    <s v="O003632"/>
    <s v="P033"/>
    <n v="1"/>
    <n v="1495.96"/>
    <n v="0"/>
    <n v="1495.96"/>
    <n v="570.79999999999995"/>
    <s v="Furniture"/>
    <x v="11"/>
    <x v="11"/>
  </r>
  <r>
    <s v="OI0006126"/>
    <s v="O003632"/>
    <s v="P031"/>
    <n v="4"/>
    <n v="4081.56"/>
    <n v="0"/>
    <n v="16326.24"/>
    <n v="6276.12"/>
    <s v="Furniture"/>
    <x v="11"/>
    <x v="11"/>
  </r>
  <r>
    <s v="OI0006127"/>
    <s v="O003632"/>
    <s v="P034"/>
    <n v="2"/>
    <n v="1014.58"/>
    <n v="0"/>
    <n v="2029.16"/>
    <n v="720.04"/>
    <s v="Fitness"/>
    <x v="11"/>
    <x v="11"/>
  </r>
  <r>
    <s v="OI0006128"/>
    <s v="O003633"/>
    <s v="P009"/>
    <n v="2"/>
    <n v="481.33"/>
    <n v="0.15"/>
    <n v="818.26"/>
    <n v="89.54"/>
    <s v="Fashion"/>
    <x v="3"/>
    <x v="3"/>
  </r>
  <r>
    <s v="OI0006129"/>
    <s v="O003633"/>
    <s v="P015"/>
    <n v="2"/>
    <n v="832.16"/>
    <n v="0"/>
    <n v="1664.32"/>
    <n v="697.24"/>
    <s v="Books"/>
    <x v="3"/>
    <x v="3"/>
  </r>
  <r>
    <s v="OI0006130"/>
    <s v="O003634"/>
    <s v="P040"/>
    <n v="1"/>
    <n v="355.49"/>
    <n v="0.15"/>
    <n v="302.17"/>
    <n v="81.040000000000006"/>
    <s v="Stationery"/>
    <x v="8"/>
    <x v="8"/>
  </r>
  <r>
    <s v="OI0006131"/>
    <s v="O003635"/>
    <s v="P009"/>
    <n v="1"/>
    <n v="521.27"/>
    <n v="0"/>
    <n v="521.27"/>
    <n v="156.91"/>
    <s v="Fashion"/>
    <x v="2"/>
    <x v="2"/>
  </r>
  <r>
    <s v="OI0006132"/>
    <s v="O003636"/>
    <s v="P012"/>
    <n v="1"/>
    <n v="1008.68"/>
    <n v="0.2"/>
    <n v="806.94"/>
    <n v="81"/>
    <s v="Fashion"/>
    <x v="2"/>
    <x v="2"/>
  </r>
  <r>
    <s v="OI0006133"/>
    <s v="O003637"/>
    <s v="P019"/>
    <n v="1"/>
    <n v="1019.1"/>
    <n v="0"/>
    <n v="1019.1"/>
    <n v="366.33"/>
    <s v="Books"/>
    <x v="10"/>
    <x v="10"/>
  </r>
  <r>
    <s v="OI0006134"/>
    <s v="O003637"/>
    <s v="P029"/>
    <n v="2"/>
    <n v="2203.66"/>
    <n v="0"/>
    <n v="4407.32"/>
    <n v="1335.28"/>
    <s v="Footwear"/>
    <x v="10"/>
    <x v="10"/>
  </r>
  <r>
    <s v="OI0006135"/>
    <s v="O003637"/>
    <s v="P031"/>
    <n v="1"/>
    <n v="4004"/>
    <n v="0.15"/>
    <n v="3403.4"/>
    <n v="890.87"/>
    <s v="Furniture"/>
    <x v="10"/>
    <x v="10"/>
  </r>
  <r>
    <s v="OI0006136"/>
    <s v="O003637"/>
    <s v="P027"/>
    <n v="5"/>
    <n v="2120.73"/>
    <n v="0.1"/>
    <n v="9543.2800000000007"/>
    <n v="2195.13"/>
    <s v="Footwear"/>
    <x v="10"/>
    <x v="10"/>
  </r>
  <r>
    <s v="OI0006137"/>
    <s v="O003638"/>
    <s v="P020"/>
    <n v="1"/>
    <n v="277.02999999999997"/>
    <n v="0"/>
    <n v="277.02999999999997"/>
    <n v="56.55"/>
    <s v="Home &amp; Kitchen"/>
    <x v="7"/>
    <x v="7"/>
  </r>
  <r>
    <s v="OI0006138"/>
    <s v="O003638"/>
    <s v="P028"/>
    <n v="2"/>
    <n v="815.29"/>
    <n v="0"/>
    <n v="1630.58"/>
    <n v="384.26"/>
    <s v="Footwear"/>
    <x v="7"/>
    <x v="7"/>
  </r>
  <r>
    <s v="OI0006139"/>
    <s v="O003638"/>
    <s v="P009"/>
    <n v="2"/>
    <n v="502.15"/>
    <n v="0.1"/>
    <n v="903.87"/>
    <n v="175.15"/>
    <s v="Fashion"/>
    <x v="7"/>
    <x v="7"/>
  </r>
  <r>
    <s v="OI0006140"/>
    <s v="O003639"/>
    <s v="P019"/>
    <n v="1"/>
    <n v="993.65"/>
    <n v="0.2"/>
    <n v="794.92"/>
    <n v="142.15"/>
    <s v="Books"/>
    <x v="9"/>
    <x v="9"/>
  </r>
  <r>
    <s v="OI0006141"/>
    <s v="O003639"/>
    <s v="P014"/>
    <n v="2"/>
    <n v="915.56"/>
    <n v="0.1"/>
    <n v="1648.01"/>
    <n v="416.57"/>
    <s v="Fashion"/>
    <x v="9"/>
    <x v="9"/>
  </r>
  <r>
    <s v="OI0006142"/>
    <s v="O003639"/>
    <s v="P018"/>
    <n v="1"/>
    <n v="559.53"/>
    <n v="0"/>
    <n v="559.53"/>
    <n v="117.55"/>
    <s v="Books"/>
    <x v="9"/>
    <x v="9"/>
  </r>
  <r>
    <s v="OI0006143"/>
    <s v="O003640"/>
    <s v="P014"/>
    <n v="1"/>
    <n v="869.91"/>
    <n v="0"/>
    <n v="869.91"/>
    <n v="254.19"/>
    <s v="Fashion"/>
    <x v="7"/>
    <x v="7"/>
  </r>
  <r>
    <s v="OI0006144"/>
    <s v="O003641"/>
    <s v="P006"/>
    <n v="2"/>
    <n v="860.65"/>
    <n v="0"/>
    <n v="1721.3"/>
    <n v="640.05999999999995"/>
    <s v="Electronics"/>
    <x v="10"/>
    <x v="10"/>
  </r>
  <r>
    <s v="OI0006145"/>
    <s v="O003642"/>
    <s v="P027"/>
    <n v="5"/>
    <n v="2058.5700000000002"/>
    <n v="0"/>
    <n v="10292.85"/>
    <n v="2944.7"/>
    <s v="Footwear"/>
    <x v="8"/>
    <x v="8"/>
  </r>
  <r>
    <s v="OI0006146"/>
    <s v="O003642"/>
    <s v="P006"/>
    <n v="1"/>
    <n v="866.78"/>
    <n v="0.1"/>
    <n v="780.1"/>
    <n v="239.48"/>
    <s v="Electronics"/>
    <x v="8"/>
    <x v="8"/>
  </r>
  <r>
    <s v="OI0006147"/>
    <s v="O003643"/>
    <s v="P011"/>
    <n v="1"/>
    <n v="1629.7"/>
    <n v="0.2"/>
    <n v="1303.76"/>
    <n v="155.63999999999999"/>
    <s v="Fashion"/>
    <x v="1"/>
    <x v="1"/>
  </r>
  <r>
    <s v="OI0006148"/>
    <s v="O003644"/>
    <s v="P040"/>
    <n v="1"/>
    <n v="361.83"/>
    <n v="0"/>
    <n v="361.83"/>
    <n v="140.69999999999999"/>
    <s v="Stationery"/>
    <x v="5"/>
    <x v="5"/>
  </r>
  <r>
    <s v="OI0006149"/>
    <s v="O003644"/>
    <s v="P029"/>
    <n v="4"/>
    <n v="2343.2399999999998"/>
    <n v="0.2"/>
    <n v="7498.37"/>
    <n v="1354.29"/>
    <s v="Footwear"/>
    <x v="5"/>
    <x v="5"/>
  </r>
  <r>
    <s v="OI0006150"/>
    <s v="O003645"/>
    <s v="P039"/>
    <n v="1"/>
    <n v="159.41999999999999"/>
    <n v="0.15"/>
    <n v="135.51"/>
    <n v="29.2"/>
    <s v="Stationery"/>
    <x v="4"/>
    <x v="4"/>
  </r>
  <r>
    <s v="OI0006151"/>
    <s v="O003646"/>
    <s v="P003"/>
    <n v="1"/>
    <n v="3768.8"/>
    <n v="0.1"/>
    <n v="3391.92"/>
    <n v="1055.57"/>
    <s v="Electronics"/>
    <x v="7"/>
    <x v="7"/>
  </r>
  <r>
    <s v="OI0006152"/>
    <s v="O003646"/>
    <s v="P013"/>
    <n v="3"/>
    <n v="2359.2199999999998"/>
    <n v="0"/>
    <n v="7077.66"/>
    <n v="2309.7600000000002"/>
    <s v="Fashion"/>
    <x v="7"/>
    <x v="7"/>
  </r>
  <r>
    <s v="OI0006153"/>
    <s v="O003647"/>
    <s v="P030"/>
    <n v="2"/>
    <n v="5553.23"/>
    <n v="0"/>
    <n v="11106.46"/>
    <n v="4864.5"/>
    <s v="Furniture"/>
    <x v="2"/>
    <x v="2"/>
  </r>
  <r>
    <s v="OI0006154"/>
    <s v="O003648"/>
    <s v="P009"/>
    <n v="1"/>
    <n v="473.69"/>
    <n v="0"/>
    <n v="473.69"/>
    <n v="109.33"/>
    <s v="Fashion"/>
    <x v="7"/>
    <x v="7"/>
  </r>
  <r>
    <s v="OI0006155"/>
    <s v="O003648"/>
    <s v="P016"/>
    <n v="1"/>
    <n v="504.79"/>
    <n v="0.1"/>
    <n v="454.31"/>
    <n v="109.37"/>
    <s v="Books"/>
    <x v="7"/>
    <x v="7"/>
  </r>
  <r>
    <s v="OI0006156"/>
    <s v="O003649"/>
    <s v="P004"/>
    <n v="1"/>
    <n v="1333.34"/>
    <n v="0.05"/>
    <n v="1266.67"/>
    <n v="295.27999999999997"/>
    <s v="Electronics"/>
    <x v="0"/>
    <x v="0"/>
  </r>
  <r>
    <s v="OI0006157"/>
    <s v="O003650"/>
    <s v="P037"/>
    <n v="1"/>
    <n v="241.26"/>
    <n v="0.05"/>
    <n v="229.2"/>
    <n v="59.18"/>
    <s v="Fitness"/>
    <x v="8"/>
    <x v="8"/>
  </r>
  <r>
    <s v="OI0006158"/>
    <s v="O003650"/>
    <s v="P007"/>
    <n v="1"/>
    <n v="1596.35"/>
    <n v="0"/>
    <n v="1596.35"/>
    <n v="564.67999999999995"/>
    <s v="Electronics"/>
    <x v="8"/>
    <x v="8"/>
  </r>
  <r>
    <s v="OI0006159"/>
    <s v="O003650"/>
    <s v="P028"/>
    <n v="4"/>
    <n v="769.92"/>
    <n v="0"/>
    <n v="3079.68"/>
    <n v="587.04"/>
    <s v="Footwear"/>
    <x v="8"/>
    <x v="8"/>
  </r>
  <r>
    <s v="OI0006160"/>
    <s v="O003651"/>
    <s v="P030"/>
    <n v="1"/>
    <n v="5514.18"/>
    <n v="0.1"/>
    <n v="4962.76"/>
    <n v="1841.78"/>
    <s v="Furniture"/>
    <x v="0"/>
    <x v="0"/>
  </r>
  <r>
    <s v="OI0006161"/>
    <s v="O003651"/>
    <s v="P023"/>
    <n v="2"/>
    <n v="751.98"/>
    <n v="0"/>
    <n v="1503.96"/>
    <n v="667.46"/>
    <s v="Home &amp; Kitchen"/>
    <x v="0"/>
    <x v="0"/>
  </r>
  <r>
    <s v="OI0006162"/>
    <s v="O003651"/>
    <s v="P015"/>
    <n v="5"/>
    <n v="813.98"/>
    <n v="0.1"/>
    <n v="3662.91"/>
    <n v="1245.21"/>
    <s v="Books"/>
    <x v="0"/>
    <x v="0"/>
  </r>
  <r>
    <s v="OI0006163"/>
    <s v="O003651"/>
    <s v="P026"/>
    <n v="2"/>
    <n v="2592.69"/>
    <n v="0"/>
    <n v="5185.38"/>
    <n v="1368.2"/>
    <s v="Footwear"/>
    <x v="0"/>
    <x v="0"/>
  </r>
  <r>
    <s v="OI0006164"/>
    <s v="O003652"/>
    <s v="P037"/>
    <n v="4"/>
    <n v="258.91000000000003"/>
    <n v="0.05"/>
    <n v="983.86"/>
    <n v="303.77999999999997"/>
    <s v="Fitness"/>
    <x v="9"/>
    <x v="9"/>
  </r>
  <r>
    <s v="OI0006165"/>
    <s v="O003652"/>
    <s v="P015"/>
    <n v="2"/>
    <n v="818.49"/>
    <n v="0"/>
    <n v="1636.98"/>
    <n v="669.9"/>
    <s v="Books"/>
    <x v="9"/>
    <x v="9"/>
  </r>
  <r>
    <s v="OI0006166"/>
    <s v="O003652"/>
    <s v="P027"/>
    <n v="3"/>
    <n v="2051.16"/>
    <n v="0.15"/>
    <n v="5230.46"/>
    <n v="821.57"/>
    <s v="Footwear"/>
    <x v="9"/>
    <x v="9"/>
  </r>
  <r>
    <s v="OI0006167"/>
    <s v="O003653"/>
    <s v="P004"/>
    <n v="1"/>
    <n v="1283.4000000000001"/>
    <n v="0.05"/>
    <n v="1219.23"/>
    <n v="247.84"/>
    <s v="Electronics"/>
    <x v="9"/>
    <x v="9"/>
  </r>
  <r>
    <s v="OI0006168"/>
    <s v="O003653"/>
    <s v="P015"/>
    <n v="1"/>
    <n v="742.79"/>
    <n v="0"/>
    <n v="742.79"/>
    <n v="259.25"/>
    <s v="Books"/>
    <x v="9"/>
    <x v="9"/>
  </r>
  <r>
    <s v="OI0006169"/>
    <s v="O003653"/>
    <s v="P022"/>
    <n v="1"/>
    <n v="921.73"/>
    <n v="0.15"/>
    <n v="783.47"/>
    <n v="148.54"/>
    <s v="Home &amp; Kitchen"/>
    <x v="9"/>
    <x v="9"/>
  </r>
  <r>
    <s v="OI0006170"/>
    <s v="O003653"/>
    <s v="P007"/>
    <n v="1"/>
    <n v="1422.82"/>
    <n v="0"/>
    <n v="1422.82"/>
    <n v="391.15"/>
    <s v="Electronics"/>
    <x v="9"/>
    <x v="9"/>
  </r>
  <r>
    <s v="OI0006171"/>
    <s v="O003654"/>
    <s v="P037"/>
    <n v="2"/>
    <n v="263.2"/>
    <n v="0.1"/>
    <n v="473.76"/>
    <n v="133.72"/>
    <s v="Fitness"/>
    <x v="6"/>
    <x v="6"/>
  </r>
  <r>
    <s v="OI0006172"/>
    <s v="O003655"/>
    <s v="P027"/>
    <n v="2"/>
    <n v="2073.63"/>
    <n v="0"/>
    <n v="4147.26"/>
    <n v="1208"/>
    <s v="Footwear"/>
    <x v="1"/>
    <x v="1"/>
  </r>
  <r>
    <s v="OI0006173"/>
    <s v="O003656"/>
    <s v="P010"/>
    <n v="3"/>
    <n v="1687.63"/>
    <n v="0.05"/>
    <n v="4809.75"/>
    <n v="1161.3900000000001"/>
    <s v="Fashion"/>
    <x v="5"/>
    <x v="5"/>
  </r>
  <r>
    <s v="OI0006174"/>
    <s v="O003656"/>
    <s v="P034"/>
    <n v="3"/>
    <n v="964.3"/>
    <n v="0.15"/>
    <n v="2458.96"/>
    <n v="495.28"/>
    <s v="Fitness"/>
    <x v="5"/>
    <x v="5"/>
  </r>
  <r>
    <s v="OI0006175"/>
    <s v="O003657"/>
    <s v="P036"/>
    <n v="2"/>
    <n v="1593.48"/>
    <n v="0"/>
    <n v="3186.96"/>
    <n v="910.26"/>
    <s v="Fitness"/>
    <x v="0"/>
    <x v="0"/>
  </r>
  <r>
    <s v="OI0006176"/>
    <s v="O003657"/>
    <s v="P033"/>
    <n v="2"/>
    <n v="1606.29"/>
    <n v="0.1"/>
    <n v="2891.32"/>
    <n v="1041"/>
    <s v="Furniture"/>
    <x v="0"/>
    <x v="0"/>
  </r>
  <r>
    <s v="OI0006177"/>
    <s v="O003658"/>
    <s v="P032"/>
    <n v="2"/>
    <n v="2749.29"/>
    <n v="0.15"/>
    <n v="4673.79"/>
    <n v="877.15"/>
    <s v="Furniture"/>
    <x v="10"/>
    <x v="10"/>
  </r>
  <r>
    <s v="OI0006178"/>
    <s v="O003658"/>
    <s v="P028"/>
    <n v="1"/>
    <n v="752.67"/>
    <n v="0.05"/>
    <n v="715.04"/>
    <n v="91.88"/>
    <s v="Footwear"/>
    <x v="10"/>
    <x v="10"/>
  </r>
  <r>
    <s v="OI0006179"/>
    <s v="O003658"/>
    <s v="P037"/>
    <n v="4"/>
    <n v="244.3"/>
    <n v="0.05"/>
    <n v="928.34"/>
    <n v="248.26"/>
    <s v="Fitness"/>
    <x v="10"/>
    <x v="10"/>
  </r>
  <r>
    <s v="OI0006180"/>
    <s v="O003659"/>
    <s v="P004"/>
    <n v="2"/>
    <n v="1206.96"/>
    <n v="0.15"/>
    <n v="2051.83"/>
    <n v="109.05"/>
    <s v="Electronics"/>
    <x v="8"/>
    <x v="8"/>
  </r>
  <r>
    <s v="OI0006181"/>
    <s v="O003660"/>
    <s v="P006"/>
    <n v="1"/>
    <n v="857.75"/>
    <n v="0"/>
    <n v="857.75"/>
    <n v="317.13"/>
    <s v="Electronics"/>
    <x v="4"/>
    <x v="4"/>
  </r>
  <r>
    <s v="OI0006182"/>
    <s v="O003661"/>
    <s v="P035"/>
    <n v="1"/>
    <n v="418.81"/>
    <n v="0"/>
    <n v="418.81"/>
    <n v="118.93"/>
    <s v="Fitness"/>
    <x v="1"/>
    <x v="1"/>
  </r>
  <r>
    <s v="OI0006183"/>
    <s v="O003661"/>
    <s v="P026"/>
    <n v="1"/>
    <n v="2410.27"/>
    <n v="0.1"/>
    <n v="2169.2399999999998"/>
    <n v="260.64999999999998"/>
    <s v="Footwear"/>
    <x v="1"/>
    <x v="1"/>
  </r>
  <r>
    <s v="OI0006184"/>
    <s v="O003661"/>
    <s v="P008"/>
    <n v="2"/>
    <n v="1188"/>
    <n v="0"/>
    <n v="2376"/>
    <n v="750.14"/>
    <s v="Electronics"/>
    <x v="1"/>
    <x v="1"/>
  </r>
  <r>
    <s v="OI0006185"/>
    <s v="O003662"/>
    <s v="P019"/>
    <n v="2"/>
    <n v="1075.1600000000001"/>
    <n v="0.05"/>
    <n v="2042.8"/>
    <n v="737.26"/>
    <s v="Books"/>
    <x v="2"/>
    <x v="2"/>
  </r>
  <r>
    <s v="OI0006186"/>
    <s v="O003663"/>
    <s v="P010"/>
    <n v="1"/>
    <n v="1786.75"/>
    <n v="0.15"/>
    <n v="1518.74"/>
    <n v="302.62"/>
    <s v="Fashion"/>
    <x v="0"/>
    <x v="0"/>
  </r>
  <r>
    <s v="OI0006187"/>
    <s v="O003664"/>
    <s v="P002"/>
    <n v="1"/>
    <n v="2091.5500000000002"/>
    <n v="0.15"/>
    <n v="1777.82"/>
    <n v="447.33"/>
    <s v="Electronics"/>
    <x v="10"/>
    <x v="10"/>
  </r>
  <r>
    <s v="OI0006188"/>
    <s v="O003665"/>
    <s v="P005"/>
    <n v="1"/>
    <n v="4418.83"/>
    <n v="0"/>
    <n v="4418.83"/>
    <n v="1780.81"/>
    <s v="Electronics"/>
    <x v="1"/>
    <x v="1"/>
  </r>
  <r>
    <s v="OI0006189"/>
    <s v="O003666"/>
    <s v="P003"/>
    <n v="1"/>
    <n v="3419.56"/>
    <n v="0"/>
    <n v="3419.56"/>
    <n v="1083.21"/>
    <s v="Electronics"/>
    <x v="9"/>
    <x v="9"/>
  </r>
  <r>
    <s v="OI0006190"/>
    <s v="O003667"/>
    <s v="P021"/>
    <n v="1"/>
    <n v="3043.42"/>
    <n v="0.05"/>
    <n v="2891.25"/>
    <n v="769.18"/>
    <s v="Home &amp; Kitchen"/>
    <x v="0"/>
    <x v="0"/>
  </r>
  <r>
    <s v="OI0006191"/>
    <s v="O003667"/>
    <s v="P032"/>
    <n v="1"/>
    <n v="2924.62"/>
    <n v="0.15"/>
    <n v="2485.9299999999998"/>
    <n v="587.61"/>
    <s v="Furniture"/>
    <x v="0"/>
    <x v="0"/>
  </r>
  <r>
    <s v="OI0006192"/>
    <s v="O003667"/>
    <s v="P001"/>
    <n v="4"/>
    <n v="625.26"/>
    <n v="0.15"/>
    <n v="2125.88"/>
    <n v="742.44"/>
    <s v="Electronics"/>
    <x v="0"/>
    <x v="0"/>
  </r>
  <r>
    <s v="OI0006193"/>
    <s v="O003668"/>
    <s v="P026"/>
    <n v="2"/>
    <n v="2548.06"/>
    <n v="0.15"/>
    <n v="4331.7"/>
    <n v="514.52"/>
    <s v="Footwear"/>
    <x v="4"/>
    <x v="4"/>
  </r>
  <r>
    <s v="OI0006194"/>
    <s v="O003668"/>
    <s v="P019"/>
    <n v="1"/>
    <n v="1007.57"/>
    <n v="0.1"/>
    <n v="906.81"/>
    <n v="254.04"/>
    <s v="Books"/>
    <x v="4"/>
    <x v="4"/>
  </r>
  <r>
    <s v="OI0006195"/>
    <s v="O003668"/>
    <s v="P012"/>
    <n v="2"/>
    <n v="1044.8399999999999"/>
    <n v="0"/>
    <n v="2089.6799999999998"/>
    <n v="637.79999999999995"/>
    <s v="Fashion"/>
    <x v="4"/>
    <x v="4"/>
  </r>
  <r>
    <s v="OI0006196"/>
    <s v="O003669"/>
    <s v="P032"/>
    <n v="3"/>
    <n v="2714.41"/>
    <n v="0.05"/>
    <n v="7736.07"/>
    <n v="2041.11"/>
    <s v="Furniture"/>
    <x v="10"/>
    <x v="10"/>
  </r>
  <r>
    <s v="OI0006197"/>
    <s v="O003670"/>
    <s v="P006"/>
    <n v="1"/>
    <n v="871.55"/>
    <n v="0.1"/>
    <n v="784.39"/>
    <n v="243.77"/>
    <s v="Electronics"/>
    <x v="11"/>
    <x v="11"/>
  </r>
  <r>
    <s v="OI0006198"/>
    <s v="O003670"/>
    <s v="P024"/>
    <n v="1"/>
    <n v="4638.9799999999996"/>
    <n v="0"/>
    <n v="4638.9799999999996"/>
    <n v="1600.35"/>
    <s v="Home &amp; Kitchen"/>
    <x v="11"/>
    <x v="11"/>
  </r>
  <r>
    <s v="OI0006199"/>
    <s v="O003671"/>
    <s v="P003"/>
    <n v="2"/>
    <n v="3582.27"/>
    <n v="0.05"/>
    <n v="6806.31"/>
    <n v="2133.61"/>
    <s v="Electronics"/>
    <x v="2"/>
    <x v="2"/>
  </r>
  <r>
    <s v="OI0006200"/>
    <s v="O003672"/>
    <s v="P025"/>
    <n v="3"/>
    <n v="394.61"/>
    <n v="0.15"/>
    <n v="1006.26"/>
    <n v="78.12"/>
    <s v="Home &amp; Kitchen"/>
    <x v="7"/>
    <x v="7"/>
  </r>
  <r>
    <s v="OI0006201"/>
    <s v="O003673"/>
    <s v="P012"/>
    <n v="1"/>
    <n v="1063.52"/>
    <n v="0"/>
    <n v="1063.52"/>
    <n v="337.58"/>
    <s v="Fashion"/>
    <x v="8"/>
    <x v="8"/>
  </r>
  <r>
    <s v="OI0006202"/>
    <s v="O003674"/>
    <s v="P014"/>
    <n v="2"/>
    <n v="941.81"/>
    <n v="0.15"/>
    <n v="1601.08"/>
    <n v="369.64"/>
    <s v="Fashion"/>
    <x v="8"/>
    <x v="8"/>
  </r>
  <r>
    <s v="OI0006203"/>
    <s v="O003675"/>
    <s v="P036"/>
    <n v="2"/>
    <n v="1583.56"/>
    <n v="0.1"/>
    <n v="2850.41"/>
    <n v="573.71"/>
    <s v="Fitness"/>
    <x v="10"/>
    <x v="10"/>
  </r>
  <r>
    <s v="OI0006204"/>
    <s v="O003675"/>
    <s v="P007"/>
    <n v="2"/>
    <n v="1547.09"/>
    <n v="0.05"/>
    <n v="2939.47"/>
    <n v="876.13"/>
    <s v="Electronics"/>
    <x v="10"/>
    <x v="10"/>
  </r>
  <r>
    <s v="OI0006205"/>
    <s v="O003675"/>
    <s v="P006"/>
    <n v="1"/>
    <n v="841.94"/>
    <n v="0.15"/>
    <n v="715.65"/>
    <n v="175.03"/>
    <s v="Electronics"/>
    <x v="10"/>
    <x v="10"/>
  </r>
  <r>
    <s v="OI0006206"/>
    <s v="O003676"/>
    <s v="P004"/>
    <n v="4"/>
    <n v="1247.47"/>
    <n v="0.2"/>
    <n v="3991.9"/>
    <n v="106.34"/>
    <s v="Electronics"/>
    <x v="10"/>
    <x v="10"/>
  </r>
  <r>
    <s v="OI0006207"/>
    <s v="O003676"/>
    <s v="P021"/>
    <n v="1"/>
    <n v="2817.1"/>
    <n v="0.1"/>
    <n v="2535.39"/>
    <n v="413.32"/>
    <s v="Home &amp; Kitchen"/>
    <x v="10"/>
    <x v="10"/>
  </r>
  <r>
    <s v="OI0006208"/>
    <s v="O003677"/>
    <s v="P024"/>
    <n v="2"/>
    <n v="5126.28"/>
    <n v="0.2"/>
    <n v="8202.0499999999993"/>
    <n v="2124.79"/>
    <s v="Home &amp; Kitchen"/>
    <x v="10"/>
    <x v="10"/>
  </r>
  <r>
    <s v="OI0006209"/>
    <s v="O003678"/>
    <s v="P037"/>
    <n v="2"/>
    <n v="241.1"/>
    <n v="0.1"/>
    <n v="433.98"/>
    <n v="93.94"/>
    <s v="Fitness"/>
    <x v="2"/>
    <x v="2"/>
  </r>
  <r>
    <s v="OI0006210"/>
    <s v="O003679"/>
    <s v="P002"/>
    <n v="2"/>
    <n v="2029.54"/>
    <n v="0.05"/>
    <n v="3856.13"/>
    <n v="1195.1500000000001"/>
    <s v="Electronics"/>
    <x v="8"/>
    <x v="8"/>
  </r>
  <r>
    <s v="OI0006211"/>
    <s v="O003679"/>
    <s v="P015"/>
    <n v="2"/>
    <n v="842.55"/>
    <n v="0.1"/>
    <n v="1516.59"/>
    <n v="549.51"/>
    <s v="Books"/>
    <x v="8"/>
    <x v="8"/>
  </r>
  <r>
    <s v="OI0006212"/>
    <s v="O003680"/>
    <s v="P008"/>
    <n v="2"/>
    <n v="1193.25"/>
    <n v="0.1"/>
    <n v="2147.85"/>
    <n v="521.99"/>
    <s v="Electronics"/>
    <x v="11"/>
    <x v="11"/>
  </r>
  <r>
    <s v="OI0006213"/>
    <s v="O003681"/>
    <s v="P035"/>
    <n v="1"/>
    <n v="390.15"/>
    <n v="0"/>
    <n v="390.15"/>
    <n v="90.27"/>
    <s v="Fitness"/>
    <x v="5"/>
    <x v="5"/>
  </r>
  <r>
    <s v="OI0006214"/>
    <s v="O003681"/>
    <s v="P038"/>
    <n v="2"/>
    <n v="186.73"/>
    <n v="0"/>
    <n v="373.46"/>
    <n v="152.30000000000001"/>
    <s v="Stationery"/>
    <x v="5"/>
    <x v="5"/>
  </r>
  <r>
    <s v="OI0006215"/>
    <s v="O003682"/>
    <s v="P005"/>
    <n v="1"/>
    <n v="4450.71"/>
    <n v="0"/>
    <n v="4450.71"/>
    <n v="1812.69"/>
    <s v="Electronics"/>
    <x v="0"/>
    <x v="0"/>
  </r>
  <r>
    <s v="OI0006216"/>
    <s v="O003683"/>
    <s v="P014"/>
    <n v="2"/>
    <n v="936.04"/>
    <n v="0.15"/>
    <n v="1591.27"/>
    <n v="359.83"/>
    <s v="Fashion"/>
    <x v="2"/>
    <x v="2"/>
  </r>
  <r>
    <s v="OI0006217"/>
    <s v="O003684"/>
    <s v="P021"/>
    <n v="1"/>
    <n v="3073.13"/>
    <n v="0.05"/>
    <n v="2919.47"/>
    <n v="797.4"/>
    <s v="Home &amp; Kitchen"/>
    <x v="4"/>
    <x v="4"/>
  </r>
  <r>
    <s v="OI0006218"/>
    <s v="O003685"/>
    <s v="P030"/>
    <n v="1"/>
    <n v="5935.79"/>
    <n v="0.2"/>
    <n v="4748.63"/>
    <n v="1627.65"/>
    <s v="Furniture"/>
    <x v="7"/>
    <x v="7"/>
  </r>
  <r>
    <s v="OI0006219"/>
    <s v="O003685"/>
    <s v="P004"/>
    <n v="2"/>
    <n v="1300.94"/>
    <n v="0.05"/>
    <n v="2471.79"/>
    <n v="529.01"/>
    <s v="Electronics"/>
    <x v="7"/>
    <x v="7"/>
  </r>
  <r>
    <s v="OI0006220"/>
    <s v="O003686"/>
    <s v="P002"/>
    <n v="1"/>
    <n v="2028.35"/>
    <n v="0.05"/>
    <n v="1926.93"/>
    <n v="596.44000000000005"/>
    <s v="Electronics"/>
    <x v="6"/>
    <x v="6"/>
  </r>
  <r>
    <s v="OI0006221"/>
    <s v="O003686"/>
    <s v="P008"/>
    <n v="1"/>
    <n v="1215"/>
    <n v="0.05"/>
    <n v="1154.25"/>
    <n v="341.32"/>
    <s v="Electronics"/>
    <x v="6"/>
    <x v="6"/>
  </r>
  <r>
    <s v="OI0006222"/>
    <s v="O003686"/>
    <s v="P020"/>
    <n v="2"/>
    <n v="281.5"/>
    <n v="0.05"/>
    <n v="534.85"/>
    <n v="93.89"/>
    <s v="Home &amp; Kitchen"/>
    <x v="6"/>
    <x v="6"/>
  </r>
  <r>
    <s v="OI0006223"/>
    <s v="O003687"/>
    <s v="P030"/>
    <n v="2"/>
    <n v="5750.91"/>
    <n v="0.15"/>
    <n v="9776.5499999999993"/>
    <n v="3534.59"/>
    <s v="Furniture"/>
    <x v="1"/>
    <x v="1"/>
  </r>
  <r>
    <s v="OI0006224"/>
    <s v="O003687"/>
    <s v="P018"/>
    <n v="1"/>
    <n v="580.69000000000005"/>
    <n v="0.2"/>
    <n v="464.55"/>
    <n v="22.57"/>
    <s v="Books"/>
    <x v="1"/>
    <x v="1"/>
  </r>
  <r>
    <s v="OI0006225"/>
    <s v="O003688"/>
    <s v="P008"/>
    <n v="2"/>
    <n v="1140.1199999999999"/>
    <n v="0"/>
    <n v="2280.2399999999998"/>
    <n v="654.38"/>
    <s v="Electronics"/>
    <x v="7"/>
    <x v="7"/>
  </r>
  <r>
    <s v="OI0006226"/>
    <s v="O003689"/>
    <s v="P033"/>
    <n v="1"/>
    <n v="1480.25"/>
    <n v="0.2"/>
    <n v="1184.2"/>
    <n v="259.04000000000002"/>
    <s v="Furniture"/>
    <x v="6"/>
    <x v="6"/>
  </r>
  <r>
    <s v="OI0006227"/>
    <s v="O003690"/>
    <s v="P029"/>
    <n v="2"/>
    <n v="2211.71"/>
    <n v="0"/>
    <n v="4423.42"/>
    <n v="1351.38"/>
    <s v="Footwear"/>
    <x v="5"/>
    <x v="5"/>
  </r>
  <r>
    <s v="OI0006228"/>
    <s v="O003690"/>
    <s v="P041"/>
    <n v="1"/>
    <n v="171.25"/>
    <n v="0.05"/>
    <n v="162.69"/>
    <n v="46.86"/>
    <s v="Stationery"/>
    <x v="5"/>
    <x v="5"/>
  </r>
  <r>
    <s v="OI0006229"/>
    <s v="O003691"/>
    <s v="P002"/>
    <n v="3"/>
    <n v="2034.62"/>
    <n v="0"/>
    <n v="6103.86"/>
    <n v="2112.39"/>
    <s v="Electronics"/>
    <x v="4"/>
    <x v="4"/>
  </r>
  <r>
    <s v="OI0006230"/>
    <s v="O003692"/>
    <s v="P024"/>
    <n v="2"/>
    <n v="5295.67"/>
    <n v="0.15"/>
    <n v="9002.64"/>
    <n v="2925.38"/>
    <s v="Home &amp; Kitchen"/>
    <x v="10"/>
    <x v="10"/>
  </r>
  <r>
    <s v="OI0006231"/>
    <s v="O003693"/>
    <s v="P036"/>
    <n v="1"/>
    <n v="1661.97"/>
    <n v="0"/>
    <n v="1661.97"/>
    <n v="523.62"/>
    <s v="Fitness"/>
    <x v="1"/>
    <x v="1"/>
  </r>
  <r>
    <s v="OI0006232"/>
    <s v="O003694"/>
    <s v="P029"/>
    <n v="1"/>
    <n v="2139.02"/>
    <n v="0"/>
    <n v="2139.02"/>
    <n v="603"/>
    <s v="Footwear"/>
    <x v="8"/>
    <x v="8"/>
  </r>
  <r>
    <s v="OI0006233"/>
    <s v="O003695"/>
    <s v="P006"/>
    <n v="3"/>
    <n v="909.64"/>
    <n v="0.15"/>
    <n v="2319.58"/>
    <n v="697.72"/>
    <s v="Electronics"/>
    <x v="7"/>
    <x v="7"/>
  </r>
  <r>
    <s v="OI0006234"/>
    <s v="O003696"/>
    <s v="P033"/>
    <n v="2"/>
    <n v="1606.66"/>
    <n v="0"/>
    <n v="3213.32"/>
    <n v="1363"/>
    <s v="Furniture"/>
    <x v="10"/>
    <x v="10"/>
  </r>
  <r>
    <s v="OI0006235"/>
    <s v="O003696"/>
    <s v="P027"/>
    <n v="1"/>
    <n v="2092.7600000000002"/>
    <n v="0.2"/>
    <n v="1674.21"/>
    <n v="204.58"/>
    <s v="Footwear"/>
    <x v="10"/>
    <x v="10"/>
  </r>
  <r>
    <s v="OI0006236"/>
    <s v="O003696"/>
    <s v="P037"/>
    <n v="3"/>
    <n v="236.32"/>
    <n v="0.05"/>
    <n v="673.51"/>
    <n v="163.44999999999999"/>
    <s v="Fitness"/>
    <x v="10"/>
    <x v="10"/>
  </r>
  <r>
    <s v="OI0006237"/>
    <s v="O003697"/>
    <s v="P035"/>
    <n v="2"/>
    <n v="412.17"/>
    <n v="0"/>
    <n v="824.34"/>
    <n v="224.58"/>
    <s v="Fitness"/>
    <x v="5"/>
    <x v="5"/>
  </r>
  <r>
    <s v="OI0006238"/>
    <s v="O003697"/>
    <s v="P036"/>
    <n v="2"/>
    <n v="1711.15"/>
    <n v="0.1"/>
    <n v="3080.07"/>
    <n v="803.37"/>
    <s v="Fitness"/>
    <x v="5"/>
    <x v="5"/>
  </r>
  <r>
    <s v="OI0006239"/>
    <s v="O003698"/>
    <s v="P025"/>
    <n v="2"/>
    <n v="412.43"/>
    <n v="0.1"/>
    <n v="742.37"/>
    <n v="123.61"/>
    <s v="Home &amp; Kitchen"/>
    <x v="5"/>
    <x v="5"/>
  </r>
  <r>
    <s v="OI0006240"/>
    <s v="O003699"/>
    <s v="P034"/>
    <n v="5"/>
    <n v="1077.6199999999999"/>
    <n v="0.05"/>
    <n v="5118.6899999999996"/>
    <n v="1845.89"/>
    <s v="Fitness"/>
    <x v="10"/>
    <x v="10"/>
  </r>
  <r>
    <s v="OI0006241"/>
    <s v="O003700"/>
    <s v="P038"/>
    <n v="4"/>
    <n v="197.2"/>
    <n v="0"/>
    <n v="788.8"/>
    <n v="346.48"/>
    <s v="Stationery"/>
    <x v="2"/>
    <x v="2"/>
  </r>
  <r>
    <s v="OI0006242"/>
    <s v="O003700"/>
    <s v="P020"/>
    <n v="1"/>
    <n v="296.27"/>
    <n v="0"/>
    <n v="296.27"/>
    <n v="75.790000000000006"/>
    <s v="Home &amp; Kitchen"/>
    <x v="2"/>
    <x v="2"/>
  </r>
  <r>
    <s v="OI0006243"/>
    <s v="O003701"/>
    <s v="P013"/>
    <n v="2"/>
    <n v="2123.9"/>
    <n v="0"/>
    <n v="4247.8"/>
    <n v="1069.2"/>
    <s v="Fashion"/>
    <x v="0"/>
    <x v="0"/>
  </r>
  <r>
    <s v="OI0006244"/>
    <s v="O003702"/>
    <s v="P024"/>
    <n v="5"/>
    <n v="4868.01"/>
    <n v="0"/>
    <n v="24340.05"/>
    <n v="9146.9"/>
    <s v="Home &amp; Kitchen"/>
    <x v="8"/>
    <x v="8"/>
  </r>
  <r>
    <s v="OI0006245"/>
    <s v="O003702"/>
    <s v="P020"/>
    <n v="1"/>
    <n v="303.81"/>
    <n v="0.05"/>
    <n v="288.62"/>
    <n v="68.14"/>
    <s v="Home &amp; Kitchen"/>
    <x v="8"/>
    <x v="8"/>
  </r>
  <r>
    <s v="OI0006246"/>
    <s v="O003703"/>
    <s v="P010"/>
    <n v="2"/>
    <n v="1854.47"/>
    <n v="0"/>
    <n v="3708.94"/>
    <n v="1276.7"/>
    <s v="Fashion"/>
    <x v="1"/>
    <x v="1"/>
  </r>
  <r>
    <s v="OI0006247"/>
    <s v="O003704"/>
    <s v="P035"/>
    <n v="3"/>
    <n v="374.23"/>
    <n v="0.05"/>
    <n v="1066.56"/>
    <n v="166.92"/>
    <s v="Fitness"/>
    <x v="10"/>
    <x v="10"/>
  </r>
  <r>
    <s v="OI0006248"/>
    <s v="O003704"/>
    <s v="P006"/>
    <n v="2"/>
    <n v="910.7"/>
    <n v="0"/>
    <n v="1821.4"/>
    <n v="740.16"/>
    <s v="Electronics"/>
    <x v="10"/>
    <x v="10"/>
  </r>
  <r>
    <s v="OI0006249"/>
    <s v="O003704"/>
    <s v="P004"/>
    <n v="1"/>
    <n v="1243.78"/>
    <n v="0.2"/>
    <n v="995.02"/>
    <n v="23.63"/>
    <s v="Electronics"/>
    <x v="10"/>
    <x v="10"/>
  </r>
  <r>
    <s v="OI0006250"/>
    <s v="O003705"/>
    <s v="P015"/>
    <n v="3"/>
    <n v="790.73"/>
    <n v="0.05"/>
    <n v="2253.58"/>
    <n v="802.96"/>
    <s v="Books"/>
    <x v="6"/>
    <x v="6"/>
  </r>
  <r>
    <s v="OI0006251"/>
    <s v="O003706"/>
    <s v="P026"/>
    <n v="3"/>
    <n v="2420.73"/>
    <n v="0.15"/>
    <n v="6172.86"/>
    <n v="447.09"/>
    <s v="Footwear"/>
    <x v="7"/>
    <x v="7"/>
  </r>
  <r>
    <s v="OI0006252"/>
    <s v="O003707"/>
    <s v="P005"/>
    <n v="2"/>
    <n v="4484.8599999999997"/>
    <n v="0"/>
    <n v="8969.7199999999993"/>
    <n v="3693.68"/>
    <s v="Electronics"/>
    <x v="1"/>
    <x v="1"/>
  </r>
  <r>
    <s v="OI0006253"/>
    <s v="O003708"/>
    <s v="P023"/>
    <n v="2"/>
    <n v="736.21"/>
    <n v="0"/>
    <n v="1472.42"/>
    <n v="635.91999999999996"/>
    <s v="Home &amp; Kitchen"/>
    <x v="5"/>
    <x v="5"/>
  </r>
  <r>
    <s v="OI0006254"/>
    <s v="O003708"/>
    <s v="P002"/>
    <n v="1"/>
    <n v="2081.85"/>
    <n v="0.15"/>
    <n v="1769.57"/>
    <n v="439.08"/>
    <s v="Electronics"/>
    <x v="5"/>
    <x v="5"/>
  </r>
  <r>
    <s v="OI0006255"/>
    <s v="O003708"/>
    <s v="P013"/>
    <n v="1"/>
    <n v="2316.56"/>
    <n v="0.1"/>
    <n v="2084.9"/>
    <n v="495.6"/>
    <s v="Fashion"/>
    <x v="5"/>
    <x v="5"/>
  </r>
  <r>
    <s v="OI0006256"/>
    <s v="O003709"/>
    <s v="P017"/>
    <n v="3"/>
    <n v="875.26"/>
    <n v="0.05"/>
    <n v="2494.4899999999998"/>
    <n v="942.44"/>
    <s v="Books"/>
    <x v="6"/>
    <x v="6"/>
  </r>
  <r>
    <s v="OI0006257"/>
    <s v="O003710"/>
    <s v="P028"/>
    <n v="1"/>
    <n v="770.6"/>
    <n v="0.05"/>
    <n v="732.07"/>
    <n v="108.91"/>
    <s v="Footwear"/>
    <x v="5"/>
    <x v="5"/>
  </r>
  <r>
    <s v="OI0006258"/>
    <s v="O003710"/>
    <s v="P001"/>
    <n v="1"/>
    <n v="626.37"/>
    <n v="0.2"/>
    <n v="501.1"/>
    <n v="155.24"/>
    <s v="Electronics"/>
    <x v="5"/>
    <x v="5"/>
  </r>
  <r>
    <s v="OI0006259"/>
    <s v="O003711"/>
    <s v="P014"/>
    <n v="2"/>
    <n v="938.17"/>
    <n v="0"/>
    <n v="1876.34"/>
    <n v="644.9"/>
    <s v="Fashion"/>
    <x v="2"/>
    <x v="2"/>
  </r>
  <r>
    <s v="OI0006260"/>
    <s v="O003711"/>
    <s v="P025"/>
    <n v="4"/>
    <n v="401.67"/>
    <n v="0.15"/>
    <n v="1365.68"/>
    <n v="128.16"/>
    <s v="Home &amp; Kitchen"/>
    <x v="2"/>
    <x v="2"/>
  </r>
  <r>
    <s v="OI0006261"/>
    <s v="O003711"/>
    <s v="P038"/>
    <n v="1"/>
    <n v="189.8"/>
    <n v="0.05"/>
    <n v="180.31"/>
    <n v="69.73"/>
    <s v="Stationery"/>
    <x v="2"/>
    <x v="2"/>
  </r>
  <r>
    <s v="OI0006262"/>
    <s v="O003712"/>
    <s v="P027"/>
    <n v="1"/>
    <n v="1964.56"/>
    <n v="0"/>
    <n v="1964.56"/>
    <n v="494.93"/>
    <s v="Footwear"/>
    <x v="9"/>
    <x v="9"/>
  </r>
  <r>
    <s v="OI0006263"/>
    <s v="O003712"/>
    <s v="P035"/>
    <n v="1"/>
    <n v="429.41"/>
    <n v="0.05"/>
    <n v="407.94"/>
    <n v="108.06"/>
    <s v="Fitness"/>
    <x v="9"/>
    <x v="9"/>
  </r>
  <r>
    <s v="OI0006264"/>
    <s v="O003713"/>
    <s v="P008"/>
    <n v="2"/>
    <n v="1207.2"/>
    <n v="0.05"/>
    <n v="2293.6799999999998"/>
    <n v="667.82"/>
    <s v="Electronics"/>
    <x v="8"/>
    <x v="8"/>
  </r>
  <r>
    <s v="OI0006265"/>
    <s v="O003713"/>
    <s v="P003"/>
    <n v="1"/>
    <n v="3760.37"/>
    <n v="0.2"/>
    <n v="3008.3"/>
    <n v="671.95"/>
    <s v="Electronics"/>
    <x v="8"/>
    <x v="8"/>
  </r>
  <r>
    <s v="OI0006266"/>
    <s v="O003714"/>
    <s v="P041"/>
    <n v="3"/>
    <n v="180.89"/>
    <n v="0.05"/>
    <n v="515.54"/>
    <n v="168.05"/>
    <s v="Stationery"/>
    <x v="9"/>
    <x v="9"/>
  </r>
  <r>
    <s v="OI0006267"/>
    <s v="O003715"/>
    <s v="P009"/>
    <n v="2"/>
    <n v="470.5"/>
    <n v="0"/>
    <n v="941"/>
    <n v="212.28"/>
    <s v="Fashion"/>
    <x v="7"/>
    <x v="7"/>
  </r>
  <r>
    <s v="OI0006268"/>
    <s v="O003715"/>
    <s v="P011"/>
    <n v="1"/>
    <n v="1591.39"/>
    <n v="0"/>
    <n v="1591.39"/>
    <n v="443.27"/>
    <s v="Fashion"/>
    <x v="7"/>
    <x v="7"/>
  </r>
  <r>
    <s v="OI0006269"/>
    <s v="O003716"/>
    <s v="P001"/>
    <n v="4"/>
    <n v="574.91"/>
    <n v="0.05"/>
    <n v="2184.66"/>
    <n v="801.22"/>
    <s v="Electronics"/>
    <x v="9"/>
    <x v="9"/>
  </r>
  <r>
    <s v="OI0006270"/>
    <s v="O003717"/>
    <s v="P019"/>
    <n v="5"/>
    <n v="989.65"/>
    <n v="0.05"/>
    <n v="4700.84"/>
    <n v="1436.99"/>
    <s v="Books"/>
    <x v="5"/>
    <x v="5"/>
  </r>
  <r>
    <s v="OI0006271"/>
    <s v="O003718"/>
    <s v="P037"/>
    <n v="2"/>
    <n v="262.61"/>
    <n v="0.2"/>
    <n v="420.18"/>
    <n v="80.14"/>
    <s v="Fitness"/>
    <x v="4"/>
    <x v="4"/>
  </r>
  <r>
    <s v="OI0006272"/>
    <s v="O003718"/>
    <s v="P011"/>
    <n v="2"/>
    <n v="1593.55"/>
    <n v="0.1"/>
    <n v="2868.39"/>
    <n v="572.15"/>
    <s v="Fashion"/>
    <x v="4"/>
    <x v="4"/>
  </r>
  <r>
    <s v="OI0006273"/>
    <s v="O003719"/>
    <s v="P010"/>
    <n v="3"/>
    <n v="1778.6"/>
    <n v="0.1"/>
    <n v="4802.22"/>
    <n v="1153.8599999999999"/>
    <s v="Fashion"/>
    <x v="3"/>
    <x v="3"/>
  </r>
  <r>
    <s v="OI0006274"/>
    <s v="O003720"/>
    <s v="P029"/>
    <n v="2"/>
    <n v="2252.25"/>
    <n v="0.05"/>
    <n v="4279.2700000000004"/>
    <n v="1207.23"/>
    <s v="Footwear"/>
    <x v="2"/>
    <x v="2"/>
  </r>
  <r>
    <s v="OI0006275"/>
    <s v="O003720"/>
    <s v="P040"/>
    <n v="2"/>
    <n v="375.67"/>
    <n v="0"/>
    <n v="751.34"/>
    <n v="309.08"/>
    <s v="Stationery"/>
    <x v="2"/>
    <x v="2"/>
  </r>
  <r>
    <s v="OI0006276"/>
    <s v="O003721"/>
    <s v="P034"/>
    <n v="3"/>
    <n v="1019.76"/>
    <n v="0.1"/>
    <n v="2753.35"/>
    <n v="789.67"/>
    <s v="Fitness"/>
    <x v="5"/>
    <x v="5"/>
  </r>
  <r>
    <s v="OI0006277"/>
    <s v="O003721"/>
    <s v="P026"/>
    <n v="1"/>
    <n v="2377.73"/>
    <n v="0"/>
    <n v="2377.73"/>
    <n v="469.14"/>
    <s v="Footwear"/>
    <x v="5"/>
    <x v="5"/>
  </r>
  <r>
    <s v="OI0006278"/>
    <s v="O003722"/>
    <s v="P023"/>
    <n v="2"/>
    <n v="739.46"/>
    <n v="0"/>
    <n v="1478.92"/>
    <n v="642.41999999999996"/>
    <s v="Home &amp; Kitchen"/>
    <x v="4"/>
    <x v="4"/>
  </r>
  <r>
    <s v="OI0006279"/>
    <s v="O003723"/>
    <s v="P022"/>
    <n v="2"/>
    <n v="848.08"/>
    <n v="0.05"/>
    <n v="1611.35"/>
    <n v="341.49"/>
    <s v="Home &amp; Kitchen"/>
    <x v="8"/>
    <x v="8"/>
  </r>
  <r>
    <s v="OI0006280"/>
    <s v="O003724"/>
    <s v="P028"/>
    <n v="1"/>
    <n v="802.09"/>
    <n v="0.1"/>
    <n v="721.88"/>
    <n v="98.72"/>
    <s v="Footwear"/>
    <x v="7"/>
    <x v="7"/>
  </r>
  <r>
    <s v="OI0006281"/>
    <s v="O003725"/>
    <s v="P008"/>
    <n v="1"/>
    <n v="1216.67"/>
    <n v="0.2"/>
    <n v="973.34"/>
    <n v="160.41"/>
    <s v="Electronics"/>
    <x v="2"/>
    <x v="2"/>
  </r>
  <r>
    <s v="OI0006282"/>
    <s v="O003726"/>
    <s v="P032"/>
    <n v="1"/>
    <n v="2666.87"/>
    <n v="0.05"/>
    <n v="2533.5300000000002"/>
    <n v="635.21"/>
    <s v="Furniture"/>
    <x v="10"/>
    <x v="10"/>
  </r>
  <r>
    <s v="OI0006283"/>
    <s v="O003726"/>
    <s v="P009"/>
    <n v="1"/>
    <n v="494.61"/>
    <n v="0"/>
    <n v="494.61"/>
    <n v="130.25"/>
    <s v="Fashion"/>
    <x v="10"/>
    <x v="10"/>
  </r>
  <r>
    <s v="OI0006284"/>
    <s v="O003727"/>
    <s v="P021"/>
    <n v="5"/>
    <n v="3192.71"/>
    <n v="0.2"/>
    <n v="12770.84"/>
    <n v="2160.4899999999998"/>
    <s v="Home &amp; Kitchen"/>
    <x v="10"/>
    <x v="10"/>
  </r>
  <r>
    <s v="OI0006285"/>
    <s v="O003728"/>
    <s v="P020"/>
    <n v="2"/>
    <n v="309.24"/>
    <n v="0.1"/>
    <n v="556.63"/>
    <n v="115.67"/>
    <s v="Home &amp; Kitchen"/>
    <x v="4"/>
    <x v="4"/>
  </r>
  <r>
    <s v="OI0006286"/>
    <s v="O003728"/>
    <s v="P032"/>
    <n v="1"/>
    <n v="2640.56"/>
    <n v="0.05"/>
    <n v="2508.5300000000002"/>
    <n v="610.21"/>
    <s v="Furniture"/>
    <x v="4"/>
    <x v="4"/>
  </r>
  <r>
    <s v="OI0006287"/>
    <s v="O003729"/>
    <s v="P030"/>
    <n v="2"/>
    <n v="5736.86"/>
    <n v="0.05"/>
    <n v="10900.03"/>
    <n v="4658.07"/>
    <s v="Furniture"/>
    <x v="5"/>
    <x v="5"/>
  </r>
  <r>
    <s v="OI0006288"/>
    <s v="O003729"/>
    <s v="P028"/>
    <n v="1"/>
    <n v="803.45"/>
    <n v="0.05"/>
    <n v="763.28"/>
    <n v="140.12"/>
    <s v="Footwear"/>
    <x v="5"/>
    <x v="5"/>
  </r>
  <r>
    <s v="OI0006289"/>
    <s v="O003729"/>
    <s v="P021"/>
    <n v="4"/>
    <n v="3030.26"/>
    <n v="0"/>
    <n v="12121.04"/>
    <n v="3632.76"/>
    <s v="Home &amp; Kitchen"/>
    <x v="5"/>
    <x v="5"/>
  </r>
  <r>
    <s v="OI0006290"/>
    <s v="O003729"/>
    <s v="P013"/>
    <n v="2"/>
    <n v="2203.84"/>
    <n v="0"/>
    <n v="4407.68"/>
    <n v="1229.08"/>
    <s v="Fashion"/>
    <x v="5"/>
    <x v="5"/>
  </r>
  <r>
    <s v="OI0006291"/>
    <s v="O003730"/>
    <s v="P006"/>
    <n v="1"/>
    <n v="961.34"/>
    <n v="0"/>
    <n v="961.34"/>
    <n v="420.72"/>
    <s v="Electronics"/>
    <x v="3"/>
    <x v="3"/>
  </r>
  <r>
    <s v="OI0006292"/>
    <s v="O003731"/>
    <s v="P014"/>
    <n v="2"/>
    <n v="937.23"/>
    <n v="0.1"/>
    <n v="1687.01"/>
    <n v="455.57"/>
    <s v="Fashion"/>
    <x v="0"/>
    <x v="0"/>
  </r>
  <r>
    <s v="OI0006293"/>
    <s v="O003731"/>
    <s v="P023"/>
    <n v="3"/>
    <n v="752.12"/>
    <n v="0.2"/>
    <n v="1805.09"/>
    <n v="550.34"/>
    <s v="Home &amp; Kitchen"/>
    <x v="0"/>
    <x v="0"/>
  </r>
  <r>
    <s v="OI0006294"/>
    <s v="O003731"/>
    <s v="P028"/>
    <n v="2"/>
    <n v="789.04"/>
    <n v="0"/>
    <n v="1578.08"/>
    <n v="331.76"/>
    <s v="Footwear"/>
    <x v="0"/>
    <x v="0"/>
  </r>
  <r>
    <s v="OI0006295"/>
    <s v="O003732"/>
    <s v="P009"/>
    <n v="2"/>
    <n v="466.38"/>
    <n v="0.05"/>
    <n v="886.12"/>
    <n v="157.4"/>
    <s v="Fashion"/>
    <x v="4"/>
    <x v="4"/>
  </r>
  <r>
    <s v="OI0006296"/>
    <s v="O003733"/>
    <s v="P009"/>
    <n v="2"/>
    <n v="533.97"/>
    <n v="0.2"/>
    <n v="854.35"/>
    <n v="125.63"/>
    <s v="Fashion"/>
    <x v="2"/>
    <x v="2"/>
  </r>
  <r>
    <s v="OI0006297"/>
    <s v="O003734"/>
    <s v="P037"/>
    <n v="2"/>
    <n v="253.78"/>
    <n v="0.15"/>
    <n v="431.43"/>
    <n v="91.39"/>
    <s v="Fitness"/>
    <x v="8"/>
    <x v="8"/>
  </r>
  <r>
    <s v="OI0006298"/>
    <s v="O003735"/>
    <s v="P037"/>
    <n v="2"/>
    <n v="241.67"/>
    <n v="0"/>
    <n v="483.34"/>
    <n v="143.30000000000001"/>
    <s v="Fitness"/>
    <x v="6"/>
    <x v="6"/>
  </r>
  <r>
    <s v="OI0006299"/>
    <s v="O003735"/>
    <s v="P005"/>
    <n v="3"/>
    <n v="4813.03"/>
    <n v="0.2"/>
    <n v="11551.27"/>
    <n v="3637.21"/>
    <s v="Electronics"/>
    <x v="6"/>
    <x v="6"/>
  </r>
  <r>
    <s v="OI0006300"/>
    <s v="O003736"/>
    <s v="P032"/>
    <n v="2"/>
    <n v="2918.47"/>
    <n v="0"/>
    <n v="5836.94"/>
    <n v="2040.3"/>
    <s v="Furniture"/>
    <x v="3"/>
    <x v="3"/>
  </r>
  <r>
    <s v="OI0006301"/>
    <s v="O003736"/>
    <s v="P006"/>
    <n v="1"/>
    <n v="925.22"/>
    <n v="0.1"/>
    <n v="832.7"/>
    <n v="292.08"/>
    <s v="Electronics"/>
    <x v="3"/>
    <x v="3"/>
  </r>
  <r>
    <s v="OI0006302"/>
    <s v="O003737"/>
    <s v="P020"/>
    <n v="1"/>
    <n v="302.16000000000003"/>
    <n v="0.15"/>
    <n v="256.83999999999997"/>
    <n v="36.36"/>
    <s v="Home &amp; Kitchen"/>
    <x v="9"/>
    <x v="9"/>
  </r>
  <r>
    <s v="OI0006303"/>
    <s v="O003737"/>
    <s v="P005"/>
    <n v="1"/>
    <n v="4545.5"/>
    <n v="0.15"/>
    <n v="3863.67"/>
    <n v="1225.6500000000001"/>
    <s v="Electronics"/>
    <x v="9"/>
    <x v="9"/>
  </r>
  <r>
    <s v="OI0006304"/>
    <s v="O003738"/>
    <s v="P041"/>
    <n v="2"/>
    <n v="175.21"/>
    <n v="0"/>
    <n v="350.42"/>
    <n v="118.76"/>
    <s v="Stationery"/>
    <x v="0"/>
    <x v="0"/>
  </r>
  <r>
    <s v="OI0006305"/>
    <s v="O003738"/>
    <s v="P017"/>
    <n v="1"/>
    <n v="865.06"/>
    <n v="0.1"/>
    <n v="778.55"/>
    <n v="261.2"/>
    <s v="Books"/>
    <x v="0"/>
    <x v="0"/>
  </r>
  <r>
    <s v="OI0006306"/>
    <s v="O003738"/>
    <s v="P031"/>
    <n v="1"/>
    <n v="4229.9399999999996"/>
    <n v="0"/>
    <n v="4229.9399999999996"/>
    <n v="1717.41"/>
    <s v="Furniture"/>
    <x v="0"/>
    <x v="0"/>
  </r>
  <r>
    <s v="OI0006307"/>
    <s v="O003739"/>
    <s v="P022"/>
    <n v="4"/>
    <n v="832.41"/>
    <n v="0"/>
    <n v="3329.64"/>
    <n v="789.92"/>
    <s v="Home &amp; Kitchen"/>
    <x v="11"/>
    <x v="11"/>
  </r>
  <r>
    <s v="OI0006308"/>
    <s v="O003740"/>
    <s v="P027"/>
    <n v="1"/>
    <n v="2036.14"/>
    <n v="0.05"/>
    <n v="1934.33"/>
    <n v="464.7"/>
    <s v="Footwear"/>
    <x v="6"/>
    <x v="6"/>
  </r>
  <r>
    <s v="OI0006309"/>
    <s v="O003741"/>
    <s v="P041"/>
    <n v="3"/>
    <n v="191.06"/>
    <n v="0"/>
    <n v="573.17999999999995"/>
    <n v="225.69"/>
    <s v="Stationery"/>
    <x v="8"/>
    <x v="8"/>
  </r>
  <r>
    <s v="OI0006310"/>
    <s v="O003742"/>
    <s v="P011"/>
    <n v="1"/>
    <n v="1589.13"/>
    <n v="0"/>
    <n v="1589.13"/>
    <n v="441.01"/>
    <s v="Fashion"/>
    <x v="9"/>
    <x v="9"/>
  </r>
  <r>
    <s v="OI0006311"/>
    <s v="O003742"/>
    <s v="P020"/>
    <n v="1"/>
    <n v="298.39"/>
    <n v="0.15"/>
    <n v="253.63"/>
    <n v="33.15"/>
    <s v="Home &amp; Kitchen"/>
    <x v="9"/>
    <x v="9"/>
  </r>
  <r>
    <s v="OI0006312"/>
    <s v="O003743"/>
    <s v="P040"/>
    <n v="3"/>
    <n v="342.68"/>
    <n v="0"/>
    <n v="1028.04"/>
    <n v="364.65"/>
    <s v="Stationery"/>
    <x v="10"/>
    <x v="10"/>
  </r>
  <r>
    <s v="OI0006313"/>
    <s v="O003743"/>
    <s v="P038"/>
    <n v="1"/>
    <n v="210"/>
    <n v="0.05"/>
    <n v="199.5"/>
    <n v="88.92"/>
    <s v="Stationery"/>
    <x v="10"/>
    <x v="10"/>
  </r>
  <r>
    <s v="OI0006314"/>
    <s v="O003744"/>
    <s v="P026"/>
    <n v="3"/>
    <n v="2585.16"/>
    <n v="0.05"/>
    <n v="7367.71"/>
    <n v="1641.94"/>
    <s v="Footwear"/>
    <x v="4"/>
    <x v="4"/>
  </r>
  <r>
    <s v="OI0006315"/>
    <s v="O003745"/>
    <s v="P039"/>
    <n v="1"/>
    <n v="146.44"/>
    <n v="0.05"/>
    <n v="139.12"/>
    <n v="32.81"/>
    <s v="Stationery"/>
    <x v="6"/>
    <x v="6"/>
  </r>
  <r>
    <s v="OI0006316"/>
    <s v="O003746"/>
    <s v="P032"/>
    <n v="3"/>
    <n v="2630.52"/>
    <n v="0"/>
    <n v="7891.56"/>
    <n v="2196.6"/>
    <s v="Furniture"/>
    <x v="6"/>
    <x v="6"/>
  </r>
  <r>
    <s v="OI0006317"/>
    <s v="O003747"/>
    <s v="P020"/>
    <n v="2"/>
    <n v="299.04000000000002"/>
    <n v="0"/>
    <n v="598.08000000000004"/>
    <n v="157.12"/>
    <s v="Home &amp; Kitchen"/>
    <x v="9"/>
    <x v="9"/>
  </r>
  <r>
    <s v="OI0006318"/>
    <s v="O003748"/>
    <s v="P007"/>
    <n v="4"/>
    <n v="1498.93"/>
    <n v="0.2"/>
    <n v="4796.58"/>
    <n v="669.9"/>
    <s v="Electronics"/>
    <x v="6"/>
    <x v="6"/>
  </r>
  <r>
    <s v="OI0006319"/>
    <s v="O003748"/>
    <s v="P019"/>
    <n v="1"/>
    <n v="1015.09"/>
    <n v="0"/>
    <n v="1015.09"/>
    <n v="362.32"/>
    <s v="Books"/>
    <x v="6"/>
    <x v="6"/>
  </r>
  <r>
    <s v="OI0006320"/>
    <s v="O003749"/>
    <s v="P040"/>
    <n v="2"/>
    <n v="352.11"/>
    <n v="0.05"/>
    <n v="669.01"/>
    <n v="226.75"/>
    <s v="Stationery"/>
    <x v="0"/>
    <x v="0"/>
  </r>
  <r>
    <s v="OI0006321"/>
    <s v="O003750"/>
    <s v="P002"/>
    <n v="2"/>
    <n v="2145.86"/>
    <n v="0"/>
    <n v="4291.72"/>
    <n v="1630.74"/>
    <s v="Electronics"/>
    <x v="5"/>
    <x v="5"/>
  </r>
  <r>
    <s v="OI0006322"/>
    <s v="O003751"/>
    <s v="P032"/>
    <n v="2"/>
    <n v="2652.51"/>
    <n v="0.15"/>
    <n v="4509.2700000000004"/>
    <n v="712.63"/>
    <s v="Furniture"/>
    <x v="7"/>
    <x v="7"/>
  </r>
  <r>
    <s v="OI0006323"/>
    <s v="O003751"/>
    <s v="P035"/>
    <n v="2"/>
    <n v="374.77"/>
    <n v="0.05"/>
    <n v="712.06"/>
    <n v="112.3"/>
    <s v="Fitness"/>
    <x v="7"/>
    <x v="7"/>
  </r>
  <r>
    <s v="OI0006324"/>
    <s v="O003751"/>
    <s v="P025"/>
    <n v="1"/>
    <n v="368.5"/>
    <n v="0"/>
    <n v="368.5"/>
    <n v="59.12"/>
    <s v="Home &amp; Kitchen"/>
    <x v="7"/>
    <x v="7"/>
  </r>
  <r>
    <s v="OI0006325"/>
    <s v="O003751"/>
    <s v="P004"/>
    <n v="1"/>
    <n v="1292.08"/>
    <n v="0.1"/>
    <n v="1162.8699999999999"/>
    <n v="191.48"/>
    <s v="Electronics"/>
    <x v="7"/>
    <x v="7"/>
  </r>
  <r>
    <s v="OI0006326"/>
    <s v="O003752"/>
    <s v="P019"/>
    <n v="1"/>
    <n v="1023.21"/>
    <n v="0"/>
    <n v="1023.21"/>
    <n v="370.44"/>
    <s v="Books"/>
    <x v="10"/>
    <x v="10"/>
  </r>
  <r>
    <s v="OI0006327"/>
    <s v="O003752"/>
    <s v="P040"/>
    <n v="3"/>
    <n v="364.23"/>
    <n v="0.2"/>
    <n v="874.15"/>
    <n v="210.76"/>
    <s v="Stationery"/>
    <x v="10"/>
    <x v="10"/>
  </r>
  <r>
    <s v="OI0006328"/>
    <s v="O003752"/>
    <s v="P009"/>
    <n v="5"/>
    <n v="535.66999999999996"/>
    <n v="0.2"/>
    <n v="2142.6799999999998"/>
    <n v="320.88"/>
    <s v="Fashion"/>
    <x v="10"/>
    <x v="10"/>
  </r>
  <r>
    <s v="OI0006329"/>
    <s v="O003753"/>
    <s v="P037"/>
    <n v="2"/>
    <n v="236.28"/>
    <n v="0.1"/>
    <n v="425.3"/>
    <n v="85.26"/>
    <s v="Fitness"/>
    <x v="10"/>
    <x v="10"/>
  </r>
  <r>
    <s v="OI0006330"/>
    <s v="O003753"/>
    <s v="P002"/>
    <n v="1"/>
    <n v="2002.47"/>
    <n v="0.05"/>
    <n v="1902.35"/>
    <n v="571.86"/>
    <s v="Electronics"/>
    <x v="10"/>
    <x v="10"/>
  </r>
  <r>
    <s v="OI0006331"/>
    <s v="O003754"/>
    <s v="P037"/>
    <n v="3"/>
    <n v="237.09"/>
    <n v="0"/>
    <n v="711.27"/>
    <n v="201.21"/>
    <s v="Fitness"/>
    <x v="10"/>
    <x v="10"/>
  </r>
  <r>
    <s v="OI0006332"/>
    <s v="O003755"/>
    <s v="P024"/>
    <n v="5"/>
    <n v="4905.84"/>
    <n v="0.1"/>
    <n v="22076.28"/>
    <n v="6883.13"/>
    <s v="Home &amp; Kitchen"/>
    <x v="7"/>
    <x v="7"/>
  </r>
  <r>
    <s v="OI0006333"/>
    <s v="O003755"/>
    <s v="P013"/>
    <n v="2"/>
    <n v="2366.36"/>
    <n v="0"/>
    <n v="4732.72"/>
    <n v="1554.12"/>
    <s v="Fashion"/>
    <x v="7"/>
    <x v="7"/>
  </r>
  <r>
    <s v="OI0006334"/>
    <s v="O003756"/>
    <s v="P003"/>
    <n v="5"/>
    <n v="3637.29"/>
    <n v="0"/>
    <n v="18186.45"/>
    <n v="6504.7"/>
    <s v="Electronics"/>
    <x v="6"/>
    <x v="6"/>
  </r>
  <r>
    <s v="OI0006335"/>
    <s v="O003756"/>
    <s v="P007"/>
    <n v="1"/>
    <n v="1520.95"/>
    <n v="0.2"/>
    <n v="1216.76"/>
    <n v="185.09"/>
    <s v="Electronics"/>
    <x v="6"/>
    <x v="6"/>
  </r>
  <r>
    <s v="OI0006336"/>
    <s v="O003756"/>
    <s v="P034"/>
    <n v="2"/>
    <n v="1045.58"/>
    <n v="0.2"/>
    <n v="1672.93"/>
    <n v="363.81"/>
    <s v="Fitness"/>
    <x v="6"/>
    <x v="6"/>
  </r>
  <r>
    <s v="OI0006337"/>
    <s v="O003757"/>
    <s v="P027"/>
    <n v="3"/>
    <n v="1847.31"/>
    <n v="0.2"/>
    <n v="4433.54"/>
    <n v="24.65"/>
    <s v="Footwear"/>
    <x v="8"/>
    <x v="8"/>
  </r>
  <r>
    <s v="OI0006338"/>
    <s v="O003757"/>
    <s v="P040"/>
    <n v="1"/>
    <n v="353.5"/>
    <n v="0.05"/>
    <n v="335.82"/>
    <n v="114.69"/>
    <s v="Stationery"/>
    <x v="8"/>
    <x v="8"/>
  </r>
  <r>
    <s v="OI0006339"/>
    <s v="O003758"/>
    <s v="P010"/>
    <n v="2"/>
    <n v="1688.5"/>
    <n v="0.05"/>
    <n v="3208.15"/>
    <n v="775.91"/>
    <s v="Fashion"/>
    <x v="4"/>
    <x v="4"/>
  </r>
  <r>
    <s v="OI0006340"/>
    <s v="O003759"/>
    <s v="P010"/>
    <n v="2"/>
    <n v="1735.57"/>
    <n v="0.15"/>
    <n v="2950.47"/>
    <n v="518.23"/>
    <s v="Fashion"/>
    <x v="7"/>
    <x v="7"/>
  </r>
  <r>
    <s v="OI0006341"/>
    <s v="O003760"/>
    <s v="P027"/>
    <n v="1"/>
    <n v="2038.55"/>
    <n v="0.2"/>
    <n v="1630.84"/>
    <n v="161.21"/>
    <s v="Footwear"/>
    <x v="5"/>
    <x v="5"/>
  </r>
  <r>
    <s v="OI0006342"/>
    <s v="O003761"/>
    <s v="P018"/>
    <n v="2"/>
    <n v="579.78"/>
    <n v="0.05"/>
    <n v="1101.58"/>
    <n v="217.62"/>
    <s v="Books"/>
    <x v="9"/>
    <x v="9"/>
  </r>
  <r>
    <s v="OI0006343"/>
    <s v="O003762"/>
    <s v="P012"/>
    <n v="3"/>
    <n v="1063.92"/>
    <n v="0"/>
    <n v="3191.76"/>
    <n v="1013.94"/>
    <s v="Fashion"/>
    <x v="5"/>
    <x v="5"/>
  </r>
  <r>
    <s v="OI0006344"/>
    <s v="O003762"/>
    <s v="P022"/>
    <n v="1"/>
    <n v="927.75"/>
    <n v="0"/>
    <n v="927.75"/>
    <n v="292.82"/>
    <s v="Home &amp; Kitchen"/>
    <x v="5"/>
    <x v="5"/>
  </r>
  <r>
    <s v="OI0006345"/>
    <s v="O003762"/>
    <s v="P003"/>
    <n v="1"/>
    <n v="3586.02"/>
    <n v="0.2"/>
    <n v="2868.82"/>
    <n v="532.47"/>
    <s v="Electronics"/>
    <x v="5"/>
    <x v="5"/>
  </r>
  <r>
    <s v="OI0006346"/>
    <s v="O003763"/>
    <s v="P026"/>
    <n v="1"/>
    <n v="2386.9"/>
    <n v="0.1"/>
    <n v="2148.21"/>
    <n v="239.62"/>
    <s v="Footwear"/>
    <x v="1"/>
    <x v="1"/>
  </r>
  <r>
    <s v="OI0006347"/>
    <s v="O003763"/>
    <s v="P032"/>
    <n v="1"/>
    <n v="2701.67"/>
    <n v="0.05"/>
    <n v="2566.59"/>
    <n v="668.27"/>
    <s v="Furniture"/>
    <x v="1"/>
    <x v="1"/>
  </r>
  <r>
    <s v="OI0006348"/>
    <s v="O003763"/>
    <s v="P023"/>
    <n v="1"/>
    <n v="681.13"/>
    <n v="0"/>
    <n v="681.13"/>
    <n v="262.88"/>
    <s v="Home &amp; Kitchen"/>
    <x v="1"/>
    <x v="1"/>
  </r>
  <r>
    <s v="OI0006349"/>
    <s v="O003764"/>
    <s v="P006"/>
    <n v="2"/>
    <n v="836.85"/>
    <n v="0.1"/>
    <n v="1506.33"/>
    <n v="425.09"/>
    <s v="Electronics"/>
    <x v="3"/>
    <x v="3"/>
  </r>
  <r>
    <s v="OI0006350"/>
    <s v="O003765"/>
    <s v="P031"/>
    <n v="1"/>
    <n v="3691.86"/>
    <n v="0"/>
    <n v="3691.86"/>
    <n v="1179.33"/>
    <s v="Furniture"/>
    <x v="4"/>
    <x v="4"/>
  </r>
  <r>
    <s v="OI0006351"/>
    <s v="O003766"/>
    <s v="P033"/>
    <n v="3"/>
    <n v="1429.98"/>
    <n v="0"/>
    <n v="4289.9399999999996"/>
    <n v="1514.46"/>
    <s v="Furniture"/>
    <x v="9"/>
    <x v="9"/>
  </r>
  <r>
    <s v="OI0006352"/>
    <s v="O003766"/>
    <s v="P010"/>
    <n v="1"/>
    <n v="1715.86"/>
    <n v="0.05"/>
    <n v="1630.07"/>
    <n v="413.95"/>
    <s v="Fashion"/>
    <x v="9"/>
    <x v="9"/>
  </r>
  <r>
    <s v="OI0006353"/>
    <s v="O003766"/>
    <s v="P003"/>
    <n v="1"/>
    <n v="3773.05"/>
    <n v="0.2"/>
    <n v="3018.44"/>
    <n v="682.09"/>
    <s v="Electronics"/>
    <x v="9"/>
    <x v="9"/>
  </r>
  <r>
    <s v="OI0006354"/>
    <s v="O003766"/>
    <s v="P032"/>
    <n v="1"/>
    <n v="2676.19"/>
    <n v="0"/>
    <n v="2676.19"/>
    <n v="777.87"/>
    <s v="Furniture"/>
    <x v="9"/>
    <x v="9"/>
  </r>
  <r>
    <s v="OI0006355"/>
    <s v="O003767"/>
    <s v="P031"/>
    <n v="4"/>
    <n v="4104.4399999999996"/>
    <n v="0.1"/>
    <n v="14775.98"/>
    <n v="4725.8599999999997"/>
    <s v="Furniture"/>
    <x v="1"/>
    <x v="1"/>
  </r>
  <r>
    <s v="OI0006356"/>
    <s v="O003767"/>
    <s v="P024"/>
    <n v="2"/>
    <n v="4737.58"/>
    <n v="0.2"/>
    <n v="7580.13"/>
    <n v="1502.87"/>
    <s v="Home &amp; Kitchen"/>
    <x v="1"/>
    <x v="1"/>
  </r>
  <r>
    <s v="OI0006357"/>
    <s v="O003767"/>
    <s v="P029"/>
    <n v="1"/>
    <n v="2185.4"/>
    <n v="0"/>
    <n v="2185.4"/>
    <n v="649.38"/>
    <s v="Footwear"/>
    <x v="1"/>
    <x v="1"/>
  </r>
  <r>
    <s v="OI0006358"/>
    <s v="O003768"/>
    <s v="P006"/>
    <n v="1"/>
    <n v="894.86"/>
    <n v="0.1"/>
    <n v="805.37"/>
    <n v="264.75"/>
    <s v="Electronics"/>
    <x v="0"/>
    <x v="0"/>
  </r>
  <r>
    <s v="OI0006359"/>
    <s v="O003769"/>
    <s v="P036"/>
    <n v="2"/>
    <n v="1548.84"/>
    <n v="0.15"/>
    <n v="2633.03"/>
    <n v="356.33"/>
    <s v="Fitness"/>
    <x v="0"/>
    <x v="0"/>
  </r>
  <r>
    <s v="OI0006360"/>
    <s v="O003770"/>
    <s v="P032"/>
    <n v="2"/>
    <n v="2818.87"/>
    <n v="0.1"/>
    <n v="5073.97"/>
    <n v="1277.33"/>
    <s v="Furniture"/>
    <x v="8"/>
    <x v="8"/>
  </r>
  <r>
    <s v="OI0006361"/>
    <s v="O003770"/>
    <s v="P036"/>
    <n v="4"/>
    <n v="1616.23"/>
    <n v="0.1"/>
    <n v="5818.43"/>
    <n v="1265.03"/>
    <s v="Fitness"/>
    <x v="8"/>
    <x v="8"/>
  </r>
  <r>
    <s v="OI0006362"/>
    <s v="O003771"/>
    <s v="P012"/>
    <n v="2"/>
    <n v="1000.89"/>
    <n v="0.1"/>
    <n v="1801.6"/>
    <n v="349.72"/>
    <s v="Fashion"/>
    <x v="1"/>
    <x v="1"/>
  </r>
  <r>
    <s v="OI0006363"/>
    <s v="O003771"/>
    <s v="P023"/>
    <n v="2"/>
    <n v="712.69"/>
    <n v="0.1"/>
    <n v="1282.8399999999999"/>
    <n v="446.34"/>
    <s v="Home &amp; Kitchen"/>
    <x v="1"/>
    <x v="1"/>
  </r>
  <r>
    <s v="OI0006364"/>
    <s v="O003771"/>
    <s v="P018"/>
    <n v="1"/>
    <n v="574.95000000000005"/>
    <n v="0"/>
    <n v="574.95000000000005"/>
    <n v="132.97"/>
    <s v="Books"/>
    <x v="1"/>
    <x v="1"/>
  </r>
  <r>
    <s v="OI0006365"/>
    <s v="O003772"/>
    <s v="P024"/>
    <n v="1"/>
    <n v="5177.0200000000004"/>
    <n v="0.15"/>
    <n v="4400.47"/>
    <n v="1361.84"/>
    <s v="Home &amp; Kitchen"/>
    <x v="5"/>
    <x v="5"/>
  </r>
  <r>
    <s v="OI0006366"/>
    <s v="O003773"/>
    <s v="P027"/>
    <n v="1"/>
    <n v="2046.85"/>
    <n v="0.1"/>
    <n v="1842.16"/>
    <n v="372.53"/>
    <s v="Footwear"/>
    <x v="8"/>
    <x v="8"/>
  </r>
  <r>
    <s v="OI0006367"/>
    <s v="O003773"/>
    <s v="P008"/>
    <n v="1"/>
    <n v="1272.1400000000001"/>
    <n v="0.2"/>
    <n v="1017.71"/>
    <n v="204.78"/>
    <s v="Electronics"/>
    <x v="8"/>
    <x v="8"/>
  </r>
  <r>
    <s v="OI0006368"/>
    <s v="O003774"/>
    <s v="P026"/>
    <n v="3"/>
    <n v="2456.46"/>
    <n v="0.05"/>
    <n v="7000.91"/>
    <n v="1275.1400000000001"/>
    <s v="Footwear"/>
    <x v="7"/>
    <x v="7"/>
  </r>
  <r>
    <s v="OI0006369"/>
    <s v="O003775"/>
    <s v="P005"/>
    <n v="3"/>
    <n v="4692.88"/>
    <n v="0.05"/>
    <n v="13374.71"/>
    <n v="5460.65"/>
    <s v="Electronics"/>
    <x v="6"/>
    <x v="6"/>
  </r>
  <r>
    <s v="OI0006370"/>
    <s v="O003776"/>
    <s v="P007"/>
    <n v="2"/>
    <n v="1555.06"/>
    <n v="0.2"/>
    <n v="2488.1"/>
    <n v="424.76"/>
    <s v="Electronics"/>
    <x v="1"/>
    <x v="1"/>
  </r>
  <r>
    <s v="OI0006371"/>
    <s v="O003777"/>
    <s v="P013"/>
    <n v="2"/>
    <n v="2229.02"/>
    <n v="0"/>
    <n v="4458.04"/>
    <n v="1279.44"/>
    <s v="Fashion"/>
    <x v="0"/>
    <x v="0"/>
  </r>
  <r>
    <s v="OI0006372"/>
    <s v="O003777"/>
    <s v="P001"/>
    <n v="4"/>
    <n v="587.67999999999995"/>
    <n v="0"/>
    <n v="2350.7199999999998"/>
    <n v="967.28"/>
    <s v="Electronics"/>
    <x v="0"/>
    <x v="0"/>
  </r>
  <r>
    <s v="OI0006373"/>
    <s v="O003777"/>
    <s v="P022"/>
    <n v="3"/>
    <n v="910.79"/>
    <n v="0"/>
    <n v="2732.37"/>
    <n v="827.58"/>
    <s v="Home &amp; Kitchen"/>
    <x v="0"/>
    <x v="0"/>
  </r>
  <r>
    <s v="OI0006374"/>
    <s v="O003778"/>
    <s v="P036"/>
    <n v="4"/>
    <n v="1635.36"/>
    <n v="0.15"/>
    <n v="5560.22"/>
    <n v="1006.82"/>
    <s v="Fitness"/>
    <x v="9"/>
    <x v="9"/>
  </r>
  <r>
    <s v="OI0006375"/>
    <s v="O003779"/>
    <s v="P032"/>
    <n v="1"/>
    <n v="2755.33"/>
    <n v="0.1"/>
    <n v="2479.8000000000002"/>
    <n v="581.48"/>
    <s v="Furniture"/>
    <x v="11"/>
    <x v="11"/>
  </r>
  <r>
    <s v="OI0006376"/>
    <s v="O003780"/>
    <s v="P004"/>
    <n v="5"/>
    <n v="1244.82"/>
    <n v="0"/>
    <n v="6224.1"/>
    <n v="1367.15"/>
    <s v="Electronics"/>
    <x v="6"/>
    <x v="6"/>
  </r>
  <r>
    <s v="OI0006377"/>
    <s v="O003780"/>
    <s v="P013"/>
    <n v="1"/>
    <n v="2027.7"/>
    <n v="0.2"/>
    <n v="1622.16"/>
    <n v="32.86"/>
    <s v="Fashion"/>
    <x v="6"/>
    <x v="6"/>
  </r>
  <r>
    <s v="OI0006378"/>
    <s v="O003780"/>
    <s v="P018"/>
    <n v="4"/>
    <n v="608.13"/>
    <n v="0.1"/>
    <n v="2189.27"/>
    <n v="421.35"/>
    <s v="Books"/>
    <x v="6"/>
    <x v="6"/>
  </r>
  <r>
    <s v="OI0006379"/>
    <s v="O003781"/>
    <s v="P019"/>
    <n v="2"/>
    <n v="988.42"/>
    <n v="0.2"/>
    <n v="1581.47"/>
    <n v="275.93"/>
    <s v="Books"/>
    <x v="6"/>
    <x v="6"/>
  </r>
  <r>
    <s v="OI0006380"/>
    <s v="O003781"/>
    <s v="P007"/>
    <n v="2"/>
    <n v="1431.74"/>
    <n v="0.1"/>
    <n v="2577.13"/>
    <n v="513.79"/>
    <s v="Electronics"/>
    <x v="6"/>
    <x v="6"/>
  </r>
  <r>
    <s v="OI0006381"/>
    <s v="O003782"/>
    <s v="P028"/>
    <n v="1"/>
    <n v="834.17"/>
    <n v="0.2"/>
    <n v="667.34"/>
    <n v="44.18"/>
    <s v="Footwear"/>
    <x v="5"/>
    <x v="5"/>
  </r>
  <r>
    <s v="OI0006382"/>
    <s v="O003783"/>
    <s v="P024"/>
    <n v="2"/>
    <n v="4855.12"/>
    <n v="0.2"/>
    <n v="7768.19"/>
    <n v="1690.93"/>
    <s v="Home &amp; Kitchen"/>
    <x v="0"/>
    <x v="0"/>
  </r>
  <r>
    <s v="OI0006383"/>
    <s v="O003783"/>
    <s v="P019"/>
    <n v="2"/>
    <n v="1014.58"/>
    <n v="0.15"/>
    <n v="1724.79"/>
    <n v="419.25"/>
    <s v="Books"/>
    <x v="0"/>
    <x v="0"/>
  </r>
  <r>
    <s v="OI0006384"/>
    <s v="O003784"/>
    <s v="P018"/>
    <n v="1"/>
    <n v="624.65"/>
    <n v="0.2"/>
    <n v="499.72"/>
    <n v="57.74"/>
    <s v="Books"/>
    <x v="1"/>
    <x v="1"/>
  </r>
  <r>
    <s v="OI0006385"/>
    <s v="O003785"/>
    <s v="P035"/>
    <n v="2"/>
    <n v="373.48"/>
    <n v="0.05"/>
    <n v="709.61"/>
    <n v="109.85"/>
    <s v="Fitness"/>
    <x v="0"/>
    <x v="0"/>
  </r>
  <r>
    <s v="OI0006386"/>
    <s v="O003786"/>
    <s v="P030"/>
    <n v="3"/>
    <n v="5303.94"/>
    <n v="0.05"/>
    <n v="15116.23"/>
    <n v="5753.29"/>
    <s v="Furniture"/>
    <x v="10"/>
    <x v="10"/>
  </r>
  <r>
    <s v="OI0006387"/>
    <s v="O003786"/>
    <s v="P003"/>
    <n v="1"/>
    <n v="3736.42"/>
    <n v="0.15"/>
    <n v="3175.96"/>
    <n v="839.61"/>
    <s v="Electronics"/>
    <x v="10"/>
    <x v="10"/>
  </r>
  <r>
    <s v="OI0006388"/>
    <s v="O003787"/>
    <s v="P006"/>
    <n v="1"/>
    <n v="970.08"/>
    <n v="0.2"/>
    <n v="776.06"/>
    <n v="235.44"/>
    <s v="Electronics"/>
    <x v="9"/>
    <x v="9"/>
  </r>
  <r>
    <s v="OI0006389"/>
    <s v="O003788"/>
    <s v="P030"/>
    <n v="1"/>
    <n v="5085.05"/>
    <n v="0.1"/>
    <n v="4576.55"/>
    <n v="1455.57"/>
    <s v="Furniture"/>
    <x v="5"/>
    <x v="5"/>
  </r>
  <r>
    <s v="OI0006390"/>
    <s v="O003789"/>
    <s v="P029"/>
    <n v="4"/>
    <n v="2288.34"/>
    <n v="0.15"/>
    <n v="7780.36"/>
    <n v="1636.28"/>
    <s v="Footwear"/>
    <x v="1"/>
    <x v="1"/>
  </r>
  <r>
    <s v="OI0006391"/>
    <s v="O003790"/>
    <s v="P037"/>
    <n v="3"/>
    <n v="246.65"/>
    <n v="0"/>
    <n v="739.95"/>
    <n v="229.89"/>
    <s v="Fitness"/>
    <x v="1"/>
    <x v="1"/>
  </r>
  <r>
    <s v="OI0006392"/>
    <s v="O003791"/>
    <s v="P016"/>
    <n v="2"/>
    <n v="526.54999999999995"/>
    <n v="0.05"/>
    <n v="1000.44"/>
    <n v="310.56"/>
    <s v="Books"/>
    <x v="3"/>
    <x v="3"/>
  </r>
  <r>
    <s v="OI0006393"/>
    <s v="O003791"/>
    <s v="P023"/>
    <n v="2"/>
    <n v="716.53"/>
    <n v="0"/>
    <n v="1433.06"/>
    <n v="596.55999999999995"/>
    <s v="Home &amp; Kitchen"/>
    <x v="3"/>
    <x v="3"/>
  </r>
  <r>
    <s v="OI0006394"/>
    <s v="O003791"/>
    <s v="P008"/>
    <n v="5"/>
    <n v="1244.24"/>
    <n v="0"/>
    <n v="6221.2"/>
    <n v="2156.5500000000002"/>
    <s v="Electronics"/>
    <x v="3"/>
    <x v="3"/>
  </r>
  <r>
    <s v="OI0006395"/>
    <s v="O003791"/>
    <s v="P019"/>
    <n v="1"/>
    <n v="1066.56"/>
    <n v="0.15"/>
    <n v="906.58"/>
    <n v="253.81"/>
    <s v="Books"/>
    <x v="3"/>
    <x v="3"/>
  </r>
  <r>
    <s v="OI0006396"/>
    <s v="O003792"/>
    <s v="P002"/>
    <n v="1"/>
    <n v="1921.72"/>
    <n v="0.2"/>
    <n v="1537.38"/>
    <n v="206.89"/>
    <s v="Electronics"/>
    <x v="7"/>
    <x v="7"/>
  </r>
  <r>
    <s v="OI0006397"/>
    <s v="O003792"/>
    <s v="P038"/>
    <n v="1"/>
    <n v="200.83"/>
    <n v="0"/>
    <n v="200.83"/>
    <n v="90.25"/>
    <s v="Stationery"/>
    <x v="7"/>
    <x v="7"/>
  </r>
  <r>
    <s v="OI0006398"/>
    <s v="O003792"/>
    <s v="P031"/>
    <n v="1"/>
    <n v="4177.49"/>
    <n v="0.1"/>
    <n v="3759.74"/>
    <n v="1247.21"/>
    <s v="Furniture"/>
    <x v="7"/>
    <x v="7"/>
  </r>
  <r>
    <s v="OI0006399"/>
    <s v="O003793"/>
    <s v="P021"/>
    <n v="1"/>
    <n v="2986.98"/>
    <n v="0.15"/>
    <n v="2538.9299999999998"/>
    <n v="416.86"/>
    <s v="Home &amp; Kitchen"/>
    <x v="1"/>
    <x v="1"/>
  </r>
  <r>
    <s v="OI0006400"/>
    <s v="O003794"/>
    <s v="P027"/>
    <n v="1"/>
    <n v="2095.67"/>
    <n v="0"/>
    <n v="2095.67"/>
    <n v="626.04"/>
    <s v="Footwear"/>
    <x v="10"/>
    <x v="10"/>
  </r>
  <r>
    <s v="OI0006401"/>
    <s v="O003795"/>
    <s v="P019"/>
    <n v="2"/>
    <n v="1034.55"/>
    <n v="0.05"/>
    <n v="1965.64"/>
    <n v="660.1"/>
    <s v="Books"/>
    <x v="9"/>
    <x v="9"/>
  </r>
  <r>
    <s v="OI0006402"/>
    <s v="O003796"/>
    <s v="P034"/>
    <n v="1"/>
    <n v="1012.17"/>
    <n v="0.2"/>
    <n v="809.74"/>
    <n v="155.18"/>
    <s v="Fitness"/>
    <x v="8"/>
    <x v="8"/>
  </r>
  <r>
    <s v="OI0006403"/>
    <s v="O003796"/>
    <s v="P007"/>
    <n v="4"/>
    <n v="1543.85"/>
    <n v="0"/>
    <n v="6175.4"/>
    <n v="2048.7199999999998"/>
    <s v="Electronics"/>
    <x v="8"/>
    <x v="8"/>
  </r>
  <r>
    <s v="OI0006404"/>
    <s v="O003797"/>
    <s v="P039"/>
    <n v="1"/>
    <n v="147.12"/>
    <n v="0"/>
    <n v="147.12"/>
    <n v="40.81"/>
    <s v="Stationery"/>
    <x v="7"/>
    <x v="7"/>
  </r>
  <r>
    <s v="OI0006405"/>
    <s v="O003797"/>
    <s v="P012"/>
    <n v="3"/>
    <n v="1027.28"/>
    <n v="0.2"/>
    <n v="2465.4699999999998"/>
    <n v="287.64999999999998"/>
    <s v="Fashion"/>
    <x v="7"/>
    <x v="7"/>
  </r>
  <r>
    <s v="OI0006406"/>
    <s v="O003798"/>
    <s v="P016"/>
    <n v="2"/>
    <n v="462.34"/>
    <n v="0"/>
    <n v="924.68"/>
    <n v="234.8"/>
    <s v="Books"/>
    <x v="0"/>
    <x v="0"/>
  </r>
  <r>
    <s v="OI0006407"/>
    <s v="O003798"/>
    <s v="P039"/>
    <n v="3"/>
    <n v="149.25"/>
    <n v="0"/>
    <n v="447.75"/>
    <n v="128.82"/>
    <s v="Stationery"/>
    <x v="0"/>
    <x v="0"/>
  </r>
  <r>
    <s v="OI0006408"/>
    <s v="O003799"/>
    <s v="P005"/>
    <n v="1"/>
    <n v="4343.55"/>
    <n v="0.05"/>
    <n v="4126.37"/>
    <n v="1488.35"/>
    <s v="Electronics"/>
    <x v="9"/>
    <x v="9"/>
  </r>
  <r>
    <s v="OI0006409"/>
    <s v="O003800"/>
    <s v="P017"/>
    <n v="1"/>
    <n v="936.46"/>
    <n v="0.15"/>
    <n v="795.99"/>
    <n v="278.64"/>
    <s v="Books"/>
    <x v="0"/>
    <x v="0"/>
  </r>
  <r>
    <s v="OI0006410"/>
    <s v="O003800"/>
    <s v="P034"/>
    <n v="1"/>
    <n v="1071.93"/>
    <n v="0.2"/>
    <n v="857.54"/>
    <n v="202.98"/>
    <s v="Fitness"/>
    <x v="0"/>
    <x v="0"/>
  </r>
  <r>
    <s v="OI0006411"/>
    <s v="O003801"/>
    <s v="P011"/>
    <n v="1"/>
    <n v="1500.96"/>
    <n v="0"/>
    <n v="1500.96"/>
    <n v="352.84"/>
    <s v="Fashion"/>
    <x v="1"/>
    <x v="1"/>
  </r>
  <r>
    <s v="OI0006412"/>
    <s v="O003802"/>
    <s v="P031"/>
    <n v="1"/>
    <n v="4300.54"/>
    <n v="0"/>
    <n v="4300.54"/>
    <n v="1788.01"/>
    <s v="Furniture"/>
    <x v="6"/>
    <x v="6"/>
  </r>
  <r>
    <s v="OI0006413"/>
    <s v="O003802"/>
    <s v="P011"/>
    <n v="2"/>
    <n v="1693.52"/>
    <n v="0.2"/>
    <n v="2709.63"/>
    <n v="413.39"/>
    <s v="Fashion"/>
    <x v="6"/>
    <x v="6"/>
  </r>
  <r>
    <s v="OI0006414"/>
    <s v="O003803"/>
    <s v="P028"/>
    <n v="3"/>
    <n v="763.2"/>
    <n v="0"/>
    <n v="2289.6"/>
    <n v="420.12"/>
    <s v="Footwear"/>
    <x v="1"/>
    <x v="1"/>
  </r>
  <r>
    <s v="OI0006415"/>
    <s v="O003803"/>
    <s v="P032"/>
    <n v="1"/>
    <n v="2593.87"/>
    <n v="0.15"/>
    <n v="2204.79"/>
    <n v="306.47000000000003"/>
    <s v="Furniture"/>
    <x v="1"/>
    <x v="1"/>
  </r>
  <r>
    <s v="OI0006416"/>
    <s v="O003803"/>
    <s v="P040"/>
    <n v="2"/>
    <n v="374.39"/>
    <n v="0.1"/>
    <n v="673.9"/>
    <n v="231.64"/>
    <s v="Stationery"/>
    <x v="1"/>
    <x v="1"/>
  </r>
  <r>
    <s v="OI0006417"/>
    <s v="O003804"/>
    <s v="P013"/>
    <n v="2"/>
    <n v="2239.3000000000002"/>
    <n v="0"/>
    <n v="4478.6000000000004"/>
    <n v="1300"/>
    <s v="Fashion"/>
    <x v="7"/>
    <x v="7"/>
  </r>
  <r>
    <s v="OI0006418"/>
    <s v="O003804"/>
    <s v="P001"/>
    <n v="2"/>
    <n v="646.86"/>
    <n v="0.15"/>
    <n v="1099.6600000000001"/>
    <n v="407.94"/>
    <s v="Electronics"/>
    <x v="7"/>
    <x v="7"/>
  </r>
  <r>
    <s v="OI0006419"/>
    <s v="O003805"/>
    <s v="P030"/>
    <n v="1"/>
    <n v="5807.6"/>
    <n v="0.05"/>
    <n v="5517.22"/>
    <n v="2396.2399999999998"/>
    <s v="Furniture"/>
    <x v="11"/>
    <x v="11"/>
  </r>
  <r>
    <s v="OI0006420"/>
    <s v="O003805"/>
    <s v="P023"/>
    <n v="2"/>
    <n v="705.64"/>
    <n v="0.15"/>
    <n v="1199.5899999999999"/>
    <n v="363.09"/>
    <s v="Home &amp; Kitchen"/>
    <x v="11"/>
    <x v="11"/>
  </r>
  <r>
    <s v="OI0006421"/>
    <s v="O003806"/>
    <s v="P014"/>
    <n v="1"/>
    <n v="954.76"/>
    <n v="0.05"/>
    <n v="907.02"/>
    <n v="291.3"/>
    <s v="Fashion"/>
    <x v="10"/>
    <x v="10"/>
  </r>
  <r>
    <s v="OI0006422"/>
    <s v="O003807"/>
    <s v="P041"/>
    <n v="1"/>
    <n v="184.26"/>
    <n v="0.2"/>
    <n v="147.41"/>
    <n v="31.58"/>
    <s v="Stationery"/>
    <x v="1"/>
    <x v="1"/>
  </r>
  <r>
    <s v="OI0006423"/>
    <s v="O003807"/>
    <s v="P005"/>
    <n v="1"/>
    <n v="4429.63"/>
    <n v="0.05"/>
    <n v="4208.1499999999996"/>
    <n v="1570.13"/>
    <s v="Electronics"/>
    <x v="1"/>
    <x v="1"/>
  </r>
  <r>
    <s v="OI0006424"/>
    <s v="O003808"/>
    <s v="P027"/>
    <n v="2"/>
    <n v="1900.37"/>
    <n v="0"/>
    <n v="3800.74"/>
    <n v="861.48"/>
    <s v="Footwear"/>
    <x v="10"/>
    <x v="10"/>
  </r>
  <r>
    <s v="OI0006425"/>
    <s v="O003808"/>
    <s v="P018"/>
    <n v="1"/>
    <n v="555.95000000000005"/>
    <n v="0.1"/>
    <n v="500.36"/>
    <n v="58.38"/>
    <s v="Books"/>
    <x v="10"/>
    <x v="10"/>
  </r>
  <r>
    <s v="OI0006426"/>
    <s v="O003808"/>
    <s v="P028"/>
    <n v="2"/>
    <n v="773.28"/>
    <n v="0.05"/>
    <n v="1469.23"/>
    <n v="222.91"/>
    <s v="Footwear"/>
    <x v="10"/>
    <x v="10"/>
  </r>
  <r>
    <s v="OI0006427"/>
    <s v="O003809"/>
    <s v="P039"/>
    <n v="2"/>
    <n v="146"/>
    <n v="0.05"/>
    <n v="277.39999999999998"/>
    <n v="64.78"/>
    <s v="Stationery"/>
    <x v="8"/>
    <x v="8"/>
  </r>
  <r>
    <s v="OI0006428"/>
    <s v="O003809"/>
    <s v="P019"/>
    <n v="2"/>
    <n v="1037.26"/>
    <n v="0.15"/>
    <n v="1763.34"/>
    <n v="457.8"/>
    <s v="Books"/>
    <x v="8"/>
    <x v="8"/>
  </r>
  <r>
    <s v="OI0006429"/>
    <s v="O003810"/>
    <s v="P007"/>
    <n v="1"/>
    <n v="1601.34"/>
    <n v="0.2"/>
    <n v="1281.07"/>
    <n v="249.4"/>
    <s v="Electronics"/>
    <x v="0"/>
    <x v="0"/>
  </r>
  <r>
    <s v="OI0006430"/>
    <s v="O003811"/>
    <s v="P027"/>
    <n v="1"/>
    <n v="2068.9299999999998"/>
    <n v="0"/>
    <n v="2068.9299999999998"/>
    <n v="599.29999999999995"/>
    <s v="Footwear"/>
    <x v="4"/>
    <x v="4"/>
  </r>
  <r>
    <s v="OI0006431"/>
    <s v="O003811"/>
    <s v="P011"/>
    <n v="4"/>
    <n v="1549.03"/>
    <n v="0.1"/>
    <n v="5576.51"/>
    <n v="984.03"/>
    <s v="Fashion"/>
    <x v="4"/>
    <x v="4"/>
  </r>
  <r>
    <s v="OI0006432"/>
    <s v="O003812"/>
    <s v="P030"/>
    <n v="2"/>
    <n v="5085.21"/>
    <n v="0"/>
    <n v="10170.42"/>
    <n v="3928.46"/>
    <s v="Furniture"/>
    <x v="1"/>
    <x v="1"/>
  </r>
  <r>
    <s v="OI0006433"/>
    <s v="O003812"/>
    <s v="P035"/>
    <n v="3"/>
    <n v="373.62"/>
    <n v="0"/>
    <n v="1120.8599999999999"/>
    <n v="221.22"/>
    <s v="Fitness"/>
    <x v="1"/>
    <x v="1"/>
  </r>
  <r>
    <s v="OI0006434"/>
    <s v="O003812"/>
    <s v="P004"/>
    <n v="2"/>
    <n v="1365.37"/>
    <n v="0.15"/>
    <n v="2321.13"/>
    <n v="378.35"/>
    <s v="Electronics"/>
    <x v="1"/>
    <x v="1"/>
  </r>
  <r>
    <s v="OI0006435"/>
    <s v="O003813"/>
    <s v="P017"/>
    <n v="1"/>
    <n v="902.67"/>
    <n v="0.15"/>
    <n v="767.27"/>
    <n v="249.92"/>
    <s v="Books"/>
    <x v="1"/>
    <x v="1"/>
  </r>
  <r>
    <s v="OI0006436"/>
    <s v="O003814"/>
    <s v="P040"/>
    <n v="2"/>
    <n v="336.51"/>
    <n v="0.05"/>
    <n v="639.37"/>
    <n v="197.11"/>
    <s v="Stationery"/>
    <x v="9"/>
    <x v="9"/>
  </r>
  <r>
    <s v="OI0006437"/>
    <s v="O003814"/>
    <s v="P026"/>
    <n v="1"/>
    <n v="2360.34"/>
    <n v="0.1"/>
    <n v="2124.31"/>
    <n v="215.72"/>
    <s v="Footwear"/>
    <x v="9"/>
    <x v="9"/>
  </r>
  <r>
    <s v="OI0006438"/>
    <s v="O003815"/>
    <s v="P027"/>
    <n v="2"/>
    <n v="1885.9"/>
    <n v="0"/>
    <n v="3771.8"/>
    <n v="832.54"/>
    <s v="Footwear"/>
    <x v="10"/>
    <x v="10"/>
  </r>
  <r>
    <s v="OI0006439"/>
    <s v="O003815"/>
    <s v="P004"/>
    <n v="1"/>
    <n v="1338.07"/>
    <n v="0"/>
    <n v="1338.07"/>
    <n v="366.68"/>
    <s v="Electronics"/>
    <x v="10"/>
    <x v="10"/>
  </r>
  <r>
    <s v="OI0006440"/>
    <s v="O003816"/>
    <s v="P005"/>
    <n v="4"/>
    <n v="4854.28"/>
    <n v="0.1"/>
    <n v="17475.41"/>
    <n v="6923.33"/>
    <s v="Electronics"/>
    <x v="6"/>
    <x v="6"/>
  </r>
  <r>
    <s v="OI0006441"/>
    <s v="O003817"/>
    <s v="P029"/>
    <n v="1"/>
    <n v="2346.84"/>
    <n v="0.2"/>
    <n v="1877.47"/>
    <n v="341.45"/>
    <s v="Footwear"/>
    <x v="10"/>
    <x v="10"/>
  </r>
  <r>
    <s v="OI0006442"/>
    <s v="O003817"/>
    <s v="P015"/>
    <n v="1"/>
    <n v="750.26"/>
    <n v="0.1"/>
    <n v="675.23"/>
    <n v="191.69"/>
    <s v="Books"/>
    <x v="10"/>
    <x v="10"/>
  </r>
  <r>
    <s v="OI0006443"/>
    <s v="O003818"/>
    <s v="P020"/>
    <n v="3"/>
    <n v="292.79000000000002"/>
    <n v="0.15"/>
    <n v="746.61"/>
    <n v="85.17"/>
    <s v="Home &amp; Kitchen"/>
    <x v="0"/>
    <x v="0"/>
  </r>
  <r>
    <s v="OI0006444"/>
    <s v="O003819"/>
    <s v="P034"/>
    <n v="1"/>
    <n v="937.19"/>
    <n v="0"/>
    <n v="937.19"/>
    <n v="282.63"/>
    <s v="Fitness"/>
    <x v="0"/>
    <x v="0"/>
  </r>
  <r>
    <s v="OI0006445"/>
    <s v="O003819"/>
    <s v="P009"/>
    <n v="1"/>
    <n v="499.27"/>
    <n v="0"/>
    <n v="499.27"/>
    <n v="134.91"/>
    <s v="Fashion"/>
    <x v="0"/>
    <x v="0"/>
  </r>
  <r>
    <s v="OI0006446"/>
    <s v="O003820"/>
    <s v="P037"/>
    <n v="1"/>
    <n v="232.3"/>
    <n v="0.1"/>
    <n v="209.07"/>
    <n v="39.049999999999997"/>
    <s v="Fitness"/>
    <x v="5"/>
    <x v="5"/>
  </r>
  <r>
    <s v="OI0006447"/>
    <s v="O003821"/>
    <s v="P003"/>
    <n v="1"/>
    <n v="3373.83"/>
    <n v="0"/>
    <n v="3373.83"/>
    <n v="1037.48"/>
    <s v="Electronics"/>
    <x v="5"/>
    <x v="5"/>
  </r>
  <r>
    <s v="OI0006448"/>
    <s v="O003822"/>
    <s v="P015"/>
    <n v="1"/>
    <n v="809.65"/>
    <n v="0.05"/>
    <n v="769.17"/>
    <n v="285.63"/>
    <s v="Books"/>
    <x v="8"/>
    <x v="8"/>
  </r>
  <r>
    <s v="OI0006449"/>
    <s v="O003823"/>
    <s v="P008"/>
    <n v="2"/>
    <n v="1130.05"/>
    <n v="0.1"/>
    <n v="2034.09"/>
    <n v="408.23"/>
    <s v="Electronics"/>
    <x v="4"/>
    <x v="4"/>
  </r>
  <r>
    <s v="OI0006450"/>
    <s v="O003824"/>
    <s v="P008"/>
    <n v="2"/>
    <n v="1195.72"/>
    <n v="0.1"/>
    <n v="2152.3000000000002"/>
    <n v="526.44000000000005"/>
    <s v="Electronics"/>
    <x v="10"/>
    <x v="10"/>
  </r>
  <r>
    <s v="OI0006451"/>
    <s v="O003825"/>
    <s v="P003"/>
    <n v="1"/>
    <n v="3591.53"/>
    <n v="0.2"/>
    <n v="2873.22"/>
    <n v="536.87"/>
    <s v="Electronics"/>
    <x v="7"/>
    <x v="7"/>
  </r>
  <r>
    <s v="OI0006452"/>
    <s v="O003826"/>
    <s v="P017"/>
    <n v="4"/>
    <n v="834.47"/>
    <n v="0.2"/>
    <n v="2670.3"/>
    <n v="600.9"/>
    <s v="Books"/>
    <x v="3"/>
    <x v="3"/>
  </r>
  <r>
    <s v="OI0006453"/>
    <s v="O003826"/>
    <s v="P028"/>
    <n v="1"/>
    <n v="799.58"/>
    <n v="0.15"/>
    <n v="679.64"/>
    <n v="56.48"/>
    <s v="Footwear"/>
    <x v="3"/>
    <x v="3"/>
  </r>
  <r>
    <s v="OI0006454"/>
    <s v="O003827"/>
    <s v="P014"/>
    <n v="2"/>
    <n v="849.8"/>
    <n v="0"/>
    <n v="1699.6"/>
    <n v="468.16"/>
    <s v="Fashion"/>
    <x v="0"/>
    <x v="0"/>
  </r>
  <r>
    <s v="OI0006455"/>
    <s v="O003827"/>
    <s v="P025"/>
    <n v="2"/>
    <n v="413.35"/>
    <n v="0.2"/>
    <n v="661.36"/>
    <n v="42.6"/>
    <s v="Home &amp; Kitchen"/>
    <x v="0"/>
    <x v="0"/>
  </r>
  <r>
    <s v="OI0006456"/>
    <s v="O003828"/>
    <s v="P013"/>
    <n v="5"/>
    <n v="2299.12"/>
    <n v="0"/>
    <n v="11495.6"/>
    <n v="3549.1"/>
    <s v="Fashion"/>
    <x v="0"/>
    <x v="0"/>
  </r>
  <r>
    <s v="OI0006457"/>
    <s v="O003828"/>
    <s v="P028"/>
    <n v="2"/>
    <n v="757.26"/>
    <n v="0.15"/>
    <n v="1287.3399999999999"/>
    <n v="41.02"/>
    <s v="Footwear"/>
    <x v="0"/>
    <x v="0"/>
  </r>
  <r>
    <s v="OI0006458"/>
    <s v="O003829"/>
    <s v="P004"/>
    <n v="1"/>
    <n v="1375.85"/>
    <n v="0.2"/>
    <n v="1100.68"/>
    <n v="129.29"/>
    <s v="Electronics"/>
    <x v="0"/>
    <x v="0"/>
  </r>
  <r>
    <s v="OI0006459"/>
    <s v="O003830"/>
    <s v="P026"/>
    <n v="3"/>
    <n v="2493.48"/>
    <n v="0.2"/>
    <n v="5984.35"/>
    <n v="258.58"/>
    <s v="Footwear"/>
    <x v="6"/>
    <x v="6"/>
  </r>
  <r>
    <s v="OI0006460"/>
    <s v="O003830"/>
    <s v="P014"/>
    <n v="2"/>
    <n v="936.2"/>
    <n v="0.05"/>
    <n v="1778.78"/>
    <n v="547.34"/>
    <s v="Fashion"/>
    <x v="6"/>
    <x v="6"/>
  </r>
  <r>
    <s v="OI0006461"/>
    <s v="O003831"/>
    <s v="P036"/>
    <n v="2"/>
    <n v="1520.21"/>
    <n v="0.15"/>
    <n v="2584.36"/>
    <n v="307.66000000000003"/>
    <s v="Fitness"/>
    <x v="11"/>
    <x v="11"/>
  </r>
  <r>
    <s v="OI0006462"/>
    <s v="O003832"/>
    <s v="P040"/>
    <n v="4"/>
    <n v="370.77"/>
    <n v="0.2"/>
    <n v="1186.46"/>
    <n v="301.94"/>
    <s v="Stationery"/>
    <x v="2"/>
    <x v="2"/>
  </r>
  <r>
    <s v="OI0006463"/>
    <s v="O003832"/>
    <s v="P008"/>
    <n v="5"/>
    <n v="1271.1500000000001"/>
    <n v="0.2"/>
    <n v="5084.6000000000004"/>
    <n v="1019.95"/>
    <s v="Electronics"/>
    <x v="2"/>
    <x v="2"/>
  </r>
  <r>
    <s v="OI0006464"/>
    <s v="O003833"/>
    <s v="P036"/>
    <n v="2"/>
    <n v="1688.12"/>
    <n v="0.05"/>
    <n v="3207.43"/>
    <n v="930.73"/>
    <s v="Fitness"/>
    <x v="10"/>
    <x v="10"/>
  </r>
  <r>
    <s v="OI0006465"/>
    <s v="O003833"/>
    <s v="P035"/>
    <n v="1"/>
    <n v="425.31"/>
    <n v="0"/>
    <n v="425.31"/>
    <n v="125.43"/>
    <s v="Fitness"/>
    <x v="10"/>
    <x v="10"/>
  </r>
  <r>
    <s v="OI0006466"/>
    <s v="O003834"/>
    <s v="P002"/>
    <n v="4"/>
    <n v="2153.25"/>
    <n v="0.2"/>
    <n v="6890.4"/>
    <n v="1568.44"/>
    <s v="Electronics"/>
    <x v="2"/>
    <x v="2"/>
  </r>
  <r>
    <s v="OI0006467"/>
    <s v="O003834"/>
    <s v="P012"/>
    <n v="1"/>
    <n v="1002.81"/>
    <n v="0"/>
    <n v="1002.81"/>
    <n v="276.87"/>
    <s v="Fashion"/>
    <x v="2"/>
    <x v="2"/>
  </r>
  <r>
    <s v="OI0006468"/>
    <s v="O003834"/>
    <s v="P029"/>
    <n v="2"/>
    <n v="2325.91"/>
    <n v="0.05"/>
    <n v="4419.2299999999996"/>
    <n v="1347.19"/>
    <s v="Footwear"/>
    <x v="2"/>
    <x v="2"/>
  </r>
  <r>
    <s v="OI0006469"/>
    <s v="O003834"/>
    <s v="P036"/>
    <n v="1"/>
    <n v="1675.89"/>
    <n v="0.2"/>
    <n v="1340.71"/>
    <n v="202.36"/>
    <s v="Fitness"/>
    <x v="2"/>
    <x v="2"/>
  </r>
  <r>
    <s v="OI0006470"/>
    <s v="O003835"/>
    <s v="P002"/>
    <n v="2"/>
    <n v="1970.16"/>
    <n v="0.05"/>
    <n v="3743.3"/>
    <n v="1082.32"/>
    <s v="Electronics"/>
    <x v="4"/>
    <x v="4"/>
  </r>
  <r>
    <s v="OI0006471"/>
    <s v="O003835"/>
    <s v="P003"/>
    <n v="1"/>
    <n v="3589.28"/>
    <n v="0"/>
    <n v="3589.28"/>
    <n v="1252.93"/>
    <s v="Electronics"/>
    <x v="4"/>
    <x v="4"/>
  </r>
  <r>
    <s v="OI0006472"/>
    <s v="O003836"/>
    <s v="P008"/>
    <n v="1"/>
    <n v="1256.54"/>
    <n v="0"/>
    <n v="1256.54"/>
    <n v="443.61"/>
    <s v="Electronics"/>
    <x v="4"/>
    <x v="4"/>
  </r>
  <r>
    <s v="OI0006473"/>
    <s v="O003836"/>
    <s v="P002"/>
    <n v="1"/>
    <n v="1984.22"/>
    <n v="0.15"/>
    <n v="1686.59"/>
    <n v="356.1"/>
    <s v="Electronics"/>
    <x v="4"/>
    <x v="4"/>
  </r>
  <r>
    <s v="OI0006474"/>
    <s v="O003837"/>
    <s v="P015"/>
    <n v="3"/>
    <n v="745.38"/>
    <n v="0.15"/>
    <n v="1900.72"/>
    <n v="450.1"/>
    <s v="Books"/>
    <x v="0"/>
    <x v="0"/>
  </r>
  <r>
    <s v="OI0006475"/>
    <s v="O003838"/>
    <s v="P006"/>
    <n v="2"/>
    <n v="870.29"/>
    <n v="0.15"/>
    <n v="1479.49"/>
    <n v="398.25"/>
    <s v="Electronics"/>
    <x v="2"/>
    <x v="2"/>
  </r>
  <r>
    <s v="OI0006476"/>
    <s v="O003839"/>
    <s v="P017"/>
    <n v="2"/>
    <n v="915.71"/>
    <n v="0.2"/>
    <n v="1465.14"/>
    <n v="430.44"/>
    <s v="Books"/>
    <x v="2"/>
    <x v="2"/>
  </r>
  <r>
    <s v="OI0006477"/>
    <s v="O003840"/>
    <s v="P017"/>
    <n v="2"/>
    <n v="905.16"/>
    <n v="0.1"/>
    <n v="1629.29"/>
    <n v="594.59"/>
    <s v="Books"/>
    <x v="9"/>
    <x v="9"/>
  </r>
  <r>
    <s v="OI0006478"/>
    <s v="O003841"/>
    <s v="P030"/>
    <n v="1"/>
    <n v="5905.82"/>
    <n v="0.1"/>
    <n v="5315.24"/>
    <n v="2194.2600000000002"/>
    <s v="Furniture"/>
    <x v="7"/>
    <x v="7"/>
  </r>
  <r>
    <s v="OI0006479"/>
    <s v="O003841"/>
    <s v="P006"/>
    <n v="4"/>
    <n v="837.88"/>
    <n v="0.15"/>
    <n v="2848.79"/>
    <n v="686.31"/>
    <s v="Electronics"/>
    <x v="7"/>
    <x v="7"/>
  </r>
  <r>
    <s v="OI0006480"/>
    <s v="O003841"/>
    <s v="P011"/>
    <n v="2"/>
    <n v="1579.85"/>
    <n v="0"/>
    <n v="3159.7"/>
    <n v="863.46"/>
    <s v="Fashion"/>
    <x v="7"/>
    <x v="7"/>
  </r>
  <r>
    <s v="OI0006481"/>
    <s v="O003841"/>
    <s v="P005"/>
    <n v="2"/>
    <n v="4939.1499999999996"/>
    <n v="0"/>
    <n v="9878.2999999999993"/>
    <n v="4602.26"/>
    <s v="Electronics"/>
    <x v="7"/>
    <x v="7"/>
  </r>
  <r>
    <s v="OI0006482"/>
    <s v="O003842"/>
    <s v="P020"/>
    <n v="1"/>
    <n v="305.93"/>
    <n v="0.15"/>
    <n v="260.04000000000002"/>
    <n v="39.56"/>
    <s v="Home &amp; Kitchen"/>
    <x v="9"/>
    <x v="9"/>
  </r>
  <r>
    <s v="OI0006483"/>
    <s v="O003843"/>
    <s v="P004"/>
    <n v="1"/>
    <n v="1398.89"/>
    <n v="0.2"/>
    <n v="1119.1099999999999"/>
    <n v="147.72"/>
    <s v="Electronics"/>
    <x v="9"/>
    <x v="9"/>
  </r>
  <r>
    <s v="OI0006484"/>
    <s v="O003844"/>
    <s v="P024"/>
    <n v="2"/>
    <n v="5049.59"/>
    <n v="0"/>
    <n v="10099.18"/>
    <n v="4021.92"/>
    <s v="Home &amp; Kitchen"/>
    <x v="10"/>
    <x v="10"/>
  </r>
  <r>
    <s v="OI0006485"/>
    <s v="O003845"/>
    <s v="P030"/>
    <n v="2"/>
    <n v="5115.4399999999996"/>
    <n v="0.2"/>
    <n v="8184.7"/>
    <n v="1942.74"/>
    <s v="Furniture"/>
    <x v="3"/>
    <x v="3"/>
  </r>
  <r>
    <s v="OI0006486"/>
    <s v="O003846"/>
    <s v="P018"/>
    <n v="3"/>
    <n v="560.27"/>
    <n v="0.2"/>
    <n v="1344.65"/>
    <n v="18.71"/>
    <s v="Books"/>
    <x v="2"/>
    <x v="2"/>
  </r>
  <r>
    <s v="OI0006487"/>
    <s v="O003847"/>
    <s v="P038"/>
    <n v="1"/>
    <n v="203.73"/>
    <n v="0"/>
    <n v="203.73"/>
    <n v="93.15"/>
    <s v="Stationery"/>
    <x v="10"/>
    <x v="10"/>
  </r>
  <r>
    <s v="OI0006488"/>
    <s v="O003848"/>
    <s v="P022"/>
    <n v="1"/>
    <n v="885.24"/>
    <n v="0.05"/>
    <n v="840.98"/>
    <n v="206.05"/>
    <s v="Home &amp; Kitchen"/>
    <x v="4"/>
    <x v="4"/>
  </r>
  <r>
    <s v="OI0006489"/>
    <s v="O003849"/>
    <s v="P016"/>
    <n v="1"/>
    <n v="493.27"/>
    <n v="0.1"/>
    <n v="443.94"/>
    <n v="99"/>
    <s v="Books"/>
    <x v="4"/>
    <x v="4"/>
  </r>
  <r>
    <s v="OI0006490"/>
    <s v="O003850"/>
    <s v="P004"/>
    <n v="2"/>
    <n v="1399.25"/>
    <n v="0"/>
    <n v="2798.5"/>
    <n v="855.72"/>
    <s v="Electronics"/>
    <x v="9"/>
    <x v="9"/>
  </r>
  <r>
    <s v="OI0006491"/>
    <s v="O003851"/>
    <s v="P039"/>
    <n v="1"/>
    <n v="148.54"/>
    <n v="0"/>
    <n v="148.54"/>
    <n v="42.23"/>
    <s v="Stationery"/>
    <x v="4"/>
    <x v="4"/>
  </r>
  <r>
    <s v="OI0006492"/>
    <s v="O003851"/>
    <s v="P021"/>
    <n v="1"/>
    <n v="3018.44"/>
    <n v="0"/>
    <n v="3018.44"/>
    <n v="896.37"/>
    <s v="Home &amp; Kitchen"/>
    <x v="4"/>
    <x v="4"/>
  </r>
  <r>
    <s v="OI0006493"/>
    <s v="O003851"/>
    <s v="P027"/>
    <n v="1"/>
    <n v="2085.9"/>
    <n v="0.1"/>
    <n v="1877.31"/>
    <n v="407.68"/>
    <s v="Footwear"/>
    <x v="4"/>
    <x v="4"/>
  </r>
  <r>
    <s v="OI0006494"/>
    <s v="O003852"/>
    <s v="P028"/>
    <n v="4"/>
    <n v="804.01"/>
    <n v="0"/>
    <n v="3216.04"/>
    <n v="723.4"/>
    <s v="Footwear"/>
    <x v="9"/>
    <x v="9"/>
  </r>
  <r>
    <s v="OI0006495"/>
    <s v="O003853"/>
    <s v="P028"/>
    <n v="3"/>
    <n v="787.5"/>
    <n v="0.1"/>
    <n v="2126.25"/>
    <n v="256.77"/>
    <s v="Footwear"/>
    <x v="8"/>
    <x v="8"/>
  </r>
  <r>
    <s v="OI0006496"/>
    <s v="O003854"/>
    <s v="P019"/>
    <n v="1"/>
    <n v="1006.89"/>
    <n v="0.05"/>
    <n v="956.55"/>
    <n v="303.77999999999997"/>
    <s v="Books"/>
    <x v="7"/>
    <x v="7"/>
  </r>
  <r>
    <s v="OI0006497"/>
    <s v="O003854"/>
    <s v="P024"/>
    <n v="1"/>
    <n v="4703.3599999999997"/>
    <n v="0.1"/>
    <n v="4233.0200000000004"/>
    <n v="1194.3900000000001"/>
    <s v="Home &amp; Kitchen"/>
    <x v="7"/>
    <x v="7"/>
  </r>
  <r>
    <s v="OI0006498"/>
    <s v="O003854"/>
    <s v="P020"/>
    <n v="2"/>
    <n v="281.37"/>
    <n v="0"/>
    <n v="562.74"/>
    <n v="121.78"/>
    <s v="Home &amp; Kitchen"/>
    <x v="7"/>
    <x v="7"/>
  </r>
  <r>
    <s v="OI0006499"/>
    <s v="O003855"/>
    <s v="P015"/>
    <n v="2"/>
    <n v="799.78"/>
    <n v="0"/>
    <n v="1599.56"/>
    <n v="632.48"/>
    <s v="Books"/>
    <x v="8"/>
    <x v="8"/>
  </r>
  <r>
    <s v="OI0006500"/>
    <s v="O003856"/>
    <s v="P026"/>
    <n v="1"/>
    <n v="2698.42"/>
    <n v="0.05"/>
    <n v="2563.5"/>
    <n v="654.91"/>
    <s v="Footwear"/>
    <x v="9"/>
    <x v="9"/>
  </r>
  <r>
    <s v="OI0006501"/>
    <s v="O003856"/>
    <s v="P010"/>
    <n v="2"/>
    <n v="1844.25"/>
    <n v="0.05"/>
    <n v="3504.07"/>
    <n v="1071.83"/>
    <s v="Fashion"/>
    <x v="9"/>
    <x v="9"/>
  </r>
  <r>
    <s v="OI0006502"/>
    <s v="O003856"/>
    <s v="P029"/>
    <n v="3"/>
    <n v="2359.35"/>
    <n v="0.2"/>
    <n v="5662.44"/>
    <n v="1054.3800000000001"/>
    <s v="Footwear"/>
    <x v="9"/>
    <x v="9"/>
  </r>
  <r>
    <s v="OI0006503"/>
    <s v="O003856"/>
    <s v="P014"/>
    <n v="2"/>
    <n v="952.93"/>
    <n v="0.1"/>
    <n v="1715.27"/>
    <n v="483.83"/>
    <s v="Fashion"/>
    <x v="9"/>
    <x v="9"/>
  </r>
  <r>
    <s v="OI0006504"/>
    <s v="O003857"/>
    <s v="P036"/>
    <n v="3"/>
    <n v="1530.08"/>
    <n v="0.2"/>
    <n v="3672.19"/>
    <n v="257.14"/>
    <s v="Fitness"/>
    <x v="1"/>
    <x v="1"/>
  </r>
  <r>
    <s v="OI0006505"/>
    <s v="O003857"/>
    <s v="P039"/>
    <n v="3"/>
    <n v="138.79"/>
    <n v="0.05"/>
    <n v="395.55"/>
    <n v="76.62"/>
    <s v="Stationery"/>
    <x v="1"/>
    <x v="1"/>
  </r>
  <r>
    <s v="OI0006506"/>
    <s v="O003857"/>
    <s v="P031"/>
    <n v="2"/>
    <n v="4024.65"/>
    <n v="0.05"/>
    <n v="7646.84"/>
    <n v="2621.78"/>
    <s v="Furniture"/>
    <x v="1"/>
    <x v="1"/>
  </r>
  <r>
    <s v="OI0006507"/>
    <s v="O003857"/>
    <s v="P004"/>
    <n v="2"/>
    <n v="1256.8900000000001"/>
    <n v="0.15"/>
    <n v="2136.71"/>
    <n v="193.93"/>
    <s v="Electronics"/>
    <x v="1"/>
    <x v="1"/>
  </r>
  <r>
    <s v="OI0006508"/>
    <s v="O003858"/>
    <s v="P015"/>
    <n v="2"/>
    <n v="735.62"/>
    <n v="0"/>
    <n v="1471.24"/>
    <n v="504.16"/>
    <s v="Books"/>
    <x v="7"/>
    <x v="7"/>
  </r>
  <r>
    <s v="OI0006509"/>
    <s v="O003859"/>
    <s v="P032"/>
    <n v="1"/>
    <n v="2575.9499999999998"/>
    <n v="0.05"/>
    <n v="2447.15"/>
    <n v="548.83000000000004"/>
    <s v="Furniture"/>
    <x v="11"/>
    <x v="11"/>
  </r>
  <r>
    <s v="OI0006510"/>
    <s v="O003860"/>
    <s v="P026"/>
    <n v="1"/>
    <n v="2361.52"/>
    <n v="0.15"/>
    <n v="2007.29"/>
    <n v="98.7"/>
    <s v="Footwear"/>
    <x v="7"/>
    <x v="7"/>
  </r>
  <r>
    <s v="OI0006511"/>
    <s v="O003861"/>
    <s v="P001"/>
    <n v="2"/>
    <n v="582.73"/>
    <n v="0.2"/>
    <n v="932.37"/>
    <n v="240.65"/>
    <s v="Electronics"/>
    <x v="2"/>
    <x v="2"/>
  </r>
  <r>
    <s v="OI0006512"/>
    <s v="O003861"/>
    <s v="P007"/>
    <n v="1"/>
    <n v="1558.52"/>
    <n v="0.15"/>
    <n v="1324.74"/>
    <n v="293.07"/>
    <s v="Electronics"/>
    <x v="2"/>
    <x v="2"/>
  </r>
  <r>
    <s v="OI0006513"/>
    <s v="O003861"/>
    <s v="P039"/>
    <n v="3"/>
    <n v="147.46"/>
    <n v="0"/>
    <n v="442.38"/>
    <n v="123.45"/>
    <s v="Stationery"/>
    <x v="2"/>
    <x v="2"/>
  </r>
  <r>
    <s v="OI0006514"/>
    <s v="O003862"/>
    <s v="P024"/>
    <n v="1"/>
    <n v="4991.3100000000004"/>
    <n v="0.05"/>
    <n v="4741.74"/>
    <n v="1703.11"/>
    <s v="Home &amp; Kitchen"/>
    <x v="10"/>
    <x v="10"/>
  </r>
  <r>
    <s v="OI0006515"/>
    <s v="O003863"/>
    <s v="P005"/>
    <n v="1"/>
    <n v="4265.09"/>
    <n v="0.15"/>
    <n v="3625.33"/>
    <n v="987.31"/>
    <s v="Electronics"/>
    <x v="3"/>
    <x v="3"/>
  </r>
  <r>
    <s v="OI0006516"/>
    <s v="O003863"/>
    <s v="P009"/>
    <n v="1"/>
    <n v="536.76"/>
    <n v="0.05"/>
    <n v="509.92"/>
    <n v="145.56"/>
    <s v="Fashion"/>
    <x v="3"/>
    <x v="3"/>
  </r>
  <r>
    <s v="OI0006517"/>
    <s v="O003863"/>
    <s v="P038"/>
    <n v="1"/>
    <n v="192.11"/>
    <n v="0"/>
    <n v="192.11"/>
    <n v="81.53"/>
    <s v="Stationery"/>
    <x v="3"/>
    <x v="3"/>
  </r>
  <r>
    <s v="OI0006518"/>
    <s v="O003864"/>
    <s v="P009"/>
    <n v="1"/>
    <n v="527.34"/>
    <n v="0.2"/>
    <n v="421.87"/>
    <n v="57.51"/>
    <s v="Fashion"/>
    <x v="5"/>
    <x v="5"/>
  </r>
  <r>
    <s v="OI0006519"/>
    <s v="O003864"/>
    <s v="P001"/>
    <n v="4"/>
    <n v="568.66"/>
    <n v="0.2"/>
    <n v="1819.71"/>
    <n v="436.27"/>
    <s v="Electronics"/>
    <x v="5"/>
    <x v="5"/>
  </r>
  <r>
    <s v="OI0006520"/>
    <s v="O003864"/>
    <s v="P003"/>
    <n v="3"/>
    <n v="3588.28"/>
    <n v="0"/>
    <n v="10764.84"/>
    <n v="3755.79"/>
    <s v="Electronics"/>
    <x v="5"/>
    <x v="5"/>
  </r>
  <r>
    <s v="OI0006521"/>
    <s v="O003865"/>
    <s v="P038"/>
    <n v="1"/>
    <n v="196.92"/>
    <n v="0.05"/>
    <n v="187.07"/>
    <n v="76.489999999999995"/>
    <s v="Stationery"/>
    <x v="5"/>
    <x v="5"/>
  </r>
  <r>
    <s v="OI0006522"/>
    <s v="O003866"/>
    <s v="P008"/>
    <n v="2"/>
    <n v="1249.4100000000001"/>
    <n v="0.1"/>
    <n v="2248.94"/>
    <n v="623.08000000000004"/>
    <s v="Electronics"/>
    <x v="7"/>
    <x v="7"/>
  </r>
  <r>
    <s v="OI0006523"/>
    <s v="O003867"/>
    <s v="P017"/>
    <n v="1"/>
    <n v="936.71"/>
    <n v="0.1"/>
    <n v="843.04"/>
    <n v="325.69"/>
    <s v="Books"/>
    <x v="4"/>
    <x v="4"/>
  </r>
  <r>
    <s v="OI0006524"/>
    <s v="O003867"/>
    <s v="P036"/>
    <n v="1"/>
    <n v="1691.56"/>
    <n v="0.15"/>
    <n v="1437.83"/>
    <n v="299.48"/>
    <s v="Fitness"/>
    <x v="4"/>
    <x v="4"/>
  </r>
  <r>
    <s v="OI0006525"/>
    <s v="O003867"/>
    <s v="P011"/>
    <n v="1"/>
    <n v="1504.64"/>
    <n v="0.15"/>
    <n v="1278.94"/>
    <n v="130.82"/>
    <s v="Fashion"/>
    <x v="4"/>
    <x v="4"/>
  </r>
  <r>
    <s v="OI0006526"/>
    <s v="O003868"/>
    <s v="P017"/>
    <n v="2"/>
    <n v="884.95"/>
    <n v="0.05"/>
    <n v="1681.4"/>
    <n v="646.70000000000005"/>
    <s v="Books"/>
    <x v="11"/>
    <x v="11"/>
  </r>
  <r>
    <s v="OI0006527"/>
    <s v="O003868"/>
    <s v="P031"/>
    <n v="1"/>
    <n v="4015.94"/>
    <n v="0"/>
    <n v="4015.94"/>
    <n v="1503.41"/>
    <s v="Furniture"/>
    <x v="11"/>
    <x v="11"/>
  </r>
  <r>
    <s v="OI0006528"/>
    <s v="O003869"/>
    <s v="P035"/>
    <n v="1"/>
    <n v="369.05"/>
    <n v="0.2"/>
    <n v="295.24"/>
    <n v="-4.6399999999999997"/>
    <s v="Fitness"/>
    <x v="9"/>
    <x v="9"/>
  </r>
  <r>
    <s v="OI0006529"/>
    <s v="O003870"/>
    <s v="P017"/>
    <n v="5"/>
    <n v="929.38"/>
    <n v="0.15"/>
    <n v="3949.86"/>
    <n v="1363.11"/>
    <s v="Books"/>
    <x v="1"/>
    <x v="1"/>
  </r>
  <r>
    <s v="OI0006530"/>
    <s v="O003870"/>
    <s v="P023"/>
    <n v="2"/>
    <n v="746.8"/>
    <n v="0"/>
    <n v="1493.6"/>
    <n v="657.1"/>
    <s v="Home &amp; Kitchen"/>
    <x v="1"/>
    <x v="1"/>
  </r>
  <r>
    <s v="OI0006531"/>
    <s v="O003871"/>
    <s v="P034"/>
    <n v="2"/>
    <n v="982.31"/>
    <n v="0.05"/>
    <n v="1866.39"/>
    <n v="557.27"/>
    <s v="Fitness"/>
    <x v="2"/>
    <x v="2"/>
  </r>
  <r>
    <s v="OI0006532"/>
    <s v="O003871"/>
    <s v="P021"/>
    <n v="4"/>
    <n v="2884.98"/>
    <n v="0.15"/>
    <n v="9808.93"/>
    <n v="1320.65"/>
    <s v="Home &amp; Kitchen"/>
    <x v="2"/>
    <x v="2"/>
  </r>
  <r>
    <s v="OI0006533"/>
    <s v="O003872"/>
    <s v="P003"/>
    <n v="1"/>
    <n v="3644.11"/>
    <n v="0.1"/>
    <n v="3279.7"/>
    <n v="943.35"/>
    <s v="Electronics"/>
    <x v="9"/>
    <x v="9"/>
  </r>
  <r>
    <s v="OI0006534"/>
    <s v="O003873"/>
    <s v="P029"/>
    <n v="1"/>
    <n v="2411.61"/>
    <n v="0.15"/>
    <n v="2049.87"/>
    <n v="513.85"/>
    <s v="Footwear"/>
    <x v="10"/>
    <x v="10"/>
  </r>
  <r>
    <s v="OI0006535"/>
    <s v="O003873"/>
    <s v="P025"/>
    <n v="3"/>
    <n v="369.28"/>
    <n v="0.05"/>
    <n v="1052.45"/>
    <n v="124.31"/>
    <s v="Home &amp; Kitchen"/>
    <x v="10"/>
    <x v="10"/>
  </r>
  <r>
    <s v="OI0006536"/>
    <s v="O003873"/>
    <s v="P032"/>
    <n v="2"/>
    <n v="2722.04"/>
    <n v="0"/>
    <n v="5444.08"/>
    <n v="1647.44"/>
    <s v="Furniture"/>
    <x v="10"/>
    <x v="10"/>
  </r>
  <r>
    <s v="OI0006537"/>
    <s v="O003873"/>
    <s v="P016"/>
    <n v="1"/>
    <n v="514.27"/>
    <n v="0.1"/>
    <n v="462.84"/>
    <n v="117.9"/>
    <s v="Books"/>
    <x v="10"/>
    <x v="10"/>
  </r>
  <r>
    <s v="OI0006538"/>
    <s v="O003874"/>
    <s v="P037"/>
    <n v="1"/>
    <n v="262.70999999999998"/>
    <n v="0.05"/>
    <n v="249.57"/>
    <n v="79.55"/>
    <s v="Fitness"/>
    <x v="6"/>
    <x v="6"/>
  </r>
  <r>
    <s v="OI0006539"/>
    <s v="O003875"/>
    <s v="P035"/>
    <n v="1"/>
    <n v="371.46"/>
    <n v="0.2"/>
    <n v="297.17"/>
    <n v="-2.71"/>
    <s v="Fitness"/>
    <x v="2"/>
    <x v="2"/>
  </r>
  <r>
    <s v="OI0006540"/>
    <s v="O003876"/>
    <s v="P004"/>
    <n v="2"/>
    <n v="1261.42"/>
    <n v="0.2"/>
    <n v="2018.27"/>
    <n v="75.489999999999995"/>
    <s v="Electronics"/>
    <x v="2"/>
    <x v="2"/>
  </r>
  <r>
    <s v="OI0006541"/>
    <s v="O003877"/>
    <s v="P041"/>
    <n v="1"/>
    <n v="191.48"/>
    <n v="0.15"/>
    <n v="162.76"/>
    <n v="46.93"/>
    <s v="Stationery"/>
    <x v="0"/>
    <x v="0"/>
  </r>
  <r>
    <s v="OI0006542"/>
    <s v="O003877"/>
    <s v="P004"/>
    <n v="2"/>
    <n v="1393.19"/>
    <n v="0"/>
    <n v="2786.38"/>
    <n v="843.6"/>
    <s v="Electronics"/>
    <x v="0"/>
    <x v="0"/>
  </r>
  <r>
    <s v="OI0006543"/>
    <s v="O003877"/>
    <s v="P018"/>
    <n v="1"/>
    <n v="626.95000000000005"/>
    <n v="0.05"/>
    <n v="595.6"/>
    <n v="153.62"/>
    <s v="Books"/>
    <x v="0"/>
    <x v="0"/>
  </r>
  <r>
    <s v="OI0006544"/>
    <s v="O003878"/>
    <s v="P037"/>
    <n v="1"/>
    <n v="229.51"/>
    <n v="0.1"/>
    <n v="206.56"/>
    <n v="36.54"/>
    <s v="Fitness"/>
    <x v="1"/>
    <x v="1"/>
  </r>
  <r>
    <s v="OI0006545"/>
    <s v="O003879"/>
    <s v="P021"/>
    <n v="2"/>
    <n v="3080.47"/>
    <n v="0.2"/>
    <n v="4928.75"/>
    <n v="684.61"/>
    <s v="Home &amp; Kitchen"/>
    <x v="7"/>
    <x v="7"/>
  </r>
  <r>
    <s v="OI0006546"/>
    <s v="O003880"/>
    <s v="P037"/>
    <n v="2"/>
    <n v="252.53"/>
    <n v="0.2"/>
    <n v="404.05"/>
    <n v="64.010000000000005"/>
    <s v="Fitness"/>
    <x v="1"/>
    <x v="1"/>
  </r>
  <r>
    <s v="OI0006547"/>
    <s v="O003880"/>
    <s v="P035"/>
    <n v="4"/>
    <n v="385.18"/>
    <n v="0"/>
    <n v="1540.72"/>
    <n v="341.2"/>
    <s v="Fitness"/>
    <x v="1"/>
    <x v="1"/>
  </r>
  <r>
    <s v="OI0006548"/>
    <s v="O003881"/>
    <s v="P038"/>
    <n v="2"/>
    <n v="192.38"/>
    <n v="0"/>
    <n v="384.76"/>
    <n v="163.6"/>
    <s v="Stationery"/>
    <x v="4"/>
    <x v="4"/>
  </r>
  <r>
    <s v="OI0006549"/>
    <s v="O003882"/>
    <s v="P019"/>
    <n v="3"/>
    <n v="1052.03"/>
    <n v="0.1"/>
    <n v="2840.48"/>
    <n v="882.17"/>
    <s v="Books"/>
    <x v="0"/>
    <x v="0"/>
  </r>
  <r>
    <s v="OI0006550"/>
    <s v="O003883"/>
    <s v="P033"/>
    <n v="1"/>
    <n v="1395.75"/>
    <n v="0"/>
    <n v="1395.75"/>
    <n v="470.59"/>
    <s v="Furniture"/>
    <x v="2"/>
    <x v="2"/>
  </r>
  <r>
    <s v="OI0006551"/>
    <s v="O003884"/>
    <s v="P017"/>
    <n v="2"/>
    <n v="946.08"/>
    <n v="0.15"/>
    <n v="1608.34"/>
    <n v="573.64"/>
    <s v="Books"/>
    <x v="9"/>
    <x v="9"/>
  </r>
  <r>
    <s v="OI0006552"/>
    <s v="O003885"/>
    <s v="P003"/>
    <n v="1"/>
    <n v="3360.22"/>
    <n v="0.2"/>
    <n v="2688.18"/>
    <n v="351.83"/>
    <s v="Electronics"/>
    <x v="1"/>
    <x v="1"/>
  </r>
  <r>
    <s v="OI0006553"/>
    <s v="O003886"/>
    <s v="P007"/>
    <n v="1"/>
    <n v="1521.17"/>
    <n v="0"/>
    <n v="1521.17"/>
    <n v="489.5"/>
    <s v="Electronics"/>
    <x v="6"/>
    <x v="6"/>
  </r>
  <r>
    <s v="OI0006554"/>
    <s v="O003886"/>
    <s v="P019"/>
    <n v="1"/>
    <n v="1058.57"/>
    <n v="0"/>
    <n v="1058.57"/>
    <n v="405.8"/>
    <s v="Books"/>
    <x v="6"/>
    <x v="6"/>
  </r>
  <r>
    <s v="OI0006555"/>
    <s v="O003887"/>
    <s v="P018"/>
    <n v="2"/>
    <n v="614.73"/>
    <n v="0"/>
    <n v="1229.46"/>
    <n v="345.5"/>
    <s v="Books"/>
    <x v="8"/>
    <x v="8"/>
  </r>
  <r>
    <s v="OI0006556"/>
    <s v="O003887"/>
    <s v="P034"/>
    <n v="1"/>
    <n v="925.96"/>
    <n v="0.2"/>
    <n v="740.77"/>
    <n v="86.21"/>
    <s v="Fitness"/>
    <x v="8"/>
    <x v="8"/>
  </r>
  <r>
    <s v="OI0006557"/>
    <s v="O003887"/>
    <s v="P013"/>
    <n v="2"/>
    <n v="2187.7800000000002"/>
    <n v="0.15"/>
    <n v="3719.23"/>
    <n v="540.63"/>
    <s v="Fashion"/>
    <x v="8"/>
    <x v="8"/>
  </r>
  <r>
    <s v="OI0006558"/>
    <s v="O003888"/>
    <s v="P028"/>
    <n v="1"/>
    <n v="847.95"/>
    <n v="0"/>
    <n v="847.95"/>
    <n v="224.79"/>
    <s v="Footwear"/>
    <x v="1"/>
    <x v="1"/>
  </r>
  <r>
    <s v="OI0006559"/>
    <s v="O003888"/>
    <s v="P036"/>
    <n v="1"/>
    <n v="1535.63"/>
    <n v="0.1"/>
    <n v="1382.07"/>
    <n v="243.72"/>
    <s v="Fitness"/>
    <x v="1"/>
    <x v="1"/>
  </r>
  <r>
    <s v="OI0006560"/>
    <s v="O003889"/>
    <s v="P027"/>
    <n v="1"/>
    <n v="1993.56"/>
    <n v="0.2"/>
    <n v="1594.85"/>
    <n v="125.22"/>
    <s v="Footwear"/>
    <x v="11"/>
    <x v="11"/>
  </r>
  <r>
    <s v="OI0006561"/>
    <s v="O003890"/>
    <s v="P028"/>
    <n v="1"/>
    <n v="779.55"/>
    <n v="0.2"/>
    <n v="623.64"/>
    <n v="0.48"/>
    <s v="Footwear"/>
    <x v="6"/>
    <x v="6"/>
  </r>
  <r>
    <s v="OI0006562"/>
    <s v="O003890"/>
    <s v="P037"/>
    <n v="1"/>
    <n v="256.70999999999998"/>
    <n v="0.2"/>
    <n v="205.37"/>
    <n v="35.35"/>
    <s v="Fitness"/>
    <x v="6"/>
    <x v="6"/>
  </r>
  <r>
    <s v="OI0006563"/>
    <s v="O003891"/>
    <s v="P020"/>
    <n v="2"/>
    <n v="289.57"/>
    <n v="0.1"/>
    <n v="521.23"/>
    <n v="80.27"/>
    <s v="Home &amp; Kitchen"/>
    <x v="8"/>
    <x v="8"/>
  </r>
  <r>
    <s v="OI0006564"/>
    <s v="O003891"/>
    <s v="P004"/>
    <n v="2"/>
    <n v="1313.83"/>
    <n v="0"/>
    <n v="2627.66"/>
    <n v="684.88"/>
    <s v="Electronics"/>
    <x v="8"/>
    <x v="8"/>
  </r>
  <r>
    <s v="OI0006565"/>
    <s v="O003892"/>
    <s v="P017"/>
    <n v="2"/>
    <n v="876.88"/>
    <n v="0.05"/>
    <n v="1666.07"/>
    <n v="631.37"/>
    <s v="Books"/>
    <x v="8"/>
    <x v="8"/>
  </r>
  <r>
    <s v="OI0006566"/>
    <s v="O003892"/>
    <s v="P038"/>
    <n v="2"/>
    <n v="199.03"/>
    <n v="0.05"/>
    <n v="378.16"/>
    <n v="157"/>
    <s v="Stationery"/>
    <x v="8"/>
    <x v="8"/>
  </r>
  <r>
    <s v="OI0006567"/>
    <s v="O003893"/>
    <s v="P034"/>
    <n v="2"/>
    <n v="1006.36"/>
    <n v="0.05"/>
    <n v="1912.08"/>
    <n v="602.96"/>
    <s v="Fitness"/>
    <x v="5"/>
    <x v="5"/>
  </r>
  <r>
    <s v="OI0006568"/>
    <s v="O003893"/>
    <s v="P028"/>
    <n v="1"/>
    <n v="768.82"/>
    <n v="0"/>
    <n v="768.82"/>
    <n v="145.66"/>
    <s v="Footwear"/>
    <x v="5"/>
    <x v="5"/>
  </r>
  <r>
    <s v="OI0006569"/>
    <s v="O003894"/>
    <s v="P038"/>
    <n v="1"/>
    <n v="206.39"/>
    <n v="0.05"/>
    <n v="196.07"/>
    <n v="85.49"/>
    <s v="Stationery"/>
    <x v="2"/>
    <x v="2"/>
  </r>
  <r>
    <s v="OI0006570"/>
    <s v="O003895"/>
    <s v="P012"/>
    <n v="1"/>
    <n v="1021.32"/>
    <n v="0"/>
    <n v="1021.32"/>
    <n v="295.38"/>
    <s v="Fashion"/>
    <x v="0"/>
    <x v="0"/>
  </r>
  <r>
    <s v="OI0006571"/>
    <s v="O003896"/>
    <s v="P021"/>
    <n v="1"/>
    <n v="2883.64"/>
    <n v="0"/>
    <n v="2883.64"/>
    <n v="761.57"/>
    <s v="Home &amp; Kitchen"/>
    <x v="0"/>
    <x v="0"/>
  </r>
  <r>
    <s v="OI0006572"/>
    <s v="O003897"/>
    <s v="P012"/>
    <n v="2"/>
    <n v="1041.3699999999999"/>
    <n v="0.05"/>
    <n v="1978.6"/>
    <n v="526.72"/>
    <s v="Fashion"/>
    <x v="7"/>
    <x v="7"/>
  </r>
  <r>
    <s v="OI0006573"/>
    <s v="O003898"/>
    <s v="P001"/>
    <n v="1"/>
    <n v="641.88"/>
    <n v="0.1"/>
    <n v="577.69000000000005"/>
    <n v="231.83"/>
    <s v="Electronics"/>
    <x v="5"/>
    <x v="5"/>
  </r>
  <r>
    <s v="OI0006574"/>
    <s v="O003898"/>
    <s v="P041"/>
    <n v="1"/>
    <n v="167.05"/>
    <n v="0.1"/>
    <n v="150.35"/>
    <n v="34.520000000000003"/>
    <s v="Stationery"/>
    <x v="5"/>
    <x v="5"/>
  </r>
  <r>
    <s v="OI0006575"/>
    <s v="O003899"/>
    <s v="P005"/>
    <n v="2"/>
    <n v="4442.71"/>
    <n v="0"/>
    <n v="8885.42"/>
    <n v="3609.38"/>
    <s v="Electronics"/>
    <x v="5"/>
    <x v="5"/>
  </r>
  <r>
    <s v="OI0006576"/>
    <s v="O003900"/>
    <s v="P030"/>
    <n v="2"/>
    <n v="5715.2"/>
    <n v="0"/>
    <n v="11430.4"/>
    <n v="5188.4399999999996"/>
    <s v="Furniture"/>
    <x v="9"/>
    <x v="9"/>
  </r>
  <r>
    <s v="OI0006577"/>
    <s v="O003901"/>
    <s v="P023"/>
    <n v="2"/>
    <n v="709.86"/>
    <n v="0.05"/>
    <n v="1348.73"/>
    <n v="512.23"/>
    <s v="Home &amp; Kitchen"/>
    <x v="6"/>
    <x v="6"/>
  </r>
  <r>
    <s v="OI0006578"/>
    <s v="O003902"/>
    <s v="P035"/>
    <n v="2"/>
    <n v="379.59"/>
    <n v="0.2"/>
    <n v="607.34"/>
    <n v="7.58"/>
    <s v="Fitness"/>
    <x v="11"/>
    <x v="11"/>
  </r>
  <r>
    <s v="OI0006579"/>
    <s v="O003903"/>
    <s v="P006"/>
    <n v="3"/>
    <n v="880.55"/>
    <n v="0.1"/>
    <n v="2377.48"/>
    <n v="755.62"/>
    <s v="Electronics"/>
    <x v="7"/>
    <x v="7"/>
  </r>
  <r>
    <s v="OI0006580"/>
    <s v="O003904"/>
    <s v="P002"/>
    <n v="1"/>
    <n v="1977.57"/>
    <n v="0.2"/>
    <n v="1582.06"/>
    <n v="251.57"/>
    <s v="Electronics"/>
    <x v="9"/>
    <x v="9"/>
  </r>
  <r>
    <s v="OI0006581"/>
    <s v="O003905"/>
    <s v="P010"/>
    <n v="1"/>
    <n v="1912.7"/>
    <n v="0.1"/>
    <n v="1721.43"/>
    <n v="505.31"/>
    <s v="Fashion"/>
    <x v="9"/>
    <x v="9"/>
  </r>
  <r>
    <s v="OI0006582"/>
    <s v="O003905"/>
    <s v="P018"/>
    <n v="4"/>
    <n v="578.36"/>
    <n v="0.2"/>
    <n v="1850.75"/>
    <n v="82.83"/>
    <s v="Books"/>
    <x v="9"/>
    <x v="9"/>
  </r>
  <r>
    <s v="OI0006583"/>
    <s v="O003905"/>
    <s v="P040"/>
    <n v="2"/>
    <n v="364.85"/>
    <n v="0.2"/>
    <n v="583.76"/>
    <n v="141.5"/>
    <s v="Stationery"/>
    <x v="9"/>
    <x v="9"/>
  </r>
  <r>
    <s v="OI0006584"/>
    <s v="O003906"/>
    <s v="P030"/>
    <n v="1"/>
    <n v="5598.89"/>
    <n v="0"/>
    <n v="5598.89"/>
    <n v="2477.91"/>
    <s v="Furniture"/>
    <x v="4"/>
    <x v="4"/>
  </r>
  <r>
    <s v="OI0006585"/>
    <s v="O003906"/>
    <s v="P004"/>
    <n v="5"/>
    <n v="1366.26"/>
    <n v="0"/>
    <n v="6831.3"/>
    <n v="1974.35"/>
    <s v="Electronics"/>
    <x v="4"/>
    <x v="4"/>
  </r>
  <r>
    <s v="OI0006586"/>
    <s v="O003906"/>
    <s v="P028"/>
    <n v="2"/>
    <n v="833.03"/>
    <n v="0"/>
    <n v="1666.06"/>
    <n v="419.74"/>
    <s v="Footwear"/>
    <x v="4"/>
    <x v="4"/>
  </r>
  <r>
    <s v="OI0006587"/>
    <s v="O003906"/>
    <s v="P001"/>
    <n v="2"/>
    <n v="590.98"/>
    <n v="0.15"/>
    <n v="1004.67"/>
    <n v="312.95"/>
    <s v="Electronics"/>
    <x v="4"/>
    <x v="4"/>
  </r>
  <r>
    <s v="OI0006588"/>
    <s v="O003907"/>
    <s v="P029"/>
    <n v="2"/>
    <n v="2154.36"/>
    <n v="0"/>
    <n v="4308.72"/>
    <n v="1236.68"/>
    <s v="Footwear"/>
    <x v="8"/>
    <x v="8"/>
  </r>
  <r>
    <s v="OI0006589"/>
    <s v="O003908"/>
    <s v="P027"/>
    <n v="2"/>
    <n v="2055.73"/>
    <n v="0.15"/>
    <n v="3494.74"/>
    <n v="555.48"/>
    <s v="Footwear"/>
    <x v="4"/>
    <x v="4"/>
  </r>
  <r>
    <s v="OI0006590"/>
    <s v="O003909"/>
    <s v="P020"/>
    <n v="2"/>
    <n v="296.31"/>
    <n v="0"/>
    <n v="592.62"/>
    <n v="151.66"/>
    <s v="Home &amp; Kitchen"/>
    <x v="2"/>
    <x v="2"/>
  </r>
  <r>
    <s v="OI0006591"/>
    <s v="O003910"/>
    <s v="P009"/>
    <n v="1"/>
    <n v="517.22"/>
    <n v="0.05"/>
    <n v="491.36"/>
    <n v="127"/>
    <s v="Fashion"/>
    <x v="10"/>
    <x v="10"/>
  </r>
  <r>
    <s v="OI0006592"/>
    <s v="O003910"/>
    <s v="P035"/>
    <n v="4"/>
    <n v="374.34"/>
    <n v="0"/>
    <n v="1497.36"/>
    <n v="297.83999999999997"/>
    <s v="Fitness"/>
    <x v="10"/>
    <x v="10"/>
  </r>
  <r>
    <s v="OI0006593"/>
    <s v="O003911"/>
    <s v="P038"/>
    <n v="1"/>
    <n v="213.76"/>
    <n v="0.1"/>
    <n v="192.38"/>
    <n v="81.8"/>
    <s v="Stationery"/>
    <x v="0"/>
    <x v="0"/>
  </r>
  <r>
    <s v="OI0006594"/>
    <s v="O003912"/>
    <s v="P029"/>
    <n v="1"/>
    <n v="2221.09"/>
    <n v="0.2"/>
    <n v="1776.87"/>
    <n v="240.85"/>
    <s v="Footwear"/>
    <x v="2"/>
    <x v="2"/>
  </r>
  <r>
    <s v="OI0006595"/>
    <s v="O003913"/>
    <s v="P033"/>
    <n v="1"/>
    <n v="1505.93"/>
    <n v="0.2"/>
    <n v="1204.74"/>
    <n v="279.58"/>
    <s v="Furniture"/>
    <x v="9"/>
    <x v="9"/>
  </r>
  <r>
    <s v="OI0006596"/>
    <s v="O003913"/>
    <s v="P015"/>
    <n v="1"/>
    <n v="794.95"/>
    <n v="0"/>
    <n v="794.95"/>
    <n v="311.41000000000003"/>
    <s v="Books"/>
    <x v="9"/>
    <x v="9"/>
  </r>
  <r>
    <s v="OI0006597"/>
    <s v="O003913"/>
    <s v="P036"/>
    <n v="1"/>
    <n v="1699.67"/>
    <n v="0.15"/>
    <n v="1444.72"/>
    <n v="306.37"/>
    <s v="Fitness"/>
    <x v="9"/>
    <x v="9"/>
  </r>
  <r>
    <s v="OI0006598"/>
    <s v="O003914"/>
    <s v="P016"/>
    <n v="1"/>
    <n v="468.94"/>
    <n v="0"/>
    <n v="468.94"/>
    <n v="124"/>
    <s v="Books"/>
    <x v="6"/>
    <x v="6"/>
  </r>
  <r>
    <s v="OI0006599"/>
    <s v="O003914"/>
    <s v="P001"/>
    <n v="1"/>
    <n v="601.88"/>
    <n v="0.05"/>
    <n v="571.79"/>
    <n v="225.93"/>
    <s v="Electronics"/>
    <x v="6"/>
    <x v="6"/>
  </r>
  <r>
    <s v="OI0006600"/>
    <s v="O003915"/>
    <s v="P036"/>
    <n v="1"/>
    <n v="1585.34"/>
    <n v="0.1"/>
    <n v="1426.81"/>
    <n v="288.45999999999998"/>
    <s v="Fitness"/>
    <x v="9"/>
    <x v="9"/>
  </r>
  <r>
    <s v="OI0006601"/>
    <s v="O003915"/>
    <s v="P017"/>
    <n v="1"/>
    <n v="887.64"/>
    <n v="0"/>
    <n v="887.64"/>
    <n v="370.29"/>
    <s v="Books"/>
    <x v="9"/>
    <x v="9"/>
  </r>
  <r>
    <s v="OI0006602"/>
    <s v="O003916"/>
    <s v="P028"/>
    <n v="3"/>
    <n v="808.3"/>
    <n v="0.05"/>
    <n v="2303.65"/>
    <n v="434.17"/>
    <s v="Footwear"/>
    <x v="9"/>
    <x v="9"/>
  </r>
  <r>
    <s v="OI0006603"/>
    <s v="O003917"/>
    <s v="P026"/>
    <n v="1"/>
    <n v="2508.7600000000002"/>
    <n v="0.15"/>
    <n v="2132.4499999999998"/>
    <n v="223.86"/>
    <s v="Footwear"/>
    <x v="2"/>
    <x v="2"/>
  </r>
  <r>
    <s v="OI0006604"/>
    <s v="O003918"/>
    <s v="P031"/>
    <n v="1"/>
    <n v="3878.35"/>
    <n v="0.15"/>
    <n v="3296.6"/>
    <n v="784.07"/>
    <s v="Furniture"/>
    <x v="5"/>
    <x v="5"/>
  </r>
  <r>
    <s v="OI0006605"/>
    <s v="O003918"/>
    <s v="P007"/>
    <n v="4"/>
    <n v="1580.17"/>
    <n v="0.05"/>
    <n v="6004.65"/>
    <n v="1877.97"/>
    <s v="Electronics"/>
    <x v="5"/>
    <x v="5"/>
  </r>
  <r>
    <s v="OI0006606"/>
    <s v="O003919"/>
    <s v="P024"/>
    <n v="5"/>
    <n v="5169.25"/>
    <n v="0.15"/>
    <n v="21969.31"/>
    <n v="6776.16"/>
    <s v="Home &amp; Kitchen"/>
    <x v="11"/>
    <x v="11"/>
  </r>
  <r>
    <s v="OI0006607"/>
    <s v="O003920"/>
    <s v="P009"/>
    <n v="2"/>
    <n v="499.52"/>
    <n v="0"/>
    <n v="999.04"/>
    <n v="270.32"/>
    <s v="Fashion"/>
    <x v="10"/>
    <x v="10"/>
  </r>
  <r>
    <s v="OI0006608"/>
    <s v="O003920"/>
    <s v="P013"/>
    <n v="1"/>
    <n v="2152.9299999999998"/>
    <n v="0.2"/>
    <n v="1722.34"/>
    <n v="133.04"/>
    <s v="Fashion"/>
    <x v="10"/>
    <x v="10"/>
  </r>
  <r>
    <s v="OI0006609"/>
    <s v="O003921"/>
    <s v="P021"/>
    <n v="2"/>
    <n v="3082.68"/>
    <n v="0.1"/>
    <n v="5548.82"/>
    <n v="1304.68"/>
    <s v="Home &amp; Kitchen"/>
    <x v="0"/>
    <x v="0"/>
  </r>
  <r>
    <s v="OI0006610"/>
    <s v="O003921"/>
    <s v="P019"/>
    <n v="2"/>
    <n v="974.92"/>
    <n v="0.15"/>
    <n v="1657.36"/>
    <n v="351.82"/>
    <s v="Books"/>
    <x v="0"/>
    <x v="0"/>
  </r>
  <r>
    <s v="OI0006611"/>
    <s v="O003921"/>
    <s v="P028"/>
    <n v="1"/>
    <n v="779.08"/>
    <n v="0.05"/>
    <n v="740.13"/>
    <n v="116.97"/>
    <s v="Footwear"/>
    <x v="0"/>
    <x v="0"/>
  </r>
  <r>
    <s v="OI0006612"/>
    <s v="O003922"/>
    <s v="P029"/>
    <n v="1"/>
    <n v="2445.2800000000002"/>
    <n v="0.05"/>
    <n v="2323.02"/>
    <n v="787"/>
    <s v="Footwear"/>
    <x v="0"/>
    <x v="0"/>
  </r>
  <r>
    <s v="OI0006613"/>
    <s v="O003922"/>
    <s v="P001"/>
    <n v="2"/>
    <n v="614.77"/>
    <n v="0.2"/>
    <n v="983.63"/>
    <n v="291.91000000000003"/>
    <s v="Electronics"/>
    <x v="0"/>
    <x v="0"/>
  </r>
  <r>
    <s v="OI0006614"/>
    <s v="O003923"/>
    <s v="P025"/>
    <n v="2"/>
    <n v="393.53"/>
    <n v="0.2"/>
    <n v="629.65"/>
    <n v="10.89"/>
    <s v="Home &amp; Kitchen"/>
    <x v="10"/>
    <x v="10"/>
  </r>
  <r>
    <s v="OI0006615"/>
    <s v="O003924"/>
    <s v="P027"/>
    <n v="1"/>
    <n v="2056.67"/>
    <n v="0.2"/>
    <n v="1645.34"/>
    <n v="175.71"/>
    <s v="Footwear"/>
    <x v="7"/>
    <x v="7"/>
  </r>
  <r>
    <s v="OI0006616"/>
    <s v="O003925"/>
    <s v="P027"/>
    <n v="2"/>
    <n v="1877.67"/>
    <n v="0"/>
    <n v="3755.34"/>
    <n v="816.08"/>
    <s v="Footwear"/>
    <x v="7"/>
    <x v="7"/>
  </r>
  <r>
    <s v="OI0006617"/>
    <s v="O003925"/>
    <s v="P006"/>
    <n v="2"/>
    <n v="861.67"/>
    <n v="0"/>
    <n v="1723.34"/>
    <n v="642.1"/>
    <s v="Electronics"/>
    <x v="7"/>
    <x v="7"/>
  </r>
  <r>
    <s v="OI0006618"/>
    <s v="O003925"/>
    <s v="P040"/>
    <n v="2"/>
    <n v="344.3"/>
    <n v="0.1"/>
    <n v="619.74"/>
    <n v="177.48"/>
    <s v="Stationery"/>
    <x v="7"/>
    <x v="7"/>
  </r>
  <r>
    <s v="OI0006619"/>
    <s v="O003926"/>
    <s v="P015"/>
    <n v="1"/>
    <n v="775.26"/>
    <n v="0.1"/>
    <n v="697.73"/>
    <n v="214.19"/>
    <s v="Books"/>
    <x v="7"/>
    <x v="7"/>
  </r>
  <r>
    <s v="OI0006620"/>
    <s v="O003927"/>
    <s v="P002"/>
    <n v="1"/>
    <n v="1874.2"/>
    <n v="0"/>
    <n v="1874.2"/>
    <n v="543.71"/>
    <s v="Electronics"/>
    <x v="10"/>
    <x v="10"/>
  </r>
  <r>
    <s v="OI0006621"/>
    <s v="O003928"/>
    <s v="P020"/>
    <n v="2"/>
    <n v="290.04000000000002"/>
    <n v="0.15"/>
    <n v="493.07"/>
    <n v="52.11"/>
    <s v="Home &amp; Kitchen"/>
    <x v="11"/>
    <x v="11"/>
  </r>
  <r>
    <s v="OI0006622"/>
    <s v="O003929"/>
    <s v="P041"/>
    <n v="2"/>
    <n v="188.94"/>
    <n v="0.05"/>
    <n v="358.99"/>
    <n v="127.33"/>
    <s v="Stationery"/>
    <x v="4"/>
    <x v="4"/>
  </r>
  <r>
    <s v="OI0006623"/>
    <s v="O003929"/>
    <s v="P015"/>
    <n v="4"/>
    <n v="751.82"/>
    <n v="0.2"/>
    <n v="2405.8200000000002"/>
    <n v="471.66"/>
    <s v="Books"/>
    <x v="4"/>
    <x v="4"/>
  </r>
  <r>
    <s v="OI0006624"/>
    <s v="O003930"/>
    <s v="P021"/>
    <n v="3"/>
    <n v="3236.4"/>
    <n v="0"/>
    <n v="9709.2000000000007"/>
    <n v="3342.99"/>
    <s v="Home &amp; Kitchen"/>
    <x v="3"/>
    <x v="3"/>
  </r>
  <r>
    <s v="OI0006625"/>
    <s v="O003931"/>
    <s v="P023"/>
    <n v="3"/>
    <n v="693.77"/>
    <n v="0"/>
    <n v="2081.31"/>
    <n v="826.56"/>
    <s v="Home &amp; Kitchen"/>
    <x v="3"/>
    <x v="3"/>
  </r>
  <r>
    <s v="OI0006626"/>
    <s v="O003932"/>
    <s v="P030"/>
    <n v="1"/>
    <n v="5307.62"/>
    <n v="0.05"/>
    <n v="5042.24"/>
    <n v="1921.26"/>
    <s v="Furniture"/>
    <x v="10"/>
    <x v="10"/>
  </r>
  <r>
    <s v="OI0006627"/>
    <s v="O003933"/>
    <s v="P033"/>
    <n v="2"/>
    <n v="1475.8"/>
    <n v="0"/>
    <n v="2951.6"/>
    <n v="1101.28"/>
    <s v="Furniture"/>
    <x v="8"/>
    <x v="8"/>
  </r>
  <r>
    <s v="OI0006628"/>
    <s v="O003933"/>
    <s v="P018"/>
    <n v="4"/>
    <n v="593.79999999999995"/>
    <n v="0.05"/>
    <n v="2256.44"/>
    <n v="488.52"/>
    <s v="Books"/>
    <x v="8"/>
    <x v="8"/>
  </r>
  <r>
    <s v="OI0006629"/>
    <s v="O003934"/>
    <s v="P003"/>
    <n v="2"/>
    <n v="3761.27"/>
    <n v="0"/>
    <n v="7522.54"/>
    <n v="2849.84"/>
    <s v="Electronics"/>
    <x v="9"/>
    <x v="9"/>
  </r>
  <r>
    <s v="OI0006630"/>
    <s v="O003934"/>
    <s v="P008"/>
    <n v="4"/>
    <n v="1111.76"/>
    <n v="0.2"/>
    <n v="3557.63"/>
    <n v="305.91000000000003"/>
    <s v="Electronics"/>
    <x v="9"/>
    <x v="9"/>
  </r>
  <r>
    <s v="OI0006631"/>
    <s v="O003935"/>
    <s v="P037"/>
    <n v="2"/>
    <n v="261.26"/>
    <n v="0"/>
    <n v="522.52"/>
    <n v="182.48"/>
    <s v="Fitness"/>
    <x v="5"/>
    <x v="5"/>
  </r>
  <r>
    <s v="OI0006632"/>
    <s v="O003936"/>
    <s v="P011"/>
    <n v="3"/>
    <n v="1723.71"/>
    <n v="0.05"/>
    <n v="4912.57"/>
    <n v="1468.21"/>
    <s v="Fashion"/>
    <x v="11"/>
    <x v="11"/>
  </r>
  <r>
    <s v="OI0006633"/>
    <s v="O003936"/>
    <s v="P030"/>
    <n v="1"/>
    <n v="5508.54"/>
    <n v="0"/>
    <n v="5508.54"/>
    <n v="2387.56"/>
    <s v="Furniture"/>
    <x v="11"/>
    <x v="11"/>
  </r>
  <r>
    <s v="OI0006634"/>
    <s v="O003937"/>
    <s v="P006"/>
    <n v="1"/>
    <n v="940.74"/>
    <n v="0.2"/>
    <n v="752.59"/>
    <n v="211.97"/>
    <s v="Electronics"/>
    <x v="6"/>
    <x v="6"/>
  </r>
  <r>
    <s v="OI0006635"/>
    <s v="O003938"/>
    <s v="P010"/>
    <n v="1"/>
    <n v="1931.32"/>
    <n v="0.15"/>
    <n v="1641.62"/>
    <n v="425.5"/>
    <s v="Fashion"/>
    <x v="2"/>
    <x v="2"/>
  </r>
  <r>
    <s v="OI0006636"/>
    <s v="O003939"/>
    <s v="P020"/>
    <n v="1"/>
    <n v="311.36"/>
    <n v="0"/>
    <n v="311.36"/>
    <n v="90.88"/>
    <s v="Home &amp; Kitchen"/>
    <x v="8"/>
    <x v="8"/>
  </r>
  <r>
    <s v="OI0006637"/>
    <s v="O003939"/>
    <s v="P014"/>
    <n v="1"/>
    <n v="915.7"/>
    <n v="0.1"/>
    <n v="824.13"/>
    <n v="208.41"/>
    <s v="Fashion"/>
    <x v="8"/>
    <x v="8"/>
  </r>
  <r>
    <s v="OI0006638"/>
    <s v="O003939"/>
    <s v="P009"/>
    <n v="3"/>
    <n v="465.24"/>
    <n v="0"/>
    <n v="1395.72"/>
    <n v="302.64"/>
    <s v="Fashion"/>
    <x v="8"/>
    <x v="8"/>
  </r>
  <r>
    <s v="OI0006639"/>
    <s v="O003939"/>
    <s v="P021"/>
    <n v="2"/>
    <n v="3146.23"/>
    <n v="0"/>
    <n v="6292.46"/>
    <n v="2048.3200000000002"/>
    <s v="Home &amp; Kitchen"/>
    <x v="8"/>
    <x v="8"/>
  </r>
  <r>
    <s v="OI0006640"/>
    <s v="O003940"/>
    <s v="P029"/>
    <n v="1"/>
    <n v="2245.37"/>
    <n v="0.15"/>
    <n v="1908.56"/>
    <n v="372.54"/>
    <s v="Footwear"/>
    <x v="9"/>
    <x v="9"/>
  </r>
  <r>
    <s v="OI0006641"/>
    <s v="O003941"/>
    <s v="P034"/>
    <n v="3"/>
    <n v="961.88"/>
    <n v="0.2"/>
    <n v="2308.5100000000002"/>
    <n v="344.83"/>
    <s v="Fitness"/>
    <x v="11"/>
    <x v="11"/>
  </r>
  <r>
    <s v="OI0006642"/>
    <s v="O003942"/>
    <s v="P013"/>
    <n v="1"/>
    <n v="2101.91"/>
    <n v="0.15"/>
    <n v="1786.62"/>
    <n v="197.32"/>
    <s v="Fashion"/>
    <x v="2"/>
    <x v="2"/>
  </r>
  <r>
    <s v="OI0006643"/>
    <s v="O003942"/>
    <s v="P018"/>
    <n v="2"/>
    <n v="637.78"/>
    <n v="0.15"/>
    <n v="1084.23"/>
    <n v="200.27"/>
    <s v="Books"/>
    <x v="2"/>
    <x v="2"/>
  </r>
  <r>
    <s v="OI0006644"/>
    <s v="O003943"/>
    <s v="P037"/>
    <n v="5"/>
    <n v="229.55"/>
    <n v="0.05"/>
    <n v="1090.3599999999999"/>
    <n v="240.26"/>
    <s v="Fitness"/>
    <x v="4"/>
    <x v="4"/>
  </r>
  <r>
    <s v="OI0006645"/>
    <s v="O003943"/>
    <s v="P027"/>
    <n v="1"/>
    <n v="1990.81"/>
    <n v="0.2"/>
    <n v="1592.65"/>
    <n v="123.02"/>
    <s v="Footwear"/>
    <x v="4"/>
    <x v="4"/>
  </r>
  <r>
    <s v="OI0006646"/>
    <s v="O003944"/>
    <s v="P017"/>
    <n v="1"/>
    <n v="939.08"/>
    <n v="0.1"/>
    <n v="845.17"/>
    <n v="327.82"/>
    <s v="Books"/>
    <x v="9"/>
    <x v="9"/>
  </r>
  <r>
    <s v="OI0006647"/>
    <s v="O003945"/>
    <s v="P030"/>
    <n v="1"/>
    <n v="5407.11"/>
    <n v="0.1"/>
    <n v="4866.3999999999996"/>
    <n v="1745.42"/>
    <s v="Furniture"/>
    <x v="7"/>
    <x v="7"/>
  </r>
  <r>
    <s v="OI0006648"/>
    <s v="O003945"/>
    <s v="P031"/>
    <n v="2"/>
    <n v="3774.69"/>
    <n v="0"/>
    <n v="7549.38"/>
    <n v="2524.3200000000002"/>
    <s v="Furniture"/>
    <x v="7"/>
    <x v="7"/>
  </r>
  <r>
    <s v="OI0006649"/>
    <s v="O003946"/>
    <s v="P031"/>
    <n v="1"/>
    <n v="3679.53"/>
    <n v="0"/>
    <n v="3679.53"/>
    <n v="1167"/>
    <s v="Furniture"/>
    <x v="10"/>
    <x v="10"/>
  </r>
  <r>
    <s v="OI0006650"/>
    <s v="O003946"/>
    <s v="P023"/>
    <n v="1"/>
    <n v="657.99"/>
    <n v="0.05"/>
    <n v="625.09"/>
    <n v="206.84"/>
    <s v="Home &amp; Kitchen"/>
    <x v="10"/>
    <x v="10"/>
  </r>
  <r>
    <s v="OI0006651"/>
    <s v="O003947"/>
    <s v="P015"/>
    <n v="2"/>
    <n v="771.55"/>
    <n v="0.2"/>
    <n v="1234.48"/>
    <n v="267.39999999999998"/>
    <s v="Books"/>
    <x v="5"/>
    <x v="5"/>
  </r>
  <r>
    <s v="OI0006652"/>
    <s v="O003948"/>
    <s v="P040"/>
    <n v="1"/>
    <n v="374.09"/>
    <n v="0.15"/>
    <n v="317.98"/>
    <n v="96.85"/>
    <s v="Stationery"/>
    <x v="0"/>
    <x v="0"/>
  </r>
  <r>
    <s v="OI0006653"/>
    <s v="O003949"/>
    <s v="P030"/>
    <n v="2"/>
    <n v="5832.3"/>
    <n v="0.15"/>
    <n v="9914.91"/>
    <n v="3672.95"/>
    <s v="Furniture"/>
    <x v="10"/>
    <x v="10"/>
  </r>
  <r>
    <s v="OI0006654"/>
    <s v="O003950"/>
    <s v="P039"/>
    <n v="1"/>
    <n v="144.54"/>
    <n v="0.1"/>
    <n v="130.09"/>
    <n v="23.78"/>
    <s v="Stationery"/>
    <x v="10"/>
    <x v="10"/>
  </r>
  <r>
    <s v="OI0006655"/>
    <s v="O003951"/>
    <s v="P018"/>
    <n v="3"/>
    <n v="628.94000000000005"/>
    <n v="0.05"/>
    <n v="1792.48"/>
    <n v="466.54"/>
    <s v="Books"/>
    <x v="0"/>
    <x v="0"/>
  </r>
  <r>
    <s v="OI0006656"/>
    <s v="O003952"/>
    <s v="P031"/>
    <n v="1"/>
    <n v="3855.89"/>
    <n v="0"/>
    <n v="3855.89"/>
    <n v="1343.36"/>
    <s v="Furniture"/>
    <x v="4"/>
    <x v="4"/>
  </r>
  <r>
    <s v="OI0006657"/>
    <s v="O003953"/>
    <s v="P001"/>
    <n v="2"/>
    <n v="631.16999999999996"/>
    <n v="0.05"/>
    <n v="1199.22"/>
    <n v="507.5"/>
    <s v="Electronics"/>
    <x v="5"/>
    <x v="5"/>
  </r>
  <r>
    <s v="OI0006658"/>
    <s v="O003954"/>
    <s v="P026"/>
    <n v="3"/>
    <n v="2368.5300000000002"/>
    <n v="0"/>
    <n v="7105.59"/>
    <n v="1379.82"/>
    <s v="Footwear"/>
    <x v="7"/>
    <x v="7"/>
  </r>
  <r>
    <s v="OI0006659"/>
    <s v="O003955"/>
    <s v="P024"/>
    <n v="2"/>
    <n v="4991.63"/>
    <n v="0.2"/>
    <n v="7986.61"/>
    <n v="1909.35"/>
    <s v="Home &amp; Kitchen"/>
    <x v="4"/>
    <x v="4"/>
  </r>
  <r>
    <s v="OI0006660"/>
    <s v="O003956"/>
    <s v="P019"/>
    <n v="1"/>
    <n v="935.66"/>
    <n v="0"/>
    <n v="935.66"/>
    <n v="282.89"/>
    <s v="Books"/>
    <x v="8"/>
    <x v="8"/>
  </r>
  <r>
    <s v="OI0006661"/>
    <s v="O003956"/>
    <s v="P018"/>
    <n v="2"/>
    <n v="644.33000000000004"/>
    <n v="0.2"/>
    <n v="1030.93"/>
    <n v="146.97"/>
    <s v="Books"/>
    <x v="8"/>
    <x v="8"/>
  </r>
  <r>
    <s v="OI0006662"/>
    <s v="O003957"/>
    <s v="P002"/>
    <n v="4"/>
    <n v="2155.1"/>
    <n v="0.15"/>
    <n v="7327.34"/>
    <n v="2005.38"/>
    <s v="Electronics"/>
    <x v="5"/>
    <x v="5"/>
  </r>
  <r>
    <s v="OI0006663"/>
    <s v="O003958"/>
    <s v="P007"/>
    <n v="2"/>
    <n v="1607.24"/>
    <n v="0.05"/>
    <n v="3053.76"/>
    <n v="990.42"/>
    <s v="Electronics"/>
    <x v="9"/>
    <x v="9"/>
  </r>
  <r>
    <s v="OI0006664"/>
    <s v="O003959"/>
    <s v="P007"/>
    <n v="1"/>
    <n v="1510.88"/>
    <n v="0.05"/>
    <n v="1435.34"/>
    <n v="403.67"/>
    <s v="Electronics"/>
    <x v="6"/>
    <x v="6"/>
  </r>
  <r>
    <s v="OI0006665"/>
    <s v="O003959"/>
    <s v="P010"/>
    <n v="2"/>
    <n v="1880.09"/>
    <n v="0"/>
    <n v="3760.18"/>
    <n v="1327.94"/>
    <s v="Fashion"/>
    <x v="6"/>
    <x v="6"/>
  </r>
  <r>
    <s v="OI0006666"/>
    <s v="O003960"/>
    <s v="P028"/>
    <n v="1"/>
    <n v="826.29"/>
    <n v="0.1"/>
    <n v="743.66"/>
    <n v="120.5"/>
    <s v="Footwear"/>
    <x v="1"/>
    <x v="1"/>
  </r>
  <r>
    <s v="OI0006667"/>
    <s v="O003960"/>
    <s v="P007"/>
    <n v="3"/>
    <n v="1539.45"/>
    <n v="0.15"/>
    <n v="3925.6"/>
    <n v="830.59"/>
    <s v="Electronics"/>
    <x v="1"/>
    <x v="1"/>
  </r>
  <r>
    <s v="OI0006668"/>
    <s v="O003961"/>
    <s v="P026"/>
    <n v="2"/>
    <n v="2309.79"/>
    <n v="0"/>
    <n v="4619.58"/>
    <n v="802.4"/>
    <s v="Footwear"/>
    <x v="2"/>
    <x v="2"/>
  </r>
  <r>
    <s v="OI0006669"/>
    <s v="O003962"/>
    <s v="P019"/>
    <n v="1"/>
    <n v="997.46"/>
    <n v="0.05"/>
    <n v="947.59"/>
    <n v="294.82"/>
    <s v="Books"/>
    <x v="10"/>
    <x v="10"/>
  </r>
  <r>
    <s v="OI0006670"/>
    <s v="O003963"/>
    <s v="P010"/>
    <n v="1"/>
    <n v="1721.73"/>
    <n v="0"/>
    <n v="1721.73"/>
    <n v="505.61"/>
    <s v="Fashion"/>
    <x v="4"/>
    <x v="4"/>
  </r>
  <r>
    <s v="OI0006671"/>
    <s v="O003964"/>
    <s v="P011"/>
    <n v="2"/>
    <n v="1721.21"/>
    <n v="0"/>
    <n v="3442.42"/>
    <n v="1146.18"/>
    <s v="Fashion"/>
    <x v="4"/>
    <x v="4"/>
  </r>
  <r>
    <s v="OI0006672"/>
    <s v="O003965"/>
    <s v="P024"/>
    <n v="2"/>
    <n v="5328.92"/>
    <n v="0.2"/>
    <n v="8526.27"/>
    <n v="2449.0100000000002"/>
    <s v="Home &amp; Kitchen"/>
    <x v="2"/>
    <x v="2"/>
  </r>
  <r>
    <s v="OI0006673"/>
    <s v="O003966"/>
    <s v="P019"/>
    <n v="1"/>
    <n v="1075.07"/>
    <n v="0.05"/>
    <n v="1021.32"/>
    <n v="368.55"/>
    <s v="Books"/>
    <x v="1"/>
    <x v="1"/>
  </r>
  <r>
    <s v="OI0006674"/>
    <s v="O003967"/>
    <s v="P012"/>
    <n v="2"/>
    <n v="940.12"/>
    <n v="0"/>
    <n v="1880.24"/>
    <n v="428.36"/>
    <s v="Fashion"/>
    <x v="8"/>
    <x v="8"/>
  </r>
  <r>
    <s v="OI0006675"/>
    <s v="O003967"/>
    <s v="P004"/>
    <n v="1"/>
    <n v="1383.29"/>
    <n v="0.05"/>
    <n v="1314.13"/>
    <n v="342.74"/>
    <s v="Electronics"/>
    <x v="8"/>
    <x v="8"/>
  </r>
  <r>
    <s v="OI0006676"/>
    <s v="O003967"/>
    <s v="P013"/>
    <n v="1"/>
    <n v="2369.5700000000002"/>
    <n v="0.2"/>
    <n v="1895.66"/>
    <n v="306.36"/>
    <s v="Fashion"/>
    <x v="8"/>
    <x v="8"/>
  </r>
  <r>
    <s v="OI0006677"/>
    <s v="O003967"/>
    <s v="P019"/>
    <n v="3"/>
    <n v="1055.32"/>
    <n v="0.1"/>
    <n v="2849.36"/>
    <n v="891.05"/>
    <s v="Books"/>
    <x v="8"/>
    <x v="8"/>
  </r>
  <r>
    <s v="OI0006678"/>
    <s v="O003968"/>
    <s v="P030"/>
    <n v="3"/>
    <n v="5147.26"/>
    <n v="0.1"/>
    <n v="13897.6"/>
    <n v="4534.66"/>
    <s v="Furniture"/>
    <x v="4"/>
    <x v="4"/>
  </r>
  <r>
    <s v="OI0006679"/>
    <s v="O003968"/>
    <s v="P034"/>
    <n v="1"/>
    <n v="984.19"/>
    <n v="0.05"/>
    <n v="934.98"/>
    <n v="280.42"/>
    <s v="Fitness"/>
    <x v="4"/>
    <x v="4"/>
  </r>
  <r>
    <s v="OI0006680"/>
    <s v="O003969"/>
    <s v="P019"/>
    <n v="3"/>
    <n v="1063.1099999999999"/>
    <n v="0.05"/>
    <n v="3029.86"/>
    <n v="1071.55"/>
    <s v="Books"/>
    <x v="2"/>
    <x v="2"/>
  </r>
  <r>
    <s v="OI0006681"/>
    <s v="O003969"/>
    <s v="P016"/>
    <n v="3"/>
    <n v="521.73"/>
    <n v="0"/>
    <n v="1565.19"/>
    <n v="530.37"/>
    <s v="Books"/>
    <x v="2"/>
    <x v="2"/>
  </r>
  <r>
    <s v="OI0006682"/>
    <s v="O003970"/>
    <s v="P019"/>
    <n v="1"/>
    <n v="932.53"/>
    <n v="0.1"/>
    <n v="839.28"/>
    <n v="186.51"/>
    <s v="Books"/>
    <x v="5"/>
    <x v="5"/>
  </r>
  <r>
    <s v="OI0006683"/>
    <s v="O003971"/>
    <s v="P039"/>
    <n v="1"/>
    <n v="145.88"/>
    <n v="0.1"/>
    <n v="131.29"/>
    <n v="24.98"/>
    <s v="Stationery"/>
    <x v="4"/>
    <x v="4"/>
  </r>
  <r>
    <s v="OI0006684"/>
    <s v="O003972"/>
    <s v="P035"/>
    <n v="1"/>
    <n v="409.67"/>
    <n v="0"/>
    <n v="409.67"/>
    <n v="109.79"/>
    <s v="Fitness"/>
    <x v="0"/>
    <x v="0"/>
  </r>
  <r>
    <s v="OI0006685"/>
    <s v="O003973"/>
    <s v="P022"/>
    <n v="4"/>
    <n v="905.86"/>
    <n v="0.15"/>
    <n v="3079.92"/>
    <n v="540.20000000000005"/>
    <s v="Home &amp; Kitchen"/>
    <x v="2"/>
    <x v="2"/>
  </r>
  <r>
    <s v="OI0006686"/>
    <s v="O003974"/>
    <s v="P013"/>
    <n v="1"/>
    <n v="2226.58"/>
    <n v="0"/>
    <n v="2226.58"/>
    <n v="637.28"/>
    <s v="Fashion"/>
    <x v="4"/>
    <x v="4"/>
  </r>
  <r>
    <s v="OI0006687"/>
    <s v="O003974"/>
    <s v="P015"/>
    <n v="3"/>
    <n v="747.74"/>
    <n v="0.15"/>
    <n v="1906.74"/>
    <n v="456.12"/>
    <s v="Books"/>
    <x v="4"/>
    <x v="4"/>
  </r>
  <r>
    <s v="OI0006688"/>
    <s v="O003975"/>
    <s v="P014"/>
    <n v="3"/>
    <n v="885.24"/>
    <n v="0.15"/>
    <n v="2257.36"/>
    <n v="410.2"/>
    <s v="Fashion"/>
    <x v="1"/>
    <x v="1"/>
  </r>
  <r>
    <s v="OI0006689"/>
    <s v="O003976"/>
    <s v="P010"/>
    <n v="2"/>
    <n v="1795.32"/>
    <n v="0"/>
    <n v="3590.64"/>
    <n v="1158.4000000000001"/>
    <s v="Fashion"/>
    <x v="3"/>
    <x v="3"/>
  </r>
  <r>
    <s v="OI0006690"/>
    <s v="O003977"/>
    <s v="P016"/>
    <n v="2"/>
    <n v="488.8"/>
    <n v="0"/>
    <n v="977.6"/>
    <n v="287.72000000000003"/>
    <s v="Books"/>
    <x v="5"/>
    <x v="5"/>
  </r>
  <r>
    <s v="OI0006691"/>
    <s v="O003978"/>
    <s v="P002"/>
    <n v="1"/>
    <n v="2038.12"/>
    <n v="0"/>
    <n v="2038.12"/>
    <n v="707.63"/>
    <s v="Electronics"/>
    <x v="4"/>
    <x v="4"/>
  </r>
  <r>
    <s v="OI0006692"/>
    <s v="O003978"/>
    <s v="P035"/>
    <n v="1"/>
    <n v="387.71"/>
    <n v="0.1"/>
    <n v="348.94"/>
    <n v="49.06"/>
    <s v="Fitness"/>
    <x v="4"/>
    <x v="4"/>
  </r>
  <r>
    <s v="OI0006693"/>
    <s v="O003979"/>
    <s v="P031"/>
    <n v="3"/>
    <n v="3746.48"/>
    <n v="0"/>
    <n v="11239.44"/>
    <n v="3701.85"/>
    <s v="Furniture"/>
    <x v="9"/>
    <x v="9"/>
  </r>
  <r>
    <s v="OI0006694"/>
    <s v="O003980"/>
    <s v="P005"/>
    <n v="1"/>
    <n v="4550.41"/>
    <n v="0.15"/>
    <n v="3867.85"/>
    <n v="1229.83"/>
    <s v="Electronics"/>
    <x v="6"/>
    <x v="6"/>
  </r>
  <r>
    <s v="OI0006695"/>
    <s v="O003980"/>
    <s v="P036"/>
    <n v="1"/>
    <n v="1571.85"/>
    <n v="0.15"/>
    <n v="1336.07"/>
    <n v="197.72"/>
    <s v="Fitness"/>
    <x v="6"/>
    <x v="6"/>
  </r>
  <r>
    <s v="OI0006696"/>
    <s v="O003980"/>
    <s v="P031"/>
    <n v="2"/>
    <n v="3854.68"/>
    <n v="0"/>
    <n v="7709.36"/>
    <n v="2684.3"/>
    <s v="Furniture"/>
    <x v="6"/>
    <x v="6"/>
  </r>
  <r>
    <s v="OI0006697"/>
    <s v="O003981"/>
    <s v="P015"/>
    <n v="2"/>
    <n v="831.82"/>
    <n v="0.15"/>
    <n v="1414.09"/>
    <n v="447.01"/>
    <s v="Books"/>
    <x v="2"/>
    <x v="2"/>
  </r>
  <r>
    <s v="OI0006698"/>
    <s v="O003982"/>
    <s v="P014"/>
    <n v="1"/>
    <n v="842.13"/>
    <n v="0"/>
    <n v="842.13"/>
    <n v="226.41"/>
    <s v="Fashion"/>
    <x v="2"/>
    <x v="2"/>
  </r>
  <r>
    <s v="OI0006699"/>
    <s v="O003982"/>
    <s v="P005"/>
    <n v="2"/>
    <n v="4942.8900000000003"/>
    <n v="0.15"/>
    <n v="8402.91"/>
    <n v="3126.87"/>
    <s v="Electronics"/>
    <x v="2"/>
    <x v="2"/>
  </r>
  <r>
    <s v="OI0006700"/>
    <s v="O003983"/>
    <s v="P008"/>
    <n v="2"/>
    <n v="1174.8900000000001"/>
    <n v="0.2"/>
    <n v="1879.82"/>
    <n v="253.96"/>
    <s v="Electronics"/>
    <x v="1"/>
    <x v="1"/>
  </r>
  <r>
    <s v="OI0006701"/>
    <s v="O003983"/>
    <s v="P040"/>
    <n v="2"/>
    <n v="356.96"/>
    <n v="0.1"/>
    <n v="642.53"/>
    <n v="200.27"/>
    <s v="Stationery"/>
    <x v="1"/>
    <x v="1"/>
  </r>
  <r>
    <s v="OI0006702"/>
    <s v="O003984"/>
    <s v="P011"/>
    <n v="2"/>
    <n v="1516.04"/>
    <n v="0.2"/>
    <n v="2425.66"/>
    <n v="129.41999999999999"/>
    <s v="Fashion"/>
    <x v="10"/>
    <x v="10"/>
  </r>
  <r>
    <s v="OI0006703"/>
    <s v="O003985"/>
    <s v="P030"/>
    <n v="2"/>
    <n v="5716.06"/>
    <n v="0.1"/>
    <n v="10288.91"/>
    <n v="4046.95"/>
    <s v="Furniture"/>
    <x v="2"/>
    <x v="2"/>
  </r>
  <r>
    <s v="OI0006704"/>
    <s v="O003986"/>
    <s v="P016"/>
    <n v="2"/>
    <n v="460.39"/>
    <n v="0"/>
    <n v="920.78"/>
    <n v="230.9"/>
    <s v="Books"/>
    <x v="0"/>
    <x v="0"/>
  </r>
  <r>
    <s v="OI0006705"/>
    <s v="O003987"/>
    <s v="P010"/>
    <n v="1"/>
    <n v="1683.08"/>
    <n v="0"/>
    <n v="1683.08"/>
    <n v="466.96"/>
    <s v="Fashion"/>
    <x v="9"/>
    <x v="9"/>
  </r>
  <r>
    <s v="OI0006706"/>
    <s v="O003988"/>
    <s v="P035"/>
    <n v="3"/>
    <n v="407.71"/>
    <n v="0"/>
    <n v="1223.1300000000001"/>
    <n v="323.49"/>
    <s v="Fitness"/>
    <x v="8"/>
    <x v="8"/>
  </r>
  <r>
    <s v="OI0006707"/>
    <s v="O003989"/>
    <s v="P015"/>
    <n v="3"/>
    <n v="746.43"/>
    <n v="0.1"/>
    <n v="2015.36"/>
    <n v="564.74"/>
    <s v="Books"/>
    <x v="1"/>
    <x v="1"/>
  </r>
  <r>
    <s v="OI0006708"/>
    <s v="O003990"/>
    <s v="P040"/>
    <n v="2"/>
    <n v="355.29"/>
    <n v="0.1"/>
    <n v="639.52"/>
    <n v="197.26"/>
    <s v="Stationery"/>
    <x v="10"/>
    <x v="10"/>
  </r>
  <r>
    <s v="OI0006709"/>
    <s v="O003990"/>
    <s v="P021"/>
    <n v="4"/>
    <n v="2983.06"/>
    <n v="0"/>
    <n v="11932.24"/>
    <n v="3443.96"/>
    <s v="Home &amp; Kitchen"/>
    <x v="10"/>
    <x v="10"/>
  </r>
  <r>
    <s v="OI0006710"/>
    <s v="O003991"/>
    <s v="P027"/>
    <n v="1"/>
    <n v="2021.78"/>
    <n v="0"/>
    <n v="2021.78"/>
    <n v="552.15"/>
    <s v="Footwear"/>
    <x v="6"/>
    <x v="6"/>
  </r>
  <r>
    <s v="OI0006711"/>
    <s v="O003992"/>
    <s v="P041"/>
    <n v="3"/>
    <n v="165.1"/>
    <n v="0"/>
    <n v="495.3"/>
    <n v="147.81"/>
    <s v="Stationery"/>
    <x v="3"/>
    <x v="3"/>
  </r>
  <r>
    <s v="OI0006712"/>
    <s v="O003993"/>
    <s v="P036"/>
    <n v="1"/>
    <n v="1574.9"/>
    <n v="0.2"/>
    <n v="1259.92"/>
    <n v="121.57"/>
    <s v="Fitness"/>
    <x v="11"/>
    <x v="11"/>
  </r>
  <r>
    <s v="OI0006713"/>
    <s v="O003994"/>
    <s v="P003"/>
    <n v="2"/>
    <n v="3396.55"/>
    <n v="0"/>
    <n v="6793.1"/>
    <n v="2120.4"/>
    <s v="Electronics"/>
    <x v="4"/>
    <x v="4"/>
  </r>
  <r>
    <s v="OI0006714"/>
    <s v="O003995"/>
    <s v="P028"/>
    <n v="3"/>
    <n v="842"/>
    <n v="0.05"/>
    <n v="2399.6999999999998"/>
    <n v="530.22"/>
    <s v="Footwear"/>
    <x v="2"/>
    <x v="2"/>
  </r>
  <r>
    <s v="OI0006715"/>
    <s v="O003995"/>
    <s v="P023"/>
    <n v="1"/>
    <n v="682.73"/>
    <n v="0.1"/>
    <n v="614.46"/>
    <n v="196.21"/>
    <s v="Home &amp; Kitchen"/>
    <x v="2"/>
    <x v="2"/>
  </r>
  <r>
    <s v="OI0006716"/>
    <s v="O003996"/>
    <s v="P015"/>
    <n v="1"/>
    <n v="770.32"/>
    <n v="0.1"/>
    <n v="693.29"/>
    <n v="209.75"/>
    <s v="Books"/>
    <x v="1"/>
    <x v="1"/>
  </r>
  <r>
    <s v="OI0006717"/>
    <s v="O003997"/>
    <s v="P039"/>
    <n v="1"/>
    <n v="158.72999999999999"/>
    <n v="0"/>
    <n v="158.72999999999999"/>
    <n v="52.42"/>
    <s v="Stationery"/>
    <x v="4"/>
    <x v="4"/>
  </r>
  <r>
    <s v="OI0006718"/>
    <s v="O003997"/>
    <s v="P031"/>
    <n v="3"/>
    <n v="4222.3100000000004"/>
    <n v="0.15"/>
    <n v="10766.89"/>
    <n v="3229.3"/>
    <s v="Furniture"/>
    <x v="4"/>
    <x v="4"/>
  </r>
  <r>
    <s v="OI0006719"/>
    <s v="O003997"/>
    <s v="P008"/>
    <n v="3"/>
    <n v="1222.81"/>
    <n v="0.15"/>
    <n v="3118.17"/>
    <n v="679.38"/>
    <s v="Electronics"/>
    <x v="4"/>
    <x v="4"/>
  </r>
  <r>
    <s v="OI0006720"/>
    <s v="O003998"/>
    <s v="P028"/>
    <n v="1"/>
    <n v="761.66"/>
    <n v="0"/>
    <n v="761.66"/>
    <n v="138.5"/>
    <s v="Footwear"/>
    <x v="5"/>
    <x v="5"/>
  </r>
  <r>
    <s v="OI0006721"/>
    <s v="O003999"/>
    <s v="P034"/>
    <n v="2"/>
    <n v="1064.06"/>
    <n v="0.1"/>
    <n v="1915.31"/>
    <n v="606.19000000000005"/>
    <s v="Fitness"/>
    <x v="4"/>
    <x v="4"/>
  </r>
  <r>
    <s v="OI0006722"/>
    <s v="O003999"/>
    <s v="P031"/>
    <n v="2"/>
    <n v="4170.8"/>
    <n v="0"/>
    <n v="8341.6"/>
    <n v="3316.54"/>
    <s v="Furniture"/>
    <x v="4"/>
    <x v="4"/>
  </r>
  <r>
    <s v="OI0006723"/>
    <s v="O003999"/>
    <s v="P010"/>
    <n v="3"/>
    <n v="1745.64"/>
    <n v="0.15"/>
    <n v="4451.38"/>
    <n v="803.02"/>
    <s v="Fashion"/>
    <x v="4"/>
    <x v="4"/>
  </r>
  <r>
    <s v="OI0006724"/>
    <s v="O004000"/>
    <s v="P019"/>
    <n v="1"/>
    <n v="960.38"/>
    <n v="0.2"/>
    <n v="768.3"/>
    <n v="115.53"/>
    <s v="Books"/>
    <x v="8"/>
    <x v="8"/>
  </r>
  <r>
    <s v="OI0006725"/>
    <s v="O004001"/>
    <s v="P020"/>
    <n v="2"/>
    <n v="303.37"/>
    <n v="0.05"/>
    <n v="576.4"/>
    <n v="135.44"/>
    <s v="Home &amp; Kitchen"/>
    <x v="0"/>
    <x v="0"/>
  </r>
  <r>
    <s v="OI0006726"/>
    <s v="O004001"/>
    <s v="P011"/>
    <n v="1"/>
    <n v="1692.2"/>
    <n v="0.05"/>
    <n v="1607.59"/>
    <n v="459.47"/>
    <s v="Fashion"/>
    <x v="0"/>
    <x v="0"/>
  </r>
  <r>
    <s v="OI0006727"/>
    <s v="O004002"/>
    <s v="P001"/>
    <n v="3"/>
    <n v="626.5"/>
    <n v="0.05"/>
    <n v="1785.52"/>
    <n v="747.94"/>
    <s v="Electronics"/>
    <x v="4"/>
    <x v="4"/>
  </r>
  <r>
    <s v="OI0006728"/>
    <s v="O004002"/>
    <s v="P020"/>
    <n v="1"/>
    <n v="297.08999999999997"/>
    <n v="0"/>
    <n v="297.08999999999997"/>
    <n v="76.61"/>
    <s v="Home &amp; Kitchen"/>
    <x v="4"/>
    <x v="4"/>
  </r>
  <r>
    <s v="OI0006729"/>
    <s v="O004003"/>
    <s v="P011"/>
    <n v="4"/>
    <n v="1487.67"/>
    <n v="0.05"/>
    <n v="5653.15"/>
    <n v="1060.67"/>
    <s v="Fashion"/>
    <x v="0"/>
    <x v="0"/>
  </r>
  <r>
    <s v="OI0006730"/>
    <s v="O004004"/>
    <s v="P020"/>
    <n v="1"/>
    <n v="300.99"/>
    <n v="0"/>
    <n v="300.99"/>
    <n v="80.510000000000005"/>
    <s v="Home &amp; Kitchen"/>
    <x v="1"/>
    <x v="1"/>
  </r>
  <r>
    <s v="OI0006731"/>
    <s v="O004004"/>
    <s v="P033"/>
    <n v="1"/>
    <n v="1612.83"/>
    <n v="0.05"/>
    <n v="1532.19"/>
    <n v="607.03"/>
    <s v="Furniture"/>
    <x v="1"/>
    <x v="1"/>
  </r>
  <r>
    <s v="OI0006732"/>
    <s v="O004005"/>
    <s v="P025"/>
    <n v="1"/>
    <n v="412.28"/>
    <n v="0.1"/>
    <n v="371.05"/>
    <n v="61.67"/>
    <s v="Home &amp; Kitchen"/>
    <x v="8"/>
    <x v="8"/>
  </r>
  <r>
    <s v="OI0006733"/>
    <s v="O004005"/>
    <s v="P014"/>
    <n v="2"/>
    <n v="897.38"/>
    <n v="0"/>
    <n v="1794.76"/>
    <n v="563.32000000000005"/>
    <s v="Fashion"/>
    <x v="8"/>
    <x v="8"/>
  </r>
  <r>
    <s v="OI0006734"/>
    <s v="O004005"/>
    <s v="P018"/>
    <n v="3"/>
    <n v="612.82000000000005"/>
    <n v="0.15"/>
    <n v="1562.69"/>
    <n v="236.75"/>
    <s v="Books"/>
    <x v="8"/>
    <x v="8"/>
  </r>
  <r>
    <s v="OI0006735"/>
    <s v="O004006"/>
    <s v="P023"/>
    <n v="2"/>
    <n v="671.73"/>
    <n v="0.1"/>
    <n v="1209.1099999999999"/>
    <n v="372.61"/>
    <s v="Home &amp; Kitchen"/>
    <x v="2"/>
    <x v="2"/>
  </r>
  <r>
    <s v="OI0006736"/>
    <s v="O004007"/>
    <s v="P021"/>
    <n v="2"/>
    <n v="2845.77"/>
    <n v="0.15"/>
    <n v="4837.8100000000004"/>
    <n v="593.66999999999996"/>
    <s v="Home &amp; Kitchen"/>
    <x v="8"/>
    <x v="8"/>
  </r>
  <r>
    <s v="OI0006737"/>
    <s v="O004008"/>
    <s v="P010"/>
    <n v="2"/>
    <n v="1718.67"/>
    <n v="0"/>
    <n v="3437.34"/>
    <n v="1005.1"/>
    <s v="Fashion"/>
    <x v="4"/>
    <x v="4"/>
  </r>
  <r>
    <s v="OI0006738"/>
    <s v="O004009"/>
    <s v="P017"/>
    <n v="3"/>
    <n v="907.58"/>
    <n v="0.2"/>
    <n v="2178.19"/>
    <n v="626.14"/>
    <s v="Books"/>
    <x v="7"/>
    <x v="7"/>
  </r>
  <r>
    <s v="OI0006739"/>
    <s v="O004010"/>
    <s v="P031"/>
    <n v="2"/>
    <n v="3832.85"/>
    <n v="0.1"/>
    <n v="6899.13"/>
    <n v="1874.07"/>
    <s v="Furniture"/>
    <x v="2"/>
    <x v="2"/>
  </r>
  <r>
    <s v="OI0006740"/>
    <s v="O004011"/>
    <s v="P003"/>
    <n v="1"/>
    <n v="3288.54"/>
    <n v="0.1"/>
    <n v="2959.69"/>
    <n v="623.34"/>
    <s v="Electronics"/>
    <x v="10"/>
    <x v="10"/>
  </r>
  <r>
    <s v="OI0006741"/>
    <s v="O004012"/>
    <s v="P028"/>
    <n v="2"/>
    <n v="749.72"/>
    <n v="0.2"/>
    <n v="1199.55"/>
    <n v="-46.77"/>
    <s v="Footwear"/>
    <x v="10"/>
    <x v="10"/>
  </r>
  <r>
    <s v="OI0006742"/>
    <s v="O004012"/>
    <s v="P026"/>
    <n v="1"/>
    <n v="2619.41"/>
    <n v="0.2"/>
    <n v="2095.5300000000002"/>
    <n v="186.94"/>
    <s v="Footwear"/>
    <x v="10"/>
    <x v="10"/>
  </r>
  <r>
    <s v="OI0006743"/>
    <s v="O004012"/>
    <s v="P036"/>
    <n v="2"/>
    <n v="1696.37"/>
    <n v="0.05"/>
    <n v="3223.1"/>
    <n v="946.4"/>
    <s v="Fitness"/>
    <x v="10"/>
    <x v="10"/>
  </r>
  <r>
    <s v="OI0006744"/>
    <s v="O004013"/>
    <s v="P026"/>
    <n v="2"/>
    <n v="2519.94"/>
    <n v="0.05"/>
    <n v="4787.8900000000003"/>
    <n v="970.71"/>
    <s v="Footwear"/>
    <x v="9"/>
    <x v="9"/>
  </r>
  <r>
    <s v="OI0006745"/>
    <s v="O004014"/>
    <s v="P012"/>
    <n v="4"/>
    <n v="955.29"/>
    <n v="0.15"/>
    <n v="3247.99"/>
    <n v="344.23"/>
    <s v="Fashion"/>
    <x v="0"/>
    <x v="0"/>
  </r>
  <r>
    <s v="OI0006746"/>
    <s v="O004015"/>
    <s v="P038"/>
    <n v="3"/>
    <n v="191.34"/>
    <n v="0.15"/>
    <n v="487.92"/>
    <n v="156.18"/>
    <s v="Stationery"/>
    <x v="9"/>
    <x v="9"/>
  </r>
  <r>
    <s v="OI0006747"/>
    <s v="O004015"/>
    <s v="P030"/>
    <n v="1"/>
    <n v="5298.88"/>
    <n v="0.15"/>
    <n v="4504.05"/>
    <n v="1383.07"/>
    <s v="Furniture"/>
    <x v="9"/>
    <x v="9"/>
  </r>
  <r>
    <s v="OI0006748"/>
    <s v="O004015"/>
    <s v="P027"/>
    <n v="2"/>
    <n v="1979.39"/>
    <n v="0.1"/>
    <n v="3562.9"/>
    <n v="623.64"/>
    <s v="Footwear"/>
    <x v="9"/>
    <x v="9"/>
  </r>
  <r>
    <s v="OI0006749"/>
    <s v="O004016"/>
    <s v="P019"/>
    <n v="1"/>
    <n v="1060.93"/>
    <n v="0.15"/>
    <n v="901.79"/>
    <n v="249.02"/>
    <s v="Books"/>
    <x v="4"/>
    <x v="4"/>
  </r>
  <r>
    <s v="OI0006750"/>
    <s v="O004016"/>
    <s v="P040"/>
    <n v="3"/>
    <n v="329.02"/>
    <n v="0.1"/>
    <n v="888.35"/>
    <n v="224.96"/>
    <s v="Stationery"/>
    <x v="4"/>
    <x v="4"/>
  </r>
  <r>
    <s v="OI0006751"/>
    <s v="O004017"/>
    <s v="P041"/>
    <n v="1"/>
    <n v="176.92"/>
    <n v="0.2"/>
    <n v="141.54"/>
    <n v="25.71"/>
    <s v="Stationery"/>
    <x v="0"/>
    <x v="0"/>
  </r>
  <r>
    <s v="OI0006752"/>
    <s v="O004017"/>
    <s v="P034"/>
    <n v="4"/>
    <n v="1023.98"/>
    <n v="0"/>
    <n v="4095.92"/>
    <n v="1477.68"/>
    <s v="Fitness"/>
    <x v="0"/>
    <x v="0"/>
  </r>
  <r>
    <s v="OI0006753"/>
    <s v="O004018"/>
    <s v="P003"/>
    <n v="4"/>
    <n v="3764.78"/>
    <n v="0"/>
    <n v="15059.12"/>
    <n v="5713.72"/>
    <s v="Electronics"/>
    <x v="8"/>
    <x v="8"/>
  </r>
  <r>
    <s v="OI0006754"/>
    <s v="O004018"/>
    <s v="P007"/>
    <n v="1"/>
    <n v="1400.78"/>
    <n v="0"/>
    <n v="1400.78"/>
    <n v="369.11"/>
    <s v="Electronics"/>
    <x v="8"/>
    <x v="8"/>
  </r>
  <r>
    <s v="OI0006755"/>
    <s v="O004019"/>
    <s v="P019"/>
    <n v="2"/>
    <n v="1039.52"/>
    <n v="0"/>
    <n v="2079.04"/>
    <n v="773.5"/>
    <s v="Books"/>
    <x v="5"/>
    <x v="5"/>
  </r>
  <r>
    <s v="OI0006756"/>
    <s v="O004020"/>
    <s v="P006"/>
    <n v="4"/>
    <n v="838.98"/>
    <n v="0.15"/>
    <n v="2852.53"/>
    <n v="690.05"/>
    <s v="Electronics"/>
    <x v="9"/>
    <x v="9"/>
  </r>
  <r>
    <s v="OI0006757"/>
    <s v="O004021"/>
    <s v="P035"/>
    <n v="1"/>
    <n v="418.18"/>
    <n v="0.1"/>
    <n v="376.36"/>
    <n v="76.48"/>
    <s v="Fitness"/>
    <x v="3"/>
    <x v="3"/>
  </r>
  <r>
    <s v="OI0006758"/>
    <s v="O004022"/>
    <s v="P009"/>
    <n v="3"/>
    <n v="478.54"/>
    <n v="0"/>
    <n v="1435.62"/>
    <n v="342.54"/>
    <s v="Fashion"/>
    <x v="7"/>
    <x v="7"/>
  </r>
  <r>
    <s v="OI0006759"/>
    <s v="O004023"/>
    <s v="P009"/>
    <n v="1"/>
    <n v="530.85"/>
    <n v="0.1"/>
    <n v="477.77"/>
    <n v="113.41"/>
    <s v="Fashion"/>
    <x v="7"/>
    <x v="7"/>
  </r>
  <r>
    <s v="OI0006760"/>
    <s v="O004024"/>
    <s v="P012"/>
    <n v="2"/>
    <n v="979"/>
    <n v="0.2"/>
    <n v="1566.4"/>
    <n v="114.52"/>
    <s v="Fashion"/>
    <x v="7"/>
    <x v="7"/>
  </r>
  <r>
    <s v="OI0006761"/>
    <s v="O004025"/>
    <s v="P004"/>
    <n v="1"/>
    <n v="1341.35"/>
    <n v="0"/>
    <n v="1341.35"/>
    <n v="369.96"/>
    <s v="Electronics"/>
    <x v="5"/>
    <x v="5"/>
  </r>
  <r>
    <s v="OI0006762"/>
    <s v="O004025"/>
    <s v="P037"/>
    <n v="2"/>
    <n v="260.29000000000002"/>
    <n v="0"/>
    <n v="520.58000000000004"/>
    <n v="180.54"/>
    <s v="Fitness"/>
    <x v="5"/>
    <x v="5"/>
  </r>
  <r>
    <s v="OI0006763"/>
    <s v="O004026"/>
    <s v="P017"/>
    <n v="3"/>
    <n v="877.32"/>
    <n v="0"/>
    <n v="2631.96"/>
    <n v="1079.9100000000001"/>
    <s v="Books"/>
    <x v="11"/>
    <x v="11"/>
  </r>
  <r>
    <s v="OI0006764"/>
    <s v="O004026"/>
    <s v="P009"/>
    <n v="2"/>
    <n v="529.66"/>
    <n v="0"/>
    <n v="1059.32"/>
    <n v="330.6"/>
    <s v="Fashion"/>
    <x v="11"/>
    <x v="11"/>
  </r>
  <r>
    <s v="OI0006765"/>
    <s v="O004027"/>
    <s v="P018"/>
    <n v="1"/>
    <n v="561.33000000000004"/>
    <n v="0.1"/>
    <n v="505.2"/>
    <n v="63.22"/>
    <s v="Books"/>
    <x v="2"/>
    <x v="2"/>
  </r>
  <r>
    <s v="OI0006766"/>
    <s v="O004028"/>
    <s v="P037"/>
    <n v="2"/>
    <n v="253.71"/>
    <n v="0"/>
    <n v="507.42"/>
    <n v="167.38"/>
    <s v="Fitness"/>
    <x v="4"/>
    <x v="4"/>
  </r>
  <r>
    <s v="OI0006767"/>
    <s v="O004029"/>
    <s v="P002"/>
    <n v="1"/>
    <n v="1953.26"/>
    <n v="0.15"/>
    <n v="1660.27"/>
    <n v="329.78"/>
    <s v="Electronics"/>
    <x v="10"/>
    <x v="10"/>
  </r>
  <r>
    <s v="OI0006768"/>
    <s v="O004030"/>
    <s v="P021"/>
    <n v="2"/>
    <n v="3036.94"/>
    <n v="0.2"/>
    <n v="4859.1000000000004"/>
    <n v="614.96"/>
    <s v="Home &amp; Kitchen"/>
    <x v="5"/>
    <x v="5"/>
  </r>
  <r>
    <s v="OI0006769"/>
    <s v="O004030"/>
    <s v="P007"/>
    <n v="1"/>
    <n v="1492.51"/>
    <n v="0.15"/>
    <n v="1268.6300000000001"/>
    <n v="236.96"/>
    <s v="Electronics"/>
    <x v="5"/>
    <x v="5"/>
  </r>
  <r>
    <s v="OI0006770"/>
    <s v="O004031"/>
    <s v="P031"/>
    <n v="3"/>
    <n v="3992.64"/>
    <n v="0.2"/>
    <n v="9582.34"/>
    <n v="2044.75"/>
    <s v="Furniture"/>
    <x v="3"/>
    <x v="3"/>
  </r>
  <r>
    <s v="OI0006771"/>
    <s v="O004032"/>
    <s v="P005"/>
    <n v="2"/>
    <n v="4895.24"/>
    <n v="0.15"/>
    <n v="8321.91"/>
    <n v="3045.87"/>
    <s v="Electronics"/>
    <x v="6"/>
    <x v="6"/>
  </r>
  <r>
    <s v="OI0006772"/>
    <s v="O004033"/>
    <s v="P004"/>
    <n v="3"/>
    <n v="1209.1199999999999"/>
    <n v="0"/>
    <n v="3627.36"/>
    <n v="713.19"/>
    <s v="Electronics"/>
    <x v="5"/>
    <x v="5"/>
  </r>
  <r>
    <s v="OI0006773"/>
    <s v="O004033"/>
    <s v="P011"/>
    <n v="4"/>
    <n v="1661.91"/>
    <n v="0.05"/>
    <n v="6315.26"/>
    <n v="1722.78"/>
    <s v="Fashion"/>
    <x v="5"/>
    <x v="5"/>
  </r>
  <r>
    <s v="OI0006774"/>
    <s v="O004033"/>
    <s v="P019"/>
    <n v="1"/>
    <n v="993.77"/>
    <n v="0.1"/>
    <n v="894.39"/>
    <n v="241.62"/>
    <s v="Books"/>
    <x v="5"/>
    <x v="5"/>
  </r>
  <r>
    <s v="OI0006775"/>
    <s v="O004033"/>
    <s v="P001"/>
    <n v="5"/>
    <n v="626.58000000000004"/>
    <n v="0"/>
    <n v="3132.9"/>
    <n v="1403.6"/>
    <s v="Electronics"/>
    <x v="5"/>
    <x v="5"/>
  </r>
  <r>
    <s v="OI0006776"/>
    <s v="O004034"/>
    <s v="P035"/>
    <n v="1"/>
    <n v="422.12"/>
    <n v="0.1"/>
    <n v="379.91"/>
    <n v="80.03"/>
    <s v="Fitness"/>
    <x v="9"/>
    <x v="9"/>
  </r>
  <r>
    <s v="OI0006777"/>
    <s v="O004035"/>
    <s v="P029"/>
    <n v="1"/>
    <n v="2380.04"/>
    <n v="0.05"/>
    <n v="2261.04"/>
    <n v="725.02"/>
    <s v="Footwear"/>
    <x v="9"/>
    <x v="9"/>
  </r>
  <r>
    <s v="OI0006778"/>
    <s v="O004035"/>
    <s v="P003"/>
    <n v="1"/>
    <n v="3335.11"/>
    <n v="0"/>
    <n v="3335.11"/>
    <n v="998.76"/>
    <s v="Electronics"/>
    <x v="9"/>
    <x v="9"/>
  </r>
  <r>
    <s v="OI0006779"/>
    <s v="O004036"/>
    <s v="P020"/>
    <n v="2"/>
    <n v="307.88"/>
    <n v="0.2"/>
    <n v="492.61"/>
    <n v="51.65"/>
    <s v="Home &amp; Kitchen"/>
    <x v="6"/>
    <x v="6"/>
  </r>
  <r>
    <s v="OI0006780"/>
    <s v="O004037"/>
    <s v="P014"/>
    <n v="1"/>
    <n v="966.72"/>
    <n v="0"/>
    <n v="966.72"/>
    <n v="351"/>
    <s v="Fashion"/>
    <x v="4"/>
    <x v="4"/>
  </r>
  <r>
    <s v="OI0006781"/>
    <s v="O004038"/>
    <s v="P033"/>
    <n v="2"/>
    <n v="1504"/>
    <n v="0"/>
    <n v="3008"/>
    <n v="1157.68"/>
    <s v="Furniture"/>
    <x v="7"/>
    <x v="7"/>
  </r>
  <r>
    <s v="OI0006782"/>
    <s v="O004039"/>
    <s v="P004"/>
    <n v="4"/>
    <n v="1370.7"/>
    <n v="0.15"/>
    <n v="4660.38"/>
    <n v="774.82"/>
    <s v="Electronics"/>
    <x v="1"/>
    <x v="1"/>
  </r>
  <r>
    <s v="OI0006783"/>
    <s v="O004040"/>
    <s v="P010"/>
    <n v="1"/>
    <n v="1766.34"/>
    <n v="0"/>
    <n v="1766.34"/>
    <n v="550.22"/>
    <s v="Fashion"/>
    <x v="4"/>
    <x v="4"/>
  </r>
  <r>
    <s v="OI0006784"/>
    <s v="O004041"/>
    <s v="P010"/>
    <n v="1"/>
    <n v="1797.65"/>
    <n v="0.2"/>
    <n v="1438.12"/>
    <n v="222"/>
    <s v="Fashion"/>
    <x v="1"/>
    <x v="1"/>
  </r>
  <r>
    <s v="OI0006785"/>
    <s v="O004042"/>
    <s v="P035"/>
    <n v="2"/>
    <n v="377.9"/>
    <n v="0"/>
    <n v="755.8"/>
    <n v="156.04"/>
    <s v="Fitness"/>
    <x v="4"/>
    <x v="4"/>
  </r>
  <r>
    <s v="OI0006786"/>
    <s v="O004043"/>
    <s v="P038"/>
    <n v="1"/>
    <n v="202.99"/>
    <n v="0.1"/>
    <n v="182.69"/>
    <n v="72.11"/>
    <s v="Stationery"/>
    <x v="7"/>
    <x v="7"/>
  </r>
  <r>
    <s v="OI0006787"/>
    <s v="O004044"/>
    <s v="P026"/>
    <n v="1"/>
    <n v="2374.44"/>
    <n v="0"/>
    <n v="2374.44"/>
    <n v="465.85"/>
    <s v="Footwear"/>
    <x v="1"/>
    <x v="1"/>
  </r>
  <r>
    <s v="OI0006788"/>
    <s v="O004045"/>
    <s v="P024"/>
    <n v="2"/>
    <n v="5361.05"/>
    <n v="0.2"/>
    <n v="8577.68"/>
    <n v="2500.42"/>
    <s v="Home &amp; Kitchen"/>
    <x v="10"/>
    <x v="10"/>
  </r>
  <r>
    <s v="OI0006789"/>
    <s v="O004045"/>
    <s v="P021"/>
    <n v="3"/>
    <n v="2949.73"/>
    <n v="0"/>
    <n v="8849.19"/>
    <n v="2482.98"/>
    <s v="Home &amp; Kitchen"/>
    <x v="10"/>
    <x v="10"/>
  </r>
  <r>
    <s v="OI0006790"/>
    <s v="O004046"/>
    <s v="P030"/>
    <n v="2"/>
    <n v="5113.93"/>
    <n v="0.2"/>
    <n v="8182.29"/>
    <n v="1940.33"/>
    <s v="Furniture"/>
    <x v="8"/>
    <x v="8"/>
  </r>
  <r>
    <s v="OI0006791"/>
    <s v="O004047"/>
    <s v="P027"/>
    <n v="2"/>
    <n v="1998.18"/>
    <n v="0.1"/>
    <n v="3596.72"/>
    <n v="657.46"/>
    <s v="Footwear"/>
    <x v="7"/>
    <x v="7"/>
  </r>
  <r>
    <s v="OI0006792"/>
    <s v="O004048"/>
    <s v="P031"/>
    <n v="1"/>
    <n v="3682.01"/>
    <n v="0.15"/>
    <n v="3129.71"/>
    <n v="617.17999999999995"/>
    <s v="Furniture"/>
    <x v="9"/>
    <x v="9"/>
  </r>
  <r>
    <s v="OI0006793"/>
    <s v="O004049"/>
    <s v="P029"/>
    <n v="1"/>
    <n v="2465.58"/>
    <n v="0.05"/>
    <n v="2342.3000000000002"/>
    <n v="806.28"/>
    <s v="Footwear"/>
    <x v="4"/>
    <x v="4"/>
  </r>
  <r>
    <s v="OI0006794"/>
    <s v="O004049"/>
    <s v="P036"/>
    <n v="3"/>
    <n v="1579.4"/>
    <n v="0.15"/>
    <n v="4027.47"/>
    <n v="612.41999999999996"/>
    <s v="Fitness"/>
    <x v="4"/>
    <x v="4"/>
  </r>
  <r>
    <s v="OI0006795"/>
    <s v="O004050"/>
    <s v="P003"/>
    <n v="3"/>
    <n v="3526.43"/>
    <n v="0"/>
    <n v="10579.29"/>
    <n v="3570.24"/>
    <s v="Electronics"/>
    <x v="11"/>
    <x v="11"/>
  </r>
  <r>
    <s v="OI0006796"/>
    <s v="O004050"/>
    <s v="P018"/>
    <n v="1"/>
    <n v="594.14"/>
    <n v="0"/>
    <n v="594.14"/>
    <n v="152.16"/>
    <s v="Books"/>
    <x v="11"/>
    <x v="11"/>
  </r>
  <r>
    <s v="OI0006797"/>
    <s v="O004051"/>
    <s v="P037"/>
    <n v="1"/>
    <n v="256.39"/>
    <n v="0.2"/>
    <n v="205.11"/>
    <n v="35.090000000000003"/>
    <s v="Fitness"/>
    <x v="7"/>
    <x v="7"/>
  </r>
  <r>
    <s v="OI0006798"/>
    <s v="O004052"/>
    <s v="P025"/>
    <n v="1"/>
    <n v="374.55"/>
    <n v="0"/>
    <n v="374.55"/>
    <n v="65.17"/>
    <s v="Home &amp; Kitchen"/>
    <x v="5"/>
    <x v="5"/>
  </r>
  <r>
    <s v="OI0006799"/>
    <s v="O004053"/>
    <s v="P031"/>
    <n v="4"/>
    <n v="3973.94"/>
    <n v="0.1"/>
    <n v="14306.18"/>
    <n v="4256.0600000000004"/>
    <s v="Furniture"/>
    <x v="11"/>
    <x v="11"/>
  </r>
  <r>
    <s v="OI0006800"/>
    <s v="O004053"/>
    <s v="P032"/>
    <n v="1"/>
    <n v="2625.51"/>
    <n v="0.1"/>
    <n v="2362.96"/>
    <n v="464.64"/>
    <s v="Furniture"/>
    <x v="11"/>
    <x v="11"/>
  </r>
  <r>
    <s v="OI0006801"/>
    <s v="O004054"/>
    <s v="P032"/>
    <n v="4"/>
    <n v="2630.66"/>
    <n v="0"/>
    <n v="10522.64"/>
    <n v="2929.36"/>
    <s v="Furniture"/>
    <x v="4"/>
    <x v="4"/>
  </r>
  <r>
    <s v="OI0006802"/>
    <s v="O004055"/>
    <s v="P012"/>
    <n v="1"/>
    <n v="954.43"/>
    <n v="0.1"/>
    <n v="858.99"/>
    <n v="133.05000000000001"/>
    <s v="Fashion"/>
    <x v="6"/>
    <x v="6"/>
  </r>
  <r>
    <s v="OI0006803"/>
    <s v="O004056"/>
    <s v="P022"/>
    <n v="2"/>
    <n v="900.81"/>
    <n v="0"/>
    <n v="1801.62"/>
    <n v="531.76"/>
    <s v="Home &amp; Kitchen"/>
    <x v="8"/>
    <x v="8"/>
  </r>
  <r>
    <s v="OI0006804"/>
    <s v="O004057"/>
    <s v="P003"/>
    <n v="3"/>
    <n v="3744.52"/>
    <n v="0"/>
    <n v="11233.56"/>
    <n v="4224.51"/>
    <s v="Electronics"/>
    <x v="11"/>
    <x v="11"/>
  </r>
  <r>
    <s v="OI0006805"/>
    <s v="O004058"/>
    <s v="P007"/>
    <n v="1"/>
    <n v="1518.59"/>
    <n v="0.1"/>
    <n v="1366.73"/>
    <n v="335.06"/>
    <s v="Electronics"/>
    <x v="1"/>
    <x v="1"/>
  </r>
  <r>
    <s v="OI0006806"/>
    <s v="O004058"/>
    <s v="P029"/>
    <n v="3"/>
    <n v="2197.2399999999998"/>
    <n v="0.2"/>
    <n v="5273.38"/>
    <n v="665.32"/>
    <s v="Footwear"/>
    <x v="1"/>
    <x v="1"/>
  </r>
  <r>
    <s v="OI0006807"/>
    <s v="O004059"/>
    <s v="P001"/>
    <n v="2"/>
    <n v="559.32000000000005"/>
    <n v="0.1"/>
    <n v="1006.78"/>
    <n v="315.06"/>
    <s v="Electronics"/>
    <x v="4"/>
    <x v="4"/>
  </r>
  <r>
    <s v="OI0006808"/>
    <s v="O004059"/>
    <s v="P003"/>
    <n v="1"/>
    <n v="3220.28"/>
    <n v="0.2"/>
    <n v="2576.2199999999998"/>
    <n v="239.87"/>
    <s v="Electronics"/>
    <x v="4"/>
    <x v="4"/>
  </r>
  <r>
    <s v="OI0006809"/>
    <s v="O004059"/>
    <s v="P011"/>
    <n v="1"/>
    <n v="1639.74"/>
    <n v="0.1"/>
    <n v="1475.77"/>
    <n v="327.64999999999998"/>
    <s v="Fashion"/>
    <x v="4"/>
    <x v="4"/>
  </r>
  <r>
    <s v="OI0006810"/>
    <s v="O004059"/>
    <s v="P005"/>
    <n v="4"/>
    <n v="4950.6899999999996"/>
    <n v="0.05"/>
    <n v="18812.62"/>
    <n v="8260.5400000000009"/>
    <s v="Electronics"/>
    <x v="4"/>
    <x v="4"/>
  </r>
  <r>
    <s v="OI0006811"/>
    <s v="O004060"/>
    <s v="P026"/>
    <n v="2"/>
    <n v="2326"/>
    <n v="0.15"/>
    <n v="3954.2"/>
    <n v="137.02000000000001"/>
    <s v="Footwear"/>
    <x v="0"/>
    <x v="0"/>
  </r>
  <r>
    <s v="OI0006812"/>
    <s v="O004061"/>
    <s v="P030"/>
    <n v="2"/>
    <n v="5108.97"/>
    <n v="0"/>
    <n v="10217.94"/>
    <n v="3975.98"/>
    <s v="Furniture"/>
    <x v="1"/>
    <x v="1"/>
  </r>
  <r>
    <s v="OI0006813"/>
    <s v="O004061"/>
    <s v="P031"/>
    <n v="1"/>
    <n v="3841.36"/>
    <n v="0.05"/>
    <n v="3649.29"/>
    <n v="1136.76"/>
    <s v="Furniture"/>
    <x v="1"/>
    <x v="1"/>
  </r>
  <r>
    <s v="OI0006814"/>
    <s v="O004062"/>
    <s v="P024"/>
    <n v="2"/>
    <n v="5262.8"/>
    <n v="0.2"/>
    <n v="8420.48"/>
    <n v="2343.2199999999998"/>
    <s v="Home &amp; Kitchen"/>
    <x v="6"/>
    <x v="6"/>
  </r>
  <r>
    <s v="OI0006815"/>
    <s v="O004063"/>
    <s v="P003"/>
    <n v="1"/>
    <n v="3290.42"/>
    <n v="0.2"/>
    <n v="2632.34"/>
    <n v="295.99"/>
    <s v="Electronics"/>
    <x v="7"/>
    <x v="7"/>
  </r>
  <r>
    <s v="OI0006816"/>
    <s v="O004064"/>
    <s v="P031"/>
    <n v="2"/>
    <n v="4110.33"/>
    <n v="0.15"/>
    <n v="6987.56"/>
    <n v="1962.5"/>
    <s v="Furniture"/>
    <x v="6"/>
    <x v="6"/>
  </r>
  <r>
    <s v="OI0006817"/>
    <s v="O004064"/>
    <s v="P039"/>
    <n v="2"/>
    <n v="140.41999999999999"/>
    <n v="0.05"/>
    <n v="266.8"/>
    <n v="54.18"/>
    <s v="Stationery"/>
    <x v="6"/>
    <x v="6"/>
  </r>
  <r>
    <s v="OI0006818"/>
    <s v="O004065"/>
    <s v="P039"/>
    <n v="1"/>
    <n v="157.96"/>
    <n v="0.15"/>
    <n v="134.27000000000001"/>
    <n v="27.96"/>
    <s v="Stationery"/>
    <x v="11"/>
    <x v="11"/>
  </r>
  <r>
    <s v="OI0006819"/>
    <s v="O004066"/>
    <s v="P033"/>
    <n v="2"/>
    <n v="1535.3"/>
    <n v="0"/>
    <n v="3070.6"/>
    <n v="1220.28"/>
    <s v="Furniture"/>
    <x v="11"/>
    <x v="11"/>
  </r>
  <r>
    <s v="OI0006820"/>
    <s v="O004066"/>
    <s v="P018"/>
    <n v="2"/>
    <n v="611.16"/>
    <n v="0"/>
    <n v="1222.32"/>
    <n v="338.36"/>
    <s v="Books"/>
    <x v="11"/>
    <x v="11"/>
  </r>
  <r>
    <s v="OI0006821"/>
    <s v="O004067"/>
    <s v="P019"/>
    <n v="2"/>
    <n v="974.26"/>
    <n v="0"/>
    <n v="1948.52"/>
    <n v="642.98"/>
    <s v="Books"/>
    <x v="5"/>
    <x v="5"/>
  </r>
  <r>
    <s v="OI0006822"/>
    <s v="O004068"/>
    <s v="P005"/>
    <n v="1"/>
    <n v="4656.1400000000003"/>
    <n v="0"/>
    <n v="4656.1400000000003"/>
    <n v="2018.12"/>
    <s v="Electronics"/>
    <x v="10"/>
    <x v="10"/>
  </r>
  <r>
    <s v="OI0006823"/>
    <s v="O004069"/>
    <s v="P007"/>
    <n v="1"/>
    <n v="1526.51"/>
    <n v="0.15"/>
    <n v="1297.53"/>
    <n v="265.86"/>
    <s v="Electronics"/>
    <x v="9"/>
    <x v="9"/>
  </r>
  <r>
    <s v="OI0006824"/>
    <s v="O004070"/>
    <s v="P030"/>
    <n v="1"/>
    <n v="5492.88"/>
    <n v="0"/>
    <n v="5492.88"/>
    <n v="2371.9"/>
    <s v="Furniture"/>
    <x v="8"/>
    <x v="8"/>
  </r>
  <r>
    <s v="OI0006825"/>
    <s v="O004071"/>
    <s v="P003"/>
    <n v="1"/>
    <n v="3375.82"/>
    <n v="0.15"/>
    <n v="2869.45"/>
    <n v="533.1"/>
    <s v="Electronics"/>
    <x v="2"/>
    <x v="2"/>
  </r>
  <r>
    <s v="OI0006826"/>
    <s v="O004072"/>
    <s v="P031"/>
    <n v="2"/>
    <n v="3835.56"/>
    <n v="0.1"/>
    <n v="6904.01"/>
    <n v="1878.95"/>
    <s v="Furniture"/>
    <x v="3"/>
    <x v="3"/>
  </r>
  <r>
    <s v="OI0006827"/>
    <s v="O004073"/>
    <s v="P009"/>
    <n v="1"/>
    <n v="516.37"/>
    <n v="0"/>
    <n v="516.37"/>
    <n v="152.01"/>
    <s v="Fashion"/>
    <x v="11"/>
    <x v="11"/>
  </r>
  <r>
    <s v="OI0006828"/>
    <s v="O004074"/>
    <s v="P035"/>
    <n v="2"/>
    <n v="379.96"/>
    <n v="0.2"/>
    <n v="607.94000000000005"/>
    <n v="8.18"/>
    <s v="Fitness"/>
    <x v="9"/>
    <x v="9"/>
  </r>
  <r>
    <s v="OI0006829"/>
    <s v="O004075"/>
    <s v="P026"/>
    <n v="2"/>
    <n v="2489.3000000000002"/>
    <n v="0.1"/>
    <n v="4480.74"/>
    <n v="663.56"/>
    <s v="Footwear"/>
    <x v="8"/>
    <x v="8"/>
  </r>
  <r>
    <s v="OI0006830"/>
    <s v="O004075"/>
    <s v="P002"/>
    <n v="2"/>
    <n v="2030.31"/>
    <n v="0"/>
    <n v="4060.62"/>
    <n v="1399.64"/>
    <s v="Electronics"/>
    <x v="8"/>
    <x v="8"/>
  </r>
  <r>
    <s v="OI0006831"/>
    <s v="O004076"/>
    <s v="P007"/>
    <n v="2"/>
    <n v="1390.17"/>
    <n v="0"/>
    <n v="2780.34"/>
    <n v="717"/>
    <s v="Electronics"/>
    <x v="2"/>
    <x v="2"/>
  </r>
  <r>
    <s v="OI0006832"/>
    <s v="O004077"/>
    <s v="P016"/>
    <n v="2"/>
    <n v="476.56"/>
    <n v="0.2"/>
    <n v="762.5"/>
    <n v="72.62"/>
    <s v="Books"/>
    <x v="0"/>
    <x v="0"/>
  </r>
  <r>
    <s v="OI0006833"/>
    <s v="O004077"/>
    <s v="P029"/>
    <n v="1"/>
    <n v="2436.5100000000002"/>
    <n v="0"/>
    <n v="2436.5100000000002"/>
    <n v="900.49"/>
    <s v="Footwear"/>
    <x v="0"/>
    <x v="0"/>
  </r>
  <r>
    <s v="OI0006834"/>
    <s v="O004078"/>
    <s v="P029"/>
    <n v="3"/>
    <n v="2359.0700000000002"/>
    <n v="0.05"/>
    <n v="6723.35"/>
    <n v="2115.29"/>
    <s v="Footwear"/>
    <x v="4"/>
    <x v="4"/>
  </r>
  <r>
    <s v="OI0006835"/>
    <s v="O004079"/>
    <s v="P007"/>
    <n v="1"/>
    <n v="1473.06"/>
    <n v="0.15"/>
    <n v="1252.0999999999999"/>
    <n v="220.43"/>
    <s v="Electronics"/>
    <x v="8"/>
    <x v="8"/>
  </r>
  <r>
    <s v="OI0006836"/>
    <s v="O004080"/>
    <s v="P012"/>
    <n v="3"/>
    <n v="989.71"/>
    <n v="0.05"/>
    <n v="2820.67"/>
    <n v="642.85"/>
    <s v="Fashion"/>
    <x v="10"/>
    <x v="10"/>
  </r>
  <r>
    <s v="OI0006837"/>
    <s v="O004081"/>
    <s v="P012"/>
    <n v="2"/>
    <n v="1026.07"/>
    <n v="0"/>
    <n v="2052.14"/>
    <n v="600.26"/>
    <s v="Fashion"/>
    <x v="2"/>
    <x v="2"/>
  </r>
  <r>
    <s v="OI0006838"/>
    <s v="O004082"/>
    <s v="P007"/>
    <n v="1"/>
    <n v="1497.63"/>
    <n v="0.15"/>
    <n v="1272.99"/>
    <n v="241.32"/>
    <s v="Electronics"/>
    <x v="2"/>
    <x v="2"/>
  </r>
  <r>
    <s v="OI0006839"/>
    <s v="O004083"/>
    <s v="P007"/>
    <n v="1"/>
    <n v="1577.33"/>
    <n v="0"/>
    <n v="1577.33"/>
    <n v="545.66"/>
    <s v="Electronics"/>
    <x v="5"/>
    <x v="5"/>
  </r>
  <r>
    <s v="OI0006840"/>
    <s v="O004084"/>
    <s v="P025"/>
    <n v="3"/>
    <n v="400.43"/>
    <n v="0"/>
    <n v="1201.29"/>
    <n v="273.14999999999998"/>
    <s v="Home &amp; Kitchen"/>
    <x v="1"/>
    <x v="1"/>
  </r>
  <r>
    <s v="OI0006841"/>
    <s v="O004085"/>
    <s v="P028"/>
    <n v="1"/>
    <n v="831.09"/>
    <n v="0.05"/>
    <n v="789.54"/>
    <n v="166.38"/>
    <s v="Footwear"/>
    <x v="7"/>
    <x v="7"/>
  </r>
  <r>
    <s v="OI0006842"/>
    <s v="O004085"/>
    <s v="P009"/>
    <n v="1"/>
    <n v="519.77"/>
    <n v="0"/>
    <n v="519.77"/>
    <n v="155.41"/>
    <s v="Fashion"/>
    <x v="7"/>
    <x v="7"/>
  </r>
  <r>
    <s v="OI0006843"/>
    <s v="O004086"/>
    <s v="P006"/>
    <n v="2"/>
    <n v="834.7"/>
    <n v="0"/>
    <n v="1669.4"/>
    <n v="588.16"/>
    <s v="Electronics"/>
    <x v="1"/>
    <x v="1"/>
  </r>
  <r>
    <s v="OI0006844"/>
    <s v="O004086"/>
    <s v="P029"/>
    <n v="1"/>
    <n v="2332.5100000000002"/>
    <n v="0"/>
    <n v="2332.5100000000002"/>
    <n v="796.49"/>
    <s v="Footwear"/>
    <x v="1"/>
    <x v="1"/>
  </r>
  <r>
    <s v="OI0006845"/>
    <s v="O004087"/>
    <s v="P027"/>
    <n v="4"/>
    <n v="2152.38"/>
    <n v="0"/>
    <n v="8609.52"/>
    <n v="2731"/>
    <s v="Footwear"/>
    <x v="1"/>
    <x v="1"/>
  </r>
  <r>
    <s v="OI0006846"/>
    <s v="O004088"/>
    <s v="P028"/>
    <n v="2"/>
    <n v="778.65"/>
    <n v="0"/>
    <n v="1557.3"/>
    <n v="310.98"/>
    <s v="Footwear"/>
    <x v="11"/>
    <x v="11"/>
  </r>
  <r>
    <s v="OI0006847"/>
    <s v="O004089"/>
    <s v="P004"/>
    <n v="1"/>
    <n v="1237.78"/>
    <n v="0.15"/>
    <n v="1052.1099999999999"/>
    <n v="80.72"/>
    <s v="Electronics"/>
    <x v="6"/>
    <x v="6"/>
  </r>
  <r>
    <s v="OI0006848"/>
    <s v="O004090"/>
    <s v="P022"/>
    <n v="1"/>
    <n v="828.55"/>
    <n v="0.1"/>
    <n v="745.69"/>
    <n v="110.76"/>
    <s v="Home &amp; Kitchen"/>
    <x v="5"/>
    <x v="5"/>
  </r>
  <r>
    <s v="OI0006849"/>
    <s v="O004090"/>
    <s v="P023"/>
    <n v="1"/>
    <n v="662.76"/>
    <n v="0.15"/>
    <n v="563.35"/>
    <n v="145.1"/>
    <s v="Home &amp; Kitchen"/>
    <x v="5"/>
    <x v="5"/>
  </r>
  <r>
    <s v="OI0006850"/>
    <s v="O004091"/>
    <s v="P029"/>
    <n v="2"/>
    <n v="2380.12"/>
    <n v="0.05"/>
    <n v="4522.2299999999996"/>
    <n v="1450.19"/>
    <s v="Footwear"/>
    <x v="8"/>
    <x v="8"/>
  </r>
  <r>
    <s v="OI0006851"/>
    <s v="O004092"/>
    <s v="P001"/>
    <n v="1"/>
    <n v="622.54"/>
    <n v="0.1"/>
    <n v="560.29"/>
    <n v="214.43"/>
    <s v="Electronics"/>
    <x v="9"/>
    <x v="9"/>
  </r>
  <r>
    <s v="OI0006852"/>
    <s v="O004092"/>
    <s v="P040"/>
    <n v="1"/>
    <n v="360.04"/>
    <n v="0.1"/>
    <n v="324.04000000000002"/>
    <n v="102.91"/>
    <s v="Stationery"/>
    <x v="9"/>
    <x v="9"/>
  </r>
  <r>
    <s v="OI0006853"/>
    <s v="O004092"/>
    <s v="P019"/>
    <n v="2"/>
    <n v="965.59"/>
    <n v="0.2"/>
    <n v="1544.94"/>
    <n v="239.4"/>
    <s v="Books"/>
    <x v="9"/>
    <x v="9"/>
  </r>
  <r>
    <s v="OI0006854"/>
    <s v="O004093"/>
    <s v="P028"/>
    <n v="3"/>
    <n v="777.11"/>
    <n v="0"/>
    <n v="2331.33"/>
    <n v="461.85"/>
    <s v="Footwear"/>
    <x v="7"/>
    <x v="7"/>
  </r>
  <r>
    <s v="OI0006855"/>
    <s v="O004093"/>
    <s v="P040"/>
    <n v="2"/>
    <n v="375.61"/>
    <n v="0.1"/>
    <n v="676.1"/>
    <n v="233.84"/>
    <s v="Stationery"/>
    <x v="7"/>
    <x v="7"/>
  </r>
  <r>
    <s v="OI0006856"/>
    <s v="O004093"/>
    <s v="P033"/>
    <n v="1"/>
    <n v="1446.95"/>
    <n v="0"/>
    <n v="1446.95"/>
    <n v="521.79"/>
    <s v="Furniture"/>
    <x v="7"/>
    <x v="7"/>
  </r>
  <r>
    <s v="OI0006857"/>
    <s v="O004094"/>
    <s v="P004"/>
    <n v="3"/>
    <n v="1289.58"/>
    <n v="0.1"/>
    <n v="3481.87"/>
    <n v="567.70000000000005"/>
    <s v="Electronics"/>
    <x v="2"/>
    <x v="2"/>
  </r>
  <r>
    <s v="OI0006858"/>
    <s v="O004095"/>
    <s v="P034"/>
    <n v="3"/>
    <n v="982.09"/>
    <n v="0.1"/>
    <n v="2651.64"/>
    <n v="687.96"/>
    <s v="Fitness"/>
    <x v="2"/>
    <x v="2"/>
  </r>
  <r>
    <s v="OI0006859"/>
    <s v="O004096"/>
    <s v="P013"/>
    <n v="4"/>
    <n v="2125.16"/>
    <n v="0.2"/>
    <n v="6800.51"/>
    <n v="443.31"/>
    <s v="Fashion"/>
    <x v="6"/>
    <x v="6"/>
  </r>
  <r>
    <s v="OI0006860"/>
    <s v="O004096"/>
    <s v="P014"/>
    <n v="1"/>
    <n v="932.17"/>
    <n v="0.05"/>
    <n v="885.56"/>
    <n v="269.83999999999997"/>
    <s v="Fashion"/>
    <x v="6"/>
    <x v="6"/>
  </r>
  <r>
    <s v="OI0006861"/>
    <s v="O004097"/>
    <s v="P026"/>
    <n v="1"/>
    <n v="2480.21"/>
    <n v="0.15"/>
    <n v="2108.1799999999998"/>
    <n v="199.59"/>
    <s v="Footwear"/>
    <x v="2"/>
    <x v="2"/>
  </r>
  <r>
    <s v="OI0006862"/>
    <s v="O004097"/>
    <s v="P020"/>
    <n v="1"/>
    <n v="306.44"/>
    <n v="0.1"/>
    <n v="275.8"/>
    <n v="55.32"/>
    <s v="Home &amp; Kitchen"/>
    <x v="2"/>
    <x v="2"/>
  </r>
  <r>
    <s v="OI0006863"/>
    <s v="O004098"/>
    <s v="P029"/>
    <n v="1"/>
    <n v="2432.08"/>
    <n v="0.2"/>
    <n v="1945.66"/>
    <n v="409.64"/>
    <s v="Footwear"/>
    <x v="7"/>
    <x v="7"/>
  </r>
  <r>
    <s v="OI0006864"/>
    <s v="O004099"/>
    <s v="P037"/>
    <n v="2"/>
    <n v="233.63"/>
    <n v="0.1"/>
    <n v="420.53"/>
    <n v="80.489999999999995"/>
    <s v="Fitness"/>
    <x v="3"/>
    <x v="3"/>
  </r>
  <r>
    <s v="OI0006865"/>
    <s v="O004100"/>
    <s v="P003"/>
    <n v="2"/>
    <n v="3610.96"/>
    <n v="0.15"/>
    <n v="6138.63"/>
    <n v="1465.93"/>
    <s v="Electronics"/>
    <x v="8"/>
    <x v="8"/>
  </r>
  <r>
    <s v="OI0006866"/>
    <s v="O004100"/>
    <s v="P007"/>
    <n v="3"/>
    <n v="1517.91"/>
    <n v="0.05"/>
    <n v="4326.04"/>
    <n v="1231.03"/>
    <s v="Electronics"/>
    <x v="8"/>
    <x v="8"/>
  </r>
  <r>
    <s v="OI0006867"/>
    <s v="O004100"/>
    <s v="P031"/>
    <n v="1"/>
    <n v="4135.8599999999997"/>
    <n v="0.15"/>
    <n v="3515.48"/>
    <n v="1002.95"/>
    <s v="Furniture"/>
    <x v="8"/>
    <x v="8"/>
  </r>
  <r>
    <s v="OI0006868"/>
    <s v="O004101"/>
    <s v="P026"/>
    <n v="3"/>
    <n v="2455.85"/>
    <n v="0"/>
    <n v="7367.55"/>
    <n v="1641.78"/>
    <s v="Footwear"/>
    <x v="0"/>
    <x v="0"/>
  </r>
  <r>
    <s v="OI0006869"/>
    <s v="O004102"/>
    <s v="P035"/>
    <n v="3"/>
    <n v="368.35"/>
    <n v="0.15"/>
    <n v="939.29"/>
    <n v="39.65"/>
    <s v="Fitness"/>
    <x v="2"/>
    <x v="2"/>
  </r>
  <r>
    <s v="OI0006870"/>
    <s v="O004103"/>
    <s v="P030"/>
    <n v="1"/>
    <n v="5604.74"/>
    <n v="0"/>
    <n v="5604.74"/>
    <n v="2483.7600000000002"/>
    <s v="Furniture"/>
    <x v="8"/>
    <x v="8"/>
  </r>
  <r>
    <s v="OI0006871"/>
    <s v="O004104"/>
    <s v="P001"/>
    <n v="1"/>
    <n v="613.5"/>
    <n v="0"/>
    <n v="613.5"/>
    <n v="267.64"/>
    <s v="Electronics"/>
    <x v="6"/>
    <x v="6"/>
  </r>
  <r>
    <s v="OI0006872"/>
    <s v="O004104"/>
    <s v="P031"/>
    <n v="1"/>
    <n v="3965.38"/>
    <n v="0.15"/>
    <n v="3370.57"/>
    <n v="858.04"/>
    <s v="Furniture"/>
    <x v="6"/>
    <x v="6"/>
  </r>
  <r>
    <s v="OI0006873"/>
    <s v="O004105"/>
    <s v="P039"/>
    <n v="2"/>
    <n v="150.15"/>
    <n v="0.1"/>
    <n v="270.27"/>
    <n v="57.65"/>
    <s v="Stationery"/>
    <x v="5"/>
    <x v="5"/>
  </r>
  <r>
    <s v="OI0006874"/>
    <s v="O004105"/>
    <s v="P026"/>
    <n v="4"/>
    <n v="2448.37"/>
    <n v="0"/>
    <n v="9793.48"/>
    <n v="2159.12"/>
    <s v="Footwear"/>
    <x v="5"/>
    <x v="5"/>
  </r>
  <r>
    <s v="OI0006875"/>
    <s v="O004106"/>
    <s v="P008"/>
    <n v="1"/>
    <n v="1207.81"/>
    <n v="0.2"/>
    <n v="966.25"/>
    <n v="153.32"/>
    <s v="Electronics"/>
    <x v="2"/>
    <x v="2"/>
  </r>
  <r>
    <s v="OI0006876"/>
    <s v="O004106"/>
    <s v="P015"/>
    <n v="1"/>
    <n v="837.12"/>
    <n v="0.05"/>
    <n v="795.26"/>
    <n v="311.72000000000003"/>
    <s v="Books"/>
    <x v="2"/>
    <x v="2"/>
  </r>
  <r>
    <s v="OI0006877"/>
    <s v="O004107"/>
    <s v="P027"/>
    <n v="1"/>
    <n v="1904.76"/>
    <n v="0"/>
    <n v="1904.76"/>
    <n v="435.13"/>
    <s v="Footwear"/>
    <x v="8"/>
    <x v="8"/>
  </r>
  <r>
    <s v="OI0006878"/>
    <s v="O004108"/>
    <s v="P024"/>
    <n v="1"/>
    <n v="4767.1000000000004"/>
    <n v="0"/>
    <n v="4767.1000000000004"/>
    <n v="1728.47"/>
    <s v="Home &amp; Kitchen"/>
    <x v="5"/>
    <x v="5"/>
  </r>
  <r>
    <s v="OI0006879"/>
    <s v="O004108"/>
    <s v="P006"/>
    <n v="2"/>
    <n v="874.76"/>
    <n v="0"/>
    <n v="1749.52"/>
    <n v="668.28"/>
    <s v="Electronics"/>
    <x v="5"/>
    <x v="5"/>
  </r>
  <r>
    <s v="OI0006880"/>
    <s v="O004108"/>
    <s v="P036"/>
    <n v="1"/>
    <n v="1552.06"/>
    <n v="0.1"/>
    <n v="1396.85"/>
    <n v="258.5"/>
    <s v="Fitness"/>
    <x v="5"/>
    <x v="5"/>
  </r>
  <r>
    <s v="OI0006881"/>
    <s v="O004109"/>
    <s v="P020"/>
    <n v="1"/>
    <n v="297.32"/>
    <n v="0.2"/>
    <n v="237.86"/>
    <n v="17.38"/>
    <s v="Home &amp; Kitchen"/>
    <x v="6"/>
    <x v="6"/>
  </r>
  <r>
    <s v="OI0006882"/>
    <s v="O004109"/>
    <s v="P014"/>
    <n v="1"/>
    <n v="928"/>
    <n v="0"/>
    <n v="928"/>
    <n v="312.27999999999997"/>
    <s v="Fashion"/>
    <x v="6"/>
    <x v="6"/>
  </r>
  <r>
    <s v="OI0006883"/>
    <s v="O004110"/>
    <s v="P020"/>
    <n v="2"/>
    <n v="294.08999999999997"/>
    <n v="0"/>
    <n v="588.17999999999995"/>
    <n v="147.22"/>
    <s v="Home &amp; Kitchen"/>
    <x v="8"/>
    <x v="8"/>
  </r>
  <r>
    <s v="OI0006884"/>
    <s v="O004111"/>
    <s v="P028"/>
    <n v="2"/>
    <n v="834.69"/>
    <n v="0.2"/>
    <n v="1335.5"/>
    <n v="89.18"/>
    <s v="Footwear"/>
    <x v="0"/>
    <x v="0"/>
  </r>
  <r>
    <s v="OI0006885"/>
    <s v="O004112"/>
    <s v="P004"/>
    <n v="4"/>
    <n v="1252.8599999999999"/>
    <n v="0.1"/>
    <n v="4510.3"/>
    <n v="624.74"/>
    <s v="Electronics"/>
    <x v="9"/>
    <x v="9"/>
  </r>
  <r>
    <s v="OI0006886"/>
    <s v="O004112"/>
    <s v="P030"/>
    <n v="3"/>
    <n v="5304.93"/>
    <n v="0"/>
    <n v="15914.79"/>
    <n v="6551.85"/>
    <s v="Furniture"/>
    <x v="9"/>
    <x v="9"/>
  </r>
  <r>
    <s v="OI0006887"/>
    <s v="O004112"/>
    <s v="P015"/>
    <n v="3"/>
    <n v="855.27"/>
    <n v="0.15"/>
    <n v="2180.94"/>
    <n v="730.32"/>
    <s v="Books"/>
    <x v="9"/>
    <x v="9"/>
  </r>
  <r>
    <s v="OI0006888"/>
    <s v="O004113"/>
    <s v="P027"/>
    <n v="2"/>
    <n v="2060.94"/>
    <n v="0"/>
    <n v="4121.88"/>
    <n v="1182.6199999999999"/>
    <s v="Footwear"/>
    <x v="5"/>
    <x v="5"/>
  </r>
  <r>
    <s v="OI0006889"/>
    <s v="O004113"/>
    <s v="P016"/>
    <n v="1"/>
    <n v="509.5"/>
    <n v="0"/>
    <n v="509.5"/>
    <n v="164.56"/>
    <s v="Books"/>
    <x v="5"/>
    <x v="5"/>
  </r>
  <r>
    <s v="OI0006890"/>
    <s v="O004113"/>
    <s v="P026"/>
    <n v="2"/>
    <n v="2544.39"/>
    <n v="0.2"/>
    <n v="4071.02"/>
    <n v="253.84"/>
    <s v="Footwear"/>
    <x v="5"/>
    <x v="5"/>
  </r>
  <r>
    <s v="OI0006891"/>
    <s v="O004114"/>
    <s v="P041"/>
    <n v="1"/>
    <n v="180.13"/>
    <n v="0.15"/>
    <n v="153.11000000000001"/>
    <n v="37.28"/>
    <s v="Stationery"/>
    <x v="11"/>
    <x v="11"/>
  </r>
  <r>
    <s v="OI0006892"/>
    <s v="O004115"/>
    <s v="P031"/>
    <n v="1"/>
    <n v="4009.55"/>
    <n v="0.2"/>
    <n v="3207.64"/>
    <n v="695.11"/>
    <s v="Furniture"/>
    <x v="5"/>
    <x v="5"/>
  </r>
  <r>
    <s v="OI0006893"/>
    <s v="O004115"/>
    <s v="P027"/>
    <n v="2"/>
    <n v="1888.3"/>
    <n v="0.15"/>
    <n v="3210.11"/>
    <n v="270.85000000000002"/>
    <s v="Footwear"/>
    <x v="5"/>
    <x v="5"/>
  </r>
  <r>
    <s v="OI0006894"/>
    <s v="O004116"/>
    <s v="P028"/>
    <n v="2"/>
    <n v="814.76"/>
    <n v="0.2"/>
    <n v="1303.6199999999999"/>
    <n v="57.3"/>
    <s v="Footwear"/>
    <x v="10"/>
    <x v="10"/>
  </r>
  <r>
    <s v="OI0006895"/>
    <s v="O004117"/>
    <s v="P032"/>
    <n v="1"/>
    <n v="2941.62"/>
    <n v="0.2"/>
    <n v="2353.3000000000002"/>
    <n v="454.98"/>
    <s v="Furniture"/>
    <x v="5"/>
    <x v="5"/>
  </r>
  <r>
    <s v="OI0006896"/>
    <s v="O004118"/>
    <s v="P039"/>
    <n v="1"/>
    <n v="149.78"/>
    <n v="0.2"/>
    <n v="119.82"/>
    <n v="13.51"/>
    <s v="Stationery"/>
    <x v="2"/>
    <x v="2"/>
  </r>
  <r>
    <s v="OI0006897"/>
    <s v="O004118"/>
    <s v="P033"/>
    <n v="3"/>
    <n v="1547.81"/>
    <n v="0.05"/>
    <n v="4411.26"/>
    <n v="1635.78"/>
    <s v="Furniture"/>
    <x v="2"/>
    <x v="2"/>
  </r>
  <r>
    <s v="OI0006898"/>
    <s v="O004118"/>
    <s v="P036"/>
    <n v="1"/>
    <n v="1618.02"/>
    <n v="0.15"/>
    <n v="1375.32"/>
    <n v="236.97"/>
    <s v="Fitness"/>
    <x v="2"/>
    <x v="2"/>
  </r>
  <r>
    <s v="OI0006899"/>
    <s v="O004119"/>
    <s v="P028"/>
    <n v="1"/>
    <n v="809.25"/>
    <n v="0.1"/>
    <n v="728.33"/>
    <n v="105.17"/>
    <s v="Footwear"/>
    <x v="2"/>
    <x v="2"/>
  </r>
  <r>
    <s v="OI0006900"/>
    <s v="O004120"/>
    <s v="P019"/>
    <n v="2"/>
    <n v="972.37"/>
    <n v="0.15"/>
    <n v="1653.03"/>
    <n v="347.49"/>
    <s v="Books"/>
    <x v="9"/>
    <x v="9"/>
  </r>
  <r>
    <s v="OI0006901"/>
    <s v="O004121"/>
    <s v="P041"/>
    <n v="3"/>
    <n v="170.06"/>
    <n v="0.2"/>
    <n v="408.14"/>
    <n v="60.65"/>
    <s v="Stationery"/>
    <x v="1"/>
    <x v="1"/>
  </r>
  <r>
    <s v="OI0006902"/>
    <s v="O004121"/>
    <s v="P032"/>
    <n v="1"/>
    <n v="2924.12"/>
    <n v="0.1"/>
    <n v="2631.71"/>
    <n v="733.39"/>
    <s v="Furniture"/>
    <x v="1"/>
    <x v="1"/>
  </r>
  <r>
    <s v="OI0006903"/>
    <s v="O004122"/>
    <s v="P039"/>
    <n v="2"/>
    <n v="154.71"/>
    <n v="0.1"/>
    <n v="278.48"/>
    <n v="65.86"/>
    <s v="Stationery"/>
    <x v="7"/>
    <x v="7"/>
  </r>
  <r>
    <s v="OI0006904"/>
    <s v="O004123"/>
    <s v="P034"/>
    <n v="1"/>
    <n v="1051.6300000000001"/>
    <n v="0"/>
    <n v="1051.6300000000001"/>
    <n v="397.07"/>
    <s v="Fitness"/>
    <x v="7"/>
    <x v="7"/>
  </r>
  <r>
    <s v="OI0006905"/>
    <s v="O004124"/>
    <s v="P007"/>
    <n v="1"/>
    <n v="1447.76"/>
    <n v="0.15"/>
    <n v="1230.5999999999999"/>
    <n v="198.93"/>
    <s v="Electronics"/>
    <x v="5"/>
    <x v="5"/>
  </r>
  <r>
    <s v="OI0006906"/>
    <s v="O004124"/>
    <s v="P013"/>
    <n v="3"/>
    <n v="2370.88"/>
    <n v="0.15"/>
    <n v="6045.74"/>
    <n v="1277.8399999999999"/>
    <s v="Fashion"/>
    <x v="5"/>
    <x v="5"/>
  </r>
  <r>
    <s v="OI0006907"/>
    <s v="O004124"/>
    <s v="P003"/>
    <n v="1"/>
    <n v="3627.58"/>
    <n v="0.05"/>
    <n v="3446.2"/>
    <n v="1109.8499999999999"/>
    <s v="Electronics"/>
    <x v="5"/>
    <x v="5"/>
  </r>
  <r>
    <s v="OI0006908"/>
    <s v="O004125"/>
    <s v="P026"/>
    <n v="2"/>
    <n v="2543.2399999999998"/>
    <n v="0.05"/>
    <n v="4832.16"/>
    <n v="1014.98"/>
    <s v="Footwear"/>
    <x v="4"/>
    <x v="4"/>
  </r>
  <r>
    <s v="OI0006909"/>
    <s v="O004125"/>
    <s v="P027"/>
    <n v="1"/>
    <n v="2129.4699999999998"/>
    <n v="0.05"/>
    <n v="2023"/>
    <n v="553.37"/>
    <s v="Footwear"/>
    <x v="4"/>
    <x v="4"/>
  </r>
  <r>
    <s v="OI0006910"/>
    <s v="O004125"/>
    <s v="P017"/>
    <n v="1"/>
    <n v="864.75"/>
    <n v="0.05"/>
    <n v="821.51"/>
    <n v="304.16000000000003"/>
    <s v="Books"/>
    <x v="4"/>
    <x v="4"/>
  </r>
  <r>
    <s v="OI0006911"/>
    <s v="O004125"/>
    <s v="P020"/>
    <n v="1"/>
    <n v="287.97000000000003"/>
    <n v="0"/>
    <n v="287.97000000000003"/>
    <n v="67.489999999999995"/>
    <s v="Home &amp; Kitchen"/>
    <x v="4"/>
    <x v="4"/>
  </r>
  <r>
    <s v="OI0006912"/>
    <s v="O004126"/>
    <s v="P034"/>
    <n v="1"/>
    <n v="1074.45"/>
    <n v="0.15"/>
    <n v="913.28"/>
    <n v="258.72000000000003"/>
    <s v="Fitness"/>
    <x v="2"/>
    <x v="2"/>
  </r>
  <r>
    <s v="OI0006913"/>
    <s v="O004126"/>
    <s v="P036"/>
    <n v="4"/>
    <n v="1582.5"/>
    <n v="0.2"/>
    <n v="5064"/>
    <n v="510.6"/>
    <s v="Fitness"/>
    <x v="2"/>
    <x v="2"/>
  </r>
  <r>
    <s v="OI0006914"/>
    <s v="O004126"/>
    <s v="P026"/>
    <n v="2"/>
    <n v="2480.3000000000002"/>
    <n v="0"/>
    <n v="4960.6000000000004"/>
    <n v="1143.42"/>
    <s v="Footwear"/>
    <x v="2"/>
    <x v="2"/>
  </r>
  <r>
    <s v="OI0006915"/>
    <s v="O004126"/>
    <s v="P003"/>
    <n v="1"/>
    <n v="3286.32"/>
    <n v="0.2"/>
    <n v="2629.06"/>
    <n v="292.70999999999998"/>
    <s v="Electronics"/>
    <x v="2"/>
    <x v="2"/>
  </r>
  <r>
    <s v="OI0006916"/>
    <s v="O004127"/>
    <s v="P011"/>
    <n v="1"/>
    <n v="1529.78"/>
    <n v="0"/>
    <n v="1529.78"/>
    <n v="381.66"/>
    <s v="Fashion"/>
    <x v="8"/>
    <x v="8"/>
  </r>
  <r>
    <s v="OI0006917"/>
    <s v="O004127"/>
    <s v="P008"/>
    <n v="2"/>
    <n v="1227.6199999999999"/>
    <n v="0.05"/>
    <n v="2332.48"/>
    <n v="706.62"/>
    <s v="Electronics"/>
    <x v="8"/>
    <x v="8"/>
  </r>
  <r>
    <s v="OI0006918"/>
    <s v="O004127"/>
    <s v="P035"/>
    <n v="2"/>
    <n v="395.22"/>
    <n v="0.2"/>
    <n v="632.35"/>
    <n v="32.590000000000003"/>
    <s v="Fitness"/>
    <x v="8"/>
    <x v="8"/>
  </r>
  <r>
    <s v="OI0006919"/>
    <s v="O004128"/>
    <s v="P038"/>
    <n v="2"/>
    <n v="204.4"/>
    <n v="0.05"/>
    <n v="388.36"/>
    <n v="167.2"/>
    <s v="Stationery"/>
    <x v="7"/>
    <x v="7"/>
  </r>
  <r>
    <s v="OI0006920"/>
    <s v="O004128"/>
    <s v="P031"/>
    <n v="3"/>
    <n v="4124.22"/>
    <n v="0.1"/>
    <n v="11135.39"/>
    <n v="3597.8"/>
    <s v="Furniture"/>
    <x v="7"/>
    <x v="7"/>
  </r>
  <r>
    <s v="OI0006921"/>
    <s v="O004128"/>
    <s v="P001"/>
    <n v="4"/>
    <n v="619.51"/>
    <n v="0"/>
    <n v="2478.04"/>
    <n v="1094.5999999999999"/>
    <s v="Electronics"/>
    <x v="7"/>
    <x v="7"/>
  </r>
  <r>
    <s v="OI0006922"/>
    <s v="O004129"/>
    <s v="P015"/>
    <n v="2"/>
    <n v="861.36"/>
    <n v="0"/>
    <n v="1722.72"/>
    <n v="755.64"/>
    <s v="Books"/>
    <x v="11"/>
    <x v="11"/>
  </r>
  <r>
    <s v="OI0006923"/>
    <s v="O004129"/>
    <s v="P002"/>
    <n v="2"/>
    <n v="2099.33"/>
    <n v="0"/>
    <n v="4198.66"/>
    <n v="1537.68"/>
    <s v="Electronics"/>
    <x v="11"/>
    <x v="11"/>
  </r>
  <r>
    <s v="OI0006924"/>
    <s v="O004129"/>
    <s v="P013"/>
    <n v="1"/>
    <n v="2102.75"/>
    <n v="0.2"/>
    <n v="1682.2"/>
    <n v="92.9"/>
    <s v="Fashion"/>
    <x v="11"/>
    <x v="11"/>
  </r>
  <r>
    <s v="OI0006925"/>
    <s v="O004130"/>
    <s v="P037"/>
    <n v="1"/>
    <n v="244.5"/>
    <n v="0.05"/>
    <n v="232.27"/>
    <n v="62.25"/>
    <s v="Fitness"/>
    <x v="5"/>
    <x v="5"/>
  </r>
  <r>
    <s v="OI0006926"/>
    <s v="O004130"/>
    <s v="P038"/>
    <n v="1"/>
    <n v="206.31"/>
    <n v="0.2"/>
    <n v="165.05"/>
    <n v="54.47"/>
    <s v="Stationery"/>
    <x v="5"/>
    <x v="5"/>
  </r>
  <r>
    <s v="OI0006927"/>
    <s v="O004131"/>
    <s v="P033"/>
    <n v="5"/>
    <n v="1567.73"/>
    <n v="0.1"/>
    <n v="7054.78"/>
    <n v="2428.98"/>
    <s v="Furniture"/>
    <x v="8"/>
    <x v="8"/>
  </r>
  <r>
    <s v="OI0006928"/>
    <s v="O004132"/>
    <s v="P027"/>
    <n v="1"/>
    <n v="2023.63"/>
    <n v="0"/>
    <n v="2023.63"/>
    <n v="554"/>
    <s v="Footwear"/>
    <x v="8"/>
    <x v="8"/>
  </r>
  <r>
    <s v="OI0006929"/>
    <s v="O004133"/>
    <s v="P023"/>
    <n v="1"/>
    <n v="708.51"/>
    <n v="0.15"/>
    <n v="602.23"/>
    <n v="183.98"/>
    <s v="Home &amp; Kitchen"/>
    <x v="4"/>
    <x v="4"/>
  </r>
  <r>
    <s v="OI0006930"/>
    <s v="O004133"/>
    <s v="P018"/>
    <n v="1"/>
    <n v="592.78"/>
    <n v="0"/>
    <n v="592.78"/>
    <n v="150.80000000000001"/>
    <s v="Books"/>
    <x v="4"/>
    <x v="4"/>
  </r>
  <r>
    <s v="OI0006931"/>
    <s v="O004133"/>
    <s v="P012"/>
    <n v="1"/>
    <n v="924.54"/>
    <n v="0.15"/>
    <n v="785.86"/>
    <n v="59.92"/>
    <s v="Fashion"/>
    <x v="4"/>
    <x v="4"/>
  </r>
  <r>
    <s v="OI0006932"/>
    <s v="O004134"/>
    <s v="P036"/>
    <n v="3"/>
    <n v="1522.16"/>
    <n v="0.2"/>
    <n v="3653.18"/>
    <n v="238.13"/>
    <s v="Fitness"/>
    <x v="6"/>
    <x v="6"/>
  </r>
  <r>
    <s v="OI0006933"/>
    <s v="O004135"/>
    <s v="P037"/>
    <n v="1"/>
    <n v="258.87"/>
    <n v="0.2"/>
    <n v="207.1"/>
    <n v="37.08"/>
    <s v="Fitness"/>
    <x v="5"/>
    <x v="5"/>
  </r>
  <r>
    <s v="OI0006934"/>
    <s v="O004136"/>
    <s v="P021"/>
    <n v="2"/>
    <n v="2802.19"/>
    <n v="0.15"/>
    <n v="4763.72"/>
    <n v="519.58000000000004"/>
    <s v="Home &amp; Kitchen"/>
    <x v="6"/>
    <x v="6"/>
  </r>
  <r>
    <s v="OI0006935"/>
    <s v="O004137"/>
    <s v="P018"/>
    <n v="1"/>
    <n v="605.94000000000005"/>
    <n v="0.2"/>
    <n v="484.75"/>
    <n v="42.77"/>
    <s v="Books"/>
    <x v="10"/>
    <x v="10"/>
  </r>
  <r>
    <s v="OI0006936"/>
    <s v="O004137"/>
    <s v="P006"/>
    <n v="1"/>
    <n v="840.75"/>
    <n v="0.1"/>
    <n v="756.68"/>
    <n v="216.06"/>
    <s v="Electronics"/>
    <x v="10"/>
    <x v="10"/>
  </r>
  <r>
    <s v="OI0006937"/>
    <s v="O004138"/>
    <s v="P026"/>
    <n v="1"/>
    <n v="2443.66"/>
    <n v="0"/>
    <n v="2443.66"/>
    <n v="535.07000000000005"/>
    <s v="Footwear"/>
    <x v="8"/>
    <x v="8"/>
  </r>
  <r>
    <s v="OI0006938"/>
    <s v="O004139"/>
    <s v="P002"/>
    <n v="2"/>
    <n v="2026.66"/>
    <n v="0"/>
    <n v="4053.32"/>
    <n v="1392.34"/>
    <s v="Electronics"/>
    <x v="4"/>
    <x v="4"/>
  </r>
  <r>
    <s v="OI0006939"/>
    <s v="O004140"/>
    <s v="P009"/>
    <n v="4"/>
    <n v="532.91999999999996"/>
    <n v="0.2"/>
    <n v="1705.34"/>
    <n v="247.9"/>
    <s v="Fashion"/>
    <x v="9"/>
    <x v="9"/>
  </r>
  <r>
    <s v="OI0006940"/>
    <s v="O004141"/>
    <s v="P006"/>
    <n v="1"/>
    <n v="910.94"/>
    <n v="0.1"/>
    <n v="819.85"/>
    <n v="279.23"/>
    <s v="Electronics"/>
    <x v="11"/>
    <x v="11"/>
  </r>
  <r>
    <s v="OI0006941"/>
    <s v="O004141"/>
    <s v="P018"/>
    <n v="2"/>
    <n v="633.79"/>
    <n v="0.05"/>
    <n v="1204.2"/>
    <n v="320.24"/>
    <s v="Books"/>
    <x v="11"/>
    <x v="11"/>
  </r>
  <r>
    <s v="OI0006942"/>
    <s v="O004142"/>
    <s v="P019"/>
    <n v="3"/>
    <n v="959.67"/>
    <n v="0"/>
    <n v="2879.01"/>
    <n v="920.7"/>
    <s v="Books"/>
    <x v="4"/>
    <x v="4"/>
  </r>
  <r>
    <s v="OI0006943"/>
    <s v="O004143"/>
    <s v="P003"/>
    <n v="1"/>
    <n v="3320.03"/>
    <n v="0"/>
    <n v="3320.03"/>
    <n v="983.68"/>
    <s v="Electronics"/>
    <x v="2"/>
    <x v="2"/>
  </r>
  <r>
    <s v="OI0006944"/>
    <s v="O004144"/>
    <s v="P020"/>
    <n v="2"/>
    <n v="313.33999999999997"/>
    <n v="0.05"/>
    <n v="595.35"/>
    <n v="154.38999999999999"/>
    <s v="Home &amp; Kitchen"/>
    <x v="8"/>
    <x v="8"/>
  </r>
  <r>
    <s v="OI0006945"/>
    <s v="O004144"/>
    <s v="P023"/>
    <n v="1"/>
    <n v="733.37"/>
    <n v="0.15"/>
    <n v="623.36"/>
    <n v="205.11"/>
    <s v="Home &amp; Kitchen"/>
    <x v="8"/>
    <x v="8"/>
  </r>
  <r>
    <s v="OI0006946"/>
    <s v="O004144"/>
    <s v="P002"/>
    <n v="1"/>
    <n v="1988.42"/>
    <n v="0"/>
    <n v="1988.42"/>
    <n v="657.93"/>
    <s v="Electronics"/>
    <x v="8"/>
    <x v="8"/>
  </r>
  <r>
    <s v="OI0006947"/>
    <s v="O004145"/>
    <s v="P025"/>
    <n v="1"/>
    <n v="374"/>
    <n v="0.05"/>
    <n v="355.3"/>
    <n v="45.92"/>
    <s v="Home &amp; Kitchen"/>
    <x v="10"/>
    <x v="10"/>
  </r>
  <r>
    <s v="OI0006948"/>
    <s v="O004146"/>
    <s v="P039"/>
    <n v="3"/>
    <n v="144.88"/>
    <n v="0.05"/>
    <n v="412.91"/>
    <n v="93.98"/>
    <s v="Stationery"/>
    <x v="2"/>
    <x v="2"/>
  </r>
  <r>
    <s v="OI0006949"/>
    <s v="O004146"/>
    <s v="P028"/>
    <n v="1"/>
    <n v="749.12"/>
    <n v="0.1"/>
    <n v="674.21"/>
    <n v="51.05"/>
    <s v="Footwear"/>
    <x v="2"/>
    <x v="2"/>
  </r>
  <r>
    <s v="OI0006950"/>
    <s v="O004146"/>
    <s v="P031"/>
    <n v="1"/>
    <n v="4309.58"/>
    <n v="0.1"/>
    <n v="3878.62"/>
    <n v="1366.09"/>
    <s v="Furniture"/>
    <x v="2"/>
    <x v="2"/>
  </r>
  <r>
    <s v="OI0006951"/>
    <s v="O004147"/>
    <s v="P007"/>
    <n v="2"/>
    <n v="1612.11"/>
    <n v="0"/>
    <n v="3224.22"/>
    <n v="1160.8800000000001"/>
    <s v="Electronics"/>
    <x v="4"/>
    <x v="4"/>
  </r>
  <r>
    <s v="OI0006952"/>
    <s v="O004148"/>
    <s v="P012"/>
    <n v="3"/>
    <n v="953.79"/>
    <n v="0.15"/>
    <n v="2432.16"/>
    <n v="254.34"/>
    <s v="Fashion"/>
    <x v="0"/>
    <x v="0"/>
  </r>
  <r>
    <s v="OI0006953"/>
    <s v="O004149"/>
    <s v="P006"/>
    <n v="2"/>
    <n v="950.16"/>
    <n v="0.15"/>
    <n v="1615.27"/>
    <n v="534.03"/>
    <s v="Electronics"/>
    <x v="1"/>
    <x v="1"/>
  </r>
  <r>
    <s v="OI0006954"/>
    <s v="O004149"/>
    <s v="P002"/>
    <n v="2"/>
    <n v="1864.83"/>
    <n v="0.1"/>
    <n v="3356.69"/>
    <n v="695.71"/>
    <s v="Electronics"/>
    <x v="1"/>
    <x v="1"/>
  </r>
  <r>
    <s v="OI0006955"/>
    <s v="O004150"/>
    <s v="P033"/>
    <n v="1"/>
    <n v="1501.11"/>
    <n v="0.15"/>
    <n v="1275.94"/>
    <n v="350.78"/>
    <s v="Furniture"/>
    <x v="7"/>
    <x v="7"/>
  </r>
  <r>
    <s v="OI0006956"/>
    <s v="O004150"/>
    <s v="P025"/>
    <n v="3"/>
    <n v="411.07"/>
    <n v="0.1"/>
    <n v="1109.8900000000001"/>
    <n v="181.75"/>
    <s v="Home &amp; Kitchen"/>
    <x v="7"/>
    <x v="7"/>
  </r>
  <r>
    <s v="OI0006957"/>
    <s v="O004150"/>
    <s v="P038"/>
    <n v="1"/>
    <n v="194.03"/>
    <n v="0.1"/>
    <n v="174.63"/>
    <n v="64.05"/>
    <s v="Stationery"/>
    <x v="7"/>
    <x v="7"/>
  </r>
  <r>
    <s v="OI0006958"/>
    <s v="O004150"/>
    <s v="P030"/>
    <n v="1"/>
    <n v="5584.28"/>
    <n v="0.05"/>
    <n v="5305.07"/>
    <n v="2184.09"/>
    <s v="Furniture"/>
    <x v="7"/>
    <x v="7"/>
  </r>
  <r>
    <s v="OI0006959"/>
    <s v="O004151"/>
    <s v="P010"/>
    <n v="1"/>
    <n v="1875.57"/>
    <n v="0.05"/>
    <n v="1781.79"/>
    <n v="565.66999999999996"/>
    <s v="Fashion"/>
    <x v="7"/>
    <x v="7"/>
  </r>
  <r>
    <s v="OI0006960"/>
    <s v="O004151"/>
    <s v="P006"/>
    <n v="2"/>
    <n v="915.4"/>
    <n v="0.15"/>
    <n v="1556.18"/>
    <n v="474.94"/>
    <s v="Electronics"/>
    <x v="7"/>
    <x v="7"/>
  </r>
  <r>
    <s v="OI0006961"/>
    <s v="O004152"/>
    <s v="P013"/>
    <n v="2"/>
    <n v="2312.96"/>
    <n v="0"/>
    <n v="4625.92"/>
    <n v="1447.32"/>
    <s v="Fashion"/>
    <x v="3"/>
    <x v="3"/>
  </r>
  <r>
    <s v="OI0006962"/>
    <s v="O004153"/>
    <s v="P014"/>
    <n v="4"/>
    <n v="953.64"/>
    <n v="0.1"/>
    <n v="3433.1"/>
    <n v="970.22"/>
    <s v="Fashion"/>
    <x v="8"/>
    <x v="8"/>
  </r>
  <r>
    <s v="OI0006963"/>
    <s v="O004154"/>
    <s v="P002"/>
    <n v="3"/>
    <n v="1979.01"/>
    <n v="0.15"/>
    <n v="5046.4799999999996"/>
    <n v="1055.01"/>
    <s v="Electronics"/>
    <x v="0"/>
    <x v="0"/>
  </r>
  <r>
    <s v="OI0006964"/>
    <s v="O004155"/>
    <s v="P039"/>
    <n v="1"/>
    <n v="149.72"/>
    <n v="0.05"/>
    <n v="142.22999999999999"/>
    <n v="35.92"/>
    <s v="Stationery"/>
    <x v="11"/>
    <x v="11"/>
  </r>
  <r>
    <s v="OI0006965"/>
    <s v="O004155"/>
    <s v="P013"/>
    <n v="3"/>
    <n v="2153.4299999999998"/>
    <n v="0.2"/>
    <n v="5168.2299999999996"/>
    <n v="400.33"/>
    <s v="Fashion"/>
    <x v="11"/>
    <x v="11"/>
  </r>
  <r>
    <s v="OI0006966"/>
    <s v="O004156"/>
    <s v="P001"/>
    <n v="3"/>
    <n v="618.75"/>
    <n v="0.1"/>
    <n v="1670.62"/>
    <n v="633.04"/>
    <s v="Electronics"/>
    <x v="9"/>
    <x v="9"/>
  </r>
  <r>
    <s v="OI0006967"/>
    <s v="O004157"/>
    <s v="P006"/>
    <n v="2"/>
    <n v="863.57"/>
    <n v="0"/>
    <n v="1727.14"/>
    <n v="645.9"/>
    <s v="Electronics"/>
    <x v="10"/>
    <x v="10"/>
  </r>
  <r>
    <s v="OI0006968"/>
    <s v="O004157"/>
    <s v="P017"/>
    <n v="1"/>
    <n v="883.17"/>
    <n v="0.2"/>
    <n v="706.54"/>
    <n v="189.19"/>
    <s v="Books"/>
    <x v="10"/>
    <x v="10"/>
  </r>
  <r>
    <s v="OI0006969"/>
    <s v="O004158"/>
    <s v="P002"/>
    <n v="1"/>
    <n v="2143.44"/>
    <n v="0"/>
    <n v="2143.44"/>
    <n v="812.95"/>
    <s v="Electronics"/>
    <x v="6"/>
    <x v="6"/>
  </r>
  <r>
    <s v="OI0006970"/>
    <s v="O004158"/>
    <s v="P014"/>
    <n v="1"/>
    <n v="916.1"/>
    <n v="0"/>
    <n v="916.1"/>
    <n v="300.38"/>
    <s v="Fashion"/>
    <x v="6"/>
    <x v="6"/>
  </r>
  <r>
    <s v="OI0006971"/>
    <s v="O004158"/>
    <s v="P003"/>
    <n v="1"/>
    <n v="3749.92"/>
    <n v="0.15"/>
    <n v="3187.43"/>
    <n v="851.08"/>
    <s v="Electronics"/>
    <x v="6"/>
    <x v="6"/>
  </r>
  <r>
    <s v="OI0006972"/>
    <s v="O004158"/>
    <s v="P035"/>
    <n v="2"/>
    <n v="379.14"/>
    <n v="0.05"/>
    <n v="720.37"/>
    <n v="120.61"/>
    <s v="Fitness"/>
    <x v="6"/>
    <x v="6"/>
  </r>
  <r>
    <s v="OI0006973"/>
    <s v="O004159"/>
    <s v="P023"/>
    <n v="1"/>
    <n v="658.42"/>
    <n v="0"/>
    <n v="658.42"/>
    <n v="240.17"/>
    <s v="Home &amp; Kitchen"/>
    <x v="5"/>
    <x v="5"/>
  </r>
  <r>
    <s v="OI0006974"/>
    <s v="O004159"/>
    <s v="P014"/>
    <n v="2"/>
    <n v="847.39"/>
    <n v="0.15"/>
    <n v="1440.56"/>
    <n v="209.12"/>
    <s v="Fashion"/>
    <x v="5"/>
    <x v="5"/>
  </r>
  <r>
    <s v="OI0006975"/>
    <s v="O004160"/>
    <s v="P014"/>
    <n v="1"/>
    <n v="861.89"/>
    <n v="0.1"/>
    <n v="775.7"/>
    <n v="159.97999999999999"/>
    <s v="Fashion"/>
    <x v="9"/>
    <x v="9"/>
  </r>
  <r>
    <s v="OI0006976"/>
    <s v="O004160"/>
    <s v="P001"/>
    <n v="3"/>
    <n v="584.89"/>
    <n v="0.05"/>
    <n v="1666.94"/>
    <n v="629.36"/>
    <s v="Electronics"/>
    <x v="9"/>
    <x v="9"/>
  </r>
  <r>
    <s v="OI0006977"/>
    <s v="O004161"/>
    <s v="P006"/>
    <n v="3"/>
    <n v="875.6"/>
    <n v="0"/>
    <n v="2626.8"/>
    <n v="1004.94"/>
    <s v="Electronics"/>
    <x v="1"/>
    <x v="1"/>
  </r>
  <r>
    <s v="OI0006978"/>
    <s v="O004161"/>
    <s v="P036"/>
    <n v="1"/>
    <n v="1570.4"/>
    <n v="0"/>
    <n v="1570.4"/>
    <n v="432.05"/>
    <s v="Fitness"/>
    <x v="1"/>
    <x v="1"/>
  </r>
  <r>
    <s v="OI0006979"/>
    <s v="O004162"/>
    <s v="P010"/>
    <n v="1"/>
    <n v="1784.12"/>
    <n v="0.05"/>
    <n v="1694.91"/>
    <n v="478.79"/>
    <s v="Fashion"/>
    <x v="9"/>
    <x v="9"/>
  </r>
  <r>
    <s v="OI0006980"/>
    <s v="O004162"/>
    <s v="P002"/>
    <n v="3"/>
    <n v="1947.99"/>
    <n v="0.1"/>
    <n v="5259.57"/>
    <n v="1268.0999999999999"/>
    <s v="Electronics"/>
    <x v="9"/>
    <x v="9"/>
  </r>
  <r>
    <s v="OI0006981"/>
    <s v="O004163"/>
    <s v="P037"/>
    <n v="2"/>
    <n v="229.47"/>
    <n v="0.2"/>
    <n v="367.15"/>
    <n v="27.11"/>
    <s v="Fitness"/>
    <x v="2"/>
    <x v="2"/>
  </r>
  <r>
    <s v="OI0006982"/>
    <s v="O004164"/>
    <s v="P021"/>
    <n v="2"/>
    <n v="2946.07"/>
    <n v="0"/>
    <n v="5892.14"/>
    <n v="1648"/>
    <s v="Home &amp; Kitchen"/>
    <x v="9"/>
    <x v="9"/>
  </r>
  <r>
    <s v="OI0006983"/>
    <s v="O004165"/>
    <s v="P003"/>
    <n v="1"/>
    <n v="3426.46"/>
    <n v="0"/>
    <n v="3426.46"/>
    <n v="1090.1099999999999"/>
    <s v="Electronics"/>
    <x v="1"/>
    <x v="1"/>
  </r>
  <r>
    <s v="OI0006984"/>
    <s v="O004166"/>
    <s v="P021"/>
    <n v="1"/>
    <n v="3135.45"/>
    <n v="0.1"/>
    <n v="2821.9"/>
    <n v="699.83"/>
    <s v="Home &amp; Kitchen"/>
    <x v="7"/>
    <x v="7"/>
  </r>
  <r>
    <s v="OI0006985"/>
    <s v="O004167"/>
    <s v="P025"/>
    <n v="2"/>
    <n v="430.23"/>
    <n v="0.05"/>
    <n v="817.44"/>
    <n v="198.68"/>
    <s v="Home &amp; Kitchen"/>
    <x v="2"/>
    <x v="2"/>
  </r>
  <r>
    <s v="OI0006986"/>
    <s v="O004167"/>
    <s v="P032"/>
    <n v="2"/>
    <n v="2774.81"/>
    <n v="0.05"/>
    <n v="5272.14"/>
    <n v="1475.5"/>
    <s v="Furniture"/>
    <x v="2"/>
    <x v="2"/>
  </r>
  <r>
    <s v="OI0006987"/>
    <s v="O004168"/>
    <s v="P015"/>
    <n v="3"/>
    <n v="735.33"/>
    <n v="0"/>
    <n v="2205.9899999999998"/>
    <n v="755.37"/>
    <s v="Books"/>
    <x v="1"/>
    <x v="1"/>
  </r>
  <r>
    <s v="OI0006988"/>
    <s v="O004168"/>
    <s v="P010"/>
    <n v="1"/>
    <n v="1715.74"/>
    <n v="0.1"/>
    <n v="1544.17"/>
    <n v="328.05"/>
    <s v="Fashion"/>
    <x v="1"/>
    <x v="1"/>
  </r>
  <r>
    <s v="OI0006989"/>
    <s v="O004169"/>
    <s v="P041"/>
    <n v="1"/>
    <n v="165.28"/>
    <n v="0.15"/>
    <n v="140.49"/>
    <n v="24.66"/>
    <s v="Stationery"/>
    <x v="8"/>
    <x v="8"/>
  </r>
  <r>
    <s v="OI0006990"/>
    <s v="O004169"/>
    <s v="P005"/>
    <n v="1"/>
    <n v="4396.7700000000004"/>
    <n v="0.2"/>
    <n v="3517.42"/>
    <n v="879.4"/>
    <s v="Electronics"/>
    <x v="8"/>
    <x v="8"/>
  </r>
  <r>
    <s v="OI0006991"/>
    <s v="O004169"/>
    <s v="P016"/>
    <n v="3"/>
    <n v="524.11"/>
    <n v="0.15"/>
    <n v="1336.48"/>
    <n v="301.66000000000003"/>
    <s v="Books"/>
    <x v="8"/>
    <x v="8"/>
  </r>
  <r>
    <s v="OI0006992"/>
    <s v="O004170"/>
    <s v="P040"/>
    <n v="1"/>
    <n v="330.63"/>
    <n v="0"/>
    <n v="330.63"/>
    <n v="109.5"/>
    <s v="Stationery"/>
    <x v="1"/>
    <x v="1"/>
  </r>
  <r>
    <s v="OI0006993"/>
    <s v="O004170"/>
    <s v="P030"/>
    <n v="4"/>
    <n v="5095.84"/>
    <n v="0.15"/>
    <n v="17325.86"/>
    <n v="4841.9399999999996"/>
    <s v="Furniture"/>
    <x v="1"/>
    <x v="1"/>
  </r>
  <r>
    <s v="OI0006994"/>
    <s v="O004171"/>
    <s v="P024"/>
    <n v="2"/>
    <n v="4612.51"/>
    <n v="0.05"/>
    <n v="8763.77"/>
    <n v="2686.51"/>
    <s v="Home &amp; Kitchen"/>
    <x v="7"/>
    <x v="7"/>
  </r>
  <r>
    <s v="OI0006995"/>
    <s v="O004171"/>
    <s v="P028"/>
    <n v="2"/>
    <n v="844.26"/>
    <n v="0"/>
    <n v="1688.52"/>
    <n v="442.2"/>
    <s v="Footwear"/>
    <x v="7"/>
    <x v="7"/>
  </r>
  <r>
    <s v="OI0006996"/>
    <s v="O004172"/>
    <s v="P028"/>
    <n v="3"/>
    <n v="805.23"/>
    <n v="0"/>
    <n v="2415.69"/>
    <n v="546.21"/>
    <s v="Footwear"/>
    <x v="2"/>
    <x v="2"/>
  </r>
  <r>
    <s v="OI0006997"/>
    <s v="O004173"/>
    <s v="P008"/>
    <n v="2"/>
    <n v="1248.72"/>
    <n v="0"/>
    <n v="2497.44"/>
    <n v="871.58"/>
    <s v="Electronics"/>
    <x v="5"/>
    <x v="5"/>
  </r>
  <r>
    <s v="OI0006998"/>
    <s v="O004173"/>
    <s v="P016"/>
    <n v="4"/>
    <n v="516.62"/>
    <n v="0.1"/>
    <n v="1859.83"/>
    <n v="480.07"/>
    <s v="Books"/>
    <x v="5"/>
    <x v="5"/>
  </r>
  <r>
    <s v="OI0006999"/>
    <s v="O004173"/>
    <s v="P005"/>
    <n v="1"/>
    <n v="4514.83"/>
    <n v="0.15"/>
    <n v="3837.61"/>
    <n v="1199.5899999999999"/>
    <s v="Electronics"/>
    <x v="5"/>
    <x v="5"/>
  </r>
  <r>
    <s v="OI0007000"/>
    <s v="O004174"/>
    <s v="P023"/>
    <n v="2"/>
    <n v="731.33"/>
    <n v="0.2"/>
    <n v="1170.1300000000001"/>
    <n v="333.63"/>
    <s v="Home &amp; Kitchen"/>
    <x v="6"/>
    <x v="6"/>
  </r>
  <r>
    <s v="OI0007001"/>
    <s v="O004174"/>
    <s v="P037"/>
    <n v="2"/>
    <n v="232.68"/>
    <n v="0"/>
    <n v="465.36"/>
    <n v="125.32"/>
    <s v="Fitness"/>
    <x v="6"/>
    <x v="6"/>
  </r>
  <r>
    <s v="OI0007002"/>
    <s v="O004174"/>
    <s v="P039"/>
    <n v="2"/>
    <n v="149.5"/>
    <n v="0"/>
    <n v="299"/>
    <n v="86.38"/>
    <s v="Stationery"/>
    <x v="6"/>
    <x v="6"/>
  </r>
  <r>
    <s v="OI0007003"/>
    <s v="O004175"/>
    <s v="P011"/>
    <n v="1"/>
    <n v="1699.61"/>
    <n v="0.05"/>
    <n v="1614.63"/>
    <n v="466.51"/>
    <s v="Fashion"/>
    <x v="7"/>
    <x v="7"/>
  </r>
  <r>
    <s v="OI0007004"/>
    <s v="O004175"/>
    <s v="P025"/>
    <n v="5"/>
    <n v="376.32"/>
    <n v="0.1"/>
    <n v="1693.44"/>
    <n v="146.54"/>
    <s v="Home &amp; Kitchen"/>
    <x v="7"/>
    <x v="7"/>
  </r>
  <r>
    <s v="OI0007005"/>
    <s v="O004176"/>
    <s v="P023"/>
    <n v="1"/>
    <n v="692.1"/>
    <n v="0.2"/>
    <n v="553.67999999999995"/>
    <n v="135.43"/>
    <s v="Home &amp; Kitchen"/>
    <x v="1"/>
    <x v="1"/>
  </r>
  <r>
    <s v="OI0007006"/>
    <s v="O004177"/>
    <s v="P006"/>
    <n v="1"/>
    <n v="834.27"/>
    <n v="0.2"/>
    <n v="667.42"/>
    <n v="126.8"/>
    <s v="Electronics"/>
    <x v="2"/>
    <x v="2"/>
  </r>
  <r>
    <s v="OI0007007"/>
    <s v="O004178"/>
    <s v="P036"/>
    <n v="2"/>
    <n v="1544.75"/>
    <n v="0.15"/>
    <n v="2626.07"/>
    <n v="349.37"/>
    <s v="Fitness"/>
    <x v="4"/>
    <x v="4"/>
  </r>
  <r>
    <s v="OI0007008"/>
    <s v="O004179"/>
    <s v="P024"/>
    <n v="2"/>
    <n v="4815.78"/>
    <n v="0.1"/>
    <n v="8668.4"/>
    <n v="2591.14"/>
    <s v="Home &amp; Kitchen"/>
    <x v="0"/>
    <x v="0"/>
  </r>
  <r>
    <s v="OI0007009"/>
    <s v="O004179"/>
    <s v="P010"/>
    <n v="2"/>
    <n v="1837.39"/>
    <n v="0.15"/>
    <n v="3123.56"/>
    <n v="691.32"/>
    <s v="Fashion"/>
    <x v="0"/>
    <x v="0"/>
  </r>
  <r>
    <s v="OI0007010"/>
    <s v="O004180"/>
    <s v="P023"/>
    <n v="1"/>
    <n v="715.45"/>
    <n v="0.1"/>
    <n v="643.91"/>
    <n v="225.66"/>
    <s v="Home &amp; Kitchen"/>
    <x v="8"/>
    <x v="8"/>
  </r>
  <r>
    <s v="OI0007011"/>
    <s v="O004180"/>
    <s v="P024"/>
    <n v="1"/>
    <n v="5310.64"/>
    <n v="0.15"/>
    <n v="4514.04"/>
    <n v="1475.41"/>
    <s v="Home &amp; Kitchen"/>
    <x v="8"/>
    <x v="8"/>
  </r>
  <r>
    <s v="OI0007012"/>
    <s v="O004181"/>
    <s v="P040"/>
    <n v="2"/>
    <n v="353.46"/>
    <n v="0"/>
    <n v="706.92"/>
    <n v="264.66000000000003"/>
    <s v="Stationery"/>
    <x v="6"/>
    <x v="6"/>
  </r>
  <r>
    <s v="OI0007013"/>
    <s v="O004182"/>
    <s v="P026"/>
    <n v="2"/>
    <n v="2695.28"/>
    <n v="0.15"/>
    <n v="4581.9799999999996"/>
    <n v="764.8"/>
    <s v="Footwear"/>
    <x v="6"/>
    <x v="6"/>
  </r>
  <r>
    <s v="OI0007014"/>
    <s v="O004183"/>
    <s v="P014"/>
    <n v="4"/>
    <n v="876.54"/>
    <n v="0.1"/>
    <n v="3155.54"/>
    <n v="692.66"/>
    <s v="Fashion"/>
    <x v="1"/>
    <x v="1"/>
  </r>
  <r>
    <s v="OI0007015"/>
    <s v="O004184"/>
    <s v="P029"/>
    <n v="4"/>
    <n v="2153.3200000000002"/>
    <n v="0.05"/>
    <n v="8182.62"/>
    <n v="2038.54"/>
    <s v="Footwear"/>
    <x v="6"/>
    <x v="6"/>
  </r>
  <r>
    <s v="OI0007016"/>
    <s v="O004185"/>
    <s v="P009"/>
    <n v="2"/>
    <n v="506.27"/>
    <n v="0"/>
    <n v="1012.54"/>
    <n v="283.82"/>
    <s v="Fashion"/>
    <x v="7"/>
    <x v="7"/>
  </r>
  <r>
    <s v="OI0007017"/>
    <s v="O004186"/>
    <s v="P022"/>
    <n v="1"/>
    <n v="886.5"/>
    <n v="0.1"/>
    <n v="797.85"/>
    <n v="162.91999999999999"/>
    <s v="Home &amp; Kitchen"/>
    <x v="7"/>
    <x v="7"/>
  </r>
  <r>
    <s v="OI0007018"/>
    <s v="O004186"/>
    <s v="P034"/>
    <n v="2"/>
    <n v="987.89"/>
    <n v="0.1"/>
    <n v="1778.2"/>
    <n v="469.08"/>
    <s v="Fitness"/>
    <x v="7"/>
    <x v="7"/>
  </r>
  <r>
    <s v="OI0007019"/>
    <s v="O004186"/>
    <s v="P023"/>
    <n v="2"/>
    <n v="656.76"/>
    <n v="0"/>
    <n v="1313.52"/>
    <n v="477.02"/>
    <s v="Home &amp; Kitchen"/>
    <x v="7"/>
    <x v="7"/>
  </r>
  <r>
    <s v="OI0007020"/>
    <s v="O004187"/>
    <s v="P007"/>
    <n v="1"/>
    <n v="1605.97"/>
    <n v="0.1"/>
    <n v="1445.37"/>
    <n v="413.7"/>
    <s v="Electronics"/>
    <x v="10"/>
    <x v="10"/>
  </r>
  <r>
    <s v="OI0007021"/>
    <s v="O004188"/>
    <s v="P005"/>
    <n v="1"/>
    <n v="4950.32"/>
    <n v="0.05"/>
    <n v="4702.8"/>
    <n v="2064.7800000000002"/>
    <s v="Electronics"/>
    <x v="10"/>
    <x v="10"/>
  </r>
  <r>
    <s v="OI0007022"/>
    <s v="O004188"/>
    <s v="P009"/>
    <n v="3"/>
    <n v="531.89"/>
    <n v="0.1"/>
    <n v="1436.1"/>
    <n v="343.02"/>
    <s v="Fashion"/>
    <x v="10"/>
    <x v="10"/>
  </r>
  <r>
    <s v="OI0007023"/>
    <s v="O004189"/>
    <s v="P005"/>
    <n v="1"/>
    <n v="4352.03"/>
    <n v="0"/>
    <n v="4352.03"/>
    <n v="1714.01"/>
    <s v="Electronics"/>
    <x v="9"/>
    <x v="9"/>
  </r>
  <r>
    <s v="OI0007024"/>
    <s v="O004190"/>
    <s v="P025"/>
    <n v="2"/>
    <n v="400.23"/>
    <n v="0.1"/>
    <n v="720.41"/>
    <n v="101.65"/>
    <s v="Home &amp; Kitchen"/>
    <x v="9"/>
    <x v="9"/>
  </r>
  <r>
    <s v="OI0007025"/>
    <s v="O004191"/>
    <s v="P037"/>
    <n v="2"/>
    <n v="247.5"/>
    <n v="0"/>
    <n v="495"/>
    <n v="154.96"/>
    <s v="Fitness"/>
    <x v="10"/>
    <x v="10"/>
  </r>
  <r>
    <s v="OI0007026"/>
    <s v="O004192"/>
    <s v="P031"/>
    <n v="1"/>
    <n v="3904.41"/>
    <n v="0"/>
    <n v="3904.41"/>
    <n v="1391.88"/>
    <s v="Furniture"/>
    <x v="2"/>
    <x v="2"/>
  </r>
  <r>
    <s v="OI0007027"/>
    <s v="O004192"/>
    <s v="P036"/>
    <n v="4"/>
    <n v="1633.76"/>
    <n v="0"/>
    <n v="6535.04"/>
    <n v="1981.64"/>
    <s v="Fitness"/>
    <x v="2"/>
    <x v="2"/>
  </r>
  <r>
    <s v="OI0007028"/>
    <s v="O004193"/>
    <s v="P034"/>
    <n v="3"/>
    <n v="993.41"/>
    <n v="0.15"/>
    <n v="2533.1999999999998"/>
    <n v="569.52"/>
    <s v="Fitness"/>
    <x v="1"/>
    <x v="1"/>
  </r>
  <r>
    <s v="OI0007029"/>
    <s v="O004194"/>
    <s v="P025"/>
    <n v="3"/>
    <n v="427.36"/>
    <n v="0.15"/>
    <n v="1089.77"/>
    <n v="161.63"/>
    <s v="Home &amp; Kitchen"/>
    <x v="7"/>
    <x v="7"/>
  </r>
  <r>
    <s v="OI0007030"/>
    <s v="O004194"/>
    <s v="P038"/>
    <n v="1"/>
    <n v="199.15"/>
    <n v="0.05"/>
    <n v="189.19"/>
    <n v="78.61"/>
    <s v="Stationery"/>
    <x v="7"/>
    <x v="7"/>
  </r>
  <r>
    <s v="OI0007031"/>
    <s v="O004195"/>
    <s v="P018"/>
    <n v="1"/>
    <n v="618.5"/>
    <n v="0.15"/>
    <n v="525.73"/>
    <n v="83.75"/>
    <s v="Books"/>
    <x v="2"/>
    <x v="2"/>
  </r>
  <r>
    <s v="OI0007032"/>
    <s v="O004195"/>
    <s v="P027"/>
    <n v="2"/>
    <n v="2123.8200000000002"/>
    <n v="0.1"/>
    <n v="3822.88"/>
    <n v="883.62"/>
    <s v="Footwear"/>
    <x v="2"/>
    <x v="2"/>
  </r>
  <r>
    <s v="OI0007033"/>
    <s v="O004195"/>
    <s v="P017"/>
    <n v="3"/>
    <n v="948.51"/>
    <n v="0.1"/>
    <n v="2560.98"/>
    <n v="1008.93"/>
    <s v="Books"/>
    <x v="2"/>
    <x v="2"/>
  </r>
  <r>
    <s v="OI0007034"/>
    <s v="O004195"/>
    <s v="P029"/>
    <n v="3"/>
    <n v="2117.52"/>
    <n v="0"/>
    <n v="6352.56"/>
    <n v="1744.5"/>
    <s v="Footwear"/>
    <x v="2"/>
    <x v="2"/>
  </r>
  <r>
    <s v="OI0007035"/>
    <s v="O004196"/>
    <s v="P027"/>
    <n v="1"/>
    <n v="2130.21"/>
    <n v="0"/>
    <n v="2130.21"/>
    <n v="660.58"/>
    <s v="Footwear"/>
    <x v="2"/>
    <x v="2"/>
  </r>
  <r>
    <s v="OI0007036"/>
    <s v="O004196"/>
    <s v="P015"/>
    <n v="2"/>
    <n v="756.5"/>
    <n v="0.05"/>
    <n v="1437.35"/>
    <n v="470.27"/>
    <s v="Books"/>
    <x v="2"/>
    <x v="2"/>
  </r>
  <r>
    <s v="OI0007037"/>
    <s v="O004196"/>
    <s v="P006"/>
    <n v="1"/>
    <n v="916.76"/>
    <n v="0.15"/>
    <n v="779.25"/>
    <n v="238.63"/>
    <s v="Electronics"/>
    <x v="2"/>
    <x v="2"/>
  </r>
  <r>
    <s v="OI0007038"/>
    <s v="O004197"/>
    <s v="P001"/>
    <n v="2"/>
    <n v="637.25"/>
    <n v="0.05"/>
    <n v="1210.77"/>
    <n v="519.04999999999995"/>
    <s v="Electronics"/>
    <x v="8"/>
    <x v="8"/>
  </r>
  <r>
    <s v="OI0007039"/>
    <s v="O004198"/>
    <s v="P015"/>
    <n v="2"/>
    <n v="821.81"/>
    <n v="0.1"/>
    <n v="1479.26"/>
    <n v="512.17999999999995"/>
    <s v="Books"/>
    <x v="6"/>
    <x v="6"/>
  </r>
  <r>
    <s v="OI0007040"/>
    <s v="O004199"/>
    <s v="P030"/>
    <n v="2"/>
    <n v="5539.2"/>
    <n v="0.2"/>
    <n v="8862.7199999999993"/>
    <n v="2620.7600000000002"/>
    <s v="Furniture"/>
    <x v="2"/>
    <x v="2"/>
  </r>
  <r>
    <s v="OI0007041"/>
    <s v="O004200"/>
    <s v="P017"/>
    <n v="2"/>
    <n v="950.67"/>
    <n v="0"/>
    <n v="1901.34"/>
    <n v="866.64"/>
    <s v="Books"/>
    <x v="5"/>
    <x v="5"/>
  </r>
  <r>
    <s v="OI0007042"/>
    <s v="O004201"/>
    <s v="P012"/>
    <n v="3"/>
    <n v="1013.97"/>
    <n v="0"/>
    <n v="3041.91"/>
    <n v="864.09"/>
    <s v="Fashion"/>
    <x v="9"/>
    <x v="9"/>
  </r>
  <r>
    <s v="OI0007043"/>
    <s v="O004201"/>
    <s v="P032"/>
    <n v="1"/>
    <n v="2759.01"/>
    <n v="0.15"/>
    <n v="2345.16"/>
    <n v="446.84"/>
    <s v="Furniture"/>
    <x v="9"/>
    <x v="9"/>
  </r>
  <r>
    <s v="OI0007044"/>
    <s v="O004202"/>
    <s v="P012"/>
    <n v="1"/>
    <n v="1031.56"/>
    <n v="0.15"/>
    <n v="876.83"/>
    <n v="150.88999999999999"/>
    <s v="Fashion"/>
    <x v="10"/>
    <x v="10"/>
  </r>
  <r>
    <s v="OI0007045"/>
    <s v="O004203"/>
    <s v="P009"/>
    <n v="4"/>
    <n v="516.57000000000005"/>
    <n v="0.15"/>
    <n v="1756.34"/>
    <n v="298.89999999999998"/>
    <s v="Fashion"/>
    <x v="0"/>
    <x v="0"/>
  </r>
  <r>
    <s v="OI0007046"/>
    <s v="O004204"/>
    <s v="P013"/>
    <n v="3"/>
    <n v="2136.86"/>
    <n v="0.1"/>
    <n v="5769.52"/>
    <n v="1001.62"/>
    <s v="Fashion"/>
    <x v="1"/>
    <x v="1"/>
  </r>
  <r>
    <s v="OI0007047"/>
    <s v="O004205"/>
    <s v="P038"/>
    <n v="1"/>
    <n v="193.78"/>
    <n v="0.05"/>
    <n v="184.09"/>
    <n v="73.510000000000005"/>
    <s v="Stationery"/>
    <x v="4"/>
    <x v="4"/>
  </r>
  <r>
    <s v="OI0007048"/>
    <s v="O004206"/>
    <s v="P028"/>
    <n v="1"/>
    <n v="847.83"/>
    <n v="0"/>
    <n v="847.83"/>
    <n v="224.67"/>
    <s v="Footwear"/>
    <x v="8"/>
    <x v="8"/>
  </r>
  <r>
    <s v="OI0007049"/>
    <s v="O004206"/>
    <s v="P020"/>
    <n v="1"/>
    <n v="295.97000000000003"/>
    <n v="0.05"/>
    <n v="281.17"/>
    <n v="60.69"/>
    <s v="Home &amp; Kitchen"/>
    <x v="8"/>
    <x v="8"/>
  </r>
  <r>
    <s v="OI0007050"/>
    <s v="O004206"/>
    <s v="P023"/>
    <n v="5"/>
    <n v="687.19"/>
    <n v="0"/>
    <n v="3435.95"/>
    <n v="1344.7"/>
    <s v="Home &amp; Kitchen"/>
    <x v="8"/>
    <x v="8"/>
  </r>
  <r>
    <s v="OI0007051"/>
    <s v="O004207"/>
    <s v="P040"/>
    <n v="1"/>
    <n v="343.19"/>
    <n v="0.1"/>
    <n v="308.87"/>
    <n v="87.74"/>
    <s v="Stationery"/>
    <x v="8"/>
    <x v="8"/>
  </r>
  <r>
    <s v="OI0007052"/>
    <s v="O004208"/>
    <s v="P011"/>
    <n v="2"/>
    <n v="1549.13"/>
    <n v="0.2"/>
    <n v="2478.61"/>
    <n v="182.37"/>
    <s v="Fashion"/>
    <x v="8"/>
    <x v="8"/>
  </r>
  <r>
    <s v="OI0007053"/>
    <s v="O004208"/>
    <s v="P028"/>
    <n v="1"/>
    <n v="742.84"/>
    <n v="0.2"/>
    <n v="594.27"/>
    <n v="-28.89"/>
    <s v="Footwear"/>
    <x v="8"/>
    <x v="8"/>
  </r>
  <r>
    <s v="OI0007054"/>
    <s v="O004209"/>
    <s v="P006"/>
    <n v="3"/>
    <n v="964.74"/>
    <n v="0.1"/>
    <n v="2604.8000000000002"/>
    <n v="982.94"/>
    <s v="Electronics"/>
    <x v="9"/>
    <x v="9"/>
  </r>
  <r>
    <s v="OI0007055"/>
    <s v="O004210"/>
    <s v="P004"/>
    <n v="1"/>
    <n v="1374.54"/>
    <n v="0"/>
    <n v="1374.54"/>
    <n v="403.15"/>
    <s v="Electronics"/>
    <x v="11"/>
    <x v="11"/>
  </r>
  <r>
    <s v="OI0007056"/>
    <s v="O004211"/>
    <s v="P004"/>
    <n v="2"/>
    <n v="1277.96"/>
    <n v="0.05"/>
    <n v="2428.12"/>
    <n v="485.34"/>
    <s v="Electronics"/>
    <x v="9"/>
    <x v="9"/>
  </r>
  <r>
    <s v="OI0007057"/>
    <s v="O004211"/>
    <s v="P008"/>
    <n v="1"/>
    <n v="1294.1600000000001"/>
    <n v="0"/>
    <n v="1294.1600000000001"/>
    <n v="481.23"/>
    <s v="Electronics"/>
    <x v="9"/>
    <x v="9"/>
  </r>
  <r>
    <s v="OI0007058"/>
    <s v="O004212"/>
    <s v="P038"/>
    <n v="1"/>
    <n v="207.38"/>
    <n v="0.15"/>
    <n v="176.27"/>
    <n v="65.69"/>
    <s v="Stationery"/>
    <x v="7"/>
    <x v="7"/>
  </r>
  <r>
    <s v="OI0007059"/>
    <s v="O004212"/>
    <s v="P026"/>
    <n v="3"/>
    <n v="2378.81"/>
    <n v="0.1"/>
    <n v="6422.79"/>
    <n v="697.02"/>
    <s v="Footwear"/>
    <x v="7"/>
    <x v="7"/>
  </r>
  <r>
    <s v="OI0007060"/>
    <s v="O004213"/>
    <s v="P030"/>
    <n v="1"/>
    <n v="5837.42"/>
    <n v="0.05"/>
    <n v="5545.55"/>
    <n v="2424.5700000000002"/>
    <s v="Furniture"/>
    <x v="2"/>
    <x v="2"/>
  </r>
  <r>
    <s v="OI0007061"/>
    <s v="O004213"/>
    <s v="P022"/>
    <n v="4"/>
    <n v="886.14"/>
    <n v="0.15"/>
    <n v="3012.88"/>
    <n v="473.16"/>
    <s v="Home &amp; Kitchen"/>
    <x v="2"/>
    <x v="2"/>
  </r>
  <r>
    <s v="OI0007062"/>
    <s v="O004214"/>
    <s v="P037"/>
    <n v="2"/>
    <n v="255.43"/>
    <n v="0"/>
    <n v="510.86"/>
    <n v="170.82"/>
    <s v="Fitness"/>
    <x v="7"/>
    <x v="7"/>
  </r>
  <r>
    <s v="OI0007063"/>
    <s v="O004215"/>
    <s v="P007"/>
    <n v="2"/>
    <n v="1583.16"/>
    <n v="0.15"/>
    <n v="2691.37"/>
    <n v="628.03"/>
    <s v="Electronics"/>
    <x v="9"/>
    <x v="9"/>
  </r>
  <r>
    <s v="OI0007064"/>
    <s v="O004216"/>
    <s v="P026"/>
    <n v="2"/>
    <n v="2376.2600000000002"/>
    <n v="0"/>
    <n v="4752.5200000000004"/>
    <n v="935.34"/>
    <s v="Footwear"/>
    <x v="1"/>
    <x v="1"/>
  </r>
  <r>
    <s v="OI0007065"/>
    <s v="O004217"/>
    <s v="P029"/>
    <n v="4"/>
    <n v="2130.16"/>
    <n v="0.15"/>
    <n v="7242.54"/>
    <n v="1098.46"/>
    <s v="Footwear"/>
    <x v="9"/>
    <x v="9"/>
  </r>
  <r>
    <s v="OI0007066"/>
    <s v="O004217"/>
    <s v="P035"/>
    <n v="1"/>
    <n v="412.58"/>
    <n v="0.05"/>
    <n v="391.95"/>
    <n v="92.07"/>
    <s v="Fitness"/>
    <x v="9"/>
    <x v="9"/>
  </r>
  <r>
    <s v="OI0007067"/>
    <s v="O004218"/>
    <s v="P011"/>
    <n v="4"/>
    <n v="1698.94"/>
    <n v="0"/>
    <n v="6795.76"/>
    <n v="2203.2800000000002"/>
    <s v="Fashion"/>
    <x v="6"/>
    <x v="6"/>
  </r>
  <r>
    <s v="OI0007068"/>
    <s v="O004219"/>
    <s v="P024"/>
    <n v="1"/>
    <n v="5041.5200000000004"/>
    <n v="0.05"/>
    <n v="4789.4399999999996"/>
    <n v="1750.81"/>
    <s v="Home &amp; Kitchen"/>
    <x v="3"/>
    <x v="3"/>
  </r>
  <r>
    <s v="OI0007069"/>
    <s v="O004219"/>
    <s v="P041"/>
    <n v="2"/>
    <n v="177.42"/>
    <n v="0.1"/>
    <n v="319.36"/>
    <n v="87.7"/>
    <s v="Stationery"/>
    <x v="3"/>
    <x v="3"/>
  </r>
  <r>
    <s v="OI0007070"/>
    <s v="O004219"/>
    <s v="P031"/>
    <n v="2"/>
    <n v="4104.93"/>
    <n v="0.05"/>
    <n v="7799.37"/>
    <n v="2774.31"/>
    <s v="Furniture"/>
    <x v="3"/>
    <x v="3"/>
  </r>
  <r>
    <s v="OI0007071"/>
    <s v="O004220"/>
    <s v="P001"/>
    <n v="1"/>
    <n v="592.02"/>
    <n v="0"/>
    <n v="592.02"/>
    <n v="246.16"/>
    <s v="Electronics"/>
    <x v="1"/>
    <x v="1"/>
  </r>
  <r>
    <s v="OI0007072"/>
    <s v="O004221"/>
    <s v="P038"/>
    <n v="1"/>
    <n v="195.89"/>
    <n v="0.1"/>
    <n v="176.3"/>
    <n v="65.72"/>
    <s v="Stationery"/>
    <x v="7"/>
    <x v="7"/>
  </r>
  <r>
    <s v="OI0007073"/>
    <s v="O004221"/>
    <s v="P017"/>
    <n v="4"/>
    <n v="908.73"/>
    <n v="0.05"/>
    <n v="3453.17"/>
    <n v="1383.77"/>
    <s v="Books"/>
    <x v="7"/>
    <x v="7"/>
  </r>
  <r>
    <s v="OI0007074"/>
    <s v="O004222"/>
    <s v="P013"/>
    <n v="1"/>
    <n v="2228.0100000000002"/>
    <n v="0.2"/>
    <n v="1782.41"/>
    <n v="193.11"/>
    <s v="Fashion"/>
    <x v="5"/>
    <x v="5"/>
  </r>
  <r>
    <s v="OI0007075"/>
    <s v="O004223"/>
    <s v="P007"/>
    <n v="1"/>
    <n v="1519.6"/>
    <n v="0"/>
    <n v="1519.6"/>
    <n v="487.93"/>
    <s v="Electronics"/>
    <x v="10"/>
    <x v="10"/>
  </r>
  <r>
    <s v="OI0007076"/>
    <s v="O004223"/>
    <s v="P012"/>
    <n v="2"/>
    <n v="950.29"/>
    <n v="0.15"/>
    <n v="1615.49"/>
    <n v="163.61000000000001"/>
    <s v="Fashion"/>
    <x v="10"/>
    <x v="10"/>
  </r>
  <r>
    <s v="OI0007077"/>
    <s v="O004224"/>
    <s v="P014"/>
    <n v="3"/>
    <n v="955.48"/>
    <n v="0"/>
    <n v="2866.44"/>
    <n v="1019.28"/>
    <s v="Fashion"/>
    <x v="9"/>
    <x v="9"/>
  </r>
  <r>
    <s v="OI0007078"/>
    <s v="O004224"/>
    <s v="P019"/>
    <n v="1"/>
    <n v="921.39"/>
    <n v="0"/>
    <n v="921.39"/>
    <n v="268.62"/>
    <s v="Books"/>
    <x v="9"/>
    <x v="9"/>
  </r>
  <r>
    <s v="OI0007079"/>
    <s v="O004225"/>
    <s v="P011"/>
    <n v="3"/>
    <n v="1699.31"/>
    <n v="0.05"/>
    <n v="4843.03"/>
    <n v="1398.67"/>
    <s v="Fashion"/>
    <x v="0"/>
    <x v="0"/>
  </r>
  <r>
    <s v="OI0007080"/>
    <s v="O004225"/>
    <s v="P038"/>
    <n v="1"/>
    <n v="188.11"/>
    <n v="0.2"/>
    <n v="150.49"/>
    <n v="39.909999999999997"/>
    <s v="Stationery"/>
    <x v="0"/>
    <x v="0"/>
  </r>
  <r>
    <s v="OI0007081"/>
    <s v="O004226"/>
    <s v="P030"/>
    <n v="2"/>
    <n v="5509.6"/>
    <n v="0"/>
    <n v="11019.2"/>
    <n v="4777.24"/>
    <s v="Furniture"/>
    <x v="11"/>
    <x v="11"/>
  </r>
  <r>
    <s v="OI0007082"/>
    <s v="O004226"/>
    <s v="P023"/>
    <n v="1"/>
    <n v="680.88"/>
    <n v="0"/>
    <n v="680.88"/>
    <n v="262.63"/>
    <s v="Home &amp; Kitchen"/>
    <x v="11"/>
    <x v="11"/>
  </r>
  <r>
    <s v="OI0007083"/>
    <s v="O004226"/>
    <s v="P040"/>
    <n v="2"/>
    <n v="373.52"/>
    <n v="0"/>
    <n v="747.04"/>
    <n v="304.77999999999997"/>
    <s v="Stationery"/>
    <x v="11"/>
    <x v="11"/>
  </r>
  <r>
    <s v="OI0007084"/>
    <s v="O004227"/>
    <s v="P022"/>
    <n v="2"/>
    <n v="960.37"/>
    <n v="0.2"/>
    <n v="1536.59"/>
    <n v="266.73"/>
    <s v="Home &amp; Kitchen"/>
    <x v="0"/>
    <x v="0"/>
  </r>
  <r>
    <s v="OI0007085"/>
    <s v="O004228"/>
    <s v="P024"/>
    <n v="2"/>
    <n v="4691.29"/>
    <n v="0.1"/>
    <n v="8444.32"/>
    <n v="2367.06"/>
    <s v="Home &amp; Kitchen"/>
    <x v="6"/>
    <x v="6"/>
  </r>
  <r>
    <s v="OI0007086"/>
    <s v="O004229"/>
    <s v="P026"/>
    <n v="1"/>
    <n v="2318.67"/>
    <n v="0.2"/>
    <n v="1854.94"/>
    <n v="-53.65"/>
    <s v="Footwear"/>
    <x v="6"/>
    <x v="6"/>
  </r>
  <r>
    <s v="OI0007087"/>
    <s v="O004230"/>
    <s v="P030"/>
    <n v="1"/>
    <n v="5511.56"/>
    <n v="0.1"/>
    <n v="4960.3999999999996"/>
    <n v="1839.42"/>
    <s v="Furniture"/>
    <x v="7"/>
    <x v="7"/>
  </r>
  <r>
    <s v="OI0007088"/>
    <s v="O004230"/>
    <s v="P012"/>
    <n v="2"/>
    <n v="945.6"/>
    <n v="0"/>
    <n v="1891.2"/>
    <n v="439.32"/>
    <s v="Fashion"/>
    <x v="7"/>
    <x v="7"/>
  </r>
  <r>
    <s v="OI0007089"/>
    <s v="O004231"/>
    <s v="P033"/>
    <n v="2"/>
    <n v="1411.05"/>
    <n v="0.15"/>
    <n v="2398.7800000000002"/>
    <n v="548.46"/>
    <s v="Furniture"/>
    <x v="1"/>
    <x v="1"/>
  </r>
  <r>
    <s v="OI0007090"/>
    <s v="O004232"/>
    <s v="P023"/>
    <n v="1"/>
    <n v="699.15"/>
    <n v="0"/>
    <n v="699.15"/>
    <n v="280.89999999999998"/>
    <s v="Home &amp; Kitchen"/>
    <x v="0"/>
    <x v="0"/>
  </r>
  <r>
    <s v="OI0007091"/>
    <s v="O004233"/>
    <s v="P009"/>
    <n v="3"/>
    <n v="485.33"/>
    <n v="0.2"/>
    <n v="1164.79"/>
    <n v="71.709999999999994"/>
    <s v="Fashion"/>
    <x v="8"/>
    <x v="8"/>
  </r>
  <r>
    <s v="OI0007092"/>
    <s v="O004233"/>
    <s v="P036"/>
    <n v="1"/>
    <n v="1620.89"/>
    <n v="0"/>
    <n v="1620.89"/>
    <n v="482.54"/>
    <s v="Fitness"/>
    <x v="8"/>
    <x v="8"/>
  </r>
  <r>
    <s v="OI0007093"/>
    <s v="O004234"/>
    <s v="P040"/>
    <n v="2"/>
    <n v="341.09"/>
    <n v="0.15"/>
    <n v="579.85"/>
    <n v="137.59"/>
    <s v="Stationery"/>
    <x v="1"/>
    <x v="1"/>
  </r>
  <r>
    <s v="OI0007094"/>
    <s v="O004234"/>
    <s v="P017"/>
    <n v="3"/>
    <n v="958.18"/>
    <n v="0"/>
    <n v="2874.54"/>
    <n v="1322.49"/>
    <s v="Books"/>
    <x v="1"/>
    <x v="1"/>
  </r>
  <r>
    <s v="OI0007095"/>
    <s v="O004234"/>
    <s v="P019"/>
    <n v="1"/>
    <n v="1018.19"/>
    <n v="0.15"/>
    <n v="865.46"/>
    <n v="212.69"/>
    <s v="Books"/>
    <x v="1"/>
    <x v="1"/>
  </r>
  <r>
    <s v="OI0007096"/>
    <s v="O004235"/>
    <s v="P033"/>
    <n v="1"/>
    <n v="1463.8"/>
    <n v="0.2"/>
    <n v="1171.04"/>
    <n v="245.88"/>
    <s v="Furniture"/>
    <x v="4"/>
    <x v="4"/>
  </r>
  <r>
    <s v="OI0007097"/>
    <s v="O004235"/>
    <s v="P039"/>
    <n v="2"/>
    <n v="143.41999999999999"/>
    <n v="0"/>
    <n v="286.83999999999997"/>
    <n v="74.22"/>
    <s v="Stationery"/>
    <x v="4"/>
    <x v="4"/>
  </r>
  <r>
    <s v="OI0007098"/>
    <s v="O004236"/>
    <s v="P030"/>
    <n v="4"/>
    <n v="5080.04"/>
    <n v="0.1"/>
    <n v="18288.14"/>
    <n v="5804.22"/>
    <s v="Furniture"/>
    <x v="0"/>
    <x v="0"/>
  </r>
  <r>
    <s v="OI0007099"/>
    <s v="O004237"/>
    <s v="P006"/>
    <n v="1"/>
    <n v="962.15"/>
    <n v="0"/>
    <n v="962.15"/>
    <n v="421.53"/>
    <s v="Electronics"/>
    <x v="1"/>
    <x v="1"/>
  </r>
  <r>
    <s v="OI0007100"/>
    <s v="O004238"/>
    <s v="P008"/>
    <n v="1"/>
    <n v="1110.8800000000001"/>
    <n v="0"/>
    <n v="1110.8800000000001"/>
    <n v="297.95"/>
    <s v="Electronics"/>
    <x v="10"/>
    <x v="10"/>
  </r>
  <r>
    <s v="OI0007101"/>
    <s v="O004238"/>
    <s v="P007"/>
    <n v="2"/>
    <n v="1426.64"/>
    <n v="0.2"/>
    <n v="2282.62"/>
    <n v="219.28"/>
    <s v="Electronics"/>
    <x v="10"/>
    <x v="10"/>
  </r>
  <r>
    <s v="OI0007102"/>
    <s v="O004239"/>
    <s v="P011"/>
    <n v="4"/>
    <n v="1716.39"/>
    <n v="0.05"/>
    <n v="6522.28"/>
    <n v="1929.8"/>
    <s v="Fashion"/>
    <x v="9"/>
    <x v="9"/>
  </r>
  <r>
    <s v="OI0007103"/>
    <s v="O004239"/>
    <s v="P024"/>
    <n v="1"/>
    <n v="5335.91"/>
    <n v="0.2"/>
    <n v="4268.7299999999996"/>
    <n v="1230.0999999999999"/>
    <s v="Home &amp; Kitchen"/>
    <x v="9"/>
    <x v="9"/>
  </r>
  <r>
    <s v="OI0007104"/>
    <s v="O004240"/>
    <s v="P033"/>
    <n v="1"/>
    <n v="1406.29"/>
    <n v="0.05"/>
    <n v="1335.98"/>
    <n v="410.82"/>
    <s v="Furniture"/>
    <x v="10"/>
    <x v="10"/>
  </r>
  <r>
    <s v="OI0007105"/>
    <s v="O004240"/>
    <s v="P022"/>
    <n v="4"/>
    <n v="969.1"/>
    <n v="0.05"/>
    <n v="3682.58"/>
    <n v="1142.8599999999999"/>
    <s v="Home &amp; Kitchen"/>
    <x v="10"/>
    <x v="10"/>
  </r>
  <r>
    <s v="OI0007106"/>
    <s v="O004240"/>
    <s v="P027"/>
    <n v="1"/>
    <n v="2146.7399999999998"/>
    <n v="0.1"/>
    <n v="1932.07"/>
    <n v="462.44"/>
    <s v="Footwear"/>
    <x v="10"/>
    <x v="10"/>
  </r>
  <r>
    <s v="OI0007107"/>
    <s v="O004241"/>
    <s v="P004"/>
    <n v="2"/>
    <n v="1291.27"/>
    <n v="0.1"/>
    <n v="2324.29"/>
    <n v="381.51"/>
    <s v="Electronics"/>
    <x v="10"/>
    <x v="10"/>
  </r>
  <r>
    <s v="OI0007108"/>
    <s v="O004241"/>
    <s v="P029"/>
    <n v="5"/>
    <n v="2246.36"/>
    <n v="0.2"/>
    <n v="8985.44"/>
    <n v="1305.3399999999999"/>
    <s v="Footwear"/>
    <x v="10"/>
    <x v="10"/>
  </r>
  <r>
    <s v="OI0007109"/>
    <s v="O004241"/>
    <s v="P027"/>
    <n v="2"/>
    <n v="1864.27"/>
    <n v="0.2"/>
    <n v="2982.83"/>
    <n v="43.57"/>
    <s v="Footwear"/>
    <x v="10"/>
    <x v="10"/>
  </r>
  <r>
    <s v="OI0007110"/>
    <s v="O004241"/>
    <s v="P010"/>
    <n v="3"/>
    <n v="1839.49"/>
    <n v="0.1"/>
    <n v="4966.62"/>
    <n v="1318.26"/>
    <s v="Fashion"/>
    <x v="10"/>
    <x v="10"/>
  </r>
  <r>
    <s v="OI0007111"/>
    <s v="O004242"/>
    <s v="P031"/>
    <n v="1"/>
    <n v="4040.96"/>
    <n v="0.1"/>
    <n v="3636.86"/>
    <n v="1124.33"/>
    <s v="Furniture"/>
    <x v="9"/>
    <x v="9"/>
  </r>
  <r>
    <s v="OI0007112"/>
    <s v="O004242"/>
    <s v="P025"/>
    <n v="2"/>
    <n v="377.19"/>
    <n v="0.1"/>
    <n v="678.94"/>
    <n v="60.18"/>
    <s v="Home &amp; Kitchen"/>
    <x v="9"/>
    <x v="9"/>
  </r>
  <r>
    <s v="OI0007113"/>
    <s v="O004242"/>
    <s v="P014"/>
    <n v="3"/>
    <n v="894.96"/>
    <n v="0.2"/>
    <n v="2147.9"/>
    <n v="300.74"/>
    <s v="Fashion"/>
    <x v="9"/>
    <x v="9"/>
  </r>
  <r>
    <s v="OI0007114"/>
    <s v="O004243"/>
    <s v="P035"/>
    <n v="1"/>
    <n v="428.67"/>
    <n v="0.2"/>
    <n v="342.94"/>
    <n v="43.06"/>
    <s v="Fitness"/>
    <x v="6"/>
    <x v="6"/>
  </r>
  <r>
    <s v="OI0007115"/>
    <s v="O004244"/>
    <s v="P026"/>
    <n v="4"/>
    <n v="2598.41"/>
    <n v="0"/>
    <n v="10393.64"/>
    <n v="2759.28"/>
    <s v="Footwear"/>
    <x v="10"/>
    <x v="10"/>
  </r>
  <r>
    <s v="OI0007116"/>
    <s v="O004245"/>
    <s v="P032"/>
    <n v="3"/>
    <n v="2843.3"/>
    <n v="0.1"/>
    <n v="7676.91"/>
    <n v="1981.95"/>
    <s v="Furniture"/>
    <x v="10"/>
    <x v="10"/>
  </r>
  <r>
    <s v="OI0007117"/>
    <s v="O004245"/>
    <s v="P014"/>
    <n v="1"/>
    <n v="927.01"/>
    <n v="0.1"/>
    <n v="834.31"/>
    <n v="218.59"/>
    <s v="Fashion"/>
    <x v="10"/>
    <x v="10"/>
  </r>
  <r>
    <s v="OI0007118"/>
    <s v="O004246"/>
    <s v="P019"/>
    <n v="4"/>
    <n v="938.72"/>
    <n v="0"/>
    <n v="3754.88"/>
    <n v="1143.8"/>
    <s v="Books"/>
    <x v="9"/>
    <x v="9"/>
  </r>
  <r>
    <s v="OI0007119"/>
    <s v="O004247"/>
    <s v="P003"/>
    <n v="2"/>
    <n v="3427.46"/>
    <n v="0"/>
    <n v="6854.92"/>
    <n v="2182.2199999999998"/>
    <s v="Electronics"/>
    <x v="2"/>
    <x v="2"/>
  </r>
  <r>
    <s v="OI0007120"/>
    <s v="O004248"/>
    <s v="P040"/>
    <n v="2"/>
    <n v="350.08"/>
    <n v="0"/>
    <n v="700.16"/>
    <n v="257.89999999999998"/>
    <s v="Stationery"/>
    <x v="0"/>
    <x v="0"/>
  </r>
  <r>
    <s v="OI0007121"/>
    <s v="O004249"/>
    <s v="P018"/>
    <n v="1"/>
    <n v="644.75"/>
    <n v="0"/>
    <n v="644.75"/>
    <n v="202.77"/>
    <s v="Books"/>
    <x v="10"/>
    <x v="10"/>
  </r>
  <r>
    <s v="OI0007122"/>
    <s v="O004249"/>
    <s v="P016"/>
    <n v="2"/>
    <n v="514.87"/>
    <n v="0.05"/>
    <n v="978.25"/>
    <n v="288.37"/>
    <s v="Books"/>
    <x v="10"/>
    <x v="10"/>
  </r>
  <r>
    <s v="OI0007123"/>
    <s v="O004250"/>
    <s v="P019"/>
    <n v="1"/>
    <n v="1014.32"/>
    <n v="0"/>
    <n v="1014.32"/>
    <n v="361.55"/>
    <s v="Books"/>
    <x v="0"/>
    <x v="0"/>
  </r>
  <r>
    <s v="OI0007124"/>
    <s v="O004250"/>
    <s v="P010"/>
    <n v="1"/>
    <n v="1812.22"/>
    <n v="0.1"/>
    <n v="1631"/>
    <n v="414.88"/>
    <s v="Fashion"/>
    <x v="0"/>
    <x v="0"/>
  </r>
  <r>
    <s v="OI0007125"/>
    <s v="O004251"/>
    <s v="P029"/>
    <n v="1"/>
    <n v="2274.0500000000002"/>
    <n v="0.1"/>
    <n v="2046.65"/>
    <n v="510.63"/>
    <s v="Footwear"/>
    <x v="3"/>
    <x v="3"/>
  </r>
  <r>
    <s v="OI0007126"/>
    <s v="O004251"/>
    <s v="P031"/>
    <n v="1"/>
    <n v="4007.67"/>
    <n v="0.1"/>
    <n v="3606.9"/>
    <n v="1094.3699999999999"/>
    <s v="Furniture"/>
    <x v="3"/>
    <x v="3"/>
  </r>
  <r>
    <s v="OI0007127"/>
    <s v="O004251"/>
    <s v="P014"/>
    <n v="1"/>
    <n v="951.55"/>
    <n v="0"/>
    <n v="951.55"/>
    <n v="335.83"/>
    <s v="Fashion"/>
    <x v="3"/>
    <x v="3"/>
  </r>
  <r>
    <s v="OI0007128"/>
    <s v="O004252"/>
    <s v="P019"/>
    <n v="1"/>
    <n v="995.45"/>
    <n v="0.15"/>
    <n v="846.13"/>
    <n v="193.36"/>
    <s v="Books"/>
    <x v="2"/>
    <x v="2"/>
  </r>
  <r>
    <s v="OI0007129"/>
    <s v="O004252"/>
    <s v="P017"/>
    <n v="2"/>
    <n v="827.16"/>
    <n v="0.15"/>
    <n v="1406.17"/>
    <n v="371.47"/>
    <s v="Books"/>
    <x v="2"/>
    <x v="2"/>
  </r>
  <r>
    <s v="OI0007130"/>
    <s v="O004253"/>
    <s v="P001"/>
    <n v="1"/>
    <n v="632.12"/>
    <n v="0.2"/>
    <n v="505.7"/>
    <n v="159.84"/>
    <s v="Electronics"/>
    <x v="4"/>
    <x v="4"/>
  </r>
  <r>
    <s v="OI0007131"/>
    <s v="O004254"/>
    <s v="P010"/>
    <n v="1"/>
    <n v="1913.58"/>
    <n v="0"/>
    <n v="1913.58"/>
    <n v="697.46"/>
    <s v="Fashion"/>
    <x v="7"/>
    <x v="7"/>
  </r>
  <r>
    <s v="OI0007132"/>
    <s v="O004254"/>
    <s v="P039"/>
    <n v="1"/>
    <n v="154.35"/>
    <n v="0.15"/>
    <n v="131.19999999999999"/>
    <n v="24.89"/>
    <s v="Stationery"/>
    <x v="7"/>
    <x v="7"/>
  </r>
  <r>
    <s v="OI0007133"/>
    <s v="O004255"/>
    <s v="P034"/>
    <n v="4"/>
    <n v="927.84"/>
    <n v="0.2"/>
    <n v="2969.09"/>
    <n v="350.85"/>
    <s v="Fitness"/>
    <x v="10"/>
    <x v="10"/>
  </r>
  <r>
    <s v="OI0007134"/>
    <s v="O004256"/>
    <s v="P003"/>
    <n v="4"/>
    <n v="3495.65"/>
    <n v="0.2"/>
    <n v="11186.08"/>
    <n v="1840.68"/>
    <s v="Electronics"/>
    <x v="1"/>
    <x v="1"/>
  </r>
  <r>
    <s v="OI0007135"/>
    <s v="O004257"/>
    <s v="P009"/>
    <n v="1"/>
    <n v="530"/>
    <n v="0"/>
    <n v="530"/>
    <n v="165.64"/>
    <s v="Fashion"/>
    <x v="5"/>
    <x v="5"/>
  </r>
  <r>
    <s v="OI0007136"/>
    <s v="O004257"/>
    <s v="P039"/>
    <n v="2"/>
    <n v="154.91"/>
    <n v="0.05"/>
    <n v="294.33"/>
    <n v="81.709999999999994"/>
    <s v="Stationery"/>
    <x v="5"/>
    <x v="5"/>
  </r>
  <r>
    <s v="OI0007137"/>
    <s v="O004258"/>
    <s v="P021"/>
    <n v="3"/>
    <n v="3156.48"/>
    <n v="0.2"/>
    <n v="7575.55"/>
    <n v="1209.3399999999999"/>
    <s v="Home &amp; Kitchen"/>
    <x v="7"/>
    <x v="7"/>
  </r>
  <r>
    <s v="OI0007138"/>
    <s v="O004258"/>
    <s v="P040"/>
    <n v="4"/>
    <n v="365.27"/>
    <n v="0.2"/>
    <n v="1168.8599999999999"/>
    <n v="284.33999999999997"/>
    <s v="Stationery"/>
    <x v="7"/>
    <x v="7"/>
  </r>
  <r>
    <s v="OI0007139"/>
    <s v="O004258"/>
    <s v="P020"/>
    <n v="1"/>
    <n v="282.57"/>
    <n v="0.1"/>
    <n v="254.31"/>
    <n v="33.83"/>
    <s v="Home &amp; Kitchen"/>
    <x v="7"/>
    <x v="7"/>
  </r>
  <r>
    <s v="OI0007140"/>
    <s v="O004258"/>
    <s v="P037"/>
    <n v="1"/>
    <n v="252.63"/>
    <n v="0"/>
    <n v="252.63"/>
    <n v="82.61"/>
    <s v="Fitness"/>
    <x v="7"/>
    <x v="7"/>
  </r>
  <r>
    <s v="OI0007141"/>
    <s v="O004259"/>
    <s v="P028"/>
    <n v="1"/>
    <n v="803.45"/>
    <n v="0"/>
    <n v="803.45"/>
    <n v="180.29"/>
    <s v="Footwear"/>
    <x v="3"/>
    <x v="3"/>
  </r>
  <r>
    <s v="OI0007142"/>
    <s v="O004260"/>
    <s v="P034"/>
    <n v="1"/>
    <n v="949.68"/>
    <n v="0.05"/>
    <n v="902.2"/>
    <n v="247.64"/>
    <s v="Fitness"/>
    <x v="11"/>
    <x v="11"/>
  </r>
  <r>
    <s v="OI0007143"/>
    <s v="O004261"/>
    <s v="P019"/>
    <n v="3"/>
    <n v="1072.01"/>
    <n v="0.1"/>
    <n v="2894.43"/>
    <n v="936.12"/>
    <s v="Books"/>
    <x v="11"/>
    <x v="11"/>
  </r>
  <r>
    <s v="OI0007144"/>
    <s v="O004261"/>
    <s v="P022"/>
    <n v="4"/>
    <n v="845.46"/>
    <n v="0"/>
    <n v="3381.84"/>
    <n v="842.12"/>
    <s v="Home &amp; Kitchen"/>
    <x v="11"/>
    <x v="11"/>
  </r>
  <r>
    <s v="OI0007145"/>
    <s v="O004262"/>
    <s v="P016"/>
    <n v="3"/>
    <n v="515.30999999999995"/>
    <n v="0"/>
    <n v="1545.93"/>
    <n v="511.11"/>
    <s v="Books"/>
    <x v="0"/>
    <x v="0"/>
  </r>
  <r>
    <s v="OI0007146"/>
    <s v="O004263"/>
    <s v="P010"/>
    <n v="3"/>
    <n v="1702.35"/>
    <n v="0.05"/>
    <n v="4851.7"/>
    <n v="1203.3399999999999"/>
    <s v="Fashion"/>
    <x v="9"/>
    <x v="9"/>
  </r>
  <r>
    <s v="OI0007147"/>
    <s v="O004264"/>
    <s v="P011"/>
    <n v="1"/>
    <n v="1597.99"/>
    <n v="0.2"/>
    <n v="1278.3900000000001"/>
    <n v="130.27000000000001"/>
    <s v="Fashion"/>
    <x v="4"/>
    <x v="4"/>
  </r>
  <r>
    <s v="OI0007148"/>
    <s v="O004264"/>
    <s v="P019"/>
    <n v="1"/>
    <n v="940.34"/>
    <n v="0"/>
    <n v="940.34"/>
    <n v="287.57"/>
    <s v="Books"/>
    <x v="4"/>
    <x v="4"/>
  </r>
  <r>
    <s v="OI0007149"/>
    <s v="O004265"/>
    <s v="P013"/>
    <n v="1"/>
    <n v="2031.8"/>
    <n v="0.15"/>
    <n v="1727.03"/>
    <n v="137.72999999999999"/>
    <s v="Fashion"/>
    <x v="5"/>
    <x v="5"/>
  </r>
  <r>
    <s v="OI0007150"/>
    <s v="O004265"/>
    <s v="P026"/>
    <n v="2"/>
    <n v="2559.66"/>
    <n v="0"/>
    <n v="5119.32"/>
    <n v="1302.1400000000001"/>
    <s v="Footwear"/>
    <x v="5"/>
    <x v="5"/>
  </r>
  <r>
    <s v="OI0007151"/>
    <s v="O004266"/>
    <s v="P007"/>
    <n v="1"/>
    <n v="1484.62"/>
    <n v="0.1"/>
    <n v="1336.16"/>
    <n v="304.49"/>
    <s v="Electronics"/>
    <x v="5"/>
    <x v="5"/>
  </r>
  <r>
    <s v="OI0007152"/>
    <s v="O004267"/>
    <s v="P005"/>
    <n v="1"/>
    <n v="4879.16"/>
    <n v="0.05"/>
    <n v="4635.2"/>
    <n v="1997.18"/>
    <s v="Electronics"/>
    <x v="4"/>
    <x v="4"/>
  </r>
  <r>
    <s v="OI0007153"/>
    <s v="O004268"/>
    <s v="P036"/>
    <n v="1"/>
    <n v="1588.17"/>
    <n v="0"/>
    <n v="1588.17"/>
    <n v="449.82"/>
    <s v="Fitness"/>
    <x v="9"/>
    <x v="9"/>
  </r>
  <r>
    <s v="OI0007154"/>
    <s v="O004268"/>
    <s v="P034"/>
    <n v="1"/>
    <n v="1069.5999999999999"/>
    <n v="0.1"/>
    <n v="962.64"/>
    <n v="308.08"/>
    <s v="Fitness"/>
    <x v="9"/>
    <x v="9"/>
  </r>
  <r>
    <s v="OI0007155"/>
    <s v="O004269"/>
    <s v="P025"/>
    <n v="1"/>
    <n v="412.41"/>
    <n v="0"/>
    <n v="412.41"/>
    <n v="103.03"/>
    <s v="Home &amp; Kitchen"/>
    <x v="6"/>
    <x v="6"/>
  </r>
  <r>
    <s v="OI0007156"/>
    <s v="O004270"/>
    <s v="P016"/>
    <n v="1"/>
    <n v="496.76"/>
    <n v="0"/>
    <n v="496.76"/>
    <n v="151.82"/>
    <s v="Books"/>
    <x v="8"/>
    <x v="8"/>
  </r>
  <r>
    <s v="OI0007157"/>
    <s v="O004270"/>
    <s v="P040"/>
    <n v="1"/>
    <n v="338.62"/>
    <n v="0.15"/>
    <n v="287.83"/>
    <n v="66.7"/>
    <s v="Stationery"/>
    <x v="8"/>
    <x v="8"/>
  </r>
  <r>
    <s v="OI0007158"/>
    <s v="O004271"/>
    <s v="P010"/>
    <n v="1"/>
    <n v="1723.77"/>
    <n v="0.2"/>
    <n v="1379.02"/>
    <n v="162.9"/>
    <s v="Fashion"/>
    <x v="5"/>
    <x v="5"/>
  </r>
  <r>
    <s v="OI0007159"/>
    <s v="O004272"/>
    <s v="P034"/>
    <n v="1"/>
    <n v="963.06"/>
    <n v="0"/>
    <n v="963.06"/>
    <n v="308.5"/>
    <s v="Fitness"/>
    <x v="11"/>
    <x v="11"/>
  </r>
  <r>
    <s v="OI0007160"/>
    <s v="O004273"/>
    <s v="P015"/>
    <n v="2"/>
    <n v="752.49"/>
    <n v="0"/>
    <n v="1504.98"/>
    <n v="537.9"/>
    <s v="Books"/>
    <x v="2"/>
    <x v="2"/>
  </r>
  <r>
    <s v="OI0007161"/>
    <s v="O004274"/>
    <s v="P018"/>
    <n v="3"/>
    <n v="586.09"/>
    <n v="0.05"/>
    <n v="1670.36"/>
    <n v="344.42"/>
    <s v="Books"/>
    <x v="5"/>
    <x v="5"/>
  </r>
  <r>
    <s v="OI0007162"/>
    <s v="O004275"/>
    <s v="P039"/>
    <n v="2"/>
    <n v="146.11000000000001"/>
    <n v="0"/>
    <n v="292.22000000000003"/>
    <n v="79.599999999999994"/>
    <s v="Stationery"/>
    <x v="7"/>
    <x v="7"/>
  </r>
  <r>
    <s v="OI0007163"/>
    <s v="O004275"/>
    <s v="P001"/>
    <n v="2"/>
    <n v="567.79999999999995"/>
    <n v="0"/>
    <n v="1135.5999999999999"/>
    <n v="443.88"/>
    <s v="Electronics"/>
    <x v="7"/>
    <x v="7"/>
  </r>
  <r>
    <s v="OI0007164"/>
    <s v="O004275"/>
    <s v="P020"/>
    <n v="3"/>
    <n v="313.83999999999997"/>
    <n v="0.15"/>
    <n v="800.29"/>
    <n v="138.85"/>
    <s v="Home &amp; Kitchen"/>
    <x v="7"/>
    <x v="7"/>
  </r>
  <r>
    <s v="OI0007165"/>
    <s v="O004275"/>
    <s v="P038"/>
    <n v="1"/>
    <n v="211.8"/>
    <n v="0.15"/>
    <n v="180.03"/>
    <n v="69.45"/>
    <s v="Stationery"/>
    <x v="7"/>
    <x v="7"/>
  </r>
  <r>
    <s v="OI0007166"/>
    <s v="O004276"/>
    <s v="P032"/>
    <n v="1"/>
    <n v="2976.6"/>
    <n v="0"/>
    <n v="2976.6"/>
    <n v="1078.28"/>
    <s v="Furniture"/>
    <x v="0"/>
    <x v="0"/>
  </r>
  <r>
    <s v="OI0007167"/>
    <s v="O004277"/>
    <s v="P027"/>
    <n v="3"/>
    <n v="1899.45"/>
    <n v="0"/>
    <n v="5698.35"/>
    <n v="1289.46"/>
    <s v="Footwear"/>
    <x v="7"/>
    <x v="7"/>
  </r>
  <r>
    <s v="OI0007168"/>
    <s v="O004278"/>
    <s v="P008"/>
    <n v="1"/>
    <n v="1270.8699999999999"/>
    <n v="0.2"/>
    <n v="1016.7"/>
    <n v="203.77"/>
    <s v="Electronics"/>
    <x v="11"/>
    <x v="11"/>
  </r>
  <r>
    <s v="OI0007169"/>
    <s v="O004279"/>
    <s v="P029"/>
    <n v="5"/>
    <n v="2375.87"/>
    <n v="0"/>
    <n v="11879.35"/>
    <n v="4199.25"/>
    <s v="Footwear"/>
    <x v="6"/>
    <x v="6"/>
  </r>
  <r>
    <s v="OI0007170"/>
    <s v="O004280"/>
    <s v="P015"/>
    <n v="1"/>
    <n v="847.9"/>
    <n v="0"/>
    <n v="847.9"/>
    <n v="364.36"/>
    <s v="Books"/>
    <x v="9"/>
    <x v="9"/>
  </r>
  <r>
    <s v="OI0007171"/>
    <s v="O004281"/>
    <s v="P024"/>
    <n v="4"/>
    <n v="4679.42"/>
    <n v="0"/>
    <n v="18717.68"/>
    <n v="6563.16"/>
    <s v="Home &amp; Kitchen"/>
    <x v="8"/>
    <x v="8"/>
  </r>
  <r>
    <s v="OI0007172"/>
    <s v="O004281"/>
    <s v="P010"/>
    <n v="2"/>
    <n v="1875.98"/>
    <n v="0.15"/>
    <n v="3189.17"/>
    <n v="756.93"/>
    <s v="Fashion"/>
    <x v="8"/>
    <x v="8"/>
  </r>
  <r>
    <s v="OI0007173"/>
    <s v="O004281"/>
    <s v="P011"/>
    <n v="1"/>
    <n v="1524.01"/>
    <n v="0"/>
    <n v="1524.01"/>
    <n v="375.89"/>
    <s v="Fashion"/>
    <x v="8"/>
    <x v="8"/>
  </r>
  <r>
    <s v="OI0007174"/>
    <s v="O004282"/>
    <s v="P040"/>
    <n v="4"/>
    <n v="371.19"/>
    <n v="0.15"/>
    <n v="1262.05"/>
    <n v="377.53"/>
    <s v="Stationery"/>
    <x v="10"/>
    <x v="10"/>
  </r>
  <r>
    <s v="OI0007175"/>
    <s v="O004283"/>
    <s v="P009"/>
    <n v="1"/>
    <n v="484.15"/>
    <n v="0.2"/>
    <n v="387.32"/>
    <n v="22.96"/>
    <s v="Fashion"/>
    <x v="5"/>
    <x v="5"/>
  </r>
  <r>
    <s v="OI0007176"/>
    <s v="O004284"/>
    <s v="P004"/>
    <n v="1"/>
    <n v="1308.93"/>
    <n v="0.15"/>
    <n v="1112.5899999999999"/>
    <n v="141.19999999999999"/>
    <s v="Electronics"/>
    <x v="9"/>
    <x v="9"/>
  </r>
  <r>
    <s v="OI0007177"/>
    <s v="O004285"/>
    <s v="P030"/>
    <n v="3"/>
    <n v="5654.1"/>
    <n v="0.2"/>
    <n v="13569.84"/>
    <n v="4206.8999999999996"/>
    <s v="Furniture"/>
    <x v="7"/>
    <x v="7"/>
  </r>
  <r>
    <s v="OI0007178"/>
    <s v="O004285"/>
    <s v="P032"/>
    <n v="1"/>
    <n v="3004.43"/>
    <n v="0.2"/>
    <n v="2403.54"/>
    <n v="505.22"/>
    <s v="Furniture"/>
    <x v="7"/>
    <x v="7"/>
  </r>
  <r>
    <s v="OI0007179"/>
    <s v="O004286"/>
    <s v="P001"/>
    <n v="1"/>
    <n v="599.15"/>
    <n v="0"/>
    <n v="599.15"/>
    <n v="253.29"/>
    <s v="Electronics"/>
    <x v="1"/>
    <x v="1"/>
  </r>
  <r>
    <s v="OI0007180"/>
    <s v="O004287"/>
    <s v="P036"/>
    <n v="2"/>
    <n v="1638.43"/>
    <n v="0.05"/>
    <n v="3113.02"/>
    <n v="836.32"/>
    <s v="Fitness"/>
    <x v="0"/>
    <x v="0"/>
  </r>
  <r>
    <s v="OI0007181"/>
    <s v="O004287"/>
    <s v="P003"/>
    <n v="1"/>
    <n v="3575.77"/>
    <n v="0.15"/>
    <n v="3039.4"/>
    <n v="703.05"/>
    <s v="Electronics"/>
    <x v="0"/>
    <x v="0"/>
  </r>
  <r>
    <s v="OI0007182"/>
    <s v="O004288"/>
    <s v="P013"/>
    <n v="3"/>
    <n v="2363.5700000000002"/>
    <n v="0.1"/>
    <n v="6381.64"/>
    <n v="1613.74"/>
    <s v="Fashion"/>
    <x v="6"/>
    <x v="6"/>
  </r>
  <r>
    <s v="OI0007183"/>
    <s v="O004288"/>
    <s v="P028"/>
    <n v="1"/>
    <n v="838.77"/>
    <n v="0.1"/>
    <n v="754.89"/>
    <n v="131.72999999999999"/>
    <s v="Footwear"/>
    <x v="6"/>
    <x v="6"/>
  </r>
  <r>
    <s v="OI0007184"/>
    <s v="O004288"/>
    <s v="P003"/>
    <n v="2"/>
    <n v="3693.14"/>
    <n v="0"/>
    <n v="7386.28"/>
    <n v="2713.58"/>
    <s v="Electronics"/>
    <x v="6"/>
    <x v="6"/>
  </r>
  <r>
    <s v="OI0007185"/>
    <s v="O004289"/>
    <s v="P036"/>
    <n v="1"/>
    <n v="1693.39"/>
    <n v="0"/>
    <n v="1693.39"/>
    <n v="555.04"/>
    <s v="Fitness"/>
    <x v="9"/>
    <x v="9"/>
  </r>
  <r>
    <s v="OI0007186"/>
    <s v="O004289"/>
    <s v="P013"/>
    <n v="3"/>
    <n v="2117.66"/>
    <n v="0.05"/>
    <n v="6035.33"/>
    <n v="1267.43"/>
    <s v="Fashion"/>
    <x v="9"/>
    <x v="9"/>
  </r>
  <r>
    <s v="OI0007187"/>
    <s v="O004290"/>
    <s v="P003"/>
    <n v="3"/>
    <n v="3744.66"/>
    <n v="0.15"/>
    <n v="9548.8799999999992"/>
    <n v="2539.83"/>
    <s v="Electronics"/>
    <x v="2"/>
    <x v="2"/>
  </r>
  <r>
    <s v="OI0007188"/>
    <s v="O004290"/>
    <s v="P022"/>
    <n v="1"/>
    <n v="928.09"/>
    <n v="0.2"/>
    <n v="742.47"/>
    <n v="107.54"/>
    <s v="Home &amp; Kitchen"/>
    <x v="2"/>
    <x v="2"/>
  </r>
  <r>
    <s v="OI0007189"/>
    <s v="O004291"/>
    <s v="P024"/>
    <n v="3"/>
    <n v="5048.3999999999996"/>
    <n v="0"/>
    <n v="15145.2"/>
    <n v="6029.31"/>
    <s v="Home &amp; Kitchen"/>
    <x v="0"/>
    <x v="0"/>
  </r>
  <r>
    <s v="OI0007190"/>
    <s v="O004292"/>
    <s v="P041"/>
    <n v="1"/>
    <n v="189.75"/>
    <n v="0.05"/>
    <n v="180.26"/>
    <n v="64.430000000000007"/>
    <s v="Stationery"/>
    <x v="2"/>
    <x v="2"/>
  </r>
  <r>
    <s v="OI0007191"/>
    <s v="O004293"/>
    <s v="P019"/>
    <n v="2"/>
    <n v="968.44"/>
    <n v="0"/>
    <n v="1936.88"/>
    <n v="631.34"/>
    <s v="Books"/>
    <x v="1"/>
    <x v="1"/>
  </r>
  <r>
    <s v="OI0007192"/>
    <s v="O004293"/>
    <s v="P029"/>
    <n v="2"/>
    <n v="2182.37"/>
    <n v="0"/>
    <n v="4364.74"/>
    <n v="1292.7"/>
    <s v="Footwear"/>
    <x v="1"/>
    <x v="1"/>
  </r>
  <r>
    <s v="OI0007193"/>
    <s v="O004293"/>
    <s v="P027"/>
    <n v="2"/>
    <n v="1849.71"/>
    <n v="0.2"/>
    <n v="2959.54"/>
    <n v="20.28"/>
    <s v="Footwear"/>
    <x v="1"/>
    <x v="1"/>
  </r>
  <r>
    <s v="OI0007194"/>
    <s v="O004294"/>
    <s v="P004"/>
    <n v="1"/>
    <n v="1213.6600000000001"/>
    <n v="0.05"/>
    <n v="1152.98"/>
    <n v="181.59"/>
    <s v="Electronics"/>
    <x v="2"/>
    <x v="2"/>
  </r>
  <r>
    <s v="OI0007195"/>
    <s v="O004295"/>
    <s v="P039"/>
    <n v="3"/>
    <n v="147.55000000000001"/>
    <n v="0.15"/>
    <n v="376.25"/>
    <n v="57.32"/>
    <s v="Stationery"/>
    <x v="3"/>
    <x v="3"/>
  </r>
  <r>
    <s v="OI0007196"/>
    <s v="O004295"/>
    <s v="P040"/>
    <n v="3"/>
    <n v="364.55"/>
    <n v="0.2"/>
    <n v="874.92"/>
    <n v="211.53"/>
    <s v="Stationery"/>
    <x v="3"/>
    <x v="3"/>
  </r>
  <r>
    <s v="OI0007197"/>
    <s v="O004295"/>
    <s v="P001"/>
    <n v="1"/>
    <n v="599.41999999999996"/>
    <n v="0.15"/>
    <n v="509.51"/>
    <n v="163.65"/>
    <s v="Electronics"/>
    <x v="3"/>
    <x v="3"/>
  </r>
  <r>
    <s v="OI0007198"/>
    <s v="O004296"/>
    <s v="P006"/>
    <n v="1"/>
    <n v="938.7"/>
    <n v="0"/>
    <n v="938.7"/>
    <n v="398.08"/>
    <s v="Electronics"/>
    <x v="9"/>
    <x v="9"/>
  </r>
  <r>
    <s v="OI0007199"/>
    <s v="O004297"/>
    <s v="P012"/>
    <n v="2"/>
    <n v="1001.93"/>
    <n v="0"/>
    <n v="2003.86"/>
    <n v="551.98"/>
    <s v="Fashion"/>
    <x v="11"/>
    <x v="11"/>
  </r>
  <r>
    <s v="OI0007200"/>
    <s v="O004297"/>
    <s v="P033"/>
    <n v="4"/>
    <n v="1448.3"/>
    <n v="0.2"/>
    <n v="4634.5600000000004"/>
    <n v="933.92"/>
    <s v="Furniture"/>
    <x v="11"/>
    <x v="11"/>
  </r>
  <r>
    <s v="OI0007201"/>
    <s v="O004297"/>
    <s v="P036"/>
    <n v="3"/>
    <n v="1538.65"/>
    <n v="0.15"/>
    <n v="3923.56"/>
    <n v="508.51"/>
    <s v="Fitness"/>
    <x v="11"/>
    <x v="11"/>
  </r>
  <r>
    <s v="OI0007202"/>
    <s v="O004298"/>
    <s v="P023"/>
    <n v="1"/>
    <n v="753.83"/>
    <n v="0.1"/>
    <n v="678.45"/>
    <n v="260.2"/>
    <s v="Home &amp; Kitchen"/>
    <x v="6"/>
    <x v="6"/>
  </r>
  <r>
    <s v="OI0007203"/>
    <s v="O004299"/>
    <s v="P033"/>
    <n v="2"/>
    <n v="1579.27"/>
    <n v="0"/>
    <n v="3158.54"/>
    <n v="1308.22"/>
    <s v="Furniture"/>
    <x v="10"/>
    <x v="10"/>
  </r>
  <r>
    <s v="OI0007204"/>
    <s v="O004299"/>
    <s v="P003"/>
    <n v="2"/>
    <n v="3578.31"/>
    <n v="0.05"/>
    <n v="6798.79"/>
    <n v="2126.09"/>
    <s v="Electronics"/>
    <x v="10"/>
    <x v="10"/>
  </r>
  <r>
    <s v="OI0007205"/>
    <s v="O004300"/>
    <s v="P028"/>
    <n v="3"/>
    <n v="819.29"/>
    <n v="0.2"/>
    <n v="1966.3"/>
    <n v="96.82"/>
    <s v="Footwear"/>
    <x v="10"/>
    <x v="10"/>
  </r>
  <r>
    <s v="OI0007206"/>
    <s v="O004301"/>
    <s v="P016"/>
    <n v="1"/>
    <n v="462.61"/>
    <n v="0"/>
    <n v="462.61"/>
    <n v="117.67"/>
    <s v="Books"/>
    <x v="2"/>
    <x v="2"/>
  </r>
  <r>
    <s v="OI0007207"/>
    <s v="O004302"/>
    <s v="P004"/>
    <n v="1"/>
    <n v="1276.03"/>
    <n v="0"/>
    <n v="1276.03"/>
    <n v="304.64"/>
    <s v="Electronics"/>
    <x v="9"/>
    <x v="9"/>
  </r>
  <r>
    <s v="OI0007208"/>
    <s v="O004303"/>
    <s v="P040"/>
    <n v="3"/>
    <n v="345.9"/>
    <n v="0.1"/>
    <n v="933.93"/>
    <n v="270.54000000000002"/>
    <s v="Stationery"/>
    <x v="8"/>
    <x v="8"/>
  </r>
  <r>
    <s v="OI0007209"/>
    <s v="O004303"/>
    <s v="P022"/>
    <n v="3"/>
    <n v="840.19"/>
    <n v="0.15"/>
    <n v="2142.48"/>
    <n v="237.69"/>
    <s v="Home &amp; Kitchen"/>
    <x v="8"/>
    <x v="8"/>
  </r>
  <r>
    <s v="OI0007210"/>
    <s v="O004304"/>
    <s v="P023"/>
    <n v="1"/>
    <n v="718.18"/>
    <n v="0.2"/>
    <n v="574.54"/>
    <n v="156.29"/>
    <s v="Home &amp; Kitchen"/>
    <x v="9"/>
    <x v="9"/>
  </r>
  <r>
    <s v="OI0007211"/>
    <s v="O004304"/>
    <s v="P033"/>
    <n v="1"/>
    <n v="1606.71"/>
    <n v="0.15"/>
    <n v="1365.7"/>
    <n v="440.54"/>
    <s v="Furniture"/>
    <x v="9"/>
    <x v="9"/>
  </r>
  <r>
    <s v="OI0007212"/>
    <s v="O004304"/>
    <s v="P002"/>
    <n v="1"/>
    <n v="1854.56"/>
    <n v="0.1"/>
    <n v="1669.1"/>
    <n v="338.61"/>
    <s v="Electronics"/>
    <x v="9"/>
    <x v="9"/>
  </r>
  <r>
    <s v="OI0007213"/>
    <s v="O004305"/>
    <s v="P010"/>
    <n v="5"/>
    <n v="1885.04"/>
    <n v="0.1"/>
    <n v="8482.68"/>
    <n v="2402.08"/>
    <s v="Fashion"/>
    <x v="4"/>
    <x v="4"/>
  </r>
  <r>
    <s v="OI0007214"/>
    <s v="O004306"/>
    <s v="P022"/>
    <n v="2"/>
    <n v="914.76"/>
    <n v="0.1"/>
    <n v="1646.57"/>
    <n v="376.71"/>
    <s v="Home &amp; Kitchen"/>
    <x v="1"/>
    <x v="1"/>
  </r>
  <r>
    <s v="OI0007215"/>
    <s v="O004306"/>
    <s v="P010"/>
    <n v="5"/>
    <n v="1873.16"/>
    <n v="0"/>
    <n v="9365.7999999999993"/>
    <n v="3285.2"/>
    <s v="Fashion"/>
    <x v="1"/>
    <x v="1"/>
  </r>
  <r>
    <s v="OI0007216"/>
    <s v="O004306"/>
    <s v="P033"/>
    <n v="3"/>
    <n v="1497.2"/>
    <n v="0.05"/>
    <n v="4267.0200000000004"/>
    <n v="1491.54"/>
    <s v="Furniture"/>
    <x v="1"/>
    <x v="1"/>
  </r>
  <r>
    <s v="OI0007217"/>
    <s v="O004306"/>
    <s v="P013"/>
    <n v="1"/>
    <n v="2092.56"/>
    <n v="0"/>
    <n v="2092.56"/>
    <n v="503.26"/>
    <s v="Fashion"/>
    <x v="1"/>
    <x v="1"/>
  </r>
  <r>
    <s v="OI0007218"/>
    <s v="O004307"/>
    <s v="P010"/>
    <n v="2"/>
    <n v="1661.76"/>
    <n v="0"/>
    <n v="3323.52"/>
    <n v="891.28"/>
    <s v="Fashion"/>
    <x v="8"/>
    <x v="8"/>
  </r>
  <r>
    <s v="OI0007219"/>
    <s v="O004308"/>
    <s v="P027"/>
    <n v="5"/>
    <n v="2023.35"/>
    <n v="0.1"/>
    <n v="9105.08"/>
    <n v="1756.93"/>
    <s v="Footwear"/>
    <x v="6"/>
    <x v="6"/>
  </r>
  <r>
    <s v="OI0007220"/>
    <s v="O004308"/>
    <s v="P036"/>
    <n v="1"/>
    <n v="1498.91"/>
    <n v="0.05"/>
    <n v="1423.96"/>
    <n v="285.61"/>
    <s v="Fitness"/>
    <x v="6"/>
    <x v="6"/>
  </r>
  <r>
    <s v="OI0007221"/>
    <s v="O004308"/>
    <s v="P003"/>
    <n v="1"/>
    <n v="3621.58"/>
    <n v="0"/>
    <n v="3621.58"/>
    <n v="1285.23"/>
    <s v="Electronics"/>
    <x v="6"/>
    <x v="6"/>
  </r>
  <r>
    <s v="OI0007222"/>
    <s v="O004309"/>
    <s v="P001"/>
    <n v="1"/>
    <n v="614.16999999999996"/>
    <n v="0.15"/>
    <n v="522.04"/>
    <n v="176.18"/>
    <s v="Electronics"/>
    <x v="5"/>
    <x v="5"/>
  </r>
  <r>
    <s v="OI0007223"/>
    <s v="O004310"/>
    <s v="P019"/>
    <n v="1"/>
    <n v="992.6"/>
    <n v="0.05"/>
    <n v="942.97"/>
    <n v="290.2"/>
    <s v="Books"/>
    <x v="2"/>
    <x v="2"/>
  </r>
  <r>
    <s v="OI0007224"/>
    <s v="O004310"/>
    <s v="P025"/>
    <n v="1"/>
    <n v="425.63"/>
    <n v="0.2"/>
    <n v="340.5"/>
    <n v="31.12"/>
    <s v="Home &amp; Kitchen"/>
    <x v="2"/>
    <x v="2"/>
  </r>
  <r>
    <s v="OI0007225"/>
    <s v="O004310"/>
    <s v="P008"/>
    <n v="3"/>
    <n v="1166.53"/>
    <n v="0.2"/>
    <n v="2799.67"/>
    <n v="360.88"/>
    <s v="Electronics"/>
    <x v="2"/>
    <x v="2"/>
  </r>
  <r>
    <s v="OI0007226"/>
    <s v="O004311"/>
    <s v="P015"/>
    <n v="1"/>
    <n v="742.35"/>
    <n v="0.1"/>
    <n v="668.12"/>
    <n v="184.58"/>
    <s v="Books"/>
    <x v="8"/>
    <x v="8"/>
  </r>
  <r>
    <s v="OI0007227"/>
    <s v="O004312"/>
    <s v="P038"/>
    <n v="1"/>
    <n v="188.23"/>
    <n v="0"/>
    <n v="188.23"/>
    <n v="77.650000000000006"/>
    <s v="Stationery"/>
    <x v="8"/>
    <x v="8"/>
  </r>
  <r>
    <s v="OI0007228"/>
    <s v="O004313"/>
    <s v="P020"/>
    <n v="4"/>
    <n v="300.63"/>
    <n v="0"/>
    <n v="1202.52"/>
    <n v="320.60000000000002"/>
    <s v="Home &amp; Kitchen"/>
    <x v="0"/>
    <x v="0"/>
  </r>
  <r>
    <s v="OI0007229"/>
    <s v="O004314"/>
    <s v="P007"/>
    <n v="3"/>
    <n v="1425.91"/>
    <n v="0"/>
    <n v="4277.7299999999996"/>
    <n v="1182.72"/>
    <s v="Electronics"/>
    <x v="1"/>
    <x v="1"/>
  </r>
  <r>
    <s v="OI0007230"/>
    <s v="O004314"/>
    <s v="P016"/>
    <n v="1"/>
    <n v="494.32"/>
    <n v="0.2"/>
    <n v="395.46"/>
    <n v="50.52"/>
    <s v="Books"/>
    <x v="1"/>
    <x v="1"/>
  </r>
  <r>
    <s v="OI0007231"/>
    <s v="O004315"/>
    <s v="P027"/>
    <n v="4"/>
    <n v="2124.5"/>
    <n v="0.15"/>
    <n v="7223.3"/>
    <n v="1344.78"/>
    <s v="Footwear"/>
    <x v="2"/>
    <x v="2"/>
  </r>
  <r>
    <s v="OI0007232"/>
    <s v="O004315"/>
    <s v="P030"/>
    <n v="1"/>
    <n v="5506.06"/>
    <n v="0.2"/>
    <n v="4404.8500000000004"/>
    <n v="1283.8699999999999"/>
    <s v="Furniture"/>
    <x v="2"/>
    <x v="2"/>
  </r>
  <r>
    <s v="OI0007233"/>
    <s v="O004316"/>
    <s v="P016"/>
    <n v="1"/>
    <n v="533.91999999999996"/>
    <n v="0.1"/>
    <n v="480.53"/>
    <n v="135.59"/>
    <s v="Books"/>
    <x v="8"/>
    <x v="8"/>
  </r>
  <r>
    <s v="OI0007234"/>
    <s v="O004317"/>
    <s v="P032"/>
    <n v="1"/>
    <n v="2721.74"/>
    <n v="0"/>
    <n v="2721.74"/>
    <n v="823.42"/>
    <s v="Furniture"/>
    <x v="7"/>
    <x v="7"/>
  </r>
  <r>
    <s v="OI0007235"/>
    <s v="O004317"/>
    <s v="P023"/>
    <n v="4"/>
    <n v="666.13"/>
    <n v="0.1"/>
    <n v="2398.0700000000002"/>
    <n v="725.07"/>
    <s v="Home &amp; Kitchen"/>
    <x v="7"/>
    <x v="7"/>
  </r>
  <r>
    <s v="OI0007236"/>
    <s v="O004318"/>
    <s v="P010"/>
    <n v="2"/>
    <n v="1827.31"/>
    <n v="0.05"/>
    <n v="3471.89"/>
    <n v="1039.6500000000001"/>
    <s v="Fashion"/>
    <x v="8"/>
    <x v="8"/>
  </r>
  <r>
    <s v="OI0007237"/>
    <s v="O004319"/>
    <s v="P036"/>
    <n v="1"/>
    <n v="1606.18"/>
    <n v="0.05"/>
    <n v="1525.87"/>
    <n v="387.52"/>
    <s v="Fitness"/>
    <x v="9"/>
    <x v="9"/>
  </r>
  <r>
    <s v="OI0007238"/>
    <s v="O004319"/>
    <s v="P020"/>
    <n v="4"/>
    <n v="322.60000000000002"/>
    <n v="0"/>
    <n v="1290.4000000000001"/>
    <n v="408.48"/>
    <s v="Home &amp; Kitchen"/>
    <x v="9"/>
    <x v="9"/>
  </r>
  <r>
    <s v="OI0007239"/>
    <s v="O004319"/>
    <s v="P002"/>
    <n v="3"/>
    <n v="2102.11"/>
    <n v="0.05"/>
    <n v="5991.01"/>
    <n v="1999.54"/>
    <s v="Electronics"/>
    <x v="9"/>
    <x v="9"/>
  </r>
  <r>
    <s v="OI0007240"/>
    <s v="O004320"/>
    <s v="P030"/>
    <n v="1"/>
    <n v="5092.1000000000004"/>
    <n v="0"/>
    <n v="5092.1000000000004"/>
    <n v="1971.12"/>
    <s v="Furniture"/>
    <x v="1"/>
    <x v="1"/>
  </r>
  <r>
    <s v="OI0007241"/>
    <s v="O004321"/>
    <s v="P019"/>
    <n v="1"/>
    <n v="973.3"/>
    <n v="0.15"/>
    <n v="827.3"/>
    <n v="174.53"/>
    <s v="Books"/>
    <x v="10"/>
    <x v="10"/>
  </r>
  <r>
    <s v="OI0007242"/>
    <s v="O004322"/>
    <s v="P026"/>
    <n v="4"/>
    <n v="2406.6"/>
    <n v="0.05"/>
    <n v="9145.08"/>
    <n v="1510.72"/>
    <s v="Footwear"/>
    <x v="6"/>
    <x v="6"/>
  </r>
  <r>
    <s v="OI0007243"/>
    <s v="O004322"/>
    <s v="P034"/>
    <n v="1"/>
    <n v="1034.07"/>
    <n v="0.1"/>
    <n v="930.66"/>
    <n v="276.10000000000002"/>
    <s v="Fitness"/>
    <x v="6"/>
    <x v="6"/>
  </r>
  <r>
    <s v="OI0007244"/>
    <s v="O004322"/>
    <s v="P040"/>
    <n v="1"/>
    <n v="359.7"/>
    <n v="0.15"/>
    <n v="305.75"/>
    <n v="84.62"/>
    <s v="Stationery"/>
    <x v="6"/>
    <x v="6"/>
  </r>
  <r>
    <s v="OI0007245"/>
    <s v="O004323"/>
    <s v="P039"/>
    <n v="2"/>
    <n v="154.51"/>
    <n v="0"/>
    <n v="309.02"/>
    <n v="96.4"/>
    <s v="Stationery"/>
    <x v="4"/>
    <x v="4"/>
  </r>
  <r>
    <s v="OI0007246"/>
    <s v="O004323"/>
    <s v="P026"/>
    <n v="2"/>
    <n v="2496.09"/>
    <n v="0.2"/>
    <n v="3993.74"/>
    <n v="176.56"/>
    <s v="Footwear"/>
    <x v="4"/>
    <x v="4"/>
  </r>
  <r>
    <s v="OI0007247"/>
    <s v="O004323"/>
    <s v="P027"/>
    <n v="1"/>
    <n v="2120.4899999999998"/>
    <n v="0.05"/>
    <n v="2014.47"/>
    <n v="544.84"/>
    <s v="Footwear"/>
    <x v="4"/>
    <x v="4"/>
  </r>
  <r>
    <s v="OI0007248"/>
    <s v="O004324"/>
    <s v="P004"/>
    <n v="1"/>
    <n v="1227.1600000000001"/>
    <n v="0.05"/>
    <n v="1165.8"/>
    <n v="194.41"/>
    <s v="Electronics"/>
    <x v="0"/>
    <x v="0"/>
  </r>
  <r>
    <s v="OI0007249"/>
    <s v="O004324"/>
    <s v="P014"/>
    <n v="1"/>
    <n v="958.78"/>
    <n v="0.2"/>
    <n v="767.02"/>
    <n v="151.30000000000001"/>
    <s v="Fashion"/>
    <x v="0"/>
    <x v="0"/>
  </r>
  <r>
    <s v="OI0007250"/>
    <s v="O004324"/>
    <s v="P009"/>
    <n v="2"/>
    <n v="526.65"/>
    <n v="0.1"/>
    <n v="947.97"/>
    <n v="219.25"/>
    <s v="Fashion"/>
    <x v="0"/>
    <x v="0"/>
  </r>
  <r>
    <s v="OI0007251"/>
    <s v="O004325"/>
    <s v="P038"/>
    <n v="1"/>
    <n v="185.26"/>
    <n v="0.2"/>
    <n v="148.21"/>
    <n v="37.630000000000003"/>
    <s v="Stationery"/>
    <x v="3"/>
    <x v="3"/>
  </r>
  <r>
    <s v="OI0007252"/>
    <s v="O004326"/>
    <s v="P013"/>
    <n v="1"/>
    <n v="2282.0500000000002"/>
    <n v="0"/>
    <n v="2282.0500000000002"/>
    <n v="692.75"/>
    <s v="Fashion"/>
    <x v="6"/>
    <x v="6"/>
  </r>
  <r>
    <s v="OI0007253"/>
    <s v="O004326"/>
    <s v="P008"/>
    <n v="1"/>
    <n v="1199.07"/>
    <n v="0"/>
    <n v="1199.07"/>
    <n v="386.14"/>
    <s v="Electronics"/>
    <x v="6"/>
    <x v="6"/>
  </r>
  <r>
    <s v="OI0007254"/>
    <s v="O004327"/>
    <s v="P027"/>
    <n v="4"/>
    <n v="1937.76"/>
    <n v="0.1"/>
    <n v="6975.94"/>
    <n v="1097.42"/>
    <s v="Footwear"/>
    <x v="8"/>
    <x v="8"/>
  </r>
  <r>
    <s v="OI0007255"/>
    <s v="O004327"/>
    <s v="P017"/>
    <n v="3"/>
    <n v="827.11"/>
    <n v="0.05"/>
    <n v="2357.2600000000002"/>
    <n v="805.21"/>
    <s v="Books"/>
    <x v="8"/>
    <x v="8"/>
  </r>
  <r>
    <s v="OI0007256"/>
    <s v="O004328"/>
    <s v="P004"/>
    <n v="1"/>
    <n v="1231.0999999999999"/>
    <n v="0.05"/>
    <n v="1169.54"/>
    <n v="198.15"/>
    <s v="Electronics"/>
    <x v="2"/>
    <x v="2"/>
  </r>
  <r>
    <s v="OI0007257"/>
    <s v="O004329"/>
    <s v="P030"/>
    <n v="1"/>
    <n v="5786.31"/>
    <n v="0.05"/>
    <n v="5496.99"/>
    <n v="2376.0100000000002"/>
    <s v="Furniture"/>
    <x v="5"/>
    <x v="5"/>
  </r>
  <r>
    <s v="OI0007258"/>
    <s v="O004330"/>
    <s v="P008"/>
    <n v="3"/>
    <n v="1160.17"/>
    <n v="0.15"/>
    <n v="2958.43"/>
    <n v="519.64"/>
    <s v="Electronics"/>
    <x v="5"/>
    <x v="5"/>
  </r>
  <r>
    <s v="OI0007259"/>
    <s v="O004331"/>
    <s v="P013"/>
    <n v="1"/>
    <n v="2252.13"/>
    <n v="0.15"/>
    <n v="1914.31"/>
    <n v="325.01"/>
    <s v="Fashion"/>
    <x v="4"/>
    <x v="4"/>
  </r>
  <r>
    <s v="OI0007260"/>
    <s v="O004332"/>
    <s v="P016"/>
    <n v="4"/>
    <n v="486.92"/>
    <n v="0.05"/>
    <n v="1850.3"/>
    <n v="470.54"/>
    <s v="Books"/>
    <x v="4"/>
    <x v="4"/>
  </r>
  <r>
    <s v="OI0007261"/>
    <s v="O004332"/>
    <s v="P013"/>
    <n v="4"/>
    <n v="2144.5500000000002"/>
    <n v="0.05"/>
    <n v="8149.29"/>
    <n v="1792.09"/>
    <s v="Fashion"/>
    <x v="4"/>
    <x v="4"/>
  </r>
  <r>
    <s v="OI0007262"/>
    <s v="O004333"/>
    <s v="P030"/>
    <n v="2"/>
    <n v="5854.4"/>
    <n v="0.1"/>
    <n v="10537.92"/>
    <n v="4295.96"/>
    <s v="Furniture"/>
    <x v="7"/>
    <x v="7"/>
  </r>
  <r>
    <s v="OI0007263"/>
    <s v="O004333"/>
    <s v="P029"/>
    <n v="1"/>
    <n v="2282.6799999999998"/>
    <n v="0"/>
    <n v="2282.6799999999998"/>
    <n v="746.66"/>
    <s v="Footwear"/>
    <x v="7"/>
    <x v="7"/>
  </r>
  <r>
    <s v="OI0007264"/>
    <s v="O004333"/>
    <s v="P024"/>
    <n v="1"/>
    <n v="4663.88"/>
    <n v="0.15"/>
    <n v="3964.3"/>
    <n v="925.67"/>
    <s v="Home &amp; Kitchen"/>
    <x v="7"/>
    <x v="7"/>
  </r>
  <r>
    <s v="OI0007265"/>
    <s v="O004334"/>
    <s v="P025"/>
    <n v="3"/>
    <n v="377.19"/>
    <n v="0.1"/>
    <n v="1018.41"/>
    <n v="90.27"/>
    <s v="Home &amp; Kitchen"/>
    <x v="7"/>
    <x v="7"/>
  </r>
  <r>
    <s v="OI0007266"/>
    <s v="O004334"/>
    <s v="P032"/>
    <n v="1"/>
    <n v="2741.96"/>
    <n v="0.1"/>
    <n v="2467.7600000000002"/>
    <n v="569.44000000000005"/>
    <s v="Furniture"/>
    <x v="7"/>
    <x v="7"/>
  </r>
  <r>
    <s v="OI0007267"/>
    <s v="O004335"/>
    <s v="P021"/>
    <n v="2"/>
    <n v="3107.43"/>
    <n v="0"/>
    <n v="6214.86"/>
    <n v="1970.72"/>
    <s v="Home &amp; Kitchen"/>
    <x v="9"/>
    <x v="9"/>
  </r>
  <r>
    <s v="OI0007268"/>
    <s v="O004336"/>
    <s v="P029"/>
    <n v="3"/>
    <n v="2137.5"/>
    <n v="0.2"/>
    <n v="5130"/>
    <n v="521.94000000000005"/>
    <s v="Footwear"/>
    <x v="10"/>
    <x v="10"/>
  </r>
  <r>
    <s v="OI0007269"/>
    <s v="O004337"/>
    <s v="P024"/>
    <n v="1"/>
    <n v="4930.71"/>
    <n v="0.1"/>
    <n v="4437.6400000000003"/>
    <n v="1399.01"/>
    <s v="Home &amp; Kitchen"/>
    <x v="2"/>
    <x v="2"/>
  </r>
  <r>
    <s v="OI0007270"/>
    <s v="O004337"/>
    <s v="P035"/>
    <n v="2"/>
    <n v="403.26"/>
    <n v="0.05"/>
    <n v="766.19"/>
    <n v="166.43"/>
    <s v="Fitness"/>
    <x v="2"/>
    <x v="2"/>
  </r>
  <r>
    <s v="OI0007271"/>
    <s v="O004337"/>
    <s v="P011"/>
    <n v="1"/>
    <n v="1638.74"/>
    <n v="0.1"/>
    <n v="1474.87"/>
    <n v="326.75"/>
    <s v="Fashion"/>
    <x v="2"/>
    <x v="2"/>
  </r>
  <r>
    <s v="OI0007272"/>
    <s v="O004338"/>
    <s v="P024"/>
    <n v="5"/>
    <n v="4647.24"/>
    <n v="0"/>
    <n v="23236.2"/>
    <n v="8043.05"/>
    <s v="Home &amp; Kitchen"/>
    <x v="5"/>
    <x v="5"/>
  </r>
  <r>
    <s v="OI0007273"/>
    <s v="O004338"/>
    <s v="P009"/>
    <n v="1"/>
    <n v="503.18"/>
    <n v="0.1"/>
    <n v="452.86"/>
    <n v="88.5"/>
    <s v="Fashion"/>
    <x v="5"/>
    <x v="5"/>
  </r>
  <r>
    <s v="OI0007274"/>
    <s v="O004339"/>
    <s v="P034"/>
    <n v="2"/>
    <n v="1057.47"/>
    <n v="0.15"/>
    <n v="1797.7"/>
    <n v="488.58"/>
    <s v="Fitness"/>
    <x v="4"/>
    <x v="4"/>
  </r>
  <r>
    <s v="OI0007275"/>
    <s v="O004339"/>
    <s v="P017"/>
    <n v="1"/>
    <n v="948.41"/>
    <n v="0.1"/>
    <n v="853.57"/>
    <n v="336.22"/>
    <s v="Books"/>
    <x v="4"/>
    <x v="4"/>
  </r>
  <r>
    <s v="OI0007276"/>
    <s v="O004340"/>
    <s v="P014"/>
    <n v="1"/>
    <n v="954.46"/>
    <n v="0"/>
    <n v="954.46"/>
    <n v="338.74"/>
    <s v="Fashion"/>
    <x v="0"/>
    <x v="0"/>
  </r>
  <r>
    <s v="OI0007277"/>
    <s v="O004341"/>
    <s v="P032"/>
    <n v="2"/>
    <n v="2660.64"/>
    <n v="0"/>
    <n v="5321.28"/>
    <n v="1524.64"/>
    <s v="Furniture"/>
    <x v="6"/>
    <x v="6"/>
  </r>
  <r>
    <s v="OI0007278"/>
    <s v="O004342"/>
    <s v="P040"/>
    <n v="1"/>
    <n v="363.76"/>
    <n v="0.05"/>
    <n v="345.57"/>
    <n v="124.44"/>
    <s v="Stationery"/>
    <x v="8"/>
    <x v="8"/>
  </r>
  <r>
    <s v="OI0007279"/>
    <s v="O004342"/>
    <s v="P016"/>
    <n v="3"/>
    <n v="468.67"/>
    <n v="0.1"/>
    <n v="1265.4100000000001"/>
    <n v="230.59"/>
    <s v="Books"/>
    <x v="8"/>
    <x v="8"/>
  </r>
  <r>
    <s v="OI0007280"/>
    <s v="O004343"/>
    <s v="P021"/>
    <n v="2"/>
    <n v="3166.85"/>
    <n v="0"/>
    <n v="6333.7"/>
    <n v="2089.56"/>
    <s v="Home &amp; Kitchen"/>
    <x v="5"/>
    <x v="5"/>
  </r>
  <r>
    <s v="OI0007281"/>
    <s v="O004344"/>
    <s v="P007"/>
    <n v="1"/>
    <n v="1499.2"/>
    <n v="0.15"/>
    <n v="1274.32"/>
    <n v="242.65"/>
    <s v="Electronics"/>
    <x v="9"/>
    <x v="9"/>
  </r>
  <r>
    <s v="OI0007282"/>
    <s v="O004345"/>
    <s v="P015"/>
    <n v="2"/>
    <n v="771.24"/>
    <n v="0.2"/>
    <n v="1233.98"/>
    <n v="266.89999999999998"/>
    <s v="Books"/>
    <x v="2"/>
    <x v="2"/>
  </r>
  <r>
    <s v="OI0007283"/>
    <s v="O004346"/>
    <s v="P029"/>
    <n v="2"/>
    <n v="2127.56"/>
    <n v="0"/>
    <n v="4255.12"/>
    <n v="1183.08"/>
    <s v="Footwear"/>
    <x v="8"/>
    <x v="8"/>
  </r>
  <r>
    <s v="OI0007284"/>
    <s v="O004347"/>
    <s v="P011"/>
    <n v="2"/>
    <n v="1521.9"/>
    <n v="0.1"/>
    <n v="2739.42"/>
    <n v="443.18"/>
    <s v="Fashion"/>
    <x v="7"/>
    <x v="7"/>
  </r>
  <r>
    <s v="OI0007285"/>
    <s v="O004348"/>
    <s v="P031"/>
    <n v="1"/>
    <n v="3760.77"/>
    <n v="0.1"/>
    <n v="3384.69"/>
    <n v="872.16"/>
    <s v="Furniture"/>
    <x v="5"/>
    <x v="5"/>
  </r>
  <r>
    <s v="OI0007286"/>
    <s v="O004349"/>
    <s v="P014"/>
    <n v="1"/>
    <n v="886.65"/>
    <n v="0.05"/>
    <n v="842.32"/>
    <n v="226.6"/>
    <s v="Fashion"/>
    <x v="5"/>
    <x v="5"/>
  </r>
  <r>
    <s v="OI0007287"/>
    <s v="O004350"/>
    <s v="P001"/>
    <n v="1"/>
    <n v="595.74"/>
    <n v="0"/>
    <n v="595.74"/>
    <n v="249.88"/>
    <s v="Electronics"/>
    <x v="1"/>
    <x v="1"/>
  </r>
  <r>
    <s v="OI0007288"/>
    <s v="O004350"/>
    <s v="P015"/>
    <n v="5"/>
    <n v="844.91"/>
    <n v="0"/>
    <n v="4224.55"/>
    <n v="1806.85"/>
    <s v="Books"/>
    <x v="1"/>
    <x v="1"/>
  </r>
  <r>
    <s v="OI0007289"/>
    <s v="O004351"/>
    <s v="P007"/>
    <n v="1"/>
    <n v="1429.77"/>
    <n v="0"/>
    <n v="1429.77"/>
    <n v="398.1"/>
    <s v="Electronics"/>
    <x v="2"/>
    <x v="2"/>
  </r>
  <r>
    <s v="OI0007290"/>
    <s v="O004352"/>
    <s v="P014"/>
    <n v="1"/>
    <n v="937.39"/>
    <n v="0.1"/>
    <n v="843.65"/>
    <n v="227.93"/>
    <s v="Fashion"/>
    <x v="9"/>
    <x v="9"/>
  </r>
  <r>
    <s v="OI0007291"/>
    <s v="O004353"/>
    <s v="P035"/>
    <n v="2"/>
    <n v="416.52"/>
    <n v="0"/>
    <n v="833.04"/>
    <n v="233.28"/>
    <s v="Fitness"/>
    <x v="10"/>
    <x v="10"/>
  </r>
  <r>
    <s v="OI0007292"/>
    <s v="O004353"/>
    <s v="P012"/>
    <n v="1"/>
    <n v="939.51"/>
    <n v="0.15"/>
    <n v="798.58"/>
    <n v="72.64"/>
    <s v="Fashion"/>
    <x v="10"/>
    <x v="10"/>
  </r>
  <r>
    <s v="OI0007293"/>
    <s v="O004354"/>
    <s v="P009"/>
    <n v="1"/>
    <n v="516.44000000000005"/>
    <n v="0"/>
    <n v="516.44000000000005"/>
    <n v="152.08000000000001"/>
    <s v="Fashion"/>
    <x v="0"/>
    <x v="0"/>
  </r>
  <r>
    <s v="OI0007294"/>
    <s v="O004355"/>
    <s v="P038"/>
    <n v="1"/>
    <n v="204.44"/>
    <n v="0"/>
    <n v="204.44"/>
    <n v="93.86"/>
    <s v="Stationery"/>
    <x v="11"/>
    <x v="11"/>
  </r>
  <r>
    <s v="OI0007295"/>
    <s v="O004356"/>
    <s v="P038"/>
    <n v="1"/>
    <n v="201.35"/>
    <n v="0.1"/>
    <n v="181.22"/>
    <n v="70.64"/>
    <s v="Stationery"/>
    <x v="8"/>
    <x v="8"/>
  </r>
  <r>
    <s v="OI0007296"/>
    <s v="O004356"/>
    <s v="P024"/>
    <n v="1"/>
    <n v="4615.2299999999996"/>
    <n v="0"/>
    <n v="4615.2299999999996"/>
    <n v="1576.6"/>
    <s v="Home &amp; Kitchen"/>
    <x v="8"/>
    <x v="8"/>
  </r>
  <r>
    <s v="OI0007297"/>
    <s v="O004357"/>
    <s v="P040"/>
    <n v="1"/>
    <n v="369.05"/>
    <n v="0.05"/>
    <n v="350.6"/>
    <n v="129.47"/>
    <s v="Stationery"/>
    <x v="10"/>
    <x v="10"/>
  </r>
  <r>
    <s v="OI0007298"/>
    <s v="O004358"/>
    <s v="P004"/>
    <n v="2"/>
    <n v="1316.69"/>
    <n v="0.05"/>
    <n v="2501.71"/>
    <n v="558.92999999999995"/>
    <s v="Electronics"/>
    <x v="4"/>
    <x v="4"/>
  </r>
  <r>
    <s v="OI0007299"/>
    <s v="O004359"/>
    <s v="P017"/>
    <n v="1"/>
    <n v="957.05"/>
    <n v="0.2"/>
    <n v="765.64"/>
    <n v="248.29"/>
    <s v="Books"/>
    <x v="4"/>
    <x v="4"/>
  </r>
  <r>
    <s v="OI0007300"/>
    <s v="O004360"/>
    <s v="P009"/>
    <n v="1"/>
    <n v="524.76"/>
    <n v="0.15"/>
    <n v="446.05"/>
    <n v="81.69"/>
    <s v="Fashion"/>
    <x v="9"/>
    <x v="9"/>
  </r>
  <r>
    <s v="OI0007301"/>
    <s v="O004361"/>
    <s v="P022"/>
    <n v="1"/>
    <n v="871.54"/>
    <n v="0.05"/>
    <n v="827.96"/>
    <n v="193.03"/>
    <s v="Home &amp; Kitchen"/>
    <x v="3"/>
    <x v="3"/>
  </r>
  <r>
    <s v="OI0007302"/>
    <s v="O004362"/>
    <s v="P007"/>
    <n v="2"/>
    <n v="1440.26"/>
    <n v="0.05"/>
    <n v="2736.49"/>
    <n v="673.15"/>
    <s v="Electronics"/>
    <x v="7"/>
    <x v="7"/>
  </r>
  <r>
    <s v="OI0007303"/>
    <s v="O004362"/>
    <s v="P015"/>
    <n v="1"/>
    <n v="849.14"/>
    <n v="0.05"/>
    <n v="806.68"/>
    <n v="323.14"/>
    <s v="Books"/>
    <x v="7"/>
    <x v="7"/>
  </r>
  <r>
    <s v="OI0007304"/>
    <s v="O004363"/>
    <s v="P027"/>
    <n v="1"/>
    <n v="2053.61"/>
    <n v="0.2"/>
    <n v="1642.89"/>
    <n v="173.26"/>
    <s v="Footwear"/>
    <x v="11"/>
    <x v="11"/>
  </r>
  <r>
    <s v="OI0007305"/>
    <s v="O004363"/>
    <s v="P012"/>
    <n v="1"/>
    <n v="1075.1400000000001"/>
    <n v="0.15"/>
    <n v="913.87"/>
    <n v="187.93"/>
    <s v="Fashion"/>
    <x v="11"/>
    <x v="11"/>
  </r>
  <r>
    <s v="OI0007306"/>
    <s v="O004363"/>
    <s v="P021"/>
    <n v="2"/>
    <n v="2982.33"/>
    <n v="0.05"/>
    <n v="5666.43"/>
    <n v="1422.29"/>
    <s v="Home &amp; Kitchen"/>
    <x v="11"/>
    <x v="11"/>
  </r>
  <r>
    <s v="OI0007307"/>
    <s v="O004363"/>
    <s v="P016"/>
    <n v="2"/>
    <n v="513.52"/>
    <n v="0.15"/>
    <n v="872.98"/>
    <n v="183.1"/>
    <s v="Books"/>
    <x v="11"/>
    <x v="11"/>
  </r>
  <r>
    <s v="OI0007308"/>
    <s v="O004364"/>
    <s v="P030"/>
    <n v="1"/>
    <n v="5691.19"/>
    <n v="0.1"/>
    <n v="5122.07"/>
    <n v="2001.09"/>
    <s v="Furniture"/>
    <x v="8"/>
    <x v="8"/>
  </r>
  <r>
    <s v="OI0007309"/>
    <s v="O004364"/>
    <s v="P006"/>
    <n v="5"/>
    <n v="900.01"/>
    <n v="0"/>
    <n v="4500.05"/>
    <n v="1796.95"/>
    <s v="Electronics"/>
    <x v="8"/>
    <x v="8"/>
  </r>
  <r>
    <s v="OI0007310"/>
    <s v="O004365"/>
    <s v="P002"/>
    <n v="1"/>
    <n v="1918.89"/>
    <n v="0"/>
    <n v="1918.89"/>
    <n v="588.4"/>
    <s v="Electronics"/>
    <x v="11"/>
    <x v="11"/>
  </r>
  <r>
    <s v="OI0007311"/>
    <s v="O004366"/>
    <s v="P036"/>
    <n v="1"/>
    <n v="1542.37"/>
    <n v="0"/>
    <n v="1542.37"/>
    <n v="404.02"/>
    <s v="Fitness"/>
    <x v="9"/>
    <x v="9"/>
  </r>
  <r>
    <s v="OI0007312"/>
    <s v="O004367"/>
    <s v="P016"/>
    <n v="4"/>
    <n v="536.03"/>
    <n v="0.2"/>
    <n v="1715.3"/>
    <n v="335.54"/>
    <s v="Books"/>
    <x v="10"/>
    <x v="10"/>
  </r>
  <r>
    <s v="OI0007313"/>
    <s v="O004368"/>
    <s v="P005"/>
    <n v="1"/>
    <n v="4367.79"/>
    <n v="0.2"/>
    <n v="3494.23"/>
    <n v="856.21"/>
    <s v="Electronics"/>
    <x v="5"/>
    <x v="5"/>
  </r>
  <r>
    <s v="OI0007314"/>
    <s v="O004368"/>
    <s v="P026"/>
    <n v="1"/>
    <n v="2455.5700000000002"/>
    <n v="0.05"/>
    <n v="2332.79"/>
    <n v="424.2"/>
    <s v="Footwear"/>
    <x v="5"/>
    <x v="5"/>
  </r>
  <r>
    <s v="OI0007315"/>
    <s v="O004369"/>
    <s v="P018"/>
    <n v="1"/>
    <n v="580.20000000000005"/>
    <n v="0.1"/>
    <n v="522.17999999999995"/>
    <n v="80.2"/>
    <s v="Books"/>
    <x v="2"/>
    <x v="2"/>
  </r>
  <r>
    <s v="OI0007316"/>
    <s v="O004370"/>
    <s v="P021"/>
    <n v="1"/>
    <n v="2935.44"/>
    <n v="0"/>
    <n v="2935.44"/>
    <n v="813.37"/>
    <s v="Home &amp; Kitchen"/>
    <x v="1"/>
    <x v="1"/>
  </r>
  <r>
    <s v="OI0007317"/>
    <s v="O004371"/>
    <s v="P007"/>
    <n v="3"/>
    <n v="1532.99"/>
    <n v="0"/>
    <n v="4598.97"/>
    <n v="1503.96"/>
    <s v="Electronics"/>
    <x v="8"/>
    <x v="8"/>
  </r>
  <r>
    <s v="OI0007318"/>
    <s v="O004371"/>
    <s v="P018"/>
    <n v="1"/>
    <n v="628.21"/>
    <n v="0"/>
    <n v="628.21"/>
    <n v="186.23"/>
    <s v="Books"/>
    <x v="8"/>
    <x v="8"/>
  </r>
  <r>
    <s v="OI0007319"/>
    <s v="O004371"/>
    <s v="P019"/>
    <n v="1"/>
    <n v="1025.22"/>
    <n v="0.2"/>
    <n v="820.18"/>
    <n v="167.41"/>
    <s v="Books"/>
    <x v="8"/>
    <x v="8"/>
  </r>
  <r>
    <s v="OI0007320"/>
    <s v="O004371"/>
    <s v="P034"/>
    <n v="1"/>
    <n v="1041.72"/>
    <n v="0.05"/>
    <n v="989.63"/>
    <n v="335.07"/>
    <s v="Fitness"/>
    <x v="8"/>
    <x v="8"/>
  </r>
  <r>
    <s v="OI0007321"/>
    <s v="O004372"/>
    <s v="P013"/>
    <n v="1"/>
    <n v="2212.02"/>
    <n v="0.15"/>
    <n v="1880.22"/>
    <n v="290.92"/>
    <s v="Fashion"/>
    <x v="8"/>
    <x v="8"/>
  </r>
  <r>
    <s v="OI0007322"/>
    <s v="O004373"/>
    <s v="P008"/>
    <n v="1"/>
    <n v="1105.95"/>
    <n v="0.2"/>
    <n v="884.76"/>
    <n v="71.83"/>
    <s v="Electronics"/>
    <x v="10"/>
    <x v="10"/>
  </r>
  <r>
    <s v="OI0007323"/>
    <s v="O004374"/>
    <s v="P034"/>
    <n v="1"/>
    <n v="1069.47"/>
    <n v="0.15"/>
    <n v="909.05"/>
    <n v="254.49"/>
    <s v="Fitness"/>
    <x v="2"/>
    <x v="2"/>
  </r>
  <r>
    <s v="OI0007324"/>
    <s v="O004375"/>
    <s v="P038"/>
    <n v="1"/>
    <n v="196.33"/>
    <n v="0.2"/>
    <n v="157.06"/>
    <n v="46.48"/>
    <s v="Stationery"/>
    <x v="5"/>
    <x v="5"/>
  </r>
  <r>
    <s v="OI0007325"/>
    <s v="O004376"/>
    <s v="P023"/>
    <n v="2"/>
    <n v="675.88"/>
    <n v="0.15"/>
    <n v="1149"/>
    <n v="312.5"/>
    <s v="Home &amp; Kitchen"/>
    <x v="5"/>
    <x v="5"/>
  </r>
  <r>
    <s v="OI0007326"/>
    <s v="O004377"/>
    <s v="P026"/>
    <n v="1"/>
    <n v="2553.66"/>
    <n v="0"/>
    <n v="2553.66"/>
    <n v="645.07000000000005"/>
    <s v="Footwear"/>
    <x v="7"/>
    <x v="7"/>
  </r>
  <r>
    <s v="OI0007327"/>
    <s v="O004378"/>
    <s v="P020"/>
    <n v="1"/>
    <n v="277.06"/>
    <n v="0"/>
    <n v="277.06"/>
    <n v="56.58"/>
    <s v="Home &amp; Kitchen"/>
    <x v="9"/>
    <x v="9"/>
  </r>
  <r>
    <s v="OI0007328"/>
    <s v="O004378"/>
    <s v="P035"/>
    <n v="2"/>
    <n v="379.56"/>
    <n v="0.05"/>
    <n v="721.16"/>
    <n v="121.4"/>
    <s v="Fitness"/>
    <x v="9"/>
    <x v="9"/>
  </r>
  <r>
    <s v="OI0007329"/>
    <s v="O004378"/>
    <s v="P010"/>
    <n v="2"/>
    <n v="1801.89"/>
    <n v="0.15"/>
    <n v="3063.21"/>
    <n v="630.97"/>
    <s v="Fashion"/>
    <x v="9"/>
    <x v="9"/>
  </r>
  <r>
    <s v="OI0007330"/>
    <s v="O004379"/>
    <s v="P035"/>
    <n v="1"/>
    <n v="424.55"/>
    <n v="0"/>
    <n v="424.55"/>
    <n v="124.67"/>
    <s v="Fitness"/>
    <x v="8"/>
    <x v="8"/>
  </r>
  <r>
    <s v="OI0007331"/>
    <s v="O004379"/>
    <s v="P021"/>
    <n v="1"/>
    <n v="3061.8"/>
    <n v="0.05"/>
    <n v="2908.71"/>
    <n v="786.64"/>
    <s v="Home &amp; Kitchen"/>
    <x v="8"/>
    <x v="8"/>
  </r>
  <r>
    <s v="OI0007332"/>
    <s v="O004380"/>
    <s v="P007"/>
    <n v="1"/>
    <n v="1505.87"/>
    <n v="0"/>
    <n v="1505.87"/>
    <n v="474.2"/>
    <s v="Electronics"/>
    <x v="5"/>
    <x v="5"/>
  </r>
  <r>
    <s v="OI0007333"/>
    <s v="O004380"/>
    <s v="P005"/>
    <n v="1"/>
    <n v="4916.62"/>
    <n v="0.15"/>
    <n v="4179.13"/>
    <n v="1541.11"/>
    <s v="Electronics"/>
    <x v="5"/>
    <x v="5"/>
  </r>
  <r>
    <s v="OI0007334"/>
    <s v="O004380"/>
    <s v="P038"/>
    <n v="2"/>
    <n v="184.69"/>
    <n v="0"/>
    <n v="369.38"/>
    <n v="148.22"/>
    <s v="Stationery"/>
    <x v="5"/>
    <x v="5"/>
  </r>
  <r>
    <s v="OI0007335"/>
    <s v="O004381"/>
    <s v="P007"/>
    <n v="1"/>
    <n v="1498.24"/>
    <n v="0.05"/>
    <n v="1423.33"/>
    <n v="391.66"/>
    <s v="Electronics"/>
    <x v="4"/>
    <x v="4"/>
  </r>
  <r>
    <s v="OI0007336"/>
    <s v="O004382"/>
    <s v="P032"/>
    <n v="1"/>
    <n v="2998.38"/>
    <n v="0.2"/>
    <n v="2398.6999999999998"/>
    <n v="500.38"/>
    <s v="Furniture"/>
    <x v="2"/>
    <x v="2"/>
  </r>
  <r>
    <s v="OI0007337"/>
    <s v="O004383"/>
    <s v="P022"/>
    <n v="2"/>
    <n v="938.57"/>
    <n v="0.05"/>
    <n v="1783.28"/>
    <n v="513.41999999999996"/>
    <s v="Home &amp; Kitchen"/>
    <x v="5"/>
    <x v="5"/>
  </r>
  <r>
    <s v="OI0007338"/>
    <s v="O004383"/>
    <s v="P023"/>
    <n v="1"/>
    <n v="701.93"/>
    <n v="0"/>
    <n v="701.93"/>
    <n v="283.68"/>
    <s v="Home &amp; Kitchen"/>
    <x v="5"/>
    <x v="5"/>
  </r>
  <r>
    <s v="OI0007339"/>
    <s v="O004384"/>
    <s v="P004"/>
    <n v="1"/>
    <n v="1397.06"/>
    <n v="0.05"/>
    <n v="1327.21"/>
    <n v="355.82"/>
    <s v="Electronics"/>
    <x v="8"/>
    <x v="8"/>
  </r>
  <r>
    <s v="OI0007340"/>
    <s v="O004385"/>
    <s v="P022"/>
    <n v="1"/>
    <n v="843.9"/>
    <n v="0.1"/>
    <n v="759.51"/>
    <n v="124.58"/>
    <s v="Home &amp; Kitchen"/>
    <x v="7"/>
    <x v="7"/>
  </r>
  <r>
    <s v="OI0007341"/>
    <s v="O004386"/>
    <s v="P025"/>
    <n v="2"/>
    <n v="422.86"/>
    <n v="0"/>
    <n v="845.72"/>
    <n v="226.96"/>
    <s v="Home &amp; Kitchen"/>
    <x v="7"/>
    <x v="7"/>
  </r>
  <r>
    <s v="OI0007342"/>
    <s v="O004386"/>
    <s v="P023"/>
    <n v="1"/>
    <n v="711.82"/>
    <n v="0.05"/>
    <n v="676.23"/>
    <n v="257.98"/>
    <s v="Home &amp; Kitchen"/>
    <x v="7"/>
    <x v="7"/>
  </r>
  <r>
    <s v="OI0007343"/>
    <s v="O004387"/>
    <s v="P031"/>
    <n v="1"/>
    <n v="4121.3100000000004"/>
    <n v="0.1"/>
    <n v="3709.18"/>
    <n v="1196.6500000000001"/>
    <s v="Furniture"/>
    <x v="7"/>
    <x v="7"/>
  </r>
  <r>
    <s v="OI0007344"/>
    <s v="O004388"/>
    <s v="P008"/>
    <n v="1"/>
    <n v="1216.5999999999999"/>
    <n v="0.2"/>
    <n v="973.28"/>
    <n v="160.35"/>
    <s v="Electronics"/>
    <x v="7"/>
    <x v="7"/>
  </r>
  <r>
    <s v="OI0007345"/>
    <s v="O004389"/>
    <s v="P023"/>
    <n v="1"/>
    <n v="746.35"/>
    <n v="0.15"/>
    <n v="634.4"/>
    <n v="216.15"/>
    <s v="Home &amp; Kitchen"/>
    <x v="9"/>
    <x v="9"/>
  </r>
  <r>
    <s v="OI0007346"/>
    <s v="O004389"/>
    <s v="P021"/>
    <n v="2"/>
    <n v="2798.9"/>
    <n v="0.05"/>
    <n v="5317.91"/>
    <n v="1073.77"/>
    <s v="Home &amp; Kitchen"/>
    <x v="9"/>
    <x v="9"/>
  </r>
  <r>
    <s v="OI0007347"/>
    <s v="O004390"/>
    <s v="P035"/>
    <n v="2"/>
    <n v="403.44"/>
    <n v="0.05"/>
    <n v="766.54"/>
    <n v="166.78"/>
    <s v="Fitness"/>
    <x v="4"/>
    <x v="4"/>
  </r>
  <r>
    <s v="OI0007348"/>
    <s v="O004390"/>
    <s v="P012"/>
    <n v="3"/>
    <n v="980.2"/>
    <n v="0.1"/>
    <n v="2646.54"/>
    <n v="468.72"/>
    <s v="Fashion"/>
    <x v="4"/>
    <x v="4"/>
  </r>
  <r>
    <s v="OI0007349"/>
    <s v="O004391"/>
    <s v="P009"/>
    <n v="1"/>
    <n v="503.32"/>
    <n v="0.05"/>
    <n v="478.15"/>
    <n v="113.79"/>
    <s v="Fashion"/>
    <x v="10"/>
    <x v="10"/>
  </r>
  <r>
    <s v="OI0007350"/>
    <s v="O004392"/>
    <s v="P007"/>
    <n v="4"/>
    <n v="1563.62"/>
    <n v="0.05"/>
    <n v="5941.76"/>
    <n v="1815.08"/>
    <s v="Electronics"/>
    <x v="1"/>
    <x v="1"/>
  </r>
  <r>
    <s v="OI0007351"/>
    <s v="O004392"/>
    <s v="P030"/>
    <n v="1"/>
    <n v="5845.56"/>
    <n v="0.05"/>
    <n v="5553.28"/>
    <n v="2432.3000000000002"/>
    <s v="Furniture"/>
    <x v="1"/>
    <x v="1"/>
  </r>
  <r>
    <s v="OI0007352"/>
    <s v="O004393"/>
    <s v="P018"/>
    <n v="1"/>
    <n v="553.17999999999995"/>
    <n v="0.15"/>
    <n v="470.2"/>
    <n v="28.22"/>
    <s v="Books"/>
    <x v="6"/>
    <x v="6"/>
  </r>
  <r>
    <s v="OI0007353"/>
    <s v="O004394"/>
    <s v="P030"/>
    <n v="3"/>
    <n v="5376.7"/>
    <n v="0.1"/>
    <n v="14517.09"/>
    <n v="5154.1499999999996"/>
    <s v="Furniture"/>
    <x v="10"/>
    <x v="10"/>
  </r>
  <r>
    <s v="OI0007354"/>
    <s v="O004395"/>
    <s v="P041"/>
    <n v="1"/>
    <n v="190.74"/>
    <n v="0"/>
    <n v="190.74"/>
    <n v="74.91"/>
    <s v="Stationery"/>
    <x v="9"/>
    <x v="9"/>
  </r>
  <r>
    <s v="OI0007355"/>
    <s v="O004395"/>
    <s v="P033"/>
    <n v="2"/>
    <n v="1587.11"/>
    <n v="0"/>
    <n v="3174.22"/>
    <n v="1323.9"/>
    <s v="Furniture"/>
    <x v="9"/>
    <x v="9"/>
  </r>
  <r>
    <s v="OI0007356"/>
    <s v="O004396"/>
    <s v="P022"/>
    <n v="1"/>
    <n v="833.47"/>
    <n v="0.15"/>
    <n v="708.45"/>
    <n v="73.52"/>
    <s v="Home &amp; Kitchen"/>
    <x v="9"/>
    <x v="9"/>
  </r>
  <r>
    <s v="OI0007357"/>
    <s v="O004397"/>
    <s v="P033"/>
    <n v="3"/>
    <n v="1555.97"/>
    <n v="0.1"/>
    <n v="4201.12"/>
    <n v="1425.64"/>
    <s v="Furniture"/>
    <x v="6"/>
    <x v="6"/>
  </r>
  <r>
    <s v="OI0007358"/>
    <s v="O004398"/>
    <s v="P035"/>
    <n v="1"/>
    <n v="383.98"/>
    <n v="0.15"/>
    <n v="326.38"/>
    <n v="26.5"/>
    <s v="Fitness"/>
    <x v="10"/>
    <x v="10"/>
  </r>
  <r>
    <s v="OI0007359"/>
    <s v="O004398"/>
    <s v="P026"/>
    <n v="2"/>
    <n v="2436.98"/>
    <n v="0.15"/>
    <n v="4142.87"/>
    <n v="325.69"/>
    <s v="Footwear"/>
    <x v="10"/>
    <x v="10"/>
  </r>
  <r>
    <s v="OI0007360"/>
    <s v="O004399"/>
    <s v="P016"/>
    <n v="1"/>
    <n v="516.14"/>
    <n v="0.05"/>
    <n v="490.33"/>
    <n v="145.38999999999999"/>
    <s v="Books"/>
    <x v="9"/>
    <x v="9"/>
  </r>
  <r>
    <s v="OI0007361"/>
    <s v="O004400"/>
    <s v="P032"/>
    <n v="1"/>
    <n v="2958.37"/>
    <n v="0"/>
    <n v="2958.37"/>
    <n v="1060.05"/>
    <s v="Furniture"/>
    <x v="8"/>
    <x v="8"/>
  </r>
  <r>
    <s v="OI0007362"/>
    <s v="O004401"/>
    <s v="P009"/>
    <n v="3"/>
    <n v="509.11"/>
    <n v="0.2"/>
    <n v="1221.8599999999999"/>
    <n v="128.78"/>
    <s v="Fashion"/>
    <x v="8"/>
    <x v="8"/>
  </r>
  <r>
    <s v="OI0007363"/>
    <s v="O004401"/>
    <s v="P017"/>
    <n v="1"/>
    <n v="878.51"/>
    <n v="0.15"/>
    <n v="746.73"/>
    <n v="229.38"/>
    <s v="Books"/>
    <x v="8"/>
    <x v="8"/>
  </r>
  <r>
    <s v="OI0007364"/>
    <s v="O004401"/>
    <s v="P020"/>
    <n v="1"/>
    <n v="275.99"/>
    <n v="0.2"/>
    <n v="220.79"/>
    <n v="0.31"/>
    <s v="Home &amp; Kitchen"/>
    <x v="8"/>
    <x v="8"/>
  </r>
  <r>
    <s v="OI0007365"/>
    <s v="O004402"/>
    <s v="P022"/>
    <n v="2"/>
    <n v="919.52"/>
    <n v="0.2"/>
    <n v="1471.23"/>
    <n v="201.37"/>
    <s v="Home &amp; Kitchen"/>
    <x v="0"/>
    <x v="0"/>
  </r>
  <r>
    <s v="OI0007366"/>
    <s v="O004402"/>
    <s v="P010"/>
    <n v="3"/>
    <n v="1794.1"/>
    <n v="0"/>
    <n v="5382.3"/>
    <n v="1733.94"/>
    <s v="Fashion"/>
    <x v="0"/>
    <x v="0"/>
  </r>
  <r>
    <s v="OI0007367"/>
    <s v="O004403"/>
    <s v="P013"/>
    <n v="1"/>
    <n v="2308.5700000000002"/>
    <n v="0.05"/>
    <n v="2193.14"/>
    <n v="603.84"/>
    <s v="Fashion"/>
    <x v="1"/>
    <x v="1"/>
  </r>
  <r>
    <s v="OI0007368"/>
    <s v="O004404"/>
    <s v="P026"/>
    <n v="2"/>
    <n v="2340.48"/>
    <n v="0.2"/>
    <n v="3744.77"/>
    <n v="-72.41"/>
    <s v="Footwear"/>
    <x v="6"/>
    <x v="6"/>
  </r>
  <r>
    <s v="OI0007369"/>
    <s v="O004405"/>
    <s v="P011"/>
    <n v="2"/>
    <n v="1524.65"/>
    <n v="0"/>
    <n v="3049.3"/>
    <n v="753.06"/>
    <s v="Fashion"/>
    <x v="8"/>
    <x v="8"/>
  </r>
  <r>
    <s v="OI0007370"/>
    <s v="O004406"/>
    <s v="P033"/>
    <n v="1"/>
    <n v="1446.38"/>
    <n v="0.2"/>
    <n v="1157.0999999999999"/>
    <n v="231.94"/>
    <s v="Furniture"/>
    <x v="10"/>
    <x v="10"/>
  </r>
  <r>
    <s v="OI0007371"/>
    <s v="O004406"/>
    <s v="P017"/>
    <n v="5"/>
    <n v="833.38"/>
    <n v="0"/>
    <n v="4166.8999999999996"/>
    <n v="1580.15"/>
    <s v="Books"/>
    <x v="10"/>
    <x v="10"/>
  </r>
  <r>
    <s v="OI0007372"/>
    <s v="O004406"/>
    <s v="P038"/>
    <n v="3"/>
    <n v="210.44"/>
    <n v="0"/>
    <n v="631.32000000000005"/>
    <n v="299.58"/>
    <s v="Stationery"/>
    <x v="10"/>
    <x v="10"/>
  </r>
  <r>
    <s v="OI0007373"/>
    <s v="O004407"/>
    <s v="P016"/>
    <n v="2"/>
    <n v="530.53"/>
    <n v="0.2"/>
    <n v="848.85"/>
    <n v="158.97"/>
    <s v="Books"/>
    <x v="7"/>
    <x v="7"/>
  </r>
  <r>
    <s v="OI0007374"/>
    <s v="O004408"/>
    <s v="P031"/>
    <n v="3"/>
    <n v="3996.81"/>
    <n v="0.1"/>
    <n v="10791.39"/>
    <n v="3253.8"/>
    <s v="Furniture"/>
    <x v="5"/>
    <x v="5"/>
  </r>
  <r>
    <s v="OI0007375"/>
    <s v="O004409"/>
    <s v="P035"/>
    <n v="1"/>
    <n v="419.39"/>
    <n v="0.05"/>
    <n v="398.42"/>
    <n v="98.54"/>
    <s v="Fitness"/>
    <x v="4"/>
    <x v="4"/>
  </r>
  <r>
    <s v="OI0007376"/>
    <s v="O004410"/>
    <s v="P006"/>
    <n v="1"/>
    <n v="947.94"/>
    <n v="0"/>
    <n v="947.94"/>
    <n v="407.32"/>
    <s v="Electronics"/>
    <x v="11"/>
    <x v="11"/>
  </r>
  <r>
    <s v="OI0007377"/>
    <s v="O004411"/>
    <s v="P017"/>
    <n v="3"/>
    <n v="942.64"/>
    <n v="0"/>
    <n v="2827.92"/>
    <n v="1275.8699999999999"/>
    <s v="Books"/>
    <x v="6"/>
    <x v="6"/>
  </r>
  <r>
    <s v="OI0007378"/>
    <s v="O004412"/>
    <s v="P021"/>
    <n v="1"/>
    <n v="3209.86"/>
    <n v="0.2"/>
    <n v="2567.89"/>
    <n v="445.82"/>
    <s v="Home &amp; Kitchen"/>
    <x v="5"/>
    <x v="5"/>
  </r>
  <r>
    <s v="OI0007379"/>
    <s v="O004413"/>
    <s v="P026"/>
    <n v="3"/>
    <n v="2354.98"/>
    <n v="0"/>
    <n v="7064.94"/>
    <n v="1339.17"/>
    <s v="Footwear"/>
    <x v="9"/>
    <x v="9"/>
  </r>
  <r>
    <s v="OI0007380"/>
    <s v="O004414"/>
    <s v="P029"/>
    <n v="1"/>
    <n v="2204.92"/>
    <n v="0.05"/>
    <n v="2094.67"/>
    <n v="558.65"/>
    <s v="Footwear"/>
    <x v="9"/>
    <x v="9"/>
  </r>
  <r>
    <s v="OI0007381"/>
    <s v="O004414"/>
    <s v="P001"/>
    <n v="2"/>
    <n v="638.07000000000005"/>
    <n v="0.15"/>
    <n v="1084.72"/>
    <n v="393"/>
    <s v="Electronics"/>
    <x v="9"/>
    <x v="9"/>
  </r>
  <r>
    <s v="OI0007382"/>
    <s v="O004414"/>
    <s v="P023"/>
    <n v="1"/>
    <n v="647.17999999999995"/>
    <n v="0.1"/>
    <n v="582.46"/>
    <n v="164.21"/>
    <s v="Home &amp; Kitchen"/>
    <x v="9"/>
    <x v="9"/>
  </r>
  <r>
    <s v="OI0007383"/>
    <s v="O004415"/>
    <s v="P039"/>
    <n v="1"/>
    <n v="143.29"/>
    <n v="0.05"/>
    <n v="136.13"/>
    <n v="29.82"/>
    <s v="Stationery"/>
    <x v="5"/>
    <x v="5"/>
  </r>
  <r>
    <s v="OI0007384"/>
    <s v="O004415"/>
    <s v="P018"/>
    <n v="2"/>
    <n v="581.17999999999995"/>
    <n v="0.15"/>
    <n v="988.01"/>
    <n v="104.05"/>
    <s v="Books"/>
    <x v="5"/>
    <x v="5"/>
  </r>
  <r>
    <s v="OI0007385"/>
    <s v="O004416"/>
    <s v="P013"/>
    <n v="3"/>
    <n v="2216.0300000000002"/>
    <n v="0.05"/>
    <n v="6315.69"/>
    <n v="1547.79"/>
    <s v="Fashion"/>
    <x v="1"/>
    <x v="1"/>
  </r>
  <r>
    <s v="OI0007386"/>
    <s v="O004416"/>
    <s v="P032"/>
    <n v="2"/>
    <n v="2713.7"/>
    <n v="0.2"/>
    <n v="4341.92"/>
    <n v="545.28"/>
    <s v="Furniture"/>
    <x v="1"/>
    <x v="1"/>
  </r>
  <r>
    <s v="OI0007387"/>
    <s v="O004416"/>
    <s v="P023"/>
    <n v="3"/>
    <n v="700.99"/>
    <n v="0.2"/>
    <n v="1682.38"/>
    <n v="427.63"/>
    <s v="Home &amp; Kitchen"/>
    <x v="1"/>
    <x v="1"/>
  </r>
  <r>
    <s v="OI0007388"/>
    <s v="O004417"/>
    <s v="P002"/>
    <n v="1"/>
    <n v="1945.94"/>
    <n v="0.05"/>
    <n v="1848.64"/>
    <n v="518.15"/>
    <s v="Electronics"/>
    <x v="7"/>
    <x v="7"/>
  </r>
  <r>
    <s v="OI0007389"/>
    <s v="O004417"/>
    <s v="P008"/>
    <n v="1"/>
    <n v="1184.22"/>
    <n v="0.1"/>
    <n v="1065.8"/>
    <n v="252.87"/>
    <s v="Electronics"/>
    <x v="7"/>
    <x v="7"/>
  </r>
  <r>
    <s v="OI0007390"/>
    <s v="O004418"/>
    <s v="P031"/>
    <n v="3"/>
    <n v="4038.94"/>
    <n v="0.15"/>
    <n v="10299.299999999999"/>
    <n v="2761.71"/>
    <s v="Furniture"/>
    <x v="9"/>
    <x v="9"/>
  </r>
  <r>
    <s v="OI0007391"/>
    <s v="O004419"/>
    <s v="P019"/>
    <n v="3"/>
    <n v="1077.67"/>
    <n v="0.2"/>
    <n v="2586.41"/>
    <n v="628.1"/>
    <s v="Books"/>
    <x v="5"/>
    <x v="5"/>
  </r>
  <r>
    <s v="OI0007392"/>
    <s v="O004419"/>
    <s v="P035"/>
    <n v="1"/>
    <n v="381.09"/>
    <n v="0.1"/>
    <n v="342.98"/>
    <n v="43.1"/>
    <s v="Fitness"/>
    <x v="5"/>
    <x v="5"/>
  </r>
  <r>
    <s v="OI0007393"/>
    <s v="O004420"/>
    <s v="P023"/>
    <n v="5"/>
    <n v="728.79"/>
    <n v="0"/>
    <n v="3643.95"/>
    <n v="1552.7"/>
    <s v="Home &amp; Kitchen"/>
    <x v="0"/>
    <x v="0"/>
  </r>
  <r>
    <s v="OI0007394"/>
    <s v="O004421"/>
    <s v="P039"/>
    <n v="3"/>
    <n v="156.16999999999999"/>
    <n v="0"/>
    <n v="468.51"/>
    <n v="149.58000000000001"/>
    <s v="Stationery"/>
    <x v="9"/>
    <x v="9"/>
  </r>
  <r>
    <s v="OI0007395"/>
    <s v="O004422"/>
    <s v="P025"/>
    <n v="1"/>
    <n v="372.55"/>
    <n v="0.05"/>
    <n v="353.92"/>
    <n v="44.54"/>
    <s v="Home &amp; Kitchen"/>
    <x v="10"/>
    <x v="10"/>
  </r>
  <r>
    <s v="OI0007396"/>
    <s v="O004423"/>
    <s v="P008"/>
    <n v="4"/>
    <n v="1148.05"/>
    <n v="0"/>
    <n v="4592.2"/>
    <n v="1340.48"/>
    <s v="Electronics"/>
    <x v="0"/>
    <x v="0"/>
  </r>
  <r>
    <s v="OI0007397"/>
    <s v="O004423"/>
    <s v="P029"/>
    <n v="1"/>
    <n v="2463.61"/>
    <n v="0.2"/>
    <n v="1970.89"/>
    <n v="434.87"/>
    <s v="Footwear"/>
    <x v="0"/>
    <x v="0"/>
  </r>
  <r>
    <s v="OI0007398"/>
    <s v="O004423"/>
    <s v="P038"/>
    <n v="4"/>
    <n v="194.75"/>
    <n v="0"/>
    <n v="779"/>
    <n v="336.68"/>
    <s v="Stationery"/>
    <x v="0"/>
    <x v="0"/>
  </r>
  <r>
    <s v="OI0007399"/>
    <s v="O004424"/>
    <s v="P006"/>
    <n v="1"/>
    <n v="858.94"/>
    <n v="0.05"/>
    <n v="815.99"/>
    <n v="275.37"/>
    <s v="Electronics"/>
    <x v="4"/>
    <x v="4"/>
  </r>
  <r>
    <s v="OI0007400"/>
    <s v="O004425"/>
    <s v="P031"/>
    <n v="3"/>
    <n v="3800.25"/>
    <n v="0"/>
    <n v="11400.75"/>
    <n v="3863.16"/>
    <s v="Furniture"/>
    <x v="0"/>
    <x v="0"/>
  </r>
  <r>
    <s v="OI0007401"/>
    <s v="O004426"/>
    <s v="P006"/>
    <n v="1"/>
    <n v="838.57"/>
    <n v="0"/>
    <n v="838.57"/>
    <n v="297.95"/>
    <s v="Electronics"/>
    <x v="11"/>
    <x v="11"/>
  </r>
  <r>
    <s v="OI0007402"/>
    <s v="O004427"/>
    <s v="P010"/>
    <n v="2"/>
    <n v="1800.17"/>
    <n v="0.05"/>
    <n v="3420.32"/>
    <n v="988.08"/>
    <s v="Fashion"/>
    <x v="3"/>
    <x v="3"/>
  </r>
  <r>
    <s v="OI0007403"/>
    <s v="O004428"/>
    <s v="P015"/>
    <n v="1"/>
    <n v="795.95"/>
    <n v="0"/>
    <n v="795.95"/>
    <n v="312.41000000000003"/>
    <s v="Books"/>
    <x v="9"/>
    <x v="9"/>
  </r>
  <r>
    <s v="OI0007404"/>
    <s v="O004428"/>
    <s v="P007"/>
    <n v="1"/>
    <n v="1582.96"/>
    <n v="0.05"/>
    <n v="1503.81"/>
    <n v="472.14"/>
    <s v="Electronics"/>
    <x v="9"/>
    <x v="9"/>
  </r>
  <r>
    <s v="OI0007405"/>
    <s v="O004429"/>
    <s v="P026"/>
    <n v="1"/>
    <n v="2686.36"/>
    <n v="0"/>
    <n v="2686.36"/>
    <n v="777.77"/>
    <s v="Footwear"/>
    <x v="0"/>
    <x v="0"/>
  </r>
  <r>
    <s v="OI0007406"/>
    <s v="O004429"/>
    <s v="P023"/>
    <n v="2"/>
    <n v="664.78"/>
    <n v="0"/>
    <n v="1329.56"/>
    <n v="493.06"/>
    <s v="Home &amp; Kitchen"/>
    <x v="0"/>
    <x v="0"/>
  </r>
  <r>
    <s v="OI0007407"/>
    <s v="O004430"/>
    <s v="P028"/>
    <n v="1"/>
    <n v="823.85"/>
    <n v="0.1"/>
    <n v="741.47"/>
    <n v="118.31"/>
    <s v="Footwear"/>
    <x v="6"/>
    <x v="6"/>
  </r>
  <r>
    <s v="OI0007408"/>
    <s v="O004430"/>
    <s v="P036"/>
    <n v="2"/>
    <n v="1604.27"/>
    <n v="0"/>
    <n v="3208.54"/>
    <n v="931.84"/>
    <s v="Fitness"/>
    <x v="6"/>
    <x v="6"/>
  </r>
  <r>
    <s v="OI0007409"/>
    <s v="O004430"/>
    <s v="P041"/>
    <n v="1"/>
    <n v="170.51"/>
    <n v="0"/>
    <n v="170.51"/>
    <n v="54.68"/>
    <s v="Stationery"/>
    <x v="6"/>
    <x v="6"/>
  </r>
  <r>
    <s v="OI0007410"/>
    <s v="O004431"/>
    <s v="P027"/>
    <n v="3"/>
    <n v="2148.31"/>
    <n v="0.05"/>
    <n v="6122.68"/>
    <n v="1713.79"/>
    <s v="Footwear"/>
    <x v="1"/>
    <x v="1"/>
  </r>
  <r>
    <s v="OI0007411"/>
    <s v="O004432"/>
    <s v="P010"/>
    <n v="4"/>
    <n v="1858.43"/>
    <n v="0.1"/>
    <n v="6690.35"/>
    <n v="1825.87"/>
    <s v="Fashion"/>
    <x v="7"/>
    <x v="7"/>
  </r>
  <r>
    <s v="OI0007412"/>
    <s v="O004433"/>
    <s v="P017"/>
    <n v="2"/>
    <n v="936.92"/>
    <n v="0.1"/>
    <n v="1686.46"/>
    <n v="651.76"/>
    <s v="Books"/>
    <x v="8"/>
    <x v="8"/>
  </r>
  <r>
    <s v="OI0007413"/>
    <s v="O004434"/>
    <s v="P039"/>
    <n v="1"/>
    <n v="159.32"/>
    <n v="0.05"/>
    <n v="151.35"/>
    <n v="45.04"/>
    <s v="Stationery"/>
    <x v="4"/>
    <x v="4"/>
  </r>
  <r>
    <s v="OI0007414"/>
    <s v="O004434"/>
    <s v="P009"/>
    <n v="3"/>
    <n v="469.21"/>
    <n v="0.15"/>
    <n v="1196.49"/>
    <n v="103.41"/>
    <s v="Fashion"/>
    <x v="4"/>
    <x v="4"/>
  </r>
  <r>
    <s v="OI0007415"/>
    <s v="O004435"/>
    <s v="P016"/>
    <n v="2"/>
    <n v="506.2"/>
    <n v="0"/>
    <n v="1012.4"/>
    <n v="322.52"/>
    <s v="Books"/>
    <x v="7"/>
    <x v="7"/>
  </r>
  <r>
    <s v="OI0007416"/>
    <s v="O004436"/>
    <s v="P027"/>
    <n v="2"/>
    <n v="2072.7600000000002"/>
    <n v="0.15"/>
    <n v="3523.69"/>
    <n v="584.42999999999995"/>
    <s v="Footwear"/>
    <x v="2"/>
    <x v="2"/>
  </r>
  <r>
    <s v="OI0007417"/>
    <s v="O004436"/>
    <s v="P032"/>
    <n v="1"/>
    <n v="2919.3"/>
    <n v="0.15"/>
    <n v="2481.41"/>
    <n v="583.09"/>
    <s v="Furniture"/>
    <x v="2"/>
    <x v="2"/>
  </r>
  <r>
    <s v="OI0007418"/>
    <s v="O004437"/>
    <s v="P033"/>
    <n v="1"/>
    <n v="1519.08"/>
    <n v="0.2"/>
    <n v="1215.26"/>
    <n v="290.10000000000002"/>
    <s v="Furniture"/>
    <x v="0"/>
    <x v="0"/>
  </r>
  <r>
    <s v="OI0007419"/>
    <s v="O004438"/>
    <s v="P016"/>
    <n v="1"/>
    <n v="524.91999999999996"/>
    <n v="0"/>
    <n v="524.91999999999996"/>
    <n v="179.98"/>
    <s v="Books"/>
    <x v="4"/>
    <x v="4"/>
  </r>
  <r>
    <s v="OI0007420"/>
    <s v="O004439"/>
    <s v="P040"/>
    <n v="2"/>
    <n v="353.98"/>
    <n v="0.1"/>
    <n v="637.16"/>
    <n v="194.9"/>
    <s v="Stationery"/>
    <x v="8"/>
    <x v="8"/>
  </r>
  <r>
    <s v="OI0007421"/>
    <s v="O004440"/>
    <s v="P015"/>
    <n v="1"/>
    <n v="775.31"/>
    <n v="0.15"/>
    <n v="659.01"/>
    <n v="175.47"/>
    <s v="Books"/>
    <x v="0"/>
    <x v="0"/>
  </r>
  <r>
    <s v="OI0007422"/>
    <s v="O004441"/>
    <s v="P010"/>
    <n v="2"/>
    <n v="1792.62"/>
    <n v="0"/>
    <n v="3585.24"/>
    <n v="1153"/>
    <s v="Fashion"/>
    <x v="11"/>
    <x v="11"/>
  </r>
  <r>
    <s v="OI0007423"/>
    <s v="O004442"/>
    <s v="P034"/>
    <n v="1"/>
    <n v="1069.2"/>
    <n v="0.05"/>
    <n v="1015.74"/>
    <n v="361.18"/>
    <s v="Fitness"/>
    <x v="7"/>
    <x v="7"/>
  </r>
  <r>
    <s v="OI0007424"/>
    <s v="O004443"/>
    <s v="P041"/>
    <n v="4"/>
    <n v="173.78"/>
    <n v="0.1"/>
    <n v="625.61"/>
    <n v="162.29"/>
    <s v="Stationery"/>
    <x v="0"/>
    <x v="0"/>
  </r>
  <r>
    <s v="OI0007425"/>
    <s v="O004444"/>
    <s v="P001"/>
    <n v="2"/>
    <n v="618.67999999999995"/>
    <n v="0.05"/>
    <n v="1175.49"/>
    <n v="483.77"/>
    <s v="Electronics"/>
    <x v="9"/>
    <x v="9"/>
  </r>
  <r>
    <s v="OI0007426"/>
    <s v="O004444"/>
    <s v="P033"/>
    <n v="3"/>
    <n v="1566.18"/>
    <n v="0.05"/>
    <n v="4463.6099999999997"/>
    <n v="1688.13"/>
    <s v="Furniture"/>
    <x v="9"/>
    <x v="9"/>
  </r>
  <r>
    <s v="OI0007427"/>
    <s v="O004445"/>
    <s v="P039"/>
    <n v="3"/>
    <n v="157.35"/>
    <n v="0"/>
    <n v="472.05"/>
    <n v="153.12"/>
    <s v="Stationery"/>
    <x v="1"/>
    <x v="1"/>
  </r>
  <r>
    <s v="OI0007428"/>
    <s v="O004445"/>
    <s v="P032"/>
    <n v="1"/>
    <n v="2781.94"/>
    <n v="0"/>
    <n v="2781.94"/>
    <n v="883.62"/>
    <s v="Furniture"/>
    <x v="1"/>
    <x v="1"/>
  </r>
  <r>
    <s v="OI0007429"/>
    <s v="O004445"/>
    <s v="P028"/>
    <n v="1"/>
    <n v="777.5"/>
    <n v="0"/>
    <n v="777.5"/>
    <n v="154.34"/>
    <s v="Footwear"/>
    <x v="1"/>
    <x v="1"/>
  </r>
  <r>
    <s v="OI0007430"/>
    <s v="O004445"/>
    <s v="P029"/>
    <n v="2"/>
    <n v="2218.11"/>
    <n v="0.15"/>
    <n v="3770.79"/>
    <n v="698.75"/>
    <s v="Footwear"/>
    <x v="1"/>
    <x v="1"/>
  </r>
  <r>
    <s v="OI0007431"/>
    <s v="O004446"/>
    <s v="P041"/>
    <n v="2"/>
    <n v="176.02"/>
    <n v="0.05"/>
    <n v="334.44"/>
    <n v="102.78"/>
    <s v="Stationery"/>
    <x v="8"/>
    <x v="8"/>
  </r>
  <r>
    <s v="OI0007432"/>
    <s v="O004447"/>
    <s v="P031"/>
    <n v="2"/>
    <n v="4010.86"/>
    <n v="0.15"/>
    <n v="6818.46"/>
    <n v="1793.4"/>
    <s v="Furniture"/>
    <x v="5"/>
    <x v="5"/>
  </r>
  <r>
    <s v="OI0007433"/>
    <s v="O004447"/>
    <s v="P025"/>
    <n v="1"/>
    <n v="418.41"/>
    <n v="0.05"/>
    <n v="397.49"/>
    <n v="88.11"/>
    <s v="Home &amp; Kitchen"/>
    <x v="5"/>
    <x v="5"/>
  </r>
  <r>
    <s v="OI0007434"/>
    <s v="O004447"/>
    <s v="P027"/>
    <n v="2"/>
    <n v="2155.2399999999998"/>
    <n v="0.15"/>
    <n v="3663.91"/>
    <n v="724.65"/>
    <s v="Footwear"/>
    <x v="5"/>
    <x v="5"/>
  </r>
  <r>
    <s v="OI0007435"/>
    <s v="O004448"/>
    <s v="P003"/>
    <n v="1"/>
    <n v="3664.29"/>
    <n v="0.05"/>
    <n v="3481.08"/>
    <n v="1144.73"/>
    <s v="Electronics"/>
    <x v="8"/>
    <x v="8"/>
  </r>
  <r>
    <s v="OI0007436"/>
    <s v="O004449"/>
    <s v="P015"/>
    <n v="2"/>
    <n v="835.59"/>
    <n v="0.2"/>
    <n v="1336.94"/>
    <n v="369.86"/>
    <s v="Books"/>
    <x v="2"/>
    <x v="2"/>
  </r>
  <r>
    <s v="OI0007437"/>
    <s v="O004450"/>
    <s v="P006"/>
    <n v="1"/>
    <n v="942.12"/>
    <n v="0.05"/>
    <n v="895.01"/>
    <n v="354.39"/>
    <s v="Electronics"/>
    <x v="8"/>
    <x v="8"/>
  </r>
  <r>
    <s v="OI0007438"/>
    <s v="O004451"/>
    <s v="P014"/>
    <n v="4"/>
    <n v="962.49"/>
    <n v="0.05"/>
    <n v="3657.46"/>
    <n v="1194.58"/>
    <s v="Fashion"/>
    <x v="9"/>
    <x v="9"/>
  </r>
  <r>
    <s v="OI0007439"/>
    <s v="O004451"/>
    <s v="P024"/>
    <n v="2"/>
    <n v="4742.28"/>
    <n v="0.15"/>
    <n v="8061.88"/>
    <n v="1984.62"/>
    <s v="Home &amp; Kitchen"/>
    <x v="9"/>
    <x v="9"/>
  </r>
  <r>
    <s v="OI0007440"/>
    <s v="O004451"/>
    <s v="P004"/>
    <n v="1"/>
    <n v="1378.96"/>
    <n v="0.2"/>
    <n v="1103.17"/>
    <n v="131.78"/>
    <s v="Electronics"/>
    <x v="9"/>
    <x v="9"/>
  </r>
  <r>
    <s v="OI0007441"/>
    <s v="O004452"/>
    <s v="P030"/>
    <n v="3"/>
    <n v="5499.7"/>
    <n v="0"/>
    <n v="16499.099999999999"/>
    <n v="7136.16"/>
    <s v="Furniture"/>
    <x v="0"/>
    <x v="0"/>
  </r>
  <r>
    <s v="OI0007442"/>
    <s v="O004452"/>
    <s v="P015"/>
    <n v="1"/>
    <n v="775.4"/>
    <n v="0"/>
    <n v="775.4"/>
    <n v="291.86"/>
    <s v="Books"/>
    <x v="0"/>
    <x v="0"/>
  </r>
  <r>
    <s v="OI0007443"/>
    <s v="O004453"/>
    <s v="P040"/>
    <n v="2"/>
    <n v="354.8"/>
    <n v="0.05"/>
    <n v="674.12"/>
    <n v="231.86"/>
    <s v="Stationery"/>
    <x v="3"/>
    <x v="3"/>
  </r>
  <r>
    <s v="OI0007444"/>
    <s v="O004454"/>
    <s v="P022"/>
    <n v="1"/>
    <n v="851.91"/>
    <n v="0.05"/>
    <n v="809.31"/>
    <n v="174.38"/>
    <s v="Home &amp; Kitchen"/>
    <x v="8"/>
    <x v="8"/>
  </r>
  <r>
    <s v="OI0007445"/>
    <s v="O004455"/>
    <s v="P010"/>
    <n v="2"/>
    <n v="1763.99"/>
    <n v="0.1"/>
    <n v="3175.18"/>
    <n v="742.94"/>
    <s v="Fashion"/>
    <x v="0"/>
    <x v="0"/>
  </r>
  <r>
    <s v="OI0007446"/>
    <s v="O004455"/>
    <s v="P022"/>
    <n v="4"/>
    <n v="940.06"/>
    <n v="0.15"/>
    <n v="3196.2"/>
    <n v="656.48"/>
    <s v="Home &amp; Kitchen"/>
    <x v="0"/>
    <x v="0"/>
  </r>
  <r>
    <s v="OI0007447"/>
    <s v="O004456"/>
    <s v="P016"/>
    <n v="1"/>
    <n v="482.13"/>
    <n v="0.15"/>
    <n v="409.81"/>
    <n v="64.87"/>
    <s v="Books"/>
    <x v="11"/>
    <x v="11"/>
  </r>
  <r>
    <s v="OI0007448"/>
    <s v="O004456"/>
    <s v="P028"/>
    <n v="1"/>
    <n v="836.66"/>
    <n v="0"/>
    <n v="836.66"/>
    <n v="213.5"/>
    <s v="Footwear"/>
    <x v="11"/>
    <x v="11"/>
  </r>
  <r>
    <s v="OI0007449"/>
    <s v="O004457"/>
    <s v="P030"/>
    <n v="2"/>
    <n v="5655.03"/>
    <n v="0"/>
    <n v="11310.06"/>
    <n v="5068.1000000000004"/>
    <s v="Furniture"/>
    <x v="7"/>
    <x v="7"/>
  </r>
  <r>
    <s v="OI0007450"/>
    <s v="O004457"/>
    <s v="P004"/>
    <n v="1"/>
    <n v="1285.51"/>
    <n v="0.1"/>
    <n v="1156.96"/>
    <n v="185.57"/>
    <s v="Electronics"/>
    <x v="7"/>
    <x v="7"/>
  </r>
  <r>
    <s v="OI0007451"/>
    <s v="O004458"/>
    <s v="P036"/>
    <n v="1"/>
    <n v="1705.07"/>
    <n v="0.15"/>
    <n v="1449.31"/>
    <n v="310.95999999999998"/>
    <s v="Fitness"/>
    <x v="4"/>
    <x v="4"/>
  </r>
  <r>
    <s v="OI0007452"/>
    <s v="O004459"/>
    <s v="P011"/>
    <n v="2"/>
    <n v="1630.36"/>
    <n v="0.1"/>
    <n v="2934.65"/>
    <n v="638.41"/>
    <s v="Fashion"/>
    <x v="2"/>
    <x v="2"/>
  </r>
  <r>
    <s v="OI0007453"/>
    <s v="O004459"/>
    <s v="P041"/>
    <n v="2"/>
    <n v="172.79"/>
    <n v="0"/>
    <n v="345.58"/>
    <n v="113.92"/>
    <s v="Stationery"/>
    <x v="2"/>
    <x v="2"/>
  </r>
  <r>
    <s v="OI0007454"/>
    <s v="O004460"/>
    <s v="P041"/>
    <n v="1"/>
    <n v="179.09"/>
    <n v="0"/>
    <n v="179.09"/>
    <n v="63.26"/>
    <s v="Stationery"/>
    <x v="6"/>
    <x v="6"/>
  </r>
  <r>
    <s v="OI0007455"/>
    <s v="O004461"/>
    <s v="P009"/>
    <n v="1"/>
    <n v="525.96"/>
    <n v="0"/>
    <n v="525.96"/>
    <n v="161.6"/>
    <s v="Fashion"/>
    <x v="5"/>
    <x v="5"/>
  </r>
  <r>
    <s v="OI0007456"/>
    <s v="O004461"/>
    <s v="P037"/>
    <n v="1"/>
    <n v="235.03"/>
    <n v="0.15"/>
    <n v="199.78"/>
    <n v="29.76"/>
    <s v="Fitness"/>
    <x v="5"/>
    <x v="5"/>
  </r>
  <r>
    <s v="OI0007457"/>
    <s v="O004461"/>
    <s v="P033"/>
    <n v="3"/>
    <n v="1565.18"/>
    <n v="0.1"/>
    <n v="4225.99"/>
    <n v="1450.51"/>
    <s v="Furniture"/>
    <x v="5"/>
    <x v="5"/>
  </r>
  <r>
    <s v="OI0007458"/>
    <s v="O004462"/>
    <s v="P010"/>
    <n v="2"/>
    <n v="1810.06"/>
    <n v="0.05"/>
    <n v="3439.11"/>
    <n v="1006.87"/>
    <s v="Fashion"/>
    <x v="7"/>
    <x v="7"/>
  </r>
  <r>
    <s v="OI0007459"/>
    <s v="O004463"/>
    <s v="P039"/>
    <n v="2"/>
    <n v="142.84"/>
    <n v="0"/>
    <n v="285.68"/>
    <n v="73.06"/>
    <s v="Stationery"/>
    <x v="2"/>
    <x v="2"/>
  </r>
  <r>
    <s v="OI0007460"/>
    <s v="O004463"/>
    <s v="P034"/>
    <n v="3"/>
    <n v="1024.1199999999999"/>
    <n v="0"/>
    <n v="3072.36"/>
    <n v="1108.68"/>
    <s v="Fitness"/>
    <x v="2"/>
    <x v="2"/>
  </r>
  <r>
    <s v="OI0007461"/>
    <s v="O004464"/>
    <s v="P034"/>
    <n v="2"/>
    <n v="931.15"/>
    <n v="0.15"/>
    <n v="1582.95"/>
    <n v="273.83"/>
    <s v="Fitness"/>
    <x v="4"/>
    <x v="4"/>
  </r>
  <r>
    <s v="OI0007462"/>
    <s v="O004464"/>
    <s v="P030"/>
    <n v="5"/>
    <n v="5764.24"/>
    <n v="0.05"/>
    <n v="27380.14"/>
    <n v="11775.24"/>
    <s v="Furniture"/>
    <x v="4"/>
    <x v="4"/>
  </r>
  <r>
    <s v="OI0007463"/>
    <s v="O004464"/>
    <s v="P037"/>
    <n v="3"/>
    <n v="234.7"/>
    <n v="0"/>
    <n v="704.1"/>
    <n v="194.04"/>
    <s v="Fitness"/>
    <x v="4"/>
    <x v="4"/>
  </r>
  <r>
    <s v="OI0007464"/>
    <s v="O004464"/>
    <s v="P011"/>
    <n v="5"/>
    <n v="1642.63"/>
    <n v="0"/>
    <n v="8213.15"/>
    <n v="2472.5500000000002"/>
    <s v="Fashion"/>
    <x v="4"/>
    <x v="4"/>
  </r>
  <r>
    <s v="OI0007465"/>
    <s v="O004465"/>
    <s v="P016"/>
    <n v="1"/>
    <n v="476.18"/>
    <n v="0.15"/>
    <n v="404.75"/>
    <n v="59.81"/>
    <s v="Books"/>
    <x v="4"/>
    <x v="4"/>
  </r>
  <r>
    <s v="OI0007466"/>
    <s v="O004465"/>
    <s v="P021"/>
    <n v="2"/>
    <n v="3065.52"/>
    <n v="0"/>
    <n v="6131.04"/>
    <n v="1886.9"/>
    <s v="Home &amp; Kitchen"/>
    <x v="4"/>
    <x v="4"/>
  </r>
  <r>
    <s v="OI0007467"/>
    <s v="O004466"/>
    <s v="P038"/>
    <n v="3"/>
    <n v="212.96"/>
    <n v="0"/>
    <n v="638.88"/>
    <n v="307.14"/>
    <s v="Stationery"/>
    <x v="3"/>
    <x v="3"/>
  </r>
  <r>
    <s v="OI0007468"/>
    <s v="O004466"/>
    <s v="P018"/>
    <n v="2"/>
    <n v="615.94000000000005"/>
    <n v="0"/>
    <n v="1231.8800000000001"/>
    <n v="347.92"/>
    <s v="Books"/>
    <x v="3"/>
    <x v="3"/>
  </r>
  <r>
    <s v="OI0007469"/>
    <s v="O004467"/>
    <s v="P028"/>
    <n v="2"/>
    <n v="742.76"/>
    <n v="0.05"/>
    <n v="1411.24"/>
    <n v="164.92"/>
    <s v="Footwear"/>
    <x v="7"/>
    <x v="7"/>
  </r>
  <r>
    <s v="OI0007470"/>
    <s v="O004467"/>
    <s v="P008"/>
    <n v="2"/>
    <n v="1158.8800000000001"/>
    <n v="0.1"/>
    <n v="2085.98"/>
    <n v="460.12"/>
    <s v="Electronics"/>
    <x v="7"/>
    <x v="7"/>
  </r>
  <r>
    <s v="OI0007471"/>
    <s v="O004468"/>
    <s v="P033"/>
    <n v="2"/>
    <n v="1453.59"/>
    <n v="0.15"/>
    <n v="2471.1"/>
    <n v="620.78"/>
    <s v="Furniture"/>
    <x v="0"/>
    <x v="0"/>
  </r>
  <r>
    <s v="OI0007472"/>
    <s v="O004469"/>
    <s v="P016"/>
    <n v="1"/>
    <n v="532.1"/>
    <n v="0.2"/>
    <n v="425.68"/>
    <n v="80.739999999999995"/>
    <s v="Books"/>
    <x v="7"/>
    <x v="7"/>
  </r>
  <r>
    <s v="OI0007473"/>
    <s v="O004469"/>
    <s v="P036"/>
    <n v="1"/>
    <n v="1497.01"/>
    <n v="0.1"/>
    <n v="1347.31"/>
    <n v="208.96"/>
    <s v="Fitness"/>
    <x v="7"/>
    <x v="7"/>
  </r>
  <r>
    <s v="OI0007474"/>
    <s v="O004470"/>
    <s v="P005"/>
    <n v="2"/>
    <n v="4927.28"/>
    <n v="0.05"/>
    <n v="9361.83"/>
    <n v="4085.79"/>
    <s v="Electronics"/>
    <x v="7"/>
    <x v="7"/>
  </r>
  <r>
    <s v="OI0007475"/>
    <s v="O004470"/>
    <s v="P002"/>
    <n v="1"/>
    <n v="2058.0500000000002"/>
    <n v="0.2"/>
    <n v="1646.44"/>
    <n v="315.95"/>
    <s v="Electronics"/>
    <x v="7"/>
    <x v="7"/>
  </r>
  <r>
    <s v="OI0007476"/>
    <s v="O004470"/>
    <s v="P030"/>
    <n v="1"/>
    <n v="5707.97"/>
    <n v="0"/>
    <n v="5707.97"/>
    <n v="2586.9899999999998"/>
    <s v="Furniture"/>
    <x v="7"/>
    <x v="7"/>
  </r>
  <r>
    <s v="OI0007477"/>
    <s v="O004470"/>
    <s v="P016"/>
    <n v="2"/>
    <n v="536.86"/>
    <n v="0.05"/>
    <n v="1020.03"/>
    <n v="330.15"/>
    <s v="Books"/>
    <x v="7"/>
    <x v="7"/>
  </r>
  <r>
    <s v="OI0007478"/>
    <s v="O004471"/>
    <s v="P008"/>
    <n v="5"/>
    <n v="1104.8800000000001"/>
    <n v="0"/>
    <n v="5524.4"/>
    <n v="1459.75"/>
    <s v="Electronics"/>
    <x v="8"/>
    <x v="8"/>
  </r>
  <r>
    <s v="OI0007479"/>
    <s v="O004472"/>
    <s v="P012"/>
    <n v="2"/>
    <n v="952.94"/>
    <n v="0.15"/>
    <n v="1620"/>
    <n v="168.12"/>
    <s v="Fashion"/>
    <x v="3"/>
    <x v="3"/>
  </r>
  <r>
    <s v="OI0007480"/>
    <s v="O004472"/>
    <s v="P019"/>
    <n v="3"/>
    <n v="940.35"/>
    <n v="0"/>
    <n v="2821.05"/>
    <n v="862.74"/>
    <s v="Books"/>
    <x v="3"/>
    <x v="3"/>
  </r>
  <r>
    <s v="OI0007481"/>
    <s v="O004472"/>
    <s v="P034"/>
    <n v="2"/>
    <n v="1025.81"/>
    <n v="0"/>
    <n v="2051.62"/>
    <n v="742.5"/>
    <s v="Fitness"/>
    <x v="3"/>
    <x v="3"/>
  </r>
  <r>
    <s v="OI0007482"/>
    <s v="O004472"/>
    <s v="P004"/>
    <n v="1"/>
    <n v="1251.5899999999999"/>
    <n v="0.1"/>
    <n v="1126.43"/>
    <n v="155.04"/>
    <s v="Electronics"/>
    <x v="3"/>
    <x v="3"/>
  </r>
  <r>
    <s v="OI0007483"/>
    <s v="O004473"/>
    <s v="P014"/>
    <n v="1"/>
    <n v="879.92"/>
    <n v="0.15"/>
    <n v="747.93"/>
    <n v="132.21"/>
    <s v="Fashion"/>
    <x v="8"/>
    <x v="8"/>
  </r>
  <r>
    <s v="OI0007484"/>
    <s v="O004473"/>
    <s v="P041"/>
    <n v="1"/>
    <n v="177.64"/>
    <n v="0.2"/>
    <n v="142.11000000000001"/>
    <n v="26.28"/>
    <s v="Stationery"/>
    <x v="8"/>
    <x v="8"/>
  </r>
  <r>
    <s v="OI0007485"/>
    <s v="O004474"/>
    <s v="P031"/>
    <n v="2"/>
    <n v="4103.4399999999996"/>
    <n v="0.15"/>
    <n v="6975.85"/>
    <n v="1950.79"/>
    <s v="Furniture"/>
    <x v="9"/>
    <x v="9"/>
  </r>
  <r>
    <s v="OI0007486"/>
    <s v="O004474"/>
    <s v="P036"/>
    <n v="2"/>
    <n v="1700.37"/>
    <n v="0.05"/>
    <n v="3230.7"/>
    <n v="954"/>
    <s v="Fitness"/>
    <x v="9"/>
    <x v="9"/>
  </r>
  <r>
    <s v="OI0007487"/>
    <s v="O004474"/>
    <s v="P018"/>
    <n v="3"/>
    <n v="640.97"/>
    <n v="0.05"/>
    <n v="1826.76"/>
    <n v="500.82"/>
    <s v="Books"/>
    <x v="9"/>
    <x v="9"/>
  </r>
  <r>
    <s v="OI0007488"/>
    <s v="O004475"/>
    <s v="P028"/>
    <n v="1"/>
    <n v="807"/>
    <n v="0.2"/>
    <n v="645.6"/>
    <n v="22.44"/>
    <s v="Footwear"/>
    <x v="1"/>
    <x v="1"/>
  </r>
  <r>
    <s v="OI0007489"/>
    <s v="O004476"/>
    <s v="P037"/>
    <n v="4"/>
    <n v="256.64"/>
    <n v="0"/>
    <n v="1026.56"/>
    <n v="346.48"/>
    <s v="Fitness"/>
    <x v="10"/>
    <x v="10"/>
  </r>
  <r>
    <s v="OI0007490"/>
    <s v="O004477"/>
    <s v="P038"/>
    <n v="1"/>
    <n v="196.76"/>
    <n v="0"/>
    <n v="196.76"/>
    <n v="86.18"/>
    <s v="Stationery"/>
    <x v="6"/>
    <x v="6"/>
  </r>
  <r>
    <s v="OI0007491"/>
    <s v="O004478"/>
    <s v="P010"/>
    <n v="2"/>
    <n v="1922.32"/>
    <n v="0.15"/>
    <n v="3267.94"/>
    <n v="835.7"/>
    <s v="Fashion"/>
    <x v="6"/>
    <x v="6"/>
  </r>
  <r>
    <s v="OI0007492"/>
    <s v="O004478"/>
    <s v="P002"/>
    <n v="1"/>
    <n v="2072.3000000000002"/>
    <n v="0.1"/>
    <n v="1865.07"/>
    <n v="534.58000000000004"/>
    <s v="Electronics"/>
    <x v="6"/>
    <x v="6"/>
  </r>
  <r>
    <s v="OI0007493"/>
    <s v="O004479"/>
    <s v="P011"/>
    <n v="3"/>
    <n v="1686.47"/>
    <n v="0.05"/>
    <n v="4806.4399999999996"/>
    <n v="1362.08"/>
    <s v="Fashion"/>
    <x v="11"/>
    <x v="11"/>
  </r>
  <r>
    <s v="OI0007494"/>
    <s v="O004480"/>
    <s v="P028"/>
    <n v="2"/>
    <n v="759.06"/>
    <n v="0.15"/>
    <n v="1290.4000000000001"/>
    <n v="44.08"/>
    <s v="Footwear"/>
    <x v="3"/>
    <x v="3"/>
  </r>
  <r>
    <s v="OI0007495"/>
    <s v="O004480"/>
    <s v="P021"/>
    <n v="1"/>
    <n v="3056.44"/>
    <n v="0"/>
    <n v="3056.44"/>
    <n v="934.37"/>
    <s v="Home &amp; Kitchen"/>
    <x v="3"/>
    <x v="3"/>
  </r>
  <r>
    <s v="OI0007496"/>
    <s v="O004480"/>
    <s v="P005"/>
    <n v="2"/>
    <n v="4457"/>
    <n v="0"/>
    <n v="8914"/>
    <n v="3637.96"/>
    <s v="Electronics"/>
    <x v="3"/>
    <x v="3"/>
  </r>
  <r>
    <s v="OI0007497"/>
    <s v="O004480"/>
    <s v="P018"/>
    <n v="4"/>
    <n v="612.57000000000005"/>
    <n v="0.1"/>
    <n v="2205.25"/>
    <n v="437.33"/>
    <s v="Books"/>
    <x v="3"/>
    <x v="3"/>
  </r>
  <r>
    <s v="OI0007498"/>
    <s v="O004481"/>
    <s v="P033"/>
    <n v="1"/>
    <n v="1527.52"/>
    <n v="0.05"/>
    <n v="1451.14"/>
    <n v="525.98"/>
    <s v="Furniture"/>
    <x v="1"/>
    <x v="1"/>
  </r>
  <r>
    <s v="OI0007499"/>
    <s v="O004481"/>
    <s v="P010"/>
    <n v="5"/>
    <n v="1661.46"/>
    <n v="0"/>
    <n v="8307.2999999999993"/>
    <n v="2226.6999999999998"/>
    <s v="Fashion"/>
    <x v="1"/>
    <x v="1"/>
  </r>
  <r>
    <s v="OI0007500"/>
    <s v="O004482"/>
    <s v="P013"/>
    <n v="4"/>
    <n v="2350.08"/>
    <n v="0"/>
    <n v="9400.32"/>
    <n v="3043.12"/>
    <s v="Fashion"/>
    <x v="1"/>
    <x v="1"/>
  </r>
  <r>
    <s v="OI0007501"/>
    <s v="O004482"/>
    <s v="P014"/>
    <n v="2"/>
    <n v="952.65"/>
    <n v="0.05"/>
    <n v="1810.03"/>
    <n v="578.59"/>
    <s v="Fashion"/>
    <x v="1"/>
    <x v="1"/>
  </r>
  <r>
    <s v="OI0007502"/>
    <s v="O004482"/>
    <s v="P031"/>
    <n v="1"/>
    <n v="4134.13"/>
    <n v="0.15"/>
    <n v="3514.01"/>
    <n v="1001.48"/>
    <s v="Furniture"/>
    <x v="1"/>
    <x v="1"/>
  </r>
  <r>
    <s v="OI0007503"/>
    <s v="O004483"/>
    <s v="P012"/>
    <n v="2"/>
    <n v="928.66"/>
    <n v="0.2"/>
    <n v="1485.86"/>
    <n v="33.979999999999997"/>
    <s v="Fashion"/>
    <x v="1"/>
    <x v="1"/>
  </r>
  <r>
    <s v="OI0007504"/>
    <s v="O004483"/>
    <s v="P009"/>
    <n v="2"/>
    <n v="509.83"/>
    <n v="0.15"/>
    <n v="866.71"/>
    <n v="137.99"/>
    <s v="Fashion"/>
    <x v="1"/>
    <x v="1"/>
  </r>
  <r>
    <s v="OI0007505"/>
    <s v="O004484"/>
    <s v="P017"/>
    <n v="4"/>
    <n v="899.26"/>
    <n v="0.2"/>
    <n v="2877.63"/>
    <n v="808.23"/>
    <s v="Books"/>
    <x v="5"/>
    <x v="5"/>
  </r>
  <r>
    <s v="OI0007506"/>
    <s v="O004485"/>
    <s v="P008"/>
    <n v="4"/>
    <n v="1164.95"/>
    <n v="0"/>
    <n v="4659.8"/>
    <n v="1408.08"/>
    <s v="Electronics"/>
    <x v="1"/>
    <x v="1"/>
  </r>
  <r>
    <s v="OI0007507"/>
    <s v="O004485"/>
    <s v="P006"/>
    <n v="3"/>
    <n v="933.25"/>
    <n v="0.15"/>
    <n v="2379.79"/>
    <n v="757.93"/>
    <s v="Electronics"/>
    <x v="1"/>
    <x v="1"/>
  </r>
  <r>
    <s v="OI0007508"/>
    <s v="O004485"/>
    <s v="P026"/>
    <n v="1"/>
    <n v="2308.91"/>
    <n v="0.05"/>
    <n v="2193.46"/>
    <n v="284.87"/>
    <s v="Footwear"/>
    <x v="1"/>
    <x v="1"/>
  </r>
  <r>
    <s v="OI0007509"/>
    <s v="O004485"/>
    <s v="P021"/>
    <n v="1"/>
    <n v="2770.58"/>
    <n v="0.2"/>
    <n v="2216.46"/>
    <n v="94.39"/>
    <s v="Home &amp; Kitchen"/>
    <x v="1"/>
    <x v="1"/>
  </r>
  <r>
    <s v="OI0007510"/>
    <s v="O004486"/>
    <s v="P023"/>
    <n v="1"/>
    <n v="731.6"/>
    <n v="0"/>
    <n v="731.6"/>
    <n v="313.35000000000002"/>
    <s v="Home &amp; Kitchen"/>
    <x v="8"/>
    <x v="8"/>
  </r>
  <r>
    <s v="OI0007511"/>
    <s v="O004486"/>
    <s v="P038"/>
    <n v="1"/>
    <n v="196.31"/>
    <n v="0.1"/>
    <n v="176.68"/>
    <n v="66.099999999999994"/>
    <s v="Stationery"/>
    <x v="8"/>
    <x v="8"/>
  </r>
  <r>
    <s v="OI0007512"/>
    <s v="O004487"/>
    <s v="P020"/>
    <n v="2"/>
    <n v="311.26"/>
    <n v="0.1"/>
    <n v="560.27"/>
    <n v="119.31"/>
    <s v="Home &amp; Kitchen"/>
    <x v="2"/>
    <x v="2"/>
  </r>
  <r>
    <s v="OI0007513"/>
    <s v="O004488"/>
    <s v="P021"/>
    <n v="1"/>
    <n v="3076.9"/>
    <n v="0"/>
    <n v="3076.9"/>
    <n v="954.83"/>
    <s v="Home &amp; Kitchen"/>
    <x v="2"/>
    <x v="2"/>
  </r>
  <r>
    <s v="OI0007514"/>
    <s v="O004488"/>
    <s v="P026"/>
    <n v="4"/>
    <n v="2324.33"/>
    <n v="0.2"/>
    <n v="7437.86"/>
    <n v="-196.5"/>
    <s v="Footwear"/>
    <x v="2"/>
    <x v="2"/>
  </r>
  <r>
    <s v="OI0007515"/>
    <s v="O004489"/>
    <s v="P018"/>
    <n v="3"/>
    <n v="599.83000000000004"/>
    <n v="0"/>
    <n v="1799.49"/>
    <n v="473.55"/>
    <s v="Books"/>
    <x v="10"/>
    <x v="10"/>
  </r>
  <r>
    <s v="OI0007516"/>
    <s v="O004490"/>
    <s v="P023"/>
    <n v="1"/>
    <n v="662.72"/>
    <n v="0"/>
    <n v="662.72"/>
    <n v="244.47"/>
    <s v="Home &amp; Kitchen"/>
    <x v="11"/>
    <x v="11"/>
  </r>
  <r>
    <s v="OI0007517"/>
    <s v="O004490"/>
    <s v="P040"/>
    <n v="2"/>
    <n v="359.22"/>
    <n v="0.1"/>
    <n v="646.6"/>
    <n v="204.34"/>
    <s v="Stationery"/>
    <x v="11"/>
    <x v="11"/>
  </r>
  <r>
    <s v="OI0007518"/>
    <s v="O004491"/>
    <s v="P017"/>
    <n v="4"/>
    <n v="945.67"/>
    <n v="0.05"/>
    <n v="3593.55"/>
    <n v="1524.15"/>
    <s v="Books"/>
    <x v="9"/>
    <x v="9"/>
  </r>
  <r>
    <s v="OI0007519"/>
    <s v="O004492"/>
    <s v="P040"/>
    <n v="3"/>
    <n v="352.63"/>
    <n v="0.2"/>
    <n v="846.31"/>
    <n v="182.92"/>
    <s v="Stationery"/>
    <x v="2"/>
    <x v="2"/>
  </r>
  <r>
    <s v="OI0007520"/>
    <s v="O004493"/>
    <s v="P028"/>
    <n v="1"/>
    <n v="737.37"/>
    <n v="0.05"/>
    <n v="700.5"/>
    <n v="77.34"/>
    <s v="Footwear"/>
    <x v="1"/>
    <x v="1"/>
  </r>
  <r>
    <s v="OI0007521"/>
    <s v="O004494"/>
    <s v="P038"/>
    <n v="1"/>
    <n v="196.68"/>
    <n v="0.2"/>
    <n v="157.34"/>
    <n v="46.76"/>
    <s v="Stationery"/>
    <x v="4"/>
    <x v="4"/>
  </r>
  <r>
    <s v="OI0007522"/>
    <s v="O004495"/>
    <s v="P003"/>
    <n v="3"/>
    <n v="3277.33"/>
    <n v="0.15"/>
    <n v="8357.19"/>
    <n v="1348.14"/>
    <s v="Electronics"/>
    <x v="8"/>
    <x v="8"/>
  </r>
  <r>
    <s v="OI0007523"/>
    <s v="O004495"/>
    <s v="P017"/>
    <n v="1"/>
    <n v="908.17"/>
    <n v="0"/>
    <n v="908.17"/>
    <n v="390.82"/>
    <s v="Books"/>
    <x v="8"/>
    <x v="8"/>
  </r>
  <r>
    <s v="OI0007524"/>
    <s v="O004496"/>
    <s v="P014"/>
    <n v="1"/>
    <n v="914.91"/>
    <n v="0.05"/>
    <n v="869.16"/>
    <n v="253.44"/>
    <s v="Fashion"/>
    <x v="1"/>
    <x v="1"/>
  </r>
  <r>
    <s v="OI0007525"/>
    <s v="O004496"/>
    <s v="P011"/>
    <n v="1"/>
    <n v="1545.85"/>
    <n v="0.1"/>
    <n v="1391.26"/>
    <n v="243.14"/>
    <s v="Fashion"/>
    <x v="1"/>
    <x v="1"/>
  </r>
  <r>
    <s v="OI0007526"/>
    <s v="O004496"/>
    <s v="P041"/>
    <n v="4"/>
    <n v="166.57"/>
    <n v="0.1"/>
    <n v="599.65"/>
    <n v="136.33000000000001"/>
    <s v="Stationery"/>
    <x v="1"/>
    <x v="1"/>
  </r>
  <r>
    <s v="OI0007527"/>
    <s v="O004497"/>
    <s v="P026"/>
    <n v="5"/>
    <n v="2423.27"/>
    <n v="0"/>
    <n v="12116.35"/>
    <n v="2573.4"/>
    <s v="Footwear"/>
    <x v="2"/>
    <x v="2"/>
  </r>
  <r>
    <s v="OI0007528"/>
    <s v="O004498"/>
    <s v="P033"/>
    <n v="2"/>
    <n v="1437.87"/>
    <n v="0.05"/>
    <n v="2731.95"/>
    <n v="881.63"/>
    <s v="Furniture"/>
    <x v="7"/>
    <x v="7"/>
  </r>
  <r>
    <s v="OI0007529"/>
    <s v="O004499"/>
    <s v="P027"/>
    <n v="1"/>
    <n v="2158.84"/>
    <n v="0.15"/>
    <n v="1835.01"/>
    <n v="365.38"/>
    <s v="Footwear"/>
    <x v="7"/>
    <x v="7"/>
  </r>
  <r>
    <s v="OI0007530"/>
    <s v="O004499"/>
    <s v="P035"/>
    <n v="1"/>
    <n v="369.92"/>
    <n v="0.05"/>
    <n v="351.42"/>
    <n v="51.54"/>
    <s v="Fitness"/>
    <x v="7"/>
    <x v="7"/>
  </r>
  <r>
    <s v="OI0007531"/>
    <s v="O004500"/>
    <s v="P008"/>
    <n v="2"/>
    <n v="1195.22"/>
    <n v="0"/>
    <n v="2390.44"/>
    <n v="764.58"/>
    <s v="Electronics"/>
    <x v="10"/>
    <x v="10"/>
  </r>
  <r>
    <s v="OI0007532"/>
    <s v="O004500"/>
    <s v="P004"/>
    <n v="2"/>
    <n v="1284.67"/>
    <n v="0.1"/>
    <n v="2312.41"/>
    <n v="369.63"/>
    <s v="Electronics"/>
    <x v="10"/>
    <x v="10"/>
  </r>
  <r>
    <s v="OI0007533"/>
    <s v="O004501"/>
    <s v="P020"/>
    <n v="1"/>
    <n v="293.04000000000002"/>
    <n v="0.2"/>
    <n v="234.43"/>
    <n v="13.95"/>
    <s v="Home &amp; Kitchen"/>
    <x v="1"/>
    <x v="1"/>
  </r>
  <r>
    <s v="OI0007534"/>
    <s v="O004502"/>
    <s v="P015"/>
    <n v="1"/>
    <n v="823.93"/>
    <n v="0.2"/>
    <n v="659.14"/>
    <n v="175.6"/>
    <s v="Books"/>
    <x v="9"/>
    <x v="9"/>
  </r>
  <r>
    <s v="OI0007535"/>
    <s v="O004503"/>
    <s v="P039"/>
    <n v="2"/>
    <n v="150.99"/>
    <n v="0"/>
    <n v="301.98"/>
    <n v="89.36"/>
    <s v="Stationery"/>
    <x v="9"/>
    <x v="9"/>
  </r>
  <r>
    <s v="OI0007536"/>
    <s v="O004504"/>
    <s v="P037"/>
    <n v="2"/>
    <n v="252.51"/>
    <n v="0.05"/>
    <n v="479.77"/>
    <n v="139.72999999999999"/>
    <s v="Fitness"/>
    <x v="0"/>
    <x v="0"/>
  </r>
  <r>
    <s v="OI0007537"/>
    <s v="O004504"/>
    <s v="P030"/>
    <n v="2"/>
    <n v="5238.57"/>
    <n v="0.1"/>
    <n v="9429.43"/>
    <n v="3187.47"/>
    <s v="Furniture"/>
    <x v="0"/>
    <x v="0"/>
  </r>
  <r>
    <s v="OI0007538"/>
    <s v="O004505"/>
    <s v="P005"/>
    <n v="3"/>
    <n v="4785.8900000000003"/>
    <n v="0.1"/>
    <n v="12921.9"/>
    <n v="5007.84"/>
    <s v="Electronics"/>
    <x v="1"/>
    <x v="1"/>
  </r>
  <r>
    <s v="OI0007539"/>
    <s v="O004506"/>
    <s v="P020"/>
    <n v="1"/>
    <n v="276.69"/>
    <n v="0.05"/>
    <n v="262.86"/>
    <n v="42.38"/>
    <s v="Home &amp; Kitchen"/>
    <x v="5"/>
    <x v="5"/>
  </r>
  <r>
    <s v="OI0007540"/>
    <s v="O004507"/>
    <s v="P024"/>
    <n v="1"/>
    <n v="4755.41"/>
    <n v="0.05"/>
    <n v="4517.6400000000003"/>
    <n v="1479.01"/>
    <s v="Home &amp; Kitchen"/>
    <x v="0"/>
    <x v="0"/>
  </r>
  <r>
    <s v="OI0007541"/>
    <s v="O004507"/>
    <s v="P029"/>
    <n v="1"/>
    <n v="2129.34"/>
    <n v="0.2"/>
    <n v="1703.47"/>
    <n v="167.45"/>
    <s v="Footwear"/>
    <x v="0"/>
    <x v="0"/>
  </r>
  <r>
    <s v="OI0007542"/>
    <s v="O004508"/>
    <s v="P019"/>
    <n v="1"/>
    <n v="979.95"/>
    <n v="0.2"/>
    <n v="783.96"/>
    <n v="131.19"/>
    <s v="Books"/>
    <x v="0"/>
    <x v="0"/>
  </r>
  <r>
    <s v="OI0007543"/>
    <s v="O004508"/>
    <s v="P024"/>
    <n v="1"/>
    <n v="5287.14"/>
    <n v="0.15"/>
    <n v="4494.07"/>
    <n v="1455.44"/>
    <s v="Home &amp; Kitchen"/>
    <x v="0"/>
    <x v="0"/>
  </r>
  <r>
    <s v="OI0007544"/>
    <s v="O004509"/>
    <s v="P002"/>
    <n v="1"/>
    <n v="2119.71"/>
    <n v="0.05"/>
    <n v="2013.72"/>
    <n v="683.23"/>
    <s v="Electronics"/>
    <x v="9"/>
    <x v="9"/>
  </r>
  <r>
    <s v="OI0007545"/>
    <s v="O004509"/>
    <s v="P028"/>
    <n v="3"/>
    <n v="829.63"/>
    <n v="0.05"/>
    <n v="2364.4499999999998"/>
    <n v="494.97"/>
    <s v="Footwear"/>
    <x v="9"/>
    <x v="9"/>
  </r>
  <r>
    <s v="OI0007546"/>
    <s v="O004510"/>
    <s v="P040"/>
    <n v="5"/>
    <n v="356.75"/>
    <n v="0.1"/>
    <n v="1605.38"/>
    <n v="499.73"/>
    <s v="Stationery"/>
    <x v="0"/>
    <x v="0"/>
  </r>
  <r>
    <s v="OI0007547"/>
    <s v="O004511"/>
    <s v="P002"/>
    <n v="1"/>
    <n v="1921.73"/>
    <n v="0.2"/>
    <n v="1537.38"/>
    <n v="206.89"/>
    <s v="Electronics"/>
    <x v="3"/>
    <x v="3"/>
  </r>
  <r>
    <s v="OI0007548"/>
    <s v="O004511"/>
    <s v="P012"/>
    <n v="4"/>
    <n v="995.02"/>
    <n v="0.05"/>
    <n v="3781.08"/>
    <n v="877.32"/>
    <s v="Fashion"/>
    <x v="3"/>
    <x v="3"/>
  </r>
  <r>
    <s v="OI0007549"/>
    <s v="O004512"/>
    <s v="P031"/>
    <n v="2"/>
    <n v="4291.28"/>
    <n v="0.05"/>
    <n v="8153.43"/>
    <n v="3128.37"/>
    <s v="Furniture"/>
    <x v="6"/>
    <x v="6"/>
  </r>
  <r>
    <s v="OI0007550"/>
    <s v="O004512"/>
    <s v="P015"/>
    <n v="1"/>
    <n v="748.4"/>
    <n v="0"/>
    <n v="748.4"/>
    <n v="264.86"/>
    <s v="Books"/>
    <x v="6"/>
    <x v="6"/>
  </r>
  <r>
    <s v="OI0007551"/>
    <s v="O004513"/>
    <s v="P005"/>
    <n v="2"/>
    <n v="4867.22"/>
    <n v="0"/>
    <n v="9734.44"/>
    <n v="4458.3999999999996"/>
    <s v="Electronics"/>
    <x v="6"/>
    <x v="6"/>
  </r>
  <r>
    <s v="OI0007552"/>
    <s v="O004513"/>
    <s v="P016"/>
    <n v="3"/>
    <n v="529.9"/>
    <n v="0.15"/>
    <n v="1351.24"/>
    <n v="316.42"/>
    <s v="Books"/>
    <x v="6"/>
    <x v="6"/>
  </r>
  <r>
    <s v="OI0007553"/>
    <s v="O004514"/>
    <s v="P025"/>
    <n v="2"/>
    <n v="376.09"/>
    <n v="0.1"/>
    <n v="676.96"/>
    <n v="58.2"/>
    <s v="Home &amp; Kitchen"/>
    <x v="8"/>
    <x v="8"/>
  </r>
  <r>
    <s v="OI0007554"/>
    <s v="O004515"/>
    <s v="P030"/>
    <n v="3"/>
    <n v="5877.27"/>
    <n v="0"/>
    <n v="17631.810000000001"/>
    <n v="8268.8700000000008"/>
    <s v="Furniture"/>
    <x v="8"/>
    <x v="8"/>
  </r>
  <r>
    <s v="OI0007555"/>
    <s v="O004516"/>
    <s v="P003"/>
    <n v="1"/>
    <n v="3709.39"/>
    <n v="0"/>
    <n v="3709.39"/>
    <n v="1373.04"/>
    <s v="Electronics"/>
    <x v="11"/>
    <x v="11"/>
  </r>
  <r>
    <s v="OI0007556"/>
    <s v="O004517"/>
    <s v="P029"/>
    <n v="5"/>
    <n v="2124.5"/>
    <n v="0"/>
    <n v="10622.5"/>
    <n v="2942.4"/>
    <s v="Footwear"/>
    <x v="8"/>
    <x v="8"/>
  </r>
  <r>
    <s v="OI0007557"/>
    <s v="O004517"/>
    <s v="P041"/>
    <n v="1"/>
    <n v="176.35"/>
    <n v="0.05"/>
    <n v="167.53"/>
    <n v="51.7"/>
    <s v="Stationery"/>
    <x v="8"/>
    <x v="8"/>
  </r>
  <r>
    <s v="OI0007558"/>
    <s v="O004517"/>
    <s v="P018"/>
    <n v="1"/>
    <n v="567.32000000000005"/>
    <n v="0"/>
    <n v="567.32000000000005"/>
    <n v="125.34"/>
    <s v="Books"/>
    <x v="8"/>
    <x v="8"/>
  </r>
  <r>
    <s v="OI0007559"/>
    <s v="O004517"/>
    <s v="P037"/>
    <n v="1"/>
    <n v="254.66"/>
    <n v="0"/>
    <n v="254.66"/>
    <n v="84.64"/>
    <s v="Fitness"/>
    <x v="8"/>
    <x v="8"/>
  </r>
  <r>
    <s v="OI0007560"/>
    <s v="O004518"/>
    <s v="P013"/>
    <n v="3"/>
    <n v="2054.48"/>
    <n v="0.05"/>
    <n v="5855.27"/>
    <n v="1087.3699999999999"/>
    <s v="Fashion"/>
    <x v="10"/>
    <x v="10"/>
  </r>
  <r>
    <s v="OI0007561"/>
    <s v="O004518"/>
    <s v="P012"/>
    <n v="1"/>
    <n v="953.87"/>
    <n v="0.2"/>
    <n v="763.1"/>
    <n v="37.159999999999997"/>
    <s v="Fashion"/>
    <x v="10"/>
    <x v="10"/>
  </r>
  <r>
    <s v="OI0007562"/>
    <s v="O004519"/>
    <s v="P002"/>
    <n v="2"/>
    <n v="2074.5700000000002"/>
    <n v="0"/>
    <n v="4149.1400000000003"/>
    <n v="1488.16"/>
    <s v="Electronics"/>
    <x v="5"/>
    <x v="5"/>
  </r>
  <r>
    <s v="OI0007563"/>
    <s v="O004519"/>
    <s v="P008"/>
    <n v="2"/>
    <n v="1125.29"/>
    <n v="0.05"/>
    <n v="2138.0500000000002"/>
    <n v="512.19000000000005"/>
    <s v="Electronics"/>
    <x v="5"/>
    <x v="5"/>
  </r>
  <r>
    <s v="OI0007564"/>
    <s v="O004520"/>
    <s v="P003"/>
    <n v="2"/>
    <n v="3591.32"/>
    <n v="0.1"/>
    <n v="6464.38"/>
    <n v="1791.68"/>
    <s v="Electronics"/>
    <x v="10"/>
    <x v="10"/>
  </r>
  <r>
    <s v="OI0007565"/>
    <s v="O004521"/>
    <s v="P018"/>
    <n v="3"/>
    <n v="562.5"/>
    <n v="0.1"/>
    <n v="1518.75"/>
    <n v="192.81"/>
    <s v="Books"/>
    <x v="5"/>
    <x v="5"/>
  </r>
  <r>
    <s v="OI0007566"/>
    <s v="O004521"/>
    <s v="P039"/>
    <n v="4"/>
    <n v="150.58000000000001"/>
    <n v="0.2"/>
    <n v="481.86"/>
    <n v="56.62"/>
    <s v="Stationery"/>
    <x v="5"/>
    <x v="5"/>
  </r>
  <r>
    <s v="OI0007567"/>
    <s v="O004521"/>
    <s v="P019"/>
    <n v="1"/>
    <n v="962.69"/>
    <n v="0.05"/>
    <n v="914.56"/>
    <n v="261.79000000000002"/>
    <s v="Books"/>
    <x v="5"/>
    <x v="5"/>
  </r>
  <r>
    <s v="OI0007568"/>
    <s v="O004522"/>
    <s v="P033"/>
    <n v="3"/>
    <n v="1428.62"/>
    <n v="0"/>
    <n v="4285.8599999999997"/>
    <n v="1510.38"/>
    <s v="Furniture"/>
    <x v="10"/>
    <x v="10"/>
  </r>
  <r>
    <s v="OI0007569"/>
    <s v="O004522"/>
    <s v="P041"/>
    <n v="1"/>
    <n v="184.27"/>
    <n v="0"/>
    <n v="184.27"/>
    <n v="68.44"/>
    <s v="Stationery"/>
    <x v="10"/>
    <x v="10"/>
  </r>
  <r>
    <s v="OI0007570"/>
    <s v="O004523"/>
    <s v="P018"/>
    <n v="2"/>
    <n v="569.91"/>
    <n v="0.2"/>
    <n v="911.86"/>
    <n v="27.9"/>
    <s v="Books"/>
    <x v="8"/>
    <x v="8"/>
  </r>
  <r>
    <s v="OI0007571"/>
    <s v="O004524"/>
    <s v="P028"/>
    <n v="1"/>
    <n v="827.06"/>
    <n v="0.05"/>
    <n v="785.71"/>
    <n v="162.55000000000001"/>
    <s v="Footwear"/>
    <x v="2"/>
    <x v="2"/>
  </r>
  <r>
    <s v="OI0007572"/>
    <s v="O004525"/>
    <s v="P024"/>
    <n v="1"/>
    <n v="5035.38"/>
    <n v="0.15"/>
    <n v="4280.07"/>
    <n v="1241.44"/>
    <s v="Home &amp; Kitchen"/>
    <x v="4"/>
    <x v="4"/>
  </r>
  <r>
    <s v="OI0007573"/>
    <s v="O004525"/>
    <s v="P040"/>
    <n v="1"/>
    <n v="353.71"/>
    <n v="0.15"/>
    <n v="300.64999999999998"/>
    <n v="79.52"/>
    <s v="Stationery"/>
    <x v="4"/>
    <x v="4"/>
  </r>
  <r>
    <s v="OI0007574"/>
    <s v="O004526"/>
    <s v="P033"/>
    <n v="2"/>
    <n v="1439.12"/>
    <n v="0.15"/>
    <n v="2446.5"/>
    <n v="596.17999999999995"/>
    <s v="Furniture"/>
    <x v="4"/>
    <x v="4"/>
  </r>
  <r>
    <s v="OI0007575"/>
    <s v="O004526"/>
    <s v="P017"/>
    <n v="2"/>
    <n v="865.05"/>
    <n v="0.15"/>
    <n v="1470.58"/>
    <n v="435.88"/>
    <s v="Books"/>
    <x v="4"/>
    <x v="4"/>
  </r>
  <r>
    <s v="OI0007576"/>
    <s v="O004526"/>
    <s v="P024"/>
    <n v="1"/>
    <n v="4803.13"/>
    <n v="0"/>
    <n v="4803.13"/>
    <n v="1764.5"/>
    <s v="Home &amp; Kitchen"/>
    <x v="4"/>
    <x v="4"/>
  </r>
  <r>
    <s v="OI0007577"/>
    <s v="O004527"/>
    <s v="P018"/>
    <n v="2"/>
    <n v="571.51"/>
    <n v="0.1"/>
    <n v="1028.72"/>
    <n v="144.76"/>
    <s v="Books"/>
    <x v="5"/>
    <x v="5"/>
  </r>
  <r>
    <s v="OI0007578"/>
    <s v="O004528"/>
    <s v="P019"/>
    <n v="1"/>
    <n v="960.58"/>
    <n v="0.2"/>
    <n v="768.46"/>
    <n v="115.69"/>
    <s v="Books"/>
    <x v="9"/>
    <x v="9"/>
  </r>
  <r>
    <s v="OI0007579"/>
    <s v="O004528"/>
    <s v="P023"/>
    <n v="1"/>
    <n v="648.4"/>
    <n v="0"/>
    <n v="648.4"/>
    <n v="230.15"/>
    <s v="Home &amp; Kitchen"/>
    <x v="9"/>
    <x v="9"/>
  </r>
  <r>
    <s v="OI0007580"/>
    <s v="O004529"/>
    <s v="P008"/>
    <n v="2"/>
    <n v="1196.1500000000001"/>
    <n v="0"/>
    <n v="2392.3000000000002"/>
    <n v="766.44"/>
    <s v="Electronics"/>
    <x v="3"/>
    <x v="3"/>
  </r>
  <r>
    <s v="OI0007581"/>
    <s v="O004529"/>
    <s v="P016"/>
    <n v="2"/>
    <n v="537.87"/>
    <n v="0.1"/>
    <n v="968.17"/>
    <n v="278.29000000000002"/>
    <s v="Books"/>
    <x v="3"/>
    <x v="3"/>
  </r>
  <r>
    <s v="OI0007582"/>
    <s v="O004529"/>
    <s v="P021"/>
    <n v="1"/>
    <n v="2884.45"/>
    <n v="0.15"/>
    <n v="2451.7800000000002"/>
    <n v="329.71"/>
    <s v="Home &amp; Kitchen"/>
    <x v="3"/>
    <x v="3"/>
  </r>
  <r>
    <s v="OI0007583"/>
    <s v="O004530"/>
    <s v="P038"/>
    <n v="1"/>
    <n v="209.16"/>
    <n v="0.2"/>
    <n v="167.33"/>
    <n v="56.75"/>
    <s v="Stationery"/>
    <x v="5"/>
    <x v="5"/>
  </r>
  <r>
    <s v="OI0007584"/>
    <s v="O004531"/>
    <s v="P002"/>
    <n v="1"/>
    <n v="1987.15"/>
    <n v="0"/>
    <n v="1987.15"/>
    <n v="656.66"/>
    <s v="Electronics"/>
    <x v="10"/>
    <x v="10"/>
  </r>
  <r>
    <s v="OI0007585"/>
    <s v="O004532"/>
    <s v="P029"/>
    <n v="1"/>
    <n v="2259.1"/>
    <n v="0.15"/>
    <n v="1920.23"/>
    <n v="384.21"/>
    <s v="Footwear"/>
    <x v="5"/>
    <x v="5"/>
  </r>
  <r>
    <s v="OI0007586"/>
    <s v="O004532"/>
    <s v="P036"/>
    <n v="5"/>
    <n v="1503.5"/>
    <n v="0.15"/>
    <n v="6389.88"/>
    <n v="698.13"/>
    <s v="Fitness"/>
    <x v="5"/>
    <x v="5"/>
  </r>
  <r>
    <s v="OI0007587"/>
    <s v="O004532"/>
    <s v="P024"/>
    <n v="5"/>
    <n v="4628.84"/>
    <n v="0.05"/>
    <n v="21986.99"/>
    <n v="6793.84"/>
    <s v="Home &amp; Kitchen"/>
    <x v="5"/>
    <x v="5"/>
  </r>
  <r>
    <s v="OI0007588"/>
    <s v="O004532"/>
    <s v="P001"/>
    <n v="1"/>
    <n v="592.86"/>
    <n v="0.05"/>
    <n v="563.22"/>
    <n v="217.36"/>
    <s v="Electronics"/>
    <x v="5"/>
    <x v="5"/>
  </r>
  <r>
    <s v="OI0007589"/>
    <s v="O004533"/>
    <s v="P004"/>
    <n v="1"/>
    <n v="1361.93"/>
    <n v="0.05"/>
    <n v="1293.83"/>
    <n v="322.44"/>
    <s v="Electronics"/>
    <x v="1"/>
    <x v="1"/>
  </r>
  <r>
    <s v="OI0007590"/>
    <s v="O004534"/>
    <s v="P026"/>
    <n v="1"/>
    <n v="2328.02"/>
    <n v="0.2"/>
    <n v="1862.42"/>
    <n v="-46.17"/>
    <s v="Footwear"/>
    <x v="7"/>
    <x v="7"/>
  </r>
  <r>
    <s v="OI0007591"/>
    <s v="O004535"/>
    <s v="P021"/>
    <n v="1"/>
    <n v="3073.43"/>
    <n v="0.2"/>
    <n v="2458.7399999999998"/>
    <n v="336.67"/>
    <s v="Home &amp; Kitchen"/>
    <x v="6"/>
    <x v="6"/>
  </r>
  <r>
    <s v="OI0007592"/>
    <s v="O004536"/>
    <s v="P040"/>
    <n v="3"/>
    <n v="328.52"/>
    <n v="0.1"/>
    <n v="887"/>
    <n v="223.61"/>
    <s v="Stationery"/>
    <x v="0"/>
    <x v="0"/>
  </r>
  <r>
    <s v="OI0007593"/>
    <s v="O004537"/>
    <s v="P030"/>
    <n v="1"/>
    <n v="5221.1899999999996"/>
    <n v="0"/>
    <n v="5221.1899999999996"/>
    <n v="2100.21"/>
    <s v="Furniture"/>
    <x v="7"/>
    <x v="7"/>
  </r>
  <r>
    <s v="OI0007594"/>
    <s v="O004537"/>
    <s v="P011"/>
    <n v="3"/>
    <n v="1721.83"/>
    <n v="0"/>
    <n v="5165.49"/>
    <n v="1721.13"/>
    <s v="Fashion"/>
    <x v="7"/>
    <x v="7"/>
  </r>
  <r>
    <s v="OI0007595"/>
    <s v="O004537"/>
    <s v="P016"/>
    <n v="1"/>
    <n v="534.76"/>
    <n v="0"/>
    <n v="534.76"/>
    <n v="189.82"/>
    <s v="Books"/>
    <x v="7"/>
    <x v="7"/>
  </r>
  <r>
    <s v="OI0007596"/>
    <s v="O004538"/>
    <s v="P010"/>
    <n v="4"/>
    <n v="1858.34"/>
    <n v="0.05"/>
    <n v="7061.69"/>
    <n v="2197.21"/>
    <s v="Fashion"/>
    <x v="8"/>
    <x v="8"/>
  </r>
  <r>
    <s v="OI0007597"/>
    <s v="O004539"/>
    <s v="P025"/>
    <n v="3"/>
    <n v="415.8"/>
    <n v="0.15"/>
    <n v="1060.29"/>
    <n v="132.15"/>
    <s v="Home &amp; Kitchen"/>
    <x v="2"/>
    <x v="2"/>
  </r>
  <r>
    <s v="OI0007598"/>
    <s v="O004539"/>
    <s v="P039"/>
    <n v="3"/>
    <n v="145.47999999999999"/>
    <n v="0.05"/>
    <n v="414.62"/>
    <n v="95.69"/>
    <s v="Stationery"/>
    <x v="2"/>
    <x v="2"/>
  </r>
  <r>
    <s v="OI0007599"/>
    <s v="O004540"/>
    <s v="P018"/>
    <n v="2"/>
    <n v="572.59"/>
    <n v="0"/>
    <n v="1145.18"/>
    <n v="261.22000000000003"/>
    <s v="Books"/>
    <x v="3"/>
    <x v="3"/>
  </r>
  <r>
    <s v="OI0007600"/>
    <s v="O004541"/>
    <s v="P013"/>
    <n v="1"/>
    <n v="2159.81"/>
    <n v="0.2"/>
    <n v="1727.85"/>
    <n v="138.55000000000001"/>
    <s v="Fashion"/>
    <x v="4"/>
    <x v="4"/>
  </r>
  <r>
    <s v="OI0007601"/>
    <s v="O004542"/>
    <s v="P023"/>
    <n v="1"/>
    <n v="739.42"/>
    <n v="0.15"/>
    <n v="628.51"/>
    <n v="210.26"/>
    <s v="Home &amp; Kitchen"/>
    <x v="0"/>
    <x v="0"/>
  </r>
  <r>
    <s v="OI0007602"/>
    <s v="O004543"/>
    <s v="P021"/>
    <n v="1"/>
    <n v="2986.54"/>
    <n v="0"/>
    <n v="2986.54"/>
    <n v="864.47"/>
    <s v="Home &amp; Kitchen"/>
    <x v="2"/>
    <x v="2"/>
  </r>
  <r>
    <s v="OI0007603"/>
    <s v="O004544"/>
    <s v="P011"/>
    <n v="1"/>
    <n v="1509.33"/>
    <n v="0.2"/>
    <n v="1207.46"/>
    <n v="59.34"/>
    <s v="Fashion"/>
    <x v="7"/>
    <x v="7"/>
  </r>
  <r>
    <s v="OI0007604"/>
    <s v="O004544"/>
    <s v="P030"/>
    <n v="2"/>
    <n v="5877.33"/>
    <n v="0.05"/>
    <n v="11166.93"/>
    <n v="4924.97"/>
    <s v="Furniture"/>
    <x v="7"/>
    <x v="7"/>
  </r>
  <r>
    <s v="OI0007605"/>
    <s v="O004545"/>
    <s v="P012"/>
    <n v="1"/>
    <n v="963.77"/>
    <n v="0.05"/>
    <n v="915.58"/>
    <n v="189.64"/>
    <s v="Fashion"/>
    <x v="7"/>
    <x v="7"/>
  </r>
  <r>
    <s v="OI0007606"/>
    <s v="O004546"/>
    <s v="P002"/>
    <n v="2"/>
    <n v="1840.87"/>
    <n v="0"/>
    <n v="3681.74"/>
    <n v="1020.76"/>
    <s v="Electronics"/>
    <x v="9"/>
    <x v="9"/>
  </r>
  <r>
    <s v="OI0007607"/>
    <s v="O004546"/>
    <s v="P017"/>
    <n v="1"/>
    <n v="948"/>
    <n v="0.15"/>
    <n v="805.8"/>
    <n v="288.45"/>
    <s v="Books"/>
    <x v="9"/>
    <x v="9"/>
  </r>
  <r>
    <s v="OI0007608"/>
    <s v="O004547"/>
    <s v="P024"/>
    <n v="1"/>
    <n v="5163.68"/>
    <n v="0"/>
    <n v="5163.68"/>
    <n v="2125.0500000000002"/>
    <s v="Home &amp; Kitchen"/>
    <x v="2"/>
    <x v="2"/>
  </r>
  <r>
    <s v="OI0007609"/>
    <s v="O004548"/>
    <s v="P022"/>
    <n v="2"/>
    <n v="886.48"/>
    <n v="0"/>
    <n v="1772.96"/>
    <n v="503.1"/>
    <s v="Home &amp; Kitchen"/>
    <x v="9"/>
    <x v="9"/>
  </r>
  <r>
    <s v="OI0007610"/>
    <s v="O004548"/>
    <s v="P010"/>
    <n v="1"/>
    <n v="1897.84"/>
    <n v="0.2"/>
    <n v="1518.27"/>
    <n v="302.14999999999998"/>
    <s v="Fashion"/>
    <x v="9"/>
    <x v="9"/>
  </r>
  <r>
    <s v="OI0007611"/>
    <s v="O004548"/>
    <s v="P008"/>
    <n v="1"/>
    <n v="1218.23"/>
    <n v="0.05"/>
    <n v="1157.32"/>
    <n v="344.39"/>
    <s v="Electronics"/>
    <x v="9"/>
    <x v="9"/>
  </r>
  <r>
    <s v="OI0007612"/>
    <s v="O004548"/>
    <s v="P037"/>
    <n v="3"/>
    <n v="246.65"/>
    <n v="0"/>
    <n v="739.95"/>
    <n v="229.89"/>
    <s v="Fitness"/>
    <x v="9"/>
    <x v="9"/>
  </r>
  <r>
    <s v="OI0007613"/>
    <s v="O004549"/>
    <s v="P038"/>
    <n v="1"/>
    <n v="204.11"/>
    <n v="0"/>
    <n v="204.11"/>
    <n v="93.53"/>
    <s v="Stationery"/>
    <x v="7"/>
    <x v="7"/>
  </r>
  <r>
    <s v="OI0007614"/>
    <s v="O004550"/>
    <s v="P022"/>
    <n v="2"/>
    <n v="926.54"/>
    <n v="0"/>
    <n v="1853.08"/>
    <n v="583.22"/>
    <s v="Home &amp; Kitchen"/>
    <x v="10"/>
    <x v="10"/>
  </r>
  <r>
    <s v="OI0007615"/>
    <s v="O004551"/>
    <s v="P026"/>
    <n v="1"/>
    <n v="2616.23"/>
    <n v="0"/>
    <n v="2616.23"/>
    <n v="707.64"/>
    <s v="Footwear"/>
    <x v="10"/>
    <x v="10"/>
  </r>
  <r>
    <s v="OI0007616"/>
    <s v="O004552"/>
    <s v="P032"/>
    <n v="1"/>
    <n v="2622.56"/>
    <n v="0.15"/>
    <n v="2229.1799999999998"/>
    <n v="330.86"/>
    <s v="Furniture"/>
    <x v="7"/>
    <x v="7"/>
  </r>
  <r>
    <s v="OI0007617"/>
    <s v="O004553"/>
    <s v="P018"/>
    <n v="3"/>
    <n v="583.5"/>
    <n v="0"/>
    <n v="1750.5"/>
    <n v="424.56"/>
    <s v="Books"/>
    <x v="5"/>
    <x v="5"/>
  </r>
  <r>
    <s v="OI0007618"/>
    <s v="O004553"/>
    <s v="P005"/>
    <n v="3"/>
    <n v="4733.9799999999996"/>
    <n v="0.05"/>
    <n v="13491.84"/>
    <n v="5577.78"/>
    <s v="Electronics"/>
    <x v="5"/>
    <x v="5"/>
  </r>
  <r>
    <s v="OI0007619"/>
    <s v="O004553"/>
    <s v="P040"/>
    <n v="2"/>
    <n v="333.97"/>
    <n v="0.2"/>
    <n v="534.35"/>
    <n v="92.09"/>
    <s v="Stationery"/>
    <x v="5"/>
    <x v="5"/>
  </r>
  <r>
    <s v="OI0007620"/>
    <s v="O004554"/>
    <s v="P013"/>
    <n v="1"/>
    <n v="2335.9299999999998"/>
    <n v="0"/>
    <n v="2335.9299999999998"/>
    <n v="746.63"/>
    <s v="Fashion"/>
    <x v="2"/>
    <x v="2"/>
  </r>
  <r>
    <s v="OI0007621"/>
    <s v="O004555"/>
    <s v="P008"/>
    <n v="1"/>
    <n v="1121.95"/>
    <n v="0"/>
    <n v="1121.95"/>
    <n v="309.02"/>
    <s v="Electronics"/>
    <x v="3"/>
    <x v="3"/>
  </r>
  <r>
    <s v="OI0007622"/>
    <s v="O004555"/>
    <s v="P037"/>
    <n v="1"/>
    <n v="238.98"/>
    <n v="0.2"/>
    <n v="191.18"/>
    <n v="21.16"/>
    <s v="Fitness"/>
    <x v="3"/>
    <x v="3"/>
  </r>
  <r>
    <s v="OI0007623"/>
    <s v="O004555"/>
    <s v="P009"/>
    <n v="2"/>
    <n v="498.13"/>
    <n v="0"/>
    <n v="996.26"/>
    <n v="267.54000000000002"/>
    <s v="Fashion"/>
    <x v="3"/>
    <x v="3"/>
  </r>
  <r>
    <s v="OI0007624"/>
    <s v="O004556"/>
    <s v="P009"/>
    <n v="5"/>
    <n v="528.80999999999995"/>
    <n v="0.15"/>
    <n v="2247.44"/>
    <n v="425.64"/>
    <s v="Fashion"/>
    <x v="0"/>
    <x v="0"/>
  </r>
  <r>
    <s v="OI0007625"/>
    <s v="O004557"/>
    <s v="P010"/>
    <n v="3"/>
    <n v="1681.75"/>
    <n v="0.1"/>
    <n v="4540.7299999999996"/>
    <n v="892.37"/>
    <s v="Fashion"/>
    <x v="6"/>
    <x v="6"/>
  </r>
  <r>
    <s v="OI0007626"/>
    <s v="O004557"/>
    <s v="P032"/>
    <n v="1"/>
    <n v="3004.78"/>
    <n v="0.15"/>
    <n v="2554.06"/>
    <n v="655.74"/>
    <s v="Furniture"/>
    <x v="6"/>
    <x v="6"/>
  </r>
  <r>
    <s v="OI0007627"/>
    <s v="O004557"/>
    <s v="P027"/>
    <n v="2"/>
    <n v="1892.27"/>
    <n v="0"/>
    <n v="3784.54"/>
    <n v="845.28"/>
    <s v="Footwear"/>
    <x v="6"/>
    <x v="6"/>
  </r>
  <r>
    <s v="OI0007628"/>
    <s v="O004557"/>
    <s v="P035"/>
    <n v="3"/>
    <n v="376.76"/>
    <n v="0.05"/>
    <n v="1073.77"/>
    <n v="174.13"/>
    <s v="Fitness"/>
    <x v="6"/>
    <x v="6"/>
  </r>
  <r>
    <s v="OI0007629"/>
    <s v="O004558"/>
    <s v="P039"/>
    <n v="1"/>
    <n v="149.49"/>
    <n v="0.05"/>
    <n v="142.02000000000001"/>
    <n v="35.71"/>
    <s v="Stationery"/>
    <x v="5"/>
    <x v="5"/>
  </r>
  <r>
    <s v="OI0007630"/>
    <s v="O004559"/>
    <s v="P032"/>
    <n v="2"/>
    <n v="3018.37"/>
    <n v="0.05"/>
    <n v="5734.9"/>
    <n v="1938.26"/>
    <s v="Furniture"/>
    <x v="9"/>
    <x v="9"/>
  </r>
  <r>
    <s v="OI0007631"/>
    <s v="O004559"/>
    <s v="P019"/>
    <n v="1"/>
    <n v="1036.71"/>
    <n v="0"/>
    <n v="1036.71"/>
    <n v="383.94"/>
    <s v="Books"/>
    <x v="9"/>
    <x v="9"/>
  </r>
  <r>
    <s v="OI0007632"/>
    <s v="O004560"/>
    <s v="P035"/>
    <n v="2"/>
    <n v="408.64"/>
    <n v="0.1"/>
    <n v="735.55"/>
    <n v="135.79"/>
    <s v="Fitness"/>
    <x v="4"/>
    <x v="4"/>
  </r>
  <r>
    <s v="OI0007633"/>
    <s v="O004560"/>
    <s v="P029"/>
    <n v="1"/>
    <n v="2273.48"/>
    <n v="0"/>
    <n v="2273.48"/>
    <n v="737.46"/>
    <s v="Footwear"/>
    <x v="4"/>
    <x v="4"/>
  </r>
  <r>
    <s v="OI0007634"/>
    <s v="O004560"/>
    <s v="P012"/>
    <n v="1"/>
    <n v="1052.4100000000001"/>
    <n v="0.1"/>
    <n v="947.17"/>
    <n v="221.23"/>
    <s v="Fashion"/>
    <x v="4"/>
    <x v="4"/>
  </r>
  <r>
    <s v="OI0007635"/>
    <s v="O004560"/>
    <s v="P009"/>
    <n v="4"/>
    <n v="521.76"/>
    <n v="0"/>
    <n v="2087.04"/>
    <n v="629.6"/>
    <s v="Fashion"/>
    <x v="4"/>
    <x v="4"/>
  </r>
  <r>
    <s v="OI0007636"/>
    <s v="O004561"/>
    <s v="P039"/>
    <n v="1"/>
    <n v="159.77000000000001"/>
    <n v="0.2"/>
    <n v="127.82"/>
    <n v="21.51"/>
    <s v="Stationery"/>
    <x v="9"/>
    <x v="9"/>
  </r>
  <r>
    <s v="OI0007637"/>
    <s v="O004562"/>
    <s v="P009"/>
    <n v="1"/>
    <n v="517.26"/>
    <n v="0"/>
    <n v="517.26"/>
    <n v="152.9"/>
    <s v="Fashion"/>
    <x v="8"/>
    <x v="8"/>
  </r>
  <r>
    <s v="OI0007638"/>
    <s v="O004562"/>
    <s v="P039"/>
    <n v="1"/>
    <n v="141.69999999999999"/>
    <n v="0.05"/>
    <n v="134.61000000000001"/>
    <n v="28.3"/>
    <s v="Stationery"/>
    <x v="8"/>
    <x v="8"/>
  </r>
  <r>
    <s v="OI0007639"/>
    <s v="O004563"/>
    <s v="P001"/>
    <n v="2"/>
    <n v="632.29999999999995"/>
    <n v="0"/>
    <n v="1264.5999999999999"/>
    <n v="572.88"/>
    <s v="Electronics"/>
    <x v="0"/>
    <x v="0"/>
  </r>
  <r>
    <s v="OI0007640"/>
    <s v="O004563"/>
    <s v="P018"/>
    <n v="2"/>
    <n v="604.41"/>
    <n v="0.2"/>
    <n v="967.06"/>
    <n v="83.1"/>
    <s v="Books"/>
    <x v="0"/>
    <x v="0"/>
  </r>
  <r>
    <s v="OI0007641"/>
    <s v="O004564"/>
    <s v="P019"/>
    <n v="2"/>
    <n v="957.36"/>
    <n v="0.2"/>
    <n v="1531.78"/>
    <n v="226.24"/>
    <s v="Books"/>
    <x v="2"/>
    <x v="2"/>
  </r>
  <r>
    <s v="OI0007642"/>
    <s v="O004565"/>
    <s v="P004"/>
    <n v="2"/>
    <n v="1207.77"/>
    <n v="0.2"/>
    <n v="1932.43"/>
    <n v="-10.35"/>
    <s v="Electronics"/>
    <x v="9"/>
    <x v="9"/>
  </r>
  <r>
    <s v="OI0007643"/>
    <s v="O004566"/>
    <s v="P007"/>
    <n v="1"/>
    <n v="1440.03"/>
    <n v="0"/>
    <n v="1440.03"/>
    <n v="408.36"/>
    <s v="Electronics"/>
    <x v="11"/>
    <x v="11"/>
  </r>
  <r>
    <s v="OI0007644"/>
    <s v="O004567"/>
    <s v="P027"/>
    <n v="1"/>
    <n v="1857.14"/>
    <n v="0.2"/>
    <n v="1485.71"/>
    <n v="16.079999999999998"/>
    <s v="Footwear"/>
    <x v="4"/>
    <x v="4"/>
  </r>
  <r>
    <s v="OI0007645"/>
    <s v="O004568"/>
    <s v="P015"/>
    <n v="1"/>
    <n v="852.5"/>
    <n v="0.05"/>
    <n v="809.88"/>
    <n v="326.33999999999997"/>
    <s v="Books"/>
    <x v="6"/>
    <x v="6"/>
  </r>
  <r>
    <s v="OI0007646"/>
    <s v="O004568"/>
    <s v="P014"/>
    <n v="1"/>
    <n v="887.51"/>
    <n v="0.2"/>
    <n v="710.01"/>
    <n v="94.29"/>
    <s v="Fashion"/>
    <x v="6"/>
    <x v="6"/>
  </r>
  <r>
    <s v="OI0007647"/>
    <s v="O004569"/>
    <s v="P011"/>
    <n v="2"/>
    <n v="1511.42"/>
    <n v="0.05"/>
    <n v="2871.7"/>
    <n v="575.46"/>
    <s v="Fashion"/>
    <x v="5"/>
    <x v="5"/>
  </r>
  <r>
    <s v="OI0007648"/>
    <s v="O004569"/>
    <s v="P032"/>
    <n v="1"/>
    <n v="2949.02"/>
    <n v="0.05"/>
    <n v="2801.57"/>
    <n v="903.25"/>
    <s v="Furniture"/>
    <x v="5"/>
    <x v="5"/>
  </r>
  <r>
    <s v="OI0007649"/>
    <s v="O004570"/>
    <s v="P017"/>
    <n v="1"/>
    <n v="919.44"/>
    <n v="0.15"/>
    <n v="781.52"/>
    <n v="264.17"/>
    <s v="Books"/>
    <x v="11"/>
    <x v="11"/>
  </r>
  <r>
    <s v="OI0007650"/>
    <s v="O004570"/>
    <s v="P006"/>
    <n v="1"/>
    <n v="967.89"/>
    <n v="0.05"/>
    <n v="919.5"/>
    <n v="378.88"/>
    <s v="Electronics"/>
    <x v="11"/>
    <x v="11"/>
  </r>
  <r>
    <s v="OI0007651"/>
    <s v="O004571"/>
    <s v="P028"/>
    <n v="1"/>
    <n v="749.06"/>
    <n v="0"/>
    <n v="749.06"/>
    <n v="125.9"/>
    <s v="Footwear"/>
    <x v="10"/>
    <x v="10"/>
  </r>
  <r>
    <s v="OI0007652"/>
    <s v="O004571"/>
    <s v="P017"/>
    <n v="3"/>
    <n v="828.11"/>
    <n v="0.15"/>
    <n v="2111.6799999999998"/>
    <n v="559.63"/>
    <s v="Books"/>
    <x v="10"/>
    <x v="10"/>
  </r>
  <r>
    <s v="OI0007653"/>
    <s v="O004572"/>
    <s v="P010"/>
    <n v="3"/>
    <n v="1867.72"/>
    <n v="0"/>
    <n v="5603.16"/>
    <n v="1954.8"/>
    <s v="Fashion"/>
    <x v="9"/>
    <x v="9"/>
  </r>
  <r>
    <s v="OI0007654"/>
    <s v="O004573"/>
    <s v="P020"/>
    <n v="2"/>
    <n v="301.18"/>
    <n v="0.05"/>
    <n v="572.24"/>
    <n v="131.28"/>
    <s v="Home &amp; Kitchen"/>
    <x v="3"/>
    <x v="3"/>
  </r>
  <r>
    <s v="OI0007655"/>
    <s v="O004573"/>
    <s v="P005"/>
    <n v="1"/>
    <n v="4598.32"/>
    <n v="0"/>
    <n v="4598.32"/>
    <n v="1960.3"/>
    <s v="Electronics"/>
    <x v="3"/>
    <x v="3"/>
  </r>
  <r>
    <s v="OI0007656"/>
    <s v="O004573"/>
    <s v="P012"/>
    <n v="4"/>
    <n v="974.5"/>
    <n v="0.05"/>
    <n v="3703.1"/>
    <n v="799.34"/>
    <s v="Fashion"/>
    <x v="3"/>
    <x v="3"/>
  </r>
  <r>
    <s v="OI0007657"/>
    <s v="O004574"/>
    <s v="P033"/>
    <n v="4"/>
    <n v="1404.39"/>
    <n v="0.1"/>
    <n v="5055.8"/>
    <n v="1355.16"/>
    <s v="Furniture"/>
    <x v="1"/>
    <x v="1"/>
  </r>
  <r>
    <s v="OI0007658"/>
    <s v="O004575"/>
    <s v="P030"/>
    <n v="1"/>
    <n v="5606.91"/>
    <n v="0"/>
    <n v="5606.91"/>
    <n v="2485.9299999999998"/>
    <s v="Furniture"/>
    <x v="5"/>
    <x v="5"/>
  </r>
  <r>
    <s v="OI0007659"/>
    <s v="O004576"/>
    <s v="P007"/>
    <n v="1"/>
    <n v="1427.46"/>
    <n v="0.05"/>
    <n v="1356.09"/>
    <n v="324.42"/>
    <s v="Electronics"/>
    <x v="4"/>
    <x v="4"/>
  </r>
  <r>
    <s v="OI0007660"/>
    <s v="O004577"/>
    <s v="P003"/>
    <n v="1"/>
    <n v="3604.13"/>
    <n v="0.05"/>
    <n v="3423.92"/>
    <n v="1087.57"/>
    <s v="Electronics"/>
    <x v="4"/>
    <x v="4"/>
  </r>
  <r>
    <s v="OI0007661"/>
    <s v="O004577"/>
    <s v="P008"/>
    <n v="1"/>
    <n v="1192.79"/>
    <n v="0"/>
    <n v="1192.79"/>
    <n v="379.86"/>
    <s v="Electronics"/>
    <x v="4"/>
    <x v="4"/>
  </r>
  <r>
    <s v="OI0007662"/>
    <s v="O004578"/>
    <s v="P013"/>
    <n v="1"/>
    <n v="2200.04"/>
    <n v="0.1"/>
    <n v="1980.04"/>
    <n v="390.74"/>
    <s v="Fashion"/>
    <x v="2"/>
    <x v="2"/>
  </r>
  <r>
    <s v="OI0007663"/>
    <s v="O004579"/>
    <s v="P009"/>
    <n v="2"/>
    <n v="517.28"/>
    <n v="0.1"/>
    <n v="931.1"/>
    <n v="202.38"/>
    <s v="Fashion"/>
    <x v="7"/>
    <x v="7"/>
  </r>
  <r>
    <s v="OI0007664"/>
    <s v="O004579"/>
    <s v="P030"/>
    <n v="1"/>
    <n v="5814.06"/>
    <n v="0.05"/>
    <n v="5523.36"/>
    <n v="2402.38"/>
    <s v="Furniture"/>
    <x v="7"/>
    <x v="7"/>
  </r>
  <r>
    <s v="OI0007665"/>
    <s v="O004580"/>
    <s v="P039"/>
    <n v="2"/>
    <n v="156.77000000000001"/>
    <n v="0.05"/>
    <n v="297.86"/>
    <n v="85.24"/>
    <s v="Stationery"/>
    <x v="0"/>
    <x v="0"/>
  </r>
  <r>
    <s v="OI0007666"/>
    <s v="O004581"/>
    <s v="P017"/>
    <n v="5"/>
    <n v="834.52"/>
    <n v="0.1"/>
    <n v="3755.34"/>
    <n v="1168.5899999999999"/>
    <s v="Books"/>
    <x v="2"/>
    <x v="2"/>
  </r>
  <r>
    <s v="OI0007667"/>
    <s v="O004582"/>
    <s v="P014"/>
    <n v="1"/>
    <n v="843.3"/>
    <n v="0"/>
    <n v="843.3"/>
    <n v="227.58"/>
    <s v="Fashion"/>
    <x v="6"/>
    <x v="6"/>
  </r>
  <r>
    <s v="OI0007668"/>
    <s v="O004583"/>
    <s v="P036"/>
    <n v="1"/>
    <n v="1591.48"/>
    <n v="0.05"/>
    <n v="1511.91"/>
    <n v="373.56"/>
    <s v="Fitness"/>
    <x v="3"/>
    <x v="3"/>
  </r>
  <r>
    <s v="OI0007669"/>
    <s v="O004583"/>
    <s v="P025"/>
    <n v="2"/>
    <n v="394.34"/>
    <n v="0"/>
    <n v="788.68"/>
    <n v="169.92"/>
    <s v="Home &amp; Kitchen"/>
    <x v="3"/>
    <x v="3"/>
  </r>
  <r>
    <s v="OI0007670"/>
    <s v="O004584"/>
    <s v="P018"/>
    <n v="2"/>
    <n v="558.37"/>
    <n v="0.2"/>
    <n v="893.39"/>
    <n v="9.43"/>
    <s v="Books"/>
    <x v="2"/>
    <x v="2"/>
  </r>
  <r>
    <s v="OI0007671"/>
    <s v="O004585"/>
    <s v="P041"/>
    <n v="1"/>
    <n v="180.46"/>
    <n v="0"/>
    <n v="180.46"/>
    <n v="64.63"/>
    <s v="Stationery"/>
    <x v="8"/>
    <x v="8"/>
  </r>
  <r>
    <s v="OI0007672"/>
    <s v="O004585"/>
    <s v="P005"/>
    <n v="2"/>
    <n v="4473.68"/>
    <n v="0.2"/>
    <n v="7157.89"/>
    <n v="1881.85"/>
    <s v="Electronics"/>
    <x v="8"/>
    <x v="8"/>
  </r>
  <r>
    <s v="OI0007673"/>
    <s v="O004585"/>
    <s v="P034"/>
    <n v="1"/>
    <n v="988.9"/>
    <n v="0.15"/>
    <n v="840.56"/>
    <n v="186"/>
    <s v="Fitness"/>
    <x v="8"/>
    <x v="8"/>
  </r>
  <r>
    <s v="OI0007674"/>
    <s v="O004586"/>
    <s v="P021"/>
    <n v="2"/>
    <n v="3135.38"/>
    <n v="0.15"/>
    <n v="5330.15"/>
    <n v="1086.01"/>
    <s v="Home &amp; Kitchen"/>
    <x v="9"/>
    <x v="9"/>
  </r>
  <r>
    <s v="OI0007675"/>
    <s v="O004587"/>
    <s v="P003"/>
    <n v="4"/>
    <n v="3730.23"/>
    <n v="0"/>
    <n v="14920.92"/>
    <n v="5575.52"/>
    <s v="Electronics"/>
    <x v="9"/>
    <x v="9"/>
  </r>
  <r>
    <s v="OI0007676"/>
    <s v="O004587"/>
    <s v="P015"/>
    <n v="1"/>
    <n v="743.31"/>
    <n v="0.1"/>
    <n v="668.98"/>
    <n v="185.44"/>
    <s v="Books"/>
    <x v="9"/>
    <x v="9"/>
  </r>
  <r>
    <s v="OI0007677"/>
    <s v="O004588"/>
    <s v="P007"/>
    <n v="1"/>
    <n v="1415.09"/>
    <n v="0.2"/>
    <n v="1132.07"/>
    <n v="100.4"/>
    <s v="Electronics"/>
    <x v="5"/>
    <x v="5"/>
  </r>
  <r>
    <s v="OI0007678"/>
    <s v="O004588"/>
    <s v="P016"/>
    <n v="1"/>
    <n v="479.56"/>
    <n v="0.05"/>
    <n v="455.58"/>
    <n v="110.64"/>
    <s v="Books"/>
    <x v="5"/>
    <x v="5"/>
  </r>
  <r>
    <s v="OI0007679"/>
    <s v="O004588"/>
    <s v="P026"/>
    <n v="3"/>
    <n v="2353.2800000000002"/>
    <n v="0"/>
    <n v="7059.84"/>
    <n v="1334.07"/>
    <s v="Footwear"/>
    <x v="5"/>
    <x v="5"/>
  </r>
  <r>
    <s v="OI0007680"/>
    <s v="O004589"/>
    <s v="P025"/>
    <n v="1"/>
    <n v="386.99"/>
    <n v="0.2"/>
    <n v="309.58999999999997"/>
    <n v="0.21"/>
    <s v="Home &amp; Kitchen"/>
    <x v="9"/>
    <x v="9"/>
  </r>
  <r>
    <s v="OI0007681"/>
    <s v="O004590"/>
    <s v="P007"/>
    <n v="1"/>
    <n v="1456.66"/>
    <n v="0"/>
    <n v="1456.66"/>
    <n v="424.99"/>
    <s v="Electronics"/>
    <x v="9"/>
    <x v="9"/>
  </r>
  <r>
    <s v="OI0007682"/>
    <s v="O004591"/>
    <s v="P009"/>
    <n v="1"/>
    <n v="530.26"/>
    <n v="0.1"/>
    <n v="477.23"/>
    <n v="112.87"/>
    <s v="Fashion"/>
    <x v="0"/>
    <x v="0"/>
  </r>
  <r>
    <s v="OI0007683"/>
    <s v="O004592"/>
    <s v="P026"/>
    <n v="1"/>
    <n v="2418.33"/>
    <n v="0.15"/>
    <n v="2055.58"/>
    <n v="146.99"/>
    <s v="Footwear"/>
    <x v="8"/>
    <x v="8"/>
  </r>
  <r>
    <s v="OI0007684"/>
    <s v="O004592"/>
    <s v="P003"/>
    <n v="3"/>
    <n v="3457.42"/>
    <n v="0"/>
    <n v="10372.26"/>
    <n v="3363.21"/>
    <s v="Electronics"/>
    <x v="8"/>
    <x v="8"/>
  </r>
  <r>
    <s v="OI0007685"/>
    <s v="O004592"/>
    <s v="P040"/>
    <n v="1"/>
    <n v="372.9"/>
    <n v="0.05"/>
    <n v="354.25"/>
    <n v="133.12"/>
    <s v="Stationery"/>
    <x v="8"/>
    <x v="8"/>
  </r>
  <r>
    <s v="OI0007686"/>
    <s v="O004593"/>
    <s v="P024"/>
    <n v="4"/>
    <n v="4759.21"/>
    <n v="0"/>
    <n v="19036.84"/>
    <n v="6882.32"/>
    <s v="Home &amp; Kitchen"/>
    <x v="9"/>
    <x v="9"/>
  </r>
  <r>
    <s v="OI0007687"/>
    <s v="O004593"/>
    <s v="P035"/>
    <n v="2"/>
    <n v="378.69"/>
    <n v="0.1"/>
    <n v="681.64"/>
    <n v="81.88"/>
    <s v="Fitness"/>
    <x v="9"/>
    <x v="9"/>
  </r>
  <r>
    <s v="OI0007688"/>
    <s v="O004593"/>
    <s v="P025"/>
    <n v="1"/>
    <n v="375.48"/>
    <n v="0"/>
    <n v="375.48"/>
    <n v="66.099999999999994"/>
    <s v="Home &amp; Kitchen"/>
    <x v="9"/>
    <x v="9"/>
  </r>
  <r>
    <s v="OI0007689"/>
    <s v="O004594"/>
    <s v="P010"/>
    <n v="1"/>
    <n v="1877.87"/>
    <n v="0.2"/>
    <n v="1502.3"/>
    <n v="286.18"/>
    <s v="Fashion"/>
    <x v="1"/>
    <x v="1"/>
  </r>
  <r>
    <s v="OI0007690"/>
    <s v="O004595"/>
    <s v="P012"/>
    <n v="2"/>
    <n v="1059.29"/>
    <n v="0.2"/>
    <n v="1694.86"/>
    <n v="242.98"/>
    <s v="Fashion"/>
    <x v="8"/>
    <x v="8"/>
  </r>
  <r>
    <s v="OI0007691"/>
    <s v="O004595"/>
    <s v="P035"/>
    <n v="1"/>
    <n v="367.92"/>
    <n v="0.1"/>
    <n v="331.13"/>
    <n v="31.25"/>
    <s v="Fitness"/>
    <x v="8"/>
    <x v="8"/>
  </r>
  <r>
    <s v="OI0007692"/>
    <s v="O004595"/>
    <s v="P038"/>
    <n v="1"/>
    <n v="204.36"/>
    <n v="0"/>
    <n v="204.36"/>
    <n v="93.78"/>
    <s v="Stationery"/>
    <x v="8"/>
    <x v="8"/>
  </r>
  <r>
    <s v="OI0007693"/>
    <s v="O004595"/>
    <s v="P030"/>
    <n v="2"/>
    <n v="5343.82"/>
    <n v="0.2"/>
    <n v="8550.11"/>
    <n v="2308.15"/>
    <s v="Furniture"/>
    <x v="8"/>
    <x v="8"/>
  </r>
  <r>
    <s v="OI0007694"/>
    <s v="O004596"/>
    <s v="P018"/>
    <n v="1"/>
    <n v="566.88"/>
    <n v="0"/>
    <n v="566.88"/>
    <n v="124.9"/>
    <s v="Books"/>
    <x v="7"/>
    <x v="7"/>
  </r>
  <r>
    <s v="OI0007695"/>
    <s v="O004597"/>
    <s v="P022"/>
    <n v="2"/>
    <n v="940.14"/>
    <n v="0"/>
    <n v="1880.28"/>
    <n v="610.41999999999996"/>
    <s v="Home &amp; Kitchen"/>
    <x v="4"/>
    <x v="4"/>
  </r>
  <r>
    <s v="OI0007696"/>
    <s v="O004598"/>
    <s v="P012"/>
    <n v="4"/>
    <n v="932.16"/>
    <n v="0"/>
    <n v="3728.64"/>
    <n v="824.88"/>
    <s v="Fashion"/>
    <x v="7"/>
    <x v="7"/>
  </r>
  <r>
    <s v="OI0007697"/>
    <s v="O004599"/>
    <s v="P013"/>
    <n v="2"/>
    <n v="2142.6999999999998"/>
    <n v="0.05"/>
    <n v="4071.13"/>
    <n v="892.53"/>
    <s v="Fashion"/>
    <x v="3"/>
    <x v="3"/>
  </r>
  <r>
    <s v="OI0007698"/>
    <s v="O004600"/>
    <s v="P013"/>
    <n v="2"/>
    <n v="2338.73"/>
    <n v="0"/>
    <n v="4677.46"/>
    <n v="1498.86"/>
    <s v="Fashion"/>
    <x v="0"/>
    <x v="0"/>
  </r>
  <r>
    <s v="OI0007699"/>
    <s v="O004601"/>
    <s v="P017"/>
    <n v="1"/>
    <n v="908.13"/>
    <n v="0"/>
    <n v="908.13"/>
    <n v="390.78"/>
    <s v="Books"/>
    <x v="8"/>
    <x v="8"/>
  </r>
  <r>
    <s v="OI0007700"/>
    <s v="O004602"/>
    <s v="P013"/>
    <n v="1"/>
    <n v="2362.1799999999998"/>
    <n v="0"/>
    <n v="2362.1799999999998"/>
    <n v="772.88"/>
    <s v="Fashion"/>
    <x v="1"/>
    <x v="1"/>
  </r>
  <r>
    <s v="OI0007701"/>
    <s v="O004603"/>
    <s v="P020"/>
    <n v="4"/>
    <n v="285.20999999999998"/>
    <n v="0.05"/>
    <n v="1083.8"/>
    <n v="201.88"/>
    <s v="Home &amp; Kitchen"/>
    <x v="11"/>
    <x v="11"/>
  </r>
  <r>
    <s v="OI0007702"/>
    <s v="O004603"/>
    <s v="P030"/>
    <n v="2"/>
    <n v="5603.12"/>
    <n v="0"/>
    <n v="11206.24"/>
    <n v="4964.28"/>
    <s v="Furniture"/>
    <x v="11"/>
    <x v="11"/>
  </r>
  <r>
    <s v="OI0007703"/>
    <s v="O004603"/>
    <s v="P023"/>
    <n v="1"/>
    <n v="649.34"/>
    <n v="0"/>
    <n v="649.34"/>
    <n v="231.09"/>
    <s v="Home &amp; Kitchen"/>
    <x v="11"/>
    <x v="11"/>
  </r>
  <r>
    <s v="OI0007704"/>
    <s v="O004604"/>
    <s v="P015"/>
    <n v="1"/>
    <n v="809.59"/>
    <n v="0"/>
    <n v="809.59"/>
    <n v="326.05"/>
    <s v="Books"/>
    <x v="6"/>
    <x v="6"/>
  </r>
  <r>
    <s v="OI0007705"/>
    <s v="O004605"/>
    <s v="P004"/>
    <n v="1"/>
    <n v="1323.56"/>
    <n v="0.2"/>
    <n v="1058.8499999999999"/>
    <n v="87.46"/>
    <s v="Electronics"/>
    <x v="2"/>
    <x v="2"/>
  </r>
  <r>
    <s v="OI0007706"/>
    <s v="O004606"/>
    <s v="P024"/>
    <n v="3"/>
    <n v="5112.87"/>
    <n v="0"/>
    <n v="15338.61"/>
    <n v="6222.72"/>
    <s v="Home &amp; Kitchen"/>
    <x v="3"/>
    <x v="3"/>
  </r>
  <r>
    <s v="OI0007707"/>
    <s v="O004606"/>
    <s v="P002"/>
    <n v="1"/>
    <n v="2149.15"/>
    <n v="0"/>
    <n v="2149.15"/>
    <n v="818.66"/>
    <s v="Electronics"/>
    <x v="3"/>
    <x v="3"/>
  </r>
  <r>
    <s v="OI0007708"/>
    <s v="O004607"/>
    <s v="P021"/>
    <n v="2"/>
    <n v="3143.2"/>
    <n v="0.2"/>
    <n v="5029.12"/>
    <n v="784.98"/>
    <s v="Home &amp; Kitchen"/>
    <x v="6"/>
    <x v="6"/>
  </r>
  <r>
    <s v="OI0007709"/>
    <s v="O004608"/>
    <s v="P029"/>
    <n v="1"/>
    <n v="2261"/>
    <n v="0.05"/>
    <n v="2147.9499999999998"/>
    <n v="611.92999999999995"/>
    <s v="Footwear"/>
    <x v="10"/>
    <x v="10"/>
  </r>
  <r>
    <s v="OI0007710"/>
    <s v="O004609"/>
    <s v="P029"/>
    <n v="2"/>
    <n v="2132.5700000000002"/>
    <n v="0"/>
    <n v="4265.1400000000003"/>
    <n v="1193.0999999999999"/>
    <s v="Footwear"/>
    <x v="6"/>
    <x v="6"/>
  </r>
  <r>
    <s v="OI0007711"/>
    <s v="O004610"/>
    <s v="P030"/>
    <n v="1"/>
    <n v="5883.26"/>
    <n v="0.05"/>
    <n v="5589.1"/>
    <n v="2468.12"/>
    <s v="Furniture"/>
    <x v="2"/>
    <x v="2"/>
  </r>
  <r>
    <s v="OI0007712"/>
    <s v="O004611"/>
    <s v="P025"/>
    <n v="2"/>
    <n v="417.04"/>
    <n v="0.05"/>
    <n v="792.38"/>
    <n v="173.62"/>
    <s v="Home &amp; Kitchen"/>
    <x v="2"/>
    <x v="2"/>
  </r>
  <r>
    <s v="OI0007713"/>
    <s v="O004612"/>
    <s v="P021"/>
    <n v="3"/>
    <n v="2982.79"/>
    <n v="0.15"/>
    <n v="7606.11"/>
    <n v="1239.9000000000001"/>
    <s v="Home &amp; Kitchen"/>
    <x v="9"/>
    <x v="9"/>
  </r>
  <r>
    <s v="OI0007714"/>
    <s v="O004613"/>
    <s v="P036"/>
    <n v="1"/>
    <n v="1473.64"/>
    <n v="0.15"/>
    <n v="1252.5899999999999"/>
    <n v="114.24"/>
    <s v="Fitness"/>
    <x v="6"/>
    <x v="6"/>
  </r>
  <r>
    <s v="OI0007715"/>
    <s v="O004613"/>
    <s v="P003"/>
    <n v="2"/>
    <n v="3757.95"/>
    <n v="0.1"/>
    <n v="6764.31"/>
    <n v="2091.61"/>
    <s v="Electronics"/>
    <x v="6"/>
    <x v="6"/>
  </r>
  <r>
    <s v="OI0007716"/>
    <s v="O004613"/>
    <s v="P013"/>
    <n v="1"/>
    <n v="2301.5700000000002"/>
    <n v="0"/>
    <n v="2301.5700000000002"/>
    <n v="712.27"/>
    <s v="Fashion"/>
    <x v="6"/>
    <x v="6"/>
  </r>
  <r>
    <s v="OI0007717"/>
    <s v="O004614"/>
    <s v="P010"/>
    <n v="3"/>
    <n v="1695.39"/>
    <n v="0.05"/>
    <n v="4831.8599999999997"/>
    <n v="1183.5"/>
    <s v="Fashion"/>
    <x v="7"/>
    <x v="7"/>
  </r>
  <r>
    <s v="OI0007718"/>
    <s v="O004615"/>
    <s v="P036"/>
    <n v="1"/>
    <n v="1677.93"/>
    <n v="0.1"/>
    <n v="1510.14"/>
    <n v="371.79"/>
    <s v="Fitness"/>
    <x v="10"/>
    <x v="10"/>
  </r>
  <r>
    <s v="OI0007719"/>
    <s v="O004615"/>
    <s v="P009"/>
    <n v="1"/>
    <n v="522.82000000000005"/>
    <n v="0.05"/>
    <n v="496.68"/>
    <n v="132.32"/>
    <s v="Fashion"/>
    <x v="10"/>
    <x v="10"/>
  </r>
  <r>
    <s v="OI0007720"/>
    <s v="O004616"/>
    <s v="P029"/>
    <n v="1"/>
    <n v="2442.62"/>
    <n v="0.05"/>
    <n v="2320.4899999999998"/>
    <n v="784.47"/>
    <s v="Footwear"/>
    <x v="6"/>
    <x v="6"/>
  </r>
  <r>
    <s v="OI0007721"/>
    <s v="O004616"/>
    <s v="P027"/>
    <n v="1"/>
    <n v="2048.83"/>
    <n v="0"/>
    <n v="2048.83"/>
    <n v="579.20000000000005"/>
    <s v="Footwear"/>
    <x v="6"/>
    <x v="6"/>
  </r>
  <r>
    <s v="OI0007722"/>
    <s v="O004617"/>
    <s v="P006"/>
    <n v="1"/>
    <n v="933.94"/>
    <n v="0.15"/>
    <n v="793.85"/>
    <n v="253.23"/>
    <s v="Electronics"/>
    <x v="9"/>
    <x v="9"/>
  </r>
  <r>
    <s v="OI0007723"/>
    <s v="O004617"/>
    <s v="P032"/>
    <n v="1"/>
    <n v="2608.89"/>
    <n v="0"/>
    <n v="2608.89"/>
    <n v="710.57"/>
    <s v="Furniture"/>
    <x v="9"/>
    <x v="9"/>
  </r>
  <r>
    <s v="OI0007724"/>
    <s v="O004618"/>
    <s v="P003"/>
    <n v="2"/>
    <n v="3366.41"/>
    <n v="0.05"/>
    <n v="6396.18"/>
    <n v="1723.48"/>
    <s v="Electronics"/>
    <x v="11"/>
    <x v="11"/>
  </r>
  <r>
    <s v="OI0007725"/>
    <s v="O004619"/>
    <s v="P038"/>
    <n v="1"/>
    <n v="212.36"/>
    <n v="0.2"/>
    <n v="169.89"/>
    <n v="59.31"/>
    <s v="Stationery"/>
    <x v="6"/>
    <x v="6"/>
  </r>
  <r>
    <s v="OI0007726"/>
    <s v="O004619"/>
    <s v="P010"/>
    <n v="2"/>
    <n v="1684.86"/>
    <n v="0"/>
    <n v="3369.72"/>
    <n v="937.48"/>
    <s v="Fashion"/>
    <x v="6"/>
    <x v="6"/>
  </r>
  <r>
    <s v="OI0007727"/>
    <s v="O004620"/>
    <s v="P020"/>
    <n v="1"/>
    <n v="284.02999999999997"/>
    <n v="0.05"/>
    <n v="269.83"/>
    <n v="49.35"/>
    <s v="Home &amp; Kitchen"/>
    <x v="11"/>
    <x v="11"/>
  </r>
  <r>
    <s v="OI0007728"/>
    <s v="O004620"/>
    <s v="P008"/>
    <n v="3"/>
    <n v="1266.29"/>
    <n v="0.15"/>
    <n v="3229.04"/>
    <n v="790.25"/>
    <s v="Electronics"/>
    <x v="11"/>
    <x v="11"/>
  </r>
  <r>
    <s v="OI0007729"/>
    <s v="O004621"/>
    <s v="P013"/>
    <n v="2"/>
    <n v="2326.91"/>
    <n v="0.05"/>
    <n v="4421.13"/>
    <n v="1242.53"/>
    <s v="Fashion"/>
    <x v="10"/>
    <x v="10"/>
  </r>
  <r>
    <s v="OI0007730"/>
    <s v="O004622"/>
    <s v="P021"/>
    <n v="2"/>
    <n v="3159.32"/>
    <n v="0.2"/>
    <n v="5054.91"/>
    <n v="810.77"/>
    <s v="Home &amp; Kitchen"/>
    <x v="9"/>
    <x v="9"/>
  </r>
  <r>
    <s v="OI0007731"/>
    <s v="O004623"/>
    <s v="P005"/>
    <n v="3"/>
    <n v="4700.99"/>
    <n v="0.15"/>
    <n v="11987.52"/>
    <n v="4073.46"/>
    <s v="Electronics"/>
    <x v="9"/>
    <x v="9"/>
  </r>
  <r>
    <s v="OI0007732"/>
    <s v="O004624"/>
    <s v="P020"/>
    <n v="5"/>
    <n v="305.14"/>
    <n v="0.1"/>
    <n v="1373.13"/>
    <n v="270.73"/>
    <s v="Home &amp; Kitchen"/>
    <x v="5"/>
    <x v="5"/>
  </r>
  <r>
    <s v="OI0007733"/>
    <s v="O004625"/>
    <s v="P009"/>
    <n v="3"/>
    <n v="511.07"/>
    <n v="0"/>
    <n v="1533.21"/>
    <n v="440.13"/>
    <s v="Fashion"/>
    <x v="5"/>
    <x v="5"/>
  </r>
  <r>
    <s v="OI0007734"/>
    <s v="O004625"/>
    <s v="P038"/>
    <n v="1"/>
    <n v="200.57"/>
    <n v="0.2"/>
    <n v="160.46"/>
    <n v="49.88"/>
    <s v="Stationery"/>
    <x v="5"/>
    <x v="5"/>
  </r>
  <r>
    <s v="OI0007735"/>
    <s v="O004626"/>
    <s v="P030"/>
    <n v="1"/>
    <n v="5061.7700000000004"/>
    <n v="0.2"/>
    <n v="4049.42"/>
    <n v="928.44"/>
    <s v="Furniture"/>
    <x v="4"/>
    <x v="4"/>
  </r>
  <r>
    <s v="OI0007736"/>
    <s v="O004627"/>
    <s v="P039"/>
    <n v="2"/>
    <n v="155.15"/>
    <n v="0.15"/>
    <n v="263.75"/>
    <n v="51.13"/>
    <s v="Stationery"/>
    <x v="9"/>
    <x v="9"/>
  </r>
  <r>
    <s v="OI0007737"/>
    <s v="O004627"/>
    <s v="P005"/>
    <n v="3"/>
    <n v="4914.45"/>
    <n v="0.1"/>
    <n v="13269.01"/>
    <n v="5354.95"/>
    <s v="Electronics"/>
    <x v="9"/>
    <x v="9"/>
  </r>
  <r>
    <s v="OI0007738"/>
    <s v="O004627"/>
    <s v="P018"/>
    <n v="2"/>
    <n v="564.79999999999995"/>
    <n v="0"/>
    <n v="1129.5999999999999"/>
    <n v="245.64"/>
    <s v="Books"/>
    <x v="9"/>
    <x v="9"/>
  </r>
  <r>
    <s v="OI0007739"/>
    <s v="O004628"/>
    <s v="P027"/>
    <n v="4"/>
    <n v="1894.32"/>
    <n v="0.05"/>
    <n v="7198.42"/>
    <n v="1319.9"/>
    <s v="Footwear"/>
    <x v="10"/>
    <x v="10"/>
  </r>
  <r>
    <s v="OI0007740"/>
    <s v="O004628"/>
    <s v="P021"/>
    <n v="2"/>
    <n v="3090.64"/>
    <n v="0"/>
    <n v="6181.28"/>
    <n v="1937.14"/>
    <s v="Home &amp; Kitchen"/>
    <x v="10"/>
    <x v="10"/>
  </r>
  <r>
    <s v="OI0007741"/>
    <s v="O004629"/>
    <s v="P024"/>
    <n v="1"/>
    <n v="4906.29"/>
    <n v="0.1"/>
    <n v="4415.66"/>
    <n v="1377.03"/>
    <s v="Home &amp; Kitchen"/>
    <x v="1"/>
    <x v="1"/>
  </r>
  <r>
    <s v="OI0007742"/>
    <s v="O004629"/>
    <s v="P034"/>
    <n v="1"/>
    <n v="932.55"/>
    <n v="0"/>
    <n v="932.55"/>
    <n v="277.99"/>
    <s v="Fitness"/>
    <x v="1"/>
    <x v="1"/>
  </r>
  <r>
    <s v="OI0007743"/>
    <s v="O004630"/>
    <s v="P022"/>
    <n v="1"/>
    <n v="914.7"/>
    <n v="0"/>
    <n v="914.7"/>
    <n v="279.77"/>
    <s v="Home &amp; Kitchen"/>
    <x v="2"/>
    <x v="2"/>
  </r>
  <r>
    <s v="OI0007744"/>
    <s v="O004630"/>
    <s v="P014"/>
    <n v="2"/>
    <n v="930.12"/>
    <n v="0"/>
    <n v="1860.24"/>
    <n v="628.79999999999995"/>
    <s v="Fashion"/>
    <x v="2"/>
    <x v="2"/>
  </r>
  <r>
    <s v="OI0007745"/>
    <s v="O004631"/>
    <s v="P010"/>
    <n v="1"/>
    <n v="1695.09"/>
    <n v="0"/>
    <n v="1695.09"/>
    <n v="478.97"/>
    <s v="Fashion"/>
    <x v="7"/>
    <x v="7"/>
  </r>
  <r>
    <s v="OI0007746"/>
    <s v="O004632"/>
    <s v="P020"/>
    <n v="1"/>
    <n v="302.11"/>
    <n v="0"/>
    <n v="302.11"/>
    <n v="81.63"/>
    <s v="Home &amp; Kitchen"/>
    <x v="9"/>
    <x v="9"/>
  </r>
  <r>
    <s v="OI0007747"/>
    <s v="O004632"/>
    <s v="P016"/>
    <n v="2"/>
    <n v="513.49"/>
    <n v="0.15"/>
    <n v="872.93"/>
    <n v="183.05"/>
    <s v="Books"/>
    <x v="9"/>
    <x v="9"/>
  </r>
  <r>
    <s v="OI0007748"/>
    <s v="O004632"/>
    <s v="P010"/>
    <n v="1"/>
    <n v="1828.09"/>
    <n v="0.05"/>
    <n v="1736.69"/>
    <n v="520.57000000000005"/>
    <s v="Fashion"/>
    <x v="9"/>
    <x v="9"/>
  </r>
  <r>
    <s v="OI0007749"/>
    <s v="O004633"/>
    <s v="P006"/>
    <n v="2"/>
    <n v="834.22"/>
    <n v="0.15"/>
    <n v="1418.17"/>
    <n v="336.93"/>
    <s v="Electronics"/>
    <x v="10"/>
    <x v="10"/>
  </r>
  <r>
    <s v="OI0007750"/>
    <s v="O004634"/>
    <s v="P009"/>
    <n v="1"/>
    <n v="509.28"/>
    <n v="0.05"/>
    <n v="483.82"/>
    <n v="119.46"/>
    <s v="Fashion"/>
    <x v="1"/>
    <x v="1"/>
  </r>
  <r>
    <s v="OI0007751"/>
    <s v="O004635"/>
    <s v="P020"/>
    <n v="1"/>
    <n v="283.26"/>
    <n v="0.05"/>
    <n v="269.10000000000002"/>
    <n v="48.62"/>
    <s v="Home &amp; Kitchen"/>
    <x v="2"/>
    <x v="2"/>
  </r>
  <r>
    <s v="OI0007752"/>
    <s v="O004636"/>
    <s v="P021"/>
    <n v="1"/>
    <n v="3159.65"/>
    <n v="0"/>
    <n v="3159.65"/>
    <n v="1037.58"/>
    <s v="Home &amp; Kitchen"/>
    <x v="5"/>
    <x v="5"/>
  </r>
  <r>
    <s v="OI0007753"/>
    <s v="O004636"/>
    <s v="P020"/>
    <n v="1"/>
    <n v="299.04000000000002"/>
    <n v="0.05"/>
    <n v="284.08999999999997"/>
    <n v="63.61"/>
    <s v="Home &amp; Kitchen"/>
    <x v="5"/>
    <x v="5"/>
  </r>
  <r>
    <s v="OI0007754"/>
    <s v="O004636"/>
    <s v="P009"/>
    <n v="4"/>
    <n v="531.98"/>
    <n v="0.15"/>
    <n v="1808.73"/>
    <n v="351.29"/>
    <s v="Fashion"/>
    <x v="5"/>
    <x v="5"/>
  </r>
  <r>
    <s v="OI0007755"/>
    <s v="O004637"/>
    <s v="P024"/>
    <n v="1"/>
    <n v="5023.99"/>
    <n v="0.15"/>
    <n v="4270.3900000000003"/>
    <n v="1231.76"/>
    <s v="Home &amp; Kitchen"/>
    <x v="0"/>
    <x v="0"/>
  </r>
  <r>
    <s v="OI0007756"/>
    <s v="O004638"/>
    <s v="P035"/>
    <n v="1"/>
    <n v="404.04"/>
    <n v="0.2"/>
    <n v="323.23"/>
    <n v="23.35"/>
    <s v="Fitness"/>
    <x v="0"/>
    <x v="0"/>
  </r>
  <r>
    <s v="OI0007757"/>
    <s v="O004638"/>
    <s v="P005"/>
    <n v="1"/>
    <n v="4580.37"/>
    <n v="0.15"/>
    <n v="3893.31"/>
    <n v="1255.29"/>
    <s v="Electronics"/>
    <x v="0"/>
    <x v="0"/>
  </r>
  <r>
    <s v="OI0007758"/>
    <s v="O004639"/>
    <s v="P016"/>
    <n v="1"/>
    <n v="511.32"/>
    <n v="0.05"/>
    <n v="485.75"/>
    <n v="140.81"/>
    <s v="Books"/>
    <x v="3"/>
    <x v="3"/>
  </r>
  <r>
    <s v="OI0007759"/>
    <s v="O004639"/>
    <s v="P036"/>
    <n v="2"/>
    <n v="1720.15"/>
    <n v="0"/>
    <n v="3440.3"/>
    <n v="1163.5999999999999"/>
    <s v="Fitness"/>
    <x v="3"/>
    <x v="3"/>
  </r>
  <r>
    <s v="OI0007760"/>
    <s v="O004639"/>
    <s v="P030"/>
    <n v="1"/>
    <n v="5094.47"/>
    <n v="0"/>
    <n v="5094.47"/>
    <n v="1973.49"/>
    <s v="Furniture"/>
    <x v="3"/>
    <x v="3"/>
  </r>
  <r>
    <s v="OI0007761"/>
    <s v="O004640"/>
    <s v="P032"/>
    <n v="3"/>
    <n v="2935.36"/>
    <n v="0"/>
    <n v="8806.08"/>
    <n v="3111.12"/>
    <s v="Furniture"/>
    <x v="4"/>
    <x v="4"/>
  </r>
  <r>
    <s v="OI0007762"/>
    <s v="O004640"/>
    <s v="P038"/>
    <n v="2"/>
    <n v="183.57"/>
    <n v="0.2"/>
    <n v="293.70999999999998"/>
    <n v="72.55"/>
    <s v="Stationery"/>
    <x v="4"/>
    <x v="4"/>
  </r>
  <r>
    <s v="OI0007763"/>
    <s v="O004641"/>
    <s v="P012"/>
    <n v="2"/>
    <n v="962.52"/>
    <n v="0.15"/>
    <n v="1636.28"/>
    <n v="184.4"/>
    <s v="Fashion"/>
    <x v="10"/>
    <x v="10"/>
  </r>
  <r>
    <s v="OI0007764"/>
    <s v="O004641"/>
    <s v="P023"/>
    <n v="1"/>
    <n v="696.45"/>
    <n v="0.15"/>
    <n v="591.98"/>
    <n v="173.73"/>
    <s v="Home &amp; Kitchen"/>
    <x v="10"/>
    <x v="10"/>
  </r>
  <r>
    <s v="OI0007765"/>
    <s v="O004641"/>
    <s v="P034"/>
    <n v="2"/>
    <n v="964.49"/>
    <n v="0"/>
    <n v="1928.98"/>
    <n v="619.86"/>
    <s v="Fitness"/>
    <x v="10"/>
    <x v="10"/>
  </r>
  <r>
    <s v="OI0007766"/>
    <s v="O004642"/>
    <s v="P004"/>
    <n v="1"/>
    <n v="1385.47"/>
    <n v="0.15"/>
    <n v="1177.6500000000001"/>
    <n v="206.26"/>
    <s v="Electronics"/>
    <x v="10"/>
    <x v="10"/>
  </r>
  <r>
    <s v="OI0007767"/>
    <s v="O004642"/>
    <s v="P020"/>
    <n v="2"/>
    <n v="313.64999999999998"/>
    <n v="0.2"/>
    <n v="501.84"/>
    <n v="60.88"/>
    <s v="Home &amp; Kitchen"/>
    <x v="10"/>
    <x v="10"/>
  </r>
  <r>
    <s v="OI0007768"/>
    <s v="O004642"/>
    <s v="P029"/>
    <n v="1"/>
    <n v="2335.1"/>
    <n v="0.15"/>
    <n v="1984.83"/>
    <n v="448.81"/>
    <s v="Footwear"/>
    <x v="10"/>
    <x v="10"/>
  </r>
  <r>
    <s v="OI0007769"/>
    <s v="O004643"/>
    <s v="P027"/>
    <n v="2"/>
    <n v="1907.18"/>
    <n v="0.05"/>
    <n v="3623.64"/>
    <n v="684.38"/>
    <s v="Footwear"/>
    <x v="3"/>
    <x v="3"/>
  </r>
  <r>
    <s v="OI0007770"/>
    <s v="O004643"/>
    <s v="P003"/>
    <n v="1"/>
    <n v="3453.78"/>
    <n v="0.05"/>
    <n v="3281.09"/>
    <n v="944.74"/>
    <s v="Electronics"/>
    <x v="3"/>
    <x v="3"/>
  </r>
  <r>
    <s v="OI0007771"/>
    <s v="O004644"/>
    <s v="P018"/>
    <n v="1"/>
    <n v="625.61"/>
    <n v="0.15"/>
    <n v="531.77"/>
    <n v="89.79"/>
    <s v="Books"/>
    <x v="2"/>
    <x v="2"/>
  </r>
  <r>
    <s v="OI0007772"/>
    <s v="O004644"/>
    <s v="P019"/>
    <n v="2"/>
    <n v="1012.89"/>
    <n v="0"/>
    <n v="2025.78"/>
    <n v="720.24"/>
    <s v="Books"/>
    <x v="2"/>
    <x v="2"/>
  </r>
  <r>
    <s v="OI0007773"/>
    <s v="O004644"/>
    <s v="P035"/>
    <n v="1"/>
    <n v="419.91"/>
    <n v="0.15"/>
    <n v="356.92"/>
    <n v="57.04"/>
    <s v="Fitness"/>
    <x v="2"/>
    <x v="2"/>
  </r>
  <r>
    <s v="OI0007774"/>
    <s v="O004645"/>
    <s v="P038"/>
    <n v="1"/>
    <n v="188.69"/>
    <n v="0.15"/>
    <n v="160.38999999999999"/>
    <n v="49.81"/>
    <s v="Stationery"/>
    <x v="7"/>
    <x v="7"/>
  </r>
  <r>
    <s v="OI0007775"/>
    <s v="O004645"/>
    <s v="P031"/>
    <n v="1"/>
    <n v="4207.7299999999996"/>
    <n v="0"/>
    <n v="4207.7299999999996"/>
    <n v="1695.2"/>
    <s v="Furniture"/>
    <x v="7"/>
    <x v="7"/>
  </r>
  <r>
    <s v="OI0007776"/>
    <s v="O004645"/>
    <s v="P015"/>
    <n v="1"/>
    <n v="780.94"/>
    <n v="0.1"/>
    <n v="702.85"/>
    <n v="219.31"/>
    <s v="Books"/>
    <x v="7"/>
    <x v="7"/>
  </r>
  <r>
    <s v="OI0007777"/>
    <s v="O004645"/>
    <s v="P020"/>
    <n v="1"/>
    <n v="304.05"/>
    <n v="0"/>
    <n v="304.05"/>
    <n v="83.57"/>
    <s v="Home &amp; Kitchen"/>
    <x v="7"/>
    <x v="7"/>
  </r>
  <r>
    <s v="OI0007778"/>
    <s v="O004646"/>
    <s v="P009"/>
    <n v="1"/>
    <n v="523.92999999999995"/>
    <n v="0.2"/>
    <n v="419.14"/>
    <n v="54.78"/>
    <s v="Fashion"/>
    <x v="7"/>
    <x v="7"/>
  </r>
  <r>
    <s v="OI0007779"/>
    <s v="O004647"/>
    <s v="P016"/>
    <n v="1"/>
    <n v="529.33000000000004"/>
    <n v="0"/>
    <n v="529.33000000000004"/>
    <n v="184.39"/>
    <s v="Books"/>
    <x v="7"/>
    <x v="7"/>
  </r>
  <r>
    <s v="OI0007780"/>
    <s v="O004648"/>
    <s v="P015"/>
    <n v="2"/>
    <n v="786.52"/>
    <n v="0.1"/>
    <n v="1415.74"/>
    <n v="448.66"/>
    <s v="Books"/>
    <x v="9"/>
    <x v="9"/>
  </r>
  <r>
    <s v="OI0007781"/>
    <s v="O004648"/>
    <s v="P012"/>
    <n v="1"/>
    <n v="1021.23"/>
    <n v="0.2"/>
    <n v="816.98"/>
    <n v="91.04"/>
    <s v="Fashion"/>
    <x v="9"/>
    <x v="9"/>
  </r>
  <r>
    <s v="OI0007782"/>
    <s v="O004648"/>
    <s v="P024"/>
    <n v="3"/>
    <n v="4645.71"/>
    <n v="0.2"/>
    <n v="11149.7"/>
    <n v="2033.81"/>
    <s v="Home &amp; Kitchen"/>
    <x v="9"/>
    <x v="9"/>
  </r>
  <r>
    <s v="OI0007783"/>
    <s v="O004649"/>
    <s v="P019"/>
    <n v="1"/>
    <n v="1018.51"/>
    <n v="0"/>
    <n v="1018.51"/>
    <n v="365.74"/>
    <s v="Books"/>
    <x v="10"/>
    <x v="10"/>
  </r>
  <r>
    <s v="OI0007784"/>
    <s v="O004650"/>
    <s v="P020"/>
    <n v="1"/>
    <n v="302.56"/>
    <n v="0.2"/>
    <n v="242.05"/>
    <n v="21.57"/>
    <s v="Home &amp; Kitchen"/>
    <x v="0"/>
    <x v="0"/>
  </r>
  <r>
    <s v="OI0007785"/>
    <s v="O004651"/>
    <s v="P009"/>
    <n v="2"/>
    <n v="518.1"/>
    <n v="0"/>
    <n v="1036.2"/>
    <n v="307.48"/>
    <s v="Fashion"/>
    <x v="3"/>
    <x v="3"/>
  </r>
  <r>
    <s v="OI0007786"/>
    <s v="O004651"/>
    <s v="P031"/>
    <n v="1"/>
    <n v="3682.68"/>
    <n v="0.15"/>
    <n v="3130.28"/>
    <n v="617.75"/>
    <s v="Furniture"/>
    <x v="3"/>
    <x v="3"/>
  </r>
  <r>
    <s v="OI0007787"/>
    <s v="O004652"/>
    <s v="P005"/>
    <n v="2"/>
    <n v="4949.49"/>
    <n v="0.2"/>
    <n v="7919.18"/>
    <n v="2643.14"/>
    <s v="Electronics"/>
    <x v="5"/>
    <x v="5"/>
  </r>
  <r>
    <s v="OI0007788"/>
    <s v="O004653"/>
    <s v="P030"/>
    <n v="3"/>
    <n v="5662.64"/>
    <n v="0"/>
    <n v="16987.919999999998"/>
    <n v="7624.98"/>
    <s v="Furniture"/>
    <x v="4"/>
    <x v="4"/>
  </r>
  <r>
    <s v="OI0007789"/>
    <s v="O004654"/>
    <s v="P021"/>
    <n v="5"/>
    <n v="3202.13"/>
    <n v="0.2"/>
    <n v="12808.52"/>
    <n v="2198.17"/>
    <s v="Home &amp; Kitchen"/>
    <x v="2"/>
    <x v="2"/>
  </r>
  <r>
    <s v="OI0007790"/>
    <s v="O004655"/>
    <s v="P006"/>
    <n v="2"/>
    <n v="900.49"/>
    <n v="0.15"/>
    <n v="1530.83"/>
    <n v="449.59"/>
    <s v="Electronics"/>
    <x v="1"/>
    <x v="1"/>
  </r>
  <r>
    <s v="OI0007791"/>
    <s v="O004656"/>
    <s v="P035"/>
    <n v="3"/>
    <n v="413.21"/>
    <n v="0"/>
    <n v="1239.6300000000001"/>
    <n v="339.99"/>
    <s v="Fitness"/>
    <x v="4"/>
    <x v="4"/>
  </r>
  <r>
    <s v="OI0007792"/>
    <s v="O004657"/>
    <s v="P011"/>
    <n v="1"/>
    <n v="1585.91"/>
    <n v="0"/>
    <n v="1585.91"/>
    <n v="437.79"/>
    <s v="Fashion"/>
    <x v="5"/>
    <x v="5"/>
  </r>
  <r>
    <s v="OI0007793"/>
    <s v="O004658"/>
    <s v="P040"/>
    <n v="2"/>
    <n v="347.79"/>
    <n v="0"/>
    <n v="695.58"/>
    <n v="253.32"/>
    <s v="Stationery"/>
    <x v="9"/>
    <x v="9"/>
  </r>
  <r>
    <s v="OI0007794"/>
    <s v="O004659"/>
    <s v="P013"/>
    <n v="1"/>
    <n v="2178.5700000000002"/>
    <n v="0.1"/>
    <n v="1960.71"/>
    <n v="371.41"/>
    <s v="Fashion"/>
    <x v="3"/>
    <x v="3"/>
  </r>
  <r>
    <s v="OI0007795"/>
    <s v="O004660"/>
    <s v="P004"/>
    <n v="2"/>
    <n v="1309.78"/>
    <n v="0.05"/>
    <n v="2488.58"/>
    <n v="545.79999999999995"/>
    <s v="Electronics"/>
    <x v="2"/>
    <x v="2"/>
  </r>
  <r>
    <s v="OI0007796"/>
    <s v="O004660"/>
    <s v="P026"/>
    <n v="1"/>
    <n v="2625.22"/>
    <n v="0.05"/>
    <n v="2493.96"/>
    <n v="585.37"/>
    <s v="Footwear"/>
    <x v="2"/>
    <x v="2"/>
  </r>
  <r>
    <s v="OI0007797"/>
    <s v="O004660"/>
    <s v="P034"/>
    <n v="2"/>
    <n v="1075.9000000000001"/>
    <n v="0.2"/>
    <n v="1721.44"/>
    <n v="412.32"/>
    <s v="Fitness"/>
    <x v="2"/>
    <x v="2"/>
  </r>
  <r>
    <s v="OI0007798"/>
    <s v="O004661"/>
    <s v="P037"/>
    <n v="1"/>
    <n v="250.48"/>
    <n v="0"/>
    <n v="250.48"/>
    <n v="80.459999999999994"/>
    <s v="Fitness"/>
    <x v="3"/>
    <x v="3"/>
  </r>
  <r>
    <s v="OI0007799"/>
    <s v="O004661"/>
    <s v="P025"/>
    <n v="2"/>
    <n v="427.27"/>
    <n v="0.15"/>
    <n v="726.36"/>
    <n v="107.6"/>
    <s v="Home &amp; Kitchen"/>
    <x v="3"/>
    <x v="3"/>
  </r>
  <r>
    <s v="OI0007800"/>
    <s v="O004662"/>
    <s v="P015"/>
    <n v="3"/>
    <n v="829.3"/>
    <n v="0.05"/>
    <n v="2363.5"/>
    <n v="912.88"/>
    <s v="Books"/>
    <x v="8"/>
    <x v="8"/>
  </r>
  <r>
    <s v="OI0007801"/>
    <s v="O004662"/>
    <s v="P033"/>
    <n v="1"/>
    <n v="1404.85"/>
    <n v="0.2"/>
    <n v="1123.8800000000001"/>
    <n v="198.72"/>
    <s v="Furniture"/>
    <x v="8"/>
    <x v="8"/>
  </r>
  <r>
    <s v="OI0007802"/>
    <s v="O004663"/>
    <s v="P013"/>
    <n v="3"/>
    <n v="2090.09"/>
    <n v="0.05"/>
    <n v="5956.76"/>
    <n v="1188.8599999999999"/>
    <s v="Fashion"/>
    <x v="5"/>
    <x v="5"/>
  </r>
  <r>
    <s v="OI0007803"/>
    <s v="O004663"/>
    <s v="P024"/>
    <n v="2"/>
    <n v="5021.7299999999996"/>
    <n v="0.2"/>
    <n v="8034.77"/>
    <n v="1957.51"/>
    <s v="Home &amp; Kitchen"/>
    <x v="5"/>
    <x v="5"/>
  </r>
  <r>
    <s v="OI0007804"/>
    <s v="O004663"/>
    <s v="P009"/>
    <n v="1"/>
    <n v="508.08"/>
    <n v="0.05"/>
    <n v="482.68"/>
    <n v="118.32"/>
    <s v="Fashion"/>
    <x v="5"/>
    <x v="5"/>
  </r>
  <r>
    <s v="OI0007805"/>
    <s v="O004664"/>
    <s v="P017"/>
    <n v="1"/>
    <n v="862.27"/>
    <n v="0.1"/>
    <n v="776.04"/>
    <n v="258.69"/>
    <s v="Books"/>
    <x v="2"/>
    <x v="2"/>
  </r>
  <r>
    <s v="OI0007806"/>
    <s v="O004664"/>
    <s v="P013"/>
    <n v="1"/>
    <n v="2130.61"/>
    <n v="0"/>
    <n v="2130.61"/>
    <n v="541.30999999999995"/>
    <s v="Fashion"/>
    <x v="2"/>
    <x v="2"/>
  </r>
  <r>
    <s v="OI0007807"/>
    <s v="O004664"/>
    <s v="P003"/>
    <n v="1"/>
    <n v="3723.08"/>
    <n v="0.15"/>
    <n v="3164.62"/>
    <n v="828.27"/>
    <s v="Electronics"/>
    <x v="2"/>
    <x v="2"/>
  </r>
  <r>
    <s v="OI0007808"/>
    <s v="O004665"/>
    <s v="P003"/>
    <n v="3"/>
    <n v="3319.65"/>
    <n v="0"/>
    <n v="9958.9500000000007"/>
    <n v="2949.9"/>
    <s v="Electronics"/>
    <x v="0"/>
    <x v="0"/>
  </r>
  <r>
    <s v="OI0007809"/>
    <s v="O004666"/>
    <s v="P003"/>
    <n v="5"/>
    <n v="3536.26"/>
    <n v="0"/>
    <n v="17681.3"/>
    <n v="5999.55"/>
    <s v="Electronics"/>
    <x v="8"/>
    <x v="8"/>
  </r>
  <r>
    <s v="OI0007810"/>
    <s v="O004666"/>
    <s v="P037"/>
    <n v="1"/>
    <n v="229.87"/>
    <n v="0"/>
    <n v="229.87"/>
    <n v="59.85"/>
    <s v="Fitness"/>
    <x v="8"/>
    <x v="8"/>
  </r>
  <r>
    <s v="OI0007811"/>
    <s v="O004667"/>
    <s v="P002"/>
    <n v="1"/>
    <n v="1940.65"/>
    <n v="0.05"/>
    <n v="1843.62"/>
    <n v="513.13"/>
    <s v="Electronics"/>
    <x v="7"/>
    <x v="7"/>
  </r>
  <r>
    <s v="OI0007812"/>
    <s v="O004668"/>
    <s v="P030"/>
    <n v="4"/>
    <n v="5913.53"/>
    <n v="0"/>
    <n v="23654.12"/>
    <n v="11170.2"/>
    <s v="Furniture"/>
    <x v="0"/>
    <x v="0"/>
  </r>
  <r>
    <s v="OI0007813"/>
    <s v="O004669"/>
    <s v="P017"/>
    <n v="4"/>
    <n v="960.68"/>
    <n v="0.05"/>
    <n v="3650.58"/>
    <n v="1581.18"/>
    <s v="Books"/>
    <x v="4"/>
    <x v="4"/>
  </r>
  <r>
    <s v="OI0007814"/>
    <s v="O004670"/>
    <s v="P035"/>
    <n v="1"/>
    <n v="382.15"/>
    <n v="0.1"/>
    <n v="343.94"/>
    <n v="44.06"/>
    <s v="Fitness"/>
    <x v="4"/>
    <x v="4"/>
  </r>
  <r>
    <s v="OI0007815"/>
    <s v="O004671"/>
    <s v="P019"/>
    <n v="1"/>
    <n v="960.17"/>
    <n v="0.1"/>
    <n v="864.15"/>
    <n v="211.38"/>
    <s v="Books"/>
    <x v="2"/>
    <x v="2"/>
  </r>
  <r>
    <s v="OI0007816"/>
    <s v="O004672"/>
    <s v="P018"/>
    <n v="1"/>
    <n v="587.23"/>
    <n v="0.05"/>
    <n v="557.87"/>
    <n v="115.89"/>
    <s v="Books"/>
    <x v="1"/>
    <x v="1"/>
  </r>
  <r>
    <s v="OI0007817"/>
    <s v="O004673"/>
    <s v="P034"/>
    <n v="2"/>
    <n v="949.52"/>
    <n v="0.2"/>
    <n v="1519.23"/>
    <n v="210.11"/>
    <s v="Fitness"/>
    <x v="0"/>
    <x v="0"/>
  </r>
  <r>
    <s v="OI0007818"/>
    <s v="O004673"/>
    <s v="P005"/>
    <n v="3"/>
    <n v="4320.95"/>
    <n v="0.1"/>
    <n v="11666.56"/>
    <n v="3752.5"/>
    <s v="Electronics"/>
    <x v="0"/>
    <x v="0"/>
  </r>
  <r>
    <s v="OI0007819"/>
    <s v="O004673"/>
    <s v="P030"/>
    <n v="2"/>
    <n v="5801.57"/>
    <n v="0.2"/>
    <n v="9282.51"/>
    <n v="3040.55"/>
    <s v="Furniture"/>
    <x v="0"/>
    <x v="0"/>
  </r>
  <r>
    <s v="OI0007820"/>
    <s v="O004674"/>
    <s v="P028"/>
    <n v="1"/>
    <n v="749.18"/>
    <n v="0"/>
    <n v="749.18"/>
    <n v="126.02"/>
    <s v="Footwear"/>
    <x v="5"/>
    <x v="5"/>
  </r>
  <r>
    <s v="OI0007821"/>
    <s v="O004674"/>
    <s v="P001"/>
    <n v="5"/>
    <n v="562.54999999999995"/>
    <n v="0"/>
    <n v="2812.75"/>
    <n v="1083.45"/>
    <s v="Electronics"/>
    <x v="5"/>
    <x v="5"/>
  </r>
  <r>
    <s v="OI0007822"/>
    <s v="O004675"/>
    <s v="P033"/>
    <n v="2"/>
    <n v="1489"/>
    <n v="0.05"/>
    <n v="2829.1"/>
    <n v="978.78"/>
    <s v="Furniture"/>
    <x v="9"/>
    <x v="9"/>
  </r>
  <r>
    <s v="OI0007823"/>
    <s v="O004675"/>
    <s v="P023"/>
    <n v="2"/>
    <n v="694.31"/>
    <n v="0.05"/>
    <n v="1319.19"/>
    <n v="482.69"/>
    <s v="Home &amp; Kitchen"/>
    <x v="9"/>
    <x v="9"/>
  </r>
  <r>
    <s v="OI0007824"/>
    <s v="O004675"/>
    <s v="P024"/>
    <n v="2"/>
    <n v="5359.71"/>
    <n v="0.15"/>
    <n v="9111.51"/>
    <n v="3034.25"/>
    <s v="Home &amp; Kitchen"/>
    <x v="9"/>
    <x v="9"/>
  </r>
  <r>
    <s v="OI0007825"/>
    <s v="O004676"/>
    <s v="P005"/>
    <n v="1"/>
    <n v="4706.71"/>
    <n v="0"/>
    <n v="4706.71"/>
    <n v="2068.69"/>
    <s v="Electronics"/>
    <x v="3"/>
    <x v="3"/>
  </r>
  <r>
    <s v="OI0007826"/>
    <s v="O004677"/>
    <s v="P037"/>
    <n v="3"/>
    <n v="265.64"/>
    <n v="0.1"/>
    <n v="717.23"/>
    <n v="207.17"/>
    <s v="Fitness"/>
    <x v="10"/>
    <x v="10"/>
  </r>
  <r>
    <s v="OI0007827"/>
    <s v="O004678"/>
    <s v="P027"/>
    <n v="3"/>
    <n v="1850.39"/>
    <n v="0"/>
    <n v="5551.17"/>
    <n v="1142.28"/>
    <s v="Footwear"/>
    <x v="4"/>
    <x v="4"/>
  </r>
  <r>
    <s v="OI0007828"/>
    <s v="O004679"/>
    <s v="P036"/>
    <n v="1"/>
    <n v="1493.09"/>
    <n v="0.2"/>
    <n v="1194.47"/>
    <n v="56.12"/>
    <s v="Fitness"/>
    <x v="0"/>
    <x v="0"/>
  </r>
  <r>
    <s v="OI0007829"/>
    <s v="O004679"/>
    <s v="P020"/>
    <n v="1"/>
    <n v="298.83"/>
    <n v="0.15"/>
    <n v="254.01"/>
    <n v="33.53"/>
    <s v="Home &amp; Kitchen"/>
    <x v="0"/>
    <x v="0"/>
  </r>
  <r>
    <s v="OI0007830"/>
    <s v="O004680"/>
    <s v="P011"/>
    <n v="1"/>
    <n v="1547.19"/>
    <n v="0"/>
    <n v="1547.19"/>
    <n v="399.07"/>
    <s v="Fashion"/>
    <x v="1"/>
    <x v="1"/>
  </r>
  <r>
    <s v="OI0007831"/>
    <s v="O004680"/>
    <s v="P013"/>
    <n v="3"/>
    <n v="2289.38"/>
    <n v="0.2"/>
    <n v="5494.51"/>
    <n v="726.61"/>
    <s v="Fashion"/>
    <x v="1"/>
    <x v="1"/>
  </r>
  <r>
    <s v="OI0007832"/>
    <s v="O004680"/>
    <s v="P003"/>
    <n v="1"/>
    <n v="3578.07"/>
    <n v="0.15"/>
    <n v="3041.36"/>
    <n v="705.01"/>
    <s v="Electronics"/>
    <x v="1"/>
    <x v="1"/>
  </r>
  <r>
    <s v="OI0007833"/>
    <s v="O004681"/>
    <s v="P031"/>
    <n v="2"/>
    <n v="4317.37"/>
    <n v="0"/>
    <n v="8634.74"/>
    <n v="3609.68"/>
    <s v="Furniture"/>
    <x v="8"/>
    <x v="8"/>
  </r>
  <r>
    <s v="OI0007834"/>
    <s v="O004682"/>
    <s v="P010"/>
    <n v="1"/>
    <n v="1939.57"/>
    <n v="0.15"/>
    <n v="1648.63"/>
    <n v="432.51"/>
    <s v="Fashion"/>
    <x v="9"/>
    <x v="9"/>
  </r>
  <r>
    <s v="OI0007835"/>
    <s v="O004683"/>
    <s v="P006"/>
    <n v="2"/>
    <n v="904.6"/>
    <n v="0.1"/>
    <n v="1628.28"/>
    <n v="547.04"/>
    <s v="Electronics"/>
    <x v="7"/>
    <x v="7"/>
  </r>
  <r>
    <s v="OI0007836"/>
    <s v="O004684"/>
    <s v="P036"/>
    <n v="1"/>
    <n v="1537.48"/>
    <n v="0.1"/>
    <n v="1383.73"/>
    <n v="245.38"/>
    <s v="Fitness"/>
    <x v="10"/>
    <x v="10"/>
  </r>
  <r>
    <s v="OI0007837"/>
    <s v="O004685"/>
    <s v="P024"/>
    <n v="1"/>
    <n v="4856.1000000000004"/>
    <n v="0.15"/>
    <n v="4127.6899999999996"/>
    <n v="1089.06"/>
    <s v="Home &amp; Kitchen"/>
    <x v="0"/>
    <x v="0"/>
  </r>
  <r>
    <s v="OI0007838"/>
    <s v="O004686"/>
    <s v="P007"/>
    <n v="1"/>
    <n v="1542.14"/>
    <n v="0"/>
    <n v="1542.14"/>
    <n v="510.47"/>
    <s v="Electronics"/>
    <x v="6"/>
    <x v="6"/>
  </r>
  <r>
    <s v="OI0007839"/>
    <s v="O004687"/>
    <s v="P024"/>
    <n v="1"/>
    <n v="5071.13"/>
    <n v="0"/>
    <n v="5071.13"/>
    <n v="2032.5"/>
    <s v="Home &amp; Kitchen"/>
    <x v="1"/>
    <x v="1"/>
  </r>
  <r>
    <s v="OI0007840"/>
    <s v="O004688"/>
    <s v="P035"/>
    <n v="2"/>
    <n v="417.55"/>
    <n v="0.1"/>
    <n v="751.59"/>
    <n v="151.83000000000001"/>
    <s v="Fitness"/>
    <x v="0"/>
    <x v="0"/>
  </r>
  <r>
    <s v="OI0007841"/>
    <s v="O004688"/>
    <s v="P041"/>
    <n v="1"/>
    <n v="176.54"/>
    <n v="0.2"/>
    <n v="141.22999999999999"/>
    <n v="25.4"/>
    <s v="Stationery"/>
    <x v="0"/>
    <x v="0"/>
  </r>
  <r>
    <s v="OI0007842"/>
    <s v="O004688"/>
    <s v="P039"/>
    <n v="2"/>
    <n v="137.21"/>
    <n v="0.15"/>
    <n v="233.26"/>
    <n v="20.64"/>
    <s v="Stationery"/>
    <x v="0"/>
    <x v="0"/>
  </r>
  <r>
    <s v="OI0007843"/>
    <s v="O004689"/>
    <s v="P008"/>
    <n v="1"/>
    <n v="1219.98"/>
    <n v="0.15"/>
    <n v="1036.98"/>
    <n v="224.05"/>
    <s v="Electronics"/>
    <x v="6"/>
    <x v="6"/>
  </r>
  <r>
    <s v="OI0007844"/>
    <s v="O004690"/>
    <s v="P006"/>
    <n v="1"/>
    <n v="869.85"/>
    <n v="0"/>
    <n v="869.85"/>
    <n v="329.23"/>
    <s v="Electronics"/>
    <x v="5"/>
    <x v="5"/>
  </r>
  <r>
    <s v="OI0007845"/>
    <s v="O004691"/>
    <s v="P011"/>
    <n v="3"/>
    <n v="1587.19"/>
    <n v="0"/>
    <n v="4761.57"/>
    <n v="1317.21"/>
    <s v="Fashion"/>
    <x v="9"/>
    <x v="9"/>
  </r>
  <r>
    <s v="OI0007846"/>
    <s v="O004692"/>
    <s v="P013"/>
    <n v="1"/>
    <n v="2372.96"/>
    <n v="0"/>
    <n v="2372.96"/>
    <n v="783.66"/>
    <s v="Fashion"/>
    <x v="6"/>
    <x v="6"/>
  </r>
  <r>
    <s v="OI0007847"/>
    <s v="O004693"/>
    <s v="P030"/>
    <n v="1"/>
    <n v="5361.96"/>
    <n v="0"/>
    <n v="5361.96"/>
    <n v="2240.98"/>
    <s v="Furniture"/>
    <x v="5"/>
    <x v="5"/>
  </r>
  <r>
    <s v="OI0007848"/>
    <s v="O004693"/>
    <s v="P027"/>
    <n v="1"/>
    <n v="1964.44"/>
    <n v="0"/>
    <n v="1964.44"/>
    <n v="494.81"/>
    <s v="Footwear"/>
    <x v="5"/>
    <x v="5"/>
  </r>
  <r>
    <s v="OI0007849"/>
    <s v="O004693"/>
    <s v="P011"/>
    <n v="4"/>
    <n v="1572.58"/>
    <n v="0.2"/>
    <n v="5032.26"/>
    <n v="439.78"/>
    <s v="Fashion"/>
    <x v="5"/>
    <x v="5"/>
  </r>
  <r>
    <s v="OI0007850"/>
    <s v="O004694"/>
    <s v="P022"/>
    <n v="2"/>
    <n v="868.46"/>
    <n v="0"/>
    <n v="1736.92"/>
    <n v="467.06"/>
    <s v="Home &amp; Kitchen"/>
    <x v="10"/>
    <x v="10"/>
  </r>
  <r>
    <s v="OI0007851"/>
    <s v="O004694"/>
    <s v="P036"/>
    <n v="1"/>
    <n v="1540.52"/>
    <n v="0.2"/>
    <n v="1232.42"/>
    <n v="94.07"/>
    <s v="Fitness"/>
    <x v="10"/>
    <x v="10"/>
  </r>
  <r>
    <s v="OI0007852"/>
    <s v="O004694"/>
    <s v="P041"/>
    <n v="1"/>
    <n v="176.02"/>
    <n v="0.05"/>
    <n v="167.22"/>
    <n v="51.39"/>
    <s v="Stationery"/>
    <x v="10"/>
    <x v="10"/>
  </r>
  <r>
    <s v="OI0007853"/>
    <s v="O004695"/>
    <s v="P035"/>
    <n v="3"/>
    <n v="412.09"/>
    <n v="0"/>
    <n v="1236.27"/>
    <n v="336.63"/>
    <s v="Fitness"/>
    <x v="2"/>
    <x v="2"/>
  </r>
  <r>
    <s v="OI0007854"/>
    <s v="O004695"/>
    <s v="P017"/>
    <n v="2"/>
    <n v="834.32"/>
    <n v="0.1"/>
    <n v="1501.78"/>
    <n v="467.08"/>
    <s v="Books"/>
    <x v="2"/>
    <x v="2"/>
  </r>
  <r>
    <s v="OI0007855"/>
    <s v="O004696"/>
    <s v="P020"/>
    <n v="2"/>
    <n v="295.52999999999997"/>
    <n v="0.05"/>
    <n v="561.51"/>
    <n v="120.55"/>
    <s v="Home &amp; Kitchen"/>
    <x v="2"/>
    <x v="2"/>
  </r>
  <r>
    <s v="OI0007856"/>
    <s v="O004696"/>
    <s v="P033"/>
    <n v="3"/>
    <n v="1539.96"/>
    <n v="0.2"/>
    <n v="3695.9"/>
    <n v="920.42"/>
    <s v="Furniture"/>
    <x v="2"/>
    <x v="2"/>
  </r>
  <r>
    <s v="OI0007857"/>
    <s v="O004697"/>
    <s v="P004"/>
    <n v="2"/>
    <n v="1287.5"/>
    <n v="0"/>
    <n v="2575"/>
    <n v="632.22"/>
    <s v="Electronics"/>
    <x v="1"/>
    <x v="1"/>
  </r>
  <r>
    <s v="OI0007858"/>
    <s v="O004698"/>
    <s v="P028"/>
    <n v="4"/>
    <n v="856.41"/>
    <n v="0.2"/>
    <n v="2740.51"/>
    <n v="247.87"/>
    <s v="Footwear"/>
    <x v="8"/>
    <x v="8"/>
  </r>
  <r>
    <s v="OI0007859"/>
    <s v="O004699"/>
    <s v="P035"/>
    <n v="4"/>
    <n v="371.65"/>
    <n v="0.05"/>
    <n v="1412.27"/>
    <n v="212.75"/>
    <s v="Fitness"/>
    <x v="1"/>
    <x v="1"/>
  </r>
  <r>
    <s v="OI0007860"/>
    <s v="O004699"/>
    <s v="P002"/>
    <n v="4"/>
    <n v="2095.0500000000002"/>
    <n v="0"/>
    <n v="8380.2000000000007"/>
    <n v="3058.24"/>
    <s v="Electronics"/>
    <x v="1"/>
    <x v="1"/>
  </r>
  <r>
    <s v="OI0007861"/>
    <s v="O004699"/>
    <s v="P022"/>
    <n v="1"/>
    <n v="961.01"/>
    <n v="0.15"/>
    <n v="816.86"/>
    <n v="181.93"/>
    <s v="Home &amp; Kitchen"/>
    <x v="1"/>
    <x v="1"/>
  </r>
  <r>
    <s v="OI0007862"/>
    <s v="O004700"/>
    <s v="P019"/>
    <n v="1"/>
    <n v="986"/>
    <n v="0"/>
    <n v="986"/>
    <n v="333.23"/>
    <s v="Books"/>
    <x v="2"/>
    <x v="2"/>
  </r>
  <r>
    <s v="OI0007863"/>
    <s v="O004701"/>
    <s v="P021"/>
    <n v="1"/>
    <n v="2878.09"/>
    <n v="0"/>
    <n v="2878.09"/>
    <n v="756.02"/>
    <s v="Home &amp; Kitchen"/>
    <x v="3"/>
    <x v="3"/>
  </r>
  <r>
    <s v="OI0007864"/>
    <s v="O004702"/>
    <s v="P018"/>
    <n v="2"/>
    <n v="563.74"/>
    <n v="0.2"/>
    <n v="901.98"/>
    <n v="18.02"/>
    <s v="Books"/>
    <x v="5"/>
    <x v="5"/>
  </r>
  <r>
    <s v="OI0007865"/>
    <s v="O004702"/>
    <s v="P015"/>
    <n v="1"/>
    <n v="827.54"/>
    <n v="0.1"/>
    <n v="744.79"/>
    <n v="261.25"/>
    <s v="Books"/>
    <x v="5"/>
    <x v="5"/>
  </r>
  <r>
    <s v="OI0007866"/>
    <s v="O004703"/>
    <s v="P036"/>
    <n v="1"/>
    <n v="1567.83"/>
    <n v="0"/>
    <n v="1567.83"/>
    <n v="429.48"/>
    <s v="Fitness"/>
    <x v="1"/>
    <x v="1"/>
  </r>
  <r>
    <s v="OI0007867"/>
    <s v="O004703"/>
    <s v="P039"/>
    <n v="2"/>
    <n v="158.5"/>
    <n v="0"/>
    <n v="317"/>
    <n v="104.38"/>
    <s v="Stationery"/>
    <x v="1"/>
    <x v="1"/>
  </r>
  <r>
    <s v="OI0007868"/>
    <s v="O004704"/>
    <s v="P018"/>
    <n v="1"/>
    <n v="601.54"/>
    <n v="0.05"/>
    <n v="571.46"/>
    <n v="129.47999999999999"/>
    <s v="Books"/>
    <x v="8"/>
    <x v="8"/>
  </r>
  <r>
    <s v="OI0007869"/>
    <s v="O004705"/>
    <s v="P023"/>
    <n v="1"/>
    <n v="647.44000000000005"/>
    <n v="0.05"/>
    <n v="615.07000000000005"/>
    <n v="196.82"/>
    <s v="Home &amp; Kitchen"/>
    <x v="6"/>
    <x v="6"/>
  </r>
  <r>
    <s v="OI0007870"/>
    <s v="O004705"/>
    <s v="P009"/>
    <n v="2"/>
    <n v="471.93"/>
    <n v="0"/>
    <n v="943.86"/>
    <n v="215.14"/>
    <s v="Fashion"/>
    <x v="6"/>
    <x v="6"/>
  </r>
  <r>
    <s v="OI0007871"/>
    <s v="O004705"/>
    <s v="P034"/>
    <n v="2"/>
    <n v="987.36"/>
    <n v="0.2"/>
    <n v="1579.78"/>
    <n v="270.66000000000003"/>
    <s v="Fitness"/>
    <x v="6"/>
    <x v="6"/>
  </r>
  <r>
    <s v="OI0007872"/>
    <s v="O004706"/>
    <s v="P027"/>
    <n v="3"/>
    <n v="2012.73"/>
    <n v="0.2"/>
    <n v="4830.55"/>
    <n v="421.66"/>
    <s v="Footwear"/>
    <x v="7"/>
    <x v="7"/>
  </r>
  <r>
    <s v="OI0007873"/>
    <s v="O004707"/>
    <s v="P037"/>
    <n v="1"/>
    <n v="251.03"/>
    <n v="0"/>
    <n v="251.03"/>
    <n v="81.010000000000005"/>
    <s v="Fitness"/>
    <x v="10"/>
    <x v="10"/>
  </r>
  <r>
    <s v="OI0007874"/>
    <s v="O004708"/>
    <s v="P004"/>
    <n v="1"/>
    <n v="1387.67"/>
    <n v="0"/>
    <n v="1387.67"/>
    <n v="416.28"/>
    <s v="Electronics"/>
    <x v="10"/>
    <x v="10"/>
  </r>
  <r>
    <s v="OI0007875"/>
    <s v="O004709"/>
    <s v="P027"/>
    <n v="1"/>
    <n v="1914.65"/>
    <n v="0"/>
    <n v="1914.65"/>
    <n v="445.02"/>
    <s v="Footwear"/>
    <x v="1"/>
    <x v="1"/>
  </r>
  <r>
    <s v="OI0007876"/>
    <s v="O004709"/>
    <s v="P040"/>
    <n v="1"/>
    <n v="326.26"/>
    <n v="0.2"/>
    <n v="261.01"/>
    <n v="39.880000000000003"/>
    <s v="Stationery"/>
    <x v="1"/>
    <x v="1"/>
  </r>
  <r>
    <s v="OI0007877"/>
    <s v="O004709"/>
    <s v="P024"/>
    <n v="1"/>
    <n v="4736.37"/>
    <n v="0"/>
    <n v="4736.37"/>
    <n v="1697.74"/>
    <s v="Home &amp; Kitchen"/>
    <x v="1"/>
    <x v="1"/>
  </r>
  <r>
    <s v="OI0007878"/>
    <s v="O004710"/>
    <s v="P011"/>
    <n v="1"/>
    <n v="1690.71"/>
    <n v="0.15"/>
    <n v="1437.1"/>
    <n v="288.98"/>
    <s v="Fashion"/>
    <x v="9"/>
    <x v="9"/>
  </r>
  <r>
    <s v="OI0007879"/>
    <s v="O004711"/>
    <s v="P007"/>
    <n v="1"/>
    <n v="1437.97"/>
    <n v="0.1"/>
    <n v="1294.17"/>
    <n v="262.5"/>
    <s v="Electronics"/>
    <x v="11"/>
    <x v="11"/>
  </r>
  <r>
    <s v="OI0007880"/>
    <s v="O004711"/>
    <s v="P034"/>
    <n v="4"/>
    <n v="1001.85"/>
    <n v="0.15"/>
    <n v="3406.29"/>
    <n v="788.05"/>
    <s v="Fitness"/>
    <x v="11"/>
    <x v="11"/>
  </r>
  <r>
    <s v="OI0007881"/>
    <s v="O004712"/>
    <s v="P028"/>
    <n v="2"/>
    <n v="739.47"/>
    <n v="0"/>
    <n v="1478.94"/>
    <n v="232.62"/>
    <s v="Footwear"/>
    <x v="2"/>
    <x v="2"/>
  </r>
  <r>
    <s v="OI0007882"/>
    <s v="O004713"/>
    <s v="P014"/>
    <n v="1"/>
    <n v="850.8"/>
    <n v="0.2"/>
    <n v="680.64"/>
    <n v="64.92"/>
    <s v="Fashion"/>
    <x v="8"/>
    <x v="8"/>
  </r>
  <r>
    <s v="OI0007883"/>
    <s v="O004714"/>
    <s v="P023"/>
    <n v="1"/>
    <n v="723.92"/>
    <n v="0.2"/>
    <n v="579.14"/>
    <n v="160.88999999999999"/>
    <s v="Home &amp; Kitchen"/>
    <x v="5"/>
    <x v="5"/>
  </r>
  <r>
    <s v="OI0007884"/>
    <s v="O004714"/>
    <s v="P024"/>
    <n v="2"/>
    <n v="5113.37"/>
    <n v="0.05"/>
    <n v="9715.4"/>
    <n v="3638.14"/>
    <s v="Home &amp; Kitchen"/>
    <x v="5"/>
    <x v="5"/>
  </r>
  <r>
    <s v="OI0007885"/>
    <s v="O004715"/>
    <s v="P007"/>
    <n v="4"/>
    <n v="1616.08"/>
    <n v="0.05"/>
    <n v="6141.1"/>
    <n v="2014.42"/>
    <s v="Electronics"/>
    <x v="9"/>
    <x v="9"/>
  </r>
  <r>
    <s v="OI0007886"/>
    <s v="O004716"/>
    <s v="P023"/>
    <n v="1"/>
    <n v="667.51"/>
    <n v="0.05"/>
    <n v="634.13"/>
    <n v="215.88"/>
    <s v="Home &amp; Kitchen"/>
    <x v="8"/>
    <x v="8"/>
  </r>
  <r>
    <s v="OI0007887"/>
    <s v="O004717"/>
    <s v="P030"/>
    <n v="2"/>
    <n v="5496.15"/>
    <n v="0.05"/>
    <n v="10442.68"/>
    <n v="4200.72"/>
    <s v="Furniture"/>
    <x v="10"/>
    <x v="10"/>
  </r>
  <r>
    <s v="OI0007888"/>
    <s v="O004718"/>
    <s v="P033"/>
    <n v="5"/>
    <n v="1609.34"/>
    <n v="0.05"/>
    <n v="7644.36"/>
    <n v="3018.56"/>
    <s v="Furniture"/>
    <x v="1"/>
    <x v="1"/>
  </r>
  <r>
    <s v="OI0007889"/>
    <s v="O004719"/>
    <s v="P029"/>
    <n v="1"/>
    <n v="2363.89"/>
    <n v="0"/>
    <n v="2363.89"/>
    <n v="827.87"/>
    <s v="Footwear"/>
    <x v="10"/>
    <x v="10"/>
  </r>
  <r>
    <s v="OI0007890"/>
    <s v="O004719"/>
    <s v="P009"/>
    <n v="2"/>
    <n v="471.65"/>
    <n v="0.2"/>
    <n v="754.64"/>
    <n v="25.92"/>
    <s v="Fashion"/>
    <x v="10"/>
    <x v="10"/>
  </r>
  <r>
    <s v="OI0007891"/>
    <s v="O004720"/>
    <s v="P034"/>
    <n v="4"/>
    <n v="983.08"/>
    <n v="0"/>
    <n v="3932.32"/>
    <n v="1314.08"/>
    <s v="Fitness"/>
    <x v="11"/>
    <x v="11"/>
  </r>
  <r>
    <s v="OI0007892"/>
    <s v="O004720"/>
    <s v="P015"/>
    <n v="2"/>
    <n v="814.82"/>
    <n v="0.05"/>
    <n v="1548.16"/>
    <n v="581.08000000000004"/>
    <s v="Books"/>
    <x v="11"/>
    <x v="11"/>
  </r>
  <r>
    <s v="OI0007893"/>
    <s v="O004721"/>
    <s v="P025"/>
    <n v="3"/>
    <n v="415.21"/>
    <n v="0"/>
    <n v="1245.6300000000001"/>
    <n v="317.49"/>
    <s v="Home &amp; Kitchen"/>
    <x v="6"/>
    <x v="6"/>
  </r>
  <r>
    <s v="OI0007894"/>
    <s v="O004721"/>
    <s v="P012"/>
    <n v="4"/>
    <n v="946.27"/>
    <n v="0.05"/>
    <n v="3595.83"/>
    <n v="692.07"/>
    <s v="Fashion"/>
    <x v="6"/>
    <x v="6"/>
  </r>
  <r>
    <s v="OI0007895"/>
    <s v="O004722"/>
    <s v="P040"/>
    <n v="3"/>
    <n v="355.51"/>
    <n v="0.2"/>
    <n v="853.22"/>
    <n v="189.83"/>
    <s v="Stationery"/>
    <x v="6"/>
    <x v="6"/>
  </r>
  <r>
    <s v="OI0007896"/>
    <s v="O004722"/>
    <s v="P020"/>
    <n v="4"/>
    <n v="290.91000000000003"/>
    <n v="0"/>
    <n v="1163.6400000000001"/>
    <n v="281.72000000000003"/>
    <s v="Home &amp; Kitchen"/>
    <x v="6"/>
    <x v="6"/>
  </r>
  <r>
    <s v="OI0007897"/>
    <s v="O004722"/>
    <s v="P010"/>
    <n v="1"/>
    <n v="1762.83"/>
    <n v="0.15"/>
    <n v="1498.41"/>
    <n v="282.29000000000002"/>
    <s v="Fashion"/>
    <x v="6"/>
    <x v="6"/>
  </r>
  <r>
    <s v="OI0007898"/>
    <s v="O004722"/>
    <s v="P025"/>
    <n v="4"/>
    <n v="399.67"/>
    <n v="0.05"/>
    <n v="1518.75"/>
    <n v="281.23"/>
    <s v="Home &amp; Kitchen"/>
    <x v="6"/>
    <x v="6"/>
  </r>
  <r>
    <s v="OI0007899"/>
    <s v="O004723"/>
    <s v="P017"/>
    <n v="3"/>
    <n v="835.58"/>
    <n v="0.15"/>
    <n v="2130.73"/>
    <n v="578.67999999999995"/>
    <s v="Books"/>
    <x v="4"/>
    <x v="4"/>
  </r>
  <r>
    <s v="OI0007900"/>
    <s v="O004723"/>
    <s v="P019"/>
    <n v="1"/>
    <n v="1053.8"/>
    <n v="0"/>
    <n v="1053.8"/>
    <n v="401.03"/>
    <s v="Books"/>
    <x v="4"/>
    <x v="4"/>
  </r>
  <r>
    <s v="OI0007901"/>
    <s v="O004723"/>
    <s v="P003"/>
    <n v="1"/>
    <n v="3532.45"/>
    <n v="0.1"/>
    <n v="3179.2"/>
    <n v="842.85"/>
    <s v="Electronics"/>
    <x v="4"/>
    <x v="4"/>
  </r>
  <r>
    <s v="OI0007902"/>
    <s v="O004724"/>
    <s v="P016"/>
    <n v="1"/>
    <n v="520.83000000000004"/>
    <n v="0.05"/>
    <n v="494.79"/>
    <n v="149.85"/>
    <s v="Books"/>
    <x v="5"/>
    <x v="5"/>
  </r>
  <r>
    <s v="OI0007903"/>
    <s v="O004724"/>
    <s v="P022"/>
    <n v="1"/>
    <n v="880.71"/>
    <n v="0.2"/>
    <n v="704.57"/>
    <n v="69.64"/>
    <s v="Home &amp; Kitchen"/>
    <x v="5"/>
    <x v="5"/>
  </r>
  <r>
    <s v="OI0007904"/>
    <s v="O004725"/>
    <s v="P031"/>
    <n v="2"/>
    <n v="3974.06"/>
    <n v="0.15"/>
    <n v="6755.9"/>
    <n v="1730.84"/>
    <s v="Furniture"/>
    <x v="11"/>
    <x v="11"/>
  </r>
  <r>
    <s v="OI0007905"/>
    <s v="O004726"/>
    <s v="P006"/>
    <n v="2"/>
    <n v="880.23"/>
    <n v="0.2"/>
    <n v="1408.37"/>
    <n v="327.13"/>
    <s v="Electronics"/>
    <x v="9"/>
    <x v="9"/>
  </r>
  <r>
    <s v="OI0007906"/>
    <s v="O004726"/>
    <s v="P026"/>
    <n v="1"/>
    <n v="2434.5100000000002"/>
    <n v="0.15"/>
    <n v="2069.33"/>
    <n v="160.74"/>
    <s v="Footwear"/>
    <x v="9"/>
    <x v="9"/>
  </r>
  <r>
    <s v="OI0007907"/>
    <s v="O004726"/>
    <s v="P025"/>
    <n v="3"/>
    <n v="389.47"/>
    <n v="0.1"/>
    <n v="1051.57"/>
    <n v="123.43"/>
    <s v="Home &amp; Kitchen"/>
    <x v="9"/>
    <x v="9"/>
  </r>
  <r>
    <s v="OI0007908"/>
    <s v="O004727"/>
    <s v="P036"/>
    <n v="2"/>
    <n v="1624.82"/>
    <n v="0"/>
    <n v="3249.64"/>
    <n v="972.94"/>
    <s v="Fitness"/>
    <x v="3"/>
    <x v="3"/>
  </r>
  <r>
    <s v="OI0007909"/>
    <s v="O004727"/>
    <s v="P002"/>
    <n v="1"/>
    <n v="1884.53"/>
    <n v="0.2"/>
    <n v="1507.62"/>
    <n v="177.13"/>
    <s v="Electronics"/>
    <x v="3"/>
    <x v="3"/>
  </r>
  <r>
    <s v="OI0007910"/>
    <s v="O004728"/>
    <s v="P017"/>
    <n v="1"/>
    <n v="963.73"/>
    <n v="0.05"/>
    <n v="915.54"/>
    <n v="398.19"/>
    <s v="Books"/>
    <x v="3"/>
    <x v="3"/>
  </r>
  <r>
    <s v="OI0007911"/>
    <s v="O004728"/>
    <s v="P001"/>
    <n v="1"/>
    <n v="622.17999999999995"/>
    <n v="0.05"/>
    <n v="591.07000000000005"/>
    <n v="245.21"/>
    <s v="Electronics"/>
    <x v="3"/>
    <x v="3"/>
  </r>
  <r>
    <s v="OI0007912"/>
    <s v="O004728"/>
    <s v="P027"/>
    <n v="2"/>
    <n v="2145.2399999999998"/>
    <n v="0"/>
    <n v="4290.4799999999996"/>
    <n v="1351.22"/>
    <s v="Footwear"/>
    <x v="3"/>
    <x v="3"/>
  </r>
  <r>
    <s v="OI0007913"/>
    <s v="O004729"/>
    <s v="P034"/>
    <n v="3"/>
    <n v="1068.5"/>
    <n v="0.15"/>
    <n v="2724.67"/>
    <n v="760.99"/>
    <s v="Fitness"/>
    <x v="4"/>
    <x v="4"/>
  </r>
  <r>
    <s v="OI0007914"/>
    <s v="O004729"/>
    <s v="P029"/>
    <n v="1"/>
    <n v="2149.5"/>
    <n v="0"/>
    <n v="2149.5"/>
    <n v="613.48"/>
    <s v="Footwear"/>
    <x v="4"/>
    <x v="4"/>
  </r>
  <r>
    <s v="OI0007915"/>
    <s v="O004730"/>
    <s v="P029"/>
    <n v="2"/>
    <n v="2228.3200000000002"/>
    <n v="0.2"/>
    <n v="3565.31"/>
    <n v="493.27"/>
    <s v="Footwear"/>
    <x v="4"/>
    <x v="4"/>
  </r>
  <r>
    <s v="OI0007916"/>
    <s v="O004731"/>
    <s v="P037"/>
    <n v="1"/>
    <n v="239.55"/>
    <n v="0"/>
    <n v="239.55"/>
    <n v="69.53"/>
    <s v="Fitness"/>
    <x v="3"/>
    <x v="3"/>
  </r>
  <r>
    <s v="OI0007917"/>
    <s v="O004731"/>
    <s v="P004"/>
    <n v="1"/>
    <n v="1311.52"/>
    <n v="0"/>
    <n v="1311.52"/>
    <n v="340.13"/>
    <s v="Electronics"/>
    <x v="3"/>
    <x v="3"/>
  </r>
  <r>
    <s v="OI0007918"/>
    <s v="O004731"/>
    <s v="P036"/>
    <n v="3"/>
    <n v="1491.28"/>
    <n v="0.1"/>
    <n v="4026.46"/>
    <n v="611.41"/>
    <s v="Fitness"/>
    <x v="3"/>
    <x v="3"/>
  </r>
  <r>
    <s v="OI0007919"/>
    <s v="O004732"/>
    <s v="P009"/>
    <n v="1"/>
    <n v="513.6"/>
    <n v="0.1"/>
    <n v="462.24"/>
    <n v="97.88"/>
    <s v="Fashion"/>
    <x v="5"/>
    <x v="5"/>
  </r>
  <r>
    <s v="OI0007920"/>
    <s v="O004732"/>
    <s v="P014"/>
    <n v="1"/>
    <n v="889.29"/>
    <n v="0.15"/>
    <n v="755.9"/>
    <n v="140.18"/>
    <s v="Fashion"/>
    <x v="5"/>
    <x v="5"/>
  </r>
  <r>
    <s v="OI0007921"/>
    <s v="O004733"/>
    <s v="P025"/>
    <n v="3"/>
    <n v="393.03"/>
    <n v="0.1"/>
    <n v="1061.18"/>
    <n v="133.04"/>
    <s v="Home &amp; Kitchen"/>
    <x v="6"/>
    <x v="6"/>
  </r>
  <r>
    <s v="OI0007922"/>
    <s v="O004733"/>
    <s v="P040"/>
    <n v="2"/>
    <n v="327.64999999999998"/>
    <n v="0"/>
    <n v="655.29999999999995"/>
    <n v="213.04"/>
    <s v="Stationery"/>
    <x v="6"/>
    <x v="6"/>
  </r>
  <r>
    <s v="OI0007923"/>
    <s v="O004734"/>
    <s v="P005"/>
    <n v="1"/>
    <n v="4634.32"/>
    <n v="0"/>
    <n v="4634.32"/>
    <n v="1996.3"/>
    <s v="Electronics"/>
    <x v="0"/>
    <x v="0"/>
  </r>
  <r>
    <s v="OI0007924"/>
    <s v="O004735"/>
    <s v="P020"/>
    <n v="2"/>
    <n v="295.36"/>
    <n v="0"/>
    <n v="590.72"/>
    <n v="149.76"/>
    <s v="Home &amp; Kitchen"/>
    <x v="9"/>
    <x v="9"/>
  </r>
  <r>
    <s v="OI0007925"/>
    <s v="O004735"/>
    <s v="P024"/>
    <n v="2"/>
    <n v="4854.17"/>
    <n v="0.2"/>
    <n v="7766.67"/>
    <n v="1689.41"/>
    <s v="Home &amp; Kitchen"/>
    <x v="9"/>
    <x v="9"/>
  </r>
  <r>
    <s v="OI0007926"/>
    <s v="O004736"/>
    <s v="P034"/>
    <n v="2"/>
    <n v="945.85"/>
    <n v="0"/>
    <n v="1891.7"/>
    <n v="582.58000000000004"/>
    <s v="Fitness"/>
    <x v="1"/>
    <x v="1"/>
  </r>
  <r>
    <s v="OI0007927"/>
    <s v="O004736"/>
    <s v="P009"/>
    <n v="5"/>
    <n v="496.25"/>
    <n v="0.2"/>
    <n v="1985"/>
    <n v="163.19999999999999"/>
    <s v="Fashion"/>
    <x v="1"/>
    <x v="1"/>
  </r>
  <r>
    <s v="OI0007928"/>
    <s v="O004737"/>
    <s v="P016"/>
    <n v="1"/>
    <n v="478.63"/>
    <n v="0.1"/>
    <n v="430.77"/>
    <n v="85.83"/>
    <s v="Books"/>
    <x v="5"/>
    <x v="5"/>
  </r>
  <r>
    <s v="OI0007929"/>
    <s v="O004738"/>
    <s v="P031"/>
    <n v="1"/>
    <n v="4308.46"/>
    <n v="0"/>
    <n v="4308.46"/>
    <n v="1795.93"/>
    <s v="Furniture"/>
    <x v="10"/>
    <x v="10"/>
  </r>
  <r>
    <s v="OI0007930"/>
    <s v="O004739"/>
    <s v="P017"/>
    <n v="2"/>
    <n v="956.61"/>
    <n v="0.05"/>
    <n v="1817.56"/>
    <n v="782.86"/>
    <s v="Books"/>
    <x v="1"/>
    <x v="1"/>
  </r>
  <r>
    <s v="OI0007931"/>
    <s v="O004739"/>
    <s v="P014"/>
    <n v="2"/>
    <n v="938.98"/>
    <n v="0.05"/>
    <n v="1784.06"/>
    <n v="552.62"/>
    <s v="Fashion"/>
    <x v="1"/>
    <x v="1"/>
  </r>
  <r>
    <s v="OI0007932"/>
    <s v="O004740"/>
    <s v="P008"/>
    <n v="2"/>
    <n v="1131.32"/>
    <n v="0.2"/>
    <n v="1810.11"/>
    <n v="184.25"/>
    <s v="Electronics"/>
    <x v="5"/>
    <x v="5"/>
  </r>
  <r>
    <s v="OI0007933"/>
    <s v="O004741"/>
    <s v="P012"/>
    <n v="1"/>
    <n v="957.61"/>
    <n v="0.2"/>
    <n v="766.09"/>
    <n v="40.15"/>
    <s v="Fashion"/>
    <x v="7"/>
    <x v="7"/>
  </r>
  <r>
    <s v="OI0007934"/>
    <s v="O004742"/>
    <s v="P035"/>
    <n v="3"/>
    <n v="409"/>
    <n v="0"/>
    <n v="1227"/>
    <n v="327.36"/>
    <s v="Fitness"/>
    <x v="7"/>
    <x v="7"/>
  </r>
  <r>
    <s v="OI0007935"/>
    <s v="O004742"/>
    <s v="P004"/>
    <n v="1"/>
    <n v="1354.16"/>
    <n v="0.05"/>
    <n v="1286.45"/>
    <n v="315.06"/>
    <s v="Electronics"/>
    <x v="7"/>
    <x v="7"/>
  </r>
  <r>
    <s v="OI0007936"/>
    <s v="O004742"/>
    <s v="P037"/>
    <n v="2"/>
    <n v="236.37"/>
    <n v="0"/>
    <n v="472.74"/>
    <n v="132.69999999999999"/>
    <s v="Fitness"/>
    <x v="7"/>
    <x v="7"/>
  </r>
  <r>
    <s v="OI0007937"/>
    <s v="O004743"/>
    <s v="P023"/>
    <n v="2"/>
    <n v="675.93"/>
    <n v="0"/>
    <n v="1351.86"/>
    <n v="515.36"/>
    <s v="Home &amp; Kitchen"/>
    <x v="10"/>
    <x v="10"/>
  </r>
  <r>
    <s v="OI0007938"/>
    <s v="O004743"/>
    <s v="P006"/>
    <n v="2"/>
    <n v="880.02"/>
    <n v="0"/>
    <n v="1760.04"/>
    <n v="678.8"/>
    <s v="Electronics"/>
    <x v="10"/>
    <x v="10"/>
  </r>
  <r>
    <s v="OI0007939"/>
    <s v="O004744"/>
    <s v="P041"/>
    <n v="3"/>
    <n v="181.07"/>
    <n v="0.15"/>
    <n v="461.73"/>
    <n v="114.24"/>
    <s v="Stationery"/>
    <x v="10"/>
    <x v="10"/>
  </r>
  <r>
    <s v="OI0007940"/>
    <s v="O004744"/>
    <s v="P007"/>
    <n v="2"/>
    <n v="1511.79"/>
    <n v="0.1"/>
    <n v="2721.22"/>
    <n v="657.88"/>
    <s v="Electronics"/>
    <x v="10"/>
    <x v="10"/>
  </r>
  <r>
    <s v="OI0007941"/>
    <s v="O004744"/>
    <s v="P037"/>
    <n v="2"/>
    <n v="262.38"/>
    <n v="0.05"/>
    <n v="498.52"/>
    <n v="158.47999999999999"/>
    <s v="Fitness"/>
    <x v="10"/>
    <x v="10"/>
  </r>
  <r>
    <s v="OI0007942"/>
    <s v="O004745"/>
    <s v="P041"/>
    <n v="1"/>
    <n v="185.65"/>
    <n v="0.1"/>
    <n v="167.09"/>
    <n v="51.26"/>
    <s v="Stationery"/>
    <x v="8"/>
    <x v="8"/>
  </r>
  <r>
    <s v="OI0007943"/>
    <s v="O004745"/>
    <s v="P008"/>
    <n v="1"/>
    <n v="1250.6500000000001"/>
    <n v="0"/>
    <n v="1250.6500000000001"/>
    <n v="437.72"/>
    <s v="Electronics"/>
    <x v="8"/>
    <x v="8"/>
  </r>
  <r>
    <s v="OI0007944"/>
    <s v="O004745"/>
    <s v="P006"/>
    <n v="5"/>
    <n v="828.31"/>
    <n v="0.05"/>
    <n v="3934.47"/>
    <n v="1231.3699999999999"/>
    <s v="Electronics"/>
    <x v="8"/>
    <x v="8"/>
  </r>
  <r>
    <s v="OI0007945"/>
    <s v="O004745"/>
    <s v="P035"/>
    <n v="1"/>
    <n v="384.57"/>
    <n v="0"/>
    <n v="384.57"/>
    <n v="84.69"/>
    <s v="Fitness"/>
    <x v="8"/>
    <x v="8"/>
  </r>
  <r>
    <s v="OI0007946"/>
    <s v="O004746"/>
    <s v="P016"/>
    <n v="1"/>
    <n v="470.25"/>
    <n v="0"/>
    <n v="470.25"/>
    <n v="125.31"/>
    <s v="Books"/>
    <x v="3"/>
    <x v="3"/>
  </r>
  <r>
    <s v="OI0007947"/>
    <s v="O004746"/>
    <s v="P039"/>
    <n v="1"/>
    <n v="149.44"/>
    <n v="0"/>
    <n v="149.44"/>
    <n v="43.13"/>
    <s v="Stationery"/>
    <x v="3"/>
    <x v="3"/>
  </r>
  <r>
    <s v="OI0007948"/>
    <s v="O004746"/>
    <s v="P038"/>
    <n v="2"/>
    <n v="190.05"/>
    <n v="0.15"/>
    <n v="323.08999999999997"/>
    <n v="101.93"/>
    <s v="Stationery"/>
    <x v="3"/>
    <x v="3"/>
  </r>
  <r>
    <s v="OI0007949"/>
    <s v="O004747"/>
    <s v="P016"/>
    <n v="2"/>
    <n v="532.6"/>
    <n v="0.15"/>
    <n v="905.42"/>
    <n v="215.54"/>
    <s v="Books"/>
    <x v="0"/>
    <x v="0"/>
  </r>
  <r>
    <s v="OI0007950"/>
    <s v="O004748"/>
    <s v="P006"/>
    <n v="3"/>
    <n v="883.61"/>
    <n v="0"/>
    <n v="2650.83"/>
    <n v="1028.97"/>
    <s v="Electronics"/>
    <x v="9"/>
    <x v="9"/>
  </r>
  <r>
    <s v="OI0007951"/>
    <s v="O004749"/>
    <s v="P011"/>
    <n v="2"/>
    <n v="1492.44"/>
    <n v="0.05"/>
    <n v="2835.64"/>
    <n v="539.4"/>
    <s v="Fashion"/>
    <x v="4"/>
    <x v="4"/>
  </r>
  <r>
    <s v="OI0007952"/>
    <s v="O004749"/>
    <s v="P040"/>
    <n v="1"/>
    <n v="353.47"/>
    <n v="0"/>
    <n v="353.47"/>
    <n v="132.34"/>
    <s v="Stationery"/>
    <x v="4"/>
    <x v="4"/>
  </r>
  <r>
    <s v="OI0007953"/>
    <s v="O004750"/>
    <s v="P036"/>
    <n v="1"/>
    <n v="1689.23"/>
    <n v="0.05"/>
    <n v="1604.77"/>
    <n v="466.42"/>
    <s v="Fitness"/>
    <x v="0"/>
    <x v="0"/>
  </r>
  <r>
    <s v="OI0007954"/>
    <s v="O004751"/>
    <s v="P019"/>
    <n v="1"/>
    <n v="1065.82"/>
    <n v="0.1"/>
    <n v="959.24"/>
    <n v="306.47000000000003"/>
    <s v="Books"/>
    <x v="6"/>
    <x v="6"/>
  </r>
  <r>
    <s v="OI0007955"/>
    <s v="O004752"/>
    <s v="P029"/>
    <n v="1"/>
    <n v="2331.0500000000002"/>
    <n v="0.05"/>
    <n v="2214.5"/>
    <n v="678.48"/>
    <s v="Footwear"/>
    <x v="8"/>
    <x v="8"/>
  </r>
  <r>
    <s v="OI0007956"/>
    <s v="O004753"/>
    <s v="P029"/>
    <n v="3"/>
    <n v="2401.67"/>
    <n v="0.05"/>
    <n v="6844.76"/>
    <n v="2236.6999999999998"/>
    <s v="Footwear"/>
    <x v="1"/>
    <x v="1"/>
  </r>
  <r>
    <s v="OI0007957"/>
    <s v="O004754"/>
    <s v="P028"/>
    <n v="1"/>
    <n v="792.6"/>
    <n v="0.05"/>
    <n v="752.97"/>
    <n v="129.81"/>
    <s v="Footwear"/>
    <x v="4"/>
    <x v="4"/>
  </r>
  <r>
    <s v="OI0007958"/>
    <s v="O004755"/>
    <s v="P034"/>
    <n v="3"/>
    <n v="963.31"/>
    <n v="0.1"/>
    <n v="2600.94"/>
    <n v="637.26"/>
    <s v="Fitness"/>
    <x v="9"/>
    <x v="9"/>
  </r>
  <r>
    <s v="OI0007959"/>
    <s v="O004755"/>
    <s v="P002"/>
    <n v="4"/>
    <n v="2153.02"/>
    <n v="0.15"/>
    <n v="7320.27"/>
    <n v="1998.31"/>
    <s v="Electronics"/>
    <x v="9"/>
    <x v="9"/>
  </r>
  <r>
    <s v="OI0007960"/>
    <s v="O004755"/>
    <s v="P011"/>
    <n v="1"/>
    <n v="1663.61"/>
    <n v="0.05"/>
    <n v="1580.43"/>
    <n v="432.31"/>
    <s v="Fashion"/>
    <x v="9"/>
    <x v="9"/>
  </r>
  <r>
    <s v="OI0007961"/>
    <s v="O004756"/>
    <s v="P013"/>
    <n v="2"/>
    <n v="2319.66"/>
    <n v="0"/>
    <n v="4639.32"/>
    <n v="1460.72"/>
    <s v="Fashion"/>
    <x v="9"/>
    <x v="9"/>
  </r>
  <r>
    <s v="OI0007962"/>
    <s v="O004756"/>
    <s v="P039"/>
    <n v="1"/>
    <n v="155.83000000000001"/>
    <n v="0.1"/>
    <n v="140.25"/>
    <n v="33.94"/>
    <s v="Stationery"/>
    <x v="9"/>
    <x v="9"/>
  </r>
  <r>
    <s v="OI0007963"/>
    <s v="O004756"/>
    <s v="P021"/>
    <n v="1"/>
    <n v="3069.11"/>
    <n v="0"/>
    <n v="3069.11"/>
    <n v="947.04"/>
    <s v="Home &amp; Kitchen"/>
    <x v="9"/>
    <x v="9"/>
  </r>
  <r>
    <s v="OI0007964"/>
    <s v="O004756"/>
    <s v="P019"/>
    <n v="2"/>
    <n v="1075.3599999999999"/>
    <n v="0.15"/>
    <n v="1828.11"/>
    <n v="522.57000000000005"/>
    <s v="Books"/>
    <x v="9"/>
    <x v="9"/>
  </r>
  <r>
    <s v="OI0007965"/>
    <s v="O004757"/>
    <s v="P007"/>
    <n v="1"/>
    <n v="1545.06"/>
    <n v="0"/>
    <n v="1545.06"/>
    <n v="513.39"/>
    <s v="Electronics"/>
    <x v="9"/>
    <x v="9"/>
  </r>
  <r>
    <s v="OI0007966"/>
    <s v="O004758"/>
    <s v="P015"/>
    <n v="2"/>
    <n v="791.76"/>
    <n v="0.05"/>
    <n v="1504.34"/>
    <n v="537.26"/>
    <s v="Books"/>
    <x v="3"/>
    <x v="3"/>
  </r>
  <r>
    <s v="OI0007967"/>
    <s v="O004759"/>
    <s v="P032"/>
    <n v="3"/>
    <n v="2821.29"/>
    <n v="0.05"/>
    <n v="8040.68"/>
    <n v="2345.7199999999998"/>
    <s v="Furniture"/>
    <x v="1"/>
    <x v="1"/>
  </r>
  <r>
    <s v="OI0007968"/>
    <s v="O004759"/>
    <s v="P036"/>
    <n v="2"/>
    <n v="1662.74"/>
    <n v="0"/>
    <n v="3325.48"/>
    <n v="1048.78"/>
    <s v="Fitness"/>
    <x v="1"/>
    <x v="1"/>
  </r>
  <r>
    <s v="OI0007969"/>
    <s v="O004760"/>
    <s v="P011"/>
    <n v="4"/>
    <n v="1627.47"/>
    <n v="0.15"/>
    <n v="5533.4"/>
    <n v="940.92"/>
    <s v="Fashion"/>
    <x v="0"/>
    <x v="0"/>
  </r>
  <r>
    <s v="OI0007970"/>
    <s v="O004760"/>
    <s v="P036"/>
    <n v="3"/>
    <n v="1519.04"/>
    <n v="0.1"/>
    <n v="4101.41"/>
    <n v="686.36"/>
    <s v="Fitness"/>
    <x v="0"/>
    <x v="0"/>
  </r>
  <r>
    <s v="OI0007971"/>
    <s v="O004761"/>
    <s v="P013"/>
    <n v="2"/>
    <n v="2237.08"/>
    <n v="0"/>
    <n v="4474.16"/>
    <n v="1295.56"/>
    <s v="Fashion"/>
    <x v="7"/>
    <x v="7"/>
  </r>
  <r>
    <s v="OI0007972"/>
    <s v="O004762"/>
    <s v="P024"/>
    <n v="1"/>
    <n v="5121.2700000000004"/>
    <n v="0.05"/>
    <n v="4865.21"/>
    <n v="1826.58"/>
    <s v="Home &amp; Kitchen"/>
    <x v="6"/>
    <x v="6"/>
  </r>
  <r>
    <s v="OI0007973"/>
    <s v="O004762"/>
    <s v="P013"/>
    <n v="1"/>
    <n v="2325.9"/>
    <n v="0.05"/>
    <n v="2209.61"/>
    <n v="620.30999999999995"/>
    <s v="Fashion"/>
    <x v="6"/>
    <x v="6"/>
  </r>
  <r>
    <s v="OI0007974"/>
    <s v="O004763"/>
    <s v="P013"/>
    <n v="3"/>
    <n v="2051.5700000000002"/>
    <n v="0.2"/>
    <n v="4923.7700000000004"/>
    <n v="155.87"/>
    <s v="Fashion"/>
    <x v="8"/>
    <x v="8"/>
  </r>
  <r>
    <s v="OI0007975"/>
    <s v="O004764"/>
    <s v="P033"/>
    <n v="2"/>
    <n v="1592.38"/>
    <n v="0.1"/>
    <n v="2866.28"/>
    <n v="1015.96"/>
    <s v="Furniture"/>
    <x v="8"/>
    <x v="8"/>
  </r>
  <r>
    <s v="OI0007976"/>
    <s v="O004764"/>
    <s v="P015"/>
    <n v="2"/>
    <n v="762.73"/>
    <n v="0"/>
    <n v="1525.46"/>
    <n v="558.38"/>
    <s v="Books"/>
    <x v="8"/>
    <x v="8"/>
  </r>
  <r>
    <s v="OI0007977"/>
    <s v="O004765"/>
    <s v="P021"/>
    <n v="1"/>
    <n v="3211.68"/>
    <n v="0.15"/>
    <n v="2729.93"/>
    <n v="607.86"/>
    <s v="Home &amp; Kitchen"/>
    <x v="6"/>
    <x v="6"/>
  </r>
  <r>
    <s v="OI0007978"/>
    <s v="O004766"/>
    <s v="P013"/>
    <n v="2"/>
    <n v="2032.36"/>
    <n v="0"/>
    <n v="4064.72"/>
    <n v="886.12"/>
    <s v="Fashion"/>
    <x v="11"/>
    <x v="11"/>
  </r>
  <r>
    <s v="OI0007979"/>
    <s v="O004767"/>
    <s v="P024"/>
    <n v="1"/>
    <n v="5300.34"/>
    <n v="0.1"/>
    <n v="4770.3100000000004"/>
    <n v="1731.68"/>
    <s v="Home &amp; Kitchen"/>
    <x v="0"/>
    <x v="0"/>
  </r>
  <r>
    <s v="OI0007980"/>
    <s v="O004768"/>
    <s v="P034"/>
    <n v="1"/>
    <n v="1071.97"/>
    <n v="0"/>
    <n v="1071.97"/>
    <n v="417.41"/>
    <s v="Fitness"/>
    <x v="0"/>
    <x v="0"/>
  </r>
  <r>
    <s v="OI0007981"/>
    <s v="O004768"/>
    <s v="P037"/>
    <n v="1"/>
    <n v="242.72"/>
    <n v="0.1"/>
    <n v="218.45"/>
    <n v="48.43"/>
    <s v="Fitness"/>
    <x v="0"/>
    <x v="0"/>
  </r>
  <r>
    <s v="OI0007982"/>
    <s v="O004769"/>
    <s v="P012"/>
    <n v="3"/>
    <n v="1045.04"/>
    <n v="0.15"/>
    <n v="2664.85"/>
    <n v="487.03"/>
    <s v="Fashion"/>
    <x v="7"/>
    <x v="7"/>
  </r>
  <r>
    <s v="OI0007983"/>
    <s v="O004770"/>
    <s v="P031"/>
    <n v="1"/>
    <n v="4220.38"/>
    <n v="0.2"/>
    <n v="3376.3"/>
    <n v="863.77"/>
    <s v="Furniture"/>
    <x v="9"/>
    <x v="9"/>
  </r>
  <r>
    <s v="OI0007984"/>
    <s v="O004770"/>
    <s v="P014"/>
    <n v="1"/>
    <n v="907.15"/>
    <n v="0"/>
    <n v="907.15"/>
    <n v="291.43"/>
    <s v="Fashion"/>
    <x v="9"/>
    <x v="9"/>
  </r>
  <r>
    <s v="OI0007985"/>
    <s v="O004770"/>
    <s v="P036"/>
    <n v="1"/>
    <n v="1483.71"/>
    <n v="0.1"/>
    <n v="1335.34"/>
    <n v="196.99"/>
    <s v="Fitness"/>
    <x v="9"/>
    <x v="9"/>
  </r>
  <r>
    <s v="OI0007986"/>
    <s v="O004771"/>
    <s v="P040"/>
    <n v="1"/>
    <n v="360.15"/>
    <n v="0.1"/>
    <n v="324.13"/>
    <n v="103"/>
    <s v="Stationery"/>
    <x v="1"/>
    <x v="1"/>
  </r>
  <r>
    <s v="OI0007987"/>
    <s v="O004771"/>
    <s v="P022"/>
    <n v="1"/>
    <n v="886.66"/>
    <n v="0.2"/>
    <n v="709.33"/>
    <n v="74.400000000000006"/>
    <s v="Home &amp; Kitchen"/>
    <x v="1"/>
    <x v="1"/>
  </r>
  <r>
    <s v="OI0007988"/>
    <s v="O004771"/>
    <s v="P031"/>
    <n v="2"/>
    <n v="4152.3500000000004"/>
    <n v="0.1"/>
    <n v="7474.23"/>
    <n v="2449.17"/>
    <s v="Furniture"/>
    <x v="1"/>
    <x v="1"/>
  </r>
  <r>
    <s v="OI0007989"/>
    <s v="O004772"/>
    <s v="P009"/>
    <n v="4"/>
    <n v="464.53"/>
    <n v="0"/>
    <n v="1858.12"/>
    <n v="400.68"/>
    <s v="Fashion"/>
    <x v="6"/>
    <x v="6"/>
  </r>
  <r>
    <s v="OI0007990"/>
    <s v="O004773"/>
    <s v="P013"/>
    <n v="2"/>
    <n v="2099.04"/>
    <n v="0.2"/>
    <n v="3358.46"/>
    <n v="179.86"/>
    <s v="Fashion"/>
    <x v="2"/>
    <x v="2"/>
  </r>
  <r>
    <s v="OI0007991"/>
    <s v="O004773"/>
    <s v="P034"/>
    <n v="1"/>
    <n v="1025.1400000000001"/>
    <n v="0"/>
    <n v="1025.1400000000001"/>
    <n v="370.58"/>
    <s v="Fitness"/>
    <x v="2"/>
    <x v="2"/>
  </r>
  <r>
    <s v="OI0007992"/>
    <s v="O004774"/>
    <s v="P032"/>
    <n v="3"/>
    <n v="2746.8"/>
    <n v="0.1"/>
    <n v="7416.36"/>
    <n v="1721.4"/>
    <s v="Furniture"/>
    <x v="5"/>
    <x v="5"/>
  </r>
  <r>
    <s v="OI0007993"/>
    <s v="O004774"/>
    <s v="P040"/>
    <n v="1"/>
    <n v="331.95"/>
    <n v="0"/>
    <n v="331.95"/>
    <n v="110.82"/>
    <s v="Stationery"/>
    <x v="5"/>
    <x v="5"/>
  </r>
  <r>
    <s v="OI0007994"/>
    <s v="O004775"/>
    <s v="P020"/>
    <n v="1"/>
    <n v="277.98"/>
    <n v="0.05"/>
    <n v="264.08"/>
    <n v="43.6"/>
    <s v="Home &amp; Kitchen"/>
    <x v="5"/>
    <x v="5"/>
  </r>
  <r>
    <s v="OI0007995"/>
    <s v="O004775"/>
    <s v="P022"/>
    <n v="1"/>
    <n v="928.75"/>
    <n v="0.2"/>
    <n v="743"/>
    <n v="108.07"/>
    <s v="Home &amp; Kitchen"/>
    <x v="5"/>
    <x v="5"/>
  </r>
  <r>
    <s v="OI0007996"/>
    <s v="O004775"/>
    <s v="P025"/>
    <n v="2"/>
    <n v="405.71"/>
    <n v="0.1"/>
    <n v="730.28"/>
    <n v="111.52"/>
    <s v="Home &amp; Kitchen"/>
    <x v="5"/>
    <x v="5"/>
  </r>
  <r>
    <s v="OI0007997"/>
    <s v="O004776"/>
    <s v="P041"/>
    <n v="3"/>
    <n v="188.59"/>
    <n v="0"/>
    <n v="565.77"/>
    <n v="218.28"/>
    <s v="Stationery"/>
    <x v="4"/>
    <x v="4"/>
  </r>
  <r>
    <s v="OI0007998"/>
    <s v="O004776"/>
    <s v="P003"/>
    <n v="3"/>
    <n v="3317.25"/>
    <n v="0"/>
    <n v="9951.75"/>
    <n v="2942.7"/>
    <s v="Electronics"/>
    <x v="4"/>
    <x v="4"/>
  </r>
  <r>
    <s v="OI0007999"/>
    <s v="O004777"/>
    <s v="P037"/>
    <n v="3"/>
    <n v="247.06"/>
    <n v="0.1"/>
    <n v="667.06"/>
    <n v="157"/>
    <s v="Fitness"/>
    <x v="10"/>
    <x v="10"/>
  </r>
  <r>
    <s v="OI0008000"/>
    <s v="O004777"/>
    <s v="P030"/>
    <n v="2"/>
    <n v="5317.91"/>
    <n v="0.1"/>
    <n v="9572.24"/>
    <n v="3330.28"/>
    <s v="Furniture"/>
    <x v="10"/>
    <x v="10"/>
  </r>
  <r>
    <s v="OI0008001"/>
    <s v="O004778"/>
    <s v="P029"/>
    <n v="1"/>
    <n v="2254.66"/>
    <n v="0.2"/>
    <n v="1803.73"/>
    <n v="267.70999999999998"/>
    <s v="Footwear"/>
    <x v="9"/>
    <x v="9"/>
  </r>
  <r>
    <s v="OI0008002"/>
    <s v="O004779"/>
    <s v="P033"/>
    <n v="3"/>
    <n v="1481.29"/>
    <n v="0.05"/>
    <n v="4221.68"/>
    <n v="1446.2"/>
    <s v="Furniture"/>
    <x v="9"/>
    <x v="9"/>
  </r>
  <r>
    <s v="OI0008003"/>
    <s v="O004780"/>
    <s v="P001"/>
    <n v="2"/>
    <n v="589.91999999999996"/>
    <n v="0.15"/>
    <n v="1002.86"/>
    <n v="311.14"/>
    <s v="Electronics"/>
    <x v="4"/>
    <x v="4"/>
  </r>
  <r>
    <s v="OI0008004"/>
    <s v="O004780"/>
    <s v="P023"/>
    <n v="1"/>
    <n v="693.05"/>
    <n v="0.05"/>
    <n v="658.4"/>
    <n v="240.15"/>
    <s v="Home &amp; Kitchen"/>
    <x v="4"/>
    <x v="4"/>
  </r>
  <r>
    <s v="OI0008005"/>
    <s v="O004781"/>
    <s v="P008"/>
    <n v="1"/>
    <n v="1153.82"/>
    <n v="0.15"/>
    <n v="980.75"/>
    <n v="167.82"/>
    <s v="Electronics"/>
    <x v="0"/>
    <x v="0"/>
  </r>
  <r>
    <s v="OI0008006"/>
    <s v="O004782"/>
    <s v="P012"/>
    <n v="1"/>
    <n v="938.97"/>
    <n v="0.1"/>
    <n v="845.07"/>
    <n v="119.13"/>
    <s v="Fashion"/>
    <x v="1"/>
    <x v="1"/>
  </r>
  <r>
    <s v="OI0008007"/>
    <s v="O004783"/>
    <s v="P040"/>
    <n v="4"/>
    <n v="325.75"/>
    <n v="0.15"/>
    <n v="1107.55"/>
    <n v="223.03"/>
    <s v="Stationery"/>
    <x v="0"/>
    <x v="0"/>
  </r>
  <r>
    <s v="OI0008008"/>
    <s v="O004784"/>
    <s v="P036"/>
    <n v="2"/>
    <n v="1560.96"/>
    <n v="0.15"/>
    <n v="2653.63"/>
    <n v="376.93"/>
    <s v="Fitness"/>
    <x v="6"/>
    <x v="6"/>
  </r>
  <r>
    <s v="OI0008009"/>
    <s v="O004785"/>
    <s v="P007"/>
    <n v="3"/>
    <n v="1536.99"/>
    <n v="0.15"/>
    <n v="3919.32"/>
    <n v="824.31"/>
    <s v="Electronics"/>
    <x v="1"/>
    <x v="1"/>
  </r>
  <r>
    <s v="OI0008010"/>
    <s v="O004786"/>
    <s v="P022"/>
    <n v="1"/>
    <n v="865.63"/>
    <n v="0.15"/>
    <n v="735.79"/>
    <n v="100.86"/>
    <s v="Home &amp; Kitchen"/>
    <x v="5"/>
    <x v="5"/>
  </r>
  <r>
    <s v="OI0008011"/>
    <s v="O004787"/>
    <s v="P036"/>
    <n v="1"/>
    <n v="1597.1"/>
    <n v="0"/>
    <n v="1597.1"/>
    <n v="458.75"/>
    <s v="Fitness"/>
    <x v="1"/>
    <x v="1"/>
  </r>
  <r>
    <s v="OI0008012"/>
    <s v="O004787"/>
    <s v="P027"/>
    <n v="1"/>
    <n v="2082.5100000000002"/>
    <n v="0.1"/>
    <n v="1874.26"/>
    <n v="404.63"/>
    <s v="Footwear"/>
    <x v="1"/>
    <x v="1"/>
  </r>
  <r>
    <s v="OI0008013"/>
    <s v="O004788"/>
    <s v="P024"/>
    <n v="2"/>
    <n v="4781"/>
    <n v="0.15"/>
    <n v="8127.7"/>
    <n v="2050.44"/>
    <s v="Home &amp; Kitchen"/>
    <x v="5"/>
    <x v="5"/>
  </r>
  <r>
    <s v="OI0008014"/>
    <s v="O004788"/>
    <s v="P030"/>
    <n v="2"/>
    <n v="5104.71"/>
    <n v="0.15"/>
    <n v="8678.01"/>
    <n v="2436.0500000000002"/>
    <s v="Furniture"/>
    <x v="5"/>
    <x v="5"/>
  </r>
  <r>
    <s v="OI0008015"/>
    <s v="O004788"/>
    <s v="P028"/>
    <n v="1"/>
    <n v="745.64"/>
    <n v="0"/>
    <n v="745.64"/>
    <n v="122.48"/>
    <s v="Footwear"/>
    <x v="5"/>
    <x v="5"/>
  </r>
  <r>
    <s v="OI0008016"/>
    <s v="O004788"/>
    <s v="P005"/>
    <n v="2"/>
    <n v="4310.84"/>
    <n v="0"/>
    <n v="8621.68"/>
    <n v="3345.64"/>
    <s v="Electronics"/>
    <x v="5"/>
    <x v="5"/>
  </r>
  <r>
    <s v="OI0008017"/>
    <s v="O004789"/>
    <s v="P035"/>
    <n v="3"/>
    <n v="393.82"/>
    <n v="0.15"/>
    <n v="1004.24"/>
    <n v="104.6"/>
    <s v="Fitness"/>
    <x v="8"/>
    <x v="8"/>
  </r>
  <r>
    <s v="OI0008018"/>
    <s v="O004790"/>
    <s v="P006"/>
    <n v="1"/>
    <n v="849.08"/>
    <n v="0"/>
    <n v="849.08"/>
    <n v="308.45999999999998"/>
    <s v="Electronics"/>
    <x v="9"/>
    <x v="9"/>
  </r>
  <r>
    <s v="OI0008019"/>
    <s v="O004790"/>
    <s v="P026"/>
    <n v="3"/>
    <n v="2468.14"/>
    <n v="0"/>
    <n v="7404.42"/>
    <n v="1678.65"/>
    <s v="Footwear"/>
    <x v="9"/>
    <x v="9"/>
  </r>
  <r>
    <s v="OI0008020"/>
    <s v="O004791"/>
    <s v="P031"/>
    <n v="2"/>
    <n v="4135.66"/>
    <n v="0.15"/>
    <n v="7030.62"/>
    <n v="2005.56"/>
    <s v="Furniture"/>
    <x v="8"/>
    <x v="8"/>
  </r>
  <r>
    <s v="OI0008021"/>
    <s v="O004792"/>
    <s v="P006"/>
    <n v="2"/>
    <n v="963.26"/>
    <n v="0"/>
    <n v="1926.52"/>
    <n v="845.28"/>
    <s v="Electronics"/>
    <x v="10"/>
    <x v="10"/>
  </r>
  <r>
    <s v="OI0008022"/>
    <s v="O004792"/>
    <s v="P001"/>
    <n v="1"/>
    <n v="632.29999999999995"/>
    <n v="0.15"/>
    <n v="537.45000000000005"/>
    <n v="191.59"/>
    <s v="Electronics"/>
    <x v="10"/>
    <x v="10"/>
  </r>
  <r>
    <s v="OI0008023"/>
    <s v="O004793"/>
    <s v="P029"/>
    <n v="2"/>
    <n v="2393.8000000000002"/>
    <n v="0.1"/>
    <n v="4308.84"/>
    <n v="1236.8"/>
    <s v="Footwear"/>
    <x v="5"/>
    <x v="5"/>
  </r>
  <r>
    <s v="OI0008024"/>
    <s v="O004794"/>
    <s v="P013"/>
    <n v="2"/>
    <n v="2255.59"/>
    <n v="0.15"/>
    <n v="3834.5"/>
    <n v="655.9"/>
    <s v="Fashion"/>
    <x v="5"/>
    <x v="5"/>
  </r>
  <r>
    <s v="OI0008025"/>
    <s v="O004795"/>
    <s v="P024"/>
    <n v="4"/>
    <n v="5181.29"/>
    <n v="0.1"/>
    <n v="18652.64"/>
    <n v="6498.12"/>
    <s v="Home &amp; Kitchen"/>
    <x v="1"/>
    <x v="1"/>
  </r>
  <r>
    <s v="OI0008026"/>
    <s v="O004796"/>
    <s v="P002"/>
    <n v="1"/>
    <n v="2043.73"/>
    <n v="0.2"/>
    <n v="1634.98"/>
    <n v="304.49"/>
    <s v="Electronics"/>
    <x v="7"/>
    <x v="7"/>
  </r>
  <r>
    <s v="OI0008027"/>
    <s v="O004797"/>
    <s v="P019"/>
    <n v="2"/>
    <n v="925.95"/>
    <n v="0.2"/>
    <n v="1481.52"/>
    <n v="175.98"/>
    <s v="Books"/>
    <x v="0"/>
    <x v="0"/>
  </r>
  <r>
    <s v="OI0008028"/>
    <s v="O004798"/>
    <s v="P016"/>
    <n v="1"/>
    <n v="518.85"/>
    <n v="0.15"/>
    <n v="441.02"/>
    <n v="96.08"/>
    <s v="Books"/>
    <x v="5"/>
    <x v="5"/>
  </r>
  <r>
    <s v="OI0008029"/>
    <s v="O004799"/>
    <s v="P008"/>
    <n v="1"/>
    <n v="1143.58"/>
    <n v="0"/>
    <n v="1143.58"/>
    <n v="330.65"/>
    <s v="Electronics"/>
    <x v="10"/>
    <x v="10"/>
  </r>
  <r>
    <s v="OI0008030"/>
    <s v="O004799"/>
    <s v="P033"/>
    <n v="2"/>
    <n v="1446.5"/>
    <n v="0.05"/>
    <n v="2748.35"/>
    <n v="898.03"/>
    <s v="Furniture"/>
    <x v="10"/>
    <x v="10"/>
  </r>
  <r>
    <s v="OI0008031"/>
    <s v="O004800"/>
    <s v="P011"/>
    <n v="3"/>
    <n v="1621.22"/>
    <n v="0"/>
    <n v="4863.66"/>
    <n v="1419.3"/>
    <s v="Fashion"/>
    <x v="7"/>
    <x v="7"/>
  </r>
  <r>
    <s v="OI0008032"/>
    <s v="O004800"/>
    <s v="P001"/>
    <n v="2"/>
    <n v="552.41"/>
    <n v="0.15"/>
    <n v="939.1"/>
    <n v="247.38"/>
    <s v="Electronics"/>
    <x v="7"/>
    <x v="7"/>
  </r>
  <r>
    <s v="OI0008033"/>
    <s v="O004801"/>
    <s v="P029"/>
    <n v="2"/>
    <n v="2133.2199999999998"/>
    <n v="0.1"/>
    <n v="3839.8"/>
    <n v="767.76"/>
    <s v="Footwear"/>
    <x v="6"/>
    <x v="6"/>
  </r>
  <r>
    <s v="OI0008034"/>
    <s v="O004801"/>
    <s v="P030"/>
    <n v="1"/>
    <n v="5522.82"/>
    <n v="0.1"/>
    <n v="4970.54"/>
    <n v="1849.56"/>
    <s v="Furniture"/>
    <x v="6"/>
    <x v="6"/>
  </r>
  <r>
    <s v="OI0008035"/>
    <s v="O004802"/>
    <s v="P039"/>
    <n v="1"/>
    <n v="143.82"/>
    <n v="0.15"/>
    <n v="122.25"/>
    <n v="15.94"/>
    <s v="Stationery"/>
    <x v="6"/>
    <x v="6"/>
  </r>
  <r>
    <s v="OI0008036"/>
    <s v="O004803"/>
    <s v="P005"/>
    <n v="1"/>
    <n v="4924.47"/>
    <n v="0"/>
    <n v="4924.47"/>
    <n v="2286.4499999999998"/>
    <s v="Electronics"/>
    <x v="6"/>
    <x v="6"/>
  </r>
  <r>
    <s v="OI0008037"/>
    <s v="O004804"/>
    <s v="P004"/>
    <n v="1"/>
    <n v="1278.73"/>
    <n v="0.1"/>
    <n v="1150.8599999999999"/>
    <n v="179.47"/>
    <s v="Electronics"/>
    <x v="6"/>
    <x v="6"/>
  </r>
  <r>
    <s v="OI0008038"/>
    <s v="O004804"/>
    <s v="P040"/>
    <n v="5"/>
    <n v="326.08"/>
    <n v="0.15"/>
    <n v="1385.84"/>
    <n v="280.19"/>
    <s v="Stationery"/>
    <x v="6"/>
    <x v="6"/>
  </r>
  <r>
    <s v="OI0008039"/>
    <s v="O004805"/>
    <s v="P009"/>
    <n v="1"/>
    <n v="516.1"/>
    <n v="0"/>
    <n v="516.1"/>
    <n v="151.74"/>
    <s v="Fashion"/>
    <x v="4"/>
    <x v="4"/>
  </r>
  <r>
    <s v="OI0008040"/>
    <s v="O004806"/>
    <s v="P032"/>
    <n v="2"/>
    <n v="2590.9899999999998"/>
    <n v="0.05"/>
    <n v="4922.88"/>
    <n v="1126.24"/>
    <s v="Furniture"/>
    <x v="2"/>
    <x v="2"/>
  </r>
  <r>
    <s v="OI0008041"/>
    <s v="O004807"/>
    <s v="P005"/>
    <n v="1"/>
    <n v="4445.62"/>
    <n v="0.1"/>
    <n v="4001.06"/>
    <n v="1363.04"/>
    <s v="Electronics"/>
    <x v="4"/>
    <x v="4"/>
  </r>
  <r>
    <s v="OI0008042"/>
    <s v="O004808"/>
    <s v="P011"/>
    <n v="1"/>
    <n v="1688.97"/>
    <n v="0.2"/>
    <n v="1351.18"/>
    <n v="203.06"/>
    <s v="Fashion"/>
    <x v="5"/>
    <x v="5"/>
  </r>
  <r>
    <s v="OI0008043"/>
    <s v="O004809"/>
    <s v="P008"/>
    <n v="1"/>
    <n v="1192.53"/>
    <n v="0"/>
    <n v="1192.53"/>
    <n v="379.6"/>
    <s v="Electronics"/>
    <x v="5"/>
    <x v="5"/>
  </r>
  <r>
    <s v="OI0008044"/>
    <s v="O004810"/>
    <s v="P038"/>
    <n v="2"/>
    <n v="207.73"/>
    <n v="0.2"/>
    <n v="332.37"/>
    <n v="111.21"/>
    <s v="Stationery"/>
    <x v="3"/>
    <x v="3"/>
  </r>
  <r>
    <s v="OI0008045"/>
    <s v="O004810"/>
    <s v="P036"/>
    <n v="2"/>
    <n v="1700.87"/>
    <n v="0"/>
    <n v="3401.74"/>
    <n v="1125.04"/>
    <s v="Fitness"/>
    <x v="3"/>
    <x v="3"/>
  </r>
  <r>
    <s v="OI0008046"/>
    <s v="O004811"/>
    <s v="P041"/>
    <n v="1"/>
    <n v="190.99"/>
    <n v="0.2"/>
    <n v="152.79"/>
    <n v="36.96"/>
    <s v="Stationery"/>
    <x v="2"/>
    <x v="2"/>
  </r>
  <r>
    <s v="OI0008047"/>
    <s v="O004811"/>
    <s v="P022"/>
    <n v="2"/>
    <n v="938.83"/>
    <n v="0.1"/>
    <n v="1689.89"/>
    <n v="420.03"/>
    <s v="Home &amp; Kitchen"/>
    <x v="2"/>
    <x v="2"/>
  </r>
  <r>
    <s v="OI0008048"/>
    <s v="O004812"/>
    <s v="P002"/>
    <n v="1"/>
    <n v="1899.74"/>
    <n v="0"/>
    <n v="1899.74"/>
    <n v="569.25"/>
    <s v="Electronics"/>
    <x v="5"/>
    <x v="5"/>
  </r>
  <r>
    <s v="OI0008049"/>
    <s v="O004812"/>
    <s v="P038"/>
    <n v="1"/>
    <n v="195.18"/>
    <n v="0.15"/>
    <n v="165.9"/>
    <n v="55.32"/>
    <s v="Stationery"/>
    <x v="5"/>
    <x v="5"/>
  </r>
  <r>
    <s v="OI0008050"/>
    <s v="O004813"/>
    <s v="P012"/>
    <n v="2"/>
    <n v="1042.76"/>
    <n v="0.1"/>
    <n v="1876.97"/>
    <n v="425.09"/>
    <s v="Fashion"/>
    <x v="8"/>
    <x v="8"/>
  </r>
  <r>
    <s v="OI0008051"/>
    <s v="O004814"/>
    <s v="P039"/>
    <n v="1"/>
    <n v="142.65"/>
    <n v="0"/>
    <n v="142.65"/>
    <n v="36.340000000000003"/>
    <s v="Stationery"/>
    <x v="2"/>
    <x v="2"/>
  </r>
  <r>
    <s v="OI0008052"/>
    <s v="O004815"/>
    <s v="P010"/>
    <n v="1"/>
    <n v="1712.59"/>
    <n v="0"/>
    <n v="1712.59"/>
    <n v="496.47"/>
    <s v="Fashion"/>
    <x v="5"/>
    <x v="5"/>
  </r>
  <r>
    <s v="OI0008053"/>
    <s v="O004816"/>
    <s v="P039"/>
    <n v="4"/>
    <n v="138.28"/>
    <n v="0"/>
    <n v="553.12"/>
    <n v="127.88"/>
    <s v="Stationery"/>
    <x v="0"/>
    <x v="0"/>
  </r>
  <r>
    <s v="OI0008054"/>
    <s v="O004816"/>
    <s v="P014"/>
    <n v="2"/>
    <n v="837.93"/>
    <n v="0"/>
    <n v="1675.86"/>
    <n v="444.42"/>
    <s v="Fashion"/>
    <x v="0"/>
    <x v="0"/>
  </r>
  <r>
    <s v="OI0008055"/>
    <s v="O004817"/>
    <s v="P029"/>
    <n v="3"/>
    <n v="2367.5100000000002"/>
    <n v="0.2"/>
    <n v="5682.02"/>
    <n v="1073.96"/>
    <s v="Footwear"/>
    <x v="8"/>
    <x v="8"/>
  </r>
  <r>
    <s v="OI0008056"/>
    <s v="O004818"/>
    <s v="P014"/>
    <n v="1"/>
    <n v="861.44"/>
    <n v="0"/>
    <n v="861.44"/>
    <n v="245.72"/>
    <s v="Fashion"/>
    <x v="3"/>
    <x v="3"/>
  </r>
  <r>
    <s v="OI0008057"/>
    <s v="O004819"/>
    <s v="P005"/>
    <n v="1"/>
    <n v="4741.83"/>
    <n v="0"/>
    <n v="4741.83"/>
    <n v="2103.81"/>
    <s v="Electronics"/>
    <x v="11"/>
    <x v="11"/>
  </r>
  <r>
    <s v="OI0008058"/>
    <s v="O004819"/>
    <s v="P015"/>
    <n v="1"/>
    <n v="840.14"/>
    <n v="0"/>
    <n v="840.14"/>
    <n v="356.6"/>
    <s v="Books"/>
    <x v="11"/>
    <x v="11"/>
  </r>
  <r>
    <s v="OI0008059"/>
    <s v="O004820"/>
    <s v="P035"/>
    <n v="1"/>
    <n v="424.16"/>
    <n v="0"/>
    <n v="424.16"/>
    <n v="124.28"/>
    <s v="Fitness"/>
    <x v="5"/>
    <x v="5"/>
  </r>
  <r>
    <s v="OI0008060"/>
    <s v="O004821"/>
    <s v="P041"/>
    <n v="1"/>
    <n v="184.34"/>
    <n v="0.1"/>
    <n v="165.91"/>
    <n v="50.08"/>
    <s v="Stationery"/>
    <x v="6"/>
    <x v="6"/>
  </r>
  <r>
    <s v="OI0008061"/>
    <s v="O004821"/>
    <s v="P008"/>
    <n v="1"/>
    <n v="1160.01"/>
    <n v="0.05"/>
    <n v="1102.01"/>
    <n v="289.08"/>
    <s v="Electronics"/>
    <x v="6"/>
    <x v="6"/>
  </r>
  <r>
    <s v="OI0008062"/>
    <s v="O004822"/>
    <s v="P009"/>
    <n v="3"/>
    <n v="496.91"/>
    <n v="0"/>
    <n v="1490.73"/>
    <n v="397.65"/>
    <s v="Fashion"/>
    <x v="2"/>
    <x v="2"/>
  </r>
  <r>
    <s v="OI0008063"/>
    <s v="O004822"/>
    <s v="P012"/>
    <n v="4"/>
    <n v="992.99"/>
    <n v="0.05"/>
    <n v="3773.36"/>
    <n v="869.6"/>
    <s v="Fashion"/>
    <x v="2"/>
    <x v="2"/>
  </r>
  <r>
    <s v="OI0008064"/>
    <s v="O004823"/>
    <s v="P040"/>
    <n v="2"/>
    <n v="375.66"/>
    <n v="0"/>
    <n v="751.32"/>
    <n v="309.06"/>
    <s v="Stationery"/>
    <x v="3"/>
    <x v="3"/>
  </r>
  <r>
    <s v="OI0008065"/>
    <s v="O004824"/>
    <s v="P017"/>
    <n v="1"/>
    <n v="888.7"/>
    <n v="0.2"/>
    <n v="710.96"/>
    <n v="193.61"/>
    <s v="Books"/>
    <x v="10"/>
    <x v="10"/>
  </r>
  <r>
    <s v="OI0008066"/>
    <s v="O004825"/>
    <s v="P016"/>
    <n v="1"/>
    <n v="474.88"/>
    <n v="0.1"/>
    <n v="427.39"/>
    <n v="82.45"/>
    <s v="Books"/>
    <x v="9"/>
    <x v="9"/>
  </r>
  <r>
    <s v="OI0008067"/>
    <s v="O004826"/>
    <s v="P016"/>
    <n v="1"/>
    <n v="488.61"/>
    <n v="0"/>
    <n v="488.61"/>
    <n v="143.66999999999999"/>
    <s v="Books"/>
    <x v="4"/>
    <x v="4"/>
  </r>
  <r>
    <s v="OI0008068"/>
    <s v="O004827"/>
    <s v="P014"/>
    <n v="1"/>
    <n v="918.8"/>
    <n v="0.1"/>
    <n v="826.92"/>
    <n v="211.2"/>
    <s v="Fashion"/>
    <x v="7"/>
    <x v="7"/>
  </r>
  <r>
    <s v="OI0008069"/>
    <s v="O004828"/>
    <s v="P041"/>
    <n v="4"/>
    <n v="183.55"/>
    <n v="0"/>
    <n v="734.2"/>
    <n v="270.88"/>
    <s v="Stationery"/>
    <x v="7"/>
    <x v="7"/>
  </r>
  <r>
    <s v="OI0008070"/>
    <s v="O004829"/>
    <s v="P026"/>
    <n v="3"/>
    <n v="2631.78"/>
    <n v="0"/>
    <n v="7895.34"/>
    <n v="2169.5700000000002"/>
    <s v="Footwear"/>
    <x v="3"/>
    <x v="3"/>
  </r>
  <r>
    <s v="OI0008071"/>
    <s v="O004829"/>
    <s v="P040"/>
    <n v="1"/>
    <n v="364.11"/>
    <n v="0"/>
    <n v="364.11"/>
    <n v="142.97999999999999"/>
    <s v="Stationery"/>
    <x v="3"/>
    <x v="3"/>
  </r>
  <r>
    <s v="OI0008072"/>
    <s v="O004830"/>
    <s v="P038"/>
    <n v="2"/>
    <n v="210.53"/>
    <n v="0.05"/>
    <n v="400.01"/>
    <n v="178.85"/>
    <s v="Stationery"/>
    <x v="7"/>
    <x v="7"/>
  </r>
  <r>
    <s v="OI0008073"/>
    <s v="O004831"/>
    <s v="P024"/>
    <n v="1"/>
    <n v="4934.38"/>
    <n v="0.2"/>
    <n v="3947.5"/>
    <n v="908.87"/>
    <s v="Home &amp; Kitchen"/>
    <x v="0"/>
    <x v="0"/>
  </r>
  <r>
    <s v="OI0008074"/>
    <s v="O004831"/>
    <s v="P019"/>
    <n v="5"/>
    <n v="946"/>
    <n v="0"/>
    <n v="4730"/>
    <n v="1466.15"/>
    <s v="Books"/>
    <x v="0"/>
    <x v="0"/>
  </r>
  <r>
    <s v="OI0008075"/>
    <s v="O004831"/>
    <s v="P021"/>
    <n v="1"/>
    <n v="3238.15"/>
    <n v="0.15"/>
    <n v="2752.43"/>
    <n v="630.36"/>
    <s v="Home &amp; Kitchen"/>
    <x v="0"/>
    <x v="0"/>
  </r>
  <r>
    <s v="OI0008076"/>
    <s v="O004832"/>
    <s v="P033"/>
    <n v="1"/>
    <n v="1583.96"/>
    <n v="0.15"/>
    <n v="1346.37"/>
    <n v="421.21"/>
    <s v="Furniture"/>
    <x v="0"/>
    <x v="0"/>
  </r>
  <r>
    <s v="OI0008077"/>
    <s v="O004833"/>
    <s v="P010"/>
    <n v="1"/>
    <n v="1781.72"/>
    <n v="0.2"/>
    <n v="1425.38"/>
    <n v="209.26"/>
    <s v="Fashion"/>
    <x v="0"/>
    <x v="0"/>
  </r>
  <r>
    <s v="OI0008078"/>
    <s v="O004833"/>
    <s v="P007"/>
    <n v="3"/>
    <n v="1510.61"/>
    <n v="0.15"/>
    <n v="3852.06"/>
    <n v="757.05"/>
    <s v="Electronics"/>
    <x v="0"/>
    <x v="0"/>
  </r>
  <r>
    <s v="OI0008079"/>
    <s v="O004834"/>
    <s v="P030"/>
    <n v="1"/>
    <n v="5531.02"/>
    <n v="0.05"/>
    <n v="5254.47"/>
    <n v="2133.4899999999998"/>
    <s v="Furniture"/>
    <x v="10"/>
    <x v="10"/>
  </r>
  <r>
    <s v="OI0008080"/>
    <s v="O004835"/>
    <s v="P003"/>
    <n v="1"/>
    <n v="3357"/>
    <n v="0.15"/>
    <n v="2853.45"/>
    <n v="517.1"/>
    <s v="Electronics"/>
    <x v="7"/>
    <x v="7"/>
  </r>
  <r>
    <s v="OI0008081"/>
    <s v="O004835"/>
    <s v="P012"/>
    <n v="5"/>
    <n v="1068.81"/>
    <n v="0"/>
    <n v="5344.05"/>
    <n v="1714.35"/>
    <s v="Fashion"/>
    <x v="7"/>
    <x v="7"/>
  </r>
  <r>
    <s v="OI0008082"/>
    <s v="O004836"/>
    <s v="P014"/>
    <n v="2"/>
    <n v="855.88"/>
    <n v="0"/>
    <n v="1711.76"/>
    <n v="480.32"/>
    <s v="Fashion"/>
    <x v="7"/>
    <x v="7"/>
  </r>
  <r>
    <s v="OI0008083"/>
    <s v="O004836"/>
    <s v="P008"/>
    <n v="1"/>
    <n v="1149.17"/>
    <n v="0.05"/>
    <n v="1091.71"/>
    <n v="278.77999999999997"/>
    <s v="Electronics"/>
    <x v="7"/>
    <x v="7"/>
  </r>
  <r>
    <s v="OI0008084"/>
    <s v="O004837"/>
    <s v="P002"/>
    <n v="1"/>
    <n v="2062.6999999999998"/>
    <n v="0.2"/>
    <n v="1650.16"/>
    <n v="319.67"/>
    <s v="Electronics"/>
    <x v="3"/>
    <x v="3"/>
  </r>
  <r>
    <s v="OI0008085"/>
    <s v="O004838"/>
    <s v="P020"/>
    <n v="1"/>
    <n v="285.91000000000003"/>
    <n v="0.2"/>
    <n v="228.73"/>
    <n v="8.25"/>
    <s v="Home &amp; Kitchen"/>
    <x v="9"/>
    <x v="9"/>
  </r>
  <r>
    <s v="OI0008086"/>
    <s v="O004839"/>
    <s v="P022"/>
    <n v="3"/>
    <n v="869.3"/>
    <n v="0.2"/>
    <n v="2086.3200000000002"/>
    <n v="181.53"/>
    <s v="Home &amp; Kitchen"/>
    <x v="9"/>
    <x v="9"/>
  </r>
  <r>
    <s v="OI0008087"/>
    <s v="O004840"/>
    <s v="P007"/>
    <n v="2"/>
    <n v="1531.9"/>
    <n v="0"/>
    <n v="3063.8"/>
    <n v="1000.46"/>
    <s v="Electronics"/>
    <x v="7"/>
    <x v="7"/>
  </r>
  <r>
    <s v="OI0008088"/>
    <s v="O004840"/>
    <s v="P040"/>
    <n v="4"/>
    <n v="370.52"/>
    <n v="0"/>
    <n v="1482.08"/>
    <n v="597.55999999999995"/>
    <s v="Stationery"/>
    <x v="7"/>
    <x v="7"/>
  </r>
  <r>
    <s v="OI0008089"/>
    <s v="O004840"/>
    <s v="P011"/>
    <n v="1"/>
    <n v="1621.86"/>
    <n v="0.1"/>
    <n v="1459.67"/>
    <n v="311.55"/>
    <s v="Fashion"/>
    <x v="7"/>
    <x v="7"/>
  </r>
  <r>
    <s v="OI0008090"/>
    <s v="O004840"/>
    <s v="P019"/>
    <n v="1"/>
    <n v="1034.21"/>
    <n v="0"/>
    <n v="1034.21"/>
    <n v="381.44"/>
    <s v="Books"/>
    <x v="7"/>
    <x v="7"/>
  </r>
  <r>
    <s v="OI0008091"/>
    <s v="O004841"/>
    <s v="P037"/>
    <n v="1"/>
    <n v="245.22"/>
    <n v="0.05"/>
    <n v="232.96"/>
    <n v="62.94"/>
    <s v="Fitness"/>
    <x v="4"/>
    <x v="4"/>
  </r>
  <r>
    <s v="OI0008092"/>
    <s v="O004841"/>
    <s v="P030"/>
    <n v="2"/>
    <n v="5256.65"/>
    <n v="0.2"/>
    <n v="8410.64"/>
    <n v="2168.6799999999998"/>
    <s v="Furniture"/>
    <x v="4"/>
    <x v="4"/>
  </r>
  <r>
    <s v="OI0008093"/>
    <s v="O004841"/>
    <s v="P032"/>
    <n v="2"/>
    <n v="2771.43"/>
    <n v="0.05"/>
    <n v="5265.72"/>
    <n v="1469.08"/>
    <s v="Furniture"/>
    <x v="4"/>
    <x v="4"/>
  </r>
  <r>
    <s v="OI0008094"/>
    <s v="O004841"/>
    <s v="P022"/>
    <n v="5"/>
    <n v="847.71"/>
    <n v="0"/>
    <n v="4238.55"/>
    <n v="1063.9000000000001"/>
    <s v="Home &amp; Kitchen"/>
    <x v="4"/>
    <x v="4"/>
  </r>
  <r>
    <s v="OI0008095"/>
    <s v="O004842"/>
    <s v="P009"/>
    <n v="4"/>
    <n v="517.33000000000004"/>
    <n v="0"/>
    <n v="2069.3200000000002"/>
    <n v="611.88"/>
    <s v="Fashion"/>
    <x v="0"/>
    <x v="0"/>
  </r>
  <r>
    <s v="OI0008096"/>
    <s v="O004842"/>
    <s v="P036"/>
    <n v="2"/>
    <n v="1591.66"/>
    <n v="0.05"/>
    <n v="3024.15"/>
    <n v="747.45"/>
    <s v="Fitness"/>
    <x v="0"/>
    <x v="0"/>
  </r>
  <r>
    <s v="OI0008097"/>
    <s v="O004842"/>
    <s v="P016"/>
    <n v="1"/>
    <n v="534.85"/>
    <n v="0.15"/>
    <n v="454.62"/>
    <n v="109.68"/>
    <s v="Books"/>
    <x v="0"/>
    <x v="0"/>
  </r>
  <r>
    <s v="OI0008098"/>
    <s v="O004842"/>
    <s v="P015"/>
    <n v="2"/>
    <n v="800.77"/>
    <n v="0.2"/>
    <n v="1281.23"/>
    <n v="314.14999999999998"/>
    <s v="Books"/>
    <x v="0"/>
    <x v="0"/>
  </r>
  <r>
    <s v="OI0008099"/>
    <s v="O004843"/>
    <s v="P003"/>
    <n v="1"/>
    <n v="3512.54"/>
    <n v="0.2"/>
    <n v="2810.03"/>
    <n v="473.68"/>
    <s v="Electronics"/>
    <x v="10"/>
    <x v="10"/>
  </r>
  <r>
    <s v="OI0008100"/>
    <s v="O004844"/>
    <s v="P025"/>
    <n v="2"/>
    <n v="401.22"/>
    <n v="0"/>
    <n v="802.44"/>
    <n v="183.68"/>
    <s v="Home &amp; Kitchen"/>
    <x v="10"/>
    <x v="10"/>
  </r>
  <r>
    <s v="OI0008101"/>
    <s v="O004844"/>
    <s v="P018"/>
    <n v="2"/>
    <n v="630.75"/>
    <n v="0.2"/>
    <n v="1009.2"/>
    <n v="125.24"/>
    <s v="Books"/>
    <x v="10"/>
    <x v="10"/>
  </r>
  <r>
    <s v="OI0008102"/>
    <s v="O004845"/>
    <s v="P004"/>
    <n v="2"/>
    <n v="1299.3"/>
    <n v="0.15"/>
    <n v="2208.81"/>
    <n v="266.02999999999997"/>
    <s v="Electronics"/>
    <x v="8"/>
    <x v="8"/>
  </r>
  <r>
    <s v="OI0008103"/>
    <s v="O004845"/>
    <s v="P001"/>
    <n v="2"/>
    <n v="584.23"/>
    <n v="0.2"/>
    <n v="934.77"/>
    <n v="243.05"/>
    <s v="Electronics"/>
    <x v="8"/>
    <x v="8"/>
  </r>
  <r>
    <s v="OI0008104"/>
    <s v="O004846"/>
    <s v="P024"/>
    <n v="1"/>
    <n v="4658.5"/>
    <n v="0.05"/>
    <n v="4425.57"/>
    <n v="1386.94"/>
    <s v="Home &amp; Kitchen"/>
    <x v="9"/>
    <x v="9"/>
  </r>
  <r>
    <s v="OI0008105"/>
    <s v="O004846"/>
    <s v="P008"/>
    <n v="1"/>
    <n v="1145.96"/>
    <n v="0"/>
    <n v="1145.96"/>
    <n v="333.03"/>
    <s v="Electronics"/>
    <x v="9"/>
    <x v="9"/>
  </r>
  <r>
    <s v="OI0008106"/>
    <s v="O004846"/>
    <s v="P003"/>
    <n v="1"/>
    <n v="3231.35"/>
    <n v="0.1"/>
    <n v="2908.22"/>
    <n v="571.87"/>
    <s v="Electronics"/>
    <x v="9"/>
    <x v="9"/>
  </r>
  <r>
    <s v="OI0008107"/>
    <s v="O004847"/>
    <s v="P039"/>
    <n v="1"/>
    <n v="154.76"/>
    <n v="0"/>
    <n v="154.76"/>
    <n v="48.45"/>
    <s v="Stationery"/>
    <x v="3"/>
    <x v="3"/>
  </r>
  <r>
    <s v="OI0008108"/>
    <s v="O004847"/>
    <s v="P040"/>
    <n v="1"/>
    <n v="351.48"/>
    <n v="0"/>
    <n v="351.48"/>
    <n v="130.35"/>
    <s v="Stationery"/>
    <x v="3"/>
    <x v="3"/>
  </r>
  <r>
    <s v="OI0008109"/>
    <s v="O004848"/>
    <s v="P038"/>
    <n v="1"/>
    <n v="185.25"/>
    <n v="0.15"/>
    <n v="157.46"/>
    <n v="46.88"/>
    <s v="Stationery"/>
    <x v="0"/>
    <x v="0"/>
  </r>
  <r>
    <s v="OI0008110"/>
    <s v="O004848"/>
    <s v="P036"/>
    <n v="3"/>
    <n v="1647.13"/>
    <n v="0.05"/>
    <n v="4694.32"/>
    <n v="1279.27"/>
    <s v="Fitness"/>
    <x v="0"/>
    <x v="0"/>
  </r>
  <r>
    <s v="OI0008111"/>
    <s v="O004849"/>
    <s v="P009"/>
    <n v="1"/>
    <n v="516.36"/>
    <n v="0"/>
    <n v="516.36"/>
    <n v="152"/>
    <s v="Fashion"/>
    <x v="9"/>
    <x v="9"/>
  </r>
  <r>
    <s v="OI0008112"/>
    <s v="O004850"/>
    <s v="P033"/>
    <n v="1"/>
    <n v="1589.26"/>
    <n v="0.05"/>
    <n v="1509.8"/>
    <n v="584.64"/>
    <s v="Furniture"/>
    <x v="10"/>
    <x v="10"/>
  </r>
  <r>
    <s v="OI0008113"/>
    <s v="O004851"/>
    <s v="P010"/>
    <n v="5"/>
    <n v="1658.51"/>
    <n v="0.15"/>
    <n v="7048.67"/>
    <n v="968.07"/>
    <s v="Fashion"/>
    <x v="8"/>
    <x v="8"/>
  </r>
  <r>
    <s v="OI0008114"/>
    <s v="O004851"/>
    <s v="P034"/>
    <n v="2"/>
    <n v="1058.45"/>
    <n v="0.05"/>
    <n v="2011.06"/>
    <n v="701.94"/>
    <s v="Fitness"/>
    <x v="8"/>
    <x v="8"/>
  </r>
  <r>
    <s v="OI0008115"/>
    <s v="O004852"/>
    <s v="P039"/>
    <n v="1"/>
    <n v="146.75"/>
    <n v="0.2"/>
    <n v="117.4"/>
    <n v="11.09"/>
    <s v="Stationery"/>
    <x v="2"/>
    <x v="2"/>
  </r>
  <r>
    <s v="OI0008116"/>
    <s v="O004852"/>
    <s v="P003"/>
    <n v="1"/>
    <n v="3744.32"/>
    <n v="0.2"/>
    <n v="2995.46"/>
    <n v="659.11"/>
    <s v="Electronics"/>
    <x v="2"/>
    <x v="2"/>
  </r>
  <r>
    <s v="OI0008117"/>
    <s v="O004852"/>
    <s v="P020"/>
    <n v="1"/>
    <n v="293.13"/>
    <n v="0.05"/>
    <n v="278.47000000000003"/>
    <n v="57.99"/>
    <s v="Home &amp; Kitchen"/>
    <x v="2"/>
    <x v="2"/>
  </r>
  <r>
    <s v="OI0008118"/>
    <s v="O004853"/>
    <s v="P026"/>
    <n v="2"/>
    <n v="2647.62"/>
    <n v="0.2"/>
    <n v="4236.1899999999996"/>
    <n v="419.01"/>
    <s v="Footwear"/>
    <x v="2"/>
    <x v="2"/>
  </r>
  <r>
    <s v="OI0008119"/>
    <s v="O004854"/>
    <s v="P021"/>
    <n v="3"/>
    <n v="3015.58"/>
    <n v="0.15"/>
    <n v="7689.73"/>
    <n v="1323.52"/>
    <s v="Home &amp; Kitchen"/>
    <x v="2"/>
    <x v="2"/>
  </r>
  <r>
    <s v="OI0008120"/>
    <s v="O004855"/>
    <s v="P006"/>
    <n v="1"/>
    <n v="874.68"/>
    <n v="0.15"/>
    <n v="743.48"/>
    <n v="202.86"/>
    <s v="Electronics"/>
    <x v="4"/>
    <x v="4"/>
  </r>
  <r>
    <s v="OI0008121"/>
    <s v="O004855"/>
    <s v="P024"/>
    <n v="3"/>
    <n v="4946.7299999999996"/>
    <n v="0.15"/>
    <n v="12614.16"/>
    <n v="3498.27"/>
    <s v="Home &amp; Kitchen"/>
    <x v="4"/>
    <x v="4"/>
  </r>
  <r>
    <s v="OI0008122"/>
    <s v="O004856"/>
    <s v="P037"/>
    <n v="3"/>
    <n v="257.92"/>
    <n v="0.1"/>
    <n v="696.38"/>
    <n v="186.32"/>
    <s v="Fitness"/>
    <x v="2"/>
    <x v="2"/>
  </r>
  <r>
    <s v="OI0008123"/>
    <s v="O004857"/>
    <s v="P025"/>
    <n v="1"/>
    <n v="406.81"/>
    <n v="0"/>
    <n v="406.81"/>
    <n v="97.43"/>
    <s v="Home &amp; Kitchen"/>
    <x v="10"/>
    <x v="10"/>
  </r>
  <r>
    <s v="OI0008124"/>
    <s v="O004858"/>
    <s v="P025"/>
    <n v="3"/>
    <n v="377.77"/>
    <n v="0"/>
    <n v="1133.31"/>
    <n v="205.17"/>
    <s v="Home &amp; Kitchen"/>
    <x v="8"/>
    <x v="8"/>
  </r>
  <r>
    <s v="OI0008125"/>
    <s v="O004858"/>
    <s v="P005"/>
    <n v="2"/>
    <n v="4264.3"/>
    <n v="0.1"/>
    <n v="7675.74"/>
    <n v="2399.6999999999998"/>
    <s v="Electronics"/>
    <x v="8"/>
    <x v="8"/>
  </r>
  <r>
    <s v="OI0008126"/>
    <s v="O004859"/>
    <s v="P020"/>
    <n v="1"/>
    <n v="304.27999999999997"/>
    <n v="0.2"/>
    <n v="243.42"/>
    <n v="22.94"/>
    <s v="Home &amp; Kitchen"/>
    <x v="9"/>
    <x v="9"/>
  </r>
  <r>
    <s v="OI0008127"/>
    <s v="O004860"/>
    <s v="P007"/>
    <n v="3"/>
    <n v="1508.49"/>
    <n v="0.2"/>
    <n v="3620.38"/>
    <n v="525.37"/>
    <s v="Electronics"/>
    <x v="6"/>
    <x v="6"/>
  </r>
  <r>
    <s v="OI0008128"/>
    <s v="O004861"/>
    <s v="P028"/>
    <n v="2"/>
    <n v="826.38"/>
    <n v="0"/>
    <n v="1652.76"/>
    <n v="406.44"/>
    <s v="Footwear"/>
    <x v="10"/>
    <x v="10"/>
  </r>
  <r>
    <s v="OI0008129"/>
    <s v="O004861"/>
    <s v="P026"/>
    <n v="2"/>
    <n v="2442.0500000000002"/>
    <n v="0.1"/>
    <n v="4395.6899999999996"/>
    <n v="578.51"/>
    <s v="Footwear"/>
    <x v="10"/>
    <x v="10"/>
  </r>
  <r>
    <s v="OI0008130"/>
    <s v="O004861"/>
    <s v="P040"/>
    <n v="1"/>
    <n v="376.26"/>
    <n v="0.05"/>
    <n v="357.45"/>
    <n v="136.32"/>
    <s v="Stationery"/>
    <x v="10"/>
    <x v="10"/>
  </r>
  <r>
    <s v="OI0008131"/>
    <s v="O004862"/>
    <s v="P007"/>
    <n v="2"/>
    <n v="1562.63"/>
    <n v="0.15"/>
    <n v="2656.47"/>
    <n v="593.13"/>
    <s v="Electronics"/>
    <x v="11"/>
    <x v="11"/>
  </r>
  <r>
    <s v="OI0008132"/>
    <s v="O004863"/>
    <s v="P028"/>
    <n v="2"/>
    <n v="761.91"/>
    <n v="0"/>
    <n v="1523.82"/>
    <n v="277.5"/>
    <s v="Footwear"/>
    <x v="9"/>
    <x v="9"/>
  </r>
  <r>
    <s v="OI0008133"/>
    <s v="O004863"/>
    <s v="P038"/>
    <n v="3"/>
    <n v="190.27"/>
    <n v="0.1"/>
    <n v="513.73"/>
    <n v="181.99"/>
    <s v="Stationery"/>
    <x v="9"/>
    <x v="9"/>
  </r>
  <r>
    <s v="OI0008134"/>
    <s v="O004864"/>
    <s v="P010"/>
    <n v="5"/>
    <n v="1777.14"/>
    <n v="0"/>
    <n v="8885.7000000000007"/>
    <n v="2805.1"/>
    <s v="Fashion"/>
    <x v="5"/>
    <x v="5"/>
  </r>
  <r>
    <s v="OI0008135"/>
    <s v="O004865"/>
    <s v="P023"/>
    <n v="2"/>
    <n v="748.24"/>
    <n v="0.1"/>
    <n v="1346.83"/>
    <n v="510.33"/>
    <s v="Home &amp; Kitchen"/>
    <x v="5"/>
    <x v="5"/>
  </r>
  <r>
    <s v="OI0008136"/>
    <s v="O004866"/>
    <s v="P015"/>
    <n v="2"/>
    <n v="826.26"/>
    <n v="0.2"/>
    <n v="1322.02"/>
    <n v="354.94"/>
    <s v="Books"/>
    <x v="9"/>
    <x v="9"/>
  </r>
  <r>
    <s v="OI0008137"/>
    <s v="O004866"/>
    <s v="P032"/>
    <n v="1"/>
    <n v="3022.65"/>
    <n v="0.15"/>
    <n v="2569.25"/>
    <n v="670.93"/>
    <s v="Furniture"/>
    <x v="9"/>
    <x v="9"/>
  </r>
  <r>
    <s v="OI0008138"/>
    <s v="O004867"/>
    <s v="P033"/>
    <n v="2"/>
    <n v="1476.18"/>
    <n v="0.15"/>
    <n v="2509.5100000000002"/>
    <n v="659.19"/>
    <s v="Furniture"/>
    <x v="5"/>
    <x v="5"/>
  </r>
  <r>
    <s v="OI0008139"/>
    <s v="O004868"/>
    <s v="P018"/>
    <n v="5"/>
    <n v="625.42999999999995"/>
    <n v="0"/>
    <n v="3127.15"/>
    <n v="917.25"/>
    <s v="Books"/>
    <x v="7"/>
    <x v="7"/>
  </r>
  <r>
    <s v="OI0008140"/>
    <s v="O004868"/>
    <s v="P041"/>
    <n v="1"/>
    <n v="180.3"/>
    <n v="0"/>
    <n v="180.3"/>
    <n v="64.47"/>
    <s v="Stationery"/>
    <x v="7"/>
    <x v="7"/>
  </r>
  <r>
    <s v="OI0008141"/>
    <s v="O004869"/>
    <s v="P032"/>
    <n v="1"/>
    <n v="2805.87"/>
    <n v="0"/>
    <n v="2805.87"/>
    <n v="907.55"/>
    <s v="Furniture"/>
    <x v="0"/>
    <x v="0"/>
  </r>
  <r>
    <s v="OI0008142"/>
    <s v="O004869"/>
    <s v="P037"/>
    <n v="1"/>
    <n v="231.62"/>
    <n v="0.05"/>
    <n v="220.04"/>
    <n v="50.02"/>
    <s v="Fitness"/>
    <x v="0"/>
    <x v="0"/>
  </r>
  <r>
    <s v="OI0008143"/>
    <s v="O004870"/>
    <s v="P019"/>
    <n v="4"/>
    <n v="1069.68"/>
    <n v="0.1"/>
    <n v="3850.85"/>
    <n v="1239.77"/>
    <s v="Books"/>
    <x v="9"/>
    <x v="9"/>
  </r>
  <r>
    <s v="OI0008144"/>
    <s v="O004870"/>
    <s v="P027"/>
    <n v="1"/>
    <n v="2102.88"/>
    <n v="0.15"/>
    <n v="1787.45"/>
    <n v="317.82"/>
    <s v="Footwear"/>
    <x v="9"/>
    <x v="9"/>
  </r>
  <r>
    <s v="OI0008145"/>
    <s v="O004871"/>
    <s v="P041"/>
    <n v="1"/>
    <n v="181.91"/>
    <n v="0.05"/>
    <n v="172.81"/>
    <n v="56.98"/>
    <s v="Stationery"/>
    <x v="6"/>
    <x v="6"/>
  </r>
  <r>
    <s v="OI0008146"/>
    <s v="O004872"/>
    <s v="P017"/>
    <n v="1"/>
    <n v="932.94"/>
    <n v="0.05"/>
    <n v="886.29"/>
    <n v="368.94"/>
    <s v="Books"/>
    <x v="3"/>
    <x v="3"/>
  </r>
  <r>
    <s v="OI0008147"/>
    <s v="O004873"/>
    <s v="P035"/>
    <n v="1"/>
    <n v="379.52"/>
    <n v="0.15"/>
    <n v="322.58999999999997"/>
    <n v="22.71"/>
    <s v="Fitness"/>
    <x v="2"/>
    <x v="2"/>
  </r>
  <r>
    <s v="OI0008148"/>
    <s v="O004873"/>
    <s v="P030"/>
    <n v="1"/>
    <n v="5829.63"/>
    <n v="0"/>
    <n v="5829.63"/>
    <n v="2708.65"/>
    <s v="Furniture"/>
    <x v="2"/>
    <x v="2"/>
  </r>
  <r>
    <s v="OI0008149"/>
    <s v="O004873"/>
    <s v="P010"/>
    <n v="2"/>
    <n v="1836.58"/>
    <n v="0.05"/>
    <n v="3489.5"/>
    <n v="1057.26"/>
    <s v="Fashion"/>
    <x v="2"/>
    <x v="2"/>
  </r>
  <r>
    <s v="OI0008150"/>
    <s v="O004874"/>
    <s v="P037"/>
    <n v="1"/>
    <n v="265.26"/>
    <n v="0.15"/>
    <n v="225.47"/>
    <n v="55.45"/>
    <s v="Fitness"/>
    <x v="10"/>
    <x v="10"/>
  </r>
  <r>
    <s v="OI0008151"/>
    <s v="O004874"/>
    <s v="P014"/>
    <n v="2"/>
    <n v="827.99"/>
    <n v="0.2"/>
    <n v="1324.78"/>
    <n v="93.34"/>
    <s v="Fashion"/>
    <x v="10"/>
    <x v="10"/>
  </r>
  <r>
    <s v="OI0008152"/>
    <s v="O004875"/>
    <s v="P027"/>
    <n v="1"/>
    <n v="2087.04"/>
    <n v="0"/>
    <n v="2087.04"/>
    <n v="617.41"/>
    <s v="Footwear"/>
    <x v="2"/>
    <x v="2"/>
  </r>
  <r>
    <s v="OI0008153"/>
    <s v="O004876"/>
    <s v="P016"/>
    <n v="1"/>
    <n v="529.1"/>
    <n v="0"/>
    <n v="529.1"/>
    <n v="184.16"/>
    <s v="Books"/>
    <x v="3"/>
    <x v="3"/>
  </r>
  <r>
    <s v="OI0008154"/>
    <s v="O004877"/>
    <s v="P023"/>
    <n v="2"/>
    <n v="718.98"/>
    <n v="0.05"/>
    <n v="1366.06"/>
    <n v="529.55999999999995"/>
    <s v="Home &amp; Kitchen"/>
    <x v="11"/>
    <x v="11"/>
  </r>
  <r>
    <s v="OI0008155"/>
    <s v="O004877"/>
    <s v="P005"/>
    <n v="1"/>
    <n v="4638"/>
    <n v="0"/>
    <n v="4638"/>
    <n v="1999.98"/>
    <s v="Electronics"/>
    <x v="11"/>
    <x v="11"/>
  </r>
  <r>
    <s v="OI0008156"/>
    <s v="O004877"/>
    <s v="P038"/>
    <n v="4"/>
    <n v="210.77"/>
    <n v="0.1"/>
    <n v="758.77"/>
    <n v="316.45"/>
    <s v="Stationery"/>
    <x v="11"/>
    <x v="11"/>
  </r>
  <r>
    <s v="OI0008157"/>
    <s v="O004878"/>
    <s v="P005"/>
    <n v="3"/>
    <n v="4789.33"/>
    <n v="0"/>
    <n v="14367.99"/>
    <n v="6453.93"/>
    <s v="Electronics"/>
    <x v="7"/>
    <x v="7"/>
  </r>
  <r>
    <s v="OI0008158"/>
    <s v="O004878"/>
    <s v="P009"/>
    <n v="4"/>
    <n v="533.38"/>
    <n v="0"/>
    <n v="2133.52"/>
    <n v="676.08"/>
    <s v="Fashion"/>
    <x v="7"/>
    <x v="7"/>
  </r>
  <r>
    <s v="OI0008159"/>
    <s v="O004879"/>
    <s v="P040"/>
    <n v="4"/>
    <n v="344.92"/>
    <n v="0.2"/>
    <n v="1103.74"/>
    <n v="219.22"/>
    <s v="Stationery"/>
    <x v="11"/>
    <x v="11"/>
  </r>
  <r>
    <s v="OI0008160"/>
    <s v="O004880"/>
    <s v="P023"/>
    <n v="1"/>
    <n v="752.72"/>
    <n v="0"/>
    <n v="752.72"/>
    <n v="334.47"/>
    <s v="Home &amp; Kitchen"/>
    <x v="2"/>
    <x v="2"/>
  </r>
  <r>
    <s v="OI0008161"/>
    <s v="O004881"/>
    <s v="P004"/>
    <n v="1"/>
    <n v="1336.7"/>
    <n v="0"/>
    <n v="1336.7"/>
    <n v="365.31"/>
    <s v="Electronics"/>
    <x v="4"/>
    <x v="4"/>
  </r>
  <r>
    <s v="OI0008162"/>
    <s v="O004881"/>
    <s v="P001"/>
    <n v="2"/>
    <n v="596.9"/>
    <n v="0"/>
    <n v="1193.8"/>
    <n v="502.08"/>
    <s v="Electronics"/>
    <x v="4"/>
    <x v="4"/>
  </r>
  <r>
    <s v="OI0008163"/>
    <s v="O004882"/>
    <s v="P034"/>
    <n v="3"/>
    <n v="924.45"/>
    <n v="0.2"/>
    <n v="2218.6799999999998"/>
    <n v="255"/>
    <s v="Fitness"/>
    <x v="4"/>
    <x v="4"/>
  </r>
  <r>
    <s v="OI0008164"/>
    <s v="O004883"/>
    <s v="P038"/>
    <n v="1"/>
    <n v="193.79"/>
    <n v="0.2"/>
    <n v="155.03"/>
    <n v="44.45"/>
    <s v="Stationery"/>
    <x v="7"/>
    <x v="7"/>
  </r>
  <r>
    <s v="OI0008165"/>
    <s v="O004884"/>
    <s v="P031"/>
    <n v="2"/>
    <n v="3736.59"/>
    <n v="0"/>
    <n v="7473.18"/>
    <n v="2448.12"/>
    <s v="Furniture"/>
    <x v="10"/>
    <x v="10"/>
  </r>
  <r>
    <s v="OI0008166"/>
    <s v="O004885"/>
    <s v="P027"/>
    <n v="1"/>
    <n v="1877.94"/>
    <n v="0.1"/>
    <n v="1690.15"/>
    <n v="220.52"/>
    <s v="Footwear"/>
    <x v="9"/>
    <x v="9"/>
  </r>
  <r>
    <s v="OI0008167"/>
    <s v="O004885"/>
    <s v="P033"/>
    <n v="3"/>
    <n v="1595.35"/>
    <n v="0"/>
    <n v="4786.05"/>
    <n v="2010.57"/>
    <s v="Furniture"/>
    <x v="9"/>
    <x v="9"/>
  </r>
  <r>
    <s v="OI0008168"/>
    <s v="O004885"/>
    <s v="P017"/>
    <n v="2"/>
    <n v="855.74"/>
    <n v="0"/>
    <n v="1711.48"/>
    <n v="676.78"/>
    <s v="Books"/>
    <x v="9"/>
    <x v="9"/>
  </r>
  <r>
    <s v="OI0008169"/>
    <s v="O004886"/>
    <s v="P037"/>
    <n v="2"/>
    <n v="257.27"/>
    <n v="0"/>
    <n v="514.54"/>
    <n v="174.5"/>
    <s v="Fitness"/>
    <x v="5"/>
    <x v="5"/>
  </r>
  <r>
    <s v="OI0008170"/>
    <s v="O004887"/>
    <s v="P008"/>
    <n v="1"/>
    <n v="1156.1500000000001"/>
    <n v="0.1"/>
    <n v="1040.54"/>
    <n v="227.61"/>
    <s v="Electronics"/>
    <x v="8"/>
    <x v="8"/>
  </r>
  <r>
    <s v="OI0008171"/>
    <s v="O004888"/>
    <s v="P016"/>
    <n v="4"/>
    <n v="522.77"/>
    <n v="0.2"/>
    <n v="1672.86"/>
    <n v="293.10000000000002"/>
    <s v="Books"/>
    <x v="11"/>
    <x v="11"/>
  </r>
  <r>
    <s v="OI0008172"/>
    <s v="O004889"/>
    <s v="P001"/>
    <n v="1"/>
    <n v="570.6"/>
    <n v="0.1"/>
    <n v="513.54"/>
    <n v="167.68"/>
    <s v="Electronics"/>
    <x v="0"/>
    <x v="0"/>
  </r>
  <r>
    <s v="OI0008173"/>
    <s v="O004890"/>
    <s v="P040"/>
    <n v="1"/>
    <n v="366"/>
    <n v="0.1"/>
    <n v="329.4"/>
    <n v="108.27"/>
    <s v="Stationery"/>
    <x v="4"/>
    <x v="4"/>
  </r>
  <r>
    <s v="OI0008174"/>
    <s v="O004890"/>
    <s v="P041"/>
    <n v="4"/>
    <n v="183.84"/>
    <n v="0.1"/>
    <n v="661.82"/>
    <n v="198.5"/>
    <s v="Stationery"/>
    <x v="4"/>
    <x v="4"/>
  </r>
  <r>
    <s v="OI0008175"/>
    <s v="O004891"/>
    <s v="P007"/>
    <n v="1"/>
    <n v="1389.49"/>
    <n v="0.15"/>
    <n v="1181.07"/>
    <n v="149.4"/>
    <s v="Electronics"/>
    <x v="2"/>
    <x v="2"/>
  </r>
  <r>
    <s v="OI0008176"/>
    <s v="O004891"/>
    <s v="P028"/>
    <n v="1"/>
    <n v="758.96"/>
    <n v="0"/>
    <n v="758.96"/>
    <n v="135.80000000000001"/>
    <s v="Footwear"/>
    <x v="2"/>
    <x v="2"/>
  </r>
  <r>
    <s v="OI0008177"/>
    <s v="O004891"/>
    <s v="P022"/>
    <n v="2"/>
    <n v="874.91"/>
    <n v="0"/>
    <n v="1749.82"/>
    <n v="479.96"/>
    <s v="Home &amp; Kitchen"/>
    <x v="2"/>
    <x v="2"/>
  </r>
  <r>
    <s v="OI0008178"/>
    <s v="O004892"/>
    <s v="P018"/>
    <n v="2"/>
    <n v="625.80999999999995"/>
    <n v="0.1"/>
    <n v="1126.46"/>
    <n v="242.5"/>
    <s v="Books"/>
    <x v="11"/>
    <x v="11"/>
  </r>
  <r>
    <s v="OI0008179"/>
    <s v="O004892"/>
    <s v="P031"/>
    <n v="4"/>
    <n v="3936.03"/>
    <n v="0.05"/>
    <n v="14956.91"/>
    <n v="4906.79"/>
    <s v="Furniture"/>
    <x v="11"/>
    <x v="11"/>
  </r>
  <r>
    <s v="OI0008180"/>
    <s v="O004893"/>
    <s v="P040"/>
    <n v="1"/>
    <n v="350.47"/>
    <n v="0"/>
    <n v="350.47"/>
    <n v="129.34"/>
    <s v="Stationery"/>
    <x v="2"/>
    <x v="2"/>
  </r>
  <r>
    <s v="OI0008181"/>
    <s v="O004893"/>
    <s v="P022"/>
    <n v="1"/>
    <n v="940.88"/>
    <n v="0.05"/>
    <n v="893.84"/>
    <n v="258.91000000000003"/>
    <s v="Home &amp; Kitchen"/>
    <x v="2"/>
    <x v="2"/>
  </r>
  <r>
    <s v="OI0008182"/>
    <s v="O004894"/>
    <s v="P025"/>
    <n v="1"/>
    <n v="383.1"/>
    <n v="0.05"/>
    <n v="363.94"/>
    <n v="54.56"/>
    <s v="Home &amp; Kitchen"/>
    <x v="3"/>
    <x v="3"/>
  </r>
  <r>
    <s v="OI0008183"/>
    <s v="O004895"/>
    <s v="P012"/>
    <n v="2"/>
    <n v="1052.52"/>
    <n v="0.2"/>
    <n v="1684.03"/>
    <n v="232.15"/>
    <s v="Fashion"/>
    <x v="6"/>
    <x v="6"/>
  </r>
  <r>
    <s v="OI0008184"/>
    <s v="O004896"/>
    <s v="P013"/>
    <n v="3"/>
    <n v="2169.48"/>
    <n v="0.2"/>
    <n v="5206.75"/>
    <n v="438.85"/>
    <s v="Fashion"/>
    <x v="5"/>
    <x v="5"/>
  </r>
  <r>
    <s v="OI0008185"/>
    <s v="O004897"/>
    <s v="P024"/>
    <n v="1"/>
    <n v="4642.3"/>
    <n v="0.15"/>
    <n v="3945.95"/>
    <n v="907.32"/>
    <s v="Home &amp; Kitchen"/>
    <x v="0"/>
    <x v="0"/>
  </r>
  <r>
    <s v="OI0008186"/>
    <s v="O004897"/>
    <s v="P030"/>
    <n v="3"/>
    <n v="5430.71"/>
    <n v="0"/>
    <n v="16292.13"/>
    <n v="6929.19"/>
    <s v="Furniture"/>
    <x v="0"/>
    <x v="0"/>
  </r>
  <r>
    <s v="OI0008187"/>
    <s v="O004898"/>
    <s v="P012"/>
    <n v="2"/>
    <n v="1053.48"/>
    <n v="0"/>
    <n v="2106.96"/>
    <n v="655.08000000000004"/>
    <s v="Fashion"/>
    <x v="8"/>
    <x v="8"/>
  </r>
  <r>
    <s v="OI0008188"/>
    <s v="O004899"/>
    <s v="P024"/>
    <n v="2"/>
    <n v="5048.34"/>
    <n v="0"/>
    <n v="10096.68"/>
    <n v="4019.42"/>
    <s v="Home &amp; Kitchen"/>
    <x v="6"/>
    <x v="6"/>
  </r>
  <r>
    <s v="OI0008189"/>
    <s v="O004900"/>
    <s v="P001"/>
    <n v="3"/>
    <n v="572.97"/>
    <n v="0.05"/>
    <n v="1632.96"/>
    <n v="595.38"/>
    <s v="Electronics"/>
    <x v="9"/>
    <x v="9"/>
  </r>
  <r>
    <s v="OI0008190"/>
    <s v="O004901"/>
    <s v="P016"/>
    <n v="5"/>
    <n v="479.08"/>
    <n v="0.15"/>
    <n v="2036.09"/>
    <n v="311.39"/>
    <s v="Books"/>
    <x v="7"/>
    <x v="7"/>
  </r>
  <r>
    <s v="OI0008191"/>
    <s v="O004902"/>
    <s v="P005"/>
    <n v="1"/>
    <n v="4639.74"/>
    <n v="0.15"/>
    <n v="3943.78"/>
    <n v="1305.76"/>
    <s v="Electronics"/>
    <x v="4"/>
    <x v="4"/>
  </r>
  <r>
    <s v="OI0008192"/>
    <s v="O004903"/>
    <s v="P039"/>
    <n v="1"/>
    <n v="149.18"/>
    <n v="0"/>
    <n v="149.18"/>
    <n v="42.87"/>
    <s v="Stationery"/>
    <x v="7"/>
    <x v="7"/>
  </r>
  <r>
    <s v="OI0008193"/>
    <s v="O004904"/>
    <s v="P034"/>
    <n v="2"/>
    <n v="955.95"/>
    <n v="0.05"/>
    <n v="1816.31"/>
    <n v="507.19"/>
    <s v="Fitness"/>
    <x v="6"/>
    <x v="6"/>
  </r>
  <r>
    <s v="OI0008194"/>
    <s v="O004905"/>
    <s v="P040"/>
    <n v="5"/>
    <n v="332.01"/>
    <n v="0.2"/>
    <n v="1328.04"/>
    <n v="222.39"/>
    <s v="Stationery"/>
    <x v="7"/>
    <x v="7"/>
  </r>
  <r>
    <s v="OI0008195"/>
    <s v="O004905"/>
    <s v="P010"/>
    <n v="1"/>
    <n v="1840.71"/>
    <n v="0.1"/>
    <n v="1656.64"/>
    <n v="440.52"/>
    <s v="Fashion"/>
    <x v="7"/>
    <x v="7"/>
  </r>
  <r>
    <s v="OI0008196"/>
    <s v="O004906"/>
    <s v="P022"/>
    <n v="2"/>
    <n v="850.42"/>
    <n v="0.2"/>
    <n v="1360.67"/>
    <n v="90.81"/>
    <s v="Home &amp; Kitchen"/>
    <x v="8"/>
    <x v="8"/>
  </r>
  <r>
    <s v="OI0008197"/>
    <s v="O004907"/>
    <s v="P041"/>
    <n v="2"/>
    <n v="178.69"/>
    <n v="0"/>
    <n v="357.38"/>
    <n v="125.72"/>
    <s v="Stationery"/>
    <x v="7"/>
    <x v="7"/>
  </r>
  <r>
    <s v="OI0008198"/>
    <s v="O004908"/>
    <s v="P009"/>
    <n v="1"/>
    <n v="524.84"/>
    <n v="0"/>
    <n v="524.84"/>
    <n v="160.47999999999999"/>
    <s v="Fashion"/>
    <x v="3"/>
    <x v="3"/>
  </r>
  <r>
    <s v="OI0008199"/>
    <s v="O004909"/>
    <s v="P022"/>
    <n v="2"/>
    <n v="844.41"/>
    <n v="0.2"/>
    <n v="1351.06"/>
    <n v="81.2"/>
    <s v="Home &amp; Kitchen"/>
    <x v="6"/>
    <x v="6"/>
  </r>
  <r>
    <s v="OI0008200"/>
    <s v="O004910"/>
    <s v="P005"/>
    <n v="4"/>
    <n v="4818.72"/>
    <n v="0"/>
    <n v="19274.88"/>
    <n v="8722.7999999999993"/>
    <s v="Electronics"/>
    <x v="0"/>
    <x v="0"/>
  </r>
  <r>
    <s v="OI0008201"/>
    <s v="O004911"/>
    <s v="P036"/>
    <n v="3"/>
    <n v="1716.93"/>
    <n v="0.05"/>
    <n v="4893.25"/>
    <n v="1478.2"/>
    <s v="Fitness"/>
    <x v="7"/>
    <x v="7"/>
  </r>
  <r>
    <s v="OI0008202"/>
    <s v="O004911"/>
    <s v="P028"/>
    <n v="1"/>
    <n v="808.51"/>
    <n v="0.15"/>
    <n v="687.23"/>
    <n v="64.069999999999993"/>
    <s v="Footwear"/>
    <x v="7"/>
    <x v="7"/>
  </r>
  <r>
    <s v="OI0008203"/>
    <s v="O004912"/>
    <s v="P032"/>
    <n v="2"/>
    <n v="2612.33"/>
    <n v="0"/>
    <n v="5224.66"/>
    <n v="1428.02"/>
    <s v="Furniture"/>
    <x v="8"/>
    <x v="8"/>
  </r>
  <r>
    <s v="OI0008204"/>
    <s v="O004912"/>
    <s v="P027"/>
    <n v="2"/>
    <n v="2107.23"/>
    <n v="0.2"/>
    <n v="3371.57"/>
    <n v="432.31"/>
    <s v="Footwear"/>
    <x v="8"/>
    <x v="8"/>
  </r>
  <r>
    <s v="OI0008205"/>
    <s v="O004913"/>
    <s v="P028"/>
    <n v="1"/>
    <n v="844.09"/>
    <n v="0.05"/>
    <n v="801.89"/>
    <n v="178.73"/>
    <s v="Footwear"/>
    <x v="4"/>
    <x v="4"/>
  </r>
  <r>
    <s v="OI0008206"/>
    <s v="O004914"/>
    <s v="P034"/>
    <n v="4"/>
    <n v="950.72"/>
    <n v="0"/>
    <n v="3802.88"/>
    <n v="1184.6400000000001"/>
    <s v="Fitness"/>
    <x v="1"/>
    <x v="1"/>
  </r>
  <r>
    <s v="OI0008207"/>
    <s v="O004914"/>
    <s v="P041"/>
    <n v="1"/>
    <n v="186.16"/>
    <n v="0.2"/>
    <n v="148.93"/>
    <n v="33.1"/>
    <s v="Stationery"/>
    <x v="1"/>
    <x v="1"/>
  </r>
  <r>
    <s v="OI0008208"/>
    <s v="O004915"/>
    <s v="P040"/>
    <n v="1"/>
    <n v="373.09"/>
    <n v="0.1"/>
    <n v="335.78"/>
    <n v="114.65"/>
    <s v="Stationery"/>
    <x v="9"/>
    <x v="9"/>
  </r>
  <r>
    <s v="OI0008209"/>
    <s v="O004916"/>
    <s v="P014"/>
    <n v="2"/>
    <n v="845.18"/>
    <n v="0.15"/>
    <n v="1436.81"/>
    <n v="205.37"/>
    <s v="Fashion"/>
    <x v="9"/>
    <x v="9"/>
  </r>
  <r>
    <s v="OI0008210"/>
    <s v="O004917"/>
    <s v="P041"/>
    <n v="3"/>
    <n v="166.99"/>
    <n v="0.15"/>
    <n v="425.82"/>
    <n v="78.33"/>
    <s v="Stationery"/>
    <x v="2"/>
    <x v="2"/>
  </r>
  <r>
    <s v="OI0008211"/>
    <s v="O004918"/>
    <s v="P040"/>
    <n v="3"/>
    <n v="332.36"/>
    <n v="0"/>
    <n v="997.08"/>
    <n v="333.69"/>
    <s v="Stationery"/>
    <x v="10"/>
    <x v="10"/>
  </r>
  <r>
    <s v="OI0008212"/>
    <s v="O004919"/>
    <s v="P019"/>
    <n v="1"/>
    <n v="979.43"/>
    <n v="0"/>
    <n v="979.43"/>
    <n v="326.66000000000003"/>
    <s v="Books"/>
    <x v="9"/>
    <x v="9"/>
  </r>
  <r>
    <s v="OI0008213"/>
    <s v="O004920"/>
    <s v="P007"/>
    <n v="1"/>
    <n v="1511.17"/>
    <n v="0.2"/>
    <n v="1208.94"/>
    <n v="177.27"/>
    <s v="Electronics"/>
    <x v="5"/>
    <x v="5"/>
  </r>
  <r>
    <s v="OI0008214"/>
    <s v="O004920"/>
    <s v="P027"/>
    <n v="1"/>
    <n v="1998.7"/>
    <n v="0"/>
    <n v="1998.7"/>
    <n v="529.07000000000005"/>
    <s v="Footwear"/>
    <x v="5"/>
    <x v="5"/>
  </r>
  <r>
    <s v="OI0008215"/>
    <s v="O004921"/>
    <s v="P013"/>
    <n v="1"/>
    <n v="2091.27"/>
    <n v="0.2"/>
    <n v="1673.02"/>
    <n v="83.72"/>
    <s v="Fashion"/>
    <x v="10"/>
    <x v="10"/>
  </r>
  <r>
    <s v="OI0008216"/>
    <s v="O004922"/>
    <s v="P006"/>
    <n v="2"/>
    <n v="835.1"/>
    <n v="0.05"/>
    <n v="1586.69"/>
    <n v="505.45"/>
    <s v="Electronics"/>
    <x v="9"/>
    <x v="9"/>
  </r>
  <r>
    <s v="OI0008217"/>
    <s v="O004923"/>
    <s v="P038"/>
    <n v="1"/>
    <n v="212.5"/>
    <n v="0.15"/>
    <n v="180.62"/>
    <n v="70.040000000000006"/>
    <s v="Stationery"/>
    <x v="1"/>
    <x v="1"/>
  </r>
  <r>
    <s v="OI0008218"/>
    <s v="O004923"/>
    <s v="P030"/>
    <n v="1"/>
    <n v="5080.1000000000004"/>
    <n v="0.15"/>
    <n v="4318.09"/>
    <n v="1197.1099999999999"/>
    <s v="Furniture"/>
    <x v="1"/>
    <x v="1"/>
  </r>
  <r>
    <s v="OI0008219"/>
    <s v="O004924"/>
    <s v="P037"/>
    <n v="4"/>
    <n v="257.11"/>
    <n v="0.05"/>
    <n v="977.02"/>
    <n v="296.94"/>
    <s v="Fitness"/>
    <x v="1"/>
    <x v="1"/>
  </r>
  <r>
    <s v="OI0008220"/>
    <s v="O004925"/>
    <s v="P035"/>
    <n v="1"/>
    <n v="405.58"/>
    <n v="0"/>
    <n v="405.58"/>
    <n v="105.7"/>
    <s v="Fitness"/>
    <x v="5"/>
    <x v="5"/>
  </r>
  <r>
    <s v="OI0008221"/>
    <s v="O004926"/>
    <s v="P037"/>
    <n v="5"/>
    <n v="254.99"/>
    <n v="0"/>
    <n v="1274.95"/>
    <n v="424.85"/>
    <s v="Fitness"/>
    <x v="2"/>
    <x v="2"/>
  </r>
  <r>
    <s v="OI0008222"/>
    <s v="O004927"/>
    <s v="P018"/>
    <n v="3"/>
    <n v="621.53"/>
    <n v="0.05"/>
    <n v="1771.36"/>
    <n v="445.42"/>
    <s v="Books"/>
    <x v="11"/>
    <x v="11"/>
  </r>
  <r>
    <s v="OI0008223"/>
    <s v="O004928"/>
    <s v="P027"/>
    <n v="2"/>
    <n v="2076.2399999999998"/>
    <n v="0.15"/>
    <n v="3529.61"/>
    <n v="590.35"/>
    <s v="Footwear"/>
    <x v="1"/>
    <x v="1"/>
  </r>
  <r>
    <s v="OI0008224"/>
    <s v="O004929"/>
    <s v="P003"/>
    <n v="3"/>
    <n v="3353.75"/>
    <n v="0"/>
    <n v="10061.25"/>
    <n v="3052.2"/>
    <s v="Electronics"/>
    <x v="3"/>
    <x v="3"/>
  </r>
  <r>
    <s v="OI0008225"/>
    <s v="O004930"/>
    <s v="P027"/>
    <n v="2"/>
    <n v="1887"/>
    <n v="0.2"/>
    <n v="3019.2"/>
    <n v="79.94"/>
    <s v="Footwear"/>
    <x v="3"/>
    <x v="3"/>
  </r>
  <r>
    <s v="OI0008226"/>
    <s v="O004930"/>
    <s v="P041"/>
    <n v="4"/>
    <n v="170.05"/>
    <n v="0.1"/>
    <n v="612.17999999999995"/>
    <n v="148.86000000000001"/>
    <s v="Stationery"/>
    <x v="3"/>
    <x v="3"/>
  </r>
  <r>
    <s v="OI0008227"/>
    <s v="O004930"/>
    <s v="P023"/>
    <n v="2"/>
    <n v="664.15"/>
    <n v="0.1"/>
    <n v="1195.47"/>
    <n v="358.97"/>
    <s v="Home &amp; Kitchen"/>
    <x v="3"/>
    <x v="3"/>
  </r>
  <r>
    <s v="OI0008228"/>
    <s v="O004931"/>
    <s v="P038"/>
    <n v="2"/>
    <n v="193.23"/>
    <n v="0.1"/>
    <n v="347.81"/>
    <n v="126.65"/>
    <s v="Stationery"/>
    <x v="0"/>
    <x v="0"/>
  </r>
  <r>
    <s v="OI0008229"/>
    <s v="O004932"/>
    <s v="P020"/>
    <n v="4"/>
    <n v="305.48"/>
    <n v="0.1"/>
    <n v="1099.73"/>
    <n v="217.81"/>
    <s v="Home &amp; Kitchen"/>
    <x v="3"/>
    <x v="3"/>
  </r>
  <r>
    <s v="OI0008230"/>
    <s v="O004932"/>
    <s v="P030"/>
    <n v="1"/>
    <n v="5436.35"/>
    <n v="0.15"/>
    <n v="4620.8999999999996"/>
    <n v="1499.92"/>
    <s v="Furniture"/>
    <x v="3"/>
    <x v="3"/>
  </r>
  <r>
    <s v="OI0008231"/>
    <s v="O004932"/>
    <s v="P018"/>
    <n v="1"/>
    <n v="616.16999999999996"/>
    <n v="0.05"/>
    <n v="585.36"/>
    <n v="143.38"/>
    <s v="Books"/>
    <x v="3"/>
    <x v="3"/>
  </r>
  <r>
    <s v="OI0008232"/>
    <s v="O004932"/>
    <s v="P028"/>
    <n v="1"/>
    <n v="797.03"/>
    <n v="0.05"/>
    <n v="757.18"/>
    <n v="134.02000000000001"/>
    <s v="Footwear"/>
    <x v="3"/>
    <x v="3"/>
  </r>
  <r>
    <s v="OI0008233"/>
    <s v="O004933"/>
    <s v="P004"/>
    <n v="2"/>
    <n v="1356.22"/>
    <n v="0.05"/>
    <n v="2576.8200000000002"/>
    <n v="634.04"/>
    <s v="Electronics"/>
    <x v="5"/>
    <x v="5"/>
  </r>
  <r>
    <s v="OI0008234"/>
    <s v="O004934"/>
    <s v="P033"/>
    <n v="3"/>
    <n v="1468.13"/>
    <n v="0.2"/>
    <n v="3523.51"/>
    <n v="748.03"/>
    <s v="Furniture"/>
    <x v="5"/>
    <x v="5"/>
  </r>
  <r>
    <s v="OI0008235"/>
    <s v="O004935"/>
    <s v="P017"/>
    <n v="1"/>
    <n v="835.54"/>
    <n v="0.05"/>
    <n v="793.76"/>
    <n v="276.41000000000003"/>
    <s v="Books"/>
    <x v="7"/>
    <x v="7"/>
  </r>
  <r>
    <s v="OI0008236"/>
    <s v="O004936"/>
    <s v="P033"/>
    <n v="3"/>
    <n v="1388"/>
    <n v="0.1"/>
    <n v="3747.6"/>
    <n v="972.12"/>
    <s v="Furniture"/>
    <x v="9"/>
    <x v="9"/>
  </r>
  <r>
    <s v="OI0008237"/>
    <s v="O004937"/>
    <s v="P001"/>
    <n v="1"/>
    <n v="642.98"/>
    <n v="0.05"/>
    <n v="610.83000000000004"/>
    <n v="264.97000000000003"/>
    <s v="Electronics"/>
    <x v="9"/>
    <x v="9"/>
  </r>
  <r>
    <s v="OI0008238"/>
    <s v="O004938"/>
    <s v="P024"/>
    <n v="1"/>
    <n v="5226.17"/>
    <n v="0.2"/>
    <n v="4180.9399999999996"/>
    <n v="1142.31"/>
    <s v="Home &amp; Kitchen"/>
    <x v="9"/>
    <x v="9"/>
  </r>
  <r>
    <s v="OI0008239"/>
    <s v="O004939"/>
    <s v="P037"/>
    <n v="1"/>
    <n v="240.17"/>
    <n v="0.1"/>
    <n v="216.15"/>
    <n v="46.13"/>
    <s v="Fitness"/>
    <x v="5"/>
    <x v="5"/>
  </r>
  <r>
    <s v="OI0008240"/>
    <s v="O004940"/>
    <s v="P009"/>
    <n v="2"/>
    <n v="506.83"/>
    <n v="0.1"/>
    <n v="912.29"/>
    <n v="183.57"/>
    <s v="Fashion"/>
    <x v="3"/>
    <x v="3"/>
  </r>
  <r>
    <s v="OI0008241"/>
    <s v="O004941"/>
    <s v="P028"/>
    <n v="2"/>
    <n v="765.97"/>
    <n v="0.1"/>
    <n v="1378.75"/>
    <n v="132.43"/>
    <s v="Footwear"/>
    <x v="3"/>
    <x v="3"/>
  </r>
  <r>
    <s v="OI0008242"/>
    <s v="O004942"/>
    <s v="P027"/>
    <n v="1"/>
    <n v="2019.08"/>
    <n v="0.2"/>
    <n v="1615.26"/>
    <n v="145.63"/>
    <s v="Footwear"/>
    <x v="4"/>
    <x v="4"/>
  </r>
  <r>
    <s v="OI0008243"/>
    <s v="O004943"/>
    <s v="P002"/>
    <n v="3"/>
    <n v="1846.86"/>
    <n v="0.05"/>
    <n v="5263.55"/>
    <n v="1272.08"/>
    <s v="Electronics"/>
    <x v="8"/>
    <x v="8"/>
  </r>
  <r>
    <s v="OI0008244"/>
    <s v="O004944"/>
    <s v="P025"/>
    <n v="1"/>
    <n v="416.32"/>
    <n v="0.05"/>
    <n v="395.5"/>
    <n v="86.12"/>
    <s v="Home &amp; Kitchen"/>
    <x v="5"/>
    <x v="5"/>
  </r>
  <r>
    <s v="OI0008245"/>
    <s v="O004944"/>
    <s v="P009"/>
    <n v="3"/>
    <n v="532.79999999999995"/>
    <n v="0.15"/>
    <n v="1358.64"/>
    <n v="265.56"/>
    <s v="Fashion"/>
    <x v="5"/>
    <x v="5"/>
  </r>
  <r>
    <s v="OI0008246"/>
    <s v="O004945"/>
    <s v="P013"/>
    <n v="1"/>
    <n v="2093.31"/>
    <n v="0"/>
    <n v="2093.31"/>
    <n v="504.01"/>
    <s v="Fashion"/>
    <x v="0"/>
    <x v="0"/>
  </r>
  <r>
    <s v="OI0008247"/>
    <s v="O004945"/>
    <s v="P029"/>
    <n v="1"/>
    <n v="2417.96"/>
    <n v="0.2"/>
    <n v="1934.37"/>
    <n v="398.35"/>
    <s v="Footwear"/>
    <x v="0"/>
    <x v="0"/>
  </r>
  <r>
    <s v="OI0008248"/>
    <s v="O004946"/>
    <s v="P014"/>
    <n v="1"/>
    <n v="830.29"/>
    <n v="0.05"/>
    <n v="788.78"/>
    <n v="173.06"/>
    <s v="Fashion"/>
    <x v="10"/>
    <x v="10"/>
  </r>
  <r>
    <s v="OI0008249"/>
    <s v="O004946"/>
    <s v="P022"/>
    <n v="1"/>
    <n v="927.35"/>
    <n v="0.05"/>
    <n v="880.98"/>
    <n v="246.05"/>
    <s v="Home &amp; Kitchen"/>
    <x v="10"/>
    <x v="10"/>
  </r>
  <r>
    <s v="OI0008250"/>
    <s v="O004946"/>
    <s v="P029"/>
    <n v="1"/>
    <n v="2234.7399999999998"/>
    <n v="0.05"/>
    <n v="2123"/>
    <n v="586.98"/>
    <s v="Footwear"/>
    <x v="10"/>
    <x v="10"/>
  </r>
  <r>
    <s v="OI0008251"/>
    <s v="O004947"/>
    <s v="P001"/>
    <n v="3"/>
    <n v="628.16"/>
    <n v="0.05"/>
    <n v="1790.26"/>
    <n v="752.68"/>
    <s v="Electronics"/>
    <x v="3"/>
    <x v="3"/>
  </r>
  <r>
    <s v="OI0008252"/>
    <s v="O004947"/>
    <s v="P027"/>
    <n v="1"/>
    <n v="2106.7199999999998"/>
    <n v="0.2"/>
    <n v="1685.38"/>
    <n v="215.75"/>
    <s v="Footwear"/>
    <x v="3"/>
    <x v="3"/>
  </r>
  <r>
    <s v="OI0008253"/>
    <s v="O004948"/>
    <s v="P023"/>
    <n v="3"/>
    <n v="698.05"/>
    <n v="0"/>
    <n v="2094.15"/>
    <n v="839.4"/>
    <s v="Home &amp; Kitchen"/>
    <x v="9"/>
    <x v="9"/>
  </r>
  <r>
    <s v="OI0008254"/>
    <s v="O004949"/>
    <s v="P039"/>
    <n v="1"/>
    <n v="138.44"/>
    <n v="0"/>
    <n v="138.44"/>
    <n v="32.130000000000003"/>
    <s v="Stationery"/>
    <x v="6"/>
    <x v="6"/>
  </r>
  <r>
    <s v="OI0008255"/>
    <s v="O004950"/>
    <s v="P019"/>
    <n v="1"/>
    <n v="962.69"/>
    <n v="0.05"/>
    <n v="914.56"/>
    <n v="261.79000000000002"/>
    <s v="Books"/>
    <x v="9"/>
    <x v="9"/>
  </r>
  <r>
    <s v="OI0008256"/>
    <s v="O004951"/>
    <s v="P004"/>
    <n v="2"/>
    <n v="1224.77"/>
    <n v="0.05"/>
    <n v="2327.06"/>
    <n v="384.28"/>
    <s v="Electronics"/>
    <x v="3"/>
    <x v="3"/>
  </r>
  <r>
    <s v="OI0008257"/>
    <s v="O004951"/>
    <s v="P040"/>
    <n v="1"/>
    <n v="351.01"/>
    <n v="0.05"/>
    <n v="333.46"/>
    <n v="112.33"/>
    <s v="Stationery"/>
    <x v="3"/>
    <x v="3"/>
  </r>
  <r>
    <s v="OI0008258"/>
    <s v="O004951"/>
    <s v="P002"/>
    <n v="3"/>
    <n v="2139.71"/>
    <n v="0.2"/>
    <n v="5135.3"/>
    <n v="1143.83"/>
    <s v="Electronics"/>
    <x v="3"/>
    <x v="3"/>
  </r>
  <r>
    <s v="OI0008259"/>
    <s v="O004951"/>
    <s v="P021"/>
    <n v="2"/>
    <n v="2873.02"/>
    <n v="0"/>
    <n v="5746.04"/>
    <n v="1501.9"/>
    <s v="Home &amp; Kitchen"/>
    <x v="3"/>
    <x v="3"/>
  </r>
  <r>
    <s v="OI0008260"/>
    <s v="O004952"/>
    <s v="P018"/>
    <n v="1"/>
    <n v="571.02"/>
    <n v="0.1"/>
    <n v="513.91999999999996"/>
    <n v="71.94"/>
    <s v="Books"/>
    <x v="9"/>
    <x v="9"/>
  </r>
  <r>
    <s v="OI0008261"/>
    <s v="O004952"/>
    <s v="P005"/>
    <n v="5"/>
    <n v="4378.9799999999996"/>
    <n v="0.2"/>
    <n v="17515.919999999998"/>
    <n v="4325.82"/>
    <s v="Electronics"/>
    <x v="9"/>
    <x v="9"/>
  </r>
  <r>
    <s v="OI0008262"/>
    <s v="O004953"/>
    <s v="P038"/>
    <n v="1"/>
    <n v="206.14"/>
    <n v="0.2"/>
    <n v="164.91"/>
    <n v="54.33"/>
    <s v="Stationery"/>
    <x v="11"/>
    <x v="11"/>
  </r>
  <r>
    <s v="OI0008263"/>
    <s v="O004953"/>
    <s v="P019"/>
    <n v="1"/>
    <n v="996.04"/>
    <n v="0.1"/>
    <n v="896.44"/>
    <n v="243.67"/>
    <s v="Books"/>
    <x v="11"/>
    <x v="11"/>
  </r>
  <r>
    <s v="OI0008264"/>
    <s v="O004954"/>
    <s v="P005"/>
    <n v="1"/>
    <n v="4620.76"/>
    <n v="0.1"/>
    <n v="4158.68"/>
    <n v="1520.66"/>
    <s v="Electronics"/>
    <x v="5"/>
    <x v="5"/>
  </r>
  <r>
    <s v="OI0008265"/>
    <s v="O004954"/>
    <s v="P019"/>
    <n v="1"/>
    <n v="1047.94"/>
    <n v="0"/>
    <n v="1047.94"/>
    <n v="395.17"/>
    <s v="Books"/>
    <x v="5"/>
    <x v="5"/>
  </r>
  <r>
    <s v="OI0008266"/>
    <s v="O004955"/>
    <s v="P014"/>
    <n v="1"/>
    <n v="938.5"/>
    <n v="0.2"/>
    <n v="750.8"/>
    <n v="135.08000000000001"/>
    <s v="Fashion"/>
    <x v="9"/>
    <x v="9"/>
  </r>
  <r>
    <s v="OI0008267"/>
    <s v="O004955"/>
    <s v="P002"/>
    <n v="2"/>
    <n v="2011.78"/>
    <n v="0.15"/>
    <n v="3420.03"/>
    <n v="759.05"/>
    <s v="Electronics"/>
    <x v="9"/>
    <x v="9"/>
  </r>
  <r>
    <s v="OI0008268"/>
    <s v="O004955"/>
    <s v="P033"/>
    <n v="3"/>
    <n v="1514.93"/>
    <n v="0.1"/>
    <n v="4090.31"/>
    <n v="1314.83"/>
    <s v="Furniture"/>
    <x v="9"/>
    <x v="9"/>
  </r>
  <r>
    <s v="OI0008269"/>
    <s v="O004956"/>
    <s v="P030"/>
    <n v="1"/>
    <n v="5409.3"/>
    <n v="0.2"/>
    <n v="4327.4399999999996"/>
    <n v="1206.46"/>
    <s v="Furniture"/>
    <x v="9"/>
    <x v="9"/>
  </r>
  <r>
    <s v="OI0008270"/>
    <s v="O004957"/>
    <s v="P014"/>
    <n v="1"/>
    <n v="860.17"/>
    <n v="0.15"/>
    <n v="731.14"/>
    <n v="115.42"/>
    <s v="Fashion"/>
    <x v="2"/>
    <x v="2"/>
  </r>
  <r>
    <s v="OI0008271"/>
    <s v="O004958"/>
    <s v="P009"/>
    <n v="1"/>
    <n v="526.04999999999995"/>
    <n v="0.2"/>
    <n v="420.84"/>
    <n v="56.48"/>
    <s v="Fashion"/>
    <x v="8"/>
    <x v="8"/>
  </r>
  <r>
    <s v="OI0008272"/>
    <s v="O004959"/>
    <s v="P010"/>
    <n v="1"/>
    <n v="1931.74"/>
    <n v="0.1"/>
    <n v="1738.57"/>
    <n v="522.45000000000005"/>
    <s v="Fashion"/>
    <x v="2"/>
    <x v="2"/>
  </r>
  <r>
    <s v="OI0008273"/>
    <s v="O004960"/>
    <s v="P009"/>
    <n v="1"/>
    <n v="477.54"/>
    <n v="0"/>
    <n v="477.54"/>
    <n v="113.18"/>
    <s v="Fashion"/>
    <x v="9"/>
    <x v="9"/>
  </r>
  <r>
    <s v="OI0008274"/>
    <s v="O004961"/>
    <s v="P034"/>
    <n v="1"/>
    <n v="989.6"/>
    <n v="0.1"/>
    <n v="890.64"/>
    <n v="236.08"/>
    <s v="Fitness"/>
    <x v="2"/>
    <x v="2"/>
  </r>
  <r>
    <s v="OI0008275"/>
    <s v="O004962"/>
    <s v="P013"/>
    <n v="1"/>
    <n v="2048.5100000000002"/>
    <n v="0"/>
    <n v="2048.5100000000002"/>
    <n v="459.21"/>
    <s v="Fashion"/>
    <x v="8"/>
    <x v="8"/>
  </r>
  <r>
    <s v="OI0008276"/>
    <s v="O004962"/>
    <s v="P030"/>
    <n v="2"/>
    <n v="5803.28"/>
    <n v="0.15"/>
    <n v="9865.58"/>
    <n v="3623.62"/>
    <s v="Furniture"/>
    <x v="8"/>
    <x v="8"/>
  </r>
  <r>
    <s v="OI0008277"/>
    <s v="O004963"/>
    <s v="P031"/>
    <n v="1"/>
    <n v="4285.43"/>
    <n v="0.15"/>
    <n v="3642.62"/>
    <n v="1130.0899999999999"/>
    <s v="Furniture"/>
    <x v="10"/>
    <x v="10"/>
  </r>
  <r>
    <s v="OI0008278"/>
    <s v="O004963"/>
    <s v="P027"/>
    <n v="2"/>
    <n v="2132.4"/>
    <n v="0.05"/>
    <n v="4051.56"/>
    <n v="1112.3"/>
    <s v="Footwear"/>
    <x v="10"/>
    <x v="10"/>
  </r>
  <r>
    <s v="OI0008279"/>
    <s v="O004963"/>
    <s v="P040"/>
    <n v="1"/>
    <n v="365.12"/>
    <n v="0"/>
    <n v="365.12"/>
    <n v="143.99"/>
    <s v="Stationery"/>
    <x v="10"/>
    <x v="10"/>
  </r>
  <r>
    <s v="OI0008280"/>
    <s v="O004964"/>
    <s v="P022"/>
    <n v="3"/>
    <n v="899.26"/>
    <n v="0.1"/>
    <n v="2428"/>
    <n v="523.21"/>
    <s v="Home &amp; Kitchen"/>
    <x v="9"/>
    <x v="9"/>
  </r>
  <r>
    <s v="OI0008281"/>
    <s v="O004965"/>
    <s v="P021"/>
    <n v="2"/>
    <n v="3158.07"/>
    <n v="0.05"/>
    <n v="6000.33"/>
    <n v="1756.19"/>
    <s v="Home &amp; Kitchen"/>
    <x v="7"/>
    <x v="7"/>
  </r>
  <r>
    <s v="OI0008282"/>
    <s v="O004965"/>
    <s v="P008"/>
    <n v="4"/>
    <n v="1140.97"/>
    <n v="0.2"/>
    <n v="3651.1"/>
    <n v="399.38"/>
    <s v="Electronics"/>
    <x v="7"/>
    <x v="7"/>
  </r>
  <r>
    <s v="OI0008283"/>
    <s v="O004965"/>
    <s v="P031"/>
    <n v="2"/>
    <n v="4196.08"/>
    <n v="0.15"/>
    <n v="7133.34"/>
    <n v="2108.2800000000002"/>
    <s v="Furniture"/>
    <x v="7"/>
    <x v="7"/>
  </r>
  <r>
    <s v="OI0008284"/>
    <s v="O004966"/>
    <s v="P027"/>
    <n v="1"/>
    <n v="1848.99"/>
    <n v="0.05"/>
    <n v="1756.54"/>
    <n v="286.91000000000003"/>
    <s v="Footwear"/>
    <x v="10"/>
    <x v="10"/>
  </r>
  <r>
    <s v="OI0008285"/>
    <s v="O004967"/>
    <s v="P041"/>
    <n v="1"/>
    <n v="181.52"/>
    <n v="0.2"/>
    <n v="145.22"/>
    <n v="29.39"/>
    <s v="Stationery"/>
    <x v="11"/>
    <x v="11"/>
  </r>
  <r>
    <s v="OI0008286"/>
    <s v="O004967"/>
    <s v="P010"/>
    <n v="1"/>
    <n v="1805.92"/>
    <n v="0.15"/>
    <n v="1535.03"/>
    <n v="318.91000000000003"/>
    <s v="Fashion"/>
    <x v="11"/>
    <x v="11"/>
  </r>
  <r>
    <s v="OI0008287"/>
    <s v="O004968"/>
    <s v="P028"/>
    <n v="1"/>
    <n v="814.88"/>
    <n v="0"/>
    <n v="814.88"/>
    <n v="191.72"/>
    <s v="Footwear"/>
    <x v="9"/>
    <x v="9"/>
  </r>
  <r>
    <s v="OI0008288"/>
    <s v="O004969"/>
    <s v="P015"/>
    <n v="1"/>
    <n v="757.52"/>
    <n v="0"/>
    <n v="757.52"/>
    <n v="273.98"/>
    <s v="Books"/>
    <x v="2"/>
    <x v="2"/>
  </r>
  <r>
    <s v="OI0008289"/>
    <s v="O004970"/>
    <s v="P012"/>
    <n v="4"/>
    <n v="945.76"/>
    <n v="0"/>
    <n v="3783.04"/>
    <n v="879.28"/>
    <s v="Fashion"/>
    <x v="4"/>
    <x v="4"/>
  </r>
  <r>
    <s v="OI0008290"/>
    <s v="O004971"/>
    <s v="P026"/>
    <n v="1"/>
    <n v="2545.4499999999998"/>
    <n v="0.1"/>
    <n v="2290.9"/>
    <n v="382.31"/>
    <s v="Footwear"/>
    <x v="11"/>
    <x v="11"/>
  </r>
  <r>
    <s v="OI0008291"/>
    <s v="O004972"/>
    <s v="P026"/>
    <n v="1"/>
    <n v="2591.5700000000002"/>
    <n v="0"/>
    <n v="2591.5700000000002"/>
    <n v="682.98"/>
    <s v="Footwear"/>
    <x v="2"/>
    <x v="2"/>
  </r>
  <r>
    <s v="OI0008292"/>
    <s v="O004972"/>
    <s v="P009"/>
    <n v="4"/>
    <n v="476.04"/>
    <n v="0.05"/>
    <n v="1808.95"/>
    <n v="351.51"/>
    <s v="Fashion"/>
    <x v="2"/>
    <x v="2"/>
  </r>
  <r>
    <s v="OI0008293"/>
    <s v="O004973"/>
    <s v="P040"/>
    <n v="1"/>
    <n v="339.42"/>
    <n v="0.15"/>
    <n v="288.51"/>
    <n v="67.38"/>
    <s v="Stationery"/>
    <x v="2"/>
    <x v="2"/>
  </r>
  <r>
    <s v="OI0008294"/>
    <s v="O004974"/>
    <s v="P019"/>
    <n v="3"/>
    <n v="963.09"/>
    <n v="0.2"/>
    <n v="2311.42"/>
    <n v="353.11"/>
    <s v="Books"/>
    <x v="9"/>
    <x v="9"/>
  </r>
  <r>
    <s v="OI0008295"/>
    <s v="O004974"/>
    <s v="P034"/>
    <n v="1"/>
    <n v="951.23"/>
    <n v="0.1"/>
    <n v="856.11"/>
    <n v="201.55"/>
    <s v="Fitness"/>
    <x v="9"/>
    <x v="9"/>
  </r>
  <r>
    <s v="OI0008296"/>
    <s v="O004975"/>
    <s v="P015"/>
    <n v="2"/>
    <n v="821.78"/>
    <n v="0.15"/>
    <n v="1397.03"/>
    <n v="429.95"/>
    <s v="Books"/>
    <x v="4"/>
    <x v="4"/>
  </r>
  <r>
    <s v="OI0008297"/>
    <s v="O004975"/>
    <s v="P034"/>
    <n v="1"/>
    <n v="922.83"/>
    <n v="0.2"/>
    <n v="738.26"/>
    <n v="83.7"/>
    <s v="Fitness"/>
    <x v="4"/>
    <x v="4"/>
  </r>
  <r>
    <s v="OI0008298"/>
    <s v="O004975"/>
    <s v="P040"/>
    <n v="2"/>
    <n v="364.79"/>
    <n v="0.05"/>
    <n v="693.1"/>
    <n v="250.84"/>
    <s v="Stationery"/>
    <x v="4"/>
    <x v="4"/>
  </r>
  <r>
    <s v="OI0008299"/>
    <s v="O004975"/>
    <s v="P001"/>
    <n v="1"/>
    <n v="624.95000000000005"/>
    <n v="0.15"/>
    <n v="531.21"/>
    <n v="185.35"/>
    <s v="Electronics"/>
    <x v="4"/>
    <x v="4"/>
  </r>
  <r>
    <s v="OI0008300"/>
    <s v="O004976"/>
    <s v="P005"/>
    <n v="1"/>
    <n v="4695.24"/>
    <n v="0"/>
    <n v="4695.24"/>
    <n v="2057.2199999999998"/>
    <s v="Electronics"/>
    <x v="4"/>
    <x v="4"/>
  </r>
  <r>
    <s v="OI0008301"/>
    <s v="O004976"/>
    <s v="P037"/>
    <n v="1"/>
    <n v="229.12"/>
    <n v="0"/>
    <n v="229.12"/>
    <n v="59.1"/>
    <s v="Fitness"/>
    <x v="4"/>
    <x v="4"/>
  </r>
  <r>
    <s v="OI0008302"/>
    <s v="O004977"/>
    <s v="P025"/>
    <n v="2"/>
    <n v="424.66"/>
    <n v="0.2"/>
    <n v="679.46"/>
    <n v="60.7"/>
    <s v="Home &amp; Kitchen"/>
    <x v="10"/>
    <x v="10"/>
  </r>
  <r>
    <s v="OI0008303"/>
    <s v="O004978"/>
    <s v="P037"/>
    <n v="2"/>
    <n v="239.88"/>
    <n v="0"/>
    <n v="479.76"/>
    <n v="139.72"/>
    <s v="Fitness"/>
    <x v="7"/>
    <x v="7"/>
  </r>
  <r>
    <s v="OI0008304"/>
    <s v="O004979"/>
    <s v="P005"/>
    <n v="3"/>
    <n v="4476.91"/>
    <n v="0.05"/>
    <n v="12759.19"/>
    <n v="4845.13"/>
    <s v="Electronics"/>
    <x v="9"/>
    <x v="9"/>
  </r>
  <r>
    <s v="OI0008305"/>
    <s v="O004979"/>
    <s v="P029"/>
    <n v="1"/>
    <n v="2435.6799999999998"/>
    <n v="0"/>
    <n v="2435.6799999999998"/>
    <n v="899.66"/>
    <s v="Footwear"/>
    <x v="9"/>
    <x v="9"/>
  </r>
  <r>
    <s v="OI0008306"/>
    <s v="O004980"/>
    <s v="P021"/>
    <n v="2"/>
    <n v="3177.58"/>
    <n v="0.2"/>
    <n v="5084.13"/>
    <n v="839.99"/>
    <s v="Home &amp; Kitchen"/>
    <x v="1"/>
    <x v="1"/>
  </r>
  <r>
    <s v="OI0008307"/>
    <s v="O004980"/>
    <s v="P027"/>
    <n v="2"/>
    <n v="2094.6799999999998"/>
    <n v="0"/>
    <n v="4189.3599999999997"/>
    <n v="1250.0999999999999"/>
    <s v="Footwear"/>
    <x v="1"/>
    <x v="1"/>
  </r>
  <r>
    <s v="OI0008308"/>
    <s v="O004981"/>
    <s v="P007"/>
    <n v="2"/>
    <n v="1523.68"/>
    <n v="0.15"/>
    <n v="2590.2600000000002"/>
    <n v="526.91999999999996"/>
    <s v="Electronics"/>
    <x v="3"/>
    <x v="3"/>
  </r>
  <r>
    <s v="OI0008309"/>
    <s v="O004981"/>
    <s v="P030"/>
    <n v="1"/>
    <n v="5663.72"/>
    <n v="0"/>
    <n v="5663.72"/>
    <n v="2542.7399999999998"/>
    <s v="Furniture"/>
    <x v="3"/>
    <x v="3"/>
  </r>
  <r>
    <s v="OI0008310"/>
    <s v="O004982"/>
    <s v="P008"/>
    <n v="1"/>
    <n v="1229.21"/>
    <n v="0"/>
    <n v="1229.21"/>
    <n v="416.28"/>
    <s v="Electronics"/>
    <x v="6"/>
    <x v="6"/>
  </r>
  <r>
    <s v="OI0008311"/>
    <s v="O004982"/>
    <s v="P027"/>
    <n v="4"/>
    <n v="2000.92"/>
    <n v="0"/>
    <n v="8003.68"/>
    <n v="2125.16"/>
    <s v="Footwear"/>
    <x v="6"/>
    <x v="6"/>
  </r>
  <r>
    <s v="OI0008312"/>
    <s v="O004982"/>
    <s v="P014"/>
    <n v="1"/>
    <n v="886.09"/>
    <n v="0.05"/>
    <n v="841.79"/>
    <n v="226.07"/>
    <s v="Fashion"/>
    <x v="6"/>
    <x v="6"/>
  </r>
  <r>
    <s v="OI0008313"/>
    <s v="O004982"/>
    <s v="P034"/>
    <n v="1"/>
    <n v="968.14"/>
    <n v="0.1"/>
    <n v="871.33"/>
    <n v="216.77"/>
    <s v="Fitness"/>
    <x v="6"/>
    <x v="6"/>
  </r>
  <r>
    <s v="OI0008314"/>
    <s v="O004983"/>
    <s v="P008"/>
    <n v="3"/>
    <n v="1200.57"/>
    <n v="0"/>
    <n v="3601.71"/>
    <n v="1162.92"/>
    <s v="Electronics"/>
    <x v="7"/>
    <x v="7"/>
  </r>
  <r>
    <s v="OI0008315"/>
    <s v="O004984"/>
    <s v="P034"/>
    <n v="4"/>
    <n v="1022.19"/>
    <n v="0.2"/>
    <n v="3271.01"/>
    <n v="652.77"/>
    <s v="Fitness"/>
    <x v="7"/>
    <x v="7"/>
  </r>
  <r>
    <s v="OI0008316"/>
    <s v="O004985"/>
    <s v="P011"/>
    <n v="2"/>
    <n v="1686.97"/>
    <n v="0.2"/>
    <n v="2699.15"/>
    <n v="402.91"/>
    <s v="Fashion"/>
    <x v="10"/>
    <x v="10"/>
  </r>
  <r>
    <s v="OI0008317"/>
    <s v="O004986"/>
    <s v="P009"/>
    <n v="1"/>
    <n v="510.38"/>
    <n v="0"/>
    <n v="510.38"/>
    <n v="146.02000000000001"/>
    <s v="Fashion"/>
    <x v="9"/>
    <x v="9"/>
  </r>
  <r>
    <s v="OI0008318"/>
    <s v="O004986"/>
    <s v="P039"/>
    <n v="4"/>
    <n v="148.78"/>
    <n v="0.05"/>
    <n v="565.36"/>
    <n v="140.12"/>
    <s v="Stationery"/>
    <x v="9"/>
    <x v="9"/>
  </r>
  <r>
    <s v="OI0008319"/>
    <s v="O004986"/>
    <s v="P033"/>
    <n v="3"/>
    <n v="1553.03"/>
    <n v="0.15"/>
    <n v="3960.23"/>
    <n v="1184.75"/>
    <s v="Furniture"/>
    <x v="9"/>
    <x v="9"/>
  </r>
  <r>
    <s v="OI0008320"/>
    <s v="O004987"/>
    <s v="P008"/>
    <n v="3"/>
    <n v="1247.68"/>
    <n v="0.15"/>
    <n v="3181.58"/>
    <n v="742.79"/>
    <s v="Electronics"/>
    <x v="1"/>
    <x v="1"/>
  </r>
  <r>
    <s v="OI0008321"/>
    <s v="O004988"/>
    <s v="P023"/>
    <n v="1"/>
    <n v="706.83"/>
    <n v="0.15"/>
    <n v="600.80999999999995"/>
    <n v="182.56"/>
    <s v="Home &amp; Kitchen"/>
    <x v="0"/>
    <x v="0"/>
  </r>
  <r>
    <s v="OI0008322"/>
    <s v="O004989"/>
    <s v="P032"/>
    <n v="1"/>
    <n v="2729.85"/>
    <n v="0.05"/>
    <n v="2593.36"/>
    <n v="695.04"/>
    <s v="Furniture"/>
    <x v="6"/>
    <x v="6"/>
  </r>
  <r>
    <s v="OI0008323"/>
    <s v="O004989"/>
    <s v="P022"/>
    <n v="1"/>
    <n v="840.29"/>
    <n v="0.05"/>
    <n v="798.28"/>
    <n v="163.35"/>
    <s v="Home &amp; Kitchen"/>
    <x v="6"/>
    <x v="6"/>
  </r>
  <r>
    <s v="OI0008324"/>
    <s v="O004990"/>
    <s v="P024"/>
    <n v="3"/>
    <n v="5157.9799999999996"/>
    <n v="0.1"/>
    <n v="13926.55"/>
    <n v="4810.66"/>
    <s v="Home &amp; Kitchen"/>
    <x v="1"/>
    <x v="1"/>
  </r>
  <r>
    <s v="OI0008325"/>
    <s v="O004990"/>
    <s v="P009"/>
    <n v="1"/>
    <n v="488.4"/>
    <n v="0"/>
    <n v="488.4"/>
    <n v="124.04"/>
    <s v="Fashion"/>
    <x v="1"/>
    <x v="1"/>
  </r>
  <r>
    <s v="OI0008326"/>
    <s v="O004990"/>
    <s v="P023"/>
    <n v="3"/>
    <n v="653.57000000000005"/>
    <n v="0"/>
    <n v="1960.71"/>
    <n v="705.96"/>
    <s v="Home &amp; Kitchen"/>
    <x v="1"/>
    <x v="1"/>
  </r>
  <r>
    <s v="OI0008327"/>
    <s v="O004991"/>
    <s v="P018"/>
    <n v="1"/>
    <n v="572.82000000000005"/>
    <n v="0.05"/>
    <n v="544.17999999999995"/>
    <n v="102.2"/>
    <s v="Books"/>
    <x v="5"/>
    <x v="5"/>
  </r>
  <r>
    <s v="OI0008328"/>
    <s v="O004991"/>
    <s v="P009"/>
    <n v="2"/>
    <n v="481.24"/>
    <n v="0.2"/>
    <n v="769.98"/>
    <n v="41.26"/>
    <s v="Fashion"/>
    <x v="5"/>
    <x v="5"/>
  </r>
  <r>
    <s v="OI0008329"/>
    <s v="O004992"/>
    <s v="P031"/>
    <n v="3"/>
    <n v="3841.03"/>
    <n v="0.1"/>
    <n v="10370.780000000001"/>
    <n v="2833.19"/>
    <s v="Furniture"/>
    <x v="5"/>
    <x v="5"/>
  </r>
  <r>
    <s v="OI0008330"/>
    <s v="O004993"/>
    <s v="P026"/>
    <n v="1"/>
    <n v="2603.4"/>
    <n v="0.1"/>
    <n v="2343.06"/>
    <n v="434.47"/>
    <s v="Footwear"/>
    <x v="5"/>
    <x v="5"/>
  </r>
  <r>
    <s v="OI0008331"/>
    <s v="O004994"/>
    <s v="P019"/>
    <n v="1"/>
    <n v="1042.3699999999999"/>
    <n v="0.2"/>
    <n v="833.9"/>
    <n v="181.13"/>
    <s v="Books"/>
    <x v="4"/>
    <x v="4"/>
  </r>
  <r>
    <s v="OI0008332"/>
    <s v="O004994"/>
    <s v="P034"/>
    <n v="2"/>
    <n v="1064.6400000000001"/>
    <n v="0.2"/>
    <n v="1703.42"/>
    <n v="394.3"/>
    <s v="Fitness"/>
    <x v="4"/>
    <x v="4"/>
  </r>
  <r>
    <s v="OI0008333"/>
    <s v="O004994"/>
    <s v="P024"/>
    <n v="1"/>
    <n v="4766.99"/>
    <n v="0.1"/>
    <n v="4290.29"/>
    <n v="1251.6600000000001"/>
    <s v="Home &amp; Kitchen"/>
    <x v="4"/>
    <x v="4"/>
  </r>
  <r>
    <s v="OI0008334"/>
    <s v="O004994"/>
    <s v="P037"/>
    <n v="2"/>
    <n v="235.94"/>
    <n v="0"/>
    <n v="471.88"/>
    <n v="131.84"/>
    <s v="Fitness"/>
    <x v="4"/>
    <x v="4"/>
  </r>
  <r>
    <s v="OI0008335"/>
    <s v="O004995"/>
    <s v="P004"/>
    <n v="4"/>
    <n v="1228.5999999999999"/>
    <n v="0"/>
    <n v="4914.3999999999996"/>
    <n v="1028.8399999999999"/>
    <s v="Electronics"/>
    <x v="6"/>
    <x v="6"/>
  </r>
  <r>
    <s v="OI0008336"/>
    <s v="O004996"/>
    <s v="P003"/>
    <n v="1"/>
    <n v="3324.34"/>
    <n v="0.15"/>
    <n v="2825.69"/>
    <n v="489.34"/>
    <s v="Electronics"/>
    <x v="10"/>
    <x v="10"/>
  </r>
  <r>
    <s v="OI0008337"/>
    <s v="O004996"/>
    <s v="P040"/>
    <n v="1"/>
    <n v="361.51"/>
    <n v="0.1"/>
    <n v="325.36"/>
    <n v="104.23"/>
    <s v="Stationery"/>
    <x v="10"/>
    <x v="10"/>
  </r>
  <r>
    <s v="OI0008338"/>
    <s v="O004997"/>
    <s v="P028"/>
    <n v="4"/>
    <n v="774.67"/>
    <n v="0.15"/>
    <n v="2633.88"/>
    <n v="141.24"/>
    <s v="Footwear"/>
    <x v="4"/>
    <x v="4"/>
  </r>
  <r>
    <s v="OI0008339"/>
    <s v="O004997"/>
    <s v="P034"/>
    <n v="4"/>
    <n v="1064.31"/>
    <n v="0.1"/>
    <n v="3831.52"/>
    <n v="1213.28"/>
    <s v="Fitness"/>
    <x v="4"/>
    <x v="4"/>
  </r>
  <r>
    <s v="OI0008340"/>
    <s v="O004997"/>
    <s v="P019"/>
    <n v="1"/>
    <n v="1026.6400000000001"/>
    <n v="0.1"/>
    <n v="923.98"/>
    <n v="271.20999999999998"/>
    <s v="Books"/>
    <x v="4"/>
    <x v="4"/>
  </r>
  <r>
    <s v="OI0008341"/>
    <s v="O004998"/>
    <s v="P022"/>
    <n v="1"/>
    <n v="907.94"/>
    <n v="0.05"/>
    <n v="862.54"/>
    <n v="227.61"/>
    <s v="Home &amp; Kitchen"/>
    <x v="6"/>
    <x v="6"/>
  </r>
  <r>
    <s v="OI0008342"/>
    <s v="O004998"/>
    <s v="P026"/>
    <n v="2"/>
    <n v="2481.9499999999998"/>
    <n v="0"/>
    <n v="4963.8999999999996"/>
    <n v="1146.72"/>
    <s v="Footwear"/>
    <x v="6"/>
    <x v="6"/>
  </r>
  <r>
    <s v="OI0008343"/>
    <s v="O004998"/>
    <s v="P023"/>
    <n v="1"/>
    <n v="645.92999999999995"/>
    <n v="0.1"/>
    <n v="581.34"/>
    <n v="163.09"/>
    <s v="Home &amp; Kitchen"/>
    <x v="6"/>
    <x v="6"/>
  </r>
  <r>
    <s v="OI0008344"/>
    <s v="O004999"/>
    <s v="P004"/>
    <n v="2"/>
    <n v="1259.6099999999999"/>
    <n v="0.2"/>
    <n v="2015.38"/>
    <n v="72.599999999999994"/>
    <s v="Electronics"/>
    <x v="11"/>
    <x v="11"/>
  </r>
  <r>
    <s v="OI0008345"/>
    <s v="O005000"/>
    <s v="P005"/>
    <n v="3"/>
    <n v="4515.9399999999996"/>
    <n v="0.05"/>
    <n v="12870.43"/>
    <n v="4956.37"/>
    <s v="Electronics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C00945"/>
    <d v="2026-02-28T00:00:00"/>
    <x v="0"/>
    <s v="Processing"/>
    <n v="2026"/>
    <n v="2"/>
    <n v="28"/>
    <s v="February"/>
  </r>
  <r>
    <x v="1"/>
    <s v="C00247"/>
    <d v="2025-04-20T00:00:00"/>
    <x v="1"/>
    <s v="Delivered"/>
    <n v="2025"/>
    <n v="4"/>
    <n v="20"/>
    <s v="April"/>
  </r>
  <r>
    <x v="2"/>
    <s v="C00907"/>
    <d v="2025-08-13T00:00:00"/>
    <x v="2"/>
    <s v="Delivered"/>
    <n v="2025"/>
    <n v="8"/>
    <n v="13"/>
    <s v="August"/>
  </r>
  <r>
    <x v="3"/>
    <s v="C00772"/>
    <d v="2025-11-29T00:00:00"/>
    <x v="3"/>
    <s v="Shipped"/>
    <n v="2025"/>
    <n v="11"/>
    <n v="29"/>
    <s v="November"/>
  </r>
  <r>
    <x v="4"/>
    <s v="C00227"/>
    <d v="2025-01-11T00:00:00"/>
    <x v="3"/>
    <s v="Returned"/>
    <n v="2025"/>
    <n v="1"/>
    <n v="11"/>
    <s v="January"/>
  </r>
  <r>
    <x v="5"/>
    <s v="C00243"/>
    <d v="2026-05-12T00:00:00"/>
    <x v="4"/>
    <s v="Cancelled"/>
    <n v="2026"/>
    <n v="5"/>
    <n v="12"/>
    <s v="May"/>
  </r>
  <r>
    <x v="6"/>
    <s v="C00211"/>
    <d v="2026-08-03T00:00:00"/>
    <x v="4"/>
    <s v="Processing"/>
    <n v="2026"/>
    <n v="8"/>
    <n v="3"/>
    <s v="August"/>
  </r>
  <r>
    <x v="7"/>
    <s v="C00073"/>
    <d v="2026-04-26T00:00:00"/>
    <x v="3"/>
    <s v="Delivered"/>
    <n v="2026"/>
    <n v="4"/>
    <n v="26"/>
    <s v="April"/>
  </r>
  <r>
    <x v="8"/>
    <s v="C00947"/>
    <d v="2026-10-13T00:00:00"/>
    <x v="1"/>
    <s v="Processing"/>
    <n v="2026"/>
    <n v="10"/>
    <n v="13"/>
    <s v="October"/>
  </r>
  <r>
    <x v="9"/>
    <s v="C00592"/>
    <d v="2025-09-26T00:00:00"/>
    <x v="4"/>
    <s v="Returned"/>
    <n v="2025"/>
    <n v="9"/>
    <n v="26"/>
    <s v="September"/>
  </r>
  <r>
    <x v="10"/>
    <s v="C00490"/>
    <d v="2026-02-07T00:00:00"/>
    <x v="1"/>
    <s v="Shipped"/>
    <n v="2026"/>
    <n v="2"/>
    <n v="7"/>
    <s v="February"/>
  </r>
  <r>
    <x v="11"/>
    <s v="C00125"/>
    <d v="2025-01-28T00:00:00"/>
    <x v="2"/>
    <s v="Delivered"/>
    <n v="2025"/>
    <n v="1"/>
    <n v="28"/>
    <s v="January"/>
  </r>
  <r>
    <x v="12"/>
    <s v="C00384"/>
    <d v="2025-11-07T00:00:00"/>
    <x v="0"/>
    <s v="Returned"/>
    <n v="2025"/>
    <n v="11"/>
    <n v="7"/>
    <s v="November"/>
  </r>
  <r>
    <x v="13"/>
    <s v="C00738"/>
    <d v="2025-08-16T00:00:00"/>
    <x v="4"/>
    <s v="Delivered"/>
    <n v="2025"/>
    <n v="8"/>
    <n v="16"/>
    <s v="August"/>
  </r>
  <r>
    <x v="14"/>
    <s v="C00855"/>
    <d v="2026-05-23T00:00:00"/>
    <x v="2"/>
    <s v="Cancelled"/>
    <n v="2026"/>
    <n v="5"/>
    <n v="23"/>
    <s v="May"/>
  </r>
  <r>
    <x v="15"/>
    <s v="C00317"/>
    <d v="2026-01-24T00:00:00"/>
    <x v="4"/>
    <s v="Returned"/>
    <n v="2026"/>
    <n v="1"/>
    <n v="24"/>
    <s v="January"/>
  </r>
  <r>
    <x v="16"/>
    <s v="C00780"/>
    <d v="2025-07-22T00:00:00"/>
    <x v="1"/>
    <s v="Delivered"/>
    <n v="2025"/>
    <n v="7"/>
    <n v="22"/>
    <s v="July"/>
  </r>
  <r>
    <x v="17"/>
    <s v="C00545"/>
    <d v="2026-02-19T00:00:00"/>
    <x v="2"/>
    <s v="Delivered"/>
    <n v="2026"/>
    <n v="2"/>
    <n v="19"/>
    <s v="February"/>
  </r>
  <r>
    <x v="18"/>
    <s v="C00691"/>
    <d v="2025-11-04T00:00:00"/>
    <x v="1"/>
    <s v="Delivered"/>
    <n v="2025"/>
    <n v="11"/>
    <n v="4"/>
    <s v="November"/>
  </r>
  <r>
    <x v="19"/>
    <s v="C00799"/>
    <d v="2026-06-09T00:00:00"/>
    <x v="0"/>
    <s v="Cancelled"/>
    <n v="2026"/>
    <n v="6"/>
    <n v="9"/>
    <s v="June"/>
  </r>
  <r>
    <x v="20"/>
    <s v="C00958"/>
    <d v="2025-11-24T00:00:00"/>
    <x v="3"/>
    <s v="Processing"/>
    <n v="2025"/>
    <n v="11"/>
    <n v="24"/>
    <s v="November"/>
  </r>
  <r>
    <x v="21"/>
    <s v="C00258"/>
    <d v="2025-08-29T00:00:00"/>
    <x v="1"/>
    <s v="Delivered"/>
    <n v="2025"/>
    <n v="8"/>
    <n v="29"/>
    <s v="August"/>
  </r>
  <r>
    <x v="22"/>
    <s v="C00670"/>
    <d v="2026-10-07T00:00:00"/>
    <x v="3"/>
    <s v="Processing"/>
    <n v="2026"/>
    <n v="10"/>
    <n v="7"/>
    <s v="October"/>
  </r>
  <r>
    <x v="23"/>
    <s v="C00535"/>
    <d v="2025-03-24T00:00:00"/>
    <x v="3"/>
    <s v="Delivered"/>
    <n v="2025"/>
    <n v="3"/>
    <n v="24"/>
    <s v="March"/>
  </r>
  <r>
    <x v="24"/>
    <s v="C00376"/>
    <d v="2025-09-22T00:00:00"/>
    <x v="0"/>
    <s v="Cancelled"/>
    <n v="2025"/>
    <n v="9"/>
    <n v="22"/>
    <s v="September"/>
  </r>
  <r>
    <x v="25"/>
    <s v="C00328"/>
    <d v="2026-09-19T00:00:00"/>
    <x v="2"/>
    <s v="Returned"/>
    <n v="2026"/>
    <n v="9"/>
    <n v="19"/>
    <s v="September"/>
  </r>
  <r>
    <x v="26"/>
    <s v="C00567"/>
    <d v="2025-07-23T00:00:00"/>
    <x v="3"/>
    <s v="Cancelled"/>
    <n v="2025"/>
    <n v="7"/>
    <n v="23"/>
    <s v="July"/>
  </r>
  <r>
    <x v="27"/>
    <s v="C00525"/>
    <d v="2026-03-12T00:00:00"/>
    <x v="0"/>
    <s v="Returned"/>
    <n v="2026"/>
    <n v="3"/>
    <n v="12"/>
    <s v="March"/>
  </r>
  <r>
    <x v="28"/>
    <s v="C00318"/>
    <d v="2025-07-07T00:00:00"/>
    <x v="3"/>
    <s v="Shipped"/>
    <n v="2025"/>
    <n v="7"/>
    <n v="7"/>
    <s v="July"/>
  </r>
  <r>
    <x v="29"/>
    <s v="C00860"/>
    <d v="2025-01-13T00:00:00"/>
    <x v="2"/>
    <s v="Delivered"/>
    <n v="2025"/>
    <n v="1"/>
    <n v="13"/>
    <s v="January"/>
  </r>
  <r>
    <x v="30"/>
    <s v="C00381"/>
    <d v="2025-02-25T00:00:00"/>
    <x v="0"/>
    <s v="Delivered"/>
    <n v="2025"/>
    <n v="2"/>
    <n v="25"/>
    <s v="February"/>
  </r>
  <r>
    <x v="31"/>
    <s v="C00513"/>
    <d v="2026-01-08T00:00:00"/>
    <x v="3"/>
    <s v="Shipped"/>
    <n v="2026"/>
    <n v="1"/>
    <n v="8"/>
    <s v="January"/>
  </r>
  <r>
    <x v="32"/>
    <s v="C00025"/>
    <d v="2025-02-13T00:00:00"/>
    <x v="4"/>
    <s v="Shipped"/>
    <n v="2025"/>
    <n v="2"/>
    <n v="13"/>
    <s v="February"/>
  </r>
  <r>
    <x v="33"/>
    <s v="C00834"/>
    <d v="2026-02-23T00:00:00"/>
    <x v="3"/>
    <s v="Delivered"/>
    <n v="2026"/>
    <n v="2"/>
    <n v="23"/>
    <s v="February"/>
  </r>
  <r>
    <x v="34"/>
    <s v="C00243"/>
    <d v="2025-01-09T00:00:00"/>
    <x v="2"/>
    <s v="Shipped"/>
    <n v="2025"/>
    <n v="1"/>
    <n v="9"/>
    <s v="January"/>
  </r>
  <r>
    <x v="35"/>
    <s v="C00013"/>
    <d v="2026-01-09T00:00:00"/>
    <x v="3"/>
    <s v="Delivered"/>
    <n v="2026"/>
    <n v="1"/>
    <n v="9"/>
    <s v="January"/>
  </r>
  <r>
    <x v="36"/>
    <s v="C00223"/>
    <d v="2026-03-05T00:00:00"/>
    <x v="2"/>
    <s v="Processing"/>
    <n v="2026"/>
    <n v="3"/>
    <n v="5"/>
    <s v="March"/>
  </r>
  <r>
    <x v="37"/>
    <s v="C00763"/>
    <d v="2025-12-28T00:00:00"/>
    <x v="1"/>
    <s v="Returned"/>
    <n v="2025"/>
    <n v="12"/>
    <n v="28"/>
    <s v="December"/>
  </r>
  <r>
    <x v="38"/>
    <s v="C00486"/>
    <d v="2025-01-01T00:00:00"/>
    <x v="2"/>
    <s v="Cancelled"/>
    <n v="2025"/>
    <n v="1"/>
    <n v="1"/>
    <s v="January"/>
  </r>
  <r>
    <x v="39"/>
    <s v="C00842"/>
    <d v="2025-11-04T00:00:00"/>
    <x v="4"/>
    <s v="Shipped"/>
    <n v="2025"/>
    <n v="11"/>
    <n v="4"/>
    <s v="November"/>
  </r>
  <r>
    <x v="40"/>
    <s v="C00353"/>
    <d v="2025-10-07T00:00:00"/>
    <x v="1"/>
    <s v="Delivered"/>
    <n v="2025"/>
    <n v="10"/>
    <n v="7"/>
    <s v="October"/>
  </r>
  <r>
    <x v="41"/>
    <s v="C00238"/>
    <d v="2026-03-30T00:00:00"/>
    <x v="2"/>
    <s v="Shipped"/>
    <n v="2026"/>
    <n v="3"/>
    <n v="30"/>
    <s v="March"/>
  </r>
  <r>
    <x v="42"/>
    <s v="C00509"/>
    <d v="2025-10-14T00:00:00"/>
    <x v="4"/>
    <s v="Delivered"/>
    <n v="2025"/>
    <n v="10"/>
    <n v="14"/>
    <s v="October"/>
  </r>
  <r>
    <x v="43"/>
    <s v="C00025"/>
    <d v="2025-11-20T00:00:00"/>
    <x v="4"/>
    <s v="Delivered"/>
    <n v="2025"/>
    <n v="11"/>
    <n v="20"/>
    <s v="November"/>
  </r>
  <r>
    <x v="44"/>
    <s v="C00343"/>
    <d v="2026-08-05T00:00:00"/>
    <x v="4"/>
    <s v="Delivered"/>
    <n v="2026"/>
    <n v="8"/>
    <n v="5"/>
    <s v="August"/>
  </r>
  <r>
    <x v="45"/>
    <s v="C00679"/>
    <d v="2026-02-21T00:00:00"/>
    <x v="3"/>
    <s v="Processing"/>
    <n v="2026"/>
    <n v="2"/>
    <n v="21"/>
    <s v="February"/>
  </r>
  <r>
    <x v="46"/>
    <s v="C00785"/>
    <d v="2026-07-03T00:00:00"/>
    <x v="2"/>
    <s v="Returned"/>
    <n v="2026"/>
    <n v="7"/>
    <n v="3"/>
    <s v="July"/>
  </r>
  <r>
    <x v="47"/>
    <s v="C00913"/>
    <d v="2025-05-27T00:00:00"/>
    <x v="3"/>
    <s v="Cancelled"/>
    <n v="2025"/>
    <n v="5"/>
    <n v="27"/>
    <s v="May"/>
  </r>
  <r>
    <x v="48"/>
    <s v="C00253"/>
    <d v="2025-05-16T00:00:00"/>
    <x v="0"/>
    <s v="Cancelled"/>
    <n v="2025"/>
    <n v="5"/>
    <n v="16"/>
    <s v="May"/>
  </r>
  <r>
    <x v="49"/>
    <s v="C00937"/>
    <d v="2025-07-02T00:00:00"/>
    <x v="1"/>
    <s v="Shipped"/>
    <n v="2025"/>
    <n v="7"/>
    <n v="2"/>
    <s v="July"/>
  </r>
  <r>
    <x v="50"/>
    <s v="C00583"/>
    <d v="2025-08-18T00:00:00"/>
    <x v="2"/>
    <s v="Delivered"/>
    <n v="2025"/>
    <n v="8"/>
    <n v="18"/>
    <s v="August"/>
  </r>
  <r>
    <x v="51"/>
    <s v="C00516"/>
    <d v="2026-04-15T00:00:00"/>
    <x v="2"/>
    <s v="Delivered"/>
    <n v="2026"/>
    <n v="4"/>
    <n v="15"/>
    <s v="April"/>
  </r>
  <r>
    <x v="52"/>
    <s v="C00135"/>
    <d v="2025-05-13T00:00:00"/>
    <x v="3"/>
    <s v="Shipped"/>
    <n v="2025"/>
    <n v="5"/>
    <n v="13"/>
    <s v="May"/>
  </r>
  <r>
    <x v="53"/>
    <s v="C00887"/>
    <d v="2026-01-14T00:00:00"/>
    <x v="0"/>
    <s v="Processing"/>
    <n v="2026"/>
    <n v="1"/>
    <n v="14"/>
    <s v="January"/>
  </r>
  <r>
    <x v="54"/>
    <s v="C00472"/>
    <d v="2025-05-17T00:00:00"/>
    <x v="4"/>
    <s v="Shipped"/>
    <n v="2025"/>
    <n v="5"/>
    <n v="17"/>
    <s v="May"/>
  </r>
  <r>
    <x v="55"/>
    <s v="C00862"/>
    <d v="2026-01-16T00:00:00"/>
    <x v="4"/>
    <s v="Delivered"/>
    <n v="2026"/>
    <n v="1"/>
    <n v="16"/>
    <s v="January"/>
  </r>
  <r>
    <x v="56"/>
    <s v="C00052"/>
    <d v="2025-03-27T00:00:00"/>
    <x v="3"/>
    <s v="Cancelled"/>
    <n v="2025"/>
    <n v="3"/>
    <n v="27"/>
    <s v="March"/>
  </r>
  <r>
    <x v="57"/>
    <s v="C00092"/>
    <d v="2025-04-26T00:00:00"/>
    <x v="3"/>
    <s v="Delivered"/>
    <n v="2025"/>
    <n v="4"/>
    <n v="26"/>
    <s v="April"/>
  </r>
  <r>
    <x v="58"/>
    <s v="C00127"/>
    <d v="2025-08-08T00:00:00"/>
    <x v="4"/>
    <s v="Cancelled"/>
    <n v="2025"/>
    <n v="8"/>
    <n v="8"/>
    <s v="August"/>
  </r>
  <r>
    <x v="59"/>
    <s v="C00204"/>
    <d v="2025-09-12T00:00:00"/>
    <x v="0"/>
    <s v="Cancelled"/>
    <n v="2025"/>
    <n v="9"/>
    <n v="12"/>
    <s v="September"/>
  </r>
  <r>
    <x v="60"/>
    <s v="C00028"/>
    <d v="2025-05-15T00:00:00"/>
    <x v="2"/>
    <s v="Delivered"/>
    <n v="2025"/>
    <n v="5"/>
    <n v="15"/>
    <s v="May"/>
  </r>
  <r>
    <x v="61"/>
    <s v="C00017"/>
    <d v="2026-04-28T00:00:00"/>
    <x v="0"/>
    <s v="Delivered"/>
    <n v="2026"/>
    <n v="4"/>
    <n v="28"/>
    <s v="April"/>
  </r>
  <r>
    <x v="62"/>
    <s v="C00827"/>
    <d v="2025-11-23T00:00:00"/>
    <x v="1"/>
    <s v="Delivered"/>
    <n v="2025"/>
    <n v="11"/>
    <n v="23"/>
    <s v="November"/>
  </r>
  <r>
    <x v="63"/>
    <s v="C00610"/>
    <d v="2026-02-10T00:00:00"/>
    <x v="4"/>
    <s v="Delivered"/>
    <n v="2026"/>
    <n v="2"/>
    <n v="10"/>
    <s v="February"/>
  </r>
  <r>
    <x v="64"/>
    <s v="C00376"/>
    <d v="2026-03-19T00:00:00"/>
    <x v="3"/>
    <s v="Cancelled"/>
    <n v="2026"/>
    <n v="3"/>
    <n v="19"/>
    <s v="March"/>
  </r>
  <r>
    <x v="65"/>
    <s v="C00527"/>
    <d v="2025-01-30T00:00:00"/>
    <x v="0"/>
    <s v="Shipped"/>
    <n v="2025"/>
    <n v="1"/>
    <n v="30"/>
    <s v="January"/>
  </r>
  <r>
    <x v="66"/>
    <s v="C00203"/>
    <d v="2025-11-14T00:00:00"/>
    <x v="3"/>
    <s v="Shipped"/>
    <n v="2025"/>
    <n v="11"/>
    <n v="14"/>
    <s v="November"/>
  </r>
  <r>
    <x v="67"/>
    <s v="C00126"/>
    <d v="2026-02-03T00:00:00"/>
    <x v="2"/>
    <s v="Processing"/>
    <n v="2026"/>
    <n v="2"/>
    <n v="3"/>
    <s v="February"/>
  </r>
  <r>
    <x v="68"/>
    <s v="C00338"/>
    <d v="2025-07-29T00:00:00"/>
    <x v="1"/>
    <s v="Delivered"/>
    <n v="2025"/>
    <n v="7"/>
    <n v="29"/>
    <s v="July"/>
  </r>
  <r>
    <x v="69"/>
    <s v="C00508"/>
    <d v="2026-02-27T00:00:00"/>
    <x v="4"/>
    <s v="Delivered"/>
    <n v="2026"/>
    <n v="2"/>
    <n v="27"/>
    <s v="February"/>
  </r>
  <r>
    <x v="70"/>
    <s v="C00243"/>
    <d v="2026-03-31T00:00:00"/>
    <x v="3"/>
    <s v="Cancelled"/>
    <n v="2026"/>
    <n v="3"/>
    <n v="31"/>
    <s v="March"/>
  </r>
  <r>
    <x v="71"/>
    <s v="C00045"/>
    <d v="2026-08-21T00:00:00"/>
    <x v="2"/>
    <s v="Delivered"/>
    <n v="2026"/>
    <n v="8"/>
    <n v="21"/>
    <s v="August"/>
  </r>
  <r>
    <x v="72"/>
    <s v="C00207"/>
    <d v="2025-12-27T00:00:00"/>
    <x v="0"/>
    <s v="Returned"/>
    <n v="2025"/>
    <n v="12"/>
    <n v="27"/>
    <s v="December"/>
  </r>
  <r>
    <x v="73"/>
    <s v="C00014"/>
    <d v="2025-03-15T00:00:00"/>
    <x v="4"/>
    <s v="Delivered"/>
    <n v="2025"/>
    <n v="3"/>
    <n v="15"/>
    <s v="March"/>
  </r>
  <r>
    <x v="74"/>
    <s v="C00254"/>
    <d v="2025-01-28T00:00:00"/>
    <x v="3"/>
    <s v="Delivered"/>
    <n v="2025"/>
    <n v="1"/>
    <n v="28"/>
    <s v="January"/>
  </r>
  <r>
    <x v="75"/>
    <s v="C00100"/>
    <d v="2026-01-10T00:00:00"/>
    <x v="2"/>
    <s v="Returned"/>
    <n v="2026"/>
    <n v="1"/>
    <n v="10"/>
    <s v="January"/>
  </r>
  <r>
    <x v="76"/>
    <s v="C00142"/>
    <d v="2025-02-07T00:00:00"/>
    <x v="1"/>
    <s v="Delivered"/>
    <n v="2025"/>
    <n v="2"/>
    <n v="7"/>
    <s v="February"/>
  </r>
  <r>
    <x v="77"/>
    <s v="C00777"/>
    <d v="2026-01-13T00:00:00"/>
    <x v="3"/>
    <s v="Delivered"/>
    <n v="2026"/>
    <n v="1"/>
    <n v="13"/>
    <s v="January"/>
  </r>
  <r>
    <x v="78"/>
    <s v="C00090"/>
    <d v="2025-12-01T00:00:00"/>
    <x v="1"/>
    <s v="Shipped"/>
    <n v="2025"/>
    <n v="12"/>
    <n v="1"/>
    <s v="December"/>
  </r>
  <r>
    <x v="79"/>
    <s v="C00337"/>
    <d v="2025-08-28T00:00:00"/>
    <x v="2"/>
    <s v="Shipped"/>
    <n v="2025"/>
    <n v="8"/>
    <n v="28"/>
    <s v="August"/>
  </r>
  <r>
    <x v="80"/>
    <s v="C00878"/>
    <d v="2025-09-30T00:00:00"/>
    <x v="1"/>
    <s v="Delivered"/>
    <n v="2025"/>
    <n v="9"/>
    <n v="30"/>
    <s v="September"/>
  </r>
  <r>
    <x v="81"/>
    <s v="C00708"/>
    <d v="2025-07-25T00:00:00"/>
    <x v="0"/>
    <s v="Processing"/>
    <n v="2025"/>
    <n v="7"/>
    <n v="25"/>
    <s v="July"/>
  </r>
  <r>
    <x v="82"/>
    <s v="C00782"/>
    <d v="2026-05-04T00:00:00"/>
    <x v="4"/>
    <s v="Shipped"/>
    <n v="2026"/>
    <n v="5"/>
    <n v="4"/>
    <s v="May"/>
  </r>
  <r>
    <x v="83"/>
    <s v="C00898"/>
    <d v="2025-06-19T00:00:00"/>
    <x v="3"/>
    <s v="Processing"/>
    <n v="2025"/>
    <n v="6"/>
    <n v="19"/>
    <s v="June"/>
  </r>
  <r>
    <x v="84"/>
    <s v="C00936"/>
    <d v="2025-08-21T00:00:00"/>
    <x v="3"/>
    <s v="Shipped"/>
    <n v="2025"/>
    <n v="8"/>
    <n v="21"/>
    <s v="August"/>
  </r>
  <r>
    <x v="85"/>
    <s v="C00129"/>
    <d v="2026-06-13T00:00:00"/>
    <x v="1"/>
    <s v="Delivered"/>
    <n v="2026"/>
    <n v="6"/>
    <n v="13"/>
    <s v="June"/>
  </r>
  <r>
    <x v="86"/>
    <s v="C00462"/>
    <d v="2025-01-17T00:00:00"/>
    <x v="3"/>
    <s v="Cancelled"/>
    <n v="2025"/>
    <n v="1"/>
    <n v="17"/>
    <s v="January"/>
  </r>
  <r>
    <x v="87"/>
    <s v="C00124"/>
    <d v="2025-12-07T00:00:00"/>
    <x v="2"/>
    <s v="Shipped"/>
    <n v="2025"/>
    <n v="12"/>
    <n v="7"/>
    <s v="December"/>
  </r>
  <r>
    <x v="88"/>
    <s v="C00982"/>
    <d v="2025-02-05T00:00:00"/>
    <x v="2"/>
    <s v="Delivered"/>
    <n v="2025"/>
    <n v="2"/>
    <n v="5"/>
    <s v="February"/>
  </r>
  <r>
    <x v="89"/>
    <s v="C00654"/>
    <d v="2025-09-24T00:00:00"/>
    <x v="1"/>
    <s v="Delivered"/>
    <n v="2025"/>
    <n v="9"/>
    <n v="24"/>
    <s v="September"/>
  </r>
  <r>
    <x v="90"/>
    <s v="C00029"/>
    <d v="2026-01-25T00:00:00"/>
    <x v="4"/>
    <s v="Delivered"/>
    <n v="2026"/>
    <n v="1"/>
    <n v="25"/>
    <s v="January"/>
  </r>
  <r>
    <x v="91"/>
    <s v="C00136"/>
    <d v="2025-11-21T00:00:00"/>
    <x v="3"/>
    <s v="Delivered"/>
    <n v="2025"/>
    <n v="11"/>
    <n v="21"/>
    <s v="November"/>
  </r>
  <r>
    <x v="92"/>
    <s v="C00259"/>
    <d v="2026-04-29T00:00:00"/>
    <x v="3"/>
    <s v="Delivered"/>
    <n v="2026"/>
    <n v="4"/>
    <n v="29"/>
    <s v="April"/>
  </r>
  <r>
    <x v="93"/>
    <s v="C00725"/>
    <d v="2025-03-06T00:00:00"/>
    <x v="1"/>
    <s v="Delivered"/>
    <n v="2025"/>
    <n v="3"/>
    <n v="6"/>
    <s v="March"/>
  </r>
  <r>
    <x v="94"/>
    <s v="C00106"/>
    <d v="2025-12-05T00:00:00"/>
    <x v="3"/>
    <s v="Cancelled"/>
    <n v="2025"/>
    <n v="12"/>
    <n v="5"/>
    <s v="December"/>
  </r>
  <r>
    <x v="95"/>
    <s v="C00774"/>
    <d v="2025-02-05T00:00:00"/>
    <x v="2"/>
    <s v="Returned"/>
    <n v="2025"/>
    <n v="2"/>
    <n v="5"/>
    <s v="February"/>
  </r>
  <r>
    <x v="96"/>
    <s v="C00006"/>
    <d v="2025-12-11T00:00:00"/>
    <x v="0"/>
    <s v="Delivered"/>
    <n v="2025"/>
    <n v="12"/>
    <n v="11"/>
    <s v="December"/>
  </r>
  <r>
    <x v="97"/>
    <s v="C00839"/>
    <d v="2025-06-10T00:00:00"/>
    <x v="3"/>
    <s v="Delivered"/>
    <n v="2025"/>
    <n v="6"/>
    <n v="10"/>
    <s v="June"/>
  </r>
  <r>
    <x v="98"/>
    <s v="C00477"/>
    <d v="2026-09-04T00:00:00"/>
    <x v="1"/>
    <s v="Delivered"/>
    <n v="2026"/>
    <n v="9"/>
    <n v="4"/>
    <s v="September"/>
  </r>
  <r>
    <x v="99"/>
    <s v="C00159"/>
    <d v="2025-05-07T00:00:00"/>
    <x v="1"/>
    <s v="Delivered"/>
    <n v="2025"/>
    <n v="5"/>
    <n v="7"/>
    <s v="May"/>
  </r>
  <r>
    <x v="100"/>
    <s v="C00326"/>
    <d v="2026-07-23T00:00:00"/>
    <x v="3"/>
    <s v="Delivered"/>
    <n v="2026"/>
    <n v="7"/>
    <n v="23"/>
    <s v="July"/>
  </r>
  <r>
    <x v="101"/>
    <s v="C00808"/>
    <d v="2025-05-09T00:00:00"/>
    <x v="0"/>
    <s v="Shipped"/>
    <n v="2025"/>
    <n v="5"/>
    <n v="9"/>
    <s v="May"/>
  </r>
  <r>
    <x v="102"/>
    <s v="C00118"/>
    <d v="2025-07-11T00:00:00"/>
    <x v="4"/>
    <s v="Delivered"/>
    <n v="2025"/>
    <n v="7"/>
    <n v="11"/>
    <s v="July"/>
  </r>
  <r>
    <x v="103"/>
    <s v="C00641"/>
    <d v="2026-03-11T00:00:00"/>
    <x v="4"/>
    <s v="Returned"/>
    <n v="2026"/>
    <n v="3"/>
    <n v="11"/>
    <s v="March"/>
  </r>
  <r>
    <x v="104"/>
    <s v="C00589"/>
    <d v="2025-10-17T00:00:00"/>
    <x v="1"/>
    <s v="Processing"/>
    <n v="2025"/>
    <n v="10"/>
    <n v="17"/>
    <s v="October"/>
  </r>
  <r>
    <x v="105"/>
    <s v="C00661"/>
    <d v="2026-08-23T00:00:00"/>
    <x v="0"/>
    <s v="Returned"/>
    <n v="2026"/>
    <n v="8"/>
    <n v="23"/>
    <s v="August"/>
  </r>
  <r>
    <x v="106"/>
    <s v="C00790"/>
    <d v="2026-05-31T00:00:00"/>
    <x v="1"/>
    <s v="Delivered"/>
    <n v="2026"/>
    <n v="5"/>
    <n v="31"/>
    <s v="May"/>
  </r>
  <r>
    <x v="107"/>
    <s v="C00761"/>
    <d v="2026-01-08T00:00:00"/>
    <x v="0"/>
    <s v="Delivered"/>
    <n v="2026"/>
    <n v="1"/>
    <n v="8"/>
    <s v="January"/>
  </r>
  <r>
    <x v="108"/>
    <s v="C00665"/>
    <d v="2025-08-28T00:00:00"/>
    <x v="3"/>
    <s v="Delivered"/>
    <n v="2025"/>
    <n v="8"/>
    <n v="28"/>
    <s v="August"/>
  </r>
  <r>
    <x v="109"/>
    <s v="C00010"/>
    <d v="2026-06-06T00:00:00"/>
    <x v="0"/>
    <s v="Returned"/>
    <n v="2026"/>
    <n v="6"/>
    <n v="6"/>
    <s v="June"/>
  </r>
  <r>
    <x v="110"/>
    <s v="C00726"/>
    <d v="2025-02-01T00:00:00"/>
    <x v="2"/>
    <s v="Delivered"/>
    <n v="2025"/>
    <n v="2"/>
    <n v="1"/>
    <s v="February"/>
  </r>
  <r>
    <x v="111"/>
    <s v="C00738"/>
    <d v="2026-03-11T00:00:00"/>
    <x v="2"/>
    <s v="Cancelled"/>
    <n v="2026"/>
    <n v="3"/>
    <n v="11"/>
    <s v="March"/>
  </r>
  <r>
    <x v="112"/>
    <s v="C00318"/>
    <d v="2025-02-20T00:00:00"/>
    <x v="2"/>
    <s v="Cancelled"/>
    <n v="2025"/>
    <n v="2"/>
    <n v="20"/>
    <s v="February"/>
  </r>
  <r>
    <x v="113"/>
    <s v="C00150"/>
    <d v="2025-10-28T00:00:00"/>
    <x v="0"/>
    <s v="Shipped"/>
    <n v="2025"/>
    <n v="10"/>
    <n v="28"/>
    <s v="October"/>
  </r>
  <r>
    <x v="114"/>
    <s v="C00749"/>
    <d v="2025-12-20T00:00:00"/>
    <x v="2"/>
    <s v="Delivered"/>
    <n v="2025"/>
    <n v="12"/>
    <n v="20"/>
    <s v="December"/>
  </r>
  <r>
    <x v="115"/>
    <s v="C00523"/>
    <d v="2026-03-19T00:00:00"/>
    <x v="4"/>
    <s v="Delivered"/>
    <n v="2026"/>
    <n v="3"/>
    <n v="19"/>
    <s v="March"/>
  </r>
  <r>
    <x v="116"/>
    <s v="C00438"/>
    <d v="2025-05-05T00:00:00"/>
    <x v="0"/>
    <s v="Returned"/>
    <n v="2025"/>
    <n v="5"/>
    <n v="5"/>
    <s v="May"/>
  </r>
  <r>
    <x v="117"/>
    <s v="C00422"/>
    <d v="2026-08-09T00:00:00"/>
    <x v="0"/>
    <s v="Delivered"/>
    <n v="2026"/>
    <n v="8"/>
    <n v="9"/>
    <s v="August"/>
  </r>
  <r>
    <x v="118"/>
    <s v="C00996"/>
    <d v="2025-10-26T00:00:00"/>
    <x v="4"/>
    <s v="Cancelled"/>
    <n v="2025"/>
    <n v="10"/>
    <n v="26"/>
    <s v="October"/>
  </r>
  <r>
    <x v="119"/>
    <s v="C00562"/>
    <d v="2025-09-04T00:00:00"/>
    <x v="0"/>
    <s v="Processing"/>
    <n v="2025"/>
    <n v="9"/>
    <n v="4"/>
    <s v="September"/>
  </r>
  <r>
    <x v="120"/>
    <s v="C00587"/>
    <d v="2025-05-16T00:00:00"/>
    <x v="0"/>
    <s v="Returned"/>
    <n v="2025"/>
    <n v="5"/>
    <n v="16"/>
    <s v="May"/>
  </r>
  <r>
    <x v="121"/>
    <s v="C00783"/>
    <d v="2025-08-10T00:00:00"/>
    <x v="2"/>
    <s v="Cancelled"/>
    <n v="2025"/>
    <n v="8"/>
    <n v="10"/>
    <s v="August"/>
  </r>
  <r>
    <x v="122"/>
    <s v="C00331"/>
    <d v="2025-05-01T00:00:00"/>
    <x v="4"/>
    <s v="Cancelled"/>
    <n v="2025"/>
    <n v="5"/>
    <n v="1"/>
    <s v="May"/>
  </r>
  <r>
    <x v="123"/>
    <s v="C00154"/>
    <d v="2025-03-29T00:00:00"/>
    <x v="3"/>
    <s v="Delivered"/>
    <n v="2025"/>
    <n v="3"/>
    <n v="29"/>
    <s v="March"/>
  </r>
  <r>
    <x v="124"/>
    <s v="C00271"/>
    <d v="2025-07-31T00:00:00"/>
    <x v="3"/>
    <s v="Processing"/>
    <n v="2025"/>
    <n v="7"/>
    <n v="31"/>
    <s v="July"/>
  </r>
  <r>
    <x v="125"/>
    <s v="C00495"/>
    <d v="2026-05-04T00:00:00"/>
    <x v="1"/>
    <s v="Delivered"/>
    <n v="2026"/>
    <n v="5"/>
    <n v="4"/>
    <s v="May"/>
  </r>
  <r>
    <x v="126"/>
    <s v="C00400"/>
    <d v="2025-01-08T00:00:00"/>
    <x v="0"/>
    <s v="Delivered"/>
    <n v="2025"/>
    <n v="1"/>
    <n v="8"/>
    <s v="January"/>
  </r>
  <r>
    <x v="127"/>
    <s v="C00650"/>
    <d v="2025-08-11T00:00:00"/>
    <x v="0"/>
    <s v="Cancelled"/>
    <n v="2025"/>
    <n v="8"/>
    <n v="11"/>
    <s v="August"/>
  </r>
  <r>
    <x v="128"/>
    <s v="C00158"/>
    <d v="2026-08-02T00:00:00"/>
    <x v="2"/>
    <s v="Processing"/>
    <n v="2026"/>
    <n v="8"/>
    <n v="2"/>
    <s v="August"/>
  </r>
  <r>
    <x v="129"/>
    <s v="C00560"/>
    <d v="2026-10-01T00:00:00"/>
    <x v="0"/>
    <s v="Delivered"/>
    <n v="2026"/>
    <n v="10"/>
    <n v="1"/>
    <s v="October"/>
  </r>
  <r>
    <x v="130"/>
    <s v="C00825"/>
    <d v="2026-10-04T00:00:00"/>
    <x v="3"/>
    <s v="Shipped"/>
    <n v="2026"/>
    <n v="10"/>
    <n v="4"/>
    <s v="October"/>
  </r>
  <r>
    <x v="131"/>
    <s v="C00996"/>
    <d v="2025-01-01T00:00:00"/>
    <x v="2"/>
    <s v="Processing"/>
    <n v="2025"/>
    <n v="1"/>
    <n v="1"/>
    <s v="January"/>
  </r>
  <r>
    <x v="132"/>
    <s v="C00780"/>
    <d v="2025-04-06T00:00:00"/>
    <x v="4"/>
    <s v="Delivered"/>
    <n v="2025"/>
    <n v="4"/>
    <n v="6"/>
    <s v="April"/>
  </r>
  <r>
    <x v="133"/>
    <s v="C00950"/>
    <d v="2025-06-21T00:00:00"/>
    <x v="2"/>
    <s v="Shipped"/>
    <n v="2025"/>
    <n v="6"/>
    <n v="21"/>
    <s v="June"/>
  </r>
  <r>
    <x v="134"/>
    <s v="C00354"/>
    <d v="2026-08-18T00:00:00"/>
    <x v="0"/>
    <s v="Delivered"/>
    <n v="2026"/>
    <n v="8"/>
    <n v="18"/>
    <s v="August"/>
  </r>
  <r>
    <x v="135"/>
    <s v="C00835"/>
    <d v="2025-04-06T00:00:00"/>
    <x v="3"/>
    <s v="Shipped"/>
    <n v="2025"/>
    <n v="4"/>
    <n v="6"/>
    <s v="April"/>
  </r>
  <r>
    <x v="136"/>
    <s v="C00684"/>
    <d v="2025-09-22T00:00:00"/>
    <x v="4"/>
    <s v="Delivered"/>
    <n v="2025"/>
    <n v="9"/>
    <n v="22"/>
    <s v="September"/>
  </r>
  <r>
    <x v="137"/>
    <s v="C00388"/>
    <d v="2026-01-07T00:00:00"/>
    <x v="3"/>
    <s v="Delivered"/>
    <n v="2026"/>
    <n v="1"/>
    <n v="7"/>
    <s v="January"/>
  </r>
  <r>
    <x v="138"/>
    <s v="C00962"/>
    <d v="2025-01-03T00:00:00"/>
    <x v="3"/>
    <s v="Returned"/>
    <n v="2025"/>
    <n v="1"/>
    <n v="3"/>
    <s v="January"/>
  </r>
  <r>
    <x v="139"/>
    <s v="C00356"/>
    <d v="2026-06-25T00:00:00"/>
    <x v="1"/>
    <s v="Delivered"/>
    <n v="2026"/>
    <n v="6"/>
    <n v="25"/>
    <s v="June"/>
  </r>
  <r>
    <x v="140"/>
    <s v="C00694"/>
    <d v="2026-01-29T00:00:00"/>
    <x v="0"/>
    <s v="Delivered"/>
    <n v="2026"/>
    <n v="1"/>
    <n v="29"/>
    <s v="January"/>
  </r>
  <r>
    <x v="141"/>
    <s v="C00796"/>
    <d v="2026-04-08T00:00:00"/>
    <x v="4"/>
    <s v="Delivered"/>
    <n v="2026"/>
    <n v="4"/>
    <n v="8"/>
    <s v="April"/>
  </r>
  <r>
    <x v="142"/>
    <s v="C00149"/>
    <d v="2025-12-05T00:00:00"/>
    <x v="4"/>
    <s v="Delivered"/>
    <n v="2025"/>
    <n v="12"/>
    <n v="5"/>
    <s v="December"/>
  </r>
  <r>
    <x v="143"/>
    <s v="C00784"/>
    <d v="2026-07-06T00:00:00"/>
    <x v="2"/>
    <s v="Processing"/>
    <n v="2026"/>
    <n v="7"/>
    <n v="6"/>
    <s v="July"/>
  </r>
  <r>
    <x v="144"/>
    <s v="C00410"/>
    <d v="2025-05-31T00:00:00"/>
    <x v="1"/>
    <s v="Processing"/>
    <n v="2025"/>
    <n v="5"/>
    <n v="31"/>
    <s v="May"/>
  </r>
  <r>
    <x v="145"/>
    <s v="C00243"/>
    <d v="2025-10-06T00:00:00"/>
    <x v="1"/>
    <s v="Delivered"/>
    <n v="2025"/>
    <n v="10"/>
    <n v="6"/>
    <s v="October"/>
  </r>
  <r>
    <x v="146"/>
    <s v="C00092"/>
    <d v="2026-08-05T00:00:00"/>
    <x v="4"/>
    <s v="Delivered"/>
    <n v="2026"/>
    <n v="8"/>
    <n v="5"/>
    <s v="August"/>
  </r>
  <r>
    <x v="147"/>
    <s v="C00383"/>
    <d v="2025-06-18T00:00:00"/>
    <x v="2"/>
    <s v="Delivered"/>
    <n v="2025"/>
    <n v="6"/>
    <n v="18"/>
    <s v="June"/>
  </r>
  <r>
    <x v="148"/>
    <s v="C00122"/>
    <d v="2026-06-30T00:00:00"/>
    <x v="0"/>
    <s v="Delivered"/>
    <n v="2026"/>
    <n v="6"/>
    <n v="30"/>
    <s v="June"/>
  </r>
  <r>
    <x v="149"/>
    <s v="C00024"/>
    <d v="2026-06-23T00:00:00"/>
    <x v="1"/>
    <s v="Delivered"/>
    <n v="2026"/>
    <n v="6"/>
    <n v="23"/>
    <s v="June"/>
  </r>
  <r>
    <x v="150"/>
    <s v="C00190"/>
    <d v="2025-12-12T00:00:00"/>
    <x v="1"/>
    <s v="Cancelled"/>
    <n v="2025"/>
    <n v="12"/>
    <n v="12"/>
    <s v="December"/>
  </r>
  <r>
    <x v="151"/>
    <s v="C00989"/>
    <d v="2026-03-31T00:00:00"/>
    <x v="2"/>
    <s v="Delivered"/>
    <n v="2026"/>
    <n v="3"/>
    <n v="31"/>
    <s v="March"/>
  </r>
  <r>
    <x v="152"/>
    <s v="C00788"/>
    <d v="2025-08-23T00:00:00"/>
    <x v="4"/>
    <s v="Delivered"/>
    <n v="2025"/>
    <n v="8"/>
    <n v="23"/>
    <s v="August"/>
  </r>
  <r>
    <x v="153"/>
    <s v="C00850"/>
    <d v="2025-08-09T00:00:00"/>
    <x v="3"/>
    <s v="Delivered"/>
    <n v="2025"/>
    <n v="8"/>
    <n v="9"/>
    <s v="August"/>
  </r>
  <r>
    <x v="154"/>
    <s v="C00524"/>
    <d v="2026-04-24T00:00:00"/>
    <x v="1"/>
    <s v="Shipped"/>
    <n v="2026"/>
    <n v="4"/>
    <n v="24"/>
    <s v="April"/>
  </r>
  <r>
    <x v="155"/>
    <s v="C00920"/>
    <d v="2025-01-06T00:00:00"/>
    <x v="1"/>
    <s v="Delivered"/>
    <n v="2025"/>
    <n v="1"/>
    <n v="6"/>
    <s v="January"/>
  </r>
  <r>
    <x v="156"/>
    <s v="C00137"/>
    <d v="2026-06-09T00:00:00"/>
    <x v="1"/>
    <s v="Delivered"/>
    <n v="2026"/>
    <n v="6"/>
    <n v="9"/>
    <s v="June"/>
  </r>
  <r>
    <x v="157"/>
    <s v="C00252"/>
    <d v="2026-08-17T00:00:00"/>
    <x v="2"/>
    <s v="Delivered"/>
    <n v="2026"/>
    <n v="8"/>
    <n v="17"/>
    <s v="August"/>
  </r>
  <r>
    <x v="158"/>
    <s v="C00597"/>
    <d v="2025-06-10T00:00:00"/>
    <x v="3"/>
    <s v="Delivered"/>
    <n v="2025"/>
    <n v="6"/>
    <n v="10"/>
    <s v="June"/>
  </r>
  <r>
    <x v="159"/>
    <s v="C00045"/>
    <d v="2026-10-06T00:00:00"/>
    <x v="4"/>
    <s v="Delivered"/>
    <n v="2026"/>
    <n v="10"/>
    <n v="6"/>
    <s v="October"/>
  </r>
  <r>
    <x v="160"/>
    <s v="C00241"/>
    <d v="2025-04-19T00:00:00"/>
    <x v="4"/>
    <s v="Delivered"/>
    <n v="2025"/>
    <n v="4"/>
    <n v="19"/>
    <s v="April"/>
  </r>
  <r>
    <x v="161"/>
    <s v="C00435"/>
    <d v="2026-01-08T00:00:00"/>
    <x v="3"/>
    <s v="Shipped"/>
    <n v="2026"/>
    <n v="1"/>
    <n v="8"/>
    <s v="January"/>
  </r>
  <r>
    <x v="162"/>
    <s v="C00232"/>
    <d v="2025-05-04T00:00:00"/>
    <x v="4"/>
    <s v="Returned"/>
    <n v="2025"/>
    <n v="5"/>
    <n v="4"/>
    <s v="May"/>
  </r>
  <r>
    <x v="163"/>
    <s v="C00799"/>
    <d v="2025-01-19T00:00:00"/>
    <x v="3"/>
    <s v="Processing"/>
    <n v="2025"/>
    <n v="1"/>
    <n v="19"/>
    <s v="January"/>
  </r>
  <r>
    <x v="164"/>
    <s v="C00841"/>
    <d v="2025-05-08T00:00:00"/>
    <x v="4"/>
    <s v="Delivered"/>
    <n v="2025"/>
    <n v="5"/>
    <n v="8"/>
    <s v="May"/>
  </r>
  <r>
    <x v="165"/>
    <s v="C00474"/>
    <d v="2025-01-28T00:00:00"/>
    <x v="1"/>
    <s v="Processing"/>
    <n v="2025"/>
    <n v="1"/>
    <n v="28"/>
    <s v="January"/>
  </r>
  <r>
    <x v="166"/>
    <s v="C00233"/>
    <d v="2026-07-13T00:00:00"/>
    <x v="1"/>
    <s v="Processing"/>
    <n v="2026"/>
    <n v="7"/>
    <n v="13"/>
    <s v="July"/>
  </r>
  <r>
    <x v="167"/>
    <s v="C00479"/>
    <d v="2025-09-13T00:00:00"/>
    <x v="4"/>
    <s v="Processing"/>
    <n v="2025"/>
    <n v="9"/>
    <n v="13"/>
    <s v="September"/>
  </r>
  <r>
    <x v="168"/>
    <s v="C00820"/>
    <d v="2025-04-24T00:00:00"/>
    <x v="1"/>
    <s v="Cancelled"/>
    <n v="2025"/>
    <n v="4"/>
    <n v="24"/>
    <s v="April"/>
  </r>
  <r>
    <x v="169"/>
    <s v="C00674"/>
    <d v="2025-03-31T00:00:00"/>
    <x v="4"/>
    <s v="Processing"/>
    <n v="2025"/>
    <n v="3"/>
    <n v="31"/>
    <s v="March"/>
  </r>
  <r>
    <x v="170"/>
    <s v="C00789"/>
    <d v="2025-12-31T00:00:00"/>
    <x v="0"/>
    <s v="Delivered"/>
    <n v="2025"/>
    <n v="12"/>
    <n v="31"/>
    <s v="December"/>
  </r>
  <r>
    <x v="171"/>
    <s v="C00301"/>
    <d v="2025-08-26T00:00:00"/>
    <x v="0"/>
    <s v="Processing"/>
    <n v="2025"/>
    <n v="8"/>
    <n v="26"/>
    <s v="August"/>
  </r>
  <r>
    <x v="172"/>
    <s v="C00634"/>
    <d v="2026-09-29T00:00:00"/>
    <x v="4"/>
    <s v="Delivered"/>
    <n v="2026"/>
    <n v="9"/>
    <n v="29"/>
    <s v="September"/>
  </r>
  <r>
    <x v="173"/>
    <s v="C00419"/>
    <d v="2026-08-01T00:00:00"/>
    <x v="2"/>
    <s v="Delivered"/>
    <n v="2026"/>
    <n v="8"/>
    <n v="1"/>
    <s v="August"/>
  </r>
  <r>
    <x v="174"/>
    <s v="C00938"/>
    <d v="2025-08-26T00:00:00"/>
    <x v="2"/>
    <s v="Delivered"/>
    <n v="2025"/>
    <n v="8"/>
    <n v="26"/>
    <s v="August"/>
  </r>
  <r>
    <x v="175"/>
    <s v="C00211"/>
    <d v="2025-03-07T00:00:00"/>
    <x v="0"/>
    <s v="Processing"/>
    <n v="2025"/>
    <n v="3"/>
    <n v="7"/>
    <s v="March"/>
  </r>
  <r>
    <x v="176"/>
    <s v="C00612"/>
    <d v="2025-11-11T00:00:00"/>
    <x v="2"/>
    <s v="Delivered"/>
    <n v="2025"/>
    <n v="11"/>
    <n v="11"/>
    <s v="November"/>
  </r>
  <r>
    <x v="177"/>
    <s v="C00185"/>
    <d v="2026-08-08T00:00:00"/>
    <x v="1"/>
    <s v="Returned"/>
    <n v="2026"/>
    <n v="8"/>
    <n v="8"/>
    <s v="August"/>
  </r>
  <r>
    <x v="178"/>
    <s v="C00793"/>
    <d v="2026-01-30T00:00:00"/>
    <x v="3"/>
    <s v="Delivered"/>
    <n v="2026"/>
    <n v="1"/>
    <n v="30"/>
    <s v="January"/>
  </r>
  <r>
    <x v="179"/>
    <s v="C00801"/>
    <d v="2025-04-30T00:00:00"/>
    <x v="3"/>
    <s v="Delivered"/>
    <n v="2025"/>
    <n v="4"/>
    <n v="30"/>
    <s v="April"/>
  </r>
  <r>
    <x v="180"/>
    <s v="C00998"/>
    <d v="2026-05-15T00:00:00"/>
    <x v="4"/>
    <s v="Delivered"/>
    <n v="2026"/>
    <n v="5"/>
    <n v="15"/>
    <s v="May"/>
  </r>
  <r>
    <x v="181"/>
    <s v="C00173"/>
    <d v="2026-04-01T00:00:00"/>
    <x v="0"/>
    <s v="Cancelled"/>
    <n v="2026"/>
    <n v="4"/>
    <n v="1"/>
    <s v="April"/>
  </r>
  <r>
    <x v="182"/>
    <s v="C00383"/>
    <d v="2025-02-19T00:00:00"/>
    <x v="3"/>
    <s v="Returned"/>
    <n v="2025"/>
    <n v="2"/>
    <n v="19"/>
    <s v="February"/>
  </r>
  <r>
    <x v="183"/>
    <s v="C00993"/>
    <d v="2026-06-25T00:00:00"/>
    <x v="2"/>
    <s v="Delivered"/>
    <n v="2026"/>
    <n v="6"/>
    <n v="25"/>
    <s v="June"/>
  </r>
  <r>
    <x v="184"/>
    <s v="C00304"/>
    <d v="2026-01-03T00:00:00"/>
    <x v="2"/>
    <s v="Returned"/>
    <n v="2026"/>
    <n v="1"/>
    <n v="3"/>
    <s v="January"/>
  </r>
  <r>
    <x v="185"/>
    <s v="C00150"/>
    <d v="2026-05-12T00:00:00"/>
    <x v="1"/>
    <s v="Delivered"/>
    <n v="2026"/>
    <n v="5"/>
    <n v="12"/>
    <s v="May"/>
  </r>
  <r>
    <x v="186"/>
    <s v="C00841"/>
    <d v="2025-05-03T00:00:00"/>
    <x v="0"/>
    <s v="Returned"/>
    <n v="2025"/>
    <n v="5"/>
    <n v="3"/>
    <s v="May"/>
  </r>
  <r>
    <x v="187"/>
    <s v="C00513"/>
    <d v="2026-05-26T00:00:00"/>
    <x v="0"/>
    <s v="Shipped"/>
    <n v="2026"/>
    <n v="5"/>
    <n v="26"/>
    <s v="May"/>
  </r>
  <r>
    <x v="188"/>
    <s v="C00426"/>
    <d v="2025-06-06T00:00:00"/>
    <x v="0"/>
    <s v="Delivered"/>
    <n v="2025"/>
    <n v="6"/>
    <n v="6"/>
    <s v="June"/>
  </r>
  <r>
    <x v="189"/>
    <s v="C00815"/>
    <d v="2025-05-20T00:00:00"/>
    <x v="3"/>
    <s v="Delivered"/>
    <n v="2025"/>
    <n v="5"/>
    <n v="20"/>
    <s v="May"/>
  </r>
  <r>
    <x v="190"/>
    <s v="C00013"/>
    <d v="2026-03-04T00:00:00"/>
    <x v="0"/>
    <s v="Delivered"/>
    <n v="2026"/>
    <n v="3"/>
    <n v="4"/>
    <s v="March"/>
  </r>
  <r>
    <x v="191"/>
    <s v="C00216"/>
    <d v="2025-06-08T00:00:00"/>
    <x v="0"/>
    <s v="Delivered"/>
    <n v="2025"/>
    <n v="6"/>
    <n v="8"/>
    <s v="June"/>
  </r>
  <r>
    <x v="192"/>
    <s v="C00870"/>
    <d v="2026-10-12T00:00:00"/>
    <x v="2"/>
    <s v="Delivered"/>
    <n v="2026"/>
    <n v="10"/>
    <n v="12"/>
    <s v="October"/>
  </r>
  <r>
    <x v="193"/>
    <s v="C00663"/>
    <d v="2026-07-15T00:00:00"/>
    <x v="3"/>
    <s v="Cancelled"/>
    <n v="2026"/>
    <n v="7"/>
    <n v="15"/>
    <s v="July"/>
  </r>
  <r>
    <x v="194"/>
    <s v="C00076"/>
    <d v="2026-08-28T00:00:00"/>
    <x v="1"/>
    <s v="Processing"/>
    <n v="2026"/>
    <n v="8"/>
    <n v="28"/>
    <s v="August"/>
  </r>
  <r>
    <x v="195"/>
    <s v="C00367"/>
    <d v="2025-08-18T00:00:00"/>
    <x v="1"/>
    <s v="Processing"/>
    <n v="2025"/>
    <n v="8"/>
    <n v="18"/>
    <s v="August"/>
  </r>
  <r>
    <x v="196"/>
    <s v="C00275"/>
    <d v="2026-03-05T00:00:00"/>
    <x v="2"/>
    <s v="Processing"/>
    <n v="2026"/>
    <n v="3"/>
    <n v="5"/>
    <s v="March"/>
  </r>
  <r>
    <x v="197"/>
    <s v="C00753"/>
    <d v="2025-04-12T00:00:00"/>
    <x v="4"/>
    <s v="Returned"/>
    <n v="2025"/>
    <n v="4"/>
    <n v="12"/>
    <s v="April"/>
  </r>
  <r>
    <x v="198"/>
    <s v="C00929"/>
    <d v="2025-02-20T00:00:00"/>
    <x v="1"/>
    <s v="Delivered"/>
    <n v="2025"/>
    <n v="2"/>
    <n v="20"/>
    <s v="February"/>
  </r>
  <r>
    <x v="199"/>
    <s v="C00954"/>
    <d v="2025-01-02T00:00:00"/>
    <x v="0"/>
    <s v="Cancelled"/>
    <n v="2025"/>
    <n v="1"/>
    <n v="2"/>
    <s v="January"/>
  </r>
  <r>
    <x v="200"/>
    <s v="C00071"/>
    <d v="2025-07-24T00:00:00"/>
    <x v="2"/>
    <s v="Shipped"/>
    <n v="2025"/>
    <n v="7"/>
    <n v="24"/>
    <s v="July"/>
  </r>
  <r>
    <x v="201"/>
    <s v="C00209"/>
    <d v="2026-05-31T00:00:00"/>
    <x v="4"/>
    <s v="Shipped"/>
    <n v="2026"/>
    <n v="5"/>
    <n v="31"/>
    <s v="May"/>
  </r>
  <r>
    <x v="202"/>
    <s v="C00104"/>
    <d v="2025-07-27T00:00:00"/>
    <x v="2"/>
    <s v="Cancelled"/>
    <n v="2025"/>
    <n v="7"/>
    <n v="27"/>
    <s v="July"/>
  </r>
  <r>
    <x v="203"/>
    <s v="C00711"/>
    <d v="2025-08-20T00:00:00"/>
    <x v="3"/>
    <s v="Delivered"/>
    <n v="2025"/>
    <n v="8"/>
    <n v="20"/>
    <s v="August"/>
  </r>
  <r>
    <x v="204"/>
    <s v="C00822"/>
    <d v="2026-08-27T00:00:00"/>
    <x v="4"/>
    <s v="Delivered"/>
    <n v="2026"/>
    <n v="8"/>
    <n v="27"/>
    <s v="August"/>
  </r>
  <r>
    <x v="205"/>
    <s v="C00178"/>
    <d v="2026-03-13T00:00:00"/>
    <x v="2"/>
    <s v="Shipped"/>
    <n v="2026"/>
    <n v="3"/>
    <n v="13"/>
    <s v="March"/>
  </r>
  <r>
    <x v="206"/>
    <s v="C00280"/>
    <d v="2025-07-17T00:00:00"/>
    <x v="3"/>
    <s v="Delivered"/>
    <n v="2025"/>
    <n v="7"/>
    <n v="17"/>
    <s v="July"/>
  </r>
  <r>
    <x v="207"/>
    <s v="C00970"/>
    <d v="2025-11-15T00:00:00"/>
    <x v="4"/>
    <s v="Processing"/>
    <n v="2025"/>
    <n v="11"/>
    <n v="15"/>
    <s v="November"/>
  </r>
  <r>
    <x v="208"/>
    <s v="C00956"/>
    <d v="2025-01-24T00:00:00"/>
    <x v="0"/>
    <s v="Delivered"/>
    <n v="2025"/>
    <n v="1"/>
    <n v="24"/>
    <s v="January"/>
  </r>
  <r>
    <x v="209"/>
    <s v="C00207"/>
    <d v="2025-02-01T00:00:00"/>
    <x v="1"/>
    <s v="Delivered"/>
    <n v="2025"/>
    <n v="2"/>
    <n v="1"/>
    <s v="February"/>
  </r>
  <r>
    <x v="210"/>
    <s v="C00099"/>
    <d v="2025-02-16T00:00:00"/>
    <x v="3"/>
    <s v="Returned"/>
    <n v="2025"/>
    <n v="2"/>
    <n v="16"/>
    <s v="February"/>
  </r>
  <r>
    <x v="211"/>
    <s v="C00096"/>
    <d v="2026-07-26T00:00:00"/>
    <x v="0"/>
    <s v="Delivered"/>
    <n v="2026"/>
    <n v="7"/>
    <n v="26"/>
    <s v="July"/>
  </r>
  <r>
    <x v="212"/>
    <s v="C00773"/>
    <d v="2025-12-20T00:00:00"/>
    <x v="4"/>
    <s v="Processing"/>
    <n v="2025"/>
    <n v="12"/>
    <n v="20"/>
    <s v="December"/>
  </r>
  <r>
    <x v="213"/>
    <s v="C00519"/>
    <d v="2025-10-30T00:00:00"/>
    <x v="0"/>
    <s v="Processing"/>
    <n v="2025"/>
    <n v="10"/>
    <n v="30"/>
    <s v="October"/>
  </r>
  <r>
    <x v="214"/>
    <s v="C00780"/>
    <d v="2025-11-28T00:00:00"/>
    <x v="1"/>
    <s v="Delivered"/>
    <n v="2025"/>
    <n v="11"/>
    <n v="28"/>
    <s v="November"/>
  </r>
  <r>
    <x v="215"/>
    <s v="C00936"/>
    <d v="2025-11-26T00:00:00"/>
    <x v="4"/>
    <s v="Delivered"/>
    <n v="2025"/>
    <n v="11"/>
    <n v="26"/>
    <s v="November"/>
  </r>
  <r>
    <x v="216"/>
    <s v="C00926"/>
    <d v="2025-06-28T00:00:00"/>
    <x v="0"/>
    <s v="Processing"/>
    <n v="2025"/>
    <n v="6"/>
    <n v="28"/>
    <s v="June"/>
  </r>
  <r>
    <x v="217"/>
    <s v="C00954"/>
    <d v="2026-01-12T00:00:00"/>
    <x v="4"/>
    <s v="Delivered"/>
    <n v="2026"/>
    <n v="1"/>
    <n v="12"/>
    <s v="January"/>
  </r>
  <r>
    <x v="218"/>
    <s v="C00349"/>
    <d v="2025-09-26T00:00:00"/>
    <x v="1"/>
    <s v="Shipped"/>
    <n v="2025"/>
    <n v="9"/>
    <n v="26"/>
    <s v="September"/>
  </r>
  <r>
    <x v="219"/>
    <s v="C00212"/>
    <d v="2026-07-20T00:00:00"/>
    <x v="3"/>
    <s v="Delivered"/>
    <n v="2026"/>
    <n v="7"/>
    <n v="20"/>
    <s v="July"/>
  </r>
  <r>
    <x v="220"/>
    <s v="C00220"/>
    <d v="2026-01-06T00:00:00"/>
    <x v="1"/>
    <s v="Processing"/>
    <n v="2026"/>
    <n v="1"/>
    <n v="6"/>
    <s v="January"/>
  </r>
  <r>
    <x v="221"/>
    <s v="C00237"/>
    <d v="2025-04-06T00:00:00"/>
    <x v="2"/>
    <s v="Delivered"/>
    <n v="2025"/>
    <n v="4"/>
    <n v="6"/>
    <s v="April"/>
  </r>
  <r>
    <x v="222"/>
    <s v="C00031"/>
    <d v="2026-03-05T00:00:00"/>
    <x v="4"/>
    <s v="Shipped"/>
    <n v="2026"/>
    <n v="3"/>
    <n v="5"/>
    <s v="March"/>
  </r>
  <r>
    <x v="223"/>
    <s v="C00274"/>
    <d v="2025-08-18T00:00:00"/>
    <x v="1"/>
    <s v="Delivered"/>
    <n v="2025"/>
    <n v="8"/>
    <n v="18"/>
    <s v="August"/>
  </r>
  <r>
    <x v="224"/>
    <s v="C00161"/>
    <d v="2026-08-18T00:00:00"/>
    <x v="3"/>
    <s v="Delivered"/>
    <n v="2026"/>
    <n v="8"/>
    <n v="18"/>
    <s v="August"/>
  </r>
  <r>
    <x v="225"/>
    <s v="C00493"/>
    <d v="2025-06-15T00:00:00"/>
    <x v="2"/>
    <s v="Delivered"/>
    <n v="2025"/>
    <n v="6"/>
    <n v="15"/>
    <s v="June"/>
  </r>
  <r>
    <x v="226"/>
    <s v="C00167"/>
    <d v="2025-05-25T00:00:00"/>
    <x v="0"/>
    <s v="Delivered"/>
    <n v="2025"/>
    <n v="5"/>
    <n v="25"/>
    <s v="May"/>
  </r>
  <r>
    <x v="227"/>
    <s v="C00837"/>
    <d v="2026-04-04T00:00:00"/>
    <x v="4"/>
    <s v="Shipped"/>
    <n v="2026"/>
    <n v="4"/>
    <n v="4"/>
    <s v="April"/>
  </r>
  <r>
    <x v="228"/>
    <s v="C00836"/>
    <d v="2025-10-09T00:00:00"/>
    <x v="1"/>
    <s v="Delivered"/>
    <n v="2025"/>
    <n v="10"/>
    <n v="9"/>
    <s v="October"/>
  </r>
  <r>
    <x v="229"/>
    <s v="C00755"/>
    <d v="2025-08-04T00:00:00"/>
    <x v="4"/>
    <s v="Delivered"/>
    <n v="2025"/>
    <n v="8"/>
    <n v="4"/>
    <s v="August"/>
  </r>
  <r>
    <x v="230"/>
    <s v="C00199"/>
    <d v="2025-12-10T00:00:00"/>
    <x v="3"/>
    <s v="Returned"/>
    <n v="2025"/>
    <n v="12"/>
    <n v="10"/>
    <s v="December"/>
  </r>
  <r>
    <x v="231"/>
    <s v="C00191"/>
    <d v="2026-04-03T00:00:00"/>
    <x v="3"/>
    <s v="Delivered"/>
    <n v="2026"/>
    <n v="4"/>
    <n v="3"/>
    <s v="April"/>
  </r>
  <r>
    <x v="232"/>
    <s v="C00721"/>
    <d v="2025-03-03T00:00:00"/>
    <x v="4"/>
    <s v="Delivered"/>
    <n v="2025"/>
    <n v="3"/>
    <n v="3"/>
    <s v="March"/>
  </r>
  <r>
    <x v="233"/>
    <s v="C00097"/>
    <d v="2025-08-27T00:00:00"/>
    <x v="0"/>
    <s v="Shipped"/>
    <n v="2025"/>
    <n v="8"/>
    <n v="27"/>
    <s v="August"/>
  </r>
  <r>
    <x v="234"/>
    <s v="C00873"/>
    <d v="2025-07-10T00:00:00"/>
    <x v="4"/>
    <s v="Delivered"/>
    <n v="2025"/>
    <n v="7"/>
    <n v="10"/>
    <s v="July"/>
  </r>
  <r>
    <x v="235"/>
    <s v="C00118"/>
    <d v="2025-03-30T00:00:00"/>
    <x v="4"/>
    <s v="Processing"/>
    <n v="2025"/>
    <n v="3"/>
    <n v="30"/>
    <s v="March"/>
  </r>
  <r>
    <x v="236"/>
    <s v="C00526"/>
    <d v="2026-05-06T00:00:00"/>
    <x v="3"/>
    <s v="Returned"/>
    <n v="2026"/>
    <n v="5"/>
    <n v="6"/>
    <s v="May"/>
  </r>
  <r>
    <x v="237"/>
    <s v="C00547"/>
    <d v="2025-02-02T00:00:00"/>
    <x v="1"/>
    <s v="Delivered"/>
    <n v="2025"/>
    <n v="2"/>
    <n v="2"/>
    <s v="February"/>
  </r>
  <r>
    <x v="238"/>
    <s v="C00517"/>
    <d v="2026-01-31T00:00:00"/>
    <x v="1"/>
    <s v="Delivered"/>
    <n v="2026"/>
    <n v="1"/>
    <n v="31"/>
    <s v="January"/>
  </r>
  <r>
    <x v="239"/>
    <s v="C00828"/>
    <d v="2026-10-14T00:00:00"/>
    <x v="0"/>
    <s v="Delivered"/>
    <n v="2026"/>
    <n v="10"/>
    <n v="14"/>
    <s v="October"/>
  </r>
  <r>
    <x v="240"/>
    <s v="C00729"/>
    <d v="2025-03-11T00:00:00"/>
    <x v="4"/>
    <s v="Delivered"/>
    <n v="2025"/>
    <n v="3"/>
    <n v="11"/>
    <s v="March"/>
  </r>
  <r>
    <x v="241"/>
    <s v="C00699"/>
    <d v="2025-11-15T00:00:00"/>
    <x v="2"/>
    <s v="Delivered"/>
    <n v="2025"/>
    <n v="11"/>
    <n v="15"/>
    <s v="November"/>
  </r>
  <r>
    <x v="242"/>
    <s v="C00317"/>
    <d v="2025-01-05T00:00:00"/>
    <x v="2"/>
    <s v="Returned"/>
    <n v="2025"/>
    <n v="1"/>
    <n v="5"/>
    <s v="January"/>
  </r>
  <r>
    <x v="243"/>
    <s v="C00556"/>
    <d v="2025-10-31T00:00:00"/>
    <x v="0"/>
    <s v="Cancelled"/>
    <n v="2025"/>
    <n v="10"/>
    <n v="31"/>
    <s v="October"/>
  </r>
  <r>
    <x v="244"/>
    <s v="C00465"/>
    <d v="2025-06-04T00:00:00"/>
    <x v="3"/>
    <s v="Delivered"/>
    <n v="2025"/>
    <n v="6"/>
    <n v="4"/>
    <s v="June"/>
  </r>
  <r>
    <x v="245"/>
    <s v="C00651"/>
    <d v="2026-07-18T00:00:00"/>
    <x v="3"/>
    <s v="Returned"/>
    <n v="2026"/>
    <n v="7"/>
    <n v="18"/>
    <s v="July"/>
  </r>
  <r>
    <x v="246"/>
    <s v="C00951"/>
    <d v="2026-05-19T00:00:00"/>
    <x v="1"/>
    <s v="Delivered"/>
    <n v="2026"/>
    <n v="5"/>
    <n v="19"/>
    <s v="May"/>
  </r>
  <r>
    <x v="247"/>
    <s v="C00131"/>
    <d v="2026-07-01T00:00:00"/>
    <x v="3"/>
    <s v="Processing"/>
    <n v="2026"/>
    <n v="7"/>
    <n v="1"/>
    <s v="July"/>
  </r>
  <r>
    <x v="248"/>
    <s v="C00285"/>
    <d v="2026-09-10T00:00:00"/>
    <x v="0"/>
    <s v="Delivered"/>
    <n v="2026"/>
    <n v="9"/>
    <n v="10"/>
    <s v="September"/>
  </r>
  <r>
    <x v="249"/>
    <s v="C00746"/>
    <d v="2026-02-03T00:00:00"/>
    <x v="0"/>
    <s v="Delivered"/>
    <n v="2026"/>
    <n v="2"/>
    <n v="3"/>
    <s v="February"/>
  </r>
  <r>
    <x v="250"/>
    <s v="C00566"/>
    <d v="2026-09-22T00:00:00"/>
    <x v="1"/>
    <s v="Returned"/>
    <n v="2026"/>
    <n v="9"/>
    <n v="22"/>
    <s v="September"/>
  </r>
  <r>
    <x v="251"/>
    <s v="C00899"/>
    <d v="2025-02-26T00:00:00"/>
    <x v="1"/>
    <s v="Returned"/>
    <n v="2025"/>
    <n v="2"/>
    <n v="26"/>
    <s v="February"/>
  </r>
  <r>
    <x v="252"/>
    <s v="C00554"/>
    <d v="2025-09-21T00:00:00"/>
    <x v="0"/>
    <s v="Processing"/>
    <n v="2025"/>
    <n v="9"/>
    <n v="21"/>
    <s v="September"/>
  </r>
  <r>
    <x v="253"/>
    <s v="C00186"/>
    <d v="2025-01-09T00:00:00"/>
    <x v="1"/>
    <s v="Processing"/>
    <n v="2025"/>
    <n v="1"/>
    <n v="9"/>
    <s v="January"/>
  </r>
  <r>
    <x v="254"/>
    <s v="C00652"/>
    <d v="2026-10-08T00:00:00"/>
    <x v="0"/>
    <s v="Delivered"/>
    <n v="2026"/>
    <n v="10"/>
    <n v="8"/>
    <s v="October"/>
  </r>
  <r>
    <x v="255"/>
    <s v="C00309"/>
    <d v="2026-03-11T00:00:00"/>
    <x v="3"/>
    <s v="Delivered"/>
    <n v="2026"/>
    <n v="3"/>
    <n v="11"/>
    <s v="March"/>
  </r>
  <r>
    <x v="256"/>
    <s v="C00514"/>
    <d v="2026-01-23T00:00:00"/>
    <x v="2"/>
    <s v="Returned"/>
    <n v="2026"/>
    <n v="1"/>
    <n v="23"/>
    <s v="January"/>
  </r>
  <r>
    <x v="257"/>
    <s v="C00849"/>
    <d v="2026-08-05T00:00:00"/>
    <x v="4"/>
    <s v="Delivered"/>
    <n v="2026"/>
    <n v="8"/>
    <n v="5"/>
    <s v="August"/>
  </r>
  <r>
    <x v="258"/>
    <s v="C00706"/>
    <d v="2025-03-25T00:00:00"/>
    <x v="2"/>
    <s v="Processing"/>
    <n v="2025"/>
    <n v="3"/>
    <n v="25"/>
    <s v="March"/>
  </r>
  <r>
    <x v="259"/>
    <s v="C00264"/>
    <d v="2025-10-25T00:00:00"/>
    <x v="2"/>
    <s v="Delivered"/>
    <n v="2025"/>
    <n v="10"/>
    <n v="25"/>
    <s v="October"/>
  </r>
  <r>
    <x v="260"/>
    <s v="C00405"/>
    <d v="2025-06-11T00:00:00"/>
    <x v="3"/>
    <s v="Processing"/>
    <n v="2025"/>
    <n v="6"/>
    <n v="11"/>
    <s v="June"/>
  </r>
  <r>
    <x v="261"/>
    <s v="C00476"/>
    <d v="2025-09-13T00:00:00"/>
    <x v="0"/>
    <s v="Delivered"/>
    <n v="2025"/>
    <n v="9"/>
    <n v="13"/>
    <s v="September"/>
  </r>
  <r>
    <x v="262"/>
    <s v="C00611"/>
    <d v="2026-05-12T00:00:00"/>
    <x v="1"/>
    <s v="Delivered"/>
    <n v="2026"/>
    <n v="5"/>
    <n v="12"/>
    <s v="May"/>
  </r>
  <r>
    <x v="263"/>
    <s v="C00872"/>
    <d v="2026-09-03T00:00:00"/>
    <x v="4"/>
    <s v="Delivered"/>
    <n v="2026"/>
    <n v="9"/>
    <n v="3"/>
    <s v="September"/>
  </r>
  <r>
    <x v="264"/>
    <s v="C00760"/>
    <d v="2026-09-05T00:00:00"/>
    <x v="4"/>
    <s v="Delivered"/>
    <n v="2026"/>
    <n v="9"/>
    <n v="5"/>
    <s v="September"/>
  </r>
  <r>
    <x v="265"/>
    <s v="C00983"/>
    <d v="2025-06-06T00:00:00"/>
    <x v="3"/>
    <s v="Delivered"/>
    <n v="2025"/>
    <n v="6"/>
    <n v="6"/>
    <s v="June"/>
  </r>
  <r>
    <x v="266"/>
    <s v="C00735"/>
    <d v="2025-04-21T00:00:00"/>
    <x v="2"/>
    <s v="Delivered"/>
    <n v="2025"/>
    <n v="4"/>
    <n v="21"/>
    <s v="April"/>
  </r>
  <r>
    <x v="267"/>
    <s v="C00603"/>
    <d v="2025-11-08T00:00:00"/>
    <x v="2"/>
    <s v="Delivered"/>
    <n v="2025"/>
    <n v="11"/>
    <n v="8"/>
    <s v="November"/>
  </r>
  <r>
    <x v="268"/>
    <s v="C00002"/>
    <d v="2026-06-30T00:00:00"/>
    <x v="0"/>
    <s v="Cancelled"/>
    <n v="2026"/>
    <n v="6"/>
    <n v="30"/>
    <s v="June"/>
  </r>
  <r>
    <x v="269"/>
    <s v="C00655"/>
    <d v="2026-02-05T00:00:00"/>
    <x v="4"/>
    <s v="Processing"/>
    <n v="2026"/>
    <n v="2"/>
    <n v="5"/>
    <s v="February"/>
  </r>
  <r>
    <x v="270"/>
    <s v="C00194"/>
    <d v="2026-02-15T00:00:00"/>
    <x v="0"/>
    <s v="Shipped"/>
    <n v="2026"/>
    <n v="2"/>
    <n v="15"/>
    <s v="February"/>
  </r>
  <r>
    <x v="271"/>
    <s v="C00436"/>
    <d v="2026-08-02T00:00:00"/>
    <x v="0"/>
    <s v="Delivered"/>
    <n v="2026"/>
    <n v="8"/>
    <n v="2"/>
    <s v="August"/>
  </r>
  <r>
    <x v="272"/>
    <s v="C00319"/>
    <d v="2025-04-03T00:00:00"/>
    <x v="2"/>
    <s v="Processing"/>
    <n v="2025"/>
    <n v="4"/>
    <n v="3"/>
    <s v="April"/>
  </r>
  <r>
    <x v="273"/>
    <s v="C00211"/>
    <d v="2026-09-06T00:00:00"/>
    <x v="4"/>
    <s v="Cancelled"/>
    <n v="2026"/>
    <n v="9"/>
    <n v="6"/>
    <s v="September"/>
  </r>
  <r>
    <x v="274"/>
    <s v="C00848"/>
    <d v="2025-10-07T00:00:00"/>
    <x v="1"/>
    <s v="Delivered"/>
    <n v="2025"/>
    <n v="10"/>
    <n v="7"/>
    <s v="October"/>
  </r>
  <r>
    <x v="275"/>
    <s v="C00875"/>
    <d v="2025-10-01T00:00:00"/>
    <x v="3"/>
    <s v="Shipped"/>
    <n v="2025"/>
    <n v="10"/>
    <n v="1"/>
    <s v="October"/>
  </r>
  <r>
    <x v="276"/>
    <s v="C00767"/>
    <d v="2025-01-07T00:00:00"/>
    <x v="0"/>
    <s v="Returned"/>
    <n v="2025"/>
    <n v="1"/>
    <n v="7"/>
    <s v="January"/>
  </r>
  <r>
    <x v="277"/>
    <s v="C00808"/>
    <d v="2026-09-11T00:00:00"/>
    <x v="3"/>
    <s v="Cancelled"/>
    <n v="2026"/>
    <n v="9"/>
    <n v="11"/>
    <s v="September"/>
  </r>
  <r>
    <x v="278"/>
    <s v="C00947"/>
    <d v="2025-07-02T00:00:00"/>
    <x v="4"/>
    <s v="Delivered"/>
    <n v="2025"/>
    <n v="7"/>
    <n v="2"/>
    <s v="July"/>
  </r>
  <r>
    <x v="279"/>
    <s v="C00197"/>
    <d v="2026-07-09T00:00:00"/>
    <x v="0"/>
    <s v="Delivered"/>
    <n v="2026"/>
    <n v="7"/>
    <n v="9"/>
    <s v="July"/>
  </r>
  <r>
    <x v="280"/>
    <s v="C00928"/>
    <d v="2026-08-01T00:00:00"/>
    <x v="4"/>
    <s v="Delivered"/>
    <n v="2026"/>
    <n v="8"/>
    <n v="1"/>
    <s v="August"/>
  </r>
  <r>
    <x v="281"/>
    <s v="C00438"/>
    <d v="2026-02-21T00:00:00"/>
    <x v="3"/>
    <s v="Delivered"/>
    <n v="2026"/>
    <n v="2"/>
    <n v="21"/>
    <s v="February"/>
  </r>
  <r>
    <x v="282"/>
    <s v="C00934"/>
    <d v="2026-01-04T00:00:00"/>
    <x v="1"/>
    <s v="Shipped"/>
    <n v="2026"/>
    <n v="1"/>
    <n v="4"/>
    <s v="January"/>
  </r>
  <r>
    <x v="283"/>
    <s v="C00166"/>
    <d v="2026-04-29T00:00:00"/>
    <x v="2"/>
    <s v="Delivered"/>
    <n v="2026"/>
    <n v="4"/>
    <n v="29"/>
    <s v="April"/>
  </r>
  <r>
    <x v="284"/>
    <s v="C00832"/>
    <d v="2025-08-12T00:00:00"/>
    <x v="4"/>
    <s v="Delivered"/>
    <n v="2025"/>
    <n v="8"/>
    <n v="12"/>
    <s v="August"/>
  </r>
  <r>
    <x v="285"/>
    <s v="C00326"/>
    <d v="2025-12-29T00:00:00"/>
    <x v="4"/>
    <s v="Delivered"/>
    <n v="2025"/>
    <n v="12"/>
    <n v="29"/>
    <s v="December"/>
  </r>
  <r>
    <x v="286"/>
    <s v="C00886"/>
    <d v="2026-04-06T00:00:00"/>
    <x v="3"/>
    <s v="Delivered"/>
    <n v="2026"/>
    <n v="4"/>
    <n v="6"/>
    <s v="April"/>
  </r>
  <r>
    <x v="287"/>
    <s v="C00356"/>
    <d v="2026-08-22T00:00:00"/>
    <x v="3"/>
    <s v="Delivered"/>
    <n v="2026"/>
    <n v="8"/>
    <n v="22"/>
    <s v="August"/>
  </r>
  <r>
    <x v="288"/>
    <s v="C00776"/>
    <d v="2026-08-06T00:00:00"/>
    <x v="0"/>
    <s v="Returned"/>
    <n v="2026"/>
    <n v="8"/>
    <n v="6"/>
    <s v="August"/>
  </r>
  <r>
    <x v="289"/>
    <s v="C00081"/>
    <d v="2025-04-28T00:00:00"/>
    <x v="4"/>
    <s v="Returned"/>
    <n v="2025"/>
    <n v="4"/>
    <n v="28"/>
    <s v="April"/>
  </r>
  <r>
    <x v="290"/>
    <s v="C00266"/>
    <d v="2026-05-28T00:00:00"/>
    <x v="2"/>
    <s v="Delivered"/>
    <n v="2026"/>
    <n v="5"/>
    <n v="28"/>
    <s v="May"/>
  </r>
  <r>
    <x v="291"/>
    <s v="C00714"/>
    <d v="2025-01-01T00:00:00"/>
    <x v="2"/>
    <s v="Delivered"/>
    <n v="2025"/>
    <n v="1"/>
    <n v="1"/>
    <s v="January"/>
  </r>
  <r>
    <x v="292"/>
    <s v="C00506"/>
    <d v="2026-01-31T00:00:00"/>
    <x v="0"/>
    <s v="Returned"/>
    <n v="2026"/>
    <n v="1"/>
    <n v="31"/>
    <s v="January"/>
  </r>
  <r>
    <x v="293"/>
    <s v="C00051"/>
    <d v="2025-08-10T00:00:00"/>
    <x v="2"/>
    <s v="Delivered"/>
    <n v="2025"/>
    <n v="8"/>
    <n v="10"/>
    <s v="August"/>
  </r>
  <r>
    <x v="294"/>
    <s v="C00024"/>
    <d v="2026-03-14T00:00:00"/>
    <x v="2"/>
    <s v="Delivered"/>
    <n v="2026"/>
    <n v="3"/>
    <n v="14"/>
    <s v="March"/>
  </r>
  <r>
    <x v="295"/>
    <s v="C00291"/>
    <d v="2025-01-20T00:00:00"/>
    <x v="1"/>
    <s v="Returned"/>
    <n v="2025"/>
    <n v="1"/>
    <n v="20"/>
    <s v="January"/>
  </r>
  <r>
    <x v="296"/>
    <s v="C00715"/>
    <d v="2025-06-02T00:00:00"/>
    <x v="1"/>
    <s v="Processing"/>
    <n v="2025"/>
    <n v="6"/>
    <n v="2"/>
    <s v="June"/>
  </r>
  <r>
    <x v="297"/>
    <s v="C00395"/>
    <d v="2026-03-04T00:00:00"/>
    <x v="1"/>
    <s v="Processing"/>
    <n v="2026"/>
    <n v="3"/>
    <n v="4"/>
    <s v="March"/>
  </r>
  <r>
    <x v="298"/>
    <s v="C00067"/>
    <d v="2025-07-30T00:00:00"/>
    <x v="1"/>
    <s v="Delivered"/>
    <n v="2025"/>
    <n v="7"/>
    <n v="30"/>
    <s v="July"/>
  </r>
  <r>
    <x v="299"/>
    <s v="C00656"/>
    <d v="2026-04-24T00:00:00"/>
    <x v="3"/>
    <s v="Delivered"/>
    <n v="2026"/>
    <n v="4"/>
    <n v="24"/>
    <s v="April"/>
  </r>
  <r>
    <x v="300"/>
    <s v="C00300"/>
    <d v="2026-05-18T00:00:00"/>
    <x v="0"/>
    <s v="Processing"/>
    <n v="2026"/>
    <n v="5"/>
    <n v="18"/>
    <s v="May"/>
  </r>
  <r>
    <x v="301"/>
    <s v="C00410"/>
    <d v="2026-04-08T00:00:00"/>
    <x v="4"/>
    <s v="Delivered"/>
    <n v="2026"/>
    <n v="4"/>
    <n v="8"/>
    <s v="April"/>
  </r>
  <r>
    <x v="302"/>
    <s v="C00166"/>
    <d v="2025-02-06T00:00:00"/>
    <x v="1"/>
    <s v="Processing"/>
    <n v="2025"/>
    <n v="2"/>
    <n v="6"/>
    <s v="February"/>
  </r>
  <r>
    <x v="303"/>
    <s v="C00648"/>
    <d v="2025-07-24T00:00:00"/>
    <x v="0"/>
    <s v="Processing"/>
    <n v="2025"/>
    <n v="7"/>
    <n v="24"/>
    <s v="July"/>
  </r>
  <r>
    <x v="304"/>
    <s v="C00668"/>
    <d v="2025-06-18T00:00:00"/>
    <x v="1"/>
    <s v="Returned"/>
    <n v="2025"/>
    <n v="6"/>
    <n v="18"/>
    <s v="June"/>
  </r>
  <r>
    <x v="305"/>
    <s v="C00839"/>
    <d v="2025-04-15T00:00:00"/>
    <x v="1"/>
    <s v="Delivered"/>
    <n v="2025"/>
    <n v="4"/>
    <n v="15"/>
    <s v="April"/>
  </r>
  <r>
    <x v="306"/>
    <s v="C00027"/>
    <d v="2025-10-12T00:00:00"/>
    <x v="0"/>
    <s v="Delivered"/>
    <n v="2025"/>
    <n v="10"/>
    <n v="12"/>
    <s v="October"/>
  </r>
  <r>
    <x v="307"/>
    <s v="C00959"/>
    <d v="2026-06-23T00:00:00"/>
    <x v="1"/>
    <s v="Delivered"/>
    <n v="2026"/>
    <n v="6"/>
    <n v="23"/>
    <s v="June"/>
  </r>
  <r>
    <x v="308"/>
    <s v="C00689"/>
    <d v="2026-04-06T00:00:00"/>
    <x v="4"/>
    <s v="Delivered"/>
    <n v="2026"/>
    <n v="4"/>
    <n v="6"/>
    <s v="April"/>
  </r>
  <r>
    <x v="309"/>
    <s v="C00354"/>
    <d v="2026-08-02T00:00:00"/>
    <x v="1"/>
    <s v="Cancelled"/>
    <n v="2026"/>
    <n v="8"/>
    <n v="2"/>
    <s v="August"/>
  </r>
  <r>
    <x v="310"/>
    <s v="C00414"/>
    <d v="2026-06-03T00:00:00"/>
    <x v="3"/>
    <s v="Delivered"/>
    <n v="2026"/>
    <n v="6"/>
    <n v="3"/>
    <s v="June"/>
  </r>
  <r>
    <x v="311"/>
    <s v="C00989"/>
    <d v="2025-10-18T00:00:00"/>
    <x v="3"/>
    <s v="Delivered"/>
    <n v="2025"/>
    <n v="10"/>
    <n v="18"/>
    <s v="October"/>
  </r>
  <r>
    <x v="312"/>
    <s v="C00441"/>
    <d v="2026-05-02T00:00:00"/>
    <x v="4"/>
    <s v="Returned"/>
    <n v="2026"/>
    <n v="5"/>
    <n v="2"/>
    <s v="May"/>
  </r>
  <r>
    <x v="313"/>
    <s v="C00694"/>
    <d v="2025-04-26T00:00:00"/>
    <x v="3"/>
    <s v="Delivered"/>
    <n v="2025"/>
    <n v="4"/>
    <n v="26"/>
    <s v="April"/>
  </r>
  <r>
    <x v="314"/>
    <s v="C00191"/>
    <d v="2025-01-20T00:00:00"/>
    <x v="0"/>
    <s v="Returned"/>
    <n v="2025"/>
    <n v="1"/>
    <n v="20"/>
    <s v="January"/>
  </r>
  <r>
    <x v="315"/>
    <s v="C00691"/>
    <d v="2026-01-06T00:00:00"/>
    <x v="1"/>
    <s v="Returned"/>
    <n v="2026"/>
    <n v="1"/>
    <n v="6"/>
    <s v="January"/>
  </r>
  <r>
    <x v="316"/>
    <s v="C00045"/>
    <d v="2025-06-20T00:00:00"/>
    <x v="3"/>
    <s v="Delivered"/>
    <n v="2025"/>
    <n v="6"/>
    <n v="20"/>
    <s v="June"/>
  </r>
  <r>
    <x v="317"/>
    <s v="C00762"/>
    <d v="2025-02-09T00:00:00"/>
    <x v="2"/>
    <s v="Shipped"/>
    <n v="2025"/>
    <n v="2"/>
    <n v="9"/>
    <s v="February"/>
  </r>
  <r>
    <x v="318"/>
    <s v="C00938"/>
    <d v="2025-05-02T00:00:00"/>
    <x v="3"/>
    <s v="Delivered"/>
    <n v="2025"/>
    <n v="5"/>
    <n v="2"/>
    <s v="May"/>
  </r>
  <r>
    <x v="319"/>
    <s v="C00852"/>
    <d v="2025-05-06T00:00:00"/>
    <x v="3"/>
    <s v="Cancelled"/>
    <n v="2025"/>
    <n v="5"/>
    <n v="6"/>
    <s v="May"/>
  </r>
  <r>
    <x v="320"/>
    <s v="C00856"/>
    <d v="2025-03-22T00:00:00"/>
    <x v="0"/>
    <s v="Delivered"/>
    <n v="2025"/>
    <n v="3"/>
    <n v="22"/>
    <s v="March"/>
  </r>
  <r>
    <x v="321"/>
    <s v="C00685"/>
    <d v="2025-11-03T00:00:00"/>
    <x v="1"/>
    <s v="Delivered"/>
    <n v="2025"/>
    <n v="11"/>
    <n v="3"/>
    <s v="November"/>
  </r>
  <r>
    <x v="322"/>
    <s v="C00646"/>
    <d v="2026-01-23T00:00:00"/>
    <x v="2"/>
    <s v="Delivered"/>
    <n v="2026"/>
    <n v="1"/>
    <n v="23"/>
    <s v="January"/>
  </r>
  <r>
    <x v="323"/>
    <s v="C00879"/>
    <d v="2026-02-16T00:00:00"/>
    <x v="3"/>
    <s v="Delivered"/>
    <n v="2026"/>
    <n v="2"/>
    <n v="16"/>
    <s v="February"/>
  </r>
  <r>
    <x v="324"/>
    <s v="C00620"/>
    <d v="2025-02-18T00:00:00"/>
    <x v="4"/>
    <s v="Delivered"/>
    <n v="2025"/>
    <n v="2"/>
    <n v="18"/>
    <s v="February"/>
  </r>
  <r>
    <x v="325"/>
    <s v="C00470"/>
    <d v="2026-01-23T00:00:00"/>
    <x v="1"/>
    <s v="Delivered"/>
    <n v="2026"/>
    <n v="1"/>
    <n v="23"/>
    <s v="January"/>
  </r>
  <r>
    <x v="326"/>
    <s v="C00527"/>
    <d v="2026-03-25T00:00:00"/>
    <x v="4"/>
    <s v="Delivered"/>
    <n v="2026"/>
    <n v="3"/>
    <n v="25"/>
    <s v="March"/>
  </r>
  <r>
    <x v="327"/>
    <s v="C00069"/>
    <d v="2026-04-16T00:00:00"/>
    <x v="1"/>
    <s v="Delivered"/>
    <n v="2026"/>
    <n v="4"/>
    <n v="16"/>
    <s v="April"/>
  </r>
  <r>
    <x v="328"/>
    <s v="C00605"/>
    <d v="2025-05-22T00:00:00"/>
    <x v="0"/>
    <s v="Processing"/>
    <n v="2025"/>
    <n v="5"/>
    <n v="22"/>
    <s v="May"/>
  </r>
  <r>
    <x v="329"/>
    <s v="C00804"/>
    <d v="2025-11-05T00:00:00"/>
    <x v="0"/>
    <s v="Delivered"/>
    <n v="2025"/>
    <n v="11"/>
    <n v="5"/>
    <s v="November"/>
  </r>
  <r>
    <x v="330"/>
    <s v="C00260"/>
    <d v="2025-04-02T00:00:00"/>
    <x v="0"/>
    <s v="Delivered"/>
    <n v="2025"/>
    <n v="4"/>
    <n v="2"/>
    <s v="April"/>
  </r>
  <r>
    <x v="331"/>
    <s v="C00220"/>
    <d v="2025-07-02T00:00:00"/>
    <x v="1"/>
    <s v="Processing"/>
    <n v="2025"/>
    <n v="7"/>
    <n v="2"/>
    <s v="July"/>
  </r>
  <r>
    <x v="332"/>
    <s v="C00229"/>
    <d v="2026-01-31T00:00:00"/>
    <x v="4"/>
    <s v="Delivered"/>
    <n v="2026"/>
    <n v="1"/>
    <n v="31"/>
    <s v="January"/>
  </r>
  <r>
    <x v="333"/>
    <s v="C00216"/>
    <d v="2026-02-16T00:00:00"/>
    <x v="4"/>
    <s v="Returned"/>
    <n v="2026"/>
    <n v="2"/>
    <n v="16"/>
    <s v="February"/>
  </r>
  <r>
    <x v="334"/>
    <s v="C00693"/>
    <d v="2025-11-03T00:00:00"/>
    <x v="4"/>
    <s v="Shipped"/>
    <n v="2025"/>
    <n v="11"/>
    <n v="3"/>
    <s v="November"/>
  </r>
  <r>
    <x v="335"/>
    <s v="C00353"/>
    <d v="2026-08-05T00:00:00"/>
    <x v="4"/>
    <s v="Shipped"/>
    <n v="2026"/>
    <n v="8"/>
    <n v="5"/>
    <s v="August"/>
  </r>
  <r>
    <x v="336"/>
    <s v="C00624"/>
    <d v="2025-12-15T00:00:00"/>
    <x v="3"/>
    <s v="Processing"/>
    <n v="2025"/>
    <n v="12"/>
    <n v="15"/>
    <s v="December"/>
  </r>
  <r>
    <x v="337"/>
    <s v="C00670"/>
    <d v="2026-01-31T00:00:00"/>
    <x v="1"/>
    <s v="Processing"/>
    <n v="2026"/>
    <n v="1"/>
    <n v="31"/>
    <s v="January"/>
  </r>
  <r>
    <x v="338"/>
    <s v="C00452"/>
    <d v="2025-07-29T00:00:00"/>
    <x v="3"/>
    <s v="Cancelled"/>
    <n v="2025"/>
    <n v="7"/>
    <n v="29"/>
    <s v="July"/>
  </r>
  <r>
    <x v="339"/>
    <s v="C00973"/>
    <d v="2025-10-05T00:00:00"/>
    <x v="0"/>
    <s v="Returned"/>
    <n v="2025"/>
    <n v="10"/>
    <n v="5"/>
    <s v="October"/>
  </r>
  <r>
    <x v="340"/>
    <s v="C00608"/>
    <d v="2026-09-04T00:00:00"/>
    <x v="2"/>
    <s v="Processing"/>
    <n v="2026"/>
    <n v="9"/>
    <n v="4"/>
    <s v="September"/>
  </r>
  <r>
    <x v="341"/>
    <s v="C00385"/>
    <d v="2026-03-22T00:00:00"/>
    <x v="2"/>
    <s v="Delivered"/>
    <n v="2026"/>
    <n v="3"/>
    <n v="22"/>
    <s v="March"/>
  </r>
  <r>
    <x v="342"/>
    <s v="C00992"/>
    <d v="2025-09-23T00:00:00"/>
    <x v="4"/>
    <s v="Cancelled"/>
    <n v="2025"/>
    <n v="9"/>
    <n v="23"/>
    <s v="September"/>
  </r>
  <r>
    <x v="343"/>
    <s v="C00726"/>
    <d v="2025-04-30T00:00:00"/>
    <x v="0"/>
    <s v="Delivered"/>
    <n v="2025"/>
    <n v="4"/>
    <n v="30"/>
    <s v="April"/>
  </r>
  <r>
    <x v="344"/>
    <s v="C00182"/>
    <d v="2026-07-22T00:00:00"/>
    <x v="1"/>
    <s v="Processing"/>
    <n v="2026"/>
    <n v="7"/>
    <n v="22"/>
    <s v="July"/>
  </r>
  <r>
    <x v="345"/>
    <s v="C00244"/>
    <d v="2025-05-21T00:00:00"/>
    <x v="0"/>
    <s v="Delivered"/>
    <n v="2025"/>
    <n v="5"/>
    <n v="21"/>
    <s v="May"/>
  </r>
  <r>
    <x v="346"/>
    <s v="C00816"/>
    <d v="2026-07-07T00:00:00"/>
    <x v="2"/>
    <s v="Shipped"/>
    <n v="2026"/>
    <n v="7"/>
    <n v="7"/>
    <s v="July"/>
  </r>
  <r>
    <x v="347"/>
    <s v="C00422"/>
    <d v="2025-05-23T00:00:00"/>
    <x v="2"/>
    <s v="Shipped"/>
    <n v="2025"/>
    <n v="5"/>
    <n v="23"/>
    <s v="May"/>
  </r>
  <r>
    <x v="348"/>
    <s v="C00279"/>
    <d v="2025-06-29T00:00:00"/>
    <x v="1"/>
    <s v="Delivered"/>
    <n v="2025"/>
    <n v="6"/>
    <n v="29"/>
    <s v="June"/>
  </r>
  <r>
    <x v="349"/>
    <s v="C00464"/>
    <d v="2025-05-11T00:00:00"/>
    <x v="4"/>
    <s v="Shipped"/>
    <n v="2025"/>
    <n v="5"/>
    <n v="11"/>
    <s v="May"/>
  </r>
  <r>
    <x v="350"/>
    <s v="C00390"/>
    <d v="2025-11-12T00:00:00"/>
    <x v="4"/>
    <s v="Processing"/>
    <n v="2025"/>
    <n v="11"/>
    <n v="12"/>
    <s v="November"/>
  </r>
  <r>
    <x v="351"/>
    <s v="C00714"/>
    <d v="2026-08-27T00:00:00"/>
    <x v="4"/>
    <s v="Returned"/>
    <n v="2026"/>
    <n v="8"/>
    <n v="27"/>
    <s v="August"/>
  </r>
  <r>
    <x v="352"/>
    <s v="C00134"/>
    <d v="2026-05-04T00:00:00"/>
    <x v="1"/>
    <s v="Returned"/>
    <n v="2026"/>
    <n v="5"/>
    <n v="4"/>
    <s v="May"/>
  </r>
  <r>
    <x v="353"/>
    <s v="C00410"/>
    <d v="2026-08-04T00:00:00"/>
    <x v="4"/>
    <s v="Delivered"/>
    <n v="2026"/>
    <n v="8"/>
    <n v="4"/>
    <s v="August"/>
  </r>
  <r>
    <x v="354"/>
    <s v="C00190"/>
    <d v="2026-04-25T00:00:00"/>
    <x v="1"/>
    <s v="Delivered"/>
    <n v="2026"/>
    <n v="4"/>
    <n v="25"/>
    <s v="April"/>
  </r>
  <r>
    <x v="355"/>
    <s v="C00376"/>
    <d v="2026-05-19T00:00:00"/>
    <x v="4"/>
    <s v="Delivered"/>
    <n v="2026"/>
    <n v="5"/>
    <n v="19"/>
    <s v="May"/>
  </r>
  <r>
    <x v="356"/>
    <s v="C00199"/>
    <d v="2026-02-04T00:00:00"/>
    <x v="1"/>
    <s v="Cancelled"/>
    <n v="2026"/>
    <n v="2"/>
    <n v="4"/>
    <s v="February"/>
  </r>
  <r>
    <x v="357"/>
    <s v="C00040"/>
    <d v="2026-04-27T00:00:00"/>
    <x v="1"/>
    <s v="Delivered"/>
    <n v="2026"/>
    <n v="4"/>
    <n v="27"/>
    <s v="April"/>
  </r>
  <r>
    <x v="358"/>
    <s v="C00148"/>
    <d v="2026-05-07T00:00:00"/>
    <x v="1"/>
    <s v="Returned"/>
    <n v="2026"/>
    <n v="5"/>
    <n v="7"/>
    <s v="May"/>
  </r>
  <r>
    <x v="359"/>
    <s v="C00745"/>
    <d v="2026-05-09T00:00:00"/>
    <x v="1"/>
    <s v="Shipped"/>
    <n v="2026"/>
    <n v="5"/>
    <n v="9"/>
    <s v="May"/>
  </r>
  <r>
    <x v="360"/>
    <s v="C00012"/>
    <d v="2025-07-05T00:00:00"/>
    <x v="4"/>
    <s v="Cancelled"/>
    <n v="2025"/>
    <n v="7"/>
    <n v="5"/>
    <s v="July"/>
  </r>
  <r>
    <x v="361"/>
    <s v="C00283"/>
    <d v="2025-08-28T00:00:00"/>
    <x v="3"/>
    <s v="Delivered"/>
    <n v="2025"/>
    <n v="8"/>
    <n v="28"/>
    <s v="August"/>
  </r>
  <r>
    <x v="362"/>
    <s v="C00548"/>
    <d v="2025-06-19T00:00:00"/>
    <x v="1"/>
    <s v="Delivered"/>
    <n v="2025"/>
    <n v="6"/>
    <n v="19"/>
    <s v="June"/>
  </r>
  <r>
    <x v="363"/>
    <s v="C00614"/>
    <d v="2026-06-19T00:00:00"/>
    <x v="2"/>
    <s v="Delivered"/>
    <n v="2026"/>
    <n v="6"/>
    <n v="19"/>
    <s v="June"/>
  </r>
  <r>
    <x v="364"/>
    <s v="C00386"/>
    <d v="2026-02-06T00:00:00"/>
    <x v="2"/>
    <s v="Delivered"/>
    <n v="2026"/>
    <n v="2"/>
    <n v="6"/>
    <s v="February"/>
  </r>
  <r>
    <x v="365"/>
    <s v="C00218"/>
    <d v="2025-06-14T00:00:00"/>
    <x v="3"/>
    <s v="Cancelled"/>
    <n v="2025"/>
    <n v="6"/>
    <n v="14"/>
    <s v="June"/>
  </r>
  <r>
    <x v="366"/>
    <s v="C00912"/>
    <d v="2026-01-31T00:00:00"/>
    <x v="4"/>
    <s v="Delivered"/>
    <n v="2026"/>
    <n v="1"/>
    <n v="31"/>
    <s v="January"/>
  </r>
  <r>
    <x v="367"/>
    <s v="C00230"/>
    <d v="2025-04-28T00:00:00"/>
    <x v="4"/>
    <s v="Shipped"/>
    <n v="2025"/>
    <n v="4"/>
    <n v="28"/>
    <s v="April"/>
  </r>
  <r>
    <x v="368"/>
    <s v="C00447"/>
    <d v="2026-06-24T00:00:00"/>
    <x v="0"/>
    <s v="Cancelled"/>
    <n v="2026"/>
    <n v="6"/>
    <n v="24"/>
    <s v="June"/>
  </r>
  <r>
    <x v="369"/>
    <s v="C00918"/>
    <d v="2025-04-20T00:00:00"/>
    <x v="1"/>
    <s v="Delivered"/>
    <n v="2025"/>
    <n v="4"/>
    <n v="20"/>
    <s v="April"/>
  </r>
  <r>
    <x v="370"/>
    <s v="C00644"/>
    <d v="2025-07-23T00:00:00"/>
    <x v="1"/>
    <s v="Delivered"/>
    <n v="2025"/>
    <n v="7"/>
    <n v="23"/>
    <s v="July"/>
  </r>
  <r>
    <x v="371"/>
    <s v="C00643"/>
    <d v="2025-11-21T00:00:00"/>
    <x v="1"/>
    <s v="Delivered"/>
    <n v="2025"/>
    <n v="11"/>
    <n v="21"/>
    <s v="November"/>
  </r>
  <r>
    <x v="372"/>
    <s v="C00997"/>
    <d v="2026-03-21T00:00:00"/>
    <x v="1"/>
    <s v="Returned"/>
    <n v="2026"/>
    <n v="3"/>
    <n v="21"/>
    <s v="March"/>
  </r>
  <r>
    <x v="373"/>
    <s v="C00220"/>
    <d v="2025-06-09T00:00:00"/>
    <x v="2"/>
    <s v="Delivered"/>
    <n v="2025"/>
    <n v="6"/>
    <n v="9"/>
    <s v="June"/>
  </r>
  <r>
    <x v="374"/>
    <s v="C00245"/>
    <d v="2026-05-09T00:00:00"/>
    <x v="3"/>
    <s v="Processing"/>
    <n v="2026"/>
    <n v="5"/>
    <n v="9"/>
    <s v="May"/>
  </r>
  <r>
    <x v="375"/>
    <s v="C00456"/>
    <d v="2026-02-01T00:00:00"/>
    <x v="0"/>
    <s v="Returned"/>
    <n v="2026"/>
    <n v="2"/>
    <n v="1"/>
    <s v="February"/>
  </r>
  <r>
    <x v="376"/>
    <s v="C00398"/>
    <d v="2026-06-27T00:00:00"/>
    <x v="4"/>
    <s v="Processing"/>
    <n v="2026"/>
    <n v="6"/>
    <n v="27"/>
    <s v="June"/>
  </r>
  <r>
    <x v="377"/>
    <s v="C00372"/>
    <d v="2025-07-20T00:00:00"/>
    <x v="3"/>
    <s v="Shipped"/>
    <n v="2025"/>
    <n v="7"/>
    <n v="20"/>
    <s v="July"/>
  </r>
  <r>
    <x v="378"/>
    <s v="C00765"/>
    <d v="2025-11-22T00:00:00"/>
    <x v="1"/>
    <s v="Delivered"/>
    <n v="2025"/>
    <n v="11"/>
    <n v="22"/>
    <s v="November"/>
  </r>
  <r>
    <x v="379"/>
    <s v="C00700"/>
    <d v="2025-04-19T00:00:00"/>
    <x v="1"/>
    <s v="Delivered"/>
    <n v="2025"/>
    <n v="4"/>
    <n v="19"/>
    <s v="April"/>
  </r>
  <r>
    <x v="380"/>
    <s v="C00175"/>
    <d v="2025-04-29T00:00:00"/>
    <x v="1"/>
    <s v="Processing"/>
    <n v="2025"/>
    <n v="4"/>
    <n v="29"/>
    <s v="April"/>
  </r>
  <r>
    <x v="381"/>
    <s v="C00893"/>
    <d v="2025-04-02T00:00:00"/>
    <x v="0"/>
    <s v="Cancelled"/>
    <n v="2025"/>
    <n v="4"/>
    <n v="2"/>
    <s v="April"/>
  </r>
  <r>
    <x v="382"/>
    <s v="C00594"/>
    <d v="2026-10-02T00:00:00"/>
    <x v="1"/>
    <s v="Cancelled"/>
    <n v="2026"/>
    <n v="10"/>
    <n v="2"/>
    <s v="October"/>
  </r>
  <r>
    <x v="383"/>
    <s v="C00476"/>
    <d v="2025-02-08T00:00:00"/>
    <x v="2"/>
    <s v="Delivered"/>
    <n v="2025"/>
    <n v="2"/>
    <n v="8"/>
    <s v="February"/>
  </r>
  <r>
    <x v="384"/>
    <s v="C00857"/>
    <d v="2025-08-29T00:00:00"/>
    <x v="4"/>
    <s v="Returned"/>
    <n v="2025"/>
    <n v="8"/>
    <n v="29"/>
    <s v="August"/>
  </r>
  <r>
    <x v="385"/>
    <s v="C00370"/>
    <d v="2025-10-18T00:00:00"/>
    <x v="1"/>
    <s v="Processing"/>
    <n v="2025"/>
    <n v="10"/>
    <n v="18"/>
    <s v="October"/>
  </r>
  <r>
    <x v="386"/>
    <s v="C00648"/>
    <d v="2026-01-26T00:00:00"/>
    <x v="0"/>
    <s v="Delivered"/>
    <n v="2026"/>
    <n v="1"/>
    <n v="26"/>
    <s v="January"/>
  </r>
  <r>
    <x v="387"/>
    <s v="C00048"/>
    <d v="2026-03-18T00:00:00"/>
    <x v="4"/>
    <s v="Delivered"/>
    <n v="2026"/>
    <n v="3"/>
    <n v="18"/>
    <s v="March"/>
  </r>
  <r>
    <x v="388"/>
    <s v="C00638"/>
    <d v="2026-09-17T00:00:00"/>
    <x v="2"/>
    <s v="Delivered"/>
    <n v="2026"/>
    <n v="9"/>
    <n v="17"/>
    <s v="September"/>
  </r>
  <r>
    <x v="389"/>
    <s v="C00690"/>
    <d v="2026-01-25T00:00:00"/>
    <x v="1"/>
    <s v="Cancelled"/>
    <n v="2026"/>
    <n v="1"/>
    <n v="25"/>
    <s v="January"/>
  </r>
  <r>
    <x v="390"/>
    <s v="C00075"/>
    <d v="2025-03-14T00:00:00"/>
    <x v="3"/>
    <s v="Processing"/>
    <n v="2025"/>
    <n v="3"/>
    <n v="14"/>
    <s v="March"/>
  </r>
  <r>
    <x v="391"/>
    <s v="C00353"/>
    <d v="2025-09-09T00:00:00"/>
    <x v="1"/>
    <s v="Cancelled"/>
    <n v="2025"/>
    <n v="9"/>
    <n v="9"/>
    <s v="September"/>
  </r>
  <r>
    <x v="392"/>
    <s v="C00738"/>
    <d v="2025-07-11T00:00:00"/>
    <x v="2"/>
    <s v="Delivered"/>
    <n v="2025"/>
    <n v="7"/>
    <n v="11"/>
    <s v="July"/>
  </r>
  <r>
    <x v="393"/>
    <s v="C00385"/>
    <d v="2025-04-05T00:00:00"/>
    <x v="1"/>
    <s v="Cancelled"/>
    <n v="2025"/>
    <n v="4"/>
    <n v="5"/>
    <s v="April"/>
  </r>
  <r>
    <x v="394"/>
    <s v="C00423"/>
    <d v="2025-03-07T00:00:00"/>
    <x v="2"/>
    <s v="Cancelled"/>
    <n v="2025"/>
    <n v="3"/>
    <n v="7"/>
    <s v="March"/>
  </r>
  <r>
    <x v="395"/>
    <s v="C00694"/>
    <d v="2026-06-06T00:00:00"/>
    <x v="0"/>
    <s v="Delivered"/>
    <n v="2026"/>
    <n v="6"/>
    <n v="6"/>
    <s v="June"/>
  </r>
  <r>
    <x v="396"/>
    <s v="C00514"/>
    <d v="2025-04-11T00:00:00"/>
    <x v="4"/>
    <s v="Processing"/>
    <n v="2025"/>
    <n v="4"/>
    <n v="11"/>
    <s v="April"/>
  </r>
  <r>
    <x v="397"/>
    <s v="C00717"/>
    <d v="2026-08-07T00:00:00"/>
    <x v="4"/>
    <s v="Delivered"/>
    <n v="2026"/>
    <n v="8"/>
    <n v="7"/>
    <s v="August"/>
  </r>
  <r>
    <x v="398"/>
    <s v="C00125"/>
    <d v="2026-06-15T00:00:00"/>
    <x v="0"/>
    <s v="Delivered"/>
    <n v="2026"/>
    <n v="6"/>
    <n v="15"/>
    <s v="June"/>
  </r>
  <r>
    <x v="399"/>
    <s v="C00313"/>
    <d v="2025-01-27T00:00:00"/>
    <x v="1"/>
    <s v="Returned"/>
    <n v="2025"/>
    <n v="1"/>
    <n v="27"/>
    <s v="January"/>
  </r>
  <r>
    <x v="400"/>
    <s v="C00464"/>
    <d v="2026-09-04T00:00:00"/>
    <x v="2"/>
    <s v="Delivered"/>
    <n v="2026"/>
    <n v="9"/>
    <n v="4"/>
    <s v="September"/>
  </r>
  <r>
    <x v="401"/>
    <s v="C00967"/>
    <d v="2025-04-01T00:00:00"/>
    <x v="4"/>
    <s v="Shipped"/>
    <n v="2025"/>
    <n v="4"/>
    <n v="1"/>
    <s v="April"/>
  </r>
  <r>
    <x v="402"/>
    <s v="C00737"/>
    <d v="2026-01-20T00:00:00"/>
    <x v="2"/>
    <s v="Delivered"/>
    <n v="2026"/>
    <n v="1"/>
    <n v="20"/>
    <s v="January"/>
  </r>
  <r>
    <x v="403"/>
    <s v="C00038"/>
    <d v="2026-05-31T00:00:00"/>
    <x v="0"/>
    <s v="Cancelled"/>
    <n v="2026"/>
    <n v="5"/>
    <n v="31"/>
    <s v="May"/>
  </r>
  <r>
    <x v="404"/>
    <s v="C00235"/>
    <d v="2026-03-28T00:00:00"/>
    <x v="2"/>
    <s v="Delivered"/>
    <n v="2026"/>
    <n v="3"/>
    <n v="28"/>
    <s v="March"/>
  </r>
  <r>
    <x v="405"/>
    <s v="C00303"/>
    <d v="2026-10-13T00:00:00"/>
    <x v="3"/>
    <s v="Processing"/>
    <n v="2026"/>
    <n v="10"/>
    <n v="13"/>
    <s v="October"/>
  </r>
  <r>
    <x v="406"/>
    <s v="C00290"/>
    <d v="2025-07-28T00:00:00"/>
    <x v="2"/>
    <s v="Returned"/>
    <n v="2025"/>
    <n v="7"/>
    <n v="28"/>
    <s v="July"/>
  </r>
  <r>
    <x v="407"/>
    <s v="C00547"/>
    <d v="2026-05-31T00:00:00"/>
    <x v="0"/>
    <s v="Delivered"/>
    <n v="2026"/>
    <n v="5"/>
    <n v="31"/>
    <s v="May"/>
  </r>
  <r>
    <x v="408"/>
    <s v="C00430"/>
    <d v="2026-09-07T00:00:00"/>
    <x v="2"/>
    <s v="Delivered"/>
    <n v="2026"/>
    <n v="9"/>
    <n v="7"/>
    <s v="September"/>
  </r>
  <r>
    <x v="409"/>
    <s v="C00171"/>
    <d v="2025-05-08T00:00:00"/>
    <x v="4"/>
    <s v="Delivered"/>
    <n v="2025"/>
    <n v="5"/>
    <n v="8"/>
    <s v="May"/>
  </r>
  <r>
    <x v="410"/>
    <s v="C00157"/>
    <d v="2026-01-09T00:00:00"/>
    <x v="4"/>
    <s v="Processing"/>
    <n v="2026"/>
    <n v="1"/>
    <n v="9"/>
    <s v="January"/>
  </r>
  <r>
    <x v="411"/>
    <s v="C00002"/>
    <d v="2026-09-15T00:00:00"/>
    <x v="1"/>
    <s v="Cancelled"/>
    <n v="2026"/>
    <n v="9"/>
    <n v="15"/>
    <s v="September"/>
  </r>
  <r>
    <x v="412"/>
    <s v="C00543"/>
    <d v="2025-04-27T00:00:00"/>
    <x v="0"/>
    <s v="Returned"/>
    <n v="2025"/>
    <n v="4"/>
    <n v="27"/>
    <s v="April"/>
  </r>
  <r>
    <x v="413"/>
    <s v="C00109"/>
    <d v="2026-01-05T00:00:00"/>
    <x v="1"/>
    <s v="Shipped"/>
    <n v="2026"/>
    <n v="1"/>
    <n v="5"/>
    <s v="January"/>
  </r>
  <r>
    <x v="414"/>
    <s v="C00491"/>
    <d v="2026-03-16T00:00:00"/>
    <x v="4"/>
    <s v="Processing"/>
    <n v="2026"/>
    <n v="3"/>
    <n v="16"/>
    <s v="March"/>
  </r>
  <r>
    <x v="415"/>
    <s v="C00954"/>
    <d v="2025-06-25T00:00:00"/>
    <x v="2"/>
    <s v="Delivered"/>
    <n v="2025"/>
    <n v="6"/>
    <n v="25"/>
    <s v="June"/>
  </r>
  <r>
    <x v="416"/>
    <s v="C00921"/>
    <d v="2025-12-03T00:00:00"/>
    <x v="3"/>
    <s v="Delivered"/>
    <n v="2025"/>
    <n v="12"/>
    <n v="3"/>
    <s v="December"/>
  </r>
  <r>
    <x v="417"/>
    <s v="C00707"/>
    <d v="2025-05-22T00:00:00"/>
    <x v="3"/>
    <s v="Processing"/>
    <n v="2025"/>
    <n v="5"/>
    <n v="22"/>
    <s v="May"/>
  </r>
  <r>
    <x v="418"/>
    <s v="C00919"/>
    <d v="2026-04-02T00:00:00"/>
    <x v="4"/>
    <s v="Delivered"/>
    <n v="2026"/>
    <n v="4"/>
    <n v="2"/>
    <s v="April"/>
  </r>
  <r>
    <x v="419"/>
    <s v="C00796"/>
    <d v="2026-03-14T00:00:00"/>
    <x v="3"/>
    <s v="Delivered"/>
    <n v="2026"/>
    <n v="3"/>
    <n v="14"/>
    <s v="March"/>
  </r>
  <r>
    <x v="420"/>
    <s v="C00581"/>
    <d v="2025-04-04T00:00:00"/>
    <x v="3"/>
    <s v="Cancelled"/>
    <n v="2025"/>
    <n v="4"/>
    <n v="4"/>
    <s v="April"/>
  </r>
  <r>
    <x v="421"/>
    <s v="C00727"/>
    <d v="2025-09-10T00:00:00"/>
    <x v="3"/>
    <s v="Shipped"/>
    <n v="2025"/>
    <n v="9"/>
    <n v="10"/>
    <s v="September"/>
  </r>
  <r>
    <x v="422"/>
    <s v="C00458"/>
    <d v="2026-04-20T00:00:00"/>
    <x v="3"/>
    <s v="Delivered"/>
    <n v="2026"/>
    <n v="4"/>
    <n v="20"/>
    <s v="April"/>
  </r>
  <r>
    <x v="423"/>
    <s v="C00694"/>
    <d v="2026-10-14T00:00:00"/>
    <x v="2"/>
    <s v="Delivered"/>
    <n v="2026"/>
    <n v="10"/>
    <n v="14"/>
    <s v="October"/>
  </r>
  <r>
    <x v="424"/>
    <s v="C00771"/>
    <d v="2026-09-16T00:00:00"/>
    <x v="0"/>
    <s v="Cancelled"/>
    <n v="2026"/>
    <n v="9"/>
    <n v="16"/>
    <s v="September"/>
  </r>
  <r>
    <x v="425"/>
    <s v="C00306"/>
    <d v="2026-10-08T00:00:00"/>
    <x v="1"/>
    <s v="Delivered"/>
    <n v="2026"/>
    <n v="10"/>
    <n v="8"/>
    <s v="October"/>
  </r>
  <r>
    <x v="426"/>
    <s v="C00407"/>
    <d v="2025-11-24T00:00:00"/>
    <x v="4"/>
    <s v="Returned"/>
    <n v="2025"/>
    <n v="11"/>
    <n v="24"/>
    <s v="November"/>
  </r>
  <r>
    <x v="427"/>
    <s v="C00567"/>
    <d v="2026-02-17T00:00:00"/>
    <x v="2"/>
    <s v="Delivered"/>
    <n v="2026"/>
    <n v="2"/>
    <n v="17"/>
    <s v="February"/>
  </r>
  <r>
    <x v="428"/>
    <s v="C00662"/>
    <d v="2025-03-22T00:00:00"/>
    <x v="1"/>
    <s v="Delivered"/>
    <n v="2025"/>
    <n v="3"/>
    <n v="22"/>
    <s v="March"/>
  </r>
  <r>
    <x v="429"/>
    <s v="C00814"/>
    <d v="2026-07-19T00:00:00"/>
    <x v="2"/>
    <s v="Delivered"/>
    <n v="2026"/>
    <n v="7"/>
    <n v="19"/>
    <s v="July"/>
  </r>
  <r>
    <x v="430"/>
    <s v="C00181"/>
    <d v="2026-09-05T00:00:00"/>
    <x v="2"/>
    <s v="Shipped"/>
    <n v="2026"/>
    <n v="9"/>
    <n v="5"/>
    <s v="September"/>
  </r>
  <r>
    <x v="431"/>
    <s v="C00593"/>
    <d v="2025-07-28T00:00:00"/>
    <x v="1"/>
    <s v="Processing"/>
    <n v="2025"/>
    <n v="7"/>
    <n v="28"/>
    <s v="July"/>
  </r>
  <r>
    <x v="432"/>
    <s v="C00437"/>
    <d v="2025-10-30T00:00:00"/>
    <x v="0"/>
    <s v="Delivered"/>
    <n v="2025"/>
    <n v="10"/>
    <n v="30"/>
    <s v="October"/>
  </r>
  <r>
    <x v="433"/>
    <s v="C00829"/>
    <d v="2026-04-21T00:00:00"/>
    <x v="4"/>
    <s v="Delivered"/>
    <n v="2026"/>
    <n v="4"/>
    <n v="21"/>
    <s v="April"/>
  </r>
  <r>
    <x v="434"/>
    <s v="C00071"/>
    <d v="2025-09-12T00:00:00"/>
    <x v="2"/>
    <s v="Delivered"/>
    <n v="2025"/>
    <n v="9"/>
    <n v="12"/>
    <s v="September"/>
  </r>
  <r>
    <x v="435"/>
    <s v="C00158"/>
    <d v="2026-01-18T00:00:00"/>
    <x v="4"/>
    <s v="Delivered"/>
    <n v="2026"/>
    <n v="1"/>
    <n v="18"/>
    <s v="January"/>
  </r>
  <r>
    <x v="436"/>
    <s v="C00250"/>
    <d v="2025-10-16T00:00:00"/>
    <x v="3"/>
    <s v="Delivered"/>
    <n v="2025"/>
    <n v="10"/>
    <n v="16"/>
    <s v="October"/>
  </r>
  <r>
    <x v="437"/>
    <s v="C00561"/>
    <d v="2025-09-12T00:00:00"/>
    <x v="4"/>
    <s v="Processing"/>
    <n v="2025"/>
    <n v="9"/>
    <n v="12"/>
    <s v="September"/>
  </r>
  <r>
    <x v="438"/>
    <s v="C00719"/>
    <d v="2026-07-01T00:00:00"/>
    <x v="1"/>
    <s v="Processing"/>
    <n v="2026"/>
    <n v="7"/>
    <n v="1"/>
    <s v="July"/>
  </r>
  <r>
    <x v="439"/>
    <s v="C00491"/>
    <d v="2026-06-08T00:00:00"/>
    <x v="1"/>
    <s v="Processing"/>
    <n v="2026"/>
    <n v="6"/>
    <n v="8"/>
    <s v="June"/>
  </r>
  <r>
    <x v="440"/>
    <s v="C00691"/>
    <d v="2026-07-15T00:00:00"/>
    <x v="4"/>
    <s v="Delivered"/>
    <n v="2026"/>
    <n v="7"/>
    <n v="15"/>
    <s v="July"/>
  </r>
  <r>
    <x v="441"/>
    <s v="C00195"/>
    <d v="2025-07-02T00:00:00"/>
    <x v="4"/>
    <s v="Delivered"/>
    <n v="2025"/>
    <n v="7"/>
    <n v="2"/>
    <s v="July"/>
  </r>
  <r>
    <x v="442"/>
    <s v="C00713"/>
    <d v="2025-03-13T00:00:00"/>
    <x v="3"/>
    <s v="Delivered"/>
    <n v="2025"/>
    <n v="3"/>
    <n v="13"/>
    <s v="March"/>
  </r>
  <r>
    <x v="443"/>
    <s v="C00311"/>
    <d v="2026-07-22T00:00:00"/>
    <x v="0"/>
    <s v="Delivered"/>
    <n v="2026"/>
    <n v="7"/>
    <n v="22"/>
    <s v="July"/>
  </r>
  <r>
    <x v="444"/>
    <s v="C00113"/>
    <d v="2025-12-12T00:00:00"/>
    <x v="2"/>
    <s v="Processing"/>
    <n v="2025"/>
    <n v="12"/>
    <n v="12"/>
    <s v="December"/>
  </r>
  <r>
    <x v="445"/>
    <s v="C00623"/>
    <d v="2025-03-23T00:00:00"/>
    <x v="0"/>
    <s v="Delivered"/>
    <n v="2025"/>
    <n v="3"/>
    <n v="23"/>
    <s v="March"/>
  </r>
  <r>
    <x v="446"/>
    <s v="C00180"/>
    <d v="2025-12-03T00:00:00"/>
    <x v="4"/>
    <s v="Shipped"/>
    <n v="2025"/>
    <n v="12"/>
    <n v="3"/>
    <s v="December"/>
  </r>
  <r>
    <x v="447"/>
    <s v="C00062"/>
    <d v="2026-02-12T00:00:00"/>
    <x v="1"/>
    <s v="Delivered"/>
    <n v="2026"/>
    <n v="2"/>
    <n v="12"/>
    <s v="February"/>
  </r>
  <r>
    <x v="448"/>
    <s v="C00225"/>
    <d v="2026-01-22T00:00:00"/>
    <x v="4"/>
    <s v="Shipped"/>
    <n v="2026"/>
    <n v="1"/>
    <n v="22"/>
    <s v="January"/>
  </r>
  <r>
    <x v="449"/>
    <s v="C00311"/>
    <d v="2025-10-09T00:00:00"/>
    <x v="2"/>
    <s v="Delivered"/>
    <n v="2025"/>
    <n v="10"/>
    <n v="9"/>
    <s v="October"/>
  </r>
  <r>
    <x v="450"/>
    <s v="C00902"/>
    <d v="2026-04-24T00:00:00"/>
    <x v="3"/>
    <s v="Processing"/>
    <n v="2026"/>
    <n v="4"/>
    <n v="24"/>
    <s v="April"/>
  </r>
  <r>
    <x v="451"/>
    <s v="C00791"/>
    <d v="2026-08-02T00:00:00"/>
    <x v="2"/>
    <s v="Shipped"/>
    <n v="2026"/>
    <n v="8"/>
    <n v="2"/>
    <s v="August"/>
  </r>
  <r>
    <x v="452"/>
    <s v="C00776"/>
    <d v="2026-09-05T00:00:00"/>
    <x v="0"/>
    <s v="Cancelled"/>
    <n v="2026"/>
    <n v="9"/>
    <n v="5"/>
    <s v="September"/>
  </r>
  <r>
    <x v="453"/>
    <s v="C00203"/>
    <d v="2026-04-09T00:00:00"/>
    <x v="2"/>
    <s v="Delivered"/>
    <n v="2026"/>
    <n v="4"/>
    <n v="9"/>
    <s v="April"/>
  </r>
  <r>
    <x v="454"/>
    <s v="C00055"/>
    <d v="2025-05-07T00:00:00"/>
    <x v="1"/>
    <s v="Delivered"/>
    <n v="2025"/>
    <n v="5"/>
    <n v="7"/>
    <s v="May"/>
  </r>
  <r>
    <x v="455"/>
    <s v="C00845"/>
    <d v="2026-05-29T00:00:00"/>
    <x v="1"/>
    <s v="Returned"/>
    <n v="2026"/>
    <n v="5"/>
    <n v="29"/>
    <s v="May"/>
  </r>
  <r>
    <x v="456"/>
    <s v="C00260"/>
    <d v="2026-04-16T00:00:00"/>
    <x v="4"/>
    <s v="Delivered"/>
    <n v="2026"/>
    <n v="4"/>
    <n v="16"/>
    <s v="April"/>
  </r>
  <r>
    <x v="457"/>
    <s v="C00504"/>
    <d v="2025-07-19T00:00:00"/>
    <x v="3"/>
    <s v="Processing"/>
    <n v="2025"/>
    <n v="7"/>
    <n v="19"/>
    <s v="July"/>
  </r>
  <r>
    <x v="458"/>
    <s v="C00131"/>
    <d v="2026-10-07T00:00:00"/>
    <x v="1"/>
    <s v="Cancelled"/>
    <n v="2026"/>
    <n v="10"/>
    <n v="7"/>
    <s v="October"/>
  </r>
  <r>
    <x v="459"/>
    <s v="C00075"/>
    <d v="2026-04-16T00:00:00"/>
    <x v="2"/>
    <s v="Processing"/>
    <n v="2026"/>
    <n v="4"/>
    <n v="16"/>
    <s v="April"/>
  </r>
  <r>
    <x v="460"/>
    <s v="C00380"/>
    <d v="2025-11-13T00:00:00"/>
    <x v="0"/>
    <s v="Processing"/>
    <n v="2025"/>
    <n v="11"/>
    <n v="13"/>
    <s v="November"/>
  </r>
  <r>
    <x v="461"/>
    <s v="C00740"/>
    <d v="2025-05-29T00:00:00"/>
    <x v="2"/>
    <s v="Shipped"/>
    <n v="2025"/>
    <n v="5"/>
    <n v="29"/>
    <s v="May"/>
  </r>
  <r>
    <x v="462"/>
    <s v="C00186"/>
    <d v="2025-07-26T00:00:00"/>
    <x v="1"/>
    <s v="Delivered"/>
    <n v="2025"/>
    <n v="7"/>
    <n v="26"/>
    <s v="July"/>
  </r>
  <r>
    <x v="463"/>
    <s v="C00573"/>
    <d v="2026-04-13T00:00:00"/>
    <x v="4"/>
    <s v="Cancelled"/>
    <n v="2026"/>
    <n v="4"/>
    <n v="13"/>
    <s v="April"/>
  </r>
  <r>
    <x v="464"/>
    <s v="C00840"/>
    <d v="2026-05-31T00:00:00"/>
    <x v="4"/>
    <s v="Delivered"/>
    <n v="2026"/>
    <n v="5"/>
    <n v="31"/>
    <s v="May"/>
  </r>
  <r>
    <x v="465"/>
    <s v="C00689"/>
    <d v="2025-08-30T00:00:00"/>
    <x v="3"/>
    <s v="Processing"/>
    <n v="2025"/>
    <n v="8"/>
    <n v="30"/>
    <s v="August"/>
  </r>
  <r>
    <x v="466"/>
    <s v="C00791"/>
    <d v="2025-02-06T00:00:00"/>
    <x v="3"/>
    <s v="Cancelled"/>
    <n v="2025"/>
    <n v="2"/>
    <n v="6"/>
    <s v="February"/>
  </r>
  <r>
    <x v="467"/>
    <s v="C00807"/>
    <d v="2026-03-21T00:00:00"/>
    <x v="2"/>
    <s v="Delivered"/>
    <n v="2026"/>
    <n v="3"/>
    <n v="21"/>
    <s v="March"/>
  </r>
  <r>
    <x v="468"/>
    <s v="C00759"/>
    <d v="2025-12-20T00:00:00"/>
    <x v="1"/>
    <s v="Returned"/>
    <n v="2025"/>
    <n v="12"/>
    <n v="20"/>
    <s v="December"/>
  </r>
  <r>
    <x v="469"/>
    <s v="C00205"/>
    <d v="2025-01-08T00:00:00"/>
    <x v="2"/>
    <s v="Shipped"/>
    <n v="2025"/>
    <n v="1"/>
    <n v="8"/>
    <s v="January"/>
  </r>
  <r>
    <x v="470"/>
    <s v="C00087"/>
    <d v="2026-01-06T00:00:00"/>
    <x v="2"/>
    <s v="Delivered"/>
    <n v="2026"/>
    <n v="1"/>
    <n v="6"/>
    <s v="January"/>
  </r>
  <r>
    <x v="471"/>
    <s v="C00088"/>
    <d v="2025-06-11T00:00:00"/>
    <x v="4"/>
    <s v="Returned"/>
    <n v="2025"/>
    <n v="6"/>
    <n v="11"/>
    <s v="June"/>
  </r>
  <r>
    <x v="472"/>
    <s v="C00357"/>
    <d v="2025-12-22T00:00:00"/>
    <x v="0"/>
    <s v="Delivered"/>
    <n v="2025"/>
    <n v="12"/>
    <n v="22"/>
    <s v="December"/>
  </r>
  <r>
    <x v="473"/>
    <s v="C00819"/>
    <d v="2025-11-22T00:00:00"/>
    <x v="4"/>
    <s v="Processing"/>
    <n v="2025"/>
    <n v="11"/>
    <n v="22"/>
    <s v="November"/>
  </r>
  <r>
    <x v="474"/>
    <s v="C00249"/>
    <d v="2026-09-09T00:00:00"/>
    <x v="1"/>
    <s v="Delivered"/>
    <n v="2026"/>
    <n v="9"/>
    <n v="9"/>
    <s v="September"/>
  </r>
  <r>
    <x v="475"/>
    <s v="C00374"/>
    <d v="2025-04-18T00:00:00"/>
    <x v="0"/>
    <s v="Cancelled"/>
    <n v="2025"/>
    <n v="4"/>
    <n v="18"/>
    <s v="April"/>
  </r>
  <r>
    <x v="476"/>
    <s v="C00342"/>
    <d v="2025-03-13T00:00:00"/>
    <x v="0"/>
    <s v="Delivered"/>
    <n v="2025"/>
    <n v="3"/>
    <n v="13"/>
    <s v="March"/>
  </r>
  <r>
    <x v="477"/>
    <s v="C00802"/>
    <d v="2025-04-24T00:00:00"/>
    <x v="1"/>
    <s v="Delivered"/>
    <n v="2025"/>
    <n v="4"/>
    <n v="24"/>
    <s v="April"/>
  </r>
  <r>
    <x v="478"/>
    <s v="C00906"/>
    <d v="2025-12-01T00:00:00"/>
    <x v="3"/>
    <s v="Cancelled"/>
    <n v="2025"/>
    <n v="12"/>
    <n v="1"/>
    <s v="December"/>
  </r>
  <r>
    <x v="479"/>
    <s v="C00258"/>
    <d v="2025-03-21T00:00:00"/>
    <x v="0"/>
    <s v="Returned"/>
    <n v="2025"/>
    <n v="3"/>
    <n v="21"/>
    <s v="March"/>
  </r>
  <r>
    <x v="480"/>
    <s v="C00312"/>
    <d v="2026-07-19T00:00:00"/>
    <x v="2"/>
    <s v="Delivered"/>
    <n v="2026"/>
    <n v="7"/>
    <n v="19"/>
    <s v="July"/>
  </r>
  <r>
    <x v="481"/>
    <s v="C00024"/>
    <d v="2025-07-30T00:00:00"/>
    <x v="4"/>
    <s v="Delivered"/>
    <n v="2025"/>
    <n v="7"/>
    <n v="30"/>
    <s v="July"/>
  </r>
  <r>
    <x v="482"/>
    <s v="C00198"/>
    <d v="2025-05-31T00:00:00"/>
    <x v="3"/>
    <s v="Delivered"/>
    <n v="2025"/>
    <n v="5"/>
    <n v="31"/>
    <s v="May"/>
  </r>
  <r>
    <x v="483"/>
    <s v="C00948"/>
    <d v="2025-12-11T00:00:00"/>
    <x v="3"/>
    <s v="Shipped"/>
    <n v="2025"/>
    <n v="12"/>
    <n v="11"/>
    <s v="December"/>
  </r>
  <r>
    <x v="484"/>
    <s v="C00970"/>
    <d v="2025-09-08T00:00:00"/>
    <x v="3"/>
    <s v="Shipped"/>
    <n v="2025"/>
    <n v="9"/>
    <n v="8"/>
    <s v="September"/>
  </r>
  <r>
    <x v="485"/>
    <s v="C00416"/>
    <d v="2025-03-28T00:00:00"/>
    <x v="2"/>
    <s v="Delivered"/>
    <n v="2025"/>
    <n v="3"/>
    <n v="28"/>
    <s v="March"/>
  </r>
  <r>
    <x v="486"/>
    <s v="C00282"/>
    <d v="2025-07-19T00:00:00"/>
    <x v="4"/>
    <s v="Cancelled"/>
    <n v="2025"/>
    <n v="7"/>
    <n v="19"/>
    <s v="July"/>
  </r>
  <r>
    <x v="487"/>
    <s v="C00201"/>
    <d v="2025-06-06T00:00:00"/>
    <x v="1"/>
    <s v="Delivered"/>
    <n v="2025"/>
    <n v="6"/>
    <n v="6"/>
    <s v="June"/>
  </r>
  <r>
    <x v="488"/>
    <s v="C00546"/>
    <d v="2025-08-11T00:00:00"/>
    <x v="2"/>
    <s v="Processing"/>
    <n v="2025"/>
    <n v="8"/>
    <n v="11"/>
    <s v="August"/>
  </r>
  <r>
    <x v="489"/>
    <s v="C00325"/>
    <d v="2025-12-08T00:00:00"/>
    <x v="0"/>
    <s v="Delivered"/>
    <n v="2025"/>
    <n v="12"/>
    <n v="8"/>
    <s v="December"/>
  </r>
  <r>
    <x v="490"/>
    <s v="C00095"/>
    <d v="2025-11-25T00:00:00"/>
    <x v="2"/>
    <s v="Delivered"/>
    <n v="2025"/>
    <n v="11"/>
    <n v="25"/>
    <s v="November"/>
  </r>
  <r>
    <x v="491"/>
    <s v="C00836"/>
    <d v="2025-08-19T00:00:00"/>
    <x v="2"/>
    <s v="Delivered"/>
    <n v="2025"/>
    <n v="8"/>
    <n v="19"/>
    <s v="August"/>
  </r>
  <r>
    <x v="492"/>
    <s v="C00013"/>
    <d v="2025-02-12T00:00:00"/>
    <x v="0"/>
    <s v="Returned"/>
    <n v="2025"/>
    <n v="2"/>
    <n v="12"/>
    <s v="February"/>
  </r>
  <r>
    <x v="493"/>
    <s v="C00121"/>
    <d v="2025-04-01T00:00:00"/>
    <x v="0"/>
    <s v="Delivered"/>
    <n v="2025"/>
    <n v="4"/>
    <n v="1"/>
    <s v="April"/>
  </r>
  <r>
    <x v="494"/>
    <s v="C00666"/>
    <d v="2025-10-08T00:00:00"/>
    <x v="1"/>
    <s v="Returned"/>
    <n v="2025"/>
    <n v="10"/>
    <n v="8"/>
    <s v="October"/>
  </r>
  <r>
    <x v="495"/>
    <s v="C00768"/>
    <d v="2026-09-23T00:00:00"/>
    <x v="4"/>
    <s v="Delivered"/>
    <n v="2026"/>
    <n v="9"/>
    <n v="23"/>
    <s v="September"/>
  </r>
  <r>
    <x v="496"/>
    <s v="C00714"/>
    <d v="2026-02-14T00:00:00"/>
    <x v="1"/>
    <s v="Delivered"/>
    <n v="2026"/>
    <n v="2"/>
    <n v="14"/>
    <s v="February"/>
  </r>
  <r>
    <x v="497"/>
    <s v="C00463"/>
    <d v="2026-04-06T00:00:00"/>
    <x v="0"/>
    <s v="Delivered"/>
    <n v="2026"/>
    <n v="4"/>
    <n v="6"/>
    <s v="April"/>
  </r>
  <r>
    <x v="498"/>
    <s v="C00433"/>
    <d v="2026-03-03T00:00:00"/>
    <x v="2"/>
    <s v="Delivered"/>
    <n v="2026"/>
    <n v="3"/>
    <n v="3"/>
    <s v="March"/>
  </r>
  <r>
    <x v="499"/>
    <s v="C00359"/>
    <d v="2025-10-04T00:00:00"/>
    <x v="3"/>
    <s v="Shipped"/>
    <n v="2025"/>
    <n v="10"/>
    <n v="4"/>
    <s v="October"/>
  </r>
  <r>
    <x v="500"/>
    <s v="C00285"/>
    <d v="2026-06-01T00:00:00"/>
    <x v="1"/>
    <s v="Delivered"/>
    <n v="2026"/>
    <n v="6"/>
    <n v="1"/>
    <s v="June"/>
  </r>
  <r>
    <x v="501"/>
    <s v="C00867"/>
    <d v="2025-12-22T00:00:00"/>
    <x v="2"/>
    <s v="Delivered"/>
    <n v="2025"/>
    <n v="12"/>
    <n v="22"/>
    <s v="December"/>
  </r>
  <r>
    <x v="502"/>
    <s v="C00008"/>
    <d v="2026-07-16T00:00:00"/>
    <x v="2"/>
    <s v="Delivered"/>
    <n v="2026"/>
    <n v="7"/>
    <n v="16"/>
    <s v="July"/>
  </r>
  <r>
    <x v="503"/>
    <s v="C00150"/>
    <d v="2025-12-23T00:00:00"/>
    <x v="1"/>
    <s v="Shipped"/>
    <n v="2025"/>
    <n v="12"/>
    <n v="23"/>
    <s v="December"/>
  </r>
  <r>
    <x v="504"/>
    <s v="C00373"/>
    <d v="2026-06-21T00:00:00"/>
    <x v="3"/>
    <s v="Delivered"/>
    <n v="2026"/>
    <n v="6"/>
    <n v="21"/>
    <s v="June"/>
  </r>
  <r>
    <x v="505"/>
    <s v="C00848"/>
    <d v="2026-07-30T00:00:00"/>
    <x v="0"/>
    <s v="Delivered"/>
    <n v="2026"/>
    <n v="7"/>
    <n v="30"/>
    <s v="July"/>
  </r>
  <r>
    <x v="506"/>
    <s v="C00463"/>
    <d v="2026-07-24T00:00:00"/>
    <x v="4"/>
    <s v="Processing"/>
    <n v="2026"/>
    <n v="7"/>
    <n v="24"/>
    <s v="July"/>
  </r>
  <r>
    <x v="507"/>
    <s v="C00220"/>
    <d v="2026-01-05T00:00:00"/>
    <x v="3"/>
    <s v="Delivered"/>
    <n v="2026"/>
    <n v="1"/>
    <n v="5"/>
    <s v="January"/>
  </r>
  <r>
    <x v="508"/>
    <s v="C00242"/>
    <d v="2026-02-08T00:00:00"/>
    <x v="2"/>
    <s v="Cancelled"/>
    <n v="2026"/>
    <n v="2"/>
    <n v="8"/>
    <s v="February"/>
  </r>
  <r>
    <x v="509"/>
    <s v="C00472"/>
    <d v="2026-09-01T00:00:00"/>
    <x v="3"/>
    <s v="Delivered"/>
    <n v="2026"/>
    <n v="9"/>
    <n v="1"/>
    <s v="September"/>
  </r>
  <r>
    <x v="510"/>
    <s v="C00259"/>
    <d v="2025-05-25T00:00:00"/>
    <x v="4"/>
    <s v="Delivered"/>
    <n v="2025"/>
    <n v="5"/>
    <n v="25"/>
    <s v="May"/>
  </r>
  <r>
    <x v="511"/>
    <s v="C00876"/>
    <d v="2026-08-06T00:00:00"/>
    <x v="2"/>
    <s v="Delivered"/>
    <n v="2026"/>
    <n v="8"/>
    <n v="6"/>
    <s v="August"/>
  </r>
  <r>
    <x v="512"/>
    <s v="C00521"/>
    <d v="2025-02-20T00:00:00"/>
    <x v="2"/>
    <s v="Shipped"/>
    <n v="2025"/>
    <n v="2"/>
    <n v="20"/>
    <s v="February"/>
  </r>
  <r>
    <x v="513"/>
    <s v="C00062"/>
    <d v="2025-12-04T00:00:00"/>
    <x v="3"/>
    <s v="Delivered"/>
    <n v="2025"/>
    <n v="12"/>
    <n v="4"/>
    <s v="December"/>
  </r>
  <r>
    <x v="514"/>
    <s v="C00912"/>
    <d v="2026-06-09T00:00:00"/>
    <x v="3"/>
    <s v="Delivered"/>
    <n v="2026"/>
    <n v="6"/>
    <n v="9"/>
    <s v="June"/>
  </r>
  <r>
    <x v="515"/>
    <s v="C00501"/>
    <d v="2026-07-20T00:00:00"/>
    <x v="0"/>
    <s v="Returned"/>
    <n v="2026"/>
    <n v="7"/>
    <n v="20"/>
    <s v="July"/>
  </r>
  <r>
    <x v="516"/>
    <s v="C00719"/>
    <d v="2025-04-20T00:00:00"/>
    <x v="2"/>
    <s v="Delivered"/>
    <n v="2025"/>
    <n v="4"/>
    <n v="20"/>
    <s v="April"/>
  </r>
  <r>
    <x v="517"/>
    <s v="C00108"/>
    <d v="2026-02-24T00:00:00"/>
    <x v="3"/>
    <s v="Returned"/>
    <n v="2026"/>
    <n v="2"/>
    <n v="24"/>
    <s v="February"/>
  </r>
  <r>
    <x v="518"/>
    <s v="C00265"/>
    <d v="2026-09-20T00:00:00"/>
    <x v="4"/>
    <s v="Delivered"/>
    <n v="2026"/>
    <n v="9"/>
    <n v="20"/>
    <s v="September"/>
  </r>
  <r>
    <x v="519"/>
    <s v="C00112"/>
    <d v="2026-07-31T00:00:00"/>
    <x v="3"/>
    <s v="Delivered"/>
    <n v="2026"/>
    <n v="7"/>
    <n v="31"/>
    <s v="July"/>
  </r>
  <r>
    <x v="520"/>
    <s v="C00636"/>
    <d v="2025-04-05T00:00:00"/>
    <x v="4"/>
    <s v="Processing"/>
    <n v="2025"/>
    <n v="4"/>
    <n v="5"/>
    <s v="April"/>
  </r>
  <r>
    <x v="521"/>
    <s v="C00661"/>
    <d v="2025-06-29T00:00:00"/>
    <x v="2"/>
    <s v="Delivered"/>
    <n v="2025"/>
    <n v="6"/>
    <n v="29"/>
    <s v="June"/>
  </r>
  <r>
    <x v="522"/>
    <s v="C00938"/>
    <d v="2025-06-29T00:00:00"/>
    <x v="2"/>
    <s v="Delivered"/>
    <n v="2025"/>
    <n v="6"/>
    <n v="29"/>
    <s v="June"/>
  </r>
  <r>
    <x v="523"/>
    <s v="C00886"/>
    <d v="2025-10-27T00:00:00"/>
    <x v="1"/>
    <s v="Cancelled"/>
    <n v="2025"/>
    <n v="10"/>
    <n v="27"/>
    <s v="October"/>
  </r>
  <r>
    <x v="524"/>
    <s v="C00737"/>
    <d v="2026-07-21T00:00:00"/>
    <x v="0"/>
    <s v="Delivered"/>
    <n v="2026"/>
    <n v="7"/>
    <n v="21"/>
    <s v="July"/>
  </r>
  <r>
    <x v="525"/>
    <s v="C00241"/>
    <d v="2025-12-07T00:00:00"/>
    <x v="4"/>
    <s v="Delivered"/>
    <n v="2025"/>
    <n v="12"/>
    <n v="7"/>
    <s v="December"/>
  </r>
  <r>
    <x v="526"/>
    <s v="C00481"/>
    <d v="2026-03-08T00:00:00"/>
    <x v="2"/>
    <s v="Shipped"/>
    <n v="2026"/>
    <n v="3"/>
    <n v="8"/>
    <s v="March"/>
  </r>
  <r>
    <x v="527"/>
    <s v="C00755"/>
    <d v="2026-07-01T00:00:00"/>
    <x v="0"/>
    <s v="Cancelled"/>
    <n v="2026"/>
    <n v="7"/>
    <n v="1"/>
    <s v="July"/>
  </r>
  <r>
    <x v="528"/>
    <s v="C00992"/>
    <d v="2025-08-03T00:00:00"/>
    <x v="3"/>
    <s v="Delivered"/>
    <n v="2025"/>
    <n v="8"/>
    <n v="3"/>
    <s v="August"/>
  </r>
  <r>
    <x v="529"/>
    <s v="C00364"/>
    <d v="2025-12-28T00:00:00"/>
    <x v="1"/>
    <s v="Delivered"/>
    <n v="2025"/>
    <n v="12"/>
    <n v="28"/>
    <s v="December"/>
  </r>
  <r>
    <x v="530"/>
    <s v="C00683"/>
    <d v="2026-05-27T00:00:00"/>
    <x v="1"/>
    <s v="Processing"/>
    <n v="2026"/>
    <n v="5"/>
    <n v="27"/>
    <s v="May"/>
  </r>
  <r>
    <x v="531"/>
    <s v="C00268"/>
    <d v="2026-02-11T00:00:00"/>
    <x v="4"/>
    <s v="Cancelled"/>
    <n v="2026"/>
    <n v="2"/>
    <n v="11"/>
    <s v="February"/>
  </r>
  <r>
    <x v="532"/>
    <s v="C00281"/>
    <d v="2025-03-15T00:00:00"/>
    <x v="4"/>
    <s v="Delivered"/>
    <n v="2025"/>
    <n v="3"/>
    <n v="15"/>
    <s v="March"/>
  </r>
  <r>
    <x v="533"/>
    <s v="C00478"/>
    <d v="2025-08-29T00:00:00"/>
    <x v="4"/>
    <s v="Processing"/>
    <n v="2025"/>
    <n v="8"/>
    <n v="29"/>
    <s v="August"/>
  </r>
  <r>
    <x v="534"/>
    <s v="C00181"/>
    <d v="2025-03-14T00:00:00"/>
    <x v="2"/>
    <s v="Shipped"/>
    <n v="2025"/>
    <n v="3"/>
    <n v="14"/>
    <s v="March"/>
  </r>
  <r>
    <x v="535"/>
    <s v="C00868"/>
    <d v="2025-02-03T00:00:00"/>
    <x v="0"/>
    <s v="Delivered"/>
    <n v="2025"/>
    <n v="2"/>
    <n v="3"/>
    <s v="February"/>
  </r>
  <r>
    <x v="536"/>
    <s v="C00576"/>
    <d v="2026-08-23T00:00:00"/>
    <x v="4"/>
    <s v="Delivered"/>
    <n v="2026"/>
    <n v="8"/>
    <n v="23"/>
    <s v="August"/>
  </r>
  <r>
    <x v="537"/>
    <s v="C00074"/>
    <d v="2026-01-15T00:00:00"/>
    <x v="4"/>
    <s v="Returned"/>
    <n v="2026"/>
    <n v="1"/>
    <n v="15"/>
    <s v="January"/>
  </r>
  <r>
    <x v="538"/>
    <s v="C00058"/>
    <d v="2026-02-13T00:00:00"/>
    <x v="0"/>
    <s v="Delivered"/>
    <n v="2026"/>
    <n v="2"/>
    <n v="13"/>
    <s v="February"/>
  </r>
  <r>
    <x v="539"/>
    <s v="C00747"/>
    <d v="2025-04-25T00:00:00"/>
    <x v="1"/>
    <s v="Delivered"/>
    <n v="2025"/>
    <n v="4"/>
    <n v="25"/>
    <s v="April"/>
  </r>
  <r>
    <x v="540"/>
    <s v="C00744"/>
    <d v="2026-05-01T00:00:00"/>
    <x v="3"/>
    <s v="Returned"/>
    <n v="2026"/>
    <n v="5"/>
    <n v="1"/>
    <s v="May"/>
  </r>
  <r>
    <x v="541"/>
    <s v="C00186"/>
    <d v="2025-10-25T00:00:00"/>
    <x v="4"/>
    <s v="Processing"/>
    <n v="2025"/>
    <n v="10"/>
    <n v="25"/>
    <s v="October"/>
  </r>
  <r>
    <x v="542"/>
    <s v="C00187"/>
    <d v="2025-03-19T00:00:00"/>
    <x v="1"/>
    <s v="Delivered"/>
    <n v="2025"/>
    <n v="3"/>
    <n v="19"/>
    <s v="March"/>
  </r>
  <r>
    <x v="543"/>
    <s v="C00935"/>
    <d v="2025-01-18T00:00:00"/>
    <x v="2"/>
    <s v="Shipped"/>
    <n v="2025"/>
    <n v="1"/>
    <n v="18"/>
    <s v="January"/>
  </r>
  <r>
    <x v="544"/>
    <s v="C00745"/>
    <d v="2025-02-15T00:00:00"/>
    <x v="4"/>
    <s v="Shipped"/>
    <n v="2025"/>
    <n v="2"/>
    <n v="15"/>
    <s v="February"/>
  </r>
  <r>
    <x v="545"/>
    <s v="C00766"/>
    <d v="2025-10-06T00:00:00"/>
    <x v="2"/>
    <s v="Delivered"/>
    <n v="2025"/>
    <n v="10"/>
    <n v="6"/>
    <s v="October"/>
  </r>
  <r>
    <x v="546"/>
    <s v="C00731"/>
    <d v="2026-07-14T00:00:00"/>
    <x v="4"/>
    <s v="Delivered"/>
    <n v="2026"/>
    <n v="7"/>
    <n v="14"/>
    <s v="July"/>
  </r>
  <r>
    <x v="547"/>
    <s v="C00399"/>
    <d v="2025-08-24T00:00:00"/>
    <x v="0"/>
    <s v="Cancelled"/>
    <n v="2025"/>
    <n v="8"/>
    <n v="24"/>
    <s v="August"/>
  </r>
  <r>
    <x v="548"/>
    <s v="C00832"/>
    <d v="2025-06-25T00:00:00"/>
    <x v="4"/>
    <s v="Shipped"/>
    <n v="2025"/>
    <n v="6"/>
    <n v="25"/>
    <s v="June"/>
  </r>
  <r>
    <x v="549"/>
    <s v="C00042"/>
    <d v="2025-07-31T00:00:00"/>
    <x v="2"/>
    <s v="Delivered"/>
    <n v="2025"/>
    <n v="7"/>
    <n v="31"/>
    <s v="July"/>
  </r>
  <r>
    <x v="550"/>
    <s v="C00385"/>
    <d v="2025-12-02T00:00:00"/>
    <x v="2"/>
    <s v="Delivered"/>
    <n v="2025"/>
    <n v="12"/>
    <n v="2"/>
    <s v="December"/>
  </r>
  <r>
    <x v="551"/>
    <s v="C00400"/>
    <d v="2025-02-04T00:00:00"/>
    <x v="3"/>
    <s v="Returned"/>
    <n v="2025"/>
    <n v="2"/>
    <n v="4"/>
    <s v="February"/>
  </r>
  <r>
    <x v="552"/>
    <s v="C00487"/>
    <d v="2025-12-19T00:00:00"/>
    <x v="4"/>
    <s v="Returned"/>
    <n v="2025"/>
    <n v="12"/>
    <n v="19"/>
    <s v="December"/>
  </r>
  <r>
    <x v="553"/>
    <s v="C00185"/>
    <d v="2025-04-23T00:00:00"/>
    <x v="4"/>
    <s v="Cancelled"/>
    <n v="2025"/>
    <n v="4"/>
    <n v="23"/>
    <s v="April"/>
  </r>
  <r>
    <x v="554"/>
    <s v="C00391"/>
    <d v="2026-03-24T00:00:00"/>
    <x v="3"/>
    <s v="Processing"/>
    <n v="2026"/>
    <n v="3"/>
    <n v="24"/>
    <s v="March"/>
  </r>
  <r>
    <x v="555"/>
    <s v="C00094"/>
    <d v="2025-02-05T00:00:00"/>
    <x v="2"/>
    <s v="Returned"/>
    <n v="2025"/>
    <n v="2"/>
    <n v="5"/>
    <s v="February"/>
  </r>
  <r>
    <x v="556"/>
    <s v="C00484"/>
    <d v="2025-02-06T00:00:00"/>
    <x v="4"/>
    <s v="Delivered"/>
    <n v="2025"/>
    <n v="2"/>
    <n v="6"/>
    <s v="February"/>
  </r>
  <r>
    <x v="557"/>
    <s v="C00919"/>
    <d v="2025-09-15T00:00:00"/>
    <x v="4"/>
    <s v="Delivered"/>
    <n v="2025"/>
    <n v="9"/>
    <n v="15"/>
    <s v="September"/>
  </r>
  <r>
    <x v="558"/>
    <s v="C00927"/>
    <d v="2025-02-26T00:00:00"/>
    <x v="2"/>
    <s v="Delivered"/>
    <n v="2025"/>
    <n v="2"/>
    <n v="26"/>
    <s v="February"/>
  </r>
  <r>
    <x v="559"/>
    <s v="C00747"/>
    <d v="2026-05-24T00:00:00"/>
    <x v="2"/>
    <s v="Delivered"/>
    <n v="2026"/>
    <n v="5"/>
    <n v="24"/>
    <s v="May"/>
  </r>
  <r>
    <x v="560"/>
    <s v="C00899"/>
    <d v="2026-01-11T00:00:00"/>
    <x v="3"/>
    <s v="Processing"/>
    <n v="2026"/>
    <n v="1"/>
    <n v="11"/>
    <s v="January"/>
  </r>
  <r>
    <x v="561"/>
    <s v="C00780"/>
    <d v="2026-02-20T00:00:00"/>
    <x v="2"/>
    <s v="Returned"/>
    <n v="2026"/>
    <n v="2"/>
    <n v="20"/>
    <s v="February"/>
  </r>
  <r>
    <x v="562"/>
    <s v="C00137"/>
    <d v="2025-06-23T00:00:00"/>
    <x v="4"/>
    <s v="Delivered"/>
    <n v="2025"/>
    <n v="6"/>
    <n v="23"/>
    <s v="June"/>
  </r>
  <r>
    <x v="563"/>
    <s v="C00630"/>
    <d v="2026-06-06T00:00:00"/>
    <x v="0"/>
    <s v="Returned"/>
    <n v="2026"/>
    <n v="6"/>
    <n v="6"/>
    <s v="June"/>
  </r>
  <r>
    <x v="564"/>
    <s v="C00626"/>
    <d v="2025-02-27T00:00:00"/>
    <x v="3"/>
    <s v="Returned"/>
    <n v="2025"/>
    <n v="2"/>
    <n v="27"/>
    <s v="February"/>
  </r>
  <r>
    <x v="565"/>
    <s v="C00698"/>
    <d v="2025-04-28T00:00:00"/>
    <x v="0"/>
    <s v="Delivered"/>
    <n v="2025"/>
    <n v="4"/>
    <n v="28"/>
    <s v="April"/>
  </r>
  <r>
    <x v="566"/>
    <s v="C00652"/>
    <d v="2026-02-26T00:00:00"/>
    <x v="4"/>
    <s v="Delivered"/>
    <n v="2026"/>
    <n v="2"/>
    <n v="26"/>
    <s v="February"/>
  </r>
  <r>
    <x v="567"/>
    <s v="C00687"/>
    <d v="2025-10-12T00:00:00"/>
    <x v="0"/>
    <s v="Delivered"/>
    <n v="2025"/>
    <n v="10"/>
    <n v="12"/>
    <s v="October"/>
  </r>
  <r>
    <x v="568"/>
    <s v="C00935"/>
    <d v="2025-09-08T00:00:00"/>
    <x v="0"/>
    <s v="Processing"/>
    <n v="2025"/>
    <n v="9"/>
    <n v="8"/>
    <s v="September"/>
  </r>
  <r>
    <x v="569"/>
    <s v="C00806"/>
    <d v="2025-11-10T00:00:00"/>
    <x v="3"/>
    <s v="Processing"/>
    <n v="2025"/>
    <n v="11"/>
    <n v="10"/>
    <s v="November"/>
  </r>
  <r>
    <x v="570"/>
    <s v="C00403"/>
    <d v="2026-07-03T00:00:00"/>
    <x v="1"/>
    <s v="Delivered"/>
    <n v="2026"/>
    <n v="7"/>
    <n v="3"/>
    <s v="July"/>
  </r>
  <r>
    <x v="571"/>
    <s v="C00438"/>
    <d v="2025-06-01T00:00:00"/>
    <x v="1"/>
    <s v="Returned"/>
    <n v="2025"/>
    <n v="6"/>
    <n v="1"/>
    <s v="June"/>
  </r>
  <r>
    <x v="572"/>
    <s v="C00090"/>
    <d v="2025-03-21T00:00:00"/>
    <x v="2"/>
    <s v="Cancelled"/>
    <n v="2025"/>
    <n v="3"/>
    <n v="21"/>
    <s v="March"/>
  </r>
  <r>
    <x v="573"/>
    <s v="C00632"/>
    <d v="2025-02-04T00:00:00"/>
    <x v="2"/>
    <s v="Delivered"/>
    <n v="2025"/>
    <n v="2"/>
    <n v="4"/>
    <s v="February"/>
  </r>
  <r>
    <x v="574"/>
    <s v="C00204"/>
    <d v="2025-03-31T00:00:00"/>
    <x v="4"/>
    <s v="Delivered"/>
    <n v="2025"/>
    <n v="3"/>
    <n v="31"/>
    <s v="March"/>
  </r>
  <r>
    <x v="575"/>
    <s v="C00782"/>
    <d v="2025-11-25T00:00:00"/>
    <x v="1"/>
    <s v="Delivered"/>
    <n v="2025"/>
    <n v="11"/>
    <n v="25"/>
    <s v="November"/>
  </r>
  <r>
    <x v="576"/>
    <s v="C00756"/>
    <d v="2025-08-31T00:00:00"/>
    <x v="4"/>
    <s v="Delivered"/>
    <n v="2025"/>
    <n v="8"/>
    <n v="31"/>
    <s v="August"/>
  </r>
  <r>
    <x v="577"/>
    <s v="C00631"/>
    <d v="2025-07-29T00:00:00"/>
    <x v="1"/>
    <s v="Delivered"/>
    <n v="2025"/>
    <n v="7"/>
    <n v="29"/>
    <s v="July"/>
  </r>
  <r>
    <x v="578"/>
    <s v="C00825"/>
    <d v="2026-06-21T00:00:00"/>
    <x v="1"/>
    <s v="Delivered"/>
    <n v="2026"/>
    <n v="6"/>
    <n v="21"/>
    <s v="June"/>
  </r>
  <r>
    <x v="579"/>
    <s v="C00539"/>
    <d v="2025-04-29T00:00:00"/>
    <x v="3"/>
    <s v="Delivered"/>
    <n v="2025"/>
    <n v="4"/>
    <n v="29"/>
    <s v="April"/>
  </r>
  <r>
    <x v="580"/>
    <s v="C00323"/>
    <d v="2025-10-04T00:00:00"/>
    <x v="2"/>
    <s v="Shipped"/>
    <n v="2025"/>
    <n v="10"/>
    <n v="4"/>
    <s v="October"/>
  </r>
  <r>
    <x v="581"/>
    <s v="C00702"/>
    <d v="2026-03-09T00:00:00"/>
    <x v="2"/>
    <s v="Returned"/>
    <n v="2026"/>
    <n v="3"/>
    <n v="9"/>
    <s v="March"/>
  </r>
  <r>
    <x v="582"/>
    <s v="C00603"/>
    <d v="2026-07-11T00:00:00"/>
    <x v="3"/>
    <s v="Cancelled"/>
    <n v="2026"/>
    <n v="7"/>
    <n v="11"/>
    <s v="July"/>
  </r>
  <r>
    <x v="583"/>
    <s v="C00635"/>
    <d v="2025-07-07T00:00:00"/>
    <x v="0"/>
    <s v="Returned"/>
    <n v="2025"/>
    <n v="7"/>
    <n v="7"/>
    <s v="July"/>
  </r>
  <r>
    <x v="584"/>
    <s v="C00033"/>
    <d v="2025-03-13T00:00:00"/>
    <x v="0"/>
    <s v="Processing"/>
    <n v="2025"/>
    <n v="3"/>
    <n v="13"/>
    <s v="March"/>
  </r>
  <r>
    <x v="585"/>
    <s v="C00927"/>
    <d v="2026-08-28T00:00:00"/>
    <x v="1"/>
    <s v="Cancelled"/>
    <n v="2026"/>
    <n v="8"/>
    <n v="28"/>
    <s v="August"/>
  </r>
  <r>
    <x v="586"/>
    <s v="C00548"/>
    <d v="2026-09-18T00:00:00"/>
    <x v="4"/>
    <s v="Shipped"/>
    <n v="2026"/>
    <n v="9"/>
    <n v="18"/>
    <s v="September"/>
  </r>
  <r>
    <x v="587"/>
    <s v="C00503"/>
    <d v="2025-10-12T00:00:00"/>
    <x v="2"/>
    <s v="Delivered"/>
    <n v="2025"/>
    <n v="10"/>
    <n v="12"/>
    <s v="October"/>
  </r>
  <r>
    <x v="588"/>
    <s v="C00189"/>
    <d v="2025-02-26T00:00:00"/>
    <x v="2"/>
    <s v="Delivered"/>
    <n v="2025"/>
    <n v="2"/>
    <n v="26"/>
    <s v="February"/>
  </r>
  <r>
    <x v="589"/>
    <s v="C00182"/>
    <d v="2025-06-15T00:00:00"/>
    <x v="4"/>
    <s v="Shipped"/>
    <n v="2025"/>
    <n v="6"/>
    <n v="15"/>
    <s v="June"/>
  </r>
  <r>
    <x v="590"/>
    <s v="C00844"/>
    <d v="2026-02-16T00:00:00"/>
    <x v="3"/>
    <s v="Shipped"/>
    <n v="2026"/>
    <n v="2"/>
    <n v="16"/>
    <s v="February"/>
  </r>
  <r>
    <x v="591"/>
    <s v="C00625"/>
    <d v="2026-03-06T00:00:00"/>
    <x v="1"/>
    <s v="Shipped"/>
    <n v="2026"/>
    <n v="3"/>
    <n v="6"/>
    <s v="March"/>
  </r>
  <r>
    <x v="592"/>
    <s v="C00772"/>
    <d v="2026-05-24T00:00:00"/>
    <x v="2"/>
    <s v="Returned"/>
    <n v="2026"/>
    <n v="5"/>
    <n v="24"/>
    <s v="May"/>
  </r>
  <r>
    <x v="593"/>
    <s v="C00303"/>
    <d v="2026-08-14T00:00:00"/>
    <x v="1"/>
    <s v="Shipped"/>
    <n v="2026"/>
    <n v="8"/>
    <n v="14"/>
    <s v="August"/>
  </r>
  <r>
    <x v="594"/>
    <s v="C00889"/>
    <d v="2026-09-01T00:00:00"/>
    <x v="0"/>
    <s v="Shipped"/>
    <n v="2026"/>
    <n v="9"/>
    <n v="1"/>
    <s v="September"/>
  </r>
  <r>
    <x v="595"/>
    <s v="C00409"/>
    <d v="2025-11-23T00:00:00"/>
    <x v="4"/>
    <s v="Delivered"/>
    <n v="2025"/>
    <n v="11"/>
    <n v="23"/>
    <s v="November"/>
  </r>
  <r>
    <x v="596"/>
    <s v="C00953"/>
    <d v="2025-05-19T00:00:00"/>
    <x v="0"/>
    <s v="Returned"/>
    <n v="2025"/>
    <n v="5"/>
    <n v="19"/>
    <s v="May"/>
  </r>
  <r>
    <x v="597"/>
    <s v="C00805"/>
    <d v="2026-05-25T00:00:00"/>
    <x v="2"/>
    <s v="Processing"/>
    <n v="2026"/>
    <n v="5"/>
    <n v="25"/>
    <s v="May"/>
  </r>
  <r>
    <x v="598"/>
    <s v="C00476"/>
    <d v="2025-05-07T00:00:00"/>
    <x v="4"/>
    <s v="Delivered"/>
    <n v="2025"/>
    <n v="5"/>
    <n v="7"/>
    <s v="May"/>
  </r>
  <r>
    <x v="599"/>
    <s v="C00570"/>
    <d v="2025-10-16T00:00:00"/>
    <x v="1"/>
    <s v="Shipped"/>
    <n v="2025"/>
    <n v="10"/>
    <n v="16"/>
    <s v="October"/>
  </r>
  <r>
    <x v="600"/>
    <s v="C00876"/>
    <d v="2025-07-02T00:00:00"/>
    <x v="0"/>
    <s v="Delivered"/>
    <n v="2025"/>
    <n v="7"/>
    <n v="2"/>
    <s v="July"/>
  </r>
  <r>
    <x v="601"/>
    <s v="C00892"/>
    <d v="2025-10-05T00:00:00"/>
    <x v="3"/>
    <s v="Cancelled"/>
    <n v="2025"/>
    <n v="10"/>
    <n v="5"/>
    <s v="October"/>
  </r>
  <r>
    <x v="602"/>
    <s v="C00763"/>
    <d v="2025-10-07T00:00:00"/>
    <x v="1"/>
    <s v="Returned"/>
    <n v="2025"/>
    <n v="10"/>
    <n v="7"/>
    <s v="October"/>
  </r>
  <r>
    <x v="603"/>
    <s v="C00844"/>
    <d v="2025-07-30T00:00:00"/>
    <x v="1"/>
    <s v="Shipped"/>
    <n v="2025"/>
    <n v="7"/>
    <n v="30"/>
    <s v="July"/>
  </r>
  <r>
    <x v="604"/>
    <s v="C00213"/>
    <d v="2025-11-16T00:00:00"/>
    <x v="1"/>
    <s v="Shipped"/>
    <n v="2025"/>
    <n v="11"/>
    <n v="16"/>
    <s v="November"/>
  </r>
  <r>
    <x v="605"/>
    <s v="C00720"/>
    <d v="2026-10-01T00:00:00"/>
    <x v="2"/>
    <s v="Cancelled"/>
    <n v="2026"/>
    <n v="10"/>
    <n v="1"/>
    <s v="October"/>
  </r>
  <r>
    <x v="606"/>
    <s v="C00655"/>
    <d v="2026-01-10T00:00:00"/>
    <x v="2"/>
    <s v="Shipped"/>
    <n v="2026"/>
    <n v="1"/>
    <n v="10"/>
    <s v="January"/>
  </r>
  <r>
    <x v="607"/>
    <s v="C00867"/>
    <d v="2026-04-18T00:00:00"/>
    <x v="2"/>
    <s v="Returned"/>
    <n v="2026"/>
    <n v="4"/>
    <n v="18"/>
    <s v="April"/>
  </r>
  <r>
    <x v="608"/>
    <s v="C00113"/>
    <d v="2025-08-25T00:00:00"/>
    <x v="2"/>
    <s v="Delivered"/>
    <n v="2025"/>
    <n v="8"/>
    <n v="25"/>
    <s v="August"/>
  </r>
  <r>
    <x v="609"/>
    <s v="C00684"/>
    <d v="2026-08-16T00:00:00"/>
    <x v="4"/>
    <s v="Returned"/>
    <n v="2026"/>
    <n v="8"/>
    <n v="16"/>
    <s v="August"/>
  </r>
  <r>
    <x v="610"/>
    <s v="C00697"/>
    <d v="2026-01-07T00:00:00"/>
    <x v="0"/>
    <s v="Delivered"/>
    <n v="2026"/>
    <n v="1"/>
    <n v="7"/>
    <s v="January"/>
  </r>
  <r>
    <x v="611"/>
    <s v="C00311"/>
    <d v="2025-07-25T00:00:00"/>
    <x v="3"/>
    <s v="Processing"/>
    <n v="2025"/>
    <n v="7"/>
    <n v="25"/>
    <s v="July"/>
  </r>
  <r>
    <x v="612"/>
    <s v="C00521"/>
    <d v="2025-03-19T00:00:00"/>
    <x v="3"/>
    <s v="Delivered"/>
    <n v="2025"/>
    <n v="3"/>
    <n v="19"/>
    <s v="March"/>
  </r>
  <r>
    <x v="613"/>
    <s v="C00213"/>
    <d v="2026-05-06T00:00:00"/>
    <x v="3"/>
    <s v="Shipped"/>
    <n v="2026"/>
    <n v="5"/>
    <n v="6"/>
    <s v="May"/>
  </r>
  <r>
    <x v="614"/>
    <s v="C00863"/>
    <d v="2026-03-15T00:00:00"/>
    <x v="2"/>
    <s v="Delivered"/>
    <n v="2026"/>
    <n v="3"/>
    <n v="15"/>
    <s v="March"/>
  </r>
  <r>
    <x v="615"/>
    <s v="C00438"/>
    <d v="2025-06-26T00:00:00"/>
    <x v="2"/>
    <s v="Delivered"/>
    <n v="2025"/>
    <n v="6"/>
    <n v="26"/>
    <s v="June"/>
  </r>
  <r>
    <x v="616"/>
    <s v="C00632"/>
    <d v="2025-12-31T00:00:00"/>
    <x v="2"/>
    <s v="Delivered"/>
    <n v="2025"/>
    <n v="12"/>
    <n v="31"/>
    <s v="December"/>
  </r>
  <r>
    <x v="617"/>
    <s v="C00639"/>
    <d v="2025-11-03T00:00:00"/>
    <x v="1"/>
    <s v="Returned"/>
    <n v="2025"/>
    <n v="11"/>
    <n v="3"/>
    <s v="November"/>
  </r>
  <r>
    <x v="618"/>
    <s v="C00274"/>
    <d v="2025-11-20T00:00:00"/>
    <x v="2"/>
    <s v="Shipped"/>
    <n v="2025"/>
    <n v="11"/>
    <n v="20"/>
    <s v="November"/>
  </r>
  <r>
    <x v="619"/>
    <s v="C00315"/>
    <d v="2025-05-04T00:00:00"/>
    <x v="1"/>
    <s v="Delivered"/>
    <n v="2025"/>
    <n v="5"/>
    <n v="4"/>
    <s v="May"/>
  </r>
  <r>
    <x v="620"/>
    <s v="C00085"/>
    <d v="2026-05-23T00:00:00"/>
    <x v="4"/>
    <s v="Delivered"/>
    <n v="2026"/>
    <n v="5"/>
    <n v="23"/>
    <s v="May"/>
  </r>
  <r>
    <x v="621"/>
    <s v="C00393"/>
    <d v="2025-06-03T00:00:00"/>
    <x v="1"/>
    <s v="Cancelled"/>
    <n v="2025"/>
    <n v="6"/>
    <n v="3"/>
    <s v="June"/>
  </r>
  <r>
    <x v="622"/>
    <s v="C00044"/>
    <d v="2025-06-22T00:00:00"/>
    <x v="2"/>
    <s v="Delivered"/>
    <n v="2025"/>
    <n v="6"/>
    <n v="22"/>
    <s v="June"/>
  </r>
  <r>
    <x v="623"/>
    <s v="C00719"/>
    <d v="2025-05-15T00:00:00"/>
    <x v="4"/>
    <s v="Cancelled"/>
    <n v="2025"/>
    <n v="5"/>
    <n v="15"/>
    <s v="May"/>
  </r>
  <r>
    <x v="624"/>
    <s v="C00016"/>
    <d v="2025-03-23T00:00:00"/>
    <x v="2"/>
    <s v="Processing"/>
    <n v="2025"/>
    <n v="3"/>
    <n v="23"/>
    <s v="March"/>
  </r>
  <r>
    <x v="625"/>
    <s v="C00557"/>
    <d v="2026-02-22T00:00:00"/>
    <x v="4"/>
    <s v="Returned"/>
    <n v="2026"/>
    <n v="2"/>
    <n v="22"/>
    <s v="February"/>
  </r>
  <r>
    <x v="626"/>
    <s v="C00150"/>
    <d v="2025-09-12T00:00:00"/>
    <x v="4"/>
    <s v="Cancelled"/>
    <n v="2025"/>
    <n v="9"/>
    <n v="12"/>
    <s v="September"/>
  </r>
  <r>
    <x v="627"/>
    <s v="C00270"/>
    <d v="2026-06-04T00:00:00"/>
    <x v="3"/>
    <s v="Shipped"/>
    <n v="2026"/>
    <n v="6"/>
    <n v="4"/>
    <s v="June"/>
  </r>
  <r>
    <x v="628"/>
    <s v="C00634"/>
    <d v="2026-10-06T00:00:00"/>
    <x v="0"/>
    <s v="Shipped"/>
    <n v="2026"/>
    <n v="10"/>
    <n v="6"/>
    <s v="October"/>
  </r>
  <r>
    <x v="629"/>
    <s v="C00453"/>
    <d v="2026-01-29T00:00:00"/>
    <x v="2"/>
    <s v="Delivered"/>
    <n v="2026"/>
    <n v="1"/>
    <n v="29"/>
    <s v="January"/>
  </r>
  <r>
    <x v="630"/>
    <s v="C00465"/>
    <d v="2025-09-21T00:00:00"/>
    <x v="2"/>
    <s v="Delivered"/>
    <n v="2025"/>
    <n v="9"/>
    <n v="21"/>
    <s v="September"/>
  </r>
  <r>
    <x v="631"/>
    <s v="C00666"/>
    <d v="2025-08-07T00:00:00"/>
    <x v="2"/>
    <s v="Cancelled"/>
    <n v="2025"/>
    <n v="8"/>
    <n v="7"/>
    <s v="August"/>
  </r>
  <r>
    <x v="632"/>
    <s v="C00363"/>
    <d v="2025-07-04T00:00:00"/>
    <x v="1"/>
    <s v="Delivered"/>
    <n v="2025"/>
    <n v="7"/>
    <n v="4"/>
    <s v="July"/>
  </r>
  <r>
    <x v="633"/>
    <s v="C00643"/>
    <d v="2025-07-26T00:00:00"/>
    <x v="0"/>
    <s v="Shipped"/>
    <n v="2025"/>
    <n v="7"/>
    <n v="26"/>
    <s v="July"/>
  </r>
  <r>
    <x v="634"/>
    <s v="C00472"/>
    <d v="2026-04-29T00:00:00"/>
    <x v="3"/>
    <s v="Delivered"/>
    <n v="2026"/>
    <n v="4"/>
    <n v="29"/>
    <s v="April"/>
  </r>
  <r>
    <x v="635"/>
    <s v="C00594"/>
    <d v="2026-03-02T00:00:00"/>
    <x v="1"/>
    <s v="Delivered"/>
    <n v="2026"/>
    <n v="3"/>
    <n v="2"/>
    <s v="March"/>
  </r>
  <r>
    <x v="636"/>
    <s v="C00956"/>
    <d v="2026-01-14T00:00:00"/>
    <x v="4"/>
    <s v="Cancelled"/>
    <n v="2026"/>
    <n v="1"/>
    <n v="14"/>
    <s v="January"/>
  </r>
  <r>
    <x v="637"/>
    <s v="C00599"/>
    <d v="2026-07-03T00:00:00"/>
    <x v="4"/>
    <s v="Delivered"/>
    <n v="2026"/>
    <n v="7"/>
    <n v="3"/>
    <s v="July"/>
  </r>
  <r>
    <x v="638"/>
    <s v="C00411"/>
    <d v="2025-09-11T00:00:00"/>
    <x v="0"/>
    <s v="Returned"/>
    <n v="2025"/>
    <n v="9"/>
    <n v="11"/>
    <s v="September"/>
  </r>
  <r>
    <x v="639"/>
    <s v="C00306"/>
    <d v="2025-03-17T00:00:00"/>
    <x v="0"/>
    <s v="Cancelled"/>
    <n v="2025"/>
    <n v="3"/>
    <n v="17"/>
    <s v="March"/>
  </r>
  <r>
    <x v="640"/>
    <s v="C00442"/>
    <d v="2026-09-13T00:00:00"/>
    <x v="0"/>
    <s v="Returned"/>
    <n v="2026"/>
    <n v="9"/>
    <n v="13"/>
    <s v="September"/>
  </r>
  <r>
    <x v="641"/>
    <s v="C00174"/>
    <d v="2026-07-26T00:00:00"/>
    <x v="1"/>
    <s v="Delivered"/>
    <n v="2026"/>
    <n v="7"/>
    <n v="26"/>
    <s v="July"/>
  </r>
  <r>
    <x v="642"/>
    <s v="C00309"/>
    <d v="2026-01-16T00:00:00"/>
    <x v="4"/>
    <s v="Delivered"/>
    <n v="2026"/>
    <n v="1"/>
    <n v="16"/>
    <s v="January"/>
  </r>
  <r>
    <x v="643"/>
    <s v="C00203"/>
    <d v="2025-02-26T00:00:00"/>
    <x v="4"/>
    <s v="Delivered"/>
    <n v="2025"/>
    <n v="2"/>
    <n v="26"/>
    <s v="February"/>
  </r>
  <r>
    <x v="644"/>
    <s v="C00614"/>
    <d v="2025-12-25T00:00:00"/>
    <x v="3"/>
    <s v="Processing"/>
    <n v="2025"/>
    <n v="12"/>
    <n v="25"/>
    <s v="December"/>
  </r>
  <r>
    <x v="645"/>
    <s v="C00721"/>
    <d v="2026-09-26T00:00:00"/>
    <x v="0"/>
    <s v="Delivered"/>
    <n v="2026"/>
    <n v="9"/>
    <n v="26"/>
    <s v="September"/>
  </r>
  <r>
    <x v="646"/>
    <s v="C00916"/>
    <d v="2025-11-21T00:00:00"/>
    <x v="2"/>
    <s v="Delivered"/>
    <n v="2025"/>
    <n v="11"/>
    <n v="21"/>
    <s v="November"/>
  </r>
  <r>
    <x v="647"/>
    <s v="C00714"/>
    <d v="2025-01-07T00:00:00"/>
    <x v="0"/>
    <s v="Delivered"/>
    <n v="2025"/>
    <n v="1"/>
    <n v="7"/>
    <s v="January"/>
  </r>
  <r>
    <x v="648"/>
    <s v="C00615"/>
    <d v="2025-02-09T00:00:00"/>
    <x v="2"/>
    <s v="Delivered"/>
    <n v="2025"/>
    <n v="2"/>
    <n v="9"/>
    <s v="February"/>
  </r>
  <r>
    <x v="649"/>
    <s v="C00030"/>
    <d v="2026-01-10T00:00:00"/>
    <x v="4"/>
    <s v="Delivered"/>
    <n v="2026"/>
    <n v="1"/>
    <n v="10"/>
    <s v="January"/>
  </r>
  <r>
    <x v="650"/>
    <s v="C00111"/>
    <d v="2026-01-20T00:00:00"/>
    <x v="0"/>
    <s v="Delivered"/>
    <n v="2026"/>
    <n v="1"/>
    <n v="20"/>
    <s v="January"/>
  </r>
  <r>
    <x v="651"/>
    <s v="C00392"/>
    <d v="2025-02-19T00:00:00"/>
    <x v="2"/>
    <s v="Returned"/>
    <n v="2025"/>
    <n v="2"/>
    <n v="19"/>
    <s v="February"/>
  </r>
  <r>
    <x v="652"/>
    <s v="C00448"/>
    <d v="2025-11-13T00:00:00"/>
    <x v="1"/>
    <s v="Cancelled"/>
    <n v="2025"/>
    <n v="11"/>
    <n v="13"/>
    <s v="November"/>
  </r>
  <r>
    <x v="653"/>
    <s v="C00872"/>
    <d v="2026-04-03T00:00:00"/>
    <x v="1"/>
    <s v="Delivered"/>
    <n v="2026"/>
    <n v="4"/>
    <n v="3"/>
    <s v="April"/>
  </r>
  <r>
    <x v="654"/>
    <s v="C00681"/>
    <d v="2026-05-30T00:00:00"/>
    <x v="1"/>
    <s v="Delivered"/>
    <n v="2026"/>
    <n v="5"/>
    <n v="30"/>
    <s v="May"/>
  </r>
  <r>
    <x v="655"/>
    <s v="C00063"/>
    <d v="2025-09-29T00:00:00"/>
    <x v="2"/>
    <s v="Delivered"/>
    <n v="2025"/>
    <n v="9"/>
    <n v="29"/>
    <s v="September"/>
  </r>
  <r>
    <x v="656"/>
    <s v="C00043"/>
    <d v="2026-08-17T00:00:00"/>
    <x v="1"/>
    <s v="Delivered"/>
    <n v="2026"/>
    <n v="8"/>
    <n v="17"/>
    <s v="August"/>
  </r>
  <r>
    <x v="657"/>
    <s v="C00424"/>
    <d v="2025-03-26T00:00:00"/>
    <x v="2"/>
    <s v="Cancelled"/>
    <n v="2025"/>
    <n v="3"/>
    <n v="26"/>
    <s v="March"/>
  </r>
  <r>
    <x v="658"/>
    <s v="C00667"/>
    <d v="2025-05-11T00:00:00"/>
    <x v="2"/>
    <s v="Delivered"/>
    <n v="2025"/>
    <n v="5"/>
    <n v="11"/>
    <s v="May"/>
  </r>
  <r>
    <x v="659"/>
    <s v="C00414"/>
    <d v="2026-01-30T00:00:00"/>
    <x v="4"/>
    <s v="Delivered"/>
    <n v="2026"/>
    <n v="1"/>
    <n v="30"/>
    <s v="January"/>
  </r>
  <r>
    <x v="660"/>
    <s v="C00063"/>
    <d v="2026-04-26T00:00:00"/>
    <x v="3"/>
    <s v="Cancelled"/>
    <n v="2026"/>
    <n v="4"/>
    <n v="26"/>
    <s v="April"/>
  </r>
  <r>
    <x v="661"/>
    <s v="C00116"/>
    <d v="2025-11-30T00:00:00"/>
    <x v="0"/>
    <s v="Shipped"/>
    <n v="2025"/>
    <n v="11"/>
    <n v="30"/>
    <s v="November"/>
  </r>
  <r>
    <x v="662"/>
    <s v="C00888"/>
    <d v="2026-07-10T00:00:00"/>
    <x v="4"/>
    <s v="Shipped"/>
    <n v="2026"/>
    <n v="7"/>
    <n v="10"/>
    <s v="July"/>
  </r>
  <r>
    <x v="663"/>
    <s v="C00293"/>
    <d v="2026-09-05T00:00:00"/>
    <x v="3"/>
    <s v="Delivered"/>
    <n v="2026"/>
    <n v="9"/>
    <n v="5"/>
    <s v="September"/>
  </r>
  <r>
    <x v="664"/>
    <s v="C00177"/>
    <d v="2026-02-24T00:00:00"/>
    <x v="4"/>
    <s v="Processing"/>
    <n v="2026"/>
    <n v="2"/>
    <n v="24"/>
    <s v="February"/>
  </r>
  <r>
    <x v="665"/>
    <s v="C00590"/>
    <d v="2025-05-30T00:00:00"/>
    <x v="0"/>
    <s v="Returned"/>
    <n v="2025"/>
    <n v="5"/>
    <n v="30"/>
    <s v="May"/>
  </r>
  <r>
    <x v="666"/>
    <s v="C00781"/>
    <d v="2026-09-24T00:00:00"/>
    <x v="3"/>
    <s v="Processing"/>
    <n v="2026"/>
    <n v="9"/>
    <n v="24"/>
    <s v="September"/>
  </r>
  <r>
    <x v="667"/>
    <s v="C00081"/>
    <d v="2025-06-13T00:00:00"/>
    <x v="0"/>
    <s v="Cancelled"/>
    <n v="2025"/>
    <n v="6"/>
    <n v="13"/>
    <s v="June"/>
  </r>
  <r>
    <x v="668"/>
    <s v="C00915"/>
    <d v="2026-04-24T00:00:00"/>
    <x v="1"/>
    <s v="Delivered"/>
    <n v="2026"/>
    <n v="4"/>
    <n v="24"/>
    <s v="April"/>
  </r>
  <r>
    <x v="669"/>
    <s v="C00123"/>
    <d v="2025-04-16T00:00:00"/>
    <x v="4"/>
    <s v="Returned"/>
    <n v="2025"/>
    <n v="4"/>
    <n v="16"/>
    <s v="April"/>
  </r>
  <r>
    <x v="670"/>
    <s v="C00211"/>
    <d v="2025-03-17T00:00:00"/>
    <x v="0"/>
    <s v="Shipped"/>
    <n v="2025"/>
    <n v="3"/>
    <n v="17"/>
    <s v="March"/>
  </r>
  <r>
    <x v="671"/>
    <s v="C00597"/>
    <d v="2025-08-13T00:00:00"/>
    <x v="4"/>
    <s v="Delivered"/>
    <n v="2025"/>
    <n v="8"/>
    <n v="13"/>
    <s v="August"/>
  </r>
  <r>
    <x v="672"/>
    <s v="C00255"/>
    <d v="2025-07-06T00:00:00"/>
    <x v="1"/>
    <s v="Processing"/>
    <n v="2025"/>
    <n v="7"/>
    <n v="6"/>
    <s v="July"/>
  </r>
  <r>
    <x v="673"/>
    <s v="C00883"/>
    <d v="2025-06-05T00:00:00"/>
    <x v="4"/>
    <s v="Cancelled"/>
    <n v="2025"/>
    <n v="6"/>
    <n v="5"/>
    <s v="June"/>
  </r>
  <r>
    <x v="674"/>
    <s v="C00785"/>
    <d v="2026-01-06T00:00:00"/>
    <x v="3"/>
    <s v="Delivered"/>
    <n v="2026"/>
    <n v="1"/>
    <n v="6"/>
    <s v="January"/>
  </r>
  <r>
    <x v="675"/>
    <s v="C00680"/>
    <d v="2025-03-01T00:00:00"/>
    <x v="1"/>
    <s v="Returned"/>
    <n v="2025"/>
    <n v="3"/>
    <n v="1"/>
    <s v="March"/>
  </r>
  <r>
    <x v="676"/>
    <s v="C00645"/>
    <d v="2025-01-01T00:00:00"/>
    <x v="3"/>
    <s v="Delivered"/>
    <n v="2025"/>
    <n v="1"/>
    <n v="1"/>
    <s v="January"/>
  </r>
  <r>
    <x v="677"/>
    <s v="C00114"/>
    <d v="2025-04-13T00:00:00"/>
    <x v="3"/>
    <s v="Returned"/>
    <n v="2025"/>
    <n v="4"/>
    <n v="13"/>
    <s v="April"/>
  </r>
  <r>
    <x v="678"/>
    <s v="C00078"/>
    <d v="2025-10-31T00:00:00"/>
    <x v="2"/>
    <s v="Processing"/>
    <n v="2025"/>
    <n v="10"/>
    <n v="31"/>
    <s v="October"/>
  </r>
  <r>
    <x v="679"/>
    <s v="C00109"/>
    <d v="2025-12-05T00:00:00"/>
    <x v="1"/>
    <s v="Delivered"/>
    <n v="2025"/>
    <n v="12"/>
    <n v="5"/>
    <s v="December"/>
  </r>
  <r>
    <x v="680"/>
    <s v="C00521"/>
    <d v="2026-01-29T00:00:00"/>
    <x v="4"/>
    <s v="Returned"/>
    <n v="2026"/>
    <n v="1"/>
    <n v="29"/>
    <s v="January"/>
  </r>
  <r>
    <x v="681"/>
    <s v="C00508"/>
    <d v="2026-02-05T00:00:00"/>
    <x v="4"/>
    <s v="Shipped"/>
    <n v="2026"/>
    <n v="2"/>
    <n v="5"/>
    <s v="February"/>
  </r>
  <r>
    <x v="682"/>
    <s v="C00586"/>
    <d v="2026-08-22T00:00:00"/>
    <x v="1"/>
    <s v="Cancelled"/>
    <n v="2026"/>
    <n v="8"/>
    <n v="22"/>
    <s v="August"/>
  </r>
  <r>
    <x v="683"/>
    <s v="C00391"/>
    <d v="2026-01-31T00:00:00"/>
    <x v="0"/>
    <s v="Delivered"/>
    <n v="2026"/>
    <n v="1"/>
    <n v="31"/>
    <s v="January"/>
  </r>
  <r>
    <x v="684"/>
    <s v="C00383"/>
    <d v="2025-12-22T00:00:00"/>
    <x v="2"/>
    <s v="Delivered"/>
    <n v="2025"/>
    <n v="12"/>
    <n v="22"/>
    <s v="December"/>
  </r>
  <r>
    <x v="685"/>
    <s v="C00224"/>
    <d v="2026-08-10T00:00:00"/>
    <x v="1"/>
    <s v="Delivered"/>
    <n v="2026"/>
    <n v="8"/>
    <n v="10"/>
    <s v="August"/>
  </r>
  <r>
    <x v="686"/>
    <s v="C00041"/>
    <d v="2026-09-15T00:00:00"/>
    <x v="1"/>
    <s v="Shipped"/>
    <n v="2026"/>
    <n v="9"/>
    <n v="15"/>
    <s v="September"/>
  </r>
  <r>
    <x v="687"/>
    <s v="C00912"/>
    <d v="2025-12-23T00:00:00"/>
    <x v="4"/>
    <s v="Processing"/>
    <n v="2025"/>
    <n v="12"/>
    <n v="23"/>
    <s v="December"/>
  </r>
  <r>
    <x v="688"/>
    <s v="C00788"/>
    <d v="2025-12-16T00:00:00"/>
    <x v="0"/>
    <s v="Delivered"/>
    <n v="2025"/>
    <n v="12"/>
    <n v="16"/>
    <s v="December"/>
  </r>
  <r>
    <x v="689"/>
    <s v="C00937"/>
    <d v="2025-04-27T00:00:00"/>
    <x v="3"/>
    <s v="Processing"/>
    <n v="2025"/>
    <n v="4"/>
    <n v="27"/>
    <s v="April"/>
  </r>
  <r>
    <x v="690"/>
    <s v="C00712"/>
    <d v="2026-07-12T00:00:00"/>
    <x v="0"/>
    <s v="Delivered"/>
    <n v="2026"/>
    <n v="7"/>
    <n v="12"/>
    <s v="July"/>
  </r>
  <r>
    <x v="691"/>
    <s v="C00108"/>
    <d v="2025-03-14T00:00:00"/>
    <x v="2"/>
    <s v="Delivered"/>
    <n v="2025"/>
    <n v="3"/>
    <n v="14"/>
    <s v="March"/>
  </r>
  <r>
    <x v="692"/>
    <s v="C00465"/>
    <d v="2025-08-03T00:00:00"/>
    <x v="3"/>
    <s v="Processing"/>
    <n v="2025"/>
    <n v="8"/>
    <n v="3"/>
    <s v="August"/>
  </r>
  <r>
    <x v="693"/>
    <s v="C00488"/>
    <d v="2025-01-24T00:00:00"/>
    <x v="0"/>
    <s v="Shipped"/>
    <n v="2025"/>
    <n v="1"/>
    <n v="24"/>
    <s v="January"/>
  </r>
  <r>
    <x v="694"/>
    <s v="C00985"/>
    <d v="2026-02-10T00:00:00"/>
    <x v="1"/>
    <s v="Delivered"/>
    <n v="2026"/>
    <n v="2"/>
    <n v="10"/>
    <s v="February"/>
  </r>
  <r>
    <x v="695"/>
    <s v="C00325"/>
    <d v="2025-05-09T00:00:00"/>
    <x v="0"/>
    <s v="Cancelled"/>
    <n v="2025"/>
    <n v="5"/>
    <n v="9"/>
    <s v="May"/>
  </r>
  <r>
    <x v="696"/>
    <s v="C00439"/>
    <d v="2026-01-11T00:00:00"/>
    <x v="2"/>
    <s v="Processing"/>
    <n v="2026"/>
    <n v="1"/>
    <n v="11"/>
    <s v="January"/>
  </r>
  <r>
    <x v="697"/>
    <s v="C00463"/>
    <d v="2025-10-27T00:00:00"/>
    <x v="4"/>
    <s v="Delivered"/>
    <n v="2025"/>
    <n v="10"/>
    <n v="27"/>
    <s v="October"/>
  </r>
  <r>
    <x v="698"/>
    <s v="C00650"/>
    <d v="2026-10-03T00:00:00"/>
    <x v="4"/>
    <s v="Returned"/>
    <n v="2026"/>
    <n v="10"/>
    <n v="3"/>
    <s v="October"/>
  </r>
  <r>
    <x v="699"/>
    <s v="C00555"/>
    <d v="2026-08-07T00:00:00"/>
    <x v="3"/>
    <s v="Delivered"/>
    <n v="2026"/>
    <n v="8"/>
    <n v="7"/>
    <s v="August"/>
  </r>
  <r>
    <x v="700"/>
    <s v="C00905"/>
    <d v="2025-09-28T00:00:00"/>
    <x v="3"/>
    <s v="Cancelled"/>
    <n v="2025"/>
    <n v="9"/>
    <n v="28"/>
    <s v="September"/>
  </r>
  <r>
    <x v="701"/>
    <s v="C00794"/>
    <d v="2025-01-08T00:00:00"/>
    <x v="1"/>
    <s v="Delivered"/>
    <n v="2025"/>
    <n v="1"/>
    <n v="8"/>
    <s v="January"/>
  </r>
  <r>
    <x v="702"/>
    <s v="C00913"/>
    <d v="2025-05-23T00:00:00"/>
    <x v="3"/>
    <s v="Delivered"/>
    <n v="2025"/>
    <n v="5"/>
    <n v="23"/>
    <s v="May"/>
  </r>
  <r>
    <x v="703"/>
    <s v="C00677"/>
    <d v="2025-10-30T00:00:00"/>
    <x v="3"/>
    <s v="Cancelled"/>
    <n v="2025"/>
    <n v="10"/>
    <n v="30"/>
    <s v="October"/>
  </r>
  <r>
    <x v="704"/>
    <s v="C00848"/>
    <d v="2026-02-16T00:00:00"/>
    <x v="3"/>
    <s v="Returned"/>
    <n v="2026"/>
    <n v="2"/>
    <n v="16"/>
    <s v="February"/>
  </r>
  <r>
    <x v="705"/>
    <s v="C00313"/>
    <d v="2026-09-12T00:00:00"/>
    <x v="0"/>
    <s v="Delivered"/>
    <n v="2026"/>
    <n v="9"/>
    <n v="12"/>
    <s v="September"/>
  </r>
  <r>
    <x v="706"/>
    <s v="C00819"/>
    <d v="2025-02-01T00:00:00"/>
    <x v="2"/>
    <s v="Returned"/>
    <n v="2025"/>
    <n v="2"/>
    <n v="1"/>
    <s v="February"/>
  </r>
  <r>
    <x v="707"/>
    <s v="C00977"/>
    <d v="2026-05-15T00:00:00"/>
    <x v="4"/>
    <s v="Shipped"/>
    <n v="2026"/>
    <n v="5"/>
    <n v="15"/>
    <s v="May"/>
  </r>
  <r>
    <x v="708"/>
    <s v="C00881"/>
    <d v="2025-06-14T00:00:00"/>
    <x v="4"/>
    <s v="Processing"/>
    <n v="2025"/>
    <n v="6"/>
    <n v="14"/>
    <s v="June"/>
  </r>
  <r>
    <x v="709"/>
    <s v="C00643"/>
    <d v="2025-10-23T00:00:00"/>
    <x v="0"/>
    <s v="Processing"/>
    <n v="2025"/>
    <n v="10"/>
    <n v="23"/>
    <s v="October"/>
  </r>
  <r>
    <x v="710"/>
    <s v="C00910"/>
    <d v="2025-07-12T00:00:00"/>
    <x v="4"/>
    <s v="Delivered"/>
    <n v="2025"/>
    <n v="7"/>
    <n v="12"/>
    <s v="July"/>
  </r>
  <r>
    <x v="711"/>
    <s v="C00880"/>
    <d v="2026-07-19T00:00:00"/>
    <x v="1"/>
    <s v="Delivered"/>
    <n v="2026"/>
    <n v="7"/>
    <n v="19"/>
    <s v="July"/>
  </r>
  <r>
    <x v="712"/>
    <s v="C00040"/>
    <d v="2026-08-27T00:00:00"/>
    <x v="1"/>
    <s v="Cancelled"/>
    <n v="2026"/>
    <n v="8"/>
    <n v="27"/>
    <s v="August"/>
  </r>
  <r>
    <x v="713"/>
    <s v="C00686"/>
    <d v="2025-11-11T00:00:00"/>
    <x v="2"/>
    <s v="Delivered"/>
    <n v="2025"/>
    <n v="11"/>
    <n v="11"/>
    <s v="November"/>
  </r>
  <r>
    <x v="714"/>
    <s v="C00721"/>
    <d v="2026-02-07T00:00:00"/>
    <x v="4"/>
    <s v="Shipped"/>
    <n v="2026"/>
    <n v="2"/>
    <n v="7"/>
    <s v="February"/>
  </r>
  <r>
    <x v="715"/>
    <s v="C00113"/>
    <d v="2025-03-11T00:00:00"/>
    <x v="3"/>
    <s v="Delivered"/>
    <n v="2025"/>
    <n v="3"/>
    <n v="11"/>
    <s v="March"/>
  </r>
  <r>
    <x v="716"/>
    <s v="C00325"/>
    <d v="2026-06-28T00:00:00"/>
    <x v="4"/>
    <s v="Delivered"/>
    <n v="2026"/>
    <n v="6"/>
    <n v="28"/>
    <s v="June"/>
  </r>
  <r>
    <x v="717"/>
    <s v="C00601"/>
    <d v="2025-10-30T00:00:00"/>
    <x v="3"/>
    <s v="Returned"/>
    <n v="2025"/>
    <n v="10"/>
    <n v="30"/>
    <s v="October"/>
  </r>
  <r>
    <x v="718"/>
    <s v="C00454"/>
    <d v="2026-08-03T00:00:00"/>
    <x v="0"/>
    <s v="Delivered"/>
    <n v="2026"/>
    <n v="8"/>
    <n v="3"/>
    <s v="August"/>
  </r>
  <r>
    <x v="719"/>
    <s v="C00209"/>
    <d v="2026-07-03T00:00:00"/>
    <x v="2"/>
    <s v="Returned"/>
    <n v="2026"/>
    <n v="7"/>
    <n v="3"/>
    <s v="July"/>
  </r>
  <r>
    <x v="720"/>
    <s v="C00114"/>
    <d v="2026-02-04T00:00:00"/>
    <x v="0"/>
    <s v="Processing"/>
    <n v="2026"/>
    <n v="2"/>
    <n v="4"/>
    <s v="February"/>
  </r>
  <r>
    <x v="721"/>
    <s v="C00783"/>
    <d v="2025-09-04T00:00:00"/>
    <x v="0"/>
    <s v="Delivered"/>
    <n v="2025"/>
    <n v="9"/>
    <n v="4"/>
    <s v="September"/>
  </r>
  <r>
    <x v="722"/>
    <s v="C00059"/>
    <d v="2025-11-07T00:00:00"/>
    <x v="2"/>
    <s v="Delivered"/>
    <n v="2025"/>
    <n v="11"/>
    <n v="7"/>
    <s v="November"/>
  </r>
  <r>
    <x v="723"/>
    <s v="C00011"/>
    <d v="2026-09-17T00:00:00"/>
    <x v="4"/>
    <s v="Returned"/>
    <n v="2026"/>
    <n v="9"/>
    <n v="17"/>
    <s v="September"/>
  </r>
  <r>
    <x v="724"/>
    <s v="C00626"/>
    <d v="2026-01-22T00:00:00"/>
    <x v="2"/>
    <s v="Delivered"/>
    <n v="2026"/>
    <n v="1"/>
    <n v="22"/>
    <s v="January"/>
  </r>
  <r>
    <x v="725"/>
    <s v="C00383"/>
    <d v="2025-08-25T00:00:00"/>
    <x v="2"/>
    <s v="Delivered"/>
    <n v="2025"/>
    <n v="8"/>
    <n v="25"/>
    <s v="August"/>
  </r>
  <r>
    <x v="726"/>
    <s v="C00454"/>
    <d v="2026-05-04T00:00:00"/>
    <x v="1"/>
    <s v="Processing"/>
    <n v="2026"/>
    <n v="5"/>
    <n v="4"/>
    <s v="May"/>
  </r>
  <r>
    <x v="727"/>
    <s v="C00408"/>
    <d v="2025-12-06T00:00:00"/>
    <x v="0"/>
    <s v="Delivered"/>
    <n v="2025"/>
    <n v="12"/>
    <n v="6"/>
    <s v="December"/>
  </r>
  <r>
    <x v="728"/>
    <s v="C00430"/>
    <d v="2026-07-04T00:00:00"/>
    <x v="1"/>
    <s v="Shipped"/>
    <n v="2026"/>
    <n v="7"/>
    <n v="4"/>
    <s v="July"/>
  </r>
  <r>
    <x v="729"/>
    <s v="C00495"/>
    <d v="2026-06-08T00:00:00"/>
    <x v="2"/>
    <s v="Processing"/>
    <n v="2026"/>
    <n v="6"/>
    <n v="8"/>
    <s v="June"/>
  </r>
  <r>
    <x v="730"/>
    <s v="C00735"/>
    <d v="2025-11-06T00:00:00"/>
    <x v="0"/>
    <s v="Delivered"/>
    <n v="2025"/>
    <n v="11"/>
    <n v="6"/>
    <s v="November"/>
  </r>
  <r>
    <x v="731"/>
    <s v="C00573"/>
    <d v="2026-09-17T00:00:00"/>
    <x v="0"/>
    <s v="Cancelled"/>
    <n v="2026"/>
    <n v="9"/>
    <n v="17"/>
    <s v="September"/>
  </r>
  <r>
    <x v="732"/>
    <s v="C00539"/>
    <d v="2025-07-11T00:00:00"/>
    <x v="1"/>
    <s v="Delivered"/>
    <n v="2025"/>
    <n v="7"/>
    <n v="11"/>
    <s v="July"/>
  </r>
  <r>
    <x v="733"/>
    <s v="C00941"/>
    <d v="2025-02-04T00:00:00"/>
    <x v="3"/>
    <s v="Delivered"/>
    <n v="2025"/>
    <n v="2"/>
    <n v="4"/>
    <s v="February"/>
  </r>
  <r>
    <x v="734"/>
    <s v="C00507"/>
    <d v="2026-01-13T00:00:00"/>
    <x v="4"/>
    <s v="Returned"/>
    <n v="2026"/>
    <n v="1"/>
    <n v="13"/>
    <s v="January"/>
  </r>
  <r>
    <x v="735"/>
    <s v="C00302"/>
    <d v="2025-06-19T00:00:00"/>
    <x v="3"/>
    <s v="Cancelled"/>
    <n v="2025"/>
    <n v="6"/>
    <n v="19"/>
    <s v="June"/>
  </r>
  <r>
    <x v="736"/>
    <s v="C00713"/>
    <d v="2026-06-23T00:00:00"/>
    <x v="3"/>
    <s v="Shipped"/>
    <n v="2026"/>
    <n v="6"/>
    <n v="23"/>
    <s v="June"/>
  </r>
  <r>
    <x v="737"/>
    <s v="C00445"/>
    <d v="2025-03-07T00:00:00"/>
    <x v="0"/>
    <s v="Delivered"/>
    <n v="2025"/>
    <n v="3"/>
    <n v="7"/>
    <s v="March"/>
  </r>
  <r>
    <x v="738"/>
    <s v="C00547"/>
    <d v="2025-04-08T00:00:00"/>
    <x v="3"/>
    <s v="Delivered"/>
    <n v="2025"/>
    <n v="4"/>
    <n v="8"/>
    <s v="April"/>
  </r>
  <r>
    <x v="739"/>
    <s v="C00284"/>
    <d v="2026-09-26T00:00:00"/>
    <x v="1"/>
    <s v="Returned"/>
    <n v="2026"/>
    <n v="9"/>
    <n v="26"/>
    <s v="September"/>
  </r>
  <r>
    <x v="740"/>
    <s v="C00894"/>
    <d v="2025-09-03T00:00:00"/>
    <x v="1"/>
    <s v="Delivered"/>
    <n v="2025"/>
    <n v="9"/>
    <n v="3"/>
    <s v="September"/>
  </r>
  <r>
    <x v="741"/>
    <s v="C00006"/>
    <d v="2025-02-22T00:00:00"/>
    <x v="4"/>
    <s v="Returned"/>
    <n v="2025"/>
    <n v="2"/>
    <n v="22"/>
    <s v="February"/>
  </r>
  <r>
    <x v="742"/>
    <s v="C00409"/>
    <d v="2026-01-13T00:00:00"/>
    <x v="1"/>
    <s v="Cancelled"/>
    <n v="2026"/>
    <n v="1"/>
    <n v="13"/>
    <s v="January"/>
  </r>
  <r>
    <x v="743"/>
    <s v="C00246"/>
    <d v="2025-07-07T00:00:00"/>
    <x v="0"/>
    <s v="Shipped"/>
    <n v="2025"/>
    <n v="7"/>
    <n v="7"/>
    <s v="July"/>
  </r>
  <r>
    <x v="744"/>
    <s v="C00601"/>
    <d v="2025-09-17T00:00:00"/>
    <x v="1"/>
    <s v="Cancelled"/>
    <n v="2025"/>
    <n v="9"/>
    <n v="17"/>
    <s v="September"/>
  </r>
  <r>
    <x v="745"/>
    <s v="C00414"/>
    <d v="2026-10-11T00:00:00"/>
    <x v="0"/>
    <s v="Delivered"/>
    <n v="2026"/>
    <n v="10"/>
    <n v="11"/>
    <s v="October"/>
  </r>
  <r>
    <x v="746"/>
    <s v="C00490"/>
    <d v="2026-07-18T00:00:00"/>
    <x v="4"/>
    <s v="Cancelled"/>
    <n v="2026"/>
    <n v="7"/>
    <n v="18"/>
    <s v="July"/>
  </r>
  <r>
    <x v="747"/>
    <s v="C00512"/>
    <d v="2026-03-21T00:00:00"/>
    <x v="3"/>
    <s v="Delivered"/>
    <n v="2026"/>
    <n v="3"/>
    <n v="21"/>
    <s v="March"/>
  </r>
  <r>
    <x v="748"/>
    <s v="C00398"/>
    <d v="2025-10-08T00:00:00"/>
    <x v="4"/>
    <s v="Shipped"/>
    <n v="2025"/>
    <n v="10"/>
    <n v="8"/>
    <s v="October"/>
  </r>
  <r>
    <x v="749"/>
    <s v="C00553"/>
    <d v="2026-07-30T00:00:00"/>
    <x v="2"/>
    <s v="Shipped"/>
    <n v="2026"/>
    <n v="7"/>
    <n v="30"/>
    <s v="July"/>
  </r>
  <r>
    <x v="750"/>
    <s v="C00604"/>
    <d v="2025-04-08T00:00:00"/>
    <x v="2"/>
    <s v="Delivered"/>
    <n v="2025"/>
    <n v="4"/>
    <n v="8"/>
    <s v="April"/>
  </r>
  <r>
    <x v="751"/>
    <s v="C00388"/>
    <d v="2026-06-08T00:00:00"/>
    <x v="4"/>
    <s v="Delivered"/>
    <n v="2026"/>
    <n v="6"/>
    <n v="8"/>
    <s v="June"/>
  </r>
  <r>
    <x v="752"/>
    <s v="C00495"/>
    <d v="2026-01-11T00:00:00"/>
    <x v="2"/>
    <s v="Delivered"/>
    <n v="2026"/>
    <n v="1"/>
    <n v="11"/>
    <s v="January"/>
  </r>
  <r>
    <x v="753"/>
    <s v="C00568"/>
    <d v="2026-05-17T00:00:00"/>
    <x v="3"/>
    <s v="Shipped"/>
    <n v="2026"/>
    <n v="5"/>
    <n v="17"/>
    <s v="May"/>
  </r>
  <r>
    <x v="754"/>
    <s v="C00272"/>
    <d v="2025-06-22T00:00:00"/>
    <x v="0"/>
    <s v="Delivered"/>
    <n v="2025"/>
    <n v="6"/>
    <n v="22"/>
    <s v="June"/>
  </r>
  <r>
    <x v="755"/>
    <s v="C00367"/>
    <d v="2025-07-07T00:00:00"/>
    <x v="0"/>
    <s v="Delivered"/>
    <n v="2025"/>
    <n v="7"/>
    <n v="7"/>
    <s v="July"/>
  </r>
  <r>
    <x v="756"/>
    <s v="C00738"/>
    <d v="2026-01-28T00:00:00"/>
    <x v="0"/>
    <s v="Delivered"/>
    <n v="2026"/>
    <n v="1"/>
    <n v="28"/>
    <s v="January"/>
  </r>
  <r>
    <x v="757"/>
    <s v="C00934"/>
    <d v="2025-10-06T00:00:00"/>
    <x v="2"/>
    <s v="Delivered"/>
    <n v="2025"/>
    <n v="10"/>
    <n v="6"/>
    <s v="October"/>
  </r>
  <r>
    <x v="758"/>
    <s v="C00437"/>
    <d v="2025-11-09T00:00:00"/>
    <x v="2"/>
    <s v="Delivered"/>
    <n v="2025"/>
    <n v="11"/>
    <n v="9"/>
    <s v="November"/>
  </r>
  <r>
    <x v="759"/>
    <s v="C00829"/>
    <d v="2025-12-07T00:00:00"/>
    <x v="1"/>
    <s v="Delivered"/>
    <n v="2025"/>
    <n v="12"/>
    <n v="7"/>
    <s v="December"/>
  </r>
  <r>
    <x v="760"/>
    <s v="C00504"/>
    <d v="2025-09-15T00:00:00"/>
    <x v="4"/>
    <s v="Delivered"/>
    <n v="2025"/>
    <n v="9"/>
    <n v="15"/>
    <s v="September"/>
  </r>
  <r>
    <x v="761"/>
    <s v="C00866"/>
    <d v="2026-06-14T00:00:00"/>
    <x v="3"/>
    <s v="Delivered"/>
    <n v="2026"/>
    <n v="6"/>
    <n v="14"/>
    <s v="June"/>
  </r>
  <r>
    <x v="762"/>
    <s v="C00245"/>
    <d v="2026-06-11T00:00:00"/>
    <x v="4"/>
    <s v="Delivered"/>
    <n v="2026"/>
    <n v="6"/>
    <n v="11"/>
    <s v="June"/>
  </r>
  <r>
    <x v="763"/>
    <s v="C00810"/>
    <d v="2026-02-21T00:00:00"/>
    <x v="3"/>
    <s v="Processing"/>
    <n v="2026"/>
    <n v="2"/>
    <n v="21"/>
    <s v="February"/>
  </r>
  <r>
    <x v="764"/>
    <s v="C00583"/>
    <d v="2025-12-17T00:00:00"/>
    <x v="0"/>
    <s v="Shipped"/>
    <n v="2025"/>
    <n v="12"/>
    <n v="17"/>
    <s v="December"/>
  </r>
  <r>
    <x v="765"/>
    <s v="C00151"/>
    <d v="2025-11-15T00:00:00"/>
    <x v="4"/>
    <s v="Shipped"/>
    <n v="2025"/>
    <n v="11"/>
    <n v="15"/>
    <s v="November"/>
  </r>
  <r>
    <x v="766"/>
    <s v="C00999"/>
    <d v="2025-07-27T00:00:00"/>
    <x v="3"/>
    <s v="Delivered"/>
    <n v="2025"/>
    <n v="7"/>
    <n v="27"/>
    <s v="July"/>
  </r>
  <r>
    <x v="767"/>
    <s v="C00629"/>
    <d v="2026-02-01T00:00:00"/>
    <x v="3"/>
    <s v="Shipped"/>
    <n v="2026"/>
    <n v="2"/>
    <n v="1"/>
    <s v="February"/>
  </r>
  <r>
    <x v="768"/>
    <s v="C00650"/>
    <d v="2026-09-24T00:00:00"/>
    <x v="1"/>
    <s v="Delivered"/>
    <n v="2026"/>
    <n v="9"/>
    <n v="24"/>
    <s v="September"/>
  </r>
  <r>
    <x v="769"/>
    <s v="C00804"/>
    <d v="2025-09-13T00:00:00"/>
    <x v="0"/>
    <s v="Returned"/>
    <n v="2025"/>
    <n v="9"/>
    <n v="13"/>
    <s v="September"/>
  </r>
  <r>
    <x v="770"/>
    <s v="C00461"/>
    <d v="2025-11-12T00:00:00"/>
    <x v="3"/>
    <s v="Delivered"/>
    <n v="2025"/>
    <n v="11"/>
    <n v="12"/>
    <s v="November"/>
  </r>
  <r>
    <x v="771"/>
    <s v="C00379"/>
    <d v="2026-06-20T00:00:00"/>
    <x v="4"/>
    <s v="Delivered"/>
    <n v="2026"/>
    <n v="6"/>
    <n v="20"/>
    <s v="June"/>
  </r>
  <r>
    <x v="772"/>
    <s v="C00052"/>
    <d v="2025-04-26T00:00:00"/>
    <x v="4"/>
    <s v="Returned"/>
    <n v="2025"/>
    <n v="4"/>
    <n v="26"/>
    <s v="April"/>
  </r>
  <r>
    <x v="773"/>
    <s v="C00458"/>
    <d v="2025-04-28T00:00:00"/>
    <x v="0"/>
    <s v="Delivered"/>
    <n v="2025"/>
    <n v="4"/>
    <n v="28"/>
    <s v="April"/>
  </r>
  <r>
    <x v="774"/>
    <s v="C00510"/>
    <d v="2026-04-03T00:00:00"/>
    <x v="2"/>
    <s v="Delivered"/>
    <n v="2026"/>
    <n v="4"/>
    <n v="3"/>
    <s v="April"/>
  </r>
  <r>
    <x v="775"/>
    <s v="C00109"/>
    <d v="2025-08-07T00:00:00"/>
    <x v="1"/>
    <s v="Returned"/>
    <n v="2025"/>
    <n v="8"/>
    <n v="7"/>
    <s v="August"/>
  </r>
  <r>
    <x v="776"/>
    <s v="C00287"/>
    <d v="2025-06-16T00:00:00"/>
    <x v="3"/>
    <s v="Processing"/>
    <n v="2025"/>
    <n v="6"/>
    <n v="16"/>
    <s v="June"/>
  </r>
  <r>
    <x v="777"/>
    <s v="C00921"/>
    <d v="2025-06-27T00:00:00"/>
    <x v="0"/>
    <s v="Shipped"/>
    <n v="2025"/>
    <n v="6"/>
    <n v="27"/>
    <s v="June"/>
  </r>
  <r>
    <x v="778"/>
    <s v="C00051"/>
    <d v="2025-12-04T00:00:00"/>
    <x v="2"/>
    <s v="Delivered"/>
    <n v="2025"/>
    <n v="12"/>
    <n v="4"/>
    <s v="December"/>
  </r>
  <r>
    <x v="779"/>
    <s v="C00158"/>
    <d v="2026-08-04T00:00:00"/>
    <x v="2"/>
    <s v="Cancelled"/>
    <n v="2026"/>
    <n v="8"/>
    <n v="4"/>
    <s v="August"/>
  </r>
  <r>
    <x v="780"/>
    <s v="C00498"/>
    <d v="2025-05-16T00:00:00"/>
    <x v="4"/>
    <s v="Delivered"/>
    <n v="2025"/>
    <n v="5"/>
    <n v="16"/>
    <s v="May"/>
  </r>
  <r>
    <x v="781"/>
    <s v="C00096"/>
    <d v="2026-02-07T00:00:00"/>
    <x v="2"/>
    <s v="Cancelled"/>
    <n v="2026"/>
    <n v="2"/>
    <n v="7"/>
    <s v="February"/>
  </r>
  <r>
    <x v="782"/>
    <s v="C00923"/>
    <d v="2026-09-22T00:00:00"/>
    <x v="3"/>
    <s v="Delivered"/>
    <n v="2026"/>
    <n v="9"/>
    <n v="22"/>
    <s v="September"/>
  </r>
  <r>
    <x v="783"/>
    <s v="C00076"/>
    <d v="2025-10-17T00:00:00"/>
    <x v="0"/>
    <s v="Delivered"/>
    <n v="2025"/>
    <n v="10"/>
    <n v="17"/>
    <s v="October"/>
  </r>
  <r>
    <x v="784"/>
    <s v="C00531"/>
    <d v="2026-06-09T00:00:00"/>
    <x v="2"/>
    <s v="Shipped"/>
    <n v="2026"/>
    <n v="6"/>
    <n v="9"/>
    <s v="June"/>
  </r>
  <r>
    <x v="785"/>
    <s v="C00421"/>
    <d v="2026-08-03T00:00:00"/>
    <x v="4"/>
    <s v="Delivered"/>
    <n v="2026"/>
    <n v="8"/>
    <n v="3"/>
    <s v="August"/>
  </r>
  <r>
    <x v="786"/>
    <s v="C00906"/>
    <d v="2026-01-31T00:00:00"/>
    <x v="1"/>
    <s v="Shipped"/>
    <n v="2026"/>
    <n v="1"/>
    <n v="31"/>
    <s v="January"/>
  </r>
  <r>
    <x v="787"/>
    <s v="C00464"/>
    <d v="2025-07-04T00:00:00"/>
    <x v="0"/>
    <s v="Shipped"/>
    <n v="2025"/>
    <n v="7"/>
    <n v="4"/>
    <s v="July"/>
  </r>
  <r>
    <x v="788"/>
    <s v="C00921"/>
    <d v="2025-09-02T00:00:00"/>
    <x v="2"/>
    <s v="Delivered"/>
    <n v="2025"/>
    <n v="9"/>
    <n v="2"/>
    <s v="September"/>
  </r>
  <r>
    <x v="789"/>
    <s v="C00353"/>
    <d v="2026-01-14T00:00:00"/>
    <x v="1"/>
    <s v="Cancelled"/>
    <n v="2026"/>
    <n v="1"/>
    <n v="14"/>
    <s v="January"/>
  </r>
  <r>
    <x v="790"/>
    <s v="C00618"/>
    <d v="2026-09-17T00:00:00"/>
    <x v="2"/>
    <s v="Processing"/>
    <n v="2026"/>
    <n v="9"/>
    <n v="17"/>
    <s v="September"/>
  </r>
  <r>
    <x v="791"/>
    <s v="C00152"/>
    <d v="2025-10-26T00:00:00"/>
    <x v="2"/>
    <s v="Delivered"/>
    <n v="2025"/>
    <n v="10"/>
    <n v="26"/>
    <s v="October"/>
  </r>
  <r>
    <x v="792"/>
    <s v="C00486"/>
    <d v="2025-07-23T00:00:00"/>
    <x v="4"/>
    <s v="Delivered"/>
    <n v="2025"/>
    <n v="7"/>
    <n v="23"/>
    <s v="July"/>
  </r>
  <r>
    <x v="793"/>
    <s v="C00698"/>
    <d v="2025-08-23T00:00:00"/>
    <x v="0"/>
    <s v="Delivered"/>
    <n v="2025"/>
    <n v="8"/>
    <n v="23"/>
    <s v="August"/>
  </r>
  <r>
    <x v="794"/>
    <s v="C00114"/>
    <d v="2026-03-03T00:00:00"/>
    <x v="4"/>
    <s v="Delivered"/>
    <n v="2026"/>
    <n v="3"/>
    <n v="3"/>
    <s v="March"/>
  </r>
  <r>
    <x v="795"/>
    <s v="C00115"/>
    <d v="2025-12-04T00:00:00"/>
    <x v="2"/>
    <s v="Cancelled"/>
    <n v="2025"/>
    <n v="12"/>
    <n v="4"/>
    <s v="December"/>
  </r>
  <r>
    <x v="796"/>
    <s v="C00745"/>
    <d v="2025-01-18T00:00:00"/>
    <x v="1"/>
    <s v="Delivered"/>
    <n v="2025"/>
    <n v="1"/>
    <n v="18"/>
    <s v="January"/>
  </r>
  <r>
    <x v="797"/>
    <s v="C00638"/>
    <d v="2025-01-24T00:00:00"/>
    <x v="4"/>
    <s v="Delivered"/>
    <n v="2025"/>
    <n v="1"/>
    <n v="24"/>
    <s v="January"/>
  </r>
  <r>
    <x v="798"/>
    <s v="C00658"/>
    <d v="2026-03-21T00:00:00"/>
    <x v="4"/>
    <s v="Delivered"/>
    <n v="2026"/>
    <n v="3"/>
    <n v="21"/>
    <s v="March"/>
  </r>
  <r>
    <x v="799"/>
    <s v="C00596"/>
    <d v="2026-05-19T00:00:00"/>
    <x v="0"/>
    <s v="Processing"/>
    <n v="2026"/>
    <n v="5"/>
    <n v="19"/>
    <s v="May"/>
  </r>
  <r>
    <x v="800"/>
    <s v="C00379"/>
    <d v="2025-08-25T00:00:00"/>
    <x v="4"/>
    <s v="Delivered"/>
    <n v="2025"/>
    <n v="8"/>
    <n v="25"/>
    <s v="August"/>
  </r>
  <r>
    <x v="801"/>
    <s v="C00909"/>
    <d v="2026-03-19T00:00:00"/>
    <x v="1"/>
    <s v="Delivered"/>
    <n v="2026"/>
    <n v="3"/>
    <n v="19"/>
    <s v="March"/>
  </r>
  <r>
    <x v="802"/>
    <s v="C00261"/>
    <d v="2026-04-10T00:00:00"/>
    <x v="1"/>
    <s v="Cancelled"/>
    <n v="2026"/>
    <n v="4"/>
    <n v="10"/>
    <s v="April"/>
  </r>
  <r>
    <x v="803"/>
    <s v="C00754"/>
    <d v="2025-03-22T00:00:00"/>
    <x v="3"/>
    <s v="Delivered"/>
    <n v="2025"/>
    <n v="3"/>
    <n v="22"/>
    <s v="March"/>
  </r>
  <r>
    <x v="804"/>
    <s v="C00485"/>
    <d v="2026-03-12T00:00:00"/>
    <x v="1"/>
    <s v="Delivered"/>
    <n v="2026"/>
    <n v="3"/>
    <n v="12"/>
    <s v="March"/>
  </r>
  <r>
    <x v="805"/>
    <s v="C00772"/>
    <d v="2025-08-04T00:00:00"/>
    <x v="3"/>
    <s v="Delivered"/>
    <n v="2025"/>
    <n v="8"/>
    <n v="4"/>
    <s v="August"/>
  </r>
  <r>
    <x v="806"/>
    <s v="C00736"/>
    <d v="2025-07-12T00:00:00"/>
    <x v="1"/>
    <s v="Delivered"/>
    <n v="2025"/>
    <n v="7"/>
    <n v="12"/>
    <s v="July"/>
  </r>
  <r>
    <x v="807"/>
    <s v="C00610"/>
    <d v="2025-03-05T00:00:00"/>
    <x v="2"/>
    <s v="Delivered"/>
    <n v="2025"/>
    <n v="3"/>
    <n v="5"/>
    <s v="March"/>
  </r>
  <r>
    <x v="808"/>
    <s v="C00723"/>
    <d v="2025-01-26T00:00:00"/>
    <x v="2"/>
    <s v="Delivered"/>
    <n v="2025"/>
    <n v="1"/>
    <n v="26"/>
    <s v="January"/>
  </r>
  <r>
    <x v="809"/>
    <s v="C00631"/>
    <d v="2025-11-22T00:00:00"/>
    <x v="1"/>
    <s v="Delivered"/>
    <n v="2025"/>
    <n v="11"/>
    <n v="22"/>
    <s v="November"/>
  </r>
  <r>
    <x v="810"/>
    <s v="C00583"/>
    <d v="2025-07-05T00:00:00"/>
    <x v="2"/>
    <s v="Cancelled"/>
    <n v="2025"/>
    <n v="7"/>
    <n v="5"/>
    <s v="July"/>
  </r>
  <r>
    <x v="811"/>
    <s v="C00677"/>
    <d v="2025-03-17T00:00:00"/>
    <x v="1"/>
    <s v="Returned"/>
    <n v="2025"/>
    <n v="3"/>
    <n v="17"/>
    <s v="March"/>
  </r>
  <r>
    <x v="812"/>
    <s v="C00234"/>
    <d v="2026-07-08T00:00:00"/>
    <x v="0"/>
    <s v="Returned"/>
    <n v="2026"/>
    <n v="7"/>
    <n v="8"/>
    <s v="July"/>
  </r>
  <r>
    <x v="813"/>
    <s v="C00248"/>
    <d v="2025-12-29T00:00:00"/>
    <x v="0"/>
    <s v="Processing"/>
    <n v="2025"/>
    <n v="12"/>
    <n v="29"/>
    <s v="December"/>
  </r>
  <r>
    <x v="814"/>
    <s v="C00732"/>
    <d v="2025-12-30T00:00:00"/>
    <x v="1"/>
    <s v="Delivered"/>
    <n v="2025"/>
    <n v="12"/>
    <n v="30"/>
    <s v="December"/>
  </r>
  <r>
    <x v="815"/>
    <s v="C00012"/>
    <d v="2025-06-14T00:00:00"/>
    <x v="4"/>
    <s v="Processing"/>
    <n v="2025"/>
    <n v="6"/>
    <n v="14"/>
    <s v="June"/>
  </r>
  <r>
    <x v="816"/>
    <s v="C00023"/>
    <d v="2026-08-31T00:00:00"/>
    <x v="2"/>
    <s v="Processing"/>
    <n v="2026"/>
    <n v="8"/>
    <n v="31"/>
    <s v="August"/>
  </r>
  <r>
    <x v="817"/>
    <s v="C00187"/>
    <d v="2025-01-15T00:00:00"/>
    <x v="0"/>
    <s v="Delivered"/>
    <n v="2025"/>
    <n v="1"/>
    <n v="15"/>
    <s v="January"/>
  </r>
  <r>
    <x v="818"/>
    <s v="C00404"/>
    <d v="2025-09-26T00:00:00"/>
    <x v="3"/>
    <s v="Returned"/>
    <n v="2025"/>
    <n v="9"/>
    <n v="26"/>
    <s v="September"/>
  </r>
  <r>
    <x v="819"/>
    <s v="C00692"/>
    <d v="2026-04-05T00:00:00"/>
    <x v="1"/>
    <s v="Delivered"/>
    <n v="2026"/>
    <n v="4"/>
    <n v="5"/>
    <s v="April"/>
  </r>
  <r>
    <x v="820"/>
    <s v="C00335"/>
    <d v="2025-03-23T00:00:00"/>
    <x v="0"/>
    <s v="Returned"/>
    <n v="2025"/>
    <n v="3"/>
    <n v="23"/>
    <s v="March"/>
  </r>
  <r>
    <x v="821"/>
    <s v="C00943"/>
    <d v="2025-06-22T00:00:00"/>
    <x v="1"/>
    <s v="Cancelled"/>
    <n v="2025"/>
    <n v="6"/>
    <n v="22"/>
    <s v="June"/>
  </r>
  <r>
    <x v="822"/>
    <s v="C00952"/>
    <d v="2025-04-04T00:00:00"/>
    <x v="0"/>
    <s v="Delivered"/>
    <n v="2025"/>
    <n v="4"/>
    <n v="4"/>
    <s v="April"/>
  </r>
  <r>
    <x v="823"/>
    <s v="C00004"/>
    <d v="2025-06-07T00:00:00"/>
    <x v="0"/>
    <s v="Returned"/>
    <n v="2025"/>
    <n v="6"/>
    <n v="7"/>
    <s v="June"/>
  </r>
  <r>
    <x v="824"/>
    <s v="C00206"/>
    <d v="2025-04-13T00:00:00"/>
    <x v="1"/>
    <s v="Returned"/>
    <n v="2025"/>
    <n v="4"/>
    <n v="13"/>
    <s v="April"/>
  </r>
  <r>
    <x v="825"/>
    <s v="C00645"/>
    <d v="2026-03-25T00:00:00"/>
    <x v="4"/>
    <s v="Shipped"/>
    <n v="2026"/>
    <n v="3"/>
    <n v="25"/>
    <s v="March"/>
  </r>
  <r>
    <x v="826"/>
    <s v="C00090"/>
    <d v="2025-01-18T00:00:00"/>
    <x v="0"/>
    <s v="Delivered"/>
    <n v="2025"/>
    <n v="1"/>
    <n v="18"/>
    <s v="January"/>
  </r>
  <r>
    <x v="827"/>
    <s v="C00209"/>
    <d v="2025-01-20T00:00:00"/>
    <x v="1"/>
    <s v="Delivered"/>
    <n v="2025"/>
    <n v="1"/>
    <n v="20"/>
    <s v="January"/>
  </r>
  <r>
    <x v="828"/>
    <s v="C00402"/>
    <d v="2026-03-11T00:00:00"/>
    <x v="3"/>
    <s v="Shipped"/>
    <n v="2026"/>
    <n v="3"/>
    <n v="11"/>
    <s v="March"/>
  </r>
  <r>
    <x v="829"/>
    <s v="C00144"/>
    <d v="2025-04-29T00:00:00"/>
    <x v="3"/>
    <s v="Cancelled"/>
    <n v="2025"/>
    <n v="4"/>
    <n v="29"/>
    <s v="April"/>
  </r>
  <r>
    <x v="830"/>
    <s v="C00514"/>
    <d v="2025-09-11T00:00:00"/>
    <x v="4"/>
    <s v="Returned"/>
    <n v="2025"/>
    <n v="9"/>
    <n v="11"/>
    <s v="September"/>
  </r>
  <r>
    <x v="831"/>
    <s v="C00801"/>
    <d v="2025-06-26T00:00:00"/>
    <x v="4"/>
    <s v="Cancelled"/>
    <n v="2025"/>
    <n v="6"/>
    <n v="26"/>
    <s v="June"/>
  </r>
  <r>
    <x v="832"/>
    <s v="C00662"/>
    <d v="2026-09-12T00:00:00"/>
    <x v="1"/>
    <s v="Delivered"/>
    <n v="2026"/>
    <n v="9"/>
    <n v="12"/>
    <s v="September"/>
  </r>
  <r>
    <x v="833"/>
    <s v="C00856"/>
    <d v="2025-12-14T00:00:00"/>
    <x v="3"/>
    <s v="Returned"/>
    <n v="2025"/>
    <n v="12"/>
    <n v="14"/>
    <s v="December"/>
  </r>
  <r>
    <x v="834"/>
    <s v="C00802"/>
    <d v="2025-09-21T00:00:00"/>
    <x v="2"/>
    <s v="Delivered"/>
    <n v="2025"/>
    <n v="9"/>
    <n v="21"/>
    <s v="September"/>
  </r>
  <r>
    <x v="835"/>
    <s v="C00744"/>
    <d v="2026-02-08T00:00:00"/>
    <x v="3"/>
    <s v="Delivered"/>
    <n v="2026"/>
    <n v="2"/>
    <n v="8"/>
    <s v="February"/>
  </r>
  <r>
    <x v="836"/>
    <s v="C00925"/>
    <d v="2025-08-26T00:00:00"/>
    <x v="3"/>
    <s v="Shipped"/>
    <n v="2025"/>
    <n v="8"/>
    <n v="26"/>
    <s v="August"/>
  </r>
  <r>
    <x v="837"/>
    <s v="C00131"/>
    <d v="2025-07-15T00:00:00"/>
    <x v="0"/>
    <s v="Cancelled"/>
    <n v="2025"/>
    <n v="7"/>
    <n v="15"/>
    <s v="July"/>
  </r>
  <r>
    <x v="838"/>
    <s v="C00310"/>
    <d v="2026-03-02T00:00:00"/>
    <x v="3"/>
    <s v="Cancelled"/>
    <n v="2026"/>
    <n v="3"/>
    <n v="2"/>
    <s v="March"/>
  </r>
  <r>
    <x v="839"/>
    <s v="C00181"/>
    <d v="2026-04-10T00:00:00"/>
    <x v="1"/>
    <s v="Delivered"/>
    <n v="2026"/>
    <n v="4"/>
    <n v="10"/>
    <s v="April"/>
  </r>
  <r>
    <x v="840"/>
    <s v="C00143"/>
    <d v="2025-10-31T00:00:00"/>
    <x v="2"/>
    <s v="Processing"/>
    <n v="2025"/>
    <n v="10"/>
    <n v="31"/>
    <s v="October"/>
  </r>
  <r>
    <x v="841"/>
    <s v="C00889"/>
    <d v="2025-07-26T00:00:00"/>
    <x v="0"/>
    <s v="Delivered"/>
    <n v="2025"/>
    <n v="7"/>
    <n v="26"/>
    <s v="July"/>
  </r>
  <r>
    <x v="842"/>
    <s v="C00970"/>
    <d v="2025-04-20T00:00:00"/>
    <x v="0"/>
    <s v="Delivered"/>
    <n v="2025"/>
    <n v="4"/>
    <n v="20"/>
    <s v="April"/>
  </r>
  <r>
    <x v="843"/>
    <s v="C00961"/>
    <d v="2025-05-17T00:00:00"/>
    <x v="0"/>
    <s v="Processing"/>
    <n v="2025"/>
    <n v="5"/>
    <n v="17"/>
    <s v="May"/>
  </r>
  <r>
    <x v="844"/>
    <s v="C00379"/>
    <d v="2025-11-21T00:00:00"/>
    <x v="0"/>
    <s v="Cancelled"/>
    <n v="2025"/>
    <n v="11"/>
    <n v="21"/>
    <s v="November"/>
  </r>
  <r>
    <x v="845"/>
    <s v="C00470"/>
    <d v="2025-12-15T00:00:00"/>
    <x v="2"/>
    <s v="Cancelled"/>
    <n v="2025"/>
    <n v="12"/>
    <n v="15"/>
    <s v="December"/>
  </r>
  <r>
    <x v="846"/>
    <s v="C00067"/>
    <d v="2025-08-09T00:00:00"/>
    <x v="1"/>
    <s v="Delivered"/>
    <n v="2025"/>
    <n v="8"/>
    <n v="9"/>
    <s v="August"/>
  </r>
  <r>
    <x v="847"/>
    <s v="C00695"/>
    <d v="2026-01-16T00:00:00"/>
    <x v="4"/>
    <s v="Processing"/>
    <n v="2026"/>
    <n v="1"/>
    <n v="16"/>
    <s v="January"/>
  </r>
  <r>
    <x v="848"/>
    <s v="C00640"/>
    <d v="2025-01-03T00:00:00"/>
    <x v="2"/>
    <s v="Processing"/>
    <n v="2025"/>
    <n v="1"/>
    <n v="3"/>
    <s v="January"/>
  </r>
  <r>
    <x v="849"/>
    <s v="C00112"/>
    <d v="2025-10-14T00:00:00"/>
    <x v="1"/>
    <s v="Returned"/>
    <n v="2025"/>
    <n v="10"/>
    <n v="14"/>
    <s v="October"/>
  </r>
  <r>
    <x v="850"/>
    <s v="C00202"/>
    <d v="2025-07-02T00:00:00"/>
    <x v="3"/>
    <s v="Delivered"/>
    <n v="2025"/>
    <n v="7"/>
    <n v="2"/>
    <s v="July"/>
  </r>
  <r>
    <x v="851"/>
    <s v="C00156"/>
    <d v="2025-08-01T00:00:00"/>
    <x v="3"/>
    <s v="Cancelled"/>
    <n v="2025"/>
    <n v="8"/>
    <n v="1"/>
    <s v="August"/>
  </r>
  <r>
    <x v="852"/>
    <s v="C00338"/>
    <d v="2026-04-09T00:00:00"/>
    <x v="2"/>
    <s v="Delivered"/>
    <n v="2026"/>
    <n v="4"/>
    <n v="9"/>
    <s v="April"/>
  </r>
  <r>
    <x v="853"/>
    <s v="C00904"/>
    <d v="2025-05-22T00:00:00"/>
    <x v="4"/>
    <s v="Shipped"/>
    <n v="2025"/>
    <n v="5"/>
    <n v="22"/>
    <s v="May"/>
  </r>
  <r>
    <x v="854"/>
    <s v="C00276"/>
    <d v="2025-10-14T00:00:00"/>
    <x v="0"/>
    <s v="Delivered"/>
    <n v="2025"/>
    <n v="10"/>
    <n v="14"/>
    <s v="October"/>
  </r>
  <r>
    <x v="855"/>
    <s v="C00636"/>
    <d v="2026-09-26T00:00:00"/>
    <x v="1"/>
    <s v="Shipped"/>
    <n v="2026"/>
    <n v="9"/>
    <n v="26"/>
    <s v="September"/>
  </r>
  <r>
    <x v="856"/>
    <s v="C00652"/>
    <d v="2025-05-01T00:00:00"/>
    <x v="4"/>
    <s v="Cancelled"/>
    <n v="2025"/>
    <n v="5"/>
    <n v="1"/>
    <s v="May"/>
  </r>
  <r>
    <x v="857"/>
    <s v="C00300"/>
    <d v="2025-05-08T00:00:00"/>
    <x v="3"/>
    <s v="Returned"/>
    <n v="2025"/>
    <n v="5"/>
    <n v="8"/>
    <s v="May"/>
  </r>
  <r>
    <x v="858"/>
    <s v="C00534"/>
    <d v="2025-10-12T00:00:00"/>
    <x v="0"/>
    <s v="Delivered"/>
    <n v="2025"/>
    <n v="10"/>
    <n v="12"/>
    <s v="October"/>
  </r>
  <r>
    <x v="859"/>
    <s v="C00284"/>
    <d v="2025-01-22T00:00:00"/>
    <x v="2"/>
    <s v="Delivered"/>
    <n v="2025"/>
    <n v="1"/>
    <n v="22"/>
    <s v="January"/>
  </r>
  <r>
    <x v="860"/>
    <s v="C00810"/>
    <d v="2025-12-19T00:00:00"/>
    <x v="4"/>
    <s v="Delivered"/>
    <n v="2025"/>
    <n v="12"/>
    <n v="19"/>
    <s v="December"/>
  </r>
  <r>
    <x v="861"/>
    <s v="C00036"/>
    <d v="2025-08-03T00:00:00"/>
    <x v="4"/>
    <s v="Returned"/>
    <n v="2025"/>
    <n v="8"/>
    <n v="3"/>
    <s v="August"/>
  </r>
  <r>
    <x v="862"/>
    <s v="C00385"/>
    <d v="2025-12-21T00:00:00"/>
    <x v="4"/>
    <s v="Delivered"/>
    <n v="2025"/>
    <n v="12"/>
    <n v="21"/>
    <s v="December"/>
  </r>
  <r>
    <x v="863"/>
    <s v="C00887"/>
    <d v="2026-06-26T00:00:00"/>
    <x v="2"/>
    <s v="Delivered"/>
    <n v="2026"/>
    <n v="6"/>
    <n v="26"/>
    <s v="June"/>
  </r>
  <r>
    <x v="864"/>
    <s v="C00475"/>
    <d v="2026-07-08T00:00:00"/>
    <x v="1"/>
    <s v="Processing"/>
    <n v="2026"/>
    <n v="7"/>
    <n v="8"/>
    <s v="July"/>
  </r>
  <r>
    <x v="865"/>
    <s v="C00656"/>
    <d v="2026-02-22T00:00:00"/>
    <x v="4"/>
    <s v="Delivered"/>
    <n v="2026"/>
    <n v="2"/>
    <n v="22"/>
    <s v="February"/>
  </r>
  <r>
    <x v="866"/>
    <s v="C00977"/>
    <d v="2025-04-10T00:00:00"/>
    <x v="2"/>
    <s v="Delivered"/>
    <n v="2025"/>
    <n v="4"/>
    <n v="10"/>
    <s v="April"/>
  </r>
  <r>
    <x v="867"/>
    <s v="C00692"/>
    <d v="2025-07-31T00:00:00"/>
    <x v="1"/>
    <s v="Delivered"/>
    <n v="2025"/>
    <n v="7"/>
    <n v="31"/>
    <s v="July"/>
  </r>
  <r>
    <x v="868"/>
    <s v="C00971"/>
    <d v="2025-06-28T00:00:00"/>
    <x v="2"/>
    <s v="Delivered"/>
    <n v="2025"/>
    <n v="6"/>
    <n v="28"/>
    <s v="June"/>
  </r>
  <r>
    <x v="869"/>
    <s v="C00155"/>
    <d v="2026-04-20T00:00:00"/>
    <x v="0"/>
    <s v="Cancelled"/>
    <n v="2026"/>
    <n v="4"/>
    <n v="20"/>
    <s v="April"/>
  </r>
  <r>
    <x v="870"/>
    <s v="C00447"/>
    <d v="2025-09-12T00:00:00"/>
    <x v="4"/>
    <s v="Delivered"/>
    <n v="2025"/>
    <n v="9"/>
    <n v="12"/>
    <s v="September"/>
  </r>
  <r>
    <x v="871"/>
    <s v="C00268"/>
    <d v="2026-02-03T00:00:00"/>
    <x v="2"/>
    <s v="Delivered"/>
    <n v="2026"/>
    <n v="2"/>
    <n v="3"/>
    <s v="February"/>
  </r>
  <r>
    <x v="872"/>
    <s v="C00880"/>
    <d v="2026-02-02T00:00:00"/>
    <x v="1"/>
    <s v="Shipped"/>
    <n v="2026"/>
    <n v="2"/>
    <n v="2"/>
    <s v="February"/>
  </r>
  <r>
    <x v="873"/>
    <s v="C00133"/>
    <d v="2025-01-20T00:00:00"/>
    <x v="4"/>
    <s v="Delivered"/>
    <n v="2025"/>
    <n v="1"/>
    <n v="20"/>
    <s v="January"/>
  </r>
  <r>
    <x v="874"/>
    <s v="C00387"/>
    <d v="2026-06-25T00:00:00"/>
    <x v="2"/>
    <s v="Processing"/>
    <n v="2026"/>
    <n v="6"/>
    <n v="25"/>
    <s v="June"/>
  </r>
  <r>
    <x v="875"/>
    <s v="C00021"/>
    <d v="2025-12-06T00:00:00"/>
    <x v="1"/>
    <s v="Delivered"/>
    <n v="2025"/>
    <n v="12"/>
    <n v="6"/>
    <s v="December"/>
  </r>
  <r>
    <x v="876"/>
    <s v="C00187"/>
    <d v="2026-01-02T00:00:00"/>
    <x v="3"/>
    <s v="Delivered"/>
    <n v="2026"/>
    <n v="1"/>
    <n v="2"/>
    <s v="January"/>
  </r>
  <r>
    <x v="877"/>
    <s v="C00382"/>
    <d v="2025-06-20T00:00:00"/>
    <x v="2"/>
    <s v="Delivered"/>
    <n v="2025"/>
    <n v="6"/>
    <n v="20"/>
    <s v="June"/>
  </r>
  <r>
    <x v="878"/>
    <s v="C00463"/>
    <d v="2025-11-10T00:00:00"/>
    <x v="0"/>
    <s v="Returned"/>
    <n v="2025"/>
    <n v="11"/>
    <n v="10"/>
    <s v="November"/>
  </r>
  <r>
    <x v="879"/>
    <s v="C00421"/>
    <d v="2025-10-20T00:00:00"/>
    <x v="0"/>
    <s v="Cancelled"/>
    <n v="2025"/>
    <n v="10"/>
    <n v="20"/>
    <s v="October"/>
  </r>
  <r>
    <x v="880"/>
    <s v="C00169"/>
    <d v="2025-09-04T00:00:00"/>
    <x v="4"/>
    <s v="Cancelled"/>
    <n v="2025"/>
    <n v="9"/>
    <n v="4"/>
    <s v="September"/>
  </r>
  <r>
    <x v="881"/>
    <s v="C00987"/>
    <d v="2026-10-07T00:00:00"/>
    <x v="2"/>
    <s v="Delivered"/>
    <n v="2026"/>
    <n v="10"/>
    <n v="7"/>
    <s v="October"/>
  </r>
  <r>
    <x v="882"/>
    <s v="C00934"/>
    <d v="2025-08-24T00:00:00"/>
    <x v="2"/>
    <s v="Delivered"/>
    <n v="2025"/>
    <n v="8"/>
    <n v="24"/>
    <s v="August"/>
  </r>
  <r>
    <x v="883"/>
    <s v="C00228"/>
    <d v="2026-09-15T00:00:00"/>
    <x v="2"/>
    <s v="Delivered"/>
    <n v="2026"/>
    <n v="9"/>
    <n v="15"/>
    <s v="September"/>
  </r>
  <r>
    <x v="884"/>
    <s v="C00450"/>
    <d v="2026-05-09T00:00:00"/>
    <x v="4"/>
    <s v="Delivered"/>
    <n v="2026"/>
    <n v="5"/>
    <n v="9"/>
    <s v="May"/>
  </r>
  <r>
    <x v="885"/>
    <s v="C00721"/>
    <d v="2025-01-01T00:00:00"/>
    <x v="1"/>
    <s v="Shipped"/>
    <n v="2025"/>
    <n v="1"/>
    <n v="1"/>
    <s v="January"/>
  </r>
  <r>
    <x v="886"/>
    <s v="C00474"/>
    <d v="2026-03-10T00:00:00"/>
    <x v="0"/>
    <s v="Processing"/>
    <n v="2026"/>
    <n v="3"/>
    <n v="10"/>
    <s v="March"/>
  </r>
  <r>
    <x v="887"/>
    <s v="C00762"/>
    <d v="2026-04-12T00:00:00"/>
    <x v="2"/>
    <s v="Delivered"/>
    <n v="2026"/>
    <n v="4"/>
    <n v="12"/>
    <s v="April"/>
  </r>
  <r>
    <x v="888"/>
    <s v="C00445"/>
    <d v="2025-12-12T00:00:00"/>
    <x v="4"/>
    <s v="Delivered"/>
    <n v="2025"/>
    <n v="12"/>
    <n v="12"/>
    <s v="December"/>
  </r>
  <r>
    <x v="889"/>
    <s v="C00715"/>
    <d v="2026-07-30T00:00:00"/>
    <x v="1"/>
    <s v="Delivered"/>
    <n v="2026"/>
    <n v="7"/>
    <n v="30"/>
    <s v="July"/>
  </r>
  <r>
    <x v="890"/>
    <s v="C00879"/>
    <d v="2026-01-23T00:00:00"/>
    <x v="4"/>
    <s v="Delivered"/>
    <n v="2026"/>
    <n v="1"/>
    <n v="23"/>
    <s v="January"/>
  </r>
  <r>
    <x v="891"/>
    <s v="C00826"/>
    <d v="2026-03-16T00:00:00"/>
    <x v="1"/>
    <s v="Delivered"/>
    <n v="2026"/>
    <n v="3"/>
    <n v="16"/>
    <s v="March"/>
  </r>
  <r>
    <x v="892"/>
    <s v="C00615"/>
    <d v="2025-11-24T00:00:00"/>
    <x v="0"/>
    <s v="Cancelled"/>
    <n v="2025"/>
    <n v="11"/>
    <n v="24"/>
    <s v="November"/>
  </r>
  <r>
    <x v="893"/>
    <s v="C00684"/>
    <d v="2025-04-24T00:00:00"/>
    <x v="3"/>
    <s v="Delivered"/>
    <n v="2025"/>
    <n v="4"/>
    <n v="24"/>
    <s v="April"/>
  </r>
  <r>
    <x v="894"/>
    <s v="C00207"/>
    <d v="2026-05-16T00:00:00"/>
    <x v="0"/>
    <s v="Delivered"/>
    <n v="2026"/>
    <n v="5"/>
    <n v="16"/>
    <s v="May"/>
  </r>
  <r>
    <x v="895"/>
    <s v="C00506"/>
    <d v="2026-07-22T00:00:00"/>
    <x v="2"/>
    <s v="Cancelled"/>
    <n v="2026"/>
    <n v="7"/>
    <n v="22"/>
    <s v="July"/>
  </r>
  <r>
    <x v="896"/>
    <s v="C00753"/>
    <d v="2025-07-09T00:00:00"/>
    <x v="4"/>
    <s v="Shipped"/>
    <n v="2025"/>
    <n v="7"/>
    <n v="9"/>
    <s v="July"/>
  </r>
  <r>
    <x v="897"/>
    <s v="C00186"/>
    <d v="2025-12-19T00:00:00"/>
    <x v="2"/>
    <s v="Delivered"/>
    <n v="2025"/>
    <n v="12"/>
    <n v="19"/>
    <s v="December"/>
  </r>
  <r>
    <x v="898"/>
    <s v="C00138"/>
    <d v="2025-05-27T00:00:00"/>
    <x v="2"/>
    <s v="Delivered"/>
    <n v="2025"/>
    <n v="5"/>
    <n v="27"/>
    <s v="May"/>
  </r>
  <r>
    <x v="899"/>
    <s v="C00416"/>
    <d v="2025-05-12T00:00:00"/>
    <x v="2"/>
    <s v="Processing"/>
    <n v="2025"/>
    <n v="5"/>
    <n v="12"/>
    <s v="May"/>
  </r>
  <r>
    <x v="900"/>
    <s v="C00379"/>
    <d v="2026-08-06T00:00:00"/>
    <x v="4"/>
    <s v="Delivered"/>
    <n v="2026"/>
    <n v="8"/>
    <n v="6"/>
    <s v="August"/>
  </r>
  <r>
    <x v="901"/>
    <s v="C00096"/>
    <d v="2025-05-02T00:00:00"/>
    <x v="3"/>
    <s v="Delivered"/>
    <n v="2025"/>
    <n v="5"/>
    <n v="2"/>
    <s v="May"/>
  </r>
  <r>
    <x v="902"/>
    <s v="C00920"/>
    <d v="2025-03-28T00:00:00"/>
    <x v="2"/>
    <s v="Delivered"/>
    <n v="2025"/>
    <n v="3"/>
    <n v="28"/>
    <s v="March"/>
  </r>
  <r>
    <x v="903"/>
    <s v="C00136"/>
    <d v="2025-07-20T00:00:00"/>
    <x v="4"/>
    <s v="Cancelled"/>
    <n v="2025"/>
    <n v="7"/>
    <n v="20"/>
    <s v="July"/>
  </r>
  <r>
    <x v="904"/>
    <s v="C00038"/>
    <d v="2025-06-19T00:00:00"/>
    <x v="1"/>
    <s v="Processing"/>
    <n v="2025"/>
    <n v="6"/>
    <n v="19"/>
    <s v="June"/>
  </r>
  <r>
    <x v="905"/>
    <s v="C00082"/>
    <d v="2026-04-04T00:00:00"/>
    <x v="4"/>
    <s v="Delivered"/>
    <n v="2026"/>
    <n v="4"/>
    <n v="4"/>
    <s v="April"/>
  </r>
  <r>
    <x v="906"/>
    <s v="C00136"/>
    <d v="2026-04-04T00:00:00"/>
    <x v="2"/>
    <s v="Delivered"/>
    <n v="2026"/>
    <n v="4"/>
    <n v="4"/>
    <s v="April"/>
  </r>
  <r>
    <x v="907"/>
    <s v="C00528"/>
    <d v="2025-08-09T00:00:00"/>
    <x v="0"/>
    <s v="Shipped"/>
    <n v="2025"/>
    <n v="8"/>
    <n v="9"/>
    <s v="August"/>
  </r>
  <r>
    <x v="908"/>
    <s v="C00970"/>
    <d v="2025-12-27T00:00:00"/>
    <x v="2"/>
    <s v="Delivered"/>
    <n v="2025"/>
    <n v="12"/>
    <n v="27"/>
    <s v="December"/>
  </r>
  <r>
    <x v="909"/>
    <s v="C00285"/>
    <d v="2025-04-18T00:00:00"/>
    <x v="1"/>
    <s v="Delivered"/>
    <n v="2025"/>
    <n v="4"/>
    <n v="18"/>
    <s v="April"/>
  </r>
  <r>
    <x v="910"/>
    <s v="C00560"/>
    <d v="2026-06-14T00:00:00"/>
    <x v="3"/>
    <s v="Cancelled"/>
    <n v="2026"/>
    <n v="6"/>
    <n v="14"/>
    <s v="June"/>
  </r>
  <r>
    <x v="911"/>
    <s v="C00065"/>
    <d v="2025-01-19T00:00:00"/>
    <x v="1"/>
    <s v="Delivered"/>
    <n v="2025"/>
    <n v="1"/>
    <n v="19"/>
    <s v="January"/>
  </r>
  <r>
    <x v="912"/>
    <s v="C00886"/>
    <d v="2025-05-28T00:00:00"/>
    <x v="3"/>
    <s v="Delivered"/>
    <n v="2025"/>
    <n v="5"/>
    <n v="28"/>
    <s v="May"/>
  </r>
  <r>
    <x v="913"/>
    <s v="C00820"/>
    <d v="2026-01-22T00:00:00"/>
    <x v="1"/>
    <s v="Shipped"/>
    <n v="2026"/>
    <n v="1"/>
    <n v="22"/>
    <s v="January"/>
  </r>
  <r>
    <x v="914"/>
    <s v="C00173"/>
    <d v="2026-08-17T00:00:00"/>
    <x v="3"/>
    <s v="Delivered"/>
    <n v="2026"/>
    <n v="8"/>
    <n v="17"/>
    <s v="August"/>
  </r>
  <r>
    <x v="915"/>
    <s v="C00574"/>
    <d v="2025-07-24T00:00:00"/>
    <x v="4"/>
    <s v="Delivered"/>
    <n v="2025"/>
    <n v="7"/>
    <n v="24"/>
    <s v="July"/>
  </r>
  <r>
    <x v="916"/>
    <s v="C00889"/>
    <d v="2025-10-31T00:00:00"/>
    <x v="2"/>
    <s v="Shipped"/>
    <n v="2025"/>
    <n v="10"/>
    <n v="31"/>
    <s v="October"/>
  </r>
  <r>
    <x v="917"/>
    <s v="C00748"/>
    <d v="2026-05-13T00:00:00"/>
    <x v="2"/>
    <s v="Delivered"/>
    <n v="2026"/>
    <n v="5"/>
    <n v="13"/>
    <s v="May"/>
  </r>
  <r>
    <x v="918"/>
    <s v="C00185"/>
    <d v="2025-10-14T00:00:00"/>
    <x v="4"/>
    <s v="Delivered"/>
    <n v="2025"/>
    <n v="10"/>
    <n v="14"/>
    <s v="October"/>
  </r>
  <r>
    <x v="919"/>
    <s v="C00624"/>
    <d v="2025-11-01T00:00:00"/>
    <x v="0"/>
    <s v="Delivered"/>
    <n v="2025"/>
    <n v="11"/>
    <n v="1"/>
    <s v="November"/>
  </r>
  <r>
    <x v="920"/>
    <s v="C00889"/>
    <d v="2025-01-19T00:00:00"/>
    <x v="1"/>
    <s v="Cancelled"/>
    <n v="2025"/>
    <n v="1"/>
    <n v="19"/>
    <s v="January"/>
  </r>
  <r>
    <x v="921"/>
    <s v="C00571"/>
    <d v="2026-02-25T00:00:00"/>
    <x v="1"/>
    <s v="Delivered"/>
    <n v="2026"/>
    <n v="2"/>
    <n v="25"/>
    <s v="February"/>
  </r>
  <r>
    <x v="922"/>
    <s v="C00957"/>
    <d v="2026-01-08T00:00:00"/>
    <x v="1"/>
    <s v="Delivered"/>
    <n v="2026"/>
    <n v="1"/>
    <n v="8"/>
    <s v="January"/>
  </r>
  <r>
    <x v="923"/>
    <s v="C00103"/>
    <d v="2025-11-16T00:00:00"/>
    <x v="0"/>
    <s v="Delivered"/>
    <n v="2025"/>
    <n v="11"/>
    <n v="16"/>
    <s v="November"/>
  </r>
  <r>
    <x v="924"/>
    <s v="C00659"/>
    <d v="2025-10-11T00:00:00"/>
    <x v="2"/>
    <s v="Cancelled"/>
    <n v="2025"/>
    <n v="10"/>
    <n v="11"/>
    <s v="October"/>
  </r>
  <r>
    <x v="925"/>
    <s v="C00744"/>
    <d v="2026-01-21T00:00:00"/>
    <x v="0"/>
    <s v="Processing"/>
    <n v="2026"/>
    <n v="1"/>
    <n v="21"/>
    <s v="January"/>
  </r>
  <r>
    <x v="926"/>
    <s v="C00806"/>
    <d v="2025-05-13T00:00:00"/>
    <x v="2"/>
    <s v="Delivered"/>
    <n v="2025"/>
    <n v="5"/>
    <n v="13"/>
    <s v="May"/>
  </r>
  <r>
    <x v="927"/>
    <s v="C00805"/>
    <d v="2026-02-27T00:00:00"/>
    <x v="2"/>
    <s v="Processing"/>
    <n v="2026"/>
    <n v="2"/>
    <n v="27"/>
    <s v="February"/>
  </r>
  <r>
    <x v="928"/>
    <s v="C00581"/>
    <d v="2025-03-06T00:00:00"/>
    <x v="4"/>
    <s v="Shipped"/>
    <n v="2025"/>
    <n v="3"/>
    <n v="6"/>
    <s v="March"/>
  </r>
  <r>
    <x v="929"/>
    <s v="C00426"/>
    <d v="2026-07-29T00:00:00"/>
    <x v="2"/>
    <s v="Returned"/>
    <n v="2026"/>
    <n v="7"/>
    <n v="29"/>
    <s v="July"/>
  </r>
  <r>
    <x v="930"/>
    <s v="C00899"/>
    <d v="2025-03-11T00:00:00"/>
    <x v="0"/>
    <s v="Delivered"/>
    <n v="2025"/>
    <n v="3"/>
    <n v="11"/>
    <s v="March"/>
  </r>
  <r>
    <x v="931"/>
    <s v="C00675"/>
    <d v="2025-10-27T00:00:00"/>
    <x v="1"/>
    <s v="Delivered"/>
    <n v="2025"/>
    <n v="10"/>
    <n v="27"/>
    <s v="October"/>
  </r>
  <r>
    <x v="932"/>
    <s v="C00624"/>
    <d v="2026-05-11T00:00:00"/>
    <x v="1"/>
    <s v="Shipped"/>
    <n v="2026"/>
    <n v="5"/>
    <n v="11"/>
    <s v="May"/>
  </r>
  <r>
    <x v="933"/>
    <s v="C00723"/>
    <d v="2025-03-27T00:00:00"/>
    <x v="3"/>
    <s v="Delivered"/>
    <n v="2025"/>
    <n v="3"/>
    <n v="27"/>
    <s v="March"/>
  </r>
  <r>
    <x v="934"/>
    <s v="C00776"/>
    <d v="2026-02-19T00:00:00"/>
    <x v="1"/>
    <s v="Cancelled"/>
    <n v="2026"/>
    <n v="2"/>
    <n v="19"/>
    <s v="February"/>
  </r>
  <r>
    <x v="935"/>
    <s v="C00543"/>
    <d v="2026-10-09T00:00:00"/>
    <x v="2"/>
    <s v="Returned"/>
    <n v="2026"/>
    <n v="10"/>
    <n v="9"/>
    <s v="October"/>
  </r>
  <r>
    <x v="936"/>
    <s v="C00296"/>
    <d v="2025-03-18T00:00:00"/>
    <x v="0"/>
    <s v="Delivered"/>
    <n v="2025"/>
    <n v="3"/>
    <n v="18"/>
    <s v="March"/>
  </r>
  <r>
    <x v="937"/>
    <s v="C00102"/>
    <d v="2025-05-03T00:00:00"/>
    <x v="4"/>
    <s v="Delivered"/>
    <n v="2025"/>
    <n v="5"/>
    <n v="3"/>
    <s v="May"/>
  </r>
  <r>
    <x v="938"/>
    <s v="C00252"/>
    <d v="2025-12-15T00:00:00"/>
    <x v="2"/>
    <s v="Delivered"/>
    <n v="2025"/>
    <n v="12"/>
    <n v="15"/>
    <s v="December"/>
  </r>
  <r>
    <x v="939"/>
    <s v="C00570"/>
    <d v="2025-03-03T00:00:00"/>
    <x v="0"/>
    <s v="Delivered"/>
    <n v="2025"/>
    <n v="3"/>
    <n v="3"/>
    <s v="March"/>
  </r>
  <r>
    <x v="940"/>
    <s v="C00510"/>
    <d v="2026-02-18T00:00:00"/>
    <x v="2"/>
    <s v="Processing"/>
    <n v="2026"/>
    <n v="2"/>
    <n v="18"/>
    <s v="February"/>
  </r>
  <r>
    <x v="941"/>
    <s v="C00477"/>
    <d v="2026-01-10T00:00:00"/>
    <x v="4"/>
    <s v="Processing"/>
    <n v="2026"/>
    <n v="1"/>
    <n v="10"/>
    <s v="January"/>
  </r>
  <r>
    <x v="942"/>
    <s v="C00091"/>
    <d v="2026-08-13T00:00:00"/>
    <x v="4"/>
    <s v="Delivered"/>
    <n v="2026"/>
    <n v="8"/>
    <n v="13"/>
    <s v="August"/>
  </r>
  <r>
    <x v="943"/>
    <s v="C00556"/>
    <d v="2026-09-05T00:00:00"/>
    <x v="2"/>
    <s v="Cancelled"/>
    <n v="2026"/>
    <n v="9"/>
    <n v="5"/>
    <s v="September"/>
  </r>
  <r>
    <x v="944"/>
    <s v="C00322"/>
    <d v="2025-08-27T00:00:00"/>
    <x v="0"/>
    <s v="Cancelled"/>
    <n v="2025"/>
    <n v="8"/>
    <n v="27"/>
    <s v="August"/>
  </r>
  <r>
    <x v="945"/>
    <s v="C00863"/>
    <d v="2026-09-04T00:00:00"/>
    <x v="2"/>
    <s v="Delivered"/>
    <n v="2026"/>
    <n v="9"/>
    <n v="4"/>
    <s v="September"/>
  </r>
  <r>
    <x v="946"/>
    <s v="C00663"/>
    <d v="2025-11-27T00:00:00"/>
    <x v="2"/>
    <s v="Delivered"/>
    <n v="2025"/>
    <n v="11"/>
    <n v="27"/>
    <s v="November"/>
  </r>
  <r>
    <x v="947"/>
    <s v="C00912"/>
    <d v="2026-07-03T00:00:00"/>
    <x v="0"/>
    <s v="Delivered"/>
    <n v="2026"/>
    <n v="7"/>
    <n v="3"/>
    <s v="July"/>
  </r>
  <r>
    <x v="948"/>
    <s v="C00121"/>
    <d v="2025-02-20T00:00:00"/>
    <x v="2"/>
    <s v="Delivered"/>
    <n v="2025"/>
    <n v="2"/>
    <n v="20"/>
    <s v="February"/>
  </r>
  <r>
    <x v="949"/>
    <s v="C00621"/>
    <d v="2025-09-17T00:00:00"/>
    <x v="0"/>
    <s v="Returned"/>
    <n v="2025"/>
    <n v="9"/>
    <n v="17"/>
    <s v="September"/>
  </r>
  <r>
    <x v="950"/>
    <s v="C00273"/>
    <d v="2025-01-03T00:00:00"/>
    <x v="1"/>
    <s v="Delivered"/>
    <n v="2025"/>
    <n v="1"/>
    <n v="3"/>
    <s v="January"/>
  </r>
  <r>
    <x v="951"/>
    <s v="C00926"/>
    <d v="2025-04-20T00:00:00"/>
    <x v="2"/>
    <s v="Delivered"/>
    <n v="2025"/>
    <n v="4"/>
    <n v="20"/>
    <s v="April"/>
  </r>
  <r>
    <x v="952"/>
    <s v="C00341"/>
    <d v="2025-04-23T00:00:00"/>
    <x v="4"/>
    <s v="Shipped"/>
    <n v="2025"/>
    <n v="4"/>
    <n v="23"/>
    <s v="April"/>
  </r>
  <r>
    <x v="953"/>
    <s v="C00510"/>
    <d v="2026-07-24T00:00:00"/>
    <x v="0"/>
    <s v="Delivered"/>
    <n v="2026"/>
    <n v="7"/>
    <n v="24"/>
    <s v="July"/>
  </r>
  <r>
    <x v="954"/>
    <s v="C00137"/>
    <d v="2025-03-04T00:00:00"/>
    <x v="1"/>
    <s v="Delivered"/>
    <n v="2025"/>
    <n v="3"/>
    <n v="4"/>
    <s v="March"/>
  </r>
  <r>
    <x v="955"/>
    <s v="C00127"/>
    <d v="2025-02-04T00:00:00"/>
    <x v="1"/>
    <s v="Cancelled"/>
    <n v="2025"/>
    <n v="2"/>
    <n v="4"/>
    <s v="February"/>
  </r>
  <r>
    <x v="956"/>
    <s v="C00125"/>
    <d v="2026-08-26T00:00:00"/>
    <x v="0"/>
    <s v="Delivered"/>
    <n v="2026"/>
    <n v="8"/>
    <n v="26"/>
    <s v="August"/>
  </r>
  <r>
    <x v="957"/>
    <s v="C00990"/>
    <d v="2026-05-13T00:00:00"/>
    <x v="2"/>
    <s v="Delivered"/>
    <n v="2026"/>
    <n v="5"/>
    <n v="13"/>
    <s v="May"/>
  </r>
  <r>
    <x v="958"/>
    <s v="C00295"/>
    <d v="2025-01-25T00:00:00"/>
    <x v="1"/>
    <s v="Delivered"/>
    <n v="2025"/>
    <n v="1"/>
    <n v="25"/>
    <s v="January"/>
  </r>
  <r>
    <x v="959"/>
    <s v="C00252"/>
    <d v="2025-12-04T00:00:00"/>
    <x v="2"/>
    <s v="Delivered"/>
    <n v="2025"/>
    <n v="12"/>
    <n v="4"/>
    <s v="December"/>
  </r>
  <r>
    <x v="960"/>
    <s v="C00593"/>
    <d v="2026-09-17T00:00:00"/>
    <x v="3"/>
    <s v="Delivered"/>
    <n v="2026"/>
    <n v="9"/>
    <n v="17"/>
    <s v="September"/>
  </r>
  <r>
    <x v="961"/>
    <s v="C00856"/>
    <d v="2026-09-12T00:00:00"/>
    <x v="3"/>
    <s v="Returned"/>
    <n v="2026"/>
    <n v="9"/>
    <n v="12"/>
    <s v="September"/>
  </r>
  <r>
    <x v="962"/>
    <s v="C00292"/>
    <d v="2025-01-09T00:00:00"/>
    <x v="4"/>
    <s v="Delivered"/>
    <n v="2025"/>
    <n v="1"/>
    <n v="9"/>
    <s v="January"/>
  </r>
  <r>
    <x v="963"/>
    <s v="C00899"/>
    <d v="2025-04-15T00:00:00"/>
    <x v="1"/>
    <s v="Processing"/>
    <n v="2025"/>
    <n v="4"/>
    <n v="15"/>
    <s v="April"/>
  </r>
  <r>
    <x v="964"/>
    <s v="C00743"/>
    <d v="2025-05-28T00:00:00"/>
    <x v="0"/>
    <s v="Returned"/>
    <n v="2025"/>
    <n v="5"/>
    <n v="28"/>
    <s v="May"/>
  </r>
  <r>
    <x v="965"/>
    <s v="C00293"/>
    <d v="2025-08-16T00:00:00"/>
    <x v="0"/>
    <s v="Delivered"/>
    <n v="2025"/>
    <n v="8"/>
    <n v="16"/>
    <s v="August"/>
  </r>
  <r>
    <x v="966"/>
    <s v="C00640"/>
    <d v="2025-09-25T00:00:00"/>
    <x v="3"/>
    <s v="Delivered"/>
    <n v="2025"/>
    <n v="9"/>
    <n v="25"/>
    <s v="September"/>
  </r>
  <r>
    <x v="967"/>
    <s v="C00555"/>
    <d v="2025-04-30T00:00:00"/>
    <x v="1"/>
    <s v="Returned"/>
    <n v="2025"/>
    <n v="4"/>
    <n v="30"/>
    <s v="April"/>
  </r>
  <r>
    <x v="968"/>
    <s v="C00543"/>
    <d v="2025-01-09T00:00:00"/>
    <x v="1"/>
    <s v="Cancelled"/>
    <n v="2025"/>
    <n v="1"/>
    <n v="9"/>
    <s v="January"/>
  </r>
  <r>
    <x v="969"/>
    <s v="C00640"/>
    <d v="2025-07-14T00:00:00"/>
    <x v="2"/>
    <s v="Delivered"/>
    <n v="2025"/>
    <n v="7"/>
    <n v="14"/>
    <s v="July"/>
  </r>
  <r>
    <x v="970"/>
    <s v="C00992"/>
    <d v="2026-05-04T00:00:00"/>
    <x v="4"/>
    <s v="Delivered"/>
    <n v="2026"/>
    <n v="5"/>
    <n v="4"/>
    <s v="May"/>
  </r>
  <r>
    <x v="971"/>
    <s v="C00736"/>
    <d v="2026-03-25T00:00:00"/>
    <x v="2"/>
    <s v="Delivered"/>
    <n v="2026"/>
    <n v="3"/>
    <n v="25"/>
    <s v="March"/>
  </r>
  <r>
    <x v="972"/>
    <s v="C00360"/>
    <d v="2026-05-15T00:00:00"/>
    <x v="4"/>
    <s v="Cancelled"/>
    <n v="2026"/>
    <n v="5"/>
    <n v="15"/>
    <s v="May"/>
  </r>
  <r>
    <x v="973"/>
    <s v="C00368"/>
    <d v="2025-08-01T00:00:00"/>
    <x v="0"/>
    <s v="Returned"/>
    <n v="2025"/>
    <n v="8"/>
    <n v="1"/>
    <s v="August"/>
  </r>
  <r>
    <x v="974"/>
    <s v="C00860"/>
    <d v="2026-09-27T00:00:00"/>
    <x v="4"/>
    <s v="Shipped"/>
    <n v="2026"/>
    <n v="9"/>
    <n v="27"/>
    <s v="September"/>
  </r>
  <r>
    <x v="975"/>
    <s v="C00514"/>
    <d v="2026-05-19T00:00:00"/>
    <x v="3"/>
    <s v="Shipped"/>
    <n v="2026"/>
    <n v="5"/>
    <n v="19"/>
    <s v="May"/>
  </r>
  <r>
    <x v="976"/>
    <s v="C00554"/>
    <d v="2026-02-05T00:00:00"/>
    <x v="4"/>
    <s v="Cancelled"/>
    <n v="2026"/>
    <n v="2"/>
    <n v="5"/>
    <s v="February"/>
  </r>
  <r>
    <x v="977"/>
    <s v="C00516"/>
    <d v="2025-11-28T00:00:00"/>
    <x v="0"/>
    <s v="Returned"/>
    <n v="2025"/>
    <n v="11"/>
    <n v="28"/>
    <s v="November"/>
  </r>
  <r>
    <x v="978"/>
    <s v="C00628"/>
    <d v="2026-09-24T00:00:00"/>
    <x v="1"/>
    <s v="Delivered"/>
    <n v="2026"/>
    <n v="9"/>
    <n v="24"/>
    <s v="September"/>
  </r>
  <r>
    <x v="979"/>
    <s v="C00635"/>
    <d v="2025-05-15T00:00:00"/>
    <x v="2"/>
    <s v="Processing"/>
    <n v="2025"/>
    <n v="5"/>
    <n v="15"/>
    <s v="May"/>
  </r>
  <r>
    <x v="980"/>
    <s v="C00742"/>
    <d v="2025-06-03T00:00:00"/>
    <x v="0"/>
    <s v="Delivered"/>
    <n v="2025"/>
    <n v="6"/>
    <n v="3"/>
    <s v="June"/>
  </r>
  <r>
    <x v="981"/>
    <s v="C00132"/>
    <d v="2025-07-16T00:00:00"/>
    <x v="0"/>
    <s v="Returned"/>
    <n v="2025"/>
    <n v="7"/>
    <n v="16"/>
    <s v="July"/>
  </r>
  <r>
    <x v="982"/>
    <s v="C00904"/>
    <d v="2026-05-31T00:00:00"/>
    <x v="1"/>
    <s v="Delivered"/>
    <n v="2026"/>
    <n v="5"/>
    <n v="31"/>
    <s v="May"/>
  </r>
  <r>
    <x v="983"/>
    <s v="C00149"/>
    <d v="2025-08-05T00:00:00"/>
    <x v="2"/>
    <s v="Returned"/>
    <n v="2025"/>
    <n v="8"/>
    <n v="5"/>
    <s v="August"/>
  </r>
  <r>
    <x v="984"/>
    <s v="C00277"/>
    <d v="2026-06-12T00:00:00"/>
    <x v="4"/>
    <s v="Delivered"/>
    <n v="2026"/>
    <n v="6"/>
    <n v="12"/>
    <s v="June"/>
  </r>
  <r>
    <x v="985"/>
    <s v="C00071"/>
    <d v="2025-11-21T00:00:00"/>
    <x v="3"/>
    <s v="Delivered"/>
    <n v="2025"/>
    <n v="11"/>
    <n v="21"/>
    <s v="November"/>
  </r>
  <r>
    <x v="986"/>
    <s v="C00796"/>
    <d v="2025-11-02T00:00:00"/>
    <x v="3"/>
    <s v="Processing"/>
    <n v="2025"/>
    <n v="11"/>
    <n v="2"/>
    <s v="November"/>
  </r>
  <r>
    <x v="987"/>
    <s v="C00736"/>
    <d v="2026-08-28T00:00:00"/>
    <x v="0"/>
    <s v="Shipped"/>
    <n v="2026"/>
    <n v="8"/>
    <n v="28"/>
    <s v="August"/>
  </r>
  <r>
    <x v="988"/>
    <s v="C00882"/>
    <d v="2026-08-25T00:00:00"/>
    <x v="1"/>
    <s v="Delivered"/>
    <n v="2026"/>
    <n v="8"/>
    <n v="25"/>
    <s v="August"/>
  </r>
  <r>
    <x v="989"/>
    <s v="C00292"/>
    <d v="2025-04-30T00:00:00"/>
    <x v="0"/>
    <s v="Delivered"/>
    <n v="2025"/>
    <n v="4"/>
    <n v="30"/>
    <s v="April"/>
  </r>
  <r>
    <x v="990"/>
    <s v="C00884"/>
    <d v="2026-02-11T00:00:00"/>
    <x v="4"/>
    <s v="Delivered"/>
    <n v="2026"/>
    <n v="2"/>
    <n v="11"/>
    <s v="February"/>
  </r>
  <r>
    <x v="991"/>
    <s v="C00681"/>
    <d v="2025-10-27T00:00:00"/>
    <x v="2"/>
    <s v="Delivered"/>
    <n v="2025"/>
    <n v="10"/>
    <n v="27"/>
    <s v="October"/>
  </r>
  <r>
    <x v="992"/>
    <s v="C00465"/>
    <d v="2026-06-23T00:00:00"/>
    <x v="4"/>
    <s v="Shipped"/>
    <n v="2026"/>
    <n v="6"/>
    <n v="23"/>
    <s v="June"/>
  </r>
  <r>
    <x v="993"/>
    <s v="C00024"/>
    <d v="2025-04-10T00:00:00"/>
    <x v="2"/>
    <s v="Processing"/>
    <n v="2025"/>
    <n v="4"/>
    <n v="10"/>
    <s v="April"/>
  </r>
  <r>
    <x v="994"/>
    <s v="C00573"/>
    <d v="2026-06-04T00:00:00"/>
    <x v="3"/>
    <s v="Returned"/>
    <n v="2026"/>
    <n v="6"/>
    <n v="4"/>
    <s v="June"/>
  </r>
  <r>
    <x v="995"/>
    <s v="C00866"/>
    <d v="2025-07-01T00:00:00"/>
    <x v="4"/>
    <s v="Processing"/>
    <n v="2025"/>
    <n v="7"/>
    <n v="1"/>
    <s v="July"/>
  </r>
  <r>
    <x v="996"/>
    <s v="C00601"/>
    <d v="2025-07-20T00:00:00"/>
    <x v="4"/>
    <s v="Delivered"/>
    <n v="2025"/>
    <n v="7"/>
    <n v="20"/>
    <s v="July"/>
  </r>
  <r>
    <x v="997"/>
    <s v="C00363"/>
    <d v="2026-03-19T00:00:00"/>
    <x v="0"/>
    <s v="Processing"/>
    <n v="2026"/>
    <n v="3"/>
    <n v="19"/>
    <s v="March"/>
  </r>
  <r>
    <x v="998"/>
    <s v="C00794"/>
    <d v="2025-06-30T00:00:00"/>
    <x v="2"/>
    <s v="Delivered"/>
    <n v="2025"/>
    <n v="6"/>
    <n v="30"/>
    <s v="June"/>
  </r>
  <r>
    <x v="999"/>
    <s v="C00327"/>
    <d v="2025-02-12T00:00:00"/>
    <x v="1"/>
    <s v="Delivered"/>
    <n v="2025"/>
    <n v="2"/>
    <n v="12"/>
    <s v="February"/>
  </r>
  <r>
    <x v="1000"/>
    <s v="C00447"/>
    <d v="2026-07-28T00:00:00"/>
    <x v="1"/>
    <s v="Delivered"/>
    <n v="2026"/>
    <n v="7"/>
    <n v="28"/>
    <s v="July"/>
  </r>
  <r>
    <x v="1001"/>
    <s v="C00364"/>
    <d v="2025-04-06T00:00:00"/>
    <x v="2"/>
    <s v="Processing"/>
    <n v="2025"/>
    <n v="4"/>
    <n v="6"/>
    <s v="April"/>
  </r>
  <r>
    <x v="1002"/>
    <s v="C00152"/>
    <d v="2025-07-21T00:00:00"/>
    <x v="3"/>
    <s v="Delivered"/>
    <n v="2025"/>
    <n v="7"/>
    <n v="21"/>
    <s v="July"/>
  </r>
  <r>
    <x v="1003"/>
    <s v="C00198"/>
    <d v="2025-08-28T00:00:00"/>
    <x v="0"/>
    <s v="Cancelled"/>
    <n v="2025"/>
    <n v="8"/>
    <n v="28"/>
    <s v="August"/>
  </r>
  <r>
    <x v="1004"/>
    <s v="C00180"/>
    <d v="2025-07-26T00:00:00"/>
    <x v="4"/>
    <s v="Delivered"/>
    <n v="2025"/>
    <n v="7"/>
    <n v="26"/>
    <s v="July"/>
  </r>
  <r>
    <x v="1005"/>
    <s v="C00147"/>
    <d v="2025-12-29T00:00:00"/>
    <x v="4"/>
    <s v="Returned"/>
    <n v="2025"/>
    <n v="12"/>
    <n v="29"/>
    <s v="December"/>
  </r>
  <r>
    <x v="1006"/>
    <s v="C00815"/>
    <d v="2026-05-04T00:00:00"/>
    <x v="4"/>
    <s v="Delivered"/>
    <n v="2026"/>
    <n v="5"/>
    <n v="4"/>
    <s v="May"/>
  </r>
  <r>
    <x v="1007"/>
    <s v="C00820"/>
    <d v="2025-01-17T00:00:00"/>
    <x v="0"/>
    <s v="Delivered"/>
    <n v="2025"/>
    <n v="1"/>
    <n v="17"/>
    <s v="January"/>
  </r>
  <r>
    <x v="1008"/>
    <s v="C00161"/>
    <d v="2025-10-01T00:00:00"/>
    <x v="4"/>
    <s v="Cancelled"/>
    <n v="2025"/>
    <n v="10"/>
    <n v="1"/>
    <s v="October"/>
  </r>
  <r>
    <x v="1009"/>
    <s v="C00279"/>
    <d v="2025-07-01T00:00:00"/>
    <x v="0"/>
    <s v="Delivered"/>
    <n v="2025"/>
    <n v="7"/>
    <n v="1"/>
    <s v="July"/>
  </r>
  <r>
    <x v="1010"/>
    <s v="C00964"/>
    <d v="2025-11-28T00:00:00"/>
    <x v="0"/>
    <s v="Delivered"/>
    <n v="2025"/>
    <n v="11"/>
    <n v="28"/>
    <s v="November"/>
  </r>
  <r>
    <x v="1011"/>
    <s v="C00891"/>
    <d v="2026-06-17T00:00:00"/>
    <x v="4"/>
    <s v="Delivered"/>
    <n v="2026"/>
    <n v="6"/>
    <n v="17"/>
    <s v="June"/>
  </r>
  <r>
    <x v="1012"/>
    <s v="C00480"/>
    <d v="2025-01-09T00:00:00"/>
    <x v="0"/>
    <s v="Delivered"/>
    <n v="2025"/>
    <n v="1"/>
    <n v="9"/>
    <s v="January"/>
  </r>
  <r>
    <x v="1013"/>
    <s v="C00165"/>
    <d v="2026-04-19T00:00:00"/>
    <x v="4"/>
    <s v="Cancelled"/>
    <n v="2026"/>
    <n v="4"/>
    <n v="19"/>
    <s v="April"/>
  </r>
  <r>
    <x v="1014"/>
    <s v="C00058"/>
    <d v="2025-10-29T00:00:00"/>
    <x v="0"/>
    <s v="Delivered"/>
    <n v="2025"/>
    <n v="10"/>
    <n v="29"/>
    <s v="October"/>
  </r>
  <r>
    <x v="1015"/>
    <s v="C00411"/>
    <d v="2025-03-02T00:00:00"/>
    <x v="0"/>
    <s v="Shipped"/>
    <n v="2025"/>
    <n v="3"/>
    <n v="2"/>
    <s v="March"/>
  </r>
  <r>
    <x v="1016"/>
    <s v="C00270"/>
    <d v="2026-06-25T00:00:00"/>
    <x v="0"/>
    <s v="Delivered"/>
    <n v="2026"/>
    <n v="6"/>
    <n v="25"/>
    <s v="June"/>
  </r>
  <r>
    <x v="1017"/>
    <s v="C00918"/>
    <d v="2025-08-22T00:00:00"/>
    <x v="3"/>
    <s v="Cancelled"/>
    <n v="2025"/>
    <n v="8"/>
    <n v="22"/>
    <s v="August"/>
  </r>
  <r>
    <x v="1018"/>
    <s v="C00169"/>
    <d v="2025-07-04T00:00:00"/>
    <x v="2"/>
    <s v="Cancelled"/>
    <n v="2025"/>
    <n v="7"/>
    <n v="4"/>
    <s v="July"/>
  </r>
  <r>
    <x v="1019"/>
    <s v="C00353"/>
    <d v="2025-09-21T00:00:00"/>
    <x v="3"/>
    <s v="Delivered"/>
    <n v="2025"/>
    <n v="9"/>
    <n v="21"/>
    <s v="September"/>
  </r>
  <r>
    <x v="1020"/>
    <s v="C00701"/>
    <d v="2025-07-30T00:00:00"/>
    <x v="0"/>
    <s v="Delivered"/>
    <n v="2025"/>
    <n v="7"/>
    <n v="30"/>
    <s v="July"/>
  </r>
  <r>
    <x v="1021"/>
    <s v="C00854"/>
    <d v="2025-10-15T00:00:00"/>
    <x v="4"/>
    <s v="Delivered"/>
    <n v="2025"/>
    <n v="10"/>
    <n v="15"/>
    <s v="October"/>
  </r>
  <r>
    <x v="1022"/>
    <s v="C00115"/>
    <d v="2025-08-05T00:00:00"/>
    <x v="4"/>
    <s v="Delivered"/>
    <n v="2025"/>
    <n v="8"/>
    <n v="5"/>
    <s v="August"/>
  </r>
  <r>
    <x v="1023"/>
    <s v="C00250"/>
    <d v="2026-04-24T00:00:00"/>
    <x v="0"/>
    <s v="Processing"/>
    <n v="2026"/>
    <n v="4"/>
    <n v="24"/>
    <s v="April"/>
  </r>
  <r>
    <x v="1024"/>
    <s v="C00439"/>
    <d v="2025-12-02T00:00:00"/>
    <x v="4"/>
    <s v="Processing"/>
    <n v="2025"/>
    <n v="12"/>
    <n v="2"/>
    <s v="December"/>
  </r>
  <r>
    <x v="1025"/>
    <s v="C00523"/>
    <d v="2026-06-07T00:00:00"/>
    <x v="2"/>
    <s v="Delivered"/>
    <n v="2026"/>
    <n v="6"/>
    <n v="7"/>
    <s v="June"/>
  </r>
  <r>
    <x v="1026"/>
    <s v="C00057"/>
    <d v="2025-12-22T00:00:00"/>
    <x v="2"/>
    <s v="Delivered"/>
    <n v="2025"/>
    <n v="12"/>
    <n v="22"/>
    <s v="December"/>
  </r>
  <r>
    <x v="1027"/>
    <s v="C00100"/>
    <d v="2025-07-18T00:00:00"/>
    <x v="2"/>
    <s v="Cancelled"/>
    <n v="2025"/>
    <n v="7"/>
    <n v="18"/>
    <s v="July"/>
  </r>
  <r>
    <x v="1028"/>
    <s v="C00186"/>
    <d v="2025-06-23T00:00:00"/>
    <x v="2"/>
    <s v="Cancelled"/>
    <n v="2025"/>
    <n v="6"/>
    <n v="23"/>
    <s v="June"/>
  </r>
  <r>
    <x v="1029"/>
    <s v="C00689"/>
    <d v="2025-02-27T00:00:00"/>
    <x v="0"/>
    <s v="Delivered"/>
    <n v="2025"/>
    <n v="2"/>
    <n v="27"/>
    <s v="February"/>
  </r>
  <r>
    <x v="1030"/>
    <s v="C00106"/>
    <d v="2025-01-23T00:00:00"/>
    <x v="0"/>
    <s v="Delivered"/>
    <n v="2025"/>
    <n v="1"/>
    <n v="23"/>
    <s v="January"/>
  </r>
  <r>
    <x v="1031"/>
    <s v="C00670"/>
    <d v="2026-10-10T00:00:00"/>
    <x v="2"/>
    <s v="Delivered"/>
    <n v="2026"/>
    <n v="10"/>
    <n v="10"/>
    <s v="October"/>
  </r>
  <r>
    <x v="1032"/>
    <s v="C00582"/>
    <d v="2025-11-04T00:00:00"/>
    <x v="4"/>
    <s v="Delivered"/>
    <n v="2025"/>
    <n v="11"/>
    <n v="4"/>
    <s v="November"/>
  </r>
  <r>
    <x v="1033"/>
    <s v="C00520"/>
    <d v="2025-02-20T00:00:00"/>
    <x v="1"/>
    <s v="Processing"/>
    <n v="2025"/>
    <n v="2"/>
    <n v="20"/>
    <s v="February"/>
  </r>
  <r>
    <x v="1034"/>
    <s v="C00527"/>
    <d v="2026-09-25T00:00:00"/>
    <x v="0"/>
    <s v="Returned"/>
    <n v="2026"/>
    <n v="9"/>
    <n v="25"/>
    <s v="September"/>
  </r>
  <r>
    <x v="1035"/>
    <s v="C00484"/>
    <d v="2026-10-07T00:00:00"/>
    <x v="0"/>
    <s v="Delivered"/>
    <n v="2026"/>
    <n v="10"/>
    <n v="7"/>
    <s v="October"/>
  </r>
  <r>
    <x v="1036"/>
    <s v="C00616"/>
    <d v="2026-09-11T00:00:00"/>
    <x v="0"/>
    <s v="Shipped"/>
    <n v="2026"/>
    <n v="9"/>
    <n v="11"/>
    <s v="September"/>
  </r>
  <r>
    <x v="1037"/>
    <s v="C00807"/>
    <d v="2025-11-19T00:00:00"/>
    <x v="3"/>
    <s v="Delivered"/>
    <n v="2025"/>
    <n v="11"/>
    <n v="19"/>
    <s v="November"/>
  </r>
  <r>
    <x v="1038"/>
    <s v="C00063"/>
    <d v="2025-07-19T00:00:00"/>
    <x v="0"/>
    <s v="Delivered"/>
    <n v="2025"/>
    <n v="7"/>
    <n v="19"/>
    <s v="July"/>
  </r>
  <r>
    <x v="1039"/>
    <s v="C00887"/>
    <d v="2025-01-23T00:00:00"/>
    <x v="3"/>
    <s v="Returned"/>
    <n v="2025"/>
    <n v="1"/>
    <n v="23"/>
    <s v="January"/>
  </r>
  <r>
    <x v="1040"/>
    <s v="C00131"/>
    <d v="2026-08-16T00:00:00"/>
    <x v="3"/>
    <s v="Cancelled"/>
    <n v="2026"/>
    <n v="8"/>
    <n v="16"/>
    <s v="August"/>
  </r>
  <r>
    <x v="1041"/>
    <s v="C00582"/>
    <d v="2025-12-04T00:00:00"/>
    <x v="2"/>
    <s v="Delivered"/>
    <n v="2025"/>
    <n v="12"/>
    <n v="4"/>
    <s v="December"/>
  </r>
  <r>
    <x v="1042"/>
    <s v="C00409"/>
    <d v="2026-08-13T00:00:00"/>
    <x v="3"/>
    <s v="Delivered"/>
    <n v="2026"/>
    <n v="8"/>
    <n v="13"/>
    <s v="August"/>
  </r>
  <r>
    <x v="1043"/>
    <s v="C00549"/>
    <d v="2025-07-08T00:00:00"/>
    <x v="3"/>
    <s v="Delivered"/>
    <n v="2025"/>
    <n v="7"/>
    <n v="8"/>
    <s v="July"/>
  </r>
  <r>
    <x v="1044"/>
    <s v="C00919"/>
    <d v="2026-05-15T00:00:00"/>
    <x v="1"/>
    <s v="Delivered"/>
    <n v="2026"/>
    <n v="5"/>
    <n v="15"/>
    <s v="May"/>
  </r>
  <r>
    <x v="1045"/>
    <s v="C00106"/>
    <d v="2026-06-05T00:00:00"/>
    <x v="2"/>
    <s v="Delivered"/>
    <n v="2026"/>
    <n v="6"/>
    <n v="5"/>
    <s v="June"/>
  </r>
  <r>
    <x v="1046"/>
    <s v="C00775"/>
    <d v="2026-10-02T00:00:00"/>
    <x v="1"/>
    <s v="Delivered"/>
    <n v="2026"/>
    <n v="10"/>
    <n v="2"/>
    <s v="October"/>
  </r>
  <r>
    <x v="1047"/>
    <s v="C00973"/>
    <d v="2025-10-15T00:00:00"/>
    <x v="4"/>
    <s v="Cancelled"/>
    <n v="2025"/>
    <n v="10"/>
    <n v="15"/>
    <s v="October"/>
  </r>
  <r>
    <x v="1048"/>
    <s v="C00900"/>
    <d v="2025-05-02T00:00:00"/>
    <x v="0"/>
    <s v="Processing"/>
    <n v="2025"/>
    <n v="5"/>
    <n v="2"/>
    <s v="May"/>
  </r>
  <r>
    <x v="1049"/>
    <s v="C00562"/>
    <d v="2025-12-18T00:00:00"/>
    <x v="1"/>
    <s v="Processing"/>
    <n v="2025"/>
    <n v="12"/>
    <n v="18"/>
    <s v="December"/>
  </r>
  <r>
    <x v="1050"/>
    <s v="C00995"/>
    <d v="2025-08-18T00:00:00"/>
    <x v="3"/>
    <s v="Delivered"/>
    <n v="2025"/>
    <n v="8"/>
    <n v="18"/>
    <s v="August"/>
  </r>
  <r>
    <x v="1051"/>
    <s v="C00332"/>
    <d v="2025-06-15T00:00:00"/>
    <x v="4"/>
    <s v="Shipped"/>
    <n v="2025"/>
    <n v="6"/>
    <n v="15"/>
    <s v="June"/>
  </r>
  <r>
    <x v="1052"/>
    <s v="C00858"/>
    <d v="2026-01-23T00:00:00"/>
    <x v="3"/>
    <s v="Delivered"/>
    <n v="2026"/>
    <n v="1"/>
    <n v="23"/>
    <s v="January"/>
  </r>
  <r>
    <x v="1053"/>
    <s v="C00425"/>
    <d v="2026-01-26T00:00:00"/>
    <x v="4"/>
    <s v="Returned"/>
    <n v="2026"/>
    <n v="1"/>
    <n v="26"/>
    <s v="January"/>
  </r>
  <r>
    <x v="1054"/>
    <s v="C00785"/>
    <d v="2025-10-26T00:00:00"/>
    <x v="0"/>
    <s v="Processing"/>
    <n v="2025"/>
    <n v="10"/>
    <n v="26"/>
    <s v="October"/>
  </r>
  <r>
    <x v="1055"/>
    <s v="C00862"/>
    <d v="2025-05-01T00:00:00"/>
    <x v="2"/>
    <s v="Delivered"/>
    <n v="2025"/>
    <n v="5"/>
    <n v="1"/>
    <s v="May"/>
  </r>
  <r>
    <x v="1056"/>
    <s v="C00541"/>
    <d v="2025-12-08T00:00:00"/>
    <x v="0"/>
    <s v="Processing"/>
    <n v="2025"/>
    <n v="12"/>
    <n v="8"/>
    <s v="December"/>
  </r>
  <r>
    <x v="1057"/>
    <s v="C00034"/>
    <d v="2026-03-30T00:00:00"/>
    <x v="0"/>
    <s v="Processing"/>
    <n v="2026"/>
    <n v="3"/>
    <n v="30"/>
    <s v="March"/>
  </r>
  <r>
    <x v="1058"/>
    <s v="C00187"/>
    <d v="2026-06-03T00:00:00"/>
    <x v="3"/>
    <s v="Returned"/>
    <n v="2026"/>
    <n v="6"/>
    <n v="3"/>
    <s v="June"/>
  </r>
  <r>
    <x v="1059"/>
    <s v="C00536"/>
    <d v="2026-01-17T00:00:00"/>
    <x v="2"/>
    <s v="Delivered"/>
    <n v="2026"/>
    <n v="1"/>
    <n v="17"/>
    <s v="January"/>
  </r>
  <r>
    <x v="1060"/>
    <s v="C00817"/>
    <d v="2025-07-11T00:00:00"/>
    <x v="2"/>
    <s v="Processing"/>
    <n v="2025"/>
    <n v="7"/>
    <n v="11"/>
    <s v="July"/>
  </r>
  <r>
    <x v="1061"/>
    <s v="C00337"/>
    <d v="2026-01-22T00:00:00"/>
    <x v="4"/>
    <s v="Processing"/>
    <n v="2026"/>
    <n v="1"/>
    <n v="22"/>
    <s v="January"/>
  </r>
  <r>
    <x v="1062"/>
    <s v="C00540"/>
    <d v="2025-08-11T00:00:00"/>
    <x v="1"/>
    <s v="Returned"/>
    <n v="2025"/>
    <n v="8"/>
    <n v="11"/>
    <s v="August"/>
  </r>
  <r>
    <x v="1063"/>
    <s v="C00437"/>
    <d v="2025-08-18T00:00:00"/>
    <x v="1"/>
    <s v="Shipped"/>
    <n v="2025"/>
    <n v="8"/>
    <n v="18"/>
    <s v="August"/>
  </r>
  <r>
    <x v="1064"/>
    <s v="C00286"/>
    <d v="2025-05-03T00:00:00"/>
    <x v="4"/>
    <s v="Delivered"/>
    <n v="2025"/>
    <n v="5"/>
    <n v="3"/>
    <s v="May"/>
  </r>
  <r>
    <x v="1065"/>
    <s v="C00218"/>
    <d v="2025-01-14T00:00:00"/>
    <x v="4"/>
    <s v="Returned"/>
    <n v="2025"/>
    <n v="1"/>
    <n v="14"/>
    <s v="January"/>
  </r>
  <r>
    <x v="1066"/>
    <s v="C00872"/>
    <d v="2026-03-27T00:00:00"/>
    <x v="0"/>
    <s v="Delivered"/>
    <n v="2026"/>
    <n v="3"/>
    <n v="27"/>
    <s v="March"/>
  </r>
  <r>
    <x v="1067"/>
    <s v="C00601"/>
    <d v="2025-02-01T00:00:00"/>
    <x v="3"/>
    <s v="Delivered"/>
    <n v="2025"/>
    <n v="2"/>
    <n v="1"/>
    <s v="February"/>
  </r>
  <r>
    <x v="1068"/>
    <s v="C00655"/>
    <d v="2025-03-19T00:00:00"/>
    <x v="2"/>
    <s v="Cancelled"/>
    <n v="2025"/>
    <n v="3"/>
    <n v="19"/>
    <s v="March"/>
  </r>
  <r>
    <x v="1069"/>
    <s v="C00739"/>
    <d v="2026-03-27T00:00:00"/>
    <x v="2"/>
    <s v="Delivered"/>
    <n v="2026"/>
    <n v="3"/>
    <n v="27"/>
    <s v="March"/>
  </r>
  <r>
    <x v="1070"/>
    <s v="C00438"/>
    <d v="2025-11-19T00:00:00"/>
    <x v="4"/>
    <s v="Processing"/>
    <n v="2025"/>
    <n v="11"/>
    <n v="19"/>
    <s v="November"/>
  </r>
  <r>
    <x v="1071"/>
    <s v="C00108"/>
    <d v="2026-07-03T00:00:00"/>
    <x v="1"/>
    <s v="Delivered"/>
    <n v="2026"/>
    <n v="7"/>
    <n v="3"/>
    <s v="July"/>
  </r>
  <r>
    <x v="1072"/>
    <s v="C00091"/>
    <d v="2025-04-17T00:00:00"/>
    <x v="2"/>
    <s v="Delivered"/>
    <n v="2025"/>
    <n v="4"/>
    <n v="17"/>
    <s v="April"/>
  </r>
  <r>
    <x v="1073"/>
    <s v="C00934"/>
    <d v="2025-01-05T00:00:00"/>
    <x v="0"/>
    <s v="Delivered"/>
    <n v="2025"/>
    <n v="1"/>
    <n v="5"/>
    <s v="January"/>
  </r>
  <r>
    <x v="1074"/>
    <s v="C00979"/>
    <d v="2025-03-19T00:00:00"/>
    <x v="0"/>
    <s v="Processing"/>
    <n v="2025"/>
    <n v="3"/>
    <n v="19"/>
    <s v="March"/>
  </r>
  <r>
    <x v="1075"/>
    <s v="C00680"/>
    <d v="2025-07-02T00:00:00"/>
    <x v="3"/>
    <s v="Processing"/>
    <n v="2025"/>
    <n v="7"/>
    <n v="2"/>
    <s v="July"/>
  </r>
  <r>
    <x v="1076"/>
    <s v="C00175"/>
    <d v="2025-02-19T00:00:00"/>
    <x v="3"/>
    <s v="Delivered"/>
    <n v="2025"/>
    <n v="2"/>
    <n v="19"/>
    <s v="February"/>
  </r>
  <r>
    <x v="1077"/>
    <s v="C00965"/>
    <d v="2025-03-29T00:00:00"/>
    <x v="2"/>
    <s v="Delivered"/>
    <n v="2025"/>
    <n v="3"/>
    <n v="29"/>
    <s v="March"/>
  </r>
  <r>
    <x v="1078"/>
    <s v="C00325"/>
    <d v="2026-05-28T00:00:00"/>
    <x v="0"/>
    <s v="Delivered"/>
    <n v="2026"/>
    <n v="5"/>
    <n v="28"/>
    <s v="May"/>
  </r>
  <r>
    <x v="1079"/>
    <s v="C00502"/>
    <d v="2025-08-19T00:00:00"/>
    <x v="0"/>
    <s v="Delivered"/>
    <n v="2025"/>
    <n v="8"/>
    <n v="19"/>
    <s v="August"/>
  </r>
  <r>
    <x v="1080"/>
    <s v="C00118"/>
    <d v="2025-06-19T00:00:00"/>
    <x v="0"/>
    <s v="Cancelled"/>
    <n v="2025"/>
    <n v="6"/>
    <n v="19"/>
    <s v="June"/>
  </r>
  <r>
    <x v="1081"/>
    <s v="C00169"/>
    <d v="2026-08-29T00:00:00"/>
    <x v="4"/>
    <s v="Delivered"/>
    <n v="2026"/>
    <n v="8"/>
    <n v="29"/>
    <s v="August"/>
  </r>
  <r>
    <x v="1082"/>
    <s v="C00817"/>
    <d v="2025-01-13T00:00:00"/>
    <x v="1"/>
    <s v="Delivered"/>
    <n v="2025"/>
    <n v="1"/>
    <n v="13"/>
    <s v="January"/>
  </r>
  <r>
    <x v="1083"/>
    <s v="C00328"/>
    <d v="2026-01-15T00:00:00"/>
    <x v="1"/>
    <s v="Cancelled"/>
    <n v="2026"/>
    <n v="1"/>
    <n v="15"/>
    <s v="January"/>
  </r>
  <r>
    <x v="1084"/>
    <s v="C00035"/>
    <d v="2026-08-29T00:00:00"/>
    <x v="0"/>
    <s v="Shipped"/>
    <n v="2026"/>
    <n v="8"/>
    <n v="29"/>
    <s v="August"/>
  </r>
  <r>
    <x v="1085"/>
    <s v="C00555"/>
    <d v="2026-06-03T00:00:00"/>
    <x v="4"/>
    <s v="Returned"/>
    <n v="2026"/>
    <n v="6"/>
    <n v="3"/>
    <s v="June"/>
  </r>
  <r>
    <x v="1086"/>
    <s v="C00985"/>
    <d v="2025-11-19T00:00:00"/>
    <x v="1"/>
    <s v="Delivered"/>
    <n v="2025"/>
    <n v="11"/>
    <n v="19"/>
    <s v="November"/>
  </r>
  <r>
    <x v="1087"/>
    <s v="C00133"/>
    <d v="2026-01-04T00:00:00"/>
    <x v="0"/>
    <s v="Delivered"/>
    <n v="2026"/>
    <n v="1"/>
    <n v="4"/>
    <s v="January"/>
  </r>
  <r>
    <x v="1088"/>
    <s v="C00521"/>
    <d v="2026-01-18T00:00:00"/>
    <x v="2"/>
    <s v="Processing"/>
    <n v="2026"/>
    <n v="1"/>
    <n v="18"/>
    <s v="January"/>
  </r>
  <r>
    <x v="1089"/>
    <s v="C00019"/>
    <d v="2025-10-11T00:00:00"/>
    <x v="3"/>
    <s v="Delivered"/>
    <n v="2025"/>
    <n v="10"/>
    <n v="11"/>
    <s v="October"/>
  </r>
  <r>
    <x v="1090"/>
    <s v="C00133"/>
    <d v="2026-03-25T00:00:00"/>
    <x v="0"/>
    <s v="Cancelled"/>
    <n v="2026"/>
    <n v="3"/>
    <n v="25"/>
    <s v="March"/>
  </r>
  <r>
    <x v="1091"/>
    <s v="C00613"/>
    <d v="2026-07-29T00:00:00"/>
    <x v="1"/>
    <s v="Shipped"/>
    <n v="2026"/>
    <n v="7"/>
    <n v="29"/>
    <s v="July"/>
  </r>
  <r>
    <x v="1092"/>
    <s v="C00848"/>
    <d v="2025-12-10T00:00:00"/>
    <x v="2"/>
    <s v="Cancelled"/>
    <n v="2025"/>
    <n v="12"/>
    <n v="10"/>
    <s v="December"/>
  </r>
  <r>
    <x v="1093"/>
    <s v="C00079"/>
    <d v="2026-08-22T00:00:00"/>
    <x v="2"/>
    <s v="Processing"/>
    <n v="2026"/>
    <n v="8"/>
    <n v="22"/>
    <s v="August"/>
  </r>
  <r>
    <x v="1094"/>
    <s v="C00173"/>
    <d v="2025-01-06T00:00:00"/>
    <x v="3"/>
    <s v="Delivered"/>
    <n v="2025"/>
    <n v="1"/>
    <n v="6"/>
    <s v="January"/>
  </r>
  <r>
    <x v="1095"/>
    <s v="C00475"/>
    <d v="2026-07-02T00:00:00"/>
    <x v="1"/>
    <s v="Delivered"/>
    <n v="2026"/>
    <n v="7"/>
    <n v="2"/>
    <s v="July"/>
  </r>
  <r>
    <x v="1096"/>
    <s v="C00287"/>
    <d v="2026-04-01T00:00:00"/>
    <x v="2"/>
    <s v="Shipped"/>
    <n v="2026"/>
    <n v="4"/>
    <n v="1"/>
    <s v="April"/>
  </r>
  <r>
    <x v="1097"/>
    <s v="C00604"/>
    <d v="2025-10-23T00:00:00"/>
    <x v="0"/>
    <s v="Delivered"/>
    <n v="2025"/>
    <n v="10"/>
    <n v="23"/>
    <s v="October"/>
  </r>
  <r>
    <x v="1098"/>
    <s v="C00228"/>
    <d v="2026-09-20T00:00:00"/>
    <x v="1"/>
    <s v="Delivered"/>
    <n v="2026"/>
    <n v="9"/>
    <n v="20"/>
    <s v="September"/>
  </r>
  <r>
    <x v="1099"/>
    <s v="C00050"/>
    <d v="2026-04-20T00:00:00"/>
    <x v="4"/>
    <s v="Delivered"/>
    <n v="2026"/>
    <n v="4"/>
    <n v="20"/>
    <s v="April"/>
  </r>
  <r>
    <x v="1100"/>
    <s v="C00603"/>
    <d v="2026-06-24T00:00:00"/>
    <x v="3"/>
    <s v="Delivered"/>
    <n v="2026"/>
    <n v="6"/>
    <n v="24"/>
    <s v="June"/>
  </r>
  <r>
    <x v="1101"/>
    <s v="C00572"/>
    <d v="2026-01-19T00:00:00"/>
    <x v="4"/>
    <s v="Shipped"/>
    <n v="2026"/>
    <n v="1"/>
    <n v="19"/>
    <s v="January"/>
  </r>
  <r>
    <x v="1102"/>
    <s v="C00161"/>
    <d v="2025-08-10T00:00:00"/>
    <x v="3"/>
    <s v="Delivered"/>
    <n v="2025"/>
    <n v="8"/>
    <n v="10"/>
    <s v="August"/>
  </r>
  <r>
    <x v="1103"/>
    <s v="C00451"/>
    <d v="2026-03-24T00:00:00"/>
    <x v="3"/>
    <s v="Delivered"/>
    <n v="2026"/>
    <n v="3"/>
    <n v="24"/>
    <s v="March"/>
  </r>
  <r>
    <x v="1104"/>
    <s v="C00793"/>
    <d v="2025-01-14T00:00:00"/>
    <x v="1"/>
    <s v="Delivered"/>
    <n v="2025"/>
    <n v="1"/>
    <n v="14"/>
    <s v="January"/>
  </r>
  <r>
    <x v="1105"/>
    <s v="C00030"/>
    <d v="2025-07-03T00:00:00"/>
    <x v="0"/>
    <s v="Processing"/>
    <n v="2025"/>
    <n v="7"/>
    <n v="3"/>
    <s v="July"/>
  </r>
  <r>
    <x v="1106"/>
    <s v="C00124"/>
    <d v="2025-09-26T00:00:00"/>
    <x v="2"/>
    <s v="Cancelled"/>
    <n v="2025"/>
    <n v="9"/>
    <n v="26"/>
    <s v="September"/>
  </r>
  <r>
    <x v="1107"/>
    <s v="C00721"/>
    <d v="2025-05-02T00:00:00"/>
    <x v="4"/>
    <s v="Cancelled"/>
    <n v="2025"/>
    <n v="5"/>
    <n v="2"/>
    <s v="May"/>
  </r>
  <r>
    <x v="1108"/>
    <s v="C00456"/>
    <d v="2025-08-11T00:00:00"/>
    <x v="2"/>
    <s v="Cancelled"/>
    <n v="2025"/>
    <n v="8"/>
    <n v="11"/>
    <s v="August"/>
  </r>
  <r>
    <x v="1109"/>
    <s v="C00289"/>
    <d v="2025-03-12T00:00:00"/>
    <x v="2"/>
    <s v="Delivered"/>
    <n v="2025"/>
    <n v="3"/>
    <n v="12"/>
    <s v="March"/>
  </r>
  <r>
    <x v="1110"/>
    <s v="C00016"/>
    <d v="2025-11-05T00:00:00"/>
    <x v="3"/>
    <s v="Returned"/>
    <n v="2025"/>
    <n v="11"/>
    <n v="5"/>
    <s v="November"/>
  </r>
  <r>
    <x v="1111"/>
    <s v="C00718"/>
    <d v="2025-04-16T00:00:00"/>
    <x v="1"/>
    <s v="Cancelled"/>
    <n v="2025"/>
    <n v="4"/>
    <n v="16"/>
    <s v="April"/>
  </r>
  <r>
    <x v="1112"/>
    <s v="C00020"/>
    <d v="2025-06-23T00:00:00"/>
    <x v="4"/>
    <s v="Delivered"/>
    <n v="2025"/>
    <n v="6"/>
    <n v="23"/>
    <s v="June"/>
  </r>
  <r>
    <x v="1113"/>
    <s v="C00027"/>
    <d v="2026-07-26T00:00:00"/>
    <x v="4"/>
    <s v="Delivered"/>
    <n v="2026"/>
    <n v="7"/>
    <n v="26"/>
    <s v="July"/>
  </r>
  <r>
    <x v="1114"/>
    <s v="C00755"/>
    <d v="2026-01-12T00:00:00"/>
    <x v="2"/>
    <s v="Cancelled"/>
    <n v="2026"/>
    <n v="1"/>
    <n v="12"/>
    <s v="January"/>
  </r>
  <r>
    <x v="1115"/>
    <s v="C00129"/>
    <d v="2026-08-09T00:00:00"/>
    <x v="0"/>
    <s v="Delivered"/>
    <n v="2026"/>
    <n v="8"/>
    <n v="9"/>
    <s v="August"/>
  </r>
  <r>
    <x v="1116"/>
    <s v="C00746"/>
    <d v="2026-04-13T00:00:00"/>
    <x v="1"/>
    <s v="Returned"/>
    <n v="2026"/>
    <n v="4"/>
    <n v="13"/>
    <s v="April"/>
  </r>
  <r>
    <x v="1117"/>
    <s v="C00204"/>
    <d v="2026-02-03T00:00:00"/>
    <x v="0"/>
    <s v="Delivered"/>
    <n v="2026"/>
    <n v="2"/>
    <n v="3"/>
    <s v="February"/>
  </r>
  <r>
    <x v="1118"/>
    <s v="C00517"/>
    <d v="2025-10-18T00:00:00"/>
    <x v="1"/>
    <s v="Delivered"/>
    <n v="2025"/>
    <n v="10"/>
    <n v="18"/>
    <s v="October"/>
  </r>
  <r>
    <x v="1119"/>
    <s v="C00607"/>
    <d v="2025-06-26T00:00:00"/>
    <x v="0"/>
    <s v="Delivered"/>
    <n v="2025"/>
    <n v="6"/>
    <n v="26"/>
    <s v="June"/>
  </r>
  <r>
    <x v="1120"/>
    <s v="C00790"/>
    <d v="2026-09-01T00:00:00"/>
    <x v="3"/>
    <s v="Delivered"/>
    <n v="2026"/>
    <n v="9"/>
    <n v="1"/>
    <s v="September"/>
  </r>
  <r>
    <x v="1121"/>
    <s v="C00668"/>
    <d v="2026-07-28T00:00:00"/>
    <x v="2"/>
    <s v="Cancelled"/>
    <n v="2026"/>
    <n v="7"/>
    <n v="28"/>
    <s v="July"/>
  </r>
  <r>
    <x v="1122"/>
    <s v="C00806"/>
    <d v="2025-03-08T00:00:00"/>
    <x v="4"/>
    <s v="Delivered"/>
    <n v="2025"/>
    <n v="3"/>
    <n v="8"/>
    <s v="March"/>
  </r>
  <r>
    <x v="1123"/>
    <s v="C00666"/>
    <d v="2026-08-17T00:00:00"/>
    <x v="0"/>
    <s v="Processing"/>
    <n v="2026"/>
    <n v="8"/>
    <n v="17"/>
    <s v="August"/>
  </r>
  <r>
    <x v="1124"/>
    <s v="C00587"/>
    <d v="2025-01-16T00:00:00"/>
    <x v="3"/>
    <s v="Returned"/>
    <n v="2025"/>
    <n v="1"/>
    <n v="16"/>
    <s v="January"/>
  </r>
  <r>
    <x v="1125"/>
    <s v="C00914"/>
    <d v="2026-08-20T00:00:00"/>
    <x v="4"/>
    <s v="Delivered"/>
    <n v="2026"/>
    <n v="8"/>
    <n v="20"/>
    <s v="August"/>
  </r>
  <r>
    <x v="1126"/>
    <s v="C00021"/>
    <d v="2025-04-08T00:00:00"/>
    <x v="4"/>
    <s v="Cancelled"/>
    <n v="2025"/>
    <n v="4"/>
    <n v="8"/>
    <s v="April"/>
  </r>
  <r>
    <x v="1127"/>
    <s v="C00331"/>
    <d v="2025-12-25T00:00:00"/>
    <x v="3"/>
    <s v="Processing"/>
    <n v="2025"/>
    <n v="12"/>
    <n v="25"/>
    <s v="December"/>
  </r>
  <r>
    <x v="1128"/>
    <s v="C00952"/>
    <d v="2025-11-21T00:00:00"/>
    <x v="0"/>
    <s v="Returned"/>
    <n v="2025"/>
    <n v="11"/>
    <n v="21"/>
    <s v="November"/>
  </r>
  <r>
    <x v="1129"/>
    <s v="C00961"/>
    <d v="2026-10-14T00:00:00"/>
    <x v="1"/>
    <s v="Delivered"/>
    <n v="2026"/>
    <n v="10"/>
    <n v="14"/>
    <s v="October"/>
  </r>
  <r>
    <x v="1130"/>
    <s v="C00794"/>
    <d v="2025-08-02T00:00:00"/>
    <x v="0"/>
    <s v="Returned"/>
    <n v="2025"/>
    <n v="8"/>
    <n v="2"/>
    <s v="August"/>
  </r>
  <r>
    <x v="1131"/>
    <s v="C00037"/>
    <d v="2025-09-24T00:00:00"/>
    <x v="1"/>
    <s v="Processing"/>
    <n v="2025"/>
    <n v="9"/>
    <n v="24"/>
    <s v="September"/>
  </r>
  <r>
    <x v="1132"/>
    <s v="C00980"/>
    <d v="2025-01-04T00:00:00"/>
    <x v="0"/>
    <s v="Returned"/>
    <n v="2025"/>
    <n v="1"/>
    <n v="4"/>
    <s v="January"/>
  </r>
  <r>
    <x v="1133"/>
    <s v="C00259"/>
    <d v="2026-03-01T00:00:00"/>
    <x v="1"/>
    <s v="Delivered"/>
    <n v="2026"/>
    <n v="3"/>
    <n v="1"/>
    <s v="March"/>
  </r>
  <r>
    <x v="1134"/>
    <s v="C00598"/>
    <d v="2025-11-28T00:00:00"/>
    <x v="4"/>
    <s v="Returned"/>
    <n v="2025"/>
    <n v="11"/>
    <n v="28"/>
    <s v="November"/>
  </r>
  <r>
    <x v="1135"/>
    <s v="C00353"/>
    <d v="2025-09-14T00:00:00"/>
    <x v="3"/>
    <s v="Cancelled"/>
    <n v="2025"/>
    <n v="9"/>
    <n v="14"/>
    <s v="September"/>
  </r>
  <r>
    <x v="1136"/>
    <s v="C00918"/>
    <d v="2026-01-14T00:00:00"/>
    <x v="3"/>
    <s v="Delivered"/>
    <n v="2026"/>
    <n v="1"/>
    <n v="14"/>
    <s v="January"/>
  </r>
  <r>
    <x v="1137"/>
    <s v="C00022"/>
    <d v="2025-07-21T00:00:00"/>
    <x v="3"/>
    <s v="Shipped"/>
    <n v="2025"/>
    <n v="7"/>
    <n v="21"/>
    <s v="July"/>
  </r>
  <r>
    <x v="1138"/>
    <s v="C00762"/>
    <d v="2025-04-12T00:00:00"/>
    <x v="0"/>
    <s v="Cancelled"/>
    <n v="2025"/>
    <n v="4"/>
    <n v="12"/>
    <s v="April"/>
  </r>
  <r>
    <x v="1139"/>
    <s v="C00986"/>
    <d v="2025-02-19T00:00:00"/>
    <x v="0"/>
    <s v="Processing"/>
    <n v="2025"/>
    <n v="2"/>
    <n v="19"/>
    <s v="February"/>
  </r>
  <r>
    <x v="1140"/>
    <s v="C00247"/>
    <d v="2026-01-19T00:00:00"/>
    <x v="2"/>
    <s v="Delivered"/>
    <n v="2026"/>
    <n v="1"/>
    <n v="19"/>
    <s v="January"/>
  </r>
  <r>
    <x v="1141"/>
    <s v="C00902"/>
    <d v="2025-08-20T00:00:00"/>
    <x v="1"/>
    <s v="Delivered"/>
    <n v="2025"/>
    <n v="8"/>
    <n v="20"/>
    <s v="August"/>
  </r>
  <r>
    <x v="1142"/>
    <s v="C00818"/>
    <d v="2026-09-10T00:00:00"/>
    <x v="2"/>
    <s v="Cancelled"/>
    <n v="2026"/>
    <n v="9"/>
    <n v="10"/>
    <s v="September"/>
  </r>
  <r>
    <x v="1143"/>
    <s v="C00607"/>
    <d v="2025-03-08T00:00:00"/>
    <x v="2"/>
    <s v="Shipped"/>
    <n v="2025"/>
    <n v="3"/>
    <n v="8"/>
    <s v="March"/>
  </r>
  <r>
    <x v="1144"/>
    <s v="C00965"/>
    <d v="2026-05-13T00:00:00"/>
    <x v="4"/>
    <s v="Shipped"/>
    <n v="2026"/>
    <n v="5"/>
    <n v="13"/>
    <s v="May"/>
  </r>
  <r>
    <x v="1145"/>
    <s v="C00671"/>
    <d v="2026-03-29T00:00:00"/>
    <x v="2"/>
    <s v="Delivered"/>
    <n v="2026"/>
    <n v="3"/>
    <n v="29"/>
    <s v="March"/>
  </r>
  <r>
    <x v="1146"/>
    <s v="C00974"/>
    <d v="2026-01-12T00:00:00"/>
    <x v="2"/>
    <s v="Processing"/>
    <n v="2026"/>
    <n v="1"/>
    <n v="12"/>
    <s v="January"/>
  </r>
  <r>
    <x v="1147"/>
    <s v="C00089"/>
    <d v="2025-04-22T00:00:00"/>
    <x v="3"/>
    <s v="Delivered"/>
    <n v="2025"/>
    <n v="4"/>
    <n v="22"/>
    <s v="April"/>
  </r>
  <r>
    <x v="1148"/>
    <s v="C00192"/>
    <d v="2025-08-20T00:00:00"/>
    <x v="3"/>
    <s v="Delivered"/>
    <n v="2025"/>
    <n v="8"/>
    <n v="20"/>
    <s v="August"/>
  </r>
  <r>
    <x v="1149"/>
    <s v="C00830"/>
    <d v="2025-12-02T00:00:00"/>
    <x v="3"/>
    <s v="Returned"/>
    <n v="2025"/>
    <n v="12"/>
    <n v="2"/>
    <s v="December"/>
  </r>
  <r>
    <x v="1150"/>
    <s v="C00905"/>
    <d v="2026-01-15T00:00:00"/>
    <x v="0"/>
    <s v="Processing"/>
    <n v="2026"/>
    <n v="1"/>
    <n v="15"/>
    <s v="January"/>
  </r>
  <r>
    <x v="1151"/>
    <s v="C00033"/>
    <d v="2025-04-02T00:00:00"/>
    <x v="4"/>
    <s v="Delivered"/>
    <n v="2025"/>
    <n v="4"/>
    <n v="2"/>
    <s v="April"/>
  </r>
  <r>
    <x v="1152"/>
    <s v="C00302"/>
    <d v="2026-05-23T00:00:00"/>
    <x v="4"/>
    <s v="Delivered"/>
    <n v="2026"/>
    <n v="5"/>
    <n v="23"/>
    <s v="May"/>
  </r>
  <r>
    <x v="1153"/>
    <s v="C00812"/>
    <d v="2026-03-23T00:00:00"/>
    <x v="2"/>
    <s v="Processing"/>
    <n v="2026"/>
    <n v="3"/>
    <n v="23"/>
    <s v="March"/>
  </r>
  <r>
    <x v="1154"/>
    <s v="C00768"/>
    <d v="2026-02-28T00:00:00"/>
    <x v="2"/>
    <s v="Delivered"/>
    <n v="2026"/>
    <n v="2"/>
    <n v="28"/>
    <s v="February"/>
  </r>
  <r>
    <x v="1155"/>
    <s v="C00438"/>
    <d v="2025-03-12T00:00:00"/>
    <x v="1"/>
    <s v="Shipped"/>
    <n v="2025"/>
    <n v="3"/>
    <n v="12"/>
    <s v="March"/>
  </r>
  <r>
    <x v="1156"/>
    <s v="C00375"/>
    <d v="2026-04-09T00:00:00"/>
    <x v="2"/>
    <s v="Delivered"/>
    <n v="2026"/>
    <n v="4"/>
    <n v="9"/>
    <s v="April"/>
  </r>
  <r>
    <x v="1157"/>
    <s v="C00368"/>
    <d v="2026-06-11T00:00:00"/>
    <x v="3"/>
    <s v="Delivered"/>
    <n v="2026"/>
    <n v="6"/>
    <n v="11"/>
    <s v="June"/>
  </r>
  <r>
    <x v="1158"/>
    <s v="C00931"/>
    <d v="2026-07-15T00:00:00"/>
    <x v="0"/>
    <s v="Delivered"/>
    <n v="2026"/>
    <n v="7"/>
    <n v="15"/>
    <s v="July"/>
  </r>
  <r>
    <x v="1159"/>
    <s v="C00213"/>
    <d v="2026-05-02T00:00:00"/>
    <x v="4"/>
    <s v="Cancelled"/>
    <n v="2026"/>
    <n v="5"/>
    <n v="2"/>
    <s v="May"/>
  </r>
  <r>
    <x v="1160"/>
    <s v="C00029"/>
    <d v="2026-03-30T00:00:00"/>
    <x v="4"/>
    <s v="Delivered"/>
    <n v="2026"/>
    <n v="3"/>
    <n v="30"/>
    <s v="March"/>
  </r>
  <r>
    <x v="1161"/>
    <s v="C00277"/>
    <d v="2025-04-07T00:00:00"/>
    <x v="2"/>
    <s v="Cancelled"/>
    <n v="2025"/>
    <n v="4"/>
    <n v="7"/>
    <s v="April"/>
  </r>
  <r>
    <x v="1162"/>
    <s v="C00638"/>
    <d v="2026-01-16T00:00:00"/>
    <x v="0"/>
    <s v="Returned"/>
    <n v="2026"/>
    <n v="1"/>
    <n v="16"/>
    <s v="January"/>
  </r>
  <r>
    <x v="1163"/>
    <s v="C00806"/>
    <d v="2025-04-04T00:00:00"/>
    <x v="1"/>
    <s v="Delivered"/>
    <n v="2025"/>
    <n v="4"/>
    <n v="4"/>
    <s v="April"/>
  </r>
  <r>
    <x v="1164"/>
    <s v="C00146"/>
    <d v="2026-02-03T00:00:00"/>
    <x v="2"/>
    <s v="Delivered"/>
    <n v="2026"/>
    <n v="2"/>
    <n v="3"/>
    <s v="February"/>
  </r>
  <r>
    <x v="1165"/>
    <s v="C00950"/>
    <d v="2026-05-20T00:00:00"/>
    <x v="2"/>
    <s v="Delivered"/>
    <n v="2026"/>
    <n v="5"/>
    <n v="20"/>
    <s v="May"/>
  </r>
  <r>
    <x v="1166"/>
    <s v="C00723"/>
    <d v="2026-03-05T00:00:00"/>
    <x v="0"/>
    <s v="Delivered"/>
    <n v="2026"/>
    <n v="3"/>
    <n v="5"/>
    <s v="March"/>
  </r>
  <r>
    <x v="1167"/>
    <s v="C00779"/>
    <d v="2025-09-30T00:00:00"/>
    <x v="3"/>
    <s v="Returned"/>
    <n v="2025"/>
    <n v="9"/>
    <n v="30"/>
    <s v="September"/>
  </r>
  <r>
    <x v="1168"/>
    <s v="C00334"/>
    <d v="2026-03-08T00:00:00"/>
    <x v="2"/>
    <s v="Returned"/>
    <n v="2026"/>
    <n v="3"/>
    <n v="8"/>
    <s v="March"/>
  </r>
  <r>
    <x v="1169"/>
    <s v="C00065"/>
    <d v="2025-11-06T00:00:00"/>
    <x v="2"/>
    <s v="Shipped"/>
    <n v="2025"/>
    <n v="11"/>
    <n v="6"/>
    <s v="November"/>
  </r>
  <r>
    <x v="1170"/>
    <s v="C00547"/>
    <d v="2026-09-10T00:00:00"/>
    <x v="3"/>
    <s v="Delivered"/>
    <n v="2026"/>
    <n v="9"/>
    <n v="10"/>
    <s v="September"/>
  </r>
  <r>
    <x v="1171"/>
    <s v="C00910"/>
    <d v="2026-03-25T00:00:00"/>
    <x v="1"/>
    <s v="Delivered"/>
    <n v="2026"/>
    <n v="3"/>
    <n v="25"/>
    <s v="March"/>
  </r>
  <r>
    <x v="1172"/>
    <s v="C00701"/>
    <d v="2025-04-30T00:00:00"/>
    <x v="1"/>
    <s v="Delivered"/>
    <n v="2025"/>
    <n v="4"/>
    <n v="30"/>
    <s v="April"/>
  </r>
  <r>
    <x v="1173"/>
    <s v="C00434"/>
    <d v="2026-01-21T00:00:00"/>
    <x v="2"/>
    <s v="Cancelled"/>
    <n v="2026"/>
    <n v="1"/>
    <n v="21"/>
    <s v="January"/>
  </r>
  <r>
    <x v="1174"/>
    <s v="C00184"/>
    <d v="2025-11-05T00:00:00"/>
    <x v="2"/>
    <s v="Delivered"/>
    <n v="2025"/>
    <n v="11"/>
    <n v="5"/>
    <s v="November"/>
  </r>
  <r>
    <x v="1175"/>
    <s v="C00456"/>
    <d v="2025-06-11T00:00:00"/>
    <x v="0"/>
    <s v="Processing"/>
    <n v="2025"/>
    <n v="6"/>
    <n v="11"/>
    <s v="June"/>
  </r>
  <r>
    <x v="1176"/>
    <s v="C00717"/>
    <d v="2025-11-18T00:00:00"/>
    <x v="1"/>
    <s v="Delivered"/>
    <n v="2025"/>
    <n v="11"/>
    <n v="18"/>
    <s v="November"/>
  </r>
  <r>
    <x v="1177"/>
    <s v="C00576"/>
    <d v="2026-03-06T00:00:00"/>
    <x v="3"/>
    <s v="Cancelled"/>
    <n v="2026"/>
    <n v="3"/>
    <n v="6"/>
    <s v="March"/>
  </r>
  <r>
    <x v="1178"/>
    <s v="C00365"/>
    <d v="2025-06-23T00:00:00"/>
    <x v="3"/>
    <s v="Shipped"/>
    <n v="2025"/>
    <n v="6"/>
    <n v="23"/>
    <s v="June"/>
  </r>
  <r>
    <x v="1179"/>
    <s v="C00551"/>
    <d v="2025-08-17T00:00:00"/>
    <x v="3"/>
    <s v="Delivered"/>
    <n v="2025"/>
    <n v="8"/>
    <n v="17"/>
    <s v="August"/>
  </r>
  <r>
    <x v="1180"/>
    <s v="C00858"/>
    <d v="2025-11-05T00:00:00"/>
    <x v="3"/>
    <s v="Delivered"/>
    <n v="2025"/>
    <n v="11"/>
    <n v="5"/>
    <s v="November"/>
  </r>
  <r>
    <x v="1181"/>
    <s v="C00713"/>
    <d v="2026-01-28T00:00:00"/>
    <x v="1"/>
    <s v="Delivered"/>
    <n v="2026"/>
    <n v="1"/>
    <n v="28"/>
    <s v="January"/>
  </r>
  <r>
    <x v="1182"/>
    <s v="C00782"/>
    <d v="2026-10-14T00:00:00"/>
    <x v="0"/>
    <s v="Delivered"/>
    <n v="2026"/>
    <n v="10"/>
    <n v="14"/>
    <s v="October"/>
  </r>
  <r>
    <x v="1183"/>
    <s v="C00293"/>
    <d v="2026-09-18T00:00:00"/>
    <x v="3"/>
    <s v="Delivered"/>
    <n v="2026"/>
    <n v="9"/>
    <n v="18"/>
    <s v="September"/>
  </r>
  <r>
    <x v="1184"/>
    <s v="C00368"/>
    <d v="2025-03-30T00:00:00"/>
    <x v="2"/>
    <s v="Delivered"/>
    <n v="2025"/>
    <n v="3"/>
    <n v="30"/>
    <s v="March"/>
  </r>
  <r>
    <x v="1185"/>
    <s v="C00405"/>
    <d v="2025-04-14T00:00:00"/>
    <x v="2"/>
    <s v="Delivered"/>
    <n v="2025"/>
    <n v="4"/>
    <n v="14"/>
    <s v="April"/>
  </r>
  <r>
    <x v="1186"/>
    <s v="C00620"/>
    <d v="2025-07-18T00:00:00"/>
    <x v="4"/>
    <s v="Cancelled"/>
    <n v="2025"/>
    <n v="7"/>
    <n v="18"/>
    <s v="July"/>
  </r>
  <r>
    <x v="1187"/>
    <s v="C00425"/>
    <d v="2025-12-20T00:00:00"/>
    <x v="1"/>
    <s v="Delivered"/>
    <n v="2025"/>
    <n v="12"/>
    <n v="20"/>
    <s v="December"/>
  </r>
  <r>
    <x v="1188"/>
    <s v="C00879"/>
    <d v="2025-11-14T00:00:00"/>
    <x v="0"/>
    <s v="Processing"/>
    <n v="2025"/>
    <n v="11"/>
    <n v="14"/>
    <s v="November"/>
  </r>
  <r>
    <x v="1189"/>
    <s v="C00966"/>
    <d v="2025-07-10T00:00:00"/>
    <x v="4"/>
    <s v="Delivered"/>
    <n v="2025"/>
    <n v="7"/>
    <n v="10"/>
    <s v="July"/>
  </r>
  <r>
    <x v="1190"/>
    <s v="C00936"/>
    <d v="2026-06-11T00:00:00"/>
    <x v="3"/>
    <s v="Delivered"/>
    <n v="2026"/>
    <n v="6"/>
    <n v="11"/>
    <s v="June"/>
  </r>
  <r>
    <x v="1191"/>
    <s v="C00925"/>
    <d v="2026-09-25T00:00:00"/>
    <x v="2"/>
    <s v="Delivered"/>
    <n v="2026"/>
    <n v="9"/>
    <n v="25"/>
    <s v="September"/>
  </r>
  <r>
    <x v="1192"/>
    <s v="C00406"/>
    <d v="2026-01-11T00:00:00"/>
    <x v="1"/>
    <s v="Cancelled"/>
    <n v="2026"/>
    <n v="1"/>
    <n v="11"/>
    <s v="January"/>
  </r>
  <r>
    <x v="1193"/>
    <s v="C00503"/>
    <d v="2025-09-22T00:00:00"/>
    <x v="0"/>
    <s v="Cancelled"/>
    <n v="2025"/>
    <n v="9"/>
    <n v="22"/>
    <s v="September"/>
  </r>
  <r>
    <x v="1194"/>
    <s v="C00800"/>
    <d v="2025-03-03T00:00:00"/>
    <x v="2"/>
    <s v="Delivered"/>
    <n v="2025"/>
    <n v="3"/>
    <n v="3"/>
    <s v="March"/>
  </r>
  <r>
    <x v="1195"/>
    <s v="C00276"/>
    <d v="2026-06-07T00:00:00"/>
    <x v="4"/>
    <s v="Delivered"/>
    <n v="2026"/>
    <n v="6"/>
    <n v="7"/>
    <s v="June"/>
  </r>
  <r>
    <x v="1196"/>
    <s v="C00477"/>
    <d v="2025-06-30T00:00:00"/>
    <x v="2"/>
    <s v="Delivered"/>
    <n v="2025"/>
    <n v="6"/>
    <n v="30"/>
    <s v="June"/>
  </r>
  <r>
    <x v="1197"/>
    <s v="C00169"/>
    <d v="2025-05-06T00:00:00"/>
    <x v="3"/>
    <s v="Cancelled"/>
    <n v="2025"/>
    <n v="5"/>
    <n v="6"/>
    <s v="May"/>
  </r>
  <r>
    <x v="1198"/>
    <s v="C00758"/>
    <d v="2025-11-20T00:00:00"/>
    <x v="1"/>
    <s v="Processing"/>
    <n v="2025"/>
    <n v="11"/>
    <n v="20"/>
    <s v="November"/>
  </r>
  <r>
    <x v="1199"/>
    <s v="C00566"/>
    <d v="2025-11-30T00:00:00"/>
    <x v="2"/>
    <s v="Delivered"/>
    <n v="2025"/>
    <n v="11"/>
    <n v="30"/>
    <s v="November"/>
  </r>
  <r>
    <x v="1200"/>
    <s v="C00052"/>
    <d v="2026-04-20T00:00:00"/>
    <x v="1"/>
    <s v="Delivered"/>
    <n v="2026"/>
    <n v="4"/>
    <n v="20"/>
    <s v="April"/>
  </r>
  <r>
    <x v="1201"/>
    <s v="C00577"/>
    <d v="2025-03-27T00:00:00"/>
    <x v="1"/>
    <s v="Delivered"/>
    <n v="2025"/>
    <n v="3"/>
    <n v="27"/>
    <s v="March"/>
  </r>
  <r>
    <x v="1202"/>
    <s v="C00323"/>
    <d v="2026-06-29T00:00:00"/>
    <x v="2"/>
    <s v="Delivered"/>
    <n v="2026"/>
    <n v="6"/>
    <n v="29"/>
    <s v="June"/>
  </r>
  <r>
    <x v="1203"/>
    <s v="C00985"/>
    <d v="2026-01-26T00:00:00"/>
    <x v="0"/>
    <s v="Delivered"/>
    <n v="2026"/>
    <n v="1"/>
    <n v="26"/>
    <s v="January"/>
  </r>
  <r>
    <x v="1204"/>
    <s v="C00840"/>
    <d v="2026-07-25T00:00:00"/>
    <x v="1"/>
    <s v="Delivered"/>
    <n v="2026"/>
    <n v="7"/>
    <n v="25"/>
    <s v="July"/>
  </r>
  <r>
    <x v="1205"/>
    <s v="C00117"/>
    <d v="2025-05-30T00:00:00"/>
    <x v="4"/>
    <s v="Delivered"/>
    <n v="2025"/>
    <n v="5"/>
    <n v="30"/>
    <s v="May"/>
  </r>
  <r>
    <x v="1206"/>
    <s v="C00719"/>
    <d v="2026-04-21T00:00:00"/>
    <x v="1"/>
    <s v="Delivered"/>
    <n v="2026"/>
    <n v="4"/>
    <n v="21"/>
    <s v="April"/>
  </r>
  <r>
    <x v="1207"/>
    <s v="C00205"/>
    <d v="2025-07-10T00:00:00"/>
    <x v="1"/>
    <s v="Shipped"/>
    <n v="2025"/>
    <n v="7"/>
    <n v="10"/>
    <s v="July"/>
  </r>
  <r>
    <x v="1208"/>
    <s v="C00253"/>
    <d v="2026-03-12T00:00:00"/>
    <x v="3"/>
    <s v="Delivered"/>
    <n v="2026"/>
    <n v="3"/>
    <n v="12"/>
    <s v="March"/>
  </r>
  <r>
    <x v="1209"/>
    <s v="C00819"/>
    <d v="2025-03-13T00:00:00"/>
    <x v="1"/>
    <s v="Shipped"/>
    <n v="2025"/>
    <n v="3"/>
    <n v="13"/>
    <s v="March"/>
  </r>
  <r>
    <x v="1210"/>
    <s v="C00137"/>
    <d v="2026-08-18T00:00:00"/>
    <x v="1"/>
    <s v="Cancelled"/>
    <n v="2026"/>
    <n v="8"/>
    <n v="18"/>
    <s v="August"/>
  </r>
  <r>
    <x v="1211"/>
    <s v="C00259"/>
    <d v="2026-08-07T00:00:00"/>
    <x v="3"/>
    <s v="Returned"/>
    <n v="2026"/>
    <n v="8"/>
    <n v="7"/>
    <s v="August"/>
  </r>
  <r>
    <x v="1212"/>
    <s v="C00307"/>
    <d v="2025-06-28T00:00:00"/>
    <x v="3"/>
    <s v="Delivered"/>
    <n v="2025"/>
    <n v="6"/>
    <n v="28"/>
    <s v="June"/>
  </r>
  <r>
    <x v="1213"/>
    <s v="C00264"/>
    <d v="2025-10-01T00:00:00"/>
    <x v="1"/>
    <s v="Cancelled"/>
    <n v="2025"/>
    <n v="10"/>
    <n v="1"/>
    <s v="October"/>
  </r>
  <r>
    <x v="1214"/>
    <s v="C00644"/>
    <d v="2026-02-11T00:00:00"/>
    <x v="4"/>
    <s v="Cancelled"/>
    <n v="2026"/>
    <n v="2"/>
    <n v="11"/>
    <s v="February"/>
  </r>
  <r>
    <x v="1215"/>
    <s v="C00286"/>
    <d v="2026-07-07T00:00:00"/>
    <x v="3"/>
    <s v="Returned"/>
    <n v="2026"/>
    <n v="7"/>
    <n v="7"/>
    <s v="July"/>
  </r>
  <r>
    <x v="1216"/>
    <s v="C00393"/>
    <d v="2025-12-10T00:00:00"/>
    <x v="3"/>
    <s v="Processing"/>
    <n v="2025"/>
    <n v="12"/>
    <n v="10"/>
    <s v="December"/>
  </r>
  <r>
    <x v="1217"/>
    <s v="C00918"/>
    <d v="2026-05-25T00:00:00"/>
    <x v="1"/>
    <s v="Shipped"/>
    <n v="2026"/>
    <n v="5"/>
    <n v="25"/>
    <s v="May"/>
  </r>
  <r>
    <x v="1218"/>
    <s v="C00395"/>
    <d v="2026-09-26T00:00:00"/>
    <x v="1"/>
    <s v="Delivered"/>
    <n v="2026"/>
    <n v="9"/>
    <n v="26"/>
    <s v="September"/>
  </r>
  <r>
    <x v="1219"/>
    <s v="C00327"/>
    <d v="2025-09-10T00:00:00"/>
    <x v="1"/>
    <s v="Processing"/>
    <n v="2025"/>
    <n v="9"/>
    <n v="10"/>
    <s v="September"/>
  </r>
  <r>
    <x v="1220"/>
    <s v="C00245"/>
    <d v="2026-06-12T00:00:00"/>
    <x v="3"/>
    <s v="Delivered"/>
    <n v="2026"/>
    <n v="6"/>
    <n v="12"/>
    <s v="June"/>
  </r>
  <r>
    <x v="1221"/>
    <s v="C00289"/>
    <d v="2026-03-07T00:00:00"/>
    <x v="4"/>
    <s v="Delivered"/>
    <n v="2026"/>
    <n v="3"/>
    <n v="7"/>
    <s v="March"/>
  </r>
  <r>
    <x v="1222"/>
    <s v="C00356"/>
    <d v="2026-08-09T00:00:00"/>
    <x v="4"/>
    <s v="Delivered"/>
    <n v="2026"/>
    <n v="8"/>
    <n v="9"/>
    <s v="August"/>
  </r>
  <r>
    <x v="1223"/>
    <s v="C00994"/>
    <d v="2025-12-08T00:00:00"/>
    <x v="1"/>
    <s v="Returned"/>
    <n v="2025"/>
    <n v="12"/>
    <n v="8"/>
    <s v="December"/>
  </r>
  <r>
    <x v="1224"/>
    <s v="C00063"/>
    <d v="2026-03-20T00:00:00"/>
    <x v="4"/>
    <s v="Returned"/>
    <n v="2026"/>
    <n v="3"/>
    <n v="20"/>
    <s v="March"/>
  </r>
  <r>
    <x v="1225"/>
    <s v="C00931"/>
    <d v="2025-08-14T00:00:00"/>
    <x v="4"/>
    <s v="Shipped"/>
    <n v="2025"/>
    <n v="8"/>
    <n v="14"/>
    <s v="August"/>
  </r>
  <r>
    <x v="1226"/>
    <s v="C00521"/>
    <d v="2025-09-07T00:00:00"/>
    <x v="0"/>
    <s v="Delivered"/>
    <n v="2025"/>
    <n v="9"/>
    <n v="7"/>
    <s v="September"/>
  </r>
  <r>
    <x v="1227"/>
    <s v="C00368"/>
    <d v="2025-05-01T00:00:00"/>
    <x v="2"/>
    <s v="Shipped"/>
    <n v="2025"/>
    <n v="5"/>
    <n v="1"/>
    <s v="May"/>
  </r>
  <r>
    <x v="1228"/>
    <s v="C00166"/>
    <d v="2026-07-03T00:00:00"/>
    <x v="0"/>
    <s v="Returned"/>
    <n v="2026"/>
    <n v="7"/>
    <n v="3"/>
    <s v="July"/>
  </r>
  <r>
    <x v="1229"/>
    <s v="C00453"/>
    <d v="2025-09-06T00:00:00"/>
    <x v="4"/>
    <s v="Shipped"/>
    <n v="2025"/>
    <n v="9"/>
    <n v="6"/>
    <s v="September"/>
  </r>
  <r>
    <x v="1230"/>
    <s v="C00402"/>
    <d v="2025-07-02T00:00:00"/>
    <x v="0"/>
    <s v="Delivered"/>
    <n v="2025"/>
    <n v="7"/>
    <n v="2"/>
    <s v="July"/>
  </r>
  <r>
    <x v="1231"/>
    <s v="C00138"/>
    <d v="2026-01-08T00:00:00"/>
    <x v="0"/>
    <s v="Delivered"/>
    <n v="2026"/>
    <n v="1"/>
    <n v="8"/>
    <s v="January"/>
  </r>
  <r>
    <x v="1232"/>
    <s v="C00176"/>
    <d v="2026-10-01T00:00:00"/>
    <x v="3"/>
    <s v="Cancelled"/>
    <n v="2026"/>
    <n v="10"/>
    <n v="1"/>
    <s v="October"/>
  </r>
  <r>
    <x v="1233"/>
    <s v="C00358"/>
    <d v="2025-06-21T00:00:00"/>
    <x v="0"/>
    <s v="Delivered"/>
    <n v="2025"/>
    <n v="6"/>
    <n v="21"/>
    <s v="June"/>
  </r>
  <r>
    <x v="1234"/>
    <s v="C00379"/>
    <d v="2026-07-09T00:00:00"/>
    <x v="1"/>
    <s v="Returned"/>
    <n v="2026"/>
    <n v="7"/>
    <n v="9"/>
    <s v="July"/>
  </r>
  <r>
    <x v="1235"/>
    <s v="C00811"/>
    <d v="2025-02-03T00:00:00"/>
    <x v="0"/>
    <s v="Delivered"/>
    <n v="2025"/>
    <n v="2"/>
    <n v="3"/>
    <s v="February"/>
  </r>
  <r>
    <x v="1236"/>
    <s v="C00075"/>
    <d v="2025-08-08T00:00:00"/>
    <x v="1"/>
    <s v="Shipped"/>
    <n v="2025"/>
    <n v="8"/>
    <n v="8"/>
    <s v="August"/>
  </r>
  <r>
    <x v="1237"/>
    <s v="C00018"/>
    <d v="2026-09-12T00:00:00"/>
    <x v="3"/>
    <s v="Shipped"/>
    <n v="2026"/>
    <n v="9"/>
    <n v="12"/>
    <s v="September"/>
  </r>
  <r>
    <x v="1238"/>
    <s v="C00100"/>
    <d v="2025-10-13T00:00:00"/>
    <x v="2"/>
    <s v="Returned"/>
    <n v="2025"/>
    <n v="10"/>
    <n v="13"/>
    <s v="October"/>
  </r>
  <r>
    <x v="1239"/>
    <s v="C00303"/>
    <d v="2026-08-21T00:00:00"/>
    <x v="0"/>
    <s v="Delivered"/>
    <n v="2026"/>
    <n v="8"/>
    <n v="21"/>
    <s v="August"/>
  </r>
  <r>
    <x v="1240"/>
    <s v="C00738"/>
    <d v="2026-01-18T00:00:00"/>
    <x v="3"/>
    <s v="Delivered"/>
    <n v="2026"/>
    <n v="1"/>
    <n v="18"/>
    <s v="January"/>
  </r>
  <r>
    <x v="1241"/>
    <s v="C00933"/>
    <d v="2025-09-01T00:00:00"/>
    <x v="3"/>
    <s v="Cancelled"/>
    <n v="2025"/>
    <n v="9"/>
    <n v="1"/>
    <s v="September"/>
  </r>
  <r>
    <x v="1242"/>
    <s v="C00790"/>
    <d v="2025-12-25T00:00:00"/>
    <x v="3"/>
    <s v="Shipped"/>
    <n v="2025"/>
    <n v="12"/>
    <n v="25"/>
    <s v="December"/>
  </r>
  <r>
    <x v="1243"/>
    <s v="C00409"/>
    <d v="2025-12-03T00:00:00"/>
    <x v="2"/>
    <s v="Delivered"/>
    <n v="2025"/>
    <n v="12"/>
    <n v="3"/>
    <s v="December"/>
  </r>
  <r>
    <x v="1244"/>
    <s v="C00813"/>
    <d v="2025-07-23T00:00:00"/>
    <x v="2"/>
    <s v="Shipped"/>
    <n v="2025"/>
    <n v="7"/>
    <n v="23"/>
    <s v="July"/>
  </r>
  <r>
    <x v="1245"/>
    <s v="C00967"/>
    <d v="2026-04-14T00:00:00"/>
    <x v="4"/>
    <s v="Delivered"/>
    <n v="2026"/>
    <n v="4"/>
    <n v="14"/>
    <s v="April"/>
  </r>
  <r>
    <x v="1246"/>
    <s v="C00982"/>
    <d v="2026-08-21T00:00:00"/>
    <x v="3"/>
    <s v="Delivered"/>
    <n v="2026"/>
    <n v="8"/>
    <n v="21"/>
    <s v="August"/>
  </r>
  <r>
    <x v="1247"/>
    <s v="C00419"/>
    <d v="2025-02-23T00:00:00"/>
    <x v="3"/>
    <s v="Delivered"/>
    <n v="2025"/>
    <n v="2"/>
    <n v="23"/>
    <s v="February"/>
  </r>
  <r>
    <x v="1248"/>
    <s v="C00981"/>
    <d v="2025-10-07T00:00:00"/>
    <x v="2"/>
    <s v="Cancelled"/>
    <n v="2025"/>
    <n v="10"/>
    <n v="7"/>
    <s v="October"/>
  </r>
  <r>
    <x v="1249"/>
    <s v="C00035"/>
    <d v="2026-01-31T00:00:00"/>
    <x v="3"/>
    <s v="Processing"/>
    <n v="2026"/>
    <n v="1"/>
    <n v="31"/>
    <s v="January"/>
  </r>
  <r>
    <x v="1250"/>
    <s v="C00292"/>
    <d v="2026-08-16T00:00:00"/>
    <x v="0"/>
    <s v="Delivered"/>
    <n v="2026"/>
    <n v="8"/>
    <n v="16"/>
    <s v="August"/>
  </r>
  <r>
    <x v="1251"/>
    <s v="C00181"/>
    <d v="2025-03-27T00:00:00"/>
    <x v="0"/>
    <s v="Cancelled"/>
    <n v="2025"/>
    <n v="3"/>
    <n v="27"/>
    <s v="March"/>
  </r>
  <r>
    <x v="1252"/>
    <s v="C00242"/>
    <d v="2025-06-08T00:00:00"/>
    <x v="1"/>
    <s v="Cancelled"/>
    <n v="2025"/>
    <n v="6"/>
    <n v="8"/>
    <s v="June"/>
  </r>
  <r>
    <x v="1253"/>
    <s v="C00254"/>
    <d v="2025-06-17T00:00:00"/>
    <x v="4"/>
    <s v="Processing"/>
    <n v="2025"/>
    <n v="6"/>
    <n v="17"/>
    <s v="June"/>
  </r>
  <r>
    <x v="1254"/>
    <s v="C00589"/>
    <d v="2025-04-25T00:00:00"/>
    <x v="3"/>
    <s v="Returned"/>
    <n v="2025"/>
    <n v="4"/>
    <n v="25"/>
    <s v="April"/>
  </r>
  <r>
    <x v="1255"/>
    <s v="C00576"/>
    <d v="2025-10-26T00:00:00"/>
    <x v="3"/>
    <s v="Delivered"/>
    <n v="2025"/>
    <n v="10"/>
    <n v="26"/>
    <s v="October"/>
  </r>
  <r>
    <x v="1256"/>
    <s v="C00152"/>
    <d v="2025-10-31T00:00:00"/>
    <x v="0"/>
    <s v="Delivered"/>
    <n v="2025"/>
    <n v="10"/>
    <n v="31"/>
    <s v="October"/>
  </r>
  <r>
    <x v="1257"/>
    <s v="C00209"/>
    <d v="2025-06-03T00:00:00"/>
    <x v="2"/>
    <s v="Delivered"/>
    <n v="2025"/>
    <n v="6"/>
    <n v="3"/>
    <s v="June"/>
  </r>
  <r>
    <x v="1258"/>
    <s v="C00702"/>
    <d v="2026-08-03T00:00:00"/>
    <x v="4"/>
    <s v="Delivered"/>
    <n v="2026"/>
    <n v="8"/>
    <n v="3"/>
    <s v="August"/>
  </r>
  <r>
    <x v="1259"/>
    <s v="C00798"/>
    <d v="2025-03-11T00:00:00"/>
    <x v="3"/>
    <s v="Delivered"/>
    <n v="2025"/>
    <n v="3"/>
    <n v="11"/>
    <s v="March"/>
  </r>
  <r>
    <x v="1260"/>
    <s v="C00537"/>
    <d v="2025-06-15T00:00:00"/>
    <x v="4"/>
    <s v="Delivered"/>
    <n v="2025"/>
    <n v="6"/>
    <n v="15"/>
    <s v="June"/>
  </r>
  <r>
    <x v="1261"/>
    <s v="C00864"/>
    <d v="2025-10-06T00:00:00"/>
    <x v="2"/>
    <s v="Returned"/>
    <n v="2025"/>
    <n v="10"/>
    <n v="6"/>
    <s v="October"/>
  </r>
  <r>
    <x v="1262"/>
    <s v="C00624"/>
    <d v="2025-10-06T00:00:00"/>
    <x v="2"/>
    <s v="Cancelled"/>
    <n v="2025"/>
    <n v="10"/>
    <n v="6"/>
    <s v="October"/>
  </r>
  <r>
    <x v="1263"/>
    <s v="C00956"/>
    <d v="2025-12-05T00:00:00"/>
    <x v="2"/>
    <s v="Cancelled"/>
    <n v="2025"/>
    <n v="12"/>
    <n v="5"/>
    <s v="December"/>
  </r>
  <r>
    <x v="1264"/>
    <s v="C00876"/>
    <d v="2026-09-02T00:00:00"/>
    <x v="1"/>
    <s v="Delivered"/>
    <n v="2026"/>
    <n v="9"/>
    <n v="2"/>
    <s v="September"/>
  </r>
  <r>
    <x v="1265"/>
    <s v="C00767"/>
    <d v="2026-05-31T00:00:00"/>
    <x v="1"/>
    <s v="Cancelled"/>
    <n v="2026"/>
    <n v="5"/>
    <n v="31"/>
    <s v="May"/>
  </r>
  <r>
    <x v="1266"/>
    <s v="C00097"/>
    <d v="2025-05-08T00:00:00"/>
    <x v="3"/>
    <s v="Shipped"/>
    <n v="2025"/>
    <n v="5"/>
    <n v="8"/>
    <s v="May"/>
  </r>
  <r>
    <x v="1267"/>
    <s v="C00371"/>
    <d v="2026-09-28T00:00:00"/>
    <x v="2"/>
    <s v="Processing"/>
    <n v="2026"/>
    <n v="9"/>
    <n v="28"/>
    <s v="September"/>
  </r>
  <r>
    <x v="1268"/>
    <s v="C00624"/>
    <d v="2025-04-16T00:00:00"/>
    <x v="3"/>
    <s v="Delivered"/>
    <n v="2025"/>
    <n v="4"/>
    <n v="16"/>
    <s v="April"/>
  </r>
  <r>
    <x v="1269"/>
    <s v="C00735"/>
    <d v="2026-05-02T00:00:00"/>
    <x v="3"/>
    <s v="Returned"/>
    <n v="2026"/>
    <n v="5"/>
    <n v="2"/>
    <s v="May"/>
  </r>
  <r>
    <x v="1270"/>
    <s v="C00841"/>
    <d v="2026-04-16T00:00:00"/>
    <x v="1"/>
    <s v="Returned"/>
    <n v="2026"/>
    <n v="4"/>
    <n v="16"/>
    <s v="April"/>
  </r>
  <r>
    <x v="1271"/>
    <s v="C00014"/>
    <d v="2026-01-12T00:00:00"/>
    <x v="0"/>
    <s v="Delivered"/>
    <n v="2026"/>
    <n v="1"/>
    <n v="12"/>
    <s v="January"/>
  </r>
  <r>
    <x v="1272"/>
    <s v="C00536"/>
    <d v="2026-02-14T00:00:00"/>
    <x v="3"/>
    <s v="Delivered"/>
    <n v="2026"/>
    <n v="2"/>
    <n v="14"/>
    <s v="February"/>
  </r>
  <r>
    <x v="1273"/>
    <s v="C00066"/>
    <d v="2026-03-18T00:00:00"/>
    <x v="2"/>
    <s v="Delivered"/>
    <n v="2026"/>
    <n v="3"/>
    <n v="18"/>
    <s v="March"/>
  </r>
  <r>
    <x v="1274"/>
    <s v="C00189"/>
    <d v="2025-01-04T00:00:00"/>
    <x v="3"/>
    <s v="Shipped"/>
    <n v="2025"/>
    <n v="1"/>
    <n v="4"/>
    <s v="January"/>
  </r>
  <r>
    <x v="1275"/>
    <s v="C00507"/>
    <d v="2026-09-18T00:00:00"/>
    <x v="2"/>
    <s v="Cancelled"/>
    <n v="2026"/>
    <n v="9"/>
    <n v="18"/>
    <s v="September"/>
  </r>
  <r>
    <x v="1276"/>
    <s v="C00558"/>
    <d v="2025-06-23T00:00:00"/>
    <x v="0"/>
    <s v="Returned"/>
    <n v="2025"/>
    <n v="6"/>
    <n v="23"/>
    <s v="June"/>
  </r>
  <r>
    <x v="1277"/>
    <s v="C00028"/>
    <d v="2026-10-08T00:00:00"/>
    <x v="2"/>
    <s v="Shipped"/>
    <n v="2026"/>
    <n v="10"/>
    <n v="8"/>
    <s v="October"/>
  </r>
  <r>
    <x v="1278"/>
    <s v="C00912"/>
    <d v="2025-02-05T00:00:00"/>
    <x v="2"/>
    <s v="Returned"/>
    <n v="2025"/>
    <n v="2"/>
    <n v="5"/>
    <s v="February"/>
  </r>
  <r>
    <x v="1279"/>
    <s v="C00155"/>
    <d v="2026-07-15T00:00:00"/>
    <x v="2"/>
    <s v="Cancelled"/>
    <n v="2026"/>
    <n v="7"/>
    <n v="15"/>
    <s v="July"/>
  </r>
  <r>
    <x v="1280"/>
    <s v="C00792"/>
    <d v="2026-04-14T00:00:00"/>
    <x v="4"/>
    <s v="Delivered"/>
    <n v="2026"/>
    <n v="4"/>
    <n v="14"/>
    <s v="April"/>
  </r>
  <r>
    <x v="1281"/>
    <s v="C00710"/>
    <d v="2025-10-30T00:00:00"/>
    <x v="2"/>
    <s v="Shipped"/>
    <n v="2025"/>
    <n v="10"/>
    <n v="30"/>
    <s v="October"/>
  </r>
  <r>
    <x v="1282"/>
    <s v="C00660"/>
    <d v="2025-02-13T00:00:00"/>
    <x v="3"/>
    <s v="Returned"/>
    <n v="2025"/>
    <n v="2"/>
    <n v="13"/>
    <s v="February"/>
  </r>
  <r>
    <x v="1283"/>
    <s v="C00554"/>
    <d v="2025-11-14T00:00:00"/>
    <x v="0"/>
    <s v="Delivered"/>
    <n v="2025"/>
    <n v="11"/>
    <n v="14"/>
    <s v="November"/>
  </r>
  <r>
    <x v="1284"/>
    <s v="C00582"/>
    <d v="2026-07-02T00:00:00"/>
    <x v="4"/>
    <s v="Delivered"/>
    <n v="2026"/>
    <n v="7"/>
    <n v="2"/>
    <s v="July"/>
  </r>
  <r>
    <x v="1285"/>
    <s v="C00721"/>
    <d v="2026-06-26T00:00:00"/>
    <x v="3"/>
    <s v="Delivered"/>
    <n v="2026"/>
    <n v="6"/>
    <n v="26"/>
    <s v="June"/>
  </r>
  <r>
    <x v="1286"/>
    <s v="C00641"/>
    <d v="2025-02-22T00:00:00"/>
    <x v="3"/>
    <s v="Shipped"/>
    <n v="2025"/>
    <n v="2"/>
    <n v="22"/>
    <s v="February"/>
  </r>
  <r>
    <x v="1287"/>
    <s v="C00920"/>
    <d v="2026-05-24T00:00:00"/>
    <x v="1"/>
    <s v="Shipped"/>
    <n v="2026"/>
    <n v="5"/>
    <n v="24"/>
    <s v="May"/>
  </r>
  <r>
    <x v="1288"/>
    <s v="C00510"/>
    <d v="2026-09-02T00:00:00"/>
    <x v="0"/>
    <s v="Delivered"/>
    <n v="2026"/>
    <n v="9"/>
    <n v="2"/>
    <s v="September"/>
  </r>
  <r>
    <x v="1289"/>
    <s v="C00801"/>
    <d v="2025-12-08T00:00:00"/>
    <x v="1"/>
    <s v="Delivered"/>
    <n v="2025"/>
    <n v="12"/>
    <n v="8"/>
    <s v="December"/>
  </r>
  <r>
    <x v="1290"/>
    <s v="C00512"/>
    <d v="2025-09-23T00:00:00"/>
    <x v="2"/>
    <s v="Shipped"/>
    <n v="2025"/>
    <n v="9"/>
    <n v="23"/>
    <s v="September"/>
  </r>
  <r>
    <x v="1291"/>
    <s v="C00074"/>
    <d v="2025-04-06T00:00:00"/>
    <x v="2"/>
    <s v="Delivered"/>
    <n v="2025"/>
    <n v="4"/>
    <n v="6"/>
    <s v="April"/>
  </r>
  <r>
    <x v="1292"/>
    <s v="C00045"/>
    <d v="2026-06-15T00:00:00"/>
    <x v="2"/>
    <s v="Shipped"/>
    <n v="2026"/>
    <n v="6"/>
    <n v="15"/>
    <s v="June"/>
  </r>
  <r>
    <x v="1293"/>
    <s v="C00560"/>
    <d v="2026-07-18T00:00:00"/>
    <x v="2"/>
    <s v="Returned"/>
    <n v="2026"/>
    <n v="7"/>
    <n v="18"/>
    <s v="July"/>
  </r>
  <r>
    <x v="1294"/>
    <s v="C00763"/>
    <d v="2026-07-19T00:00:00"/>
    <x v="3"/>
    <s v="Shipped"/>
    <n v="2026"/>
    <n v="7"/>
    <n v="19"/>
    <s v="July"/>
  </r>
  <r>
    <x v="1295"/>
    <s v="C00024"/>
    <d v="2026-04-13T00:00:00"/>
    <x v="4"/>
    <s v="Delivered"/>
    <n v="2026"/>
    <n v="4"/>
    <n v="13"/>
    <s v="April"/>
  </r>
  <r>
    <x v="1296"/>
    <s v="C00245"/>
    <d v="2026-02-25T00:00:00"/>
    <x v="0"/>
    <s v="Cancelled"/>
    <n v="2026"/>
    <n v="2"/>
    <n v="25"/>
    <s v="February"/>
  </r>
  <r>
    <x v="1297"/>
    <s v="C00466"/>
    <d v="2025-04-24T00:00:00"/>
    <x v="0"/>
    <s v="Shipped"/>
    <n v="2025"/>
    <n v="4"/>
    <n v="24"/>
    <s v="April"/>
  </r>
  <r>
    <x v="1298"/>
    <s v="C00965"/>
    <d v="2025-07-02T00:00:00"/>
    <x v="3"/>
    <s v="Delivered"/>
    <n v="2025"/>
    <n v="7"/>
    <n v="2"/>
    <s v="July"/>
  </r>
  <r>
    <x v="1299"/>
    <s v="C00505"/>
    <d v="2025-02-07T00:00:00"/>
    <x v="0"/>
    <s v="Delivered"/>
    <n v="2025"/>
    <n v="2"/>
    <n v="7"/>
    <s v="February"/>
  </r>
  <r>
    <x v="1300"/>
    <s v="C00379"/>
    <d v="2025-12-15T00:00:00"/>
    <x v="4"/>
    <s v="Returned"/>
    <n v="2025"/>
    <n v="12"/>
    <n v="15"/>
    <s v="December"/>
  </r>
  <r>
    <x v="1301"/>
    <s v="C00195"/>
    <d v="2026-06-22T00:00:00"/>
    <x v="4"/>
    <s v="Delivered"/>
    <n v="2026"/>
    <n v="6"/>
    <n v="22"/>
    <s v="June"/>
  </r>
  <r>
    <x v="1302"/>
    <s v="C00719"/>
    <d v="2025-10-26T00:00:00"/>
    <x v="4"/>
    <s v="Delivered"/>
    <n v="2025"/>
    <n v="10"/>
    <n v="26"/>
    <s v="October"/>
  </r>
  <r>
    <x v="1303"/>
    <s v="C00886"/>
    <d v="2025-12-01T00:00:00"/>
    <x v="3"/>
    <s v="Shipped"/>
    <n v="2025"/>
    <n v="12"/>
    <n v="1"/>
    <s v="December"/>
  </r>
  <r>
    <x v="1304"/>
    <s v="C00860"/>
    <d v="2026-06-21T00:00:00"/>
    <x v="0"/>
    <s v="Processing"/>
    <n v="2026"/>
    <n v="6"/>
    <n v="21"/>
    <s v="June"/>
  </r>
  <r>
    <x v="1305"/>
    <s v="C00133"/>
    <d v="2025-09-05T00:00:00"/>
    <x v="3"/>
    <s v="Shipped"/>
    <n v="2025"/>
    <n v="9"/>
    <n v="5"/>
    <s v="September"/>
  </r>
  <r>
    <x v="1306"/>
    <s v="C00705"/>
    <d v="2026-01-16T00:00:00"/>
    <x v="4"/>
    <s v="Cancelled"/>
    <n v="2026"/>
    <n v="1"/>
    <n v="16"/>
    <s v="January"/>
  </r>
  <r>
    <x v="1307"/>
    <s v="C00789"/>
    <d v="2026-01-20T00:00:00"/>
    <x v="0"/>
    <s v="Shipped"/>
    <n v="2026"/>
    <n v="1"/>
    <n v="20"/>
    <s v="January"/>
  </r>
  <r>
    <x v="1308"/>
    <s v="C00593"/>
    <d v="2025-04-14T00:00:00"/>
    <x v="2"/>
    <s v="Delivered"/>
    <n v="2025"/>
    <n v="4"/>
    <n v="14"/>
    <s v="April"/>
  </r>
  <r>
    <x v="1309"/>
    <s v="C00187"/>
    <d v="2025-08-11T00:00:00"/>
    <x v="3"/>
    <s v="Processing"/>
    <n v="2025"/>
    <n v="8"/>
    <n v="11"/>
    <s v="August"/>
  </r>
  <r>
    <x v="1310"/>
    <s v="C00742"/>
    <d v="2026-03-09T00:00:00"/>
    <x v="2"/>
    <s v="Cancelled"/>
    <n v="2026"/>
    <n v="3"/>
    <n v="9"/>
    <s v="March"/>
  </r>
  <r>
    <x v="1311"/>
    <s v="C00409"/>
    <d v="2025-05-31T00:00:00"/>
    <x v="1"/>
    <s v="Cancelled"/>
    <n v="2025"/>
    <n v="5"/>
    <n v="31"/>
    <s v="May"/>
  </r>
  <r>
    <x v="1312"/>
    <s v="C00474"/>
    <d v="2025-03-10T00:00:00"/>
    <x v="3"/>
    <s v="Returned"/>
    <n v="2025"/>
    <n v="3"/>
    <n v="10"/>
    <s v="March"/>
  </r>
  <r>
    <x v="1313"/>
    <s v="C00707"/>
    <d v="2026-02-07T00:00:00"/>
    <x v="3"/>
    <s v="Returned"/>
    <n v="2026"/>
    <n v="2"/>
    <n v="7"/>
    <s v="February"/>
  </r>
  <r>
    <x v="1314"/>
    <s v="C00276"/>
    <d v="2025-12-31T00:00:00"/>
    <x v="4"/>
    <s v="Cancelled"/>
    <n v="2025"/>
    <n v="12"/>
    <n v="31"/>
    <s v="December"/>
  </r>
  <r>
    <x v="1315"/>
    <s v="C00023"/>
    <d v="2025-03-22T00:00:00"/>
    <x v="1"/>
    <s v="Shipped"/>
    <n v="2025"/>
    <n v="3"/>
    <n v="22"/>
    <s v="March"/>
  </r>
  <r>
    <x v="1316"/>
    <s v="C00125"/>
    <d v="2025-04-06T00:00:00"/>
    <x v="3"/>
    <s v="Shipped"/>
    <n v="2025"/>
    <n v="4"/>
    <n v="6"/>
    <s v="April"/>
  </r>
  <r>
    <x v="1317"/>
    <s v="C00083"/>
    <d v="2026-01-05T00:00:00"/>
    <x v="2"/>
    <s v="Returned"/>
    <n v="2026"/>
    <n v="1"/>
    <n v="5"/>
    <s v="January"/>
  </r>
  <r>
    <x v="1318"/>
    <s v="C00426"/>
    <d v="2026-03-13T00:00:00"/>
    <x v="1"/>
    <s v="Delivered"/>
    <n v="2026"/>
    <n v="3"/>
    <n v="13"/>
    <s v="March"/>
  </r>
  <r>
    <x v="1319"/>
    <s v="C00591"/>
    <d v="2025-05-04T00:00:00"/>
    <x v="1"/>
    <s v="Delivered"/>
    <n v="2025"/>
    <n v="5"/>
    <n v="4"/>
    <s v="May"/>
  </r>
  <r>
    <x v="1320"/>
    <s v="C00949"/>
    <d v="2026-05-22T00:00:00"/>
    <x v="1"/>
    <s v="Processing"/>
    <n v="2026"/>
    <n v="5"/>
    <n v="22"/>
    <s v="May"/>
  </r>
  <r>
    <x v="1321"/>
    <s v="C00321"/>
    <d v="2025-01-25T00:00:00"/>
    <x v="0"/>
    <s v="Returned"/>
    <n v="2025"/>
    <n v="1"/>
    <n v="25"/>
    <s v="January"/>
  </r>
  <r>
    <x v="1322"/>
    <s v="C00165"/>
    <d v="2026-03-11T00:00:00"/>
    <x v="1"/>
    <s v="Returned"/>
    <n v="2026"/>
    <n v="3"/>
    <n v="11"/>
    <s v="March"/>
  </r>
  <r>
    <x v="1323"/>
    <s v="C00632"/>
    <d v="2026-08-20T00:00:00"/>
    <x v="2"/>
    <s v="Delivered"/>
    <n v="2026"/>
    <n v="8"/>
    <n v="20"/>
    <s v="August"/>
  </r>
  <r>
    <x v="1324"/>
    <s v="C00774"/>
    <d v="2026-02-08T00:00:00"/>
    <x v="1"/>
    <s v="Delivered"/>
    <n v="2026"/>
    <n v="2"/>
    <n v="8"/>
    <s v="February"/>
  </r>
  <r>
    <x v="1325"/>
    <s v="C00186"/>
    <d v="2025-05-11T00:00:00"/>
    <x v="4"/>
    <s v="Delivered"/>
    <n v="2025"/>
    <n v="5"/>
    <n v="11"/>
    <s v="May"/>
  </r>
  <r>
    <x v="1326"/>
    <s v="C00958"/>
    <d v="2025-07-21T00:00:00"/>
    <x v="3"/>
    <s v="Delivered"/>
    <n v="2025"/>
    <n v="7"/>
    <n v="21"/>
    <s v="July"/>
  </r>
  <r>
    <x v="1327"/>
    <s v="C00448"/>
    <d v="2025-07-18T00:00:00"/>
    <x v="1"/>
    <s v="Shipped"/>
    <n v="2025"/>
    <n v="7"/>
    <n v="18"/>
    <s v="July"/>
  </r>
  <r>
    <x v="1328"/>
    <s v="C00680"/>
    <d v="2025-07-27T00:00:00"/>
    <x v="1"/>
    <s v="Returned"/>
    <n v="2025"/>
    <n v="7"/>
    <n v="27"/>
    <s v="July"/>
  </r>
  <r>
    <x v="1329"/>
    <s v="C00370"/>
    <d v="2025-09-01T00:00:00"/>
    <x v="4"/>
    <s v="Cancelled"/>
    <n v="2025"/>
    <n v="9"/>
    <n v="1"/>
    <s v="September"/>
  </r>
  <r>
    <x v="1330"/>
    <s v="C00405"/>
    <d v="2025-07-25T00:00:00"/>
    <x v="4"/>
    <s v="Shipped"/>
    <n v="2025"/>
    <n v="7"/>
    <n v="25"/>
    <s v="July"/>
  </r>
  <r>
    <x v="1331"/>
    <s v="C00891"/>
    <d v="2025-01-24T00:00:00"/>
    <x v="3"/>
    <s v="Delivered"/>
    <n v="2025"/>
    <n v="1"/>
    <n v="24"/>
    <s v="January"/>
  </r>
  <r>
    <x v="1332"/>
    <s v="C00529"/>
    <d v="2025-08-30T00:00:00"/>
    <x v="1"/>
    <s v="Delivered"/>
    <n v="2025"/>
    <n v="8"/>
    <n v="30"/>
    <s v="August"/>
  </r>
  <r>
    <x v="1333"/>
    <s v="C00668"/>
    <d v="2025-09-09T00:00:00"/>
    <x v="0"/>
    <s v="Delivered"/>
    <n v="2025"/>
    <n v="9"/>
    <n v="9"/>
    <s v="September"/>
  </r>
  <r>
    <x v="1334"/>
    <s v="C00016"/>
    <d v="2025-05-07T00:00:00"/>
    <x v="2"/>
    <s v="Delivered"/>
    <n v="2025"/>
    <n v="5"/>
    <n v="7"/>
    <s v="May"/>
  </r>
  <r>
    <x v="1335"/>
    <s v="C00790"/>
    <d v="2025-03-25T00:00:00"/>
    <x v="0"/>
    <s v="Returned"/>
    <n v="2025"/>
    <n v="3"/>
    <n v="25"/>
    <s v="March"/>
  </r>
  <r>
    <x v="1336"/>
    <s v="C00912"/>
    <d v="2026-02-25T00:00:00"/>
    <x v="3"/>
    <s v="Shipped"/>
    <n v="2026"/>
    <n v="2"/>
    <n v="25"/>
    <s v="February"/>
  </r>
  <r>
    <x v="1337"/>
    <s v="C00824"/>
    <d v="2025-04-03T00:00:00"/>
    <x v="3"/>
    <s v="Delivered"/>
    <n v="2025"/>
    <n v="4"/>
    <n v="3"/>
    <s v="April"/>
  </r>
  <r>
    <x v="1338"/>
    <s v="C00323"/>
    <d v="2026-10-09T00:00:00"/>
    <x v="1"/>
    <s v="Delivered"/>
    <n v="2026"/>
    <n v="10"/>
    <n v="9"/>
    <s v="October"/>
  </r>
  <r>
    <x v="1339"/>
    <s v="C00056"/>
    <d v="2025-12-02T00:00:00"/>
    <x v="1"/>
    <s v="Delivered"/>
    <n v="2025"/>
    <n v="12"/>
    <n v="2"/>
    <s v="December"/>
  </r>
  <r>
    <x v="1340"/>
    <s v="C00344"/>
    <d v="2025-11-18T00:00:00"/>
    <x v="4"/>
    <s v="Delivered"/>
    <n v="2025"/>
    <n v="11"/>
    <n v="18"/>
    <s v="November"/>
  </r>
  <r>
    <x v="1341"/>
    <s v="C00513"/>
    <d v="2025-02-16T00:00:00"/>
    <x v="3"/>
    <s v="Delivered"/>
    <n v="2025"/>
    <n v="2"/>
    <n v="16"/>
    <s v="February"/>
  </r>
  <r>
    <x v="1342"/>
    <s v="C00674"/>
    <d v="2025-07-27T00:00:00"/>
    <x v="4"/>
    <s v="Delivered"/>
    <n v="2025"/>
    <n v="7"/>
    <n v="27"/>
    <s v="July"/>
  </r>
  <r>
    <x v="1343"/>
    <s v="C00359"/>
    <d v="2025-11-29T00:00:00"/>
    <x v="1"/>
    <s v="Delivered"/>
    <n v="2025"/>
    <n v="11"/>
    <n v="29"/>
    <s v="November"/>
  </r>
  <r>
    <x v="1344"/>
    <s v="C00801"/>
    <d v="2025-05-01T00:00:00"/>
    <x v="3"/>
    <s v="Returned"/>
    <n v="2025"/>
    <n v="5"/>
    <n v="1"/>
    <s v="May"/>
  </r>
  <r>
    <x v="1345"/>
    <s v="C00842"/>
    <d v="2026-02-02T00:00:00"/>
    <x v="0"/>
    <s v="Shipped"/>
    <n v="2026"/>
    <n v="2"/>
    <n v="2"/>
    <s v="February"/>
  </r>
  <r>
    <x v="1346"/>
    <s v="C00362"/>
    <d v="2026-09-22T00:00:00"/>
    <x v="0"/>
    <s v="Processing"/>
    <n v="2026"/>
    <n v="9"/>
    <n v="22"/>
    <s v="September"/>
  </r>
  <r>
    <x v="1347"/>
    <s v="C00307"/>
    <d v="2025-07-06T00:00:00"/>
    <x v="0"/>
    <s v="Cancelled"/>
    <n v="2025"/>
    <n v="7"/>
    <n v="6"/>
    <s v="July"/>
  </r>
  <r>
    <x v="1348"/>
    <s v="C00560"/>
    <d v="2026-08-26T00:00:00"/>
    <x v="2"/>
    <s v="Returned"/>
    <n v="2026"/>
    <n v="8"/>
    <n v="26"/>
    <s v="August"/>
  </r>
  <r>
    <x v="1349"/>
    <s v="C00542"/>
    <d v="2026-06-19T00:00:00"/>
    <x v="1"/>
    <s v="Cancelled"/>
    <n v="2026"/>
    <n v="6"/>
    <n v="19"/>
    <s v="June"/>
  </r>
  <r>
    <x v="1350"/>
    <s v="C00992"/>
    <d v="2025-05-11T00:00:00"/>
    <x v="1"/>
    <s v="Delivered"/>
    <n v="2025"/>
    <n v="5"/>
    <n v="11"/>
    <s v="May"/>
  </r>
  <r>
    <x v="1351"/>
    <s v="C00378"/>
    <d v="2026-08-24T00:00:00"/>
    <x v="1"/>
    <s v="Cancelled"/>
    <n v="2026"/>
    <n v="8"/>
    <n v="24"/>
    <s v="August"/>
  </r>
  <r>
    <x v="1352"/>
    <s v="C00055"/>
    <d v="2025-01-24T00:00:00"/>
    <x v="0"/>
    <s v="Cancelled"/>
    <n v="2025"/>
    <n v="1"/>
    <n v="24"/>
    <s v="January"/>
  </r>
  <r>
    <x v="1353"/>
    <s v="C00013"/>
    <d v="2025-06-04T00:00:00"/>
    <x v="1"/>
    <s v="Delivered"/>
    <n v="2025"/>
    <n v="6"/>
    <n v="4"/>
    <s v="June"/>
  </r>
  <r>
    <x v="1354"/>
    <s v="C00269"/>
    <d v="2025-03-22T00:00:00"/>
    <x v="4"/>
    <s v="Shipped"/>
    <n v="2025"/>
    <n v="3"/>
    <n v="22"/>
    <s v="March"/>
  </r>
  <r>
    <x v="1355"/>
    <s v="C00599"/>
    <d v="2025-01-31T00:00:00"/>
    <x v="3"/>
    <s v="Delivered"/>
    <n v="2025"/>
    <n v="1"/>
    <n v="31"/>
    <s v="January"/>
  </r>
  <r>
    <x v="1356"/>
    <s v="C00748"/>
    <d v="2025-12-10T00:00:00"/>
    <x v="4"/>
    <s v="Delivered"/>
    <n v="2025"/>
    <n v="12"/>
    <n v="10"/>
    <s v="December"/>
  </r>
  <r>
    <x v="1357"/>
    <s v="C00516"/>
    <d v="2026-06-14T00:00:00"/>
    <x v="1"/>
    <s v="Processing"/>
    <n v="2026"/>
    <n v="6"/>
    <n v="14"/>
    <s v="June"/>
  </r>
  <r>
    <x v="1358"/>
    <s v="C00209"/>
    <d v="2025-08-13T00:00:00"/>
    <x v="4"/>
    <s v="Processing"/>
    <n v="2025"/>
    <n v="8"/>
    <n v="13"/>
    <s v="August"/>
  </r>
  <r>
    <x v="1359"/>
    <s v="C00250"/>
    <d v="2025-07-25T00:00:00"/>
    <x v="1"/>
    <s v="Shipped"/>
    <n v="2025"/>
    <n v="7"/>
    <n v="25"/>
    <s v="July"/>
  </r>
  <r>
    <x v="1360"/>
    <s v="C00568"/>
    <d v="2025-02-24T00:00:00"/>
    <x v="0"/>
    <s v="Delivered"/>
    <n v="2025"/>
    <n v="2"/>
    <n v="24"/>
    <s v="February"/>
  </r>
  <r>
    <x v="1361"/>
    <s v="C00629"/>
    <d v="2026-04-12T00:00:00"/>
    <x v="2"/>
    <s v="Shipped"/>
    <n v="2026"/>
    <n v="4"/>
    <n v="12"/>
    <s v="April"/>
  </r>
  <r>
    <x v="1362"/>
    <s v="C00287"/>
    <d v="2025-02-16T00:00:00"/>
    <x v="3"/>
    <s v="Returned"/>
    <n v="2025"/>
    <n v="2"/>
    <n v="16"/>
    <s v="February"/>
  </r>
  <r>
    <x v="1363"/>
    <s v="C00906"/>
    <d v="2026-05-07T00:00:00"/>
    <x v="1"/>
    <s v="Shipped"/>
    <n v="2026"/>
    <n v="5"/>
    <n v="7"/>
    <s v="May"/>
  </r>
  <r>
    <x v="1364"/>
    <s v="C00255"/>
    <d v="2026-06-22T00:00:00"/>
    <x v="0"/>
    <s v="Shipped"/>
    <n v="2026"/>
    <n v="6"/>
    <n v="22"/>
    <s v="June"/>
  </r>
  <r>
    <x v="1365"/>
    <s v="C00544"/>
    <d v="2025-12-21T00:00:00"/>
    <x v="0"/>
    <s v="Returned"/>
    <n v="2025"/>
    <n v="12"/>
    <n v="21"/>
    <s v="December"/>
  </r>
  <r>
    <x v="1366"/>
    <s v="C00104"/>
    <d v="2025-05-30T00:00:00"/>
    <x v="0"/>
    <s v="Shipped"/>
    <n v="2025"/>
    <n v="5"/>
    <n v="30"/>
    <s v="May"/>
  </r>
  <r>
    <x v="1367"/>
    <s v="C00039"/>
    <d v="2026-07-24T00:00:00"/>
    <x v="4"/>
    <s v="Delivered"/>
    <n v="2026"/>
    <n v="7"/>
    <n v="24"/>
    <s v="July"/>
  </r>
  <r>
    <x v="1368"/>
    <s v="C00238"/>
    <d v="2025-04-09T00:00:00"/>
    <x v="1"/>
    <s v="Shipped"/>
    <n v="2025"/>
    <n v="4"/>
    <n v="9"/>
    <s v="April"/>
  </r>
  <r>
    <x v="1369"/>
    <s v="C00090"/>
    <d v="2025-09-18T00:00:00"/>
    <x v="1"/>
    <s v="Delivered"/>
    <n v="2025"/>
    <n v="9"/>
    <n v="18"/>
    <s v="September"/>
  </r>
  <r>
    <x v="1370"/>
    <s v="C00811"/>
    <d v="2025-01-13T00:00:00"/>
    <x v="2"/>
    <s v="Shipped"/>
    <n v="2025"/>
    <n v="1"/>
    <n v="13"/>
    <s v="January"/>
  </r>
  <r>
    <x v="1371"/>
    <s v="C00782"/>
    <d v="2025-06-30T00:00:00"/>
    <x v="4"/>
    <s v="Shipped"/>
    <n v="2025"/>
    <n v="6"/>
    <n v="30"/>
    <s v="June"/>
  </r>
  <r>
    <x v="1372"/>
    <s v="C00204"/>
    <d v="2026-09-10T00:00:00"/>
    <x v="3"/>
    <s v="Delivered"/>
    <n v="2026"/>
    <n v="9"/>
    <n v="10"/>
    <s v="September"/>
  </r>
  <r>
    <x v="1373"/>
    <s v="C00801"/>
    <d v="2026-07-21T00:00:00"/>
    <x v="1"/>
    <s v="Delivered"/>
    <n v="2026"/>
    <n v="7"/>
    <n v="21"/>
    <s v="July"/>
  </r>
  <r>
    <x v="1374"/>
    <s v="C00537"/>
    <d v="2025-03-10T00:00:00"/>
    <x v="1"/>
    <s v="Delivered"/>
    <n v="2025"/>
    <n v="3"/>
    <n v="10"/>
    <s v="March"/>
  </r>
  <r>
    <x v="1375"/>
    <s v="C00550"/>
    <d v="2025-08-06T00:00:00"/>
    <x v="3"/>
    <s v="Processing"/>
    <n v="2025"/>
    <n v="8"/>
    <n v="6"/>
    <s v="August"/>
  </r>
  <r>
    <x v="1376"/>
    <s v="C00455"/>
    <d v="2026-07-17T00:00:00"/>
    <x v="4"/>
    <s v="Delivered"/>
    <n v="2026"/>
    <n v="7"/>
    <n v="17"/>
    <s v="July"/>
  </r>
  <r>
    <x v="1377"/>
    <s v="C00468"/>
    <d v="2025-03-08T00:00:00"/>
    <x v="4"/>
    <s v="Delivered"/>
    <n v="2025"/>
    <n v="3"/>
    <n v="8"/>
    <s v="March"/>
  </r>
  <r>
    <x v="1378"/>
    <s v="C00553"/>
    <d v="2025-08-17T00:00:00"/>
    <x v="4"/>
    <s v="Cancelled"/>
    <n v="2025"/>
    <n v="8"/>
    <n v="17"/>
    <s v="August"/>
  </r>
  <r>
    <x v="1379"/>
    <s v="C00179"/>
    <d v="2026-07-06T00:00:00"/>
    <x v="1"/>
    <s v="Shipped"/>
    <n v="2026"/>
    <n v="7"/>
    <n v="6"/>
    <s v="July"/>
  </r>
  <r>
    <x v="1380"/>
    <s v="C00332"/>
    <d v="2025-11-24T00:00:00"/>
    <x v="0"/>
    <s v="Returned"/>
    <n v="2025"/>
    <n v="11"/>
    <n v="24"/>
    <s v="November"/>
  </r>
  <r>
    <x v="1381"/>
    <s v="C00572"/>
    <d v="2025-10-20T00:00:00"/>
    <x v="1"/>
    <s v="Delivered"/>
    <n v="2025"/>
    <n v="10"/>
    <n v="20"/>
    <s v="October"/>
  </r>
  <r>
    <x v="1382"/>
    <s v="C00526"/>
    <d v="2025-01-27T00:00:00"/>
    <x v="3"/>
    <s v="Returned"/>
    <n v="2025"/>
    <n v="1"/>
    <n v="27"/>
    <s v="January"/>
  </r>
  <r>
    <x v="1383"/>
    <s v="C00037"/>
    <d v="2025-06-28T00:00:00"/>
    <x v="0"/>
    <s v="Delivered"/>
    <n v="2025"/>
    <n v="6"/>
    <n v="28"/>
    <s v="June"/>
  </r>
  <r>
    <x v="1384"/>
    <s v="C00867"/>
    <d v="2025-07-11T00:00:00"/>
    <x v="4"/>
    <s v="Shipped"/>
    <n v="2025"/>
    <n v="7"/>
    <n v="11"/>
    <s v="July"/>
  </r>
  <r>
    <x v="1385"/>
    <s v="C00829"/>
    <d v="2025-03-18T00:00:00"/>
    <x v="3"/>
    <s v="Delivered"/>
    <n v="2025"/>
    <n v="3"/>
    <n v="18"/>
    <s v="March"/>
  </r>
  <r>
    <x v="1386"/>
    <s v="C00783"/>
    <d v="2026-09-10T00:00:00"/>
    <x v="2"/>
    <s v="Delivered"/>
    <n v="2026"/>
    <n v="9"/>
    <n v="10"/>
    <s v="September"/>
  </r>
  <r>
    <x v="1387"/>
    <s v="C00108"/>
    <d v="2025-02-24T00:00:00"/>
    <x v="3"/>
    <s v="Shipped"/>
    <n v="2025"/>
    <n v="2"/>
    <n v="24"/>
    <s v="February"/>
  </r>
  <r>
    <x v="1388"/>
    <s v="C00205"/>
    <d v="2025-05-14T00:00:00"/>
    <x v="0"/>
    <s v="Delivered"/>
    <n v="2025"/>
    <n v="5"/>
    <n v="14"/>
    <s v="May"/>
  </r>
  <r>
    <x v="1389"/>
    <s v="C00372"/>
    <d v="2026-02-07T00:00:00"/>
    <x v="0"/>
    <s v="Delivered"/>
    <n v="2026"/>
    <n v="2"/>
    <n v="7"/>
    <s v="February"/>
  </r>
  <r>
    <x v="1390"/>
    <s v="C00719"/>
    <d v="2025-10-13T00:00:00"/>
    <x v="2"/>
    <s v="Delivered"/>
    <n v="2025"/>
    <n v="10"/>
    <n v="13"/>
    <s v="October"/>
  </r>
  <r>
    <x v="1391"/>
    <s v="C00262"/>
    <d v="2025-04-28T00:00:00"/>
    <x v="2"/>
    <s v="Delivered"/>
    <n v="2025"/>
    <n v="4"/>
    <n v="28"/>
    <s v="April"/>
  </r>
  <r>
    <x v="1392"/>
    <s v="C00269"/>
    <d v="2025-02-13T00:00:00"/>
    <x v="2"/>
    <s v="Delivered"/>
    <n v="2025"/>
    <n v="2"/>
    <n v="13"/>
    <s v="February"/>
  </r>
  <r>
    <x v="1393"/>
    <s v="C00608"/>
    <d v="2025-06-13T00:00:00"/>
    <x v="1"/>
    <s v="Delivered"/>
    <n v="2025"/>
    <n v="6"/>
    <n v="13"/>
    <s v="June"/>
  </r>
  <r>
    <x v="1394"/>
    <s v="C00126"/>
    <d v="2026-07-20T00:00:00"/>
    <x v="0"/>
    <s v="Cancelled"/>
    <n v="2026"/>
    <n v="7"/>
    <n v="20"/>
    <s v="July"/>
  </r>
  <r>
    <x v="1395"/>
    <s v="C00705"/>
    <d v="2025-11-29T00:00:00"/>
    <x v="4"/>
    <s v="Delivered"/>
    <n v="2025"/>
    <n v="11"/>
    <n v="29"/>
    <s v="November"/>
  </r>
  <r>
    <x v="1396"/>
    <s v="C00846"/>
    <d v="2026-05-26T00:00:00"/>
    <x v="3"/>
    <s v="Delivered"/>
    <n v="2026"/>
    <n v="5"/>
    <n v="26"/>
    <s v="May"/>
  </r>
  <r>
    <x v="1397"/>
    <s v="C00482"/>
    <d v="2025-09-17T00:00:00"/>
    <x v="3"/>
    <s v="Delivered"/>
    <n v="2025"/>
    <n v="9"/>
    <n v="17"/>
    <s v="September"/>
  </r>
  <r>
    <x v="1398"/>
    <s v="C00740"/>
    <d v="2025-08-19T00:00:00"/>
    <x v="4"/>
    <s v="Shipped"/>
    <n v="2025"/>
    <n v="8"/>
    <n v="19"/>
    <s v="August"/>
  </r>
  <r>
    <x v="1399"/>
    <s v="C00840"/>
    <d v="2025-03-27T00:00:00"/>
    <x v="1"/>
    <s v="Cancelled"/>
    <n v="2025"/>
    <n v="3"/>
    <n v="27"/>
    <s v="March"/>
  </r>
  <r>
    <x v="1400"/>
    <s v="C00347"/>
    <d v="2026-07-05T00:00:00"/>
    <x v="4"/>
    <s v="Returned"/>
    <n v="2026"/>
    <n v="7"/>
    <n v="5"/>
    <s v="July"/>
  </r>
  <r>
    <x v="1401"/>
    <s v="C00330"/>
    <d v="2025-09-29T00:00:00"/>
    <x v="0"/>
    <s v="Delivered"/>
    <n v="2025"/>
    <n v="9"/>
    <n v="29"/>
    <s v="September"/>
  </r>
  <r>
    <x v="1402"/>
    <s v="C00704"/>
    <d v="2026-04-27T00:00:00"/>
    <x v="3"/>
    <s v="Delivered"/>
    <n v="2026"/>
    <n v="4"/>
    <n v="27"/>
    <s v="April"/>
  </r>
  <r>
    <x v="1403"/>
    <s v="C00409"/>
    <d v="2025-11-27T00:00:00"/>
    <x v="3"/>
    <s v="Cancelled"/>
    <n v="2025"/>
    <n v="11"/>
    <n v="27"/>
    <s v="November"/>
  </r>
  <r>
    <x v="1404"/>
    <s v="C00851"/>
    <d v="2026-07-01T00:00:00"/>
    <x v="4"/>
    <s v="Delivered"/>
    <n v="2026"/>
    <n v="7"/>
    <n v="1"/>
    <s v="July"/>
  </r>
  <r>
    <x v="1405"/>
    <s v="C00656"/>
    <d v="2025-11-07T00:00:00"/>
    <x v="4"/>
    <s v="Delivered"/>
    <n v="2025"/>
    <n v="11"/>
    <n v="7"/>
    <s v="November"/>
  </r>
  <r>
    <x v="1406"/>
    <s v="C00468"/>
    <d v="2025-08-20T00:00:00"/>
    <x v="4"/>
    <s v="Delivered"/>
    <n v="2025"/>
    <n v="8"/>
    <n v="20"/>
    <s v="August"/>
  </r>
  <r>
    <x v="1407"/>
    <s v="C00226"/>
    <d v="2025-12-04T00:00:00"/>
    <x v="2"/>
    <s v="Delivered"/>
    <n v="2025"/>
    <n v="12"/>
    <n v="4"/>
    <s v="December"/>
  </r>
  <r>
    <x v="1408"/>
    <s v="C00163"/>
    <d v="2026-04-14T00:00:00"/>
    <x v="4"/>
    <s v="Returned"/>
    <n v="2026"/>
    <n v="4"/>
    <n v="14"/>
    <s v="April"/>
  </r>
  <r>
    <x v="1409"/>
    <s v="C00401"/>
    <d v="2025-06-08T00:00:00"/>
    <x v="0"/>
    <s v="Delivered"/>
    <n v="2025"/>
    <n v="6"/>
    <n v="8"/>
    <s v="June"/>
  </r>
  <r>
    <x v="1410"/>
    <s v="C00332"/>
    <d v="2026-03-15T00:00:00"/>
    <x v="2"/>
    <s v="Processing"/>
    <n v="2026"/>
    <n v="3"/>
    <n v="15"/>
    <s v="March"/>
  </r>
  <r>
    <x v="1411"/>
    <s v="C00341"/>
    <d v="2026-08-19T00:00:00"/>
    <x v="4"/>
    <s v="Delivered"/>
    <n v="2026"/>
    <n v="8"/>
    <n v="19"/>
    <s v="August"/>
  </r>
  <r>
    <x v="1412"/>
    <s v="C00409"/>
    <d v="2025-06-27T00:00:00"/>
    <x v="2"/>
    <s v="Processing"/>
    <n v="2025"/>
    <n v="6"/>
    <n v="27"/>
    <s v="June"/>
  </r>
  <r>
    <x v="1413"/>
    <s v="C00440"/>
    <d v="2025-03-12T00:00:00"/>
    <x v="4"/>
    <s v="Delivered"/>
    <n v="2025"/>
    <n v="3"/>
    <n v="12"/>
    <s v="March"/>
  </r>
  <r>
    <x v="1414"/>
    <s v="C00335"/>
    <d v="2026-02-26T00:00:00"/>
    <x v="0"/>
    <s v="Delivered"/>
    <n v="2026"/>
    <n v="2"/>
    <n v="26"/>
    <s v="February"/>
  </r>
  <r>
    <x v="1415"/>
    <s v="C00506"/>
    <d v="2025-12-04T00:00:00"/>
    <x v="2"/>
    <s v="Shipped"/>
    <n v="2025"/>
    <n v="12"/>
    <n v="4"/>
    <s v="December"/>
  </r>
  <r>
    <x v="1416"/>
    <s v="C00275"/>
    <d v="2025-02-17T00:00:00"/>
    <x v="4"/>
    <s v="Shipped"/>
    <n v="2025"/>
    <n v="2"/>
    <n v="17"/>
    <s v="February"/>
  </r>
  <r>
    <x v="1417"/>
    <s v="C00655"/>
    <d v="2025-02-01T00:00:00"/>
    <x v="2"/>
    <s v="Cancelled"/>
    <n v="2025"/>
    <n v="2"/>
    <n v="1"/>
    <s v="February"/>
  </r>
  <r>
    <x v="1418"/>
    <s v="C00785"/>
    <d v="2026-01-02T00:00:00"/>
    <x v="3"/>
    <s v="Delivered"/>
    <n v="2026"/>
    <n v="1"/>
    <n v="2"/>
    <s v="January"/>
  </r>
  <r>
    <x v="1419"/>
    <s v="C00787"/>
    <d v="2026-07-31T00:00:00"/>
    <x v="3"/>
    <s v="Delivered"/>
    <n v="2026"/>
    <n v="7"/>
    <n v="31"/>
    <s v="July"/>
  </r>
  <r>
    <x v="1420"/>
    <s v="C00198"/>
    <d v="2025-02-18T00:00:00"/>
    <x v="4"/>
    <s v="Delivered"/>
    <n v="2025"/>
    <n v="2"/>
    <n v="18"/>
    <s v="February"/>
  </r>
  <r>
    <x v="1421"/>
    <s v="C00702"/>
    <d v="2026-03-19T00:00:00"/>
    <x v="3"/>
    <s v="Delivered"/>
    <n v="2026"/>
    <n v="3"/>
    <n v="19"/>
    <s v="March"/>
  </r>
  <r>
    <x v="1422"/>
    <s v="C00762"/>
    <d v="2025-10-24T00:00:00"/>
    <x v="4"/>
    <s v="Returned"/>
    <n v="2025"/>
    <n v="10"/>
    <n v="24"/>
    <s v="October"/>
  </r>
  <r>
    <x v="1423"/>
    <s v="C00694"/>
    <d v="2025-07-06T00:00:00"/>
    <x v="1"/>
    <s v="Shipped"/>
    <n v="2025"/>
    <n v="7"/>
    <n v="6"/>
    <s v="July"/>
  </r>
  <r>
    <x v="1424"/>
    <s v="C00526"/>
    <d v="2026-02-10T00:00:00"/>
    <x v="1"/>
    <s v="Delivered"/>
    <n v="2026"/>
    <n v="2"/>
    <n v="10"/>
    <s v="February"/>
  </r>
  <r>
    <x v="1425"/>
    <s v="C00732"/>
    <d v="2026-10-05T00:00:00"/>
    <x v="0"/>
    <s v="Returned"/>
    <n v="2026"/>
    <n v="10"/>
    <n v="5"/>
    <s v="October"/>
  </r>
  <r>
    <x v="1426"/>
    <s v="C00201"/>
    <d v="2025-07-13T00:00:00"/>
    <x v="4"/>
    <s v="Delivered"/>
    <n v="2025"/>
    <n v="7"/>
    <n v="13"/>
    <s v="July"/>
  </r>
  <r>
    <x v="1427"/>
    <s v="C00002"/>
    <d v="2026-08-02T00:00:00"/>
    <x v="0"/>
    <s v="Delivered"/>
    <n v="2026"/>
    <n v="8"/>
    <n v="2"/>
    <s v="August"/>
  </r>
  <r>
    <x v="1428"/>
    <s v="C00929"/>
    <d v="2025-06-08T00:00:00"/>
    <x v="2"/>
    <s v="Delivered"/>
    <n v="2025"/>
    <n v="6"/>
    <n v="8"/>
    <s v="June"/>
  </r>
  <r>
    <x v="1429"/>
    <s v="C00681"/>
    <d v="2025-06-14T00:00:00"/>
    <x v="3"/>
    <s v="Delivered"/>
    <n v="2025"/>
    <n v="6"/>
    <n v="14"/>
    <s v="June"/>
  </r>
  <r>
    <x v="1430"/>
    <s v="C00553"/>
    <d v="2025-11-20T00:00:00"/>
    <x v="1"/>
    <s v="Delivered"/>
    <n v="2025"/>
    <n v="11"/>
    <n v="20"/>
    <s v="November"/>
  </r>
  <r>
    <x v="1431"/>
    <s v="C00490"/>
    <d v="2025-07-12T00:00:00"/>
    <x v="3"/>
    <s v="Delivered"/>
    <n v="2025"/>
    <n v="7"/>
    <n v="12"/>
    <s v="July"/>
  </r>
  <r>
    <x v="1432"/>
    <s v="C00541"/>
    <d v="2025-07-24T00:00:00"/>
    <x v="1"/>
    <s v="Delivered"/>
    <n v="2025"/>
    <n v="7"/>
    <n v="24"/>
    <s v="July"/>
  </r>
  <r>
    <x v="1433"/>
    <s v="C00673"/>
    <d v="2025-09-09T00:00:00"/>
    <x v="0"/>
    <s v="Delivered"/>
    <n v="2025"/>
    <n v="9"/>
    <n v="9"/>
    <s v="September"/>
  </r>
  <r>
    <x v="1434"/>
    <s v="C00621"/>
    <d v="2026-04-24T00:00:00"/>
    <x v="3"/>
    <s v="Delivered"/>
    <n v="2026"/>
    <n v="4"/>
    <n v="24"/>
    <s v="April"/>
  </r>
  <r>
    <x v="1435"/>
    <s v="C00836"/>
    <d v="2025-07-05T00:00:00"/>
    <x v="1"/>
    <s v="Delivered"/>
    <n v="2025"/>
    <n v="7"/>
    <n v="5"/>
    <s v="July"/>
  </r>
  <r>
    <x v="1436"/>
    <s v="C00835"/>
    <d v="2025-05-25T00:00:00"/>
    <x v="2"/>
    <s v="Delivered"/>
    <n v="2025"/>
    <n v="5"/>
    <n v="25"/>
    <s v="May"/>
  </r>
  <r>
    <x v="1437"/>
    <s v="C00092"/>
    <d v="2026-07-08T00:00:00"/>
    <x v="1"/>
    <s v="Delivered"/>
    <n v="2026"/>
    <n v="7"/>
    <n v="8"/>
    <s v="July"/>
  </r>
  <r>
    <x v="1438"/>
    <s v="C00446"/>
    <d v="2025-05-21T00:00:00"/>
    <x v="2"/>
    <s v="Returned"/>
    <n v="2025"/>
    <n v="5"/>
    <n v="21"/>
    <s v="May"/>
  </r>
  <r>
    <x v="1439"/>
    <s v="C00506"/>
    <d v="2026-05-23T00:00:00"/>
    <x v="3"/>
    <s v="Cancelled"/>
    <n v="2026"/>
    <n v="5"/>
    <n v="23"/>
    <s v="May"/>
  </r>
  <r>
    <x v="1440"/>
    <s v="C00874"/>
    <d v="2025-07-04T00:00:00"/>
    <x v="3"/>
    <s v="Cancelled"/>
    <n v="2025"/>
    <n v="7"/>
    <n v="4"/>
    <s v="July"/>
  </r>
  <r>
    <x v="1441"/>
    <s v="C00904"/>
    <d v="2026-03-13T00:00:00"/>
    <x v="0"/>
    <s v="Delivered"/>
    <n v="2026"/>
    <n v="3"/>
    <n v="13"/>
    <s v="March"/>
  </r>
  <r>
    <x v="1442"/>
    <s v="C00727"/>
    <d v="2026-01-23T00:00:00"/>
    <x v="0"/>
    <s v="Delivered"/>
    <n v="2026"/>
    <n v="1"/>
    <n v="23"/>
    <s v="January"/>
  </r>
  <r>
    <x v="1443"/>
    <s v="C00187"/>
    <d v="2025-08-06T00:00:00"/>
    <x v="2"/>
    <s v="Processing"/>
    <n v="2025"/>
    <n v="8"/>
    <n v="6"/>
    <s v="August"/>
  </r>
  <r>
    <x v="1444"/>
    <s v="C00866"/>
    <d v="2025-04-05T00:00:00"/>
    <x v="3"/>
    <s v="Delivered"/>
    <n v="2025"/>
    <n v="4"/>
    <n v="5"/>
    <s v="April"/>
  </r>
  <r>
    <x v="1445"/>
    <s v="C00687"/>
    <d v="2026-08-10T00:00:00"/>
    <x v="2"/>
    <s v="Delivered"/>
    <n v="2026"/>
    <n v="8"/>
    <n v="10"/>
    <s v="August"/>
  </r>
  <r>
    <x v="1446"/>
    <s v="C00938"/>
    <d v="2026-03-27T00:00:00"/>
    <x v="2"/>
    <s v="Returned"/>
    <n v="2026"/>
    <n v="3"/>
    <n v="27"/>
    <s v="March"/>
  </r>
  <r>
    <x v="1447"/>
    <s v="C00185"/>
    <d v="2026-03-01T00:00:00"/>
    <x v="2"/>
    <s v="Cancelled"/>
    <n v="2026"/>
    <n v="3"/>
    <n v="1"/>
    <s v="March"/>
  </r>
  <r>
    <x v="1448"/>
    <s v="C00885"/>
    <d v="2026-07-27T00:00:00"/>
    <x v="0"/>
    <s v="Delivered"/>
    <n v="2026"/>
    <n v="7"/>
    <n v="27"/>
    <s v="July"/>
  </r>
  <r>
    <x v="1449"/>
    <s v="C00431"/>
    <d v="2026-05-24T00:00:00"/>
    <x v="2"/>
    <s v="Processing"/>
    <n v="2026"/>
    <n v="5"/>
    <n v="24"/>
    <s v="May"/>
  </r>
  <r>
    <x v="1450"/>
    <s v="C00787"/>
    <d v="2025-08-14T00:00:00"/>
    <x v="0"/>
    <s v="Delivered"/>
    <n v="2025"/>
    <n v="8"/>
    <n v="14"/>
    <s v="August"/>
  </r>
  <r>
    <x v="1451"/>
    <s v="C00041"/>
    <d v="2025-01-11T00:00:00"/>
    <x v="4"/>
    <s v="Delivered"/>
    <n v="2025"/>
    <n v="1"/>
    <n v="11"/>
    <s v="January"/>
  </r>
  <r>
    <x v="1452"/>
    <s v="C00196"/>
    <d v="2026-08-24T00:00:00"/>
    <x v="0"/>
    <s v="Returned"/>
    <n v="2026"/>
    <n v="8"/>
    <n v="24"/>
    <s v="August"/>
  </r>
  <r>
    <x v="1453"/>
    <s v="C00414"/>
    <d v="2026-05-03T00:00:00"/>
    <x v="0"/>
    <s v="Delivered"/>
    <n v="2026"/>
    <n v="5"/>
    <n v="3"/>
    <s v="May"/>
  </r>
  <r>
    <x v="1454"/>
    <s v="C00170"/>
    <d v="2025-02-28T00:00:00"/>
    <x v="1"/>
    <s v="Delivered"/>
    <n v="2025"/>
    <n v="2"/>
    <n v="28"/>
    <s v="February"/>
  </r>
  <r>
    <x v="1455"/>
    <s v="C00403"/>
    <d v="2026-06-12T00:00:00"/>
    <x v="3"/>
    <s v="Delivered"/>
    <n v="2026"/>
    <n v="6"/>
    <n v="12"/>
    <s v="June"/>
  </r>
  <r>
    <x v="1456"/>
    <s v="C00539"/>
    <d v="2025-09-29T00:00:00"/>
    <x v="4"/>
    <s v="Delivered"/>
    <n v="2025"/>
    <n v="9"/>
    <n v="29"/>
    <s v="September"/>
  </r>
  <r>
    <x v="1457"/>
    <s v="C00118"/>
    <d v="2026-09-18T00:00:00"/>
    <x v="0"/>
    <s v="Delivered"/>
    <n v="2026"/>
    <n v="9"/>
    <n v="18"/>
    <s v="September"/>
  </r>
  <r>
    <x v="1458"/>
    <s v="C00157"/>
    <d v="2025-04-18T00:00:00"/>
    <x v="2"/>
    <s v="Delivered"/>
    <n v="2025"/>
    <n v="4"/>
    <n v="18"/>
    <s v="April"/>
  </r>
  <r>
    <x v="1459"/>
    <s v="C00537"/>
    <d v="2025-03-06T00:00:00"/>
    <x v="1"/>
    <s v="Delivered"/>
    <n v="2025"/>
    <n v="3"/>
    <n v="6"/>
    <s v="March"/>
  </r>
  <r>
    <x v="1460"/>
    <s v="C00375"/>
    <d v="2025-09-18T00:00:00"/>
    <x v="4"/>
    <s v="Cancelled"/>
    <n v="2025"/>
    <n v="9"/>
    <n v="18"/>
    <s v="September"/>
  </r>
  <r>
    <x v="1461"/>
    <s v="C00462"/>
    <d v="2025-10-11T00:00:00"/>
    <x v="3"/>
    <s v="Processing"/>
    <n v="2025"/>
    <n v="10"/>
    <n v="11"/>
    <s v="October"/>
  </r>
  <r>
    <x v="1462"/>
    <s v="C00233"/>
    <d v="2025-05-18T00:00:00"/>
    <x v="2"/>
    <s v="Cancelled"/>
    <n v="2025"/>
    <n v="5"/>
    <n v="18"/>
    <s v="May"/>
  </r>
  <r>
    <x v="1463"/>
    <s v="C00955"/>
    <d v="2025-09-27T00:00:00"/>
    <x v="3"/>
    <s v="Shipped"/>
    <n v="2025"/>
    <n v="9"/>
    <n v="27"/>
    <s v="September"/>
  </r>
  <r>
    <x v="1464"/>
    <s v="C00232"/>
    <d v="2025-11-07T00:00:00"/>
    <x v="3"/>
    <s v="Delivered"/>
    <n v="2025"/>
    <n v="11"/>
    <n v="7"/>
    <s v="November"/>
  </r>
  <r>
    <x v="1465"/>
    <s v="C00345"/>
    <d v="2025-03-18T00:00:00"/>
    <x v="0"/>
    <s v="Delivered"/>
    <n v="2025"/>
    <n v="3"/>
    <n v="18"/>
    <s v="March"/>
  </r>
  <r>
    <x v="1466"/>
    <s v="C00396"/>
    <d v="2025-03-17T00:00:00"/>
    <x v="1"/>
    <s v="Returned"/>
    <n v="2025"/>
    <n v="3"/>
    <n v="17"/>
    <s v="March"/>
  </r>
  <r>
    <x v="1467"/>
    <s v="C00252"/>
    <d v="2025-02-25T00:00:00"/>
    <x v="4"/>
    <s v="Cancelled"/>
    <n v="2025"/>
    <n v="2"/>
    <n v="25"/>
    <s v="February"/>
  </r>
  <r>
    <x v="1468"/>
    <s v="C00983"/>
    <d v="2026-05-16T00:00:00"/>
    <x v="4"/>
    <s v="Delivered"/>
    <n v="2026"/>
    <n v="5"/>
    <n v="16"/>
    <s v="May"/>
  </r>
  <r>
    <x v="1469"/>
    <s v="C00080"/>
    <d v="2026-04-28T00:00:00"/>
    <x v="2"/>
    <s v="Delivered"/>
    <n v="2026"/>
    <n v="4"/>
    <n v="28"/>
    <s v="April"/>
  </r>
  <r>
    <x v="1470"/>
    <s v="C00944"/>
    <d v="2025-05-19T00:00:00"/>
    <x v="3"/>
    <s v="Cancelled"/>
    <n v="2025"/>
    <n v="5"/>
    <n v="19"/>
    <s v="May"/>
  </r>
  <r>
    <x v="1471"/>
    <s v="C00958"/>
    <d v="2025-06-12T00:00:00"/>
    <x v="3"/>
    <s v="Delivered"/>
    <n v="2025"/>
    <n v="6"/>
    <n v="12"/>
    <s v="June"/>
  </r>
  <r>
    <x v="1472"/>
    <s v="C00158"/>
    <d v="2025-02-24T00:00:00"/>
    <x v="0"/>
    <s v="Processing"/>
    <n v="2025"/>
    <n v="2"/>
    <n v="24"/>
    <s v="February"/>
  </r>
  <r>
    <x v="1473"/>
    <s v="C00037"/>
    <d v="2025-05-04T00:00:00"/>
    <x v="0"/>
    <s v="Cancelled"/>
    <n v="2025"/>
    <n v="5"/>
    <n v="4"/>
    <s v="May"/>
  </r>
  <r>
    <x v="1474"/>
    <s v="C00858"/>
    <d v="2026-01-10T00:00:00"/>
    <x v="3"/>
    <s v="Delivered"/>
    <n v="2026"/>
    <n v="1"/>
    <n v="10"/>
    <s v="January"/>
  </r>
  <r>
    <x v="1475"/>
    <s v="C00188"/>
    <d v="2025-06-13T00:00:00"/>
    <x v="4"/>
    <s v="Delivered"/>
    <n v="2025"/>
    <n v="6"/>
    <n v="13"/>
    <s v="June"/>
  </r>
  <r>
    <x v="1476"/>
    <s v="C00438"/>
    <d v="2026-02-18T00:00:00"/>
    <x v="1"/>
    <s v="Delivered"/>
    <n v="2026"/>
    <n v="2"/>
    <n v="18"/>
    <s v="February"/>
  </r>
  <r>
    <x v="1477"/>
    <s v="C00284"/>
    <d v="2026-10-02T00:00:00"/>
    <x v="1"/>
    <s v="Delivered"/>
    <n v="2026"/>
    <n v="10"/>
    <n v="2"/>
    <s v="October"/>
  </r>
  <r>
    <x v="1478"/>
    <s v="C00773"/>
    <d v="2026-04-02T00:00:00"/>
    <x v="4"/>
    <s v="Delivered"/>
    <n v="2026"/>
    <n v="4"/>
    <n v="2"/>
    <s v="April"/>
  </r>
  <r>
    <x v="1479"/>
    <s v="C00074"/>
    <d v="2025-09-17T00:00:00"/>
    <x v="0"/>
    <s v="Delivered"/>
    <n v="2025"/>
    <n v="9"/>
    <n v="17"/>
    <s v="September"/>
  </r>
  <r>
    <x v="1480"/>
    <s v="C00958"/>
    <d v="2026-08-08T00:00:00"/>
    <x v="2"/>
    <s v="Delivered"/>
    <n v="2026"/>
    <n v="8"/>
    <n v="8"/>
    <s v="August"/>
  </r>
  <r>
    <x v="1481"/>
    <s v="C00928"/>
    <d v="2026-04-20T00:00:00"/>
    <x v="2"/>
    <s v="Delivered"/>
    <n v="2026"/>
    <n v="4"/>
    <n v="20"/>
    <s v="April"/>
  </r>
  <r>
    <x v="1482"/>
    <s v="C00950"/>
    <d v="2025-06-15T00:00:00"/>
    <x v="2"/>
    <s v="Shipped"/>
    <n v="2025"/>
    <n v="6"/>
    <n v="15"/>
    <s v="June"/>
  </r>
  <r>
    <x v="1483"/>
    <s v="C00793"/>
    <d v="2025-09-28T00:00:00"/>
    <x v="3"/>
    <s v="Processing"/>
    <n v="2025"/>
    <n v="9"/>
    <n v="28"/>
    <s v="September"/>
  </r>
  <r>
    <x v="1484"/>
    <s v="C00101"/>
    <d v="2025-05-28T00:00:00"/>
    <x v="3"/>
    <s v="Shipped"/>
    <n v="2025"/>
    <n v="5"/>
    <n v="28"/>
    <s v="May"/>
  </r>
  <r>
    <x v="1485"/>
    <s v="C00445"/>
    <d v="2025-03-16T00:00:00"/>
    <x v="4"/>
    <s v="Shipped"/>
    <n v="2025"/>
    <n v="3"/>
    <n v="16"/>
    <s v="March"/>
  </r>
  <r>
    <x v="1486"/>
    <s v="C00086"/>
    <d v="2026-03-04T00:00:00"/>
    <x v="2"/>
    <s v="Processing"/>
    <n v="2026"/>
    <n v="3"/>
    <n v="4"/>
    <s v="March"/>
  </r>
  <r>
    <x v="1487"/>
    <s v="C00272"/>
    <d v="2025-10-17T00:00:00"/>
    <x v="3"/>
    <s v="Delivered"/>
    <n v="2025"/>
    <n v="10"/>
    <n v="17"/>
    <s v="October"/>
  </r>
  <r>
    <x v="1488"/>
    <s v="C00278"/>
    <d v="2026-02-20T00:00:00"/>
    <x v="1"/>
    <s v="Delivered"/>
    <n v="2026"/>
    <n v="2"/>
    <n v="20"/>
    <s v="February"/>
  </r>
  <r>
    <x v="1489"/>
    <s v="C00007"/>
    <d v="2025-07-05T00:00:00"/>
    <x v="0"/>
    <s v="Delivered"/>
    <n v="2025"/>
    <n v="7"/>
    <n v="5"/>
    <s v="July"/>
  </r>
  <r>
    <x v="1490"/>
    <s v="C00770"/>
    <d v="2026-01-06T00:00:00"/>
    <x v="1"/>
    <s v="Cancelled"/>
    <n v="2026"/>
    <n v="1"/>
    <n v="6"/>
    <s v="January"/>
  </r>
  <r>
    <x v="1491"/>
    <s v="C00672"/>
    <d v="2026-08-09T00:00:00"/>
    <x v="1"/>
    <s v="Shipped"/>
    <n v="2026"/>
    <n v="8"/>
    <n v="9"/>
    <s v="August"/>
  </r>
  <r>
    <x v="1492"/>
    <s v="C00063"/>
    <d v="2025-02-08T00:00:00"/>
    <x v="2"/>
    <s v="Processing"/>
    <n v="2025"/>
    <n v="2"/>
    <n v="8"/>
    <s v="February"/>
  </r>
  <r>
    <x v="1493"/>
    <s v="C00700"/>
    <d v="2025-10-01T00:00:00"/>
    <x v="4"/>
    <s v="Cancelled"/>
    <n v="2025"/>
    <n v="10"/>
    <n v="1"/>
    <s v="October"/>
  </r>
  <r>
    <x v="1494"/>
    <s v="C00596"/>
    <d v="2026-05-20T00:00:00"/>
    <x v="1"/>
    <s v="Delivered"/>
    <n v="2026"/>
    <n v="5"/>
    <n v="20"/>
    <s v="May"/>
  </r>
  <r>
    <x v="1495"/>
    <s v="C00303"/>
    <d v="2025-06-27T00:00:00"/>
    <x v="0"/>
    <s v="Delivered"/>
    <n v="2025"/>
    <n v="6"/>
    <n v="27"/>
    <s v="June"/>
  </r>
  <r>
    <x v="1496"/>
    <s v="C00576"/>
    <d v="2025-05-28T00:00:00"/>
    <x v="3"/>
    <s v="Delivered"/>
    <n v="2025"/>
    <n v="5"/>
    <n v="28"/>
    <s v="May"/>
  </r>
  <r>
    <x v="1497"/>
    <s v="C00828"/>
    <d v="2026-09-17T00:00:00"/>
    <x v="4"/>
    <s v="Shipped"/>
    <n v="2026"/>
    <n v="9"/>
    <n v="17"/>
    <s v="September"/>
  </r>
  <r>
    <x v="1498"/>
    <s v="C00914"/>
    <d v="2026-04-14T00:00:00"/>
    <x v="2"/>
    <s v="Delivered"/>
    <n v="2026"/>
    <n v="4"/>
    <n v="14"/>
    <s v="April"/>
  </r>
  <r>
    <x v="1499"/>
    <s v="C00006"/>
    <d v="2025-03-08T00:00:00"/>
    <x v="1"/>
    <s v="Delivered"/>
    <n v="2025"/>
    <n v="3"/>
    <n v="8"/>
    <s v="March"/>
  </r>
  <r>
    <x v="1500"/>
    <s v="C00971"/>
    <d v="2025-03-10T00:00:00"/>
    <x v="3"/>
    <s v="Processing"/>
    <n v="2025"/>
    <n v="3"/>
    <n v="10"/>
    <s v="March"/>
  </r>
  <r>
    <x v="1501"/>
    <s v="C00693"/>
    <d v="2025-05-27T00:00:00"/>
    <x v="1"/>
    <s v="Delivered"/>
    <n v="2025"/>
    <n v="5"/>
    <n v="27"/>
    <s v="May"/>
  </r>
  <r>
    <x v="1502"/>
    <s v="C00408"/>
    <d v="2026-10-11T00:00:00"/>
    <x v="3"/>
    <s v="Delivered"/>
    <n v="2026"/>
    <n v="10"/>
    <n v="11"/>
    <s v="October"/>
  </r>
  <r>
    <x v="1503"/>
    <s v="C00916"/>
    <d v="2025-10-09T00:00:00"/>
    <x v="4"/>
    <s v="Returned"/>
    <n v="2025"/>
    <n v="10"/>
    <n v="9"/>
    <s v="October"/>
  </r>
  <r>
    <x v="1504"/>
    <s v="C00930"/>
    <d v="2025-01-04T00:00:00"/>
    <x v="1"/>
    <s v="Cancelled"/>
    <n v="2025"/>
    <n v="1"/>
    <n v="4"/>
    <s v="January"/>
  </r>
  <r>
    <x v="1505"/>
    <s v="C00838"/>
    <d v="2026-08-30T00:00:00"/>
    <x v="4"/>
    <s v="Delivered"/>
    <n v="2026"/>
    <n v="8"/>
    <n v="30"/>
    <s v="August"/>
  </r>
  <r>
    <x v="1506"/>
    <s v="C00574"/>
    <d v="2025-12-20T00:00:00"/>
    <x v="1"/>
    <s v="Delivered"/>
    <n v="2025"/>
    <n v="12"/>
    <n v="20"/>
    <s v="December"/>
  </r>
  <r>
    <x v="1507"/>
    <s v="C00033"/>
    <d v="2025-03-21T00:00:00"/>
    <x v="0"/>
    <s v="Returned"/>
    <n v="2025"/>
    <n v="3"/>
    <n v="21"/>
    <s v="March"/>
  </r>
  <r>
    <x v="1508"/>
    <s v="C00574"/>
    <d v="2026-05-10T00:00:00"/>
    <x v="4"/>
    <s v="Cancelled"/>
    <n v="2026"/>
    <n v="5"/>
    <n v="10"/>
    <s v="May"/>
  </r>
  <r>
    <x v="1509"/>
    <s v="C00039"/>
    <d v="2025-11-04T00:00:00"/>
    <x v="0"/>
    <s v="Cancelled"/>
    <n v="2025"/>
    <n v="11"/>
    <n v="4"/>
    <s v="November"/>
  </r>
  <r>
    <x v="1510"/>
    <s v="C00493"/>
    <d v="2026-04-06T00:00:00"/>
    <x v="0"/>
    <s v="Delivered"/>
    <n v="2026"/>
    <n v="4"/>
    <n v="6"/>
    <s v="April"/>
  </r>
  <r>
    <x v="1511"/>
    <s v="C00015"/>
    <d v="2026-08-04T00:00:00"/>
    <x v="1"/>
    <s v="Delivered"/>
    <n v="2026"/>
    <n v="8"/>
    <n v="4"/>
    <s v="August"/>
  </r>
  <r>
    <x v="1512"/>
    <s v="C00510"/>
    <d v="2026-07-05T00:00:00"/>
    <x v="3"/>
    <s v="Delivered"/>
    <n v="2026"/>
    <n v="7"/>
    <n v="5"/>
    <s v="July"/>
  </r>
  <r>
    <x v="1513"/>
    <s v="C00690"/>
    <d v="2025-05-29T00:00:00"/>
    <x v="4"/>
    <s v="Cancelled"/>
    <n v="2025"/>
    <n v="5"/>
    <n v="29"/>
    <s v="May"/>
  </r>
  <r>
    <x v="1514"/>
    <s v="C00899"/>
    <d v="2025-03-14T00:00:00"/>
    <x v="0"/>
    <s v="Returned"/>
    <n v="2025"/>
    <n v="3"/>
    <n v="14"/>
    <s v="March"/>
  </r>
  <r>
    <x v="1515"/>
    <s v="C00058"/>
    <d v="2025-12-01T00:00:00"/>
    <x v="1"/>
    <s v="Delivered"/>
    <n v="2025"/>
    <n v="12"/>
    <n v="1"/>
    <s v="December"/>
  </r>
  <r>
    <x v="1516"/>
    <s v="C00511"/>
    <d v="2025-06-30T00:00:00"/>
    <x v="2"/>
    <s v="Cancelled"/>
    <n v="2025"/>
    <n v="6"/>
    <n v="30"/>
    <s v="June"/>
  </r>
  <r>
    <x v="1517"/>
    <s v="C00926"/>
    <d v="2025-09-12T00:00:00"/>
    <x v="0"/>
    <s v="Cancelled"/>
    <n v="2025"/>
    <n v="9"/>
    <n v="12"/>
    <s v="September"/>
  </r>
  <r>
    <x v="1518"/>
    <s v="C00855"/>
    <d v="2026-03-21T00:00:00"/>
    <x v="0"/>
    <s v="Delivered"/>
    <n v="2026"/>
    <n v="3"/>
    <n v="21"/>
    <s v="March"/>
  </r>
  <r>
    <x v="1519"/>
    <s v="C00376"/>
    <d v="2025-01-01T00:00:00"/>
    <x v="4"/>
    <s v="Shipped"/>
    <n v="2025"/>
    <n v="1"/>
    <n v="1"/>
    <s v="January"/>
  </r>
  <r>
    <x v="1520"/>
    <s v="C00035"/>
    <d v="2025-01-12T00:00:00"/>
    <x v="2"/>
    <s v="Delivered"/>
    <n v="2025"/>
    <n v="1"/>
    <n v="12"/>
    <s v="January"/>
  </r>
  <r>
    <x v="1521"/>
    <s v="C00593"/>
    <d v="2026-08-30T00:00:00"/>
    <x v="4"/>
    <s v="Processing"/>
    <n v="2026"/>
    <n v="8"/>
    <n v="30"/>
    <s v="August"/>
  </r>
  <r>
    <x v="1522"/>
    <s v="C00987"/>
    <d v="2025-08-25T00:00:00"/>
    <x v="2"/>
    <s v="Delivered"/>
    <n v="2025"/>
    <n v="8"/>
    <n v="25"/>
    <s v="August"/>
  </r>
  <r>
    <x v="1523"/>
    <s v="C00471"/>
    <d v="2026-08-20T00:00:00"/>
    <x v="2"/>
    <s v="Shipped"/>
    <n v="2026"/>
    <n v="8"/>
    <n v="20"/>
    <s v="August"/>
  </r>
  <r>
    <x v="1524"/>
    <s v="C00547"/>
    <d v="2025-12-03T00:00:00"/>
    <x v="0"/>
    <s v="Delivered"/>
    <n v="2025"/>
    <n v="12"/>
    <n v="3"/>
    <s v="December"/>
  </r>
  <r>
    <x v="1525"/>
    <s v="C00822"/>
    <d v="2026-02-28T00:00:00"/>
    <x v="1"/>
    <s v="Delivered"/>
    <n v="2026"/>
    <n v="2"/>
    <n v="28"/>
    <s v="February"/>
  </r>
  <r>
    <x v="1526"/>
    <s v="C00907"/>
    <d v="2026-08-12T00:00:00"/>
    <x v="4"/>
    <s v="Delivered"/>
    <n v="2026"/>
    <n v="8"/>
    <n v="12"/>
    <s v="August"/>
  </r>
  <r>
    <x v="1527"/>
    <s v="C00177"/>
    <d v="2026-05-29T00:00:00"/>
    <x v="2"/>
    <s v="Delivered"/>
    <n v="2026"/>
    <n v="5"/>
    <n v="29"/>
    <s v="May"/>
  </r>
  <r>
    <x v="1528"/>
    <s v="C00967"/>
    <d v="2026-07-01T00:00:00"/>
    <x v="1"/>
    <s v="Returned"/>
    <n v="2026"/>
    <n v="7"/>
    <n v="1"/>
    <s v="July"/>
  </r>
  <r>
    <x v="1529"/>
    <s v="C00627"/>
    <d v="2025-11-14T00:00:00"/>
    <x v="2"/>
    <s v="Delivered"/>
    <n v="2025"/>
    <n v="11"/>
    <n v="14"/>
    <s v="November"/>
  </r>
  <r>
    <x v="1530"/>
    <s v="C00219"/>
    <d v="2025-11-30T00:00:00"/>
    <x v="0"/>
    <s v="Processing"/>
    <n v="2025"/>
    <n v="11"/>
    <n v="30"/>
    <s v="November"/>
  </r>
  <r>
    <x v="1531"/>
    <s v="C00631"/>
    <d v="2025-05-08T00:00:00"/>
    <x v="0"/>
    <s v="Delivered"/>
    <n v="2025"/>
    <n v="5"/>
    <n v="8"/>
    <s v="May"/>
  </r>
  <r>
    <x v="1532"/>
    <s v="C00349"/>
    <d v="2026-05-08T00:00:00"/>
    <x v="2"/>
    <s v="Delivered"/>
    <n v="2026"/>
    <n v="5"/>
    <n v="8"/>
    <s v="May"/>
  </r>
  <r>
    <x v="1533"/>
    <s v="C00460"/>
    <d v="2025-08-25T00:00:00"/>
    <x v="1"/>
    <s v="Delivered"/>
    <n v="2025"/>
    <n v="8"/>
    <n v="25"/>
    <s v="August"/>
  </r>
  <r>
    <x v="1534"/>
    <s v="C00705"/>
    <d v="2026-03-20T00:00:00"/>
    <x v="4"/>
    <s v="Delivered"/>
    <n v="2026"/>
    <n v="3"/>
    <n v="20"/>
    <s v="March"/>
  </r>
  <r>
    <x v="1535"/>
    <s v="C00409"/>
    <d v="2025-09-18T00:00:00"/>
    <x v="0"/>
    <s v="Returned"/>
    <n v="2025"/>
    <n v="9"/>
    <n v="18"/>
    <s v="September"/>
  </r>
  <r>
    <x v="1536"/>
    <s v="C00452"/>
    <d v="2025-06-03T00:00:00"/>
    <x v="3"/>
    <s v="Cancelled"/>
    <n v="2025"/>
    <n v="6"/>
    <n v="3"/>
    <s v="June"/>
  </r>
  <r>
    <x v="1537"/>
    <s v="C00446"/>
    <d v="2026-08-15T00:00:00"/>
    <x v="2"/>
    <s v="Delivered"/>
    <n v="2026"/>
    <n v="8"/>
    <n v="15"/>
    <s v="August"/>
  </r>
  <r>
    <x v="1538"/>
    <s v="C00795"/>
    <d v="2025-12-23T00:00:00"/>
    <x v="3"/>
    <s v="Delivered"/>
    <n v="2025"/>
    <n v="12"/>
    <n v="23"/>
    <s v="December"/>
  </r>
  <r>
    <x v="1539"/>
    <s v="C00476"/>
    <d v="2026-06-08T00:00:00"/>
    <x v="0"/>
    <s v="Delivered"/>
    <n v="2026"/>
    <n v="6"/>
    <n v="8"/>
    <s v="June"/>
  </r>
  <r>
    <x v="1540"/>
    <s v="C00535"/>
    <d v="2025-12-18T00:00:00"/>
    <x v="3"/>
    <s v="Shipped"/>
    <n v="2025"/>
    <n v="12"/>
    <n v="18"/>
    <s v="December"/>
  </r>
  <r>
    <x v="1541"/>
    <s v="C00128"/>
    <d v="2025-07-30T00:00:00"/>
    <x v="4"/>
    <s v="Shipped"/>
    <n v="2025"/>
    <n v="7"/>
    <n v="30"/>
    <s v="July"/>
  </r>
  <r>
    <x v="1542"/>
    <s v="C00246"/>
    <d v="2026-01-15T00:00:00"/>
    <x v="1"/>
    <s v="Delivered"/>
    <n v="2026"/>
    <n v="1"/>
    <n v="15"/>
    <s v="January"/>
  </r>
  <r>
    <x v="1543"/>
    <s v="C00888"/>
    <d v="2026-09-03T00:00:00"/>
    <x v="3"/>
    <s v="Delivered"/>
    <n v="2026"/>
    <n v="9"/>
    <n v="3"/>
    <s v="September"/>
  </r>
  <r>
    <x v="1544"/>
    <s v="C00158"/>
    <d v="2026-09-01T00:00:00"/>
    <x v="4"/>
    <s v="Processing"/>
    <n v="2026"/>
    <n v="9"/>
    <n v="1"/>
    <s v="September"/>
  </r>
  <r>
    <x v="1545"/>
    <s v="C00001"/>
    <d v="2026-07-28T00:00:00"/>
    <x v="4"/>
    <s v="Returned"/>
    <n v="2026"/>
    <n v="7"/>
    <n v="28"/>
    <s v="July"/>
  </r>
  <r>
    <x v="1546"/>
    <s v="C00865"/>
    <d v="2026-10-12T00:00:00"/>
    <x v="1"/>
    <s v="Shipped"/>
    <n v="2026"/>
    <n v="10"/>
    <n v="12"/>
    <s v="October"/>
  </r>
  <r>
    <x v="1547"/>
    <s v="C00264"/>
    <d v="2025-06-23T00:00:00"/>
    <x v="2"/>
    <s v="Shipped"/>
    <n v="2025"/>
    <n v="6"/>
    <n v="23"/>
    <s v="June"/>
  </r>
  <r>
    <x v="1548"/>
    <s v="C00848"/>
    <d v="2025-07-16T00:00:00"/>
    <x v="0"/>
    <s v="Delivered"/>
    <n v="2025"/>
    <n v="7"/>
    <n v="16"/>
    <s v="July"/>
  </r>
  <r>
    <x v="1549"/>
    <s v="C00324"/>
    <d v="2026-05-01T00:00:00"/>
    <x v="0"/>
    <s v="Processing"/>
    <n v="2026"/>
    <n v="5"/>
    <n v="1"/>
    <s v="May"/>
  </r>
  <r>
    <x v="1550"/>
    <s v="C00179"/>
    <d v="2026-05-29T00:00:00"/>
    <x v="4"/>
    <s v="Delivered"/>
    <n v="2026"/>
    <n v="5"/>
    <n v="29"/>
    <s v="May"/>
  </r>
  <r>
    <x v="1551"/>
    <s v="C00441"/>
    <d v="2025-03-25T00:00:00"/>
    <x v="1"/>
    <s v="Delivered"/>
    <n v="2025"/>
    <n v="3"/>
    <n v="25"/>
    <s v="March"/>
  </r>
  <r>
    <x v="1552"/>
    <s v="C00082"/>
    <d v="2026-04-10T00:00:00"/>
    <x v="2"/>
    <s v="Returned"/>
    <n v="2026"/>
    <n v="4"/>
    <n v="10"/>
    <s v="April"/>
  </r>
  <r>
    <x v="1553"/>
    <s v="C00537"/>
    <d v="2026-05-03T00:00:00"/>
    <x v="1"/>
    <s v="Cancelled"/>
    <n v="2026"/>
    <n v="5"/>
    <n v="3"/>
    <s v="May"/>
  </r>
  <r>
    <x v="1554"/>
    <s v="C00502"/>
    <d v="2025-09-24T00:00:00"/>
    <x v="2"/>
    <s v="Returned"/>
    <n v="2025"/>
    <n v="9"/>
    <n v="24"/>
    <s v="September"/>
  </r>
  <r>
    <x v="1555"/>
    <s v="C00004"/>
    <d v="2025-06-01T00:00:00"/>
    <x v="4"/>
    <s v="Delivered"/>
    <n v="2025"/>
    <n v="6"/>
    <n v="1"/>
    <s v="June"/>
  </r>
  <r>
    <x v="1556"/>
    <s v="C00244"/>
    <d v="2026-07-01T00:00:00"/>
    <x v="2"/>
    <s v="Processing"/>
    <n v="2026"/>
    <n v="7"/>
    <n v="1"/>
    <s v="July"/>
  </r>
  <r>
    <x v="1557"/>
    <s v="C00675"/>
    <d v="2026-02-11T00:00:00"/>
    <x v="2"/>
    <s v="Delivered"/>
    <n v="2026"/>
    <n v="2"/>
    <n v="11"/>
    <s v="February"/>
  </r>
  <r>
    <x v="1558"/>
    <s v="C00640"/>
    <d v="2026-06-27T00:00:00"/>
    <x v="3"/>
    <s v="Returned"/>
    <n v="2026"/>
    <n v="6"/>
    <n v="27"/>
    <s v="June"/>
  </r>
  <r>
    <x v="1559"/>
    <s v="C00723"/>
    <d v="2025-12-26T00:00:00"/>
    <x v="4"/>
    <s v="Delivered"/>
    <n v="2025"/>
    <n v="12"/>
    <n v="26"/>
    <s v="December"/>
  </r>
  <r>
    <x v="1560"/>
    <s v="C00589"/>
    <d v="2025-08-26T00:00:00"/>
    <x v="2"/>
    <s v="Processing"/>
    <n v="2025"/>
    <n v="8"/>
    <n v="26"/>
    <s v="August"/>
  </r>
  <r>
    <x v="1561"/>
    <s v="C00714"/>
    <d v="2025-01-01T00:00:00"/>
    <x v="2"/>
    <s v="Delivered"/>
    <n v="2025"/>
    <n v="1"/>
    <n v="1"/>
    <s v="January"/>
  </r>
  <r>
    <x v="1562"/>
    <s v="C00049"/>
    <d v="2025-11-13T00:00:00"/>
    <x v="1"/>
    <s v="Processing"/>
    <n v="2025"/>
    <n v="11"/>
    <n v="13"/>
    <s v="November"/>
  </r>
  <r>
    <x v="1563"/>
    <s v="C00752"/>
    <d v="2026-08-19T00:00:00"/>
    <x v="3"/>
    <s v="Delivered"/>
    <n v="2026"/>
    <n v="8"/>
    <n v="19"/>
    <s v="August"/>
  </r>
  <r>
    <x v="1564"/>
    <s v="C00226"/>
    <d v="2026-10-08T00:00:00"/>
    <x v="2"/>
    <s v="Cancelled"/>
    <n v="2026"/>
    <n v="10"/>
    <n v="8"/>
    <s v="October"/>
  </r>
  <r>
    <x v="1565"/>
    <s v="C00514"/>
    <d v="2026-07-23T00:00:00"/>
    <x v="2"/>
    <s v="Returned"/>
    <n v="2026"/>
    <n v="7"/>
    <n v="23"/>
    <s v="July"/>
  </r>
  <r>
    <x v="1566"/>
    <s v="C00992"/>
    <d v="2026-01-21T00:00:00"/>
    <x v="3"/>
    <s v="Delivered"/>
    <n v="2026"/>
    <n v="1"/>
    <n v="21"/>
    <s v="January"/>
  </r>
  <r>
    <x v="1567"/>
    <s v="C00572"/>
    <d v="2026-09-12T00:00:00"/>
    <x v="4"/>
    <s v="Processing"/>
    <n v="2026"/>
    <n v="9"/>
    <n v="12"/>
    <s v="September"/>
  </r>
  <r>
    <x v="1568"/>
    <s v="C00976"/>
    <d v="2025-08-24T00:00:00"/>
    <x v="4"/>
    <s v="Cancelled"/>
    <n v="2025"/>
    <n v="8"/>
    <n v="24"/>
    <s v="August"/>
  </r>
  <r>
    <x v="1569"/>
    <s v="C00115"/>
    <d v="2026-06-02T00:00:00"/>
    <x v="3"/>
    <s v="Delivered"/>
    <n v="2026"/>
    <n v="6"/>
    <n v="2"/>
    <s v="June"/>
  </r>
  <r>
    <x v="1570"/>
    <s v="C00185"/>
    <d v="2025-02-04T00:00:00"/>
    <x v="1"/>
    <s v="Delivered"/>
    <n v="2025"/>
    <n v="2"/>
    <n v="4"/>
    <s v="February"/>
  </r>
  <r>
    <x v="1571"/>
    <s v="C00428"/>
    <d v="2026-08-14T00:00:00"/>
    <x v="2"/>
    <s v="Processing"/>
    <n v="2026"/>
    <n v="8"/>
    <n v="14"/>
    <s v="August"/>
  </r>
  <r>
    <x v="1572"/>
    <s v="C00458"/>
    <d v="2025-10-07T00:00:00"/>
    <x v="1"/>
    <s v="Cancelled"/>
    <n v="2025"/>
    <n v="10"/>
    <n v="7"/>
    <s v="October"/>
  </r>
  <r>
    <x v="1573"/>
    <s v="C00460"/>
    <d v="2026-09-02T00:00:00"/>
    <x v="4"/>
    <s v="Delivered"/>
    <n v="2026"/>
    <n v="9"/>
    <n v="2"/>
    <s v="September"/>
  </r>
  <r>
    <x v="1574"/>
    <s v="C00847"/>
    <d v="2025-11-04T00:00:00"/>
    <x v="3"/>
    <s v="Processing"/>
    <n v="2025"/>
    <n v="11"/>
    <n v="4"/>
    <s v="November"/>
  </r>
  <r>
    <x v="1575"/>
    <s v="C00580"/>
    <d v="2025-09-27T00:00:00"/>
    <x v="2"/>
    <s v="Delivered"/>
    <n v="2025"/>
    <n v="9"/>
    <n v="27"/>
    <s v="September"/>
  </r>
  <r>
    <x v="1576"/>
    <s v="C00637"/>
    <d v="2026-07-19T00:00:00"/>
    <x v="1"/>
    <s v="Delivered"/>
    <n v="2026"/>
    <n v="7"/>
    <n v="19"/>
    <s v="July"/>
  </r>
  <r>
    <x v="1577"/>
    <s v="C00164"/>
    <d v="2026-02-25T00:00:00"/>
    <x v="0"/>
    <s v="Delivered"/>
    <n v="2026"/>
    <n v="2"/>
    <n v="25"/>
    <s v="February"/>
  </r>
  <r>
    <x v="1578"/>
    <s v="C00292"/>
    <d v="2025-12-09T00:00:00"/>
    <x v="0"/>
    <s v="Delivered"/>
    <n v="2025"/>
    <n v="12"/>
    <n v="9"/>
    <s v="December"/>
  </r>
  <r>
    <x v="1579"/>
    <s v="C00621"/>
    <d v="2026-03-12T00:00:00"/>
    <x v="4"/>
    <s v="Processing"/>
    <n v="2026"/>
    <n v="3"/>
    <n v="12"/>
    <s v="March"/>
  </r>
  <r>
    <x v="1580"/>
    <s v="C00378"/>
    <d v="2025-01-01T00:00:00"/>
    <x v="1"/>
    <s v="Shipped"/>
    <n v="2025"/>
    <n v="1"/>
    <n v="1"/>
    <s v="January"/>
  </r>
  <r>
    <x v="1581"/>
    <s v="C00799"/>
    <d v="2025-05-26T00:00:00"/>
    <x v="1"/>
    <s v="Delivered"/>
    <n v="2025"/>
    <n v="5"/>
    <n v="26"/>
    <s v="May"/>
  </r>
  <r>
    <x v="1582"/>
    <s v="C00858"/>
    <d v="2025-01-24T00:00:00"/>
    <x v="3"/>
    <s v="Delivered"/>
    <n v="2025"/>
    <n v="1"/>
    <n v="24"/>
    <s v="January"/>
  </r>
  <r>
    <x v="1583"/>
    <s v="C00436"/>
    <d v="2025-12-10T00:00:00"/>
    <x v="4"/>
    <s v="Cancelled"/>
    <n v="2025"/>
    <n v="12"/>
    <n v="10"/>
    <s v="December"/>
  </r>
  <r>
    <x v="1584"/>
    <s v="C00780"/>
    <d v="2025-01-27T00:00:00"/>
    <x v="2"/>
    <s v="Returned"/>
    <n v="2025"/>
    <n v="1"/>
    <n v="27"/>
    <s v="January"/>
  </r>
  <r>
    <x v="1585"/>
    <s v="C00894"/>
    <d v="2025-07-12T00:00:00"/>
    <x v="3"/>
    <s v="Delivered"/>
    <n v="2025"/>
    <n v="7"/>
    <n v="12"/>
    <s v="July"/>
  </r>
  <r>
    <x v="1586"/>
    <s v="C00210"/>
    <d v="2025-12-27T00:00:00"/>
    <x v="0"/>
    <s v="Shipped"/>
    <n v="2025"/>
    <n v="12"/>
    <n v="27"/>
    <s v="December"/>
  </r>
  <r>
    <x v="1587"/>
    <s v="C00893"/>
    <d v="2025-12-10T00:00:00"/>
    <x v="0"/>
    <s v="Returned"/>
    <n v="2025"/>
    <n v="12"/>
    <n v="10"/>
    <s v="December"/>
  </r>
  <r>
    <x v="1588"/>
    <s v="C00332"/>
    <d v="2025-02-01T00:00:00"/>
    <x v="4"/>
    <s v="Cancelled"/>
    <n v="2025"/>
    <n v="2"/>
    <n v="1"/>
    <s v="February"/>
  </r>
  <r>
    <x v="1589"/>
    <s v="C00186"/>
    <d v="2025-10-31T00:00:00"/>
    <x v="1"/>
    <s v="Shipped"/>
    <n v="2025"/>
    <n v="10"/>
    <n v="31"/>
    <s v="October"/>
  </r>
  <r>
    <x v="1590"/>
    <s v="C00673"/>
    <d v="2025-07-28T00:00:00"/>
    <x v="0"/>
    <s v="Delivered"/>
    <n v="2025"/>
    <n v="7"/>
    <n v="28"/>
    <s v="July"/>
  </r>
  <r>
    <x v="1591"/>
    <s v="C00121"/>
    <d v="2025-12-25T00:00:00"/>
    <x v="4"/>
    <s v="Delivered"/>
    <n v="2025"/>
    <n v="12"/>
    <n v="25"/>
    <s v="December"/>
  </r>
  <r>
    <x v="1592"/>
    <s v="C00039"/>
    <d v="2025-04-29T00:00:00"/>
    <x v="2"/>
    <s v="Cancelled"/>
    <n v="2025"/>
    <n v="4"/>
    <n v="29"/>
    <s v="April"/>
  </r>
  <r>
    <x v="1593"/>
    <s v="C00584"/>
    <d v="2025-06-19T00:00:00"/>
    <x v="4"/>
    <s v="Delivered"/>
    <n v="2025"/>
    <n v="6"/>
    <n v="19"/>
    <s v="June"/>
  </r>
  <r>
    <x v="1594"/>
    <s v="C00788"/>
    <d v="2025-04-15T00:00:00"/>
    <x v="2"/>
    <s v="Delivered"/>
    <n v="2025"/>
    <n v="4"/>
    <n v="15"/>
    <s v="April"/>
  </r>
  <r>
    <x v="1595"/>
    <s v="C00535"/>
    <d v="2025-05-24T00:00:00"/>
    <x v="3"/>
    <s v="Shipped"/>
    <n v="2025"/>
    <n v="5"/>
    <n v="24"/>
    <s v="May"/>
  </r>
  <r>
    <x v="1596"/>
    <s v="C00233"/>
    <d v="2025-02-14T00:00:00"/>
    <x v="2"/>
    <s v="Processing"/>
    <n v="2025"/>
    <n v="2"/>
    <n v="14"/>
    <s v="February"/>
  </r>
  <r>
    <x v="1597"/>
    <s v="C00976"/>
    <d v="2025-01-14T00:00:00"/>
    <x v="4"/>
    <s v="Delivered"/>
    <n v="2025"/>
    <n v="1"/>
    <n v="14"/>
    <s v="January"/>
  </r>
  <r>
    <x v="1598"/>
    <s v="C00130"/>
    <d v="2026-03-11T00:00:00"/>
    <x v="1"/>
    <s v="Shipped"/>
    <n v="2026"/>
    <n v="3"/>
    <n v="11"/>
    <s v="March"/>
  </r>
  <r>
    <x v="1599"/>
    <s v="C00041"/>
    <d v="2026-07-24T00:00:00"/>
    <x v="3"/>
    <s v="Returned"/>
    <n v="2026"/>
    <n v="7"/>
    <n v="24"/>
    <s v="July"/>
  </r>
  <r>
    <x v="1600"/>
    <s v="C00750"/>
    <d v="2026-08-04T00:00:00"/>
    <x v="2"/>
    <s v="Cancelled"/>
    <n v="2026"/>
    <n v="8"/>
    <n v="4"/>
    <s v="August"/>
  </r>
  <r>
    <x v="1601"/>
    <s v="C00672"/>
    <d v="2026-02-26T00:00:00"/>
    <x v="2"/>
    <s v="Delivered"/>
    <n v="2026"/>
    <n v="2"/>
    <n v="26"/>
    <s v="February"/>
  </r>
  <r>
    <x v="1602"/>
    <s v="C00150"/>
    <d v="2026-08-14T00:00:00"/>
    <x v="4"/>
    <s v="Shipped"/>
    <n v="2026"/>
    <n v="8"/>
    <n v="14"/>
    <s v="August"/>
  </r>
  <r>
    <x v="1603"/>
    <s v="C00247"/>
    <d v="2026-05-27T00:00:00"/>
    <x v="1"/>
    <s v="Processing"/>
    <n v="2026"/>
    <n v="5"/>
    <n v="27"/>
    <s v="May"/>
  </r>
  <r>
    <x v="1604"/>
    <s v="C00823"/>
    <d v="2025-03-08T00:00:00"/>
    <x v="2"/>
    <s v="Processing"/>
    <n v="2025"/>
    <n v="3"/>
    <n v="8"/>
    <s v="March"/>
  </r>
  <r>
    <x v="1605"/>
    <s v="C00743"/>
    <d v="2026-01-30T00:00:00"/>
    <x v="4"/>
    <s v="Delivered"/>
    <n v="2026"/>
    <n v="1"/>
    <n v="30"/>
    <s v="January"/>
  </r>
  <r>
    <x v="1606"/>
    <s v="C00185"/>
    <d v="2026-05-03T00:00:00"/>
    <x v="3"/>
    <s v="Shipped"/>
    <n v="2026"/>
    <n v="5"/>
    <n v="3"/>
    <s v="May"/>
  </r>
  <r>
    <x v="1607"/>
    <s v="C00636"/>
    <d v="2025-03-17T00:00:00"/>
    <x v="4"/>
    <s v="Delivered"/>
    <n v="2025"/>
    <n v="3"/>
    <n v="17"/>
    <s v="March"/>
  </r>
  <r>
    <x v="1608"/>
    <s v="C00580"/>
    <d v="2025-05-08T00:00:00"/>
    <x v="2"/>
    <s v="Delivered"/>
    <n v="2025"/>
    <n v="5"/>
    <n v="8"/>
    <s v="May"/>
  </r>
  <r>
    <x v="1609"/>
    <s v="C00275"/>
    <d v="2025-09-14T00:00:00"/>
    <x v="4"/>
    <s v="Shipped"/>
    <n v="2025"/>
    <n v="9"/>
    <n v="14"/>
    <s v="September"/>
  </r>
  <r>
    <x v="1610"/>
    <s v="C00235"/>
    <d v="2026-10-01T00:00:00"/>
    <x v="3"/>
    <s v="Shipped"/>
    <n v="2026"/>
    <n v="10"/>
    <n v="1"/>
    <s v="October"/>
  </r>
  <r>
    <x v="1611"/>
    <s v="C00340"/>
    <d v="2025-06-02T00:00:00"/>
    <x v="0"/>
    <s v="Delivered"/>
    <n v="2025"/>
    <n v="6"/>
    <n v="2"/>
    <s v="June"/>
  </r>
  <r>
    <x v="1612"/>
    <s v="C00230"/>
    <d v="2026-05-06T00:00:00"/>
    <x v="1"/>
    <s v="Processing"/>
    <n v="2026"/>
    <n v="5"/>
    <n v="6"/>
    <s v="May"/>
  </r>
  <r>
    <x v="1613"/>
    <s v="C00237"/>
    <d v="2025-07-03T00:00:00"/>
    <x v="2"/>
    <s v="Processing"/>
    <n v="2025"/>
    <n v="7"/>
    <n v="3"/>
    <s v="July"/>
  </r>
  <r>
    <x v="1614"/>
    <s v="C00904"/>
    <d v="2026-10-02T00:00:00"/>
    <x v="4"/>
    <s v="Shipped"/>
    <n v="2026"/>
    <n v="10"/>
    <n v="2"/>
    <s v="October"/>
  </r>
  <r>
    <x v="1615"/>
    <s v="C00283"/>
    <d v="2026-03-01T00:00:00"/>
    <x v="2"/>
    <s v="Delivered"/>
    <n v="2026"/>
    <n v="3"/>
    <n v="1"/>
    <s v="March"/>
  </r>
  <r>
    <x v="1616"/>
    <s v="C00600"/>
    <d v="2025-09-17T00:00:00"/>
    <x v="3"/>
    <s v="Processing"/>
    <n v="2025"/>
    <n v="9"/>
    <n v="17"/>
    <s v="September"/>
  </r>
  <r>
    <x v="1617"/>
    <s v="C00682"/>
    <d v="2025-12-28T00:00:00"/>
    <x v="4"/>
    <s v="Processing"/>
    <n v="2025"/>
    <n v="12"/>
    <n v="28"/>
    <s v="December"/>
  </r>
  <r>
    <x v="1618"/>
    <s v="C00348"/>
    <d v="2026-09-06T00:00:00"/>
    <x v="2"/>
    <s v="Processing"/>
    <n v="2026"/>
    <n v="9"/>
    <n v="6"/>
    <s v="September"/>
  </r>
  <r>
    <x v="1619"/>
    <s v="C00026"/>
    <d v="2026-08-20T00:00:00"/>
    <x v="2"/>
    <s v="Delivered"/>
    <n v="2026"/>
    <n v="8"/>
    <n v="20"/>
    <s v="August"/>
  </r>
  <r>
    <x v="1620"/>
    <s v="C00510"/>
    <d v="2025-01-26T00:00:00"/>
    <x v="0"/>
    <s v="Shipped"/>
    <n v="2025"/>
    <n v="1"/>
    <n v="26"/>
    <s v="January"/>
  </r>
  <r>
    <x v="1621"/>
    <s v="C00134"/>
    <d v="2025-08-03T00:00:00"/>
    <x v="0"/>
    <s v="Delivered"/>
    <n v="2025"/>
    <n v="8"/>
    <n v="3"/>
    <s v="August"/>
  </r>
  <r>
    <x v="1622"/>
    <s v="C00750"/>
    <d v="2025-03-17T00:00:00"/>
    <x v="0"/>
    <s v="Delivered"/>
    <n v="2025"/>
    <n v="3"/>
    <n v="17"/>
    <s v="March"/>
  </r>
  <r>
    <x v="1623"/>
    <s v="C00186"/>
    <d v="2025-03-04T00:00:00"/>
    <x v="1"/>
    <s v="Delivered"/>
    <n v="2025"/>
    <n v="3"/>
    <n v="4"/>
    <s v="March"/>
  </r>
  <r>
    <x v="1624"/>
    <s v="C00129"/>
    <d v="2025-04-27T00:00:00"/>
    <x v="0"/>
    <s v="Delivered"/>
    <n v="2025"/>
    <n v="4"/>
    <n v="27"/>
    <s v="April"/>
  </r>
  <r>
    <x v="1625"/>
    <s v="C00277"/>
    <d v="2026-04-24T00:00:00"/>
    <x v="4"/>
    <s v="Delivered"/>
    <n v="2026"/>
    <n v="4"/>
    <n v="24"/>
    <s v="April"/>
  </r>
  <r>
    <x v="1626"/>
    <s v="C00372"/>
    <d v="2026-01-17T00:00:00"/>
    <x v="0"/>
    <s v="Delivered"/>
    <n v="2026"/>
    <n v="1"/>
    <n v="17"/>
    <s v="January"/>
  </r>
  <r>
    <x v="1627"/>
    <s v="C00050"/>
    <d v="2025-12-19T00:00:00"/>
    <x v="1"/>
    <s v="Processing"/>
    <n v="2025"/>
    <n v="12"/>
    <n v="19"/>
    <s v="December"/>
  </r>
  <r>
    <x v="1628"/>
    <s v="C00154"/>
    <d v="2026-04-20T00:00:00"/>
    <x v="4"/>
    <s v="Processing"/>
    <n v="2026"/>
    <n v="4"/>
    <n v="20"/>
    <s v="April"/>
  </r>
  <r>
    <x v="1629"/>
    <s v="C00546"/>
    <d v="2025-05-21T00:00:00"/>
    <x v="2"/>
    <s v="Delivered"/>
    <n v="2025"/>
    <n v="5"/>
    <n v="21"/>
    <s v="May"/>
  </r>
  <r>
    <x v="1630"/>
    <s v="C00032"/>
    <d v="2026-09-17T00:00:00"/>
    <x v="2"/>
    <s v="Cancelled"/>
    <n v="2026"/>
    <n v="9"/>
    <n v="17"/>
    <s v="September"/>
  </r>
  <r>
    <x v="1631"/>
    <s v="C00235"/>
    <d v="2025-12-07T00:00:00"/>
    <x v="0"/>
    <s v="Shipped"/>
    <n v="2025"/>
    <n v="12"/>
    <n v="7"/>
    <s v="December"/>
  </r>
  <r>
    <x v="1632"/>
    <s v="C00351"/>
    <d v="2025-05-17T00:00:00"/>
    <x v="2"/>
    <s v="Processing"/>
    <n v="2025"/>
    <n v="5"/>
    <n v="17"/>
    <s v="May"/>
  </r>
  <r>
    <x v="1633"/>
    <s v="C00976"/>
    <d v="2026-08-10T00:00:00"/>
    <x v="0"/>
    <s v="Returned"/>
    <n v="2026"/>
    <n v="8"/>
    <n v="10"/>
    <s v="August"/>
  </r>
  <r>
    <x v="1634"/>
    <s v="C00244"/>
    <d v="2025-12-26T00:00:00"/>
    <x v="0"/>
    <s v="Delivered"/>
    <n v="2025"/>
    <n v="12"/>
    <n v="26"/>
    <s v="December"/>
  </r>
  <r>
    <x v="1635"/>
    <s v="C00656"/>
    <d v="2026-04-07T00:00:00"/>
    <x v="4"/>
    <s v="Delivered"/>
    <n v="2026"/>
    <n v="4"/>
    <n v="7"/>
    <s v="April"/>
  </r>
  <r>
    <x v="1636"/>
    <s v="C00625"/>
    <d v="2026-04-27T00:00:00"/>
    <x v="2"/>
    <s v="Delivered"/>
    <n v="2026"/>
    <n v="4"/>
    <n v="27"/>
    <s v="April"/>
  </r>
  <r>
    <x v="1637"/>
    <s v="C00463"/>
    <d v="2025-03-17T00:00:00"/>
    <x v="2"/>
    <s v="Shipped"/>
    <n v="2025"/>
    <n v="3"/>
    <n v="17"/>
    <s v="March"/>
  </r>
  <r>
    <x v="1638"/>
    <s v="C00538"/>
    <d v="2025-10-01T00:00:00"/>
    <x v="3"/>
    <s v="Delivered"/>
    <n v="2025"/>
    <n v="10"/>
    <n v="1"/>
    <s v="October"/>
  </r>
  <r>
    <x v="1639"/>
    <s v="C00271"/>
    <d v="2026-05-12T00:00:00"/>
    <x v="2"/>
    <s v="Delivered"/>
    <n v="2026"/>
    <n v="5"/>
    <n v="12"/>
    <s v="May"/>
  </r>
  <r>
    <x v="1640"/>
    <s v="C00470"/>
    <d v="2025-03-22T00:00:00"/>
    <x v="1"/>
    <s v="Delivered"/>
    <n v="2025"/>
    <n v="3"/>
    <n v="22"/>
    <s v="March"/>
  </r>
  <r>
    <x v="1641"/>
    <s v="C00919"/>
    <d v="2026-07-05T00:00:00"/>
    <x v="0"/>
    <s v="Delivered"/>
    <n v="2026"/>
    <n v="7"/>
    <n v="5"/>
    <s v="July"/>
  </r>
  <r>
    <x v="1642"/>
    <s v="C00410"/>
    <d v="2025-09-23T00:00:00"/>
    <x v="3"/>
    <s v="Delivered"/>
    <n v="2025"/>
    <n v="9"/>
    <n v="23"/>
    <s v="September"/>
  </r>
  <r>
    <x v="1643"/>
    <s v="C00296"/>
    <d v="2026-09-01T00:00:00"/>
    <x v="0"/>
    <s v="Delivered"/>
    <n v="2026"/>
    <n v="9"/>
    <n v="1"/>
    <s v="September"/>
  </r>
  <r>
    <x v="1644"/>
    <s v="C00569"/>
    <d v="2026-01-19T00:00:00"/>
    <x v="1"/>
    <s v="Delivered"/>
    <n v="2026"/>
    <n v="1"/>
    <n v="19"/>
    <s v="January"/>
  </r>
  <r>
    <x v="1645"/>
    <s v="C00006"/>
    <d v="2025-03-03T00:00:00"/>
    <x v="0"/>
    <s v="Delivered"/>
    <n v="2025"/>
    <n v="3"/>
    <n v="3"/>
    <s v="March"/>
  </r>
  <r>
    <x v="1646"/>
    <s v="C00651"/>
    <d v="2025-08-13T00:00:00"/>
    <x v="2"/>
    <s v="Delivered"/>
    <n v="2025"/>
    <n v="8"/>
    <n v="13"/>
    <s v="August"/>
  </r>
  <r>
    <x v="1647"/>
    <s v="C00621"/>
    <d v="2025-11-22T00:00:00"/>
    <x v="2"/>
    <s v="Delivered"/>
    <n v="2025"/>
    <n v="11"/>
    <n v="22"/>
    <s v="November"/>
  </r>
  <r>
    <x v="1648"/>
    <s v="C00478"/>
    <d v="2025-01-30T00:00:00"/>
    <x v="0"/>
    <s v="Delivered"/>
    <n v="2025"/>
    <n v="1"/>
    <n v="30"/>
    <s v="January"/>
  </r>
  <r>
    <x v="1649"/>
    <s v="C00638"/>
    <d v="2026-07-30T00:00:00"/>
    <x v="0"/>
    <s v="Cancelled"/>
    <n v="2026"/>
    <n v="7"/>
    <n v="30"/>
    <s v="July"/>
  </r>
  <r>
    <x v="1650"/>
    <s v="C00663"/>
    <d v="2025-05-09T00:00:00"/>
    <x v="0"/>
    <s v="Delivered"/>
    <n v="2025"/>
    <n v="5"/>
    <n v="9"/>
    <s v="May"/>
  </r>
  <r>
    <x v="1651"/>
    <s v="C00694"/>
    <d v="2025-04-02T00:00:00"/>
    <x v="3"/>
    <s v="Processing"/>
    <n v="2025"/>
    <n v="4"/>
    <n v="2"/>
    <s v="April"/>
  </r>
  <r>
    <x v="1652"/>
    <s v="C00142"/>
    <d v="2025-09-23T00:00:00"/>
    <x v="2"/>
    <s v="Delivered"/>
    <n v="2025"/>
    <n v="9"/>
    <n v="23"/>
    <s v="September"/>
  </r>
  <r>
    <x v="1653"/>
    <s v="C00761"/>
    <d v="2025-03-12T00:00:00"/>
    <x v="4"/>
    <s v="Cancelled"/>
    <n v="2025"/>
    <n v="3"/>
    <n v="12"/>
    <s v="March"/>
  </r>
  <r>
    <x v="1654"/>
    <s v="C00144"/>
    <d v="2025-08-04T00:00:00"/>
    <x v="1"/>
    <s v="Delivered"/>
    <n v="2025"/>
    <n v="8"/>
    <n v="4"/>
    <s v="August"/>
  </r>
  <r>
    <x v="1655"/>
    <s v="C00794"/>
    <d v="2025-11-26T00:00:00"/>
    <x v="2"/>
    <s v="Cancelled"/>
    <n v="2025"/>
    <n v="11"/>
    <n v="26"/>
    <s v="November"/>
  </r>
  <r>
    <x v="1656"/>
    <s v="C00385"/>
    <d v="2026-10-13T00:00:00"/>
    <x v="0"/>
    <s v="Cancelled"/>
    <n v="2026"/>
    <n v="10"/>
    <n v="13"/>
    <s v="October"/>
  </r>
  <r>
    <x v="1657"/>
    <s v="C00260"/>
    <d v="2026-02-11T00:00:00"/>
    <x v="0"/>
    <s v="Delivered"/>
    <n v="2026"/>
    <n v="2"/>
    <n v="11"/>
    <s v="February"/>
  </r>
  <r>
    <x v="1658"/>
    <s v="C00623"/>
    <d v="2025-03-05T00:00:00"/>
    <x v="4"/>
    <s v="Delivered"/>
    <n v="2025"/>
    <n v="3"/>
    <n v="5"/>
    <s v="March"/>
  </r>
  <r>
    <x v="1659"/>
    <s v="C00460"/>
    <d v="2026-08-07T00:00:00"/>
    <x v="0"/>
    <s v="Cancelled"/>
    <n v="2026"/>
    <n v="8"/>
    <n v="7"/>
    <s v="August"/>
  </r>
  <r>
    <x v="1660"/>
    <s v="C00803"/>
    <d v="2025-04-13T00:00:00"/>
    <x v="2"/>
    <s v="Delivered"/>
    <n v="2025"/>
    <n v="4"/>
    <n v="13"/>
    <s v="April"/>
  </r>
  <r>
    <x v="1661"/>
    <s v="C00863"/>
    <d v="2025-12-13T00:00:00"/>
    <x v="0"/>
    <s v="Shipped"/>
    <n v="2025"/>
    <n v="12"/>
    <n v="13"/>
    <s v="December"/>
  </r>
  <r>
    <x v="1662"/>
    <s v="C00117"/>
    <d v="2025-10-16T00:00:00"/>
    <x v="4"/>
    <s v="Delivered"/>
    <n v="2025"/>
    <n v="10"/>
    <n v="16"/>
    <s v="October"/>
  </r>
  <r>
    <x v="1663"/>
    <s v="C00879"/>
    <d v="2025-07-17T00:00:00"/>
    <x v="0"/>
    <s v="Delivered"/>
    <n v="2025"/>
    <n v="7"/>
    <n v="17"/>
    <s v="July"/>
  </r>
  <r>
    <x v="1664"/>
    <s v="C00427"/>
    <d v="2025-03-19T00:00:00"/>
    <x v="3"/>
    <s v="Delivered"/>
    <n v="2025"/>
    <n v="3"/>
    <n v="19"/>
    <s v="March"/>
  </r>
  <r>
    <x v="1665"/>
    <s v="C00630"/>
    <d v="2025-10-31T00:00:00"/>
    <x v="0"/>
    <s v="Returned"/>
    <n v="2025"/>
    <n v="10"/>
    <n v="31"/>
    <s v="October"/>
  </r>
  <r>
    <x v="1666"/>
    <s v="C00361"/>
    <d v="2025-02-27T00:00:00"/>
    <x v="1"/>
    <s v="Returned"/>
    <n v="2025"/>
    <n v="2"/>
    <n v="27"/>
    <s v="February"/>
  </r>
  <r>
    <x v="1667"/>
    <s v="C00097"/>
    <d v="2025-07-30T00:00:00"/>
    <x v="2"/>
    <s v="Returned"/>
    <n v="2025"/>
    <n v="7"/>
    <n v="30"/>
    <s v="July"/>
  </r>
  <r>
    <x v="1668"/>
    <s v="C00082"/>
    <d v="2026-02-08T00:00:00"/>
    <x v="1"/>
    <s v="Delivered"/>
    <n v="2026"/>
    <n v="2"/>
    <n v="8"/>
    <s v="February"/>
  </r>
  <r>
    <x v="1669"/>
    <s v="C00997"/>
    <d v="2025-06-19T00:00:00"/>
    <x v="0"/>
    <s v="Delivered"/>
    <n v="2025"/>
    <n v="6"/>
    <n v="19"/>
    <s v="June"/>
  </r>
  <r>
    <x v="1670"/>
    <s v="C00195"/>
    <d v="2026-06-30T00:00:00"/>
    <x v="2"/>
    <s v="Delivered"/>
    <n v="2026"/>
    <n v="6"/>
    <n v="30"/>
    <s v="June"/>
  </r>
  <r>
    <x v="1671"/>
    <s v="C00870"/>
    <d v="2026-04-23T00:00:00"/>
    <x v="3"/>
    <s v="Cancelled"/>
    <n v="2026"/>
    <n v="4"/>
    <n v="23"/>
    <s v="April"/>
  </r>
  <r>
    <x v="1672"/>
    <s v="C00999"/>
    <d v="2025-04-04T00:00:00"/>
    <x v="3"/>
    <s v="Cancelled"/>
    <n v="2025"/>
    <n v="4"/>
    <n v="4"/>
    <s v="April"/>
  </r>
  <r>
    <x v="1673"/>
    <s v="C00538"/>
    <d v="2025-02-19T00:00:00"/>
    <x v="0"/>
    <s v="Delivered"/>
    <n v="2025"/>
    <n v="2"/>
    <n v="19"/>
    <s v="February"/>
  </r>
  <r>
    <x v="1674"/>
    <s v="C00170"/>
    <d v="2025-02-28T00:00:00"/>
    <x v="1"/>
    <s v="Delivered"/>
    <n v="2025"/>
    <n v="2"/>
    <n v="28"/>
    <s v="February"/>
  </r>
  <r>
    <x v="1675"/>
    <s v="C00988"/>
    <d v="2026-08-07T00:00:00"/>
    <x v="3"/>
    <s v="Cancelled"/>
    <n v="2026"/>
    <n v="8"/>
    <n v="7"/>
    <s v="August"/>
  </r>
  <r>
    <x v="1676"/>
    <s v="C00905"/>
    <d v="2026-07-09T00:00:00"/>
    <x v="4"/>
    <s v="Delivered"/>
    <n v="2026"/>
    <n v="7"/>
    <n v="9"/>
    <s v="July"/>
  </r>
  <r>
    <x v="1677"/>
    <s v="C00677"/>
    <d v="2025-01-03T00:00:00"/>
    <x v="0"/>
    <s v="Delivered"/>
    <n v="2025"/>
    <n v="1"/>
    <n v="3"/>
    <s v="January"/>
  </r>
  <r>
    <x v="1678"/>
    <s v="C00732"/>
    <d v="2025-01-09T00:00:00"/>
    <x v="3"/>
    <s v="Returned"/>
    <n v="2025"/>
    <n v="1"/>
    <n v="9"/>
    <s v="January"/>
  </r>
  <r>
    <x v="1679"/>
    <s v="C00488"/>
    <d v="2025-08-08T00:00:00"/>
    <x v="2"/>
    <s v="Shipped"/>
    <n v="2025"/>
    <n v="8"/>
    <n v="8"/>
    <s v="August"/>
  </r>
  <r>
    <x v="1680"/>
    <s v="C00728"/>
    <d v="2026-04-30T00:00:00"/>
    <x v="1"/>
    <s v="Delivered"/>
    <n v="2026"/>
    <n v="4"/>
    <n v="30"/>
    <s v="April"/>
  </r>
  <r>
    <x v="1681"/>
    <s v="C00382"/>
    <d v="2025-10-24T00:00:00"/>
    <x v="4"/>
    <s v="Delivered"/>
    <n v="2025"/>
    <n v="10"/>
    <n v="24"/>
    <s v="October"/>
  </r>
  <r>
    <x v="1682"/>
    <s v="C00136"/>
    <d v="2026-07-20T00:00:00"/>
    <x v="3"/>
    <s v="Processing"/>
    <n v="2026"/>
    <n v="7"/>
    <n v="20"/>
    <s v="July"/>
  </r>
  <r>
    <x v="1683"/>
    <s v="C00913"/>
    <d v="2026-10-13T00:00:00"/>
    <x v="2"/>
    <s v="Shipped"/>
    <n v="2026"/>
    <n v="10"/>
    <n v="13"/>
    <s v="October"/>
  </r>
  <r>
    <x v="1684"/>
    <s v="C00641"/>
    <d v="2025-09-02T00:00:00"/>
    <x v="1"/>
    <s v="Delivered"/>
    <n v="2025"/>
    <n v="9"/>
    <n v="2"/>
    <s v="September"/>
  </r>
  <r>
    <x v="1685"/>
    <s v="C00731"/>
    <d v="2025-09-11T00:00:00"/>
    <x v="2"/>
    <s v="Shipped"/>
    <n v="2025"/>
    <n v="9"/>
    <n v="11"/>
    <s v="September"/>
  </r>
  <r>
    <x v="1686"/>
    <s v="C00548"/>
    <d v="2025-04-15T00:00:00"/>
    <x v="0"/>
    <s v="Delivered"/>
    <n v="2025"/>
    <n v="4"/>
    <n v="15"/>
    <s v="April"/>
  </r>
  <r>
    <x v="1687"/>
    <s v="C00764"/>
    <d v="2026-01-31T00:00:00"/>
    <x v="3"/>
    <s v="Delivered"/>
    <n v="2026"/>
    <n v="1"/>
    <n v="31"/>
    <s v="January"/>
  </r>
  <r>
    <x v="1688"/>
    <s v="C00817"/>
    <d v="2025-09-10T00:00:00"/>
    <x v="1"/>
    <s v="Delivered"/>
    <n v="2025"/>
    <n v="9"/>
    <n v="10"/>
    <s v="September"/>
  </r>
  <r>
    <x v="1689"/>
    <s v="C00623"/>
    <d v="2025-01-18T00:00:00"/>
    <x v="2"/>
    <s v="Cancelled"/>
    <n v="2025"/>
    <n v="1"/>
    <n v="18"/>
    <s v="January"/>
  </r>
  <r>
    <x v="1690"/>
    <s v="C00796"/>
    <d v="2026-04-19T00:00:00"/>
    <x v="4"/>
    <s v="Delivered"/>
    <n v="2026"/>
    <n v="4"/>
    <n v="19"/>
    <s v="April"/>
  </r>
  <r>
    <x v="1691"/>
    <s v="C00194"/>
    <d v="2025-03-01T00:00:00"/>
    <x v="1"/>
    <s v="Delivered"/>
    <n v="2025"/>
    <n v="3"/>
    <n v="1"/>
    <s v="March"/>
  </r>
  <r>
    <x v="1692"/>
    <s v="C00842"/>
    <d v="2025-08-09T00:00:00"/>
    <x v="0"/>
    <s v="Shipped"/>
    <n v="2025"/>
    <n v="8"/>
    <n v="9"/>
    <s v="August"/>
  </r>
  <r>
    <x v="1693"/>
    <s v="C00042"/>
    <d v="2025-06-06T00:00:00"/>
    <x v="0"/>
    <s v="Shipped"/>
    <n v="2025"/>
    <n v="6"/>
    <n v="6"/>
    <s v="June"/>
  </r>
  <r>
    <x v="1694"/>
    <s v="C00190"/>
    <d v="2025-10-15T00:00:00"/>
    <x v="4"/>
    <s v="Processing"/>
    <n v="2025"/>
    <n v="10"/>
    <n v="15"/>
    <s v="October"/>
  </r>
  <r>
    <x v="1695"/>
    <s v="C00477"/>
    <d v="2026-03-18T00:00:00"/>
    <x v="1"/>
    <s v="Returned"/>
    <n v="2026"/>
    <n v="3"/>
    <n v="18"/>
    <s v="March"/>
  </r>
  <r>
    <x v="1696"/>
    <s v="C00461"/>
    <d v="2025-02-13T00:00:00"/>
    <x v="3"/>
    <s v="Delivered"/>
    <n v="2025"/>
    <n v="2"/>
    <n v="13"/>
    <s v="February"/>
  </r>
  <r>
    <x v="1697"/>
    <s v="C00055"/>
    <d v="2026-01-29T00:00:00"/>
    <x v="4"/>
    <s v="Processing"/>
    <n v="2026"/>
    <n v="1"/>
    <n v="29"/>
    <s v="January"/>
  </r>
  <r>
    <x v="1698"/>
    <s v="C00071"/>
    <d v="2025-04-06T00:00:00"/>
    <x v="3"/>
    <s v="Delivered"/>
    <n v="2025"/>
    <n v="4"/>
    <n v="6"/>
    <s v="April"/>
  </r>
  <r>
    <x v="1699"/>
    <s v="C00591"/>
    <d v="2025-12-25T00:00:00"/>
    <x v="1"/>
    <s v="Cancelled"/>
    <n v="2025"/>
    <n v="12"/>
    <n v="25"/>
    <s v="December"/>
  </r>
  <r>
    <x v="1700"/>
    <s v="C00868"/>
    <d v="2025-07-06T00:00:00"/>
    <x v="4"/>
    <s v="Processing"/>
    <n v="2025"/>
    <n v="7"/>
    <n v="6"/>
    <s v="July"/>
  </r>
  <r>
    <x v="1701"/>
    <s v="C00950"/>
    <d v="2025-04-19T00:00:00"/>
    <x v="1"/>
    <s v="Processing"/>
    <n v="2025"/>
    <n v="4"/>
    <n v="19"/>
    <s v="April"/>
  </r>
  <r>
    <x v="1702"/>
    <s v="C00310"/>
    <d v="2025-01-03T00:00:00"/>
    <x v="3"/>
    <s v="Cancelled"/>
    <n v="2025"/>
    <n v="1"/>
    <n v="3"/>
    <s v="January"/>
  </r>
  <r>
    <x v="1703"/>
    <s v="C00360"/>
    <d v="2025-06-05T00:00:00"/>
    <x v="4"/>
    <s v="Delivered"/>
    <n v="2025"/>
    <n v="6"/>
    <n v="5"/>
    <s v="June"/>
  </r>
  <r>
    <x v="1704"/>
    <s v="C00947"/>
    <d v="2026-06-30T00:00:00"/>
    <x v="4"/>
    <s v="Delivered"/>
    <n v="2026"/>
    <n v="6"/>
    <n v="30"/>
    <s v="June"/>
  </r>
  <r>
    <x v="1705"/>
    <s v="C00527"/>
    <d v="2026-09-29T00:00:00"/>
    <x v="2"/>
    <s v="Returned"/>
    <n v="2026"/>
    <n v="9"/>
    <n v="29"/>
    <s v="September"/>
  </r>
  <r>
    <x v="1706"/>
    <s v="C00418"/>
    <d v="2025-03-15T00:00:00"/>
    <x v="1"/>
    <s v="Shipped"/>
    <n v="2025"/>
    <n v="3"/>
    <n v="15"/>
    <s v="March"/>
  </r>
  <r>
    <x v="1707"/>
    <s v="C00149"/>
    <d v="2026-04-04T00:00:00"/>
    <x v="0"/>
    <s v="Returned"/>
    <n v="2026"/>
    <n v="4"/>
    <n v="4"/>
    <s v="April"/>
  </r>
  <r>
    <x v="1708"/>
    <s v="C00506"/>
    <d v="2026-02-12T00:00:00"/>
    <x v="4"/>
    <s v="Returned"/>
    <n v="2026"/>
    <n v="2"/>
    <n v="12"/>
    <s v="February"/>
  </r>
  <r>
    <x v="1709"/>
    <s v="C00298"/>
    <d v="2026-05-15T00:00:00"/>
    <x v="4"/>
    <s v="Delivered"/>
    <n v="2026"/>
    <n v="5"/>
    <n v="15"/>
    <s v="May"/>
  </r>
  <r>
    <x v="1710"/>
    <s v="C00318"/>
    <d v="2025-05-22T00:00:00"/>
    <x v="1"/>
    <s v="Delivered"/>
    <n v="2025"/>
    <n v="5"/>
    <n v="22"/>
    <s v="May"/>
  </r>
  <r>
    <x v="1711"/>
    <s v="C00362"/>
    <d v="2026-04-11T00:00:00"/>
    <x v="4"/>
    <s v="Processing"/>
    <n v="2026"/>
    <n v="4"/>
    <n v="11"/>
    <s v="April"/>
  </r>
  <r>
    <x v="1712"/>
    <s v="C00283"/>
    <d v="2026-07-30T00:00:00"/>
    <x v="4"/>
    <s v="Delivered"/>
    <n v="2026"/>
    <n v="7"/>
    <n v="30"/>
    <s v="July"/>
  </r>
  <r>
    <x v="1713"/>
    <s v="C00934"/>
    <d v="2026-04-09T00:00:00"/>
    <x v="0"/>
    <s v="Processing"/>
    <n v="2026"/>
    <n v="4"/>
    <n v="9"/>
    <s v="April"/>
  </r>
  <r>
    <x v="1714"/>
    <s v="C00856"/>
    <d v="2026-03-14T00:00:00"/>
    <x v="3"/>
    <s v="Shipped"/>
    <n v="2026"/>
    <n v="3"/>
    <n v="14"/>
    <s v="March"/>
  </r>
  <r>
    <x v="1715"/>
    <s v="C00587"/>
    <d v="2025-11-06T00:00:00"/>
    <x v="1"/>
    <s v="Delivered"/>
    <n v="2025"/>
    <n v="11"/>
    <n v="6"/>
    <s v="November"/>
  </r>
  <r>
    <x v="1716"/>
    <s v="C00747"/>
    <d v="2026-01-02T00:00:00"/>
    <x v="3"/>
    <s v="Delivered"/>
    <n v="2026"/>
    <n v="1"/>
    <n v="2"/>
    <s v="January"/>
  </r>
  <r>
    <x v="1717"/>
    <s v="C00478"/>
    <d v="2026-02-18T00:00:00"/>
    <x v="1"/>
    <s v="Returned"/>
    <n v="2026"/>
    <n v="2"/>
    <n v="18"/>
    <s v="February"/>
  </r>
  <r>
    <x v="1718"/>
    <s v="C00072"/>
    <d v="2026-09-22T00:00:00"/>
    <x v="2"/>
    <s v="Delivered"/>
    <n v="2026"/>
    <n v="9"/>
    <n v="22"/>
    <s v="September"/>
  </r>
  <r>
    <x v="1719"/>
    <s v="C00698"/>
    <d v="2025-06-15T00:00:00"/>
    <x v="1"/>
    <s v="Delivered"/>
    <n v="2025"/>
    <n v="6"/>
    <n v="15"/>
    <s v="June"/>
  </r>
  <r>
    <x v="1720"/>
    <s v="C00262"/>
    <d v="2025-03-27T00:00:00"/>
    <x v="2"/>
    <s v="Returned"/>
    <n v="2025"/>
    <n v="3"/>
    <n v="27"/>
    <s v="March"/>
  </r>
  <r>
    <x v="1721"/>
    <s v="C00989"/>
    <d v="2026-05-13T00:00:00"/>
    <x v="4"/>
    <s v="Shipped"/>
    <n v="2026"/>
    <n v="5"/>
    <n v="13"/>
    <s v="May"/>
  </r>
  <r>
    <x v="1722"/>
    <s v="C00021"/>
    <d v="2026-09-16T00:00:00"/>
    <x v="2"/>
    <s v="Delivered"/>
    <n v="2026"/>
    <n v="9"/>
    <n v="16"/>
    <s v="September"/>
  </r>
  <r>
    <x v="1723"/>
    <s v="C00161"/>
    <d v="2026-08-12T00:00:00"/>
    <x v="1"/>
    <s v="Delivered"/>
    <n v="2026"/>
    <n v="8"/>
    <n v="12"/>
    <s v="August"/>
  </r>
  <r>
    <x v="1724"/>
    <s v="C00683"/>
    <d v="2025-02-15T00:00:00"/>
    <x v="4"/>
    <s v="Delivered"/>
    <n v="2025"/>
    <n v="2"/>
    <n v="15"/>
    <s v="February"/>
  </r>
  <r>
    <x v="1725"/>
    <s v="C00400"/>
    <d v="2026-05-27T00:00:00"/>
    <x v="4"/>
    <s v="Cancelled"/>
    <n v="2026"/>
    <n v="5"/>
    <n v="27"/>
    <s v="May"/>
  </r>
  <r>
    <x v="1726"/>
    <s v="C00444"/>
    <d v="2025-08-05T00:00:00"/>
    <x v="0"/>
    <s v="Shipped"/>
    <n v="2025"/>
    <n v="8"/>
    <n v="5"/>
    <s v="August"/>
  </r>
  <r>
    <x v="1727"/>
    <s v="C00195"/>
    <d v="2025-04-20T00:00:00"/>
    <x v="4"/>
    <s v="Delivered"/>
    <n v="2025"/>
    <n v="4"/>
    <n v="20"/>
    <s v="April"/>
  </r>
  <r>
    <x v="1728"/>
    <s v="C00460"/>
    <d v="2026-03-21T00:00:00"/>
    <x v="4"/>
    <s v="Returned"/>
    <n v="2026"/>
    <n v="3"/>
    <n v="21"/>
    <s v="March"/>
  </r>
  <r>
    <x v="1729"/>
    <s v="C00128"/>
    <d v="2026-03-01T00:00:00"/>
    <x v="0"/>
    <s v="Delivered"/>
    <n v="2026"/>
    <n v="3"/>
    <n v="1"/>
    <s v="March"/>
  </r>
  <r>
    <x v="1730"/>
    <s v="C00200"/>
    <d v="2025-08-24T00:00:00"/>
    <x v="1"/>
    <s v="Processing"/>
    <n v="2025"/>
    <n v="8"/>
    <n v="24"/>
    <s v="August"/>
  </r>
  <r>
    <x v="1731"/>
    <s v="C00278"/>
    <d v="2026-05-16T00:00:00"/>
    <x v="0"/>
    <s v="Cancelled"/>
    <n v="2026"/>
    <n v="5"/>
    <n v="16"/>
    <s v="May"/>
  </r>
  <r>
    <x v="1732"/>
    <s v="C00948"/>
    <d v="2025-12-26T00:00:00"/>
    <x v="3"/>
    <s v="Returned"/>
    <n v="2025"/>
    <n v="12"/>
    <n v="26"/>
    <s v="December"/>
  </r>
  <r>
    <x v="1733"/>
    <s v="C00933"/>
    <d v="2026-07-06T00:00:00"/>
    <x v="2"/>
    <s v="Shipped"/>
    <n v="2026"/>
    <n v="7"/>
    <n v="6"/>
    <s v="July"/>
  </r>
  <r>
    <x v="1734"/>
    <s v="C00987"/>
    <d v="2025-11-01T00:00:00"/>
    <x v="1"/>
    <s v="Shipped"/>
    <n v="2025"/>
    <n v="11"/>
    <n v="1"/>
    <s v="November"/>
  </r>
  <r>
    <x v="1735"/>
    <s v="C00842"/>
    <d v="2026-03-14T00:00:00"/>
    <x v="2"/>
    <s v="Returned"/>
    <n v="2026"/>
    <n v="3"/>
    <n v="14"/>
    <s v="March"/>
  </r>
  <r>
    <x v="1736"/>
    <s v="C00986"/>
    <d v="2026-06-22T00:00:00"/>
    <x v="1"/>
    <s v="Processing"/>
    <n v="2026"/>
    <n v="6"/>
    <n v="22"/>
    <s v="June"/>
  </r>
  <r>
    <x v="1737"/>
    <s v="C00261"/>
    <d v="2026-09-29T00:00:00"/>
    <x v="4"/>
    <s v="Delivered"/>
    <n v="2026"/>
    <n v="9"/>
    <n v="29"/>
    <s v="September"/>
  </r>
  <r>
    <x v="1738"/>
    <s v="C00461"/>
    <d v="2025-09-02T00:00:00"/>
    <x v="3"/>
    <s v="Delivered"/>
    <n v="2025"/>
    <n v="9"/>
    <n v="2"/>
    <s v="September"/>
  </r>
  <r>
    <x v="1739"/>
    <s v="C00597"/>
    <d v="2026-08-16T00:00:00"/>
    <x v="1"/>
    <s v="Delivered"/>
    <n v="2026"/>
    <n v="8"/>
    <n v="16"/>
    <s v="August"/>
  </r>
  <r>
    <x v="1740"/>
    <s v="C00161"/>
    <d v="2025-08-08T00:00:00"/>
    <x v="4"/>
    <s v="Delivered"/>
    <n v="2025"/>
    <n v="8"/>
    <n v="8"/>
    <s v="August"/>
  </r>
  <r>
    <x v="1741"/>
    <s v="C00433"/>
    <d v="2026-08-31T00:00:00"/>
    <x v="1"/>
    <s v="Shipped"/>
    <n v="2026"/>
    <n v="8"/>
    <n v="31"/>
    <s v="August"/>
  </r>
  <r>
    <x v="1742"/>
    <s v="C00480"/>
    <d v="2025-06-21T00:00:00"/>
    <x v="1"/>
    <s v="Delivered"/>
    <n v="2025"/>
    <n v="6"/>
    <n v="21"/>
    <s v="June"/>
  </r>
  <r>
    <x v="1743"/>
    <s v="C00424"/>
    <d v="2026-05-06T00:00:00"/>
    <x v="3"/>
    <s v="Returned"/>
    <n v="2026"/>
    <n v="5"/>
    <n v="6"/>
    <s v="May"/>
  </r>
  <r>
    <x v="1744"/>
    <s v="C00702"/>
    <d v="2026-01-29T00:00:00"/>
    <x v="1"/>
    <s v="Cancelled"/>
    <n v="2026"/>
    <n v="1"/>
    <n v="29"/>
    <s v="January"/>
  </r>
  <r>
    <x v="1745"/>
    <s v="C00494"/>
    <d v="2026-05-27T00:00:00"/>
    <x v="3"/>
    <s v="Delivered"/>
    <n v="2026"/>
    <n v="5"/>
    <n v="27"/>
    <s v="May"/>
  </r>
  <r>
    <x v="1746"/>
    <s v="C00902"/>
    <d v="2025-06-12T00:00:00"/>
    <x v="0"/>
    <s v="Delivered"/>
    <n v="2025"/>
    <n v="6"/>
    <n v="12"/>
    <s v="June"/>
  </r>
  <r>
    <x v="1747"/>
    <s v="C00140"/>
    <d v="2025-12-09T00:00:00"/>
    <x v="1"/>
    <s v="Cancelled"/>
    <n v="2025"/>
    <n v="12"/>
    <n v="9"/>
    <s v="December"/>
  </r>
  <r>
    <x v="1748"/>
    <s v="C00072"/>
    <d v="2026-05-20T00:00:00"/>
    <x v="2"/>
    <s v="Delivered"/>
    <n v="2026"/>
    <n v="5"/>
    <n v="20"/>
    <s v="May"/>
  </r>
  <r>
    <x v="1749"/>
    <s v="C00891"/>
    <d v="2025-09-29T00:00:00"/>
    <x v="2"/>
    <s v="Shipped"/>
    <n v="2025"/>
    <n v="9"/>
    <n v="29"/>
    <s v="September"/>
  </r>
  <r>
    <x v="1750"/>
    <s v="C00740"/>
    <d v="2025-11-16T00:00:00"/>
    <x v="3"/>
    <s v="Delivered"/>
    <n v="2025"/>
    <n v="11"/>
    <n v="16"/>
    <s v="November"/>
  </r>
  <r>
    <x v="1751"/>
    <s v="C00908"/>
    <d v="2026-10-02T00:00:00"/>
    <x v="4"/>
    <s v="Delivered"/>
    <n v="2026"/>
    <n v="10"/>
    <n v="2"/>
    <s v="October"/>
  </r>
  <r>
    <x v="1752"/>
    <s v="C00883"/>
    <d v="2026-07-22T00:00:00"/>
    <x v="3"/>
    <s v="Processing"/>
    <n v="2026"/>
    <n v="7"/>
    <n v="22"/>
    <s v="July"/>
  </r>
  <r>
    <x v="1753"/>
    <s v="C00143"/>
    <d v="2025-12-27T00:00:00"/>
    <x v="1"/>
    <s v="Returned"/>
    <n v="2025"/>
    <n v="12"/>
    <n v="27"/>
    <s v="December"/>
  </r>
  <r>
    <x v="1754"/>
    <s v="C00788"/>
    <d v="2025-01-06T00:00:00"/>
    <x v="4"/>
    <s v="Delivered"/>
    <n v="2025"/>
    <n v="1"/>
    <n v="6"/>
    <s v="January"/>
  </r>
  <r>
    <x v="1755"/>
    <s v="C00342"/>
    <d v="2025-12-12T00:00:00"/>
    <x v="0"/>
    <s v="Processing"/>
    <n v="2025"/>
    <n v="12"/>
    <n v="12"/>
    <s v="December"/>
  </r>
  <r>
    <x v="1756"/>
    <s v="C00329"/>
    <d v="2025-04-11T00:00:00"/>
    <x v="2"/>
    <s v="Delivered"/>
    <n v="2025"/>
    <n v="4"/>
    <n v="11"/>
    <s v="April"/>
  </r>
  <r>
    <x v="1757"/>
    <s v="C00454"/>
    <d v="2025-04-15T00:00:00"/>
    <x v="3"/>
    <s v="Delivered"/>
    <n v="2025"/>
    <n v="4"/>
    <n v="15"/>
    <s v="April"/>
  </r>
  <r>
    <x v="1758"/>
    <s v="C00266"/>
    <d v="2025-03-23T00:00:00"/>
    <x v="1"/>
    <s v="Shipped"/>
    <n v="2025"/>
    <n v="3"/>
    <n v="23"/>
    <s v="March"/>
  </r>
  <r>
    <x v="1759"/>
    <s v="C00193"/>
    <d v="2026-08-04T00:00:00"/>
    <x v="0"/>
    <s v="Delivered"/>
    <n v="2026"/>
    <n v="8"/>
    <n v="4"/>
    <s v="August"/>
  </r>
  <r>
    <x v="1760"/>
    <s v="C00510"/>
    <d v="2025-11-24T00:00:00"/>
    <x v="3"/>
    <s v="Delivered"/>
    <n v="2025"/>
    <n v="11"/>
    <n v="24"/>
    <s v="November"/>
  </r>
  <r>
    <x v="1761"/>
    <s v="C00900"/>
    <d v="2026-06-04T00:00:00"/>
    <x v="2"/>
    <s v="Processing"/>
    <n v="2026"/>
    <n v="6"/>
    <n v="4"/>
    <s v="June"/>
  </r>
  <r>
    <x v="1762"/>
    <s v="C00030"/>
    <d v="2025-03-04T00:00:00"/>
    <x v="0"/>
    <s v="Delivered"/>
    <n v="2025"/>
    <n v="3"/>
    <n v="4"/>
    <s v="March"/>
  </r>
  <r>
    <x v="1763"/>
    <s v="C00237"/>
    <d v="2026-08-22T00:00:00"/>
    <x v="3"/>
    <s v="Delivered"/>
    <n v="2026"/>
    <n v="8"/>
    <n v="22"/>
    <s v="August"/>
  </r>
  <r>
    <x v="1764"/>
    <s v="C00639"/>
    <d v="2025-06-21T00:00:00"/>
    <x v="2"/>
    <s v="Delivered"/>
    <n v="2025"/>
    <n v="6"/>
    <n v="21"/>
    <s v="June"/>
  </r>
  <r>
    <x v="1765"/>
    <s v="C00342"/>
    <d v="2025-06-08T00:00:00"/>
    <x v="3"/>
    <s v="Processing"/>
    <n v="2025"/>
    <n v="6"/>
    <n v="8"/>
    <s v="June"/>
  </r>
  <r>
    <x v="1766"/>
    <s v="C00823"/>
    <d v="2026-03-19T00:00:00"/>
    <x v="3"/>
    <s v="Returned"/>
    <n v="2026"/>
    <n v="3"/>
    <n v="19"/>
    <s v="March"/>
  </r>
  <r>
    <x v="1767"/>
    <s v="C00369"/>
    <d v="2026-01-31T00:00:00"/>
    <x v="0"/>
    <s v="Cancelled"/>
    <n v="2026"/>
    <n v="1"/>
    <n v="31"/>
    <s v="January"/>
  </r>
  <r>
    <x v="1768"/>
    <s v="C00339"/>
    <d v="2026-03-04T00:00:00"/>
    <x v="2"/>
    <s v="Delivered"/>
    <n v="2026"/>
    <n v="3"/>
    <n v="4"/>
    <s v="March"/>
  </r>
  <r>
    <x v="1769"/>
    <s v="C00002"/>
    <d v="2026-08-17T00:00:00"/>
    <x v="3"/>
    <s v="Delivered"/>
    <n v="2026"/>
    <n v="8"/>
    <n v="17"/>
    <s v="August"/>
  </r>
  <r>
    <x v="1770"/>
    <s v="C00577"/>
    <d v="2026-03-17T00:00:00"/>
    <x v="3"/>
    <s v="Returned"/>
    <n v="2026"/>
    <n v="3"/>
    <n v="17"/>
    <s v="March"/>
  </r>
  <r>
    <x v="1771"/>
    <s v="C00929"/>
    <d v="2025-09-06T00:00:00"/>
    <x v="3"/>
    <s v="Shipped"/>
    <n v="2025"/>
    <n v="9"/>
    <n v="6"/>
    <s v="September"/>
  </r>
  <r>
    <x v="1772"/>
    <s v="C00893"/>
    <d v="2026-03-24T00:00:00"/>
    <x v="3"/>
    <s v="Delivered"/>
    <n v="2026"/>
    <n v="3"/>
    <n v="24"/>
    <s v="March"/>
  </r>
  <r>
    <x v="1773"/>
    <s v="C00409"/>
    <d v="2025-03-08T00:00:00"/>
    <x v="4"/>
    <s v="Delivered"/>
    <n v="2025"/>
    <n v="3"/>
    <n v="8"/>
    <s v="March"/>
  </r>
  <r>
    <x v="1774"/>
    <s v="C00252"/>
    <d v="2026-05-11T00:00:00"/>
    <x v="4"/>
    <s v="Delivered"/>
    <n v="2026"/>
    <n v="5"/>
    <n v="11"/>
    <s v="May"/>
  </r>
  <r>
    <x v="1775"/>
    <s v="C00691"/>
    <d v="2025-03-11T00:00:00"/>
    <x v="1"/>
    <s v="Delivered"/>
    <n v="2025"/>
    <n v="3"/>
    <n v="11"/>
    <s v="March"/>
  </r>
  <r>
    <x v="1776"/>
    <s v="C00244"/>
    <d v="2025-01-08T00:00:00"/>
    <x v="0"/>
    <s v="Cancelled"/>
    <n v="2025"/>
    <n v="1"/>
    <n v="8"/>
    <s v="January"/>
  </r>
  <r>
    <x v="1777"/>
    <s v="C00364"/>
    <d v="2025-02-07T00:00:00"/>
    <x v="4"/>
    <s v="Returned"/>
    <n v="2025"/>
    <n v="2"/>
    <n v="7"/>
    <s v="February"/>
  </r>
  <r>
    <x v="1778"/>
    <s v="C00908"/>
    <d v="2026-07-23T00:00:00"/>
    <x v="0"/>
    <s v="Delivered"/>
    <n v="2026"/>
    <n v="7"/>
    <n v="23"/>
    <s v="July"/>
  </r>
  <r>
    <x v="1779"/>
    <s v="C00883"/>
    <d v="2025-01-23T00:00:00"/>
    <x v="2"/>
    <s v="Delivered"/>
    <n v="2025"/>
    <n v="1"/>
    <n v="23"/>
    <s v="January"/>
  </r>
  <r>
    <x v="1780"/>
    <s v="C00595"/>
    <d v="2025-12-10T00:00:00"/>
    <x v="1"/>
    <s v="Delivered"/>
    <n v="2025"/>
    <n v="12"/>
    <n v="10"/>
    <s v="December"/>
  </r>
  <r>
    <x v="1781"/>
    <s v="C00867"/>
    <d v="2026-04-12T00:00:00"/>
    <x v="1"/>
    <s v="Delivered"/>
    <n v="2026"/>
    <n v="4"/>
    <n v="12"/>
    <s v="April"/>
  </r>
  <r>
    <x v="1782"/>
    <s v="C00852"/>
    <d v="2025-10-24T00:00:00"/>
    <x v="2"/>
    <s v="Returned"/>
    <n v="2025"/>
    <n v="10"/>
    <n v="24"/>
    <s v="October"/>
  </r>
  <r>
    <x v="1783"/>
    <s v="C00063"/>
    <d v="2026-01-22T00:00:00"/>
    <x v="2"/>
    <s v="Cancelled"/>
    <n v="2026"/>
    <n v="1"/>
    <n v="22"/>
    <s v="January"/>
  </r>
  <r>
    <x v="1784"/>
    <s v="C00892"/>
    <d v="2025-08-29T00:00:00"/>
    <x v="3"/>
    <s v="Shipped"/>
    <n v="2025"/>
    <n v="8"/>
    <n v="29"/>
    <s v="August"/>
  </r>
  <r>
    <x v="1785"/>
    <s v="C00556"/>
    <d v="2025-03-27T00:00:00"/>
    <x v="0"/>
    <s v="Delivered"/>
    <n v="2025"/>
    <n v="3"/>
    <n v="27"/>
    <s v="March"/>
  </r>
  <r>
    <x v="1786"/>
    <s v="C00866"/>
    <d v="2025-10-17T00:00:00"/>
    <x v="4"/>
    <s v="Delivered"/>
    <n v="2025"/>
    <n v="10"/>
    <n v="17"/>
    <s v="October"/>
  </r>
  <r>
    <x v="1787"/>
    <s v="C00998"/>
    <d v="2025-05-22T00:00:00"/>
    <x v="3"/>
    <s v="Shipped"/>
    <n v="2025"/>
    <n v="5"/>
    <n v="22"/>
    <s v="May"/>
  </r>
  <r>
    <x v="1788"/>
    <s v="C00859"/>
    <d v="2025-11-01T00:00:00"/>
    <x v="2"/>
    <s v="Processing"/>
    <n v="2025"/>
    <n v="11"/>
    <n v="1"/>
    <s v="November"/>
  </r>
  <r>
    <x v="1789"/>
    <s v="C00033"/>
    <d v="2026-01-23T00:00:00"/>
    <x v="2"/>
    <s v="Cancelled"/>
    <n v="2026"/>
    <n v="1"/>
    <n v="23"/>
    <s v="January"/>
  </r>
  <r>
    <x v="1790"/>
    <s v="C00742"/>
    <d v="2025-05-01T00:00:00"/>
    <x v="4"/>
    <s v="Returned"/>
    <n v="2025"/>
    <n v="5"/>
    <n v="1"/>
    <s v="May"/>
  </r>
  <r>
    <x v="1791"/>
    <s v="C00805"/>
    <d v="2025-07-23T00:00:00"/>
    <x v="4"/>
    <s v="Shipped"/>
    <n v="2025"/>
    <n v="7"/>
    <n v="23"/>
    <s v="July"/>
  </r>
  <r>
    <x v="1792"/>
    <s v="C00607"/>
    <d v="2026-07-02T00:00:00"/>
    <x v="1"/>
    <s v="Delivered"/>
    <n v="2026"/>
    <n v="7"/>
    <n v="2"/>
    <s v="July"/>
  </r>
  <r>
    <x v="1793"/>
    <s v="C00575"/>
    <d v="2026-03-17T00:00:00"/>
    <x v="0"/>
    <s v="Returned"/>
    <n v="2026"/>
    <n v="3"/>
    <n v="17"/>
    <s v="March"/>
  </r>
  <r>
    <x v="1794"/>
    <s v="C00319"/>
    <d v="2025-10-13T00:00:00"/>
    <x v="0"/>
    <s v="Shipped"/>
    <n v="2025"/>
    <n v="10"/>
    <n v="13"/>
    <s v="October"/>
  </r>
  <r>
    <x v="1795"/>
    <s v="C00723"/>
    <d v="2025-11-27T00:00:00"/>
    <x v="1"/>
    <s v="Shipped"/>
    <n v="2025"/>
    <n v="11"/>
    <n v="27"/>
    <s v="November"/>
  </r>
  <r>
    <x v="1796"/>
    <s v="C00532"/>
    <d v="2025-03-11T00:00:00"/>
    <x v="2"/>
    <s v="Delivered"/>
    <n v="2025"/>
    <n v="3"/>
    <n v="11"/>
    <s v="March"/>
  </r>
  <r>
    <x v="1797"/>
    <s v="C00665"/>
    <d v="2025-10-14T00:00:00"/>
    <x v="3"/>
    <s v="Delivered"/>
    <n v="2025"/>
    <n v="10"/>
    <n v="14"/>
    <s v="October"/>
  </r>
  <r>
    <x v="1798"/>
    <s v="C00981"/>
    <d v="2026-05-15T00:00:00"/>
    <x v="2"/>
    <s v="Delivered"/>
    <n v="2026"/>
    <n v="5"/>
    <n v="15"/>
    <s v="May"/>
  </r>
  <r>
    <x v="1799"/>
    <s v="C00058"/>
    <d v="2025-01-08T00:00:00"/>
    <x v="0"/>
    <s v="Returned"/>
    <n v="2025"/>
    <n v="1"/>
    <n v="8"/>
    <s v="January"/>
  </r>
  <r>
    <x v="1800"/>
    <s v="C00380"/>
    <d v="2026-05-17T00:00:00"/>
    <x v="1"/>
    <s v="Delivered"/>
    <n v="2026"/>
    <n v="5"/>
    <n v="17"/>
    <s v="May"/>
  </r>
  <r>
    <x v="1801"/>
    <s v="C00049"/>
    <d v="2025-11-23T00:00:00"/>
    <x v="4"/>
    <s v="Delivered"/>
    <n v="2025"/>
    <n v="11"/>
    <n v="23"/>
    <s v="November"/>
  </r>
  <r>
    <x v="1802"/>
    <s v="C00633"/>
    <d v="2025-02-12T00:00:00"/>
    <x v="1"/>
    <s v="Shipped"/>
    <n v="2025"/>
    <n v="2"/>
    <n v="12"/>
    <s v="February"/>
  </r>
  <r>
    <x v="1803"/>
    <s v="C00643"/>
    <d v="2025-06-25T00:00:00"/>
    <x v="4"/>
    <s v="Returned"/>
    <n v="2025"/>
    <n v="6"/>
    <n v="25"/>
    <s v="June"/>
  </r>
  <r>
    <x v="1804"/>
    <s v="C00509"/>
    <d v="2025-05-25T00:00:00"/>
    <x v="3"/>
    <s v="Processing"/>
    <n v="2025"/>
    <n v="5"/>
    <n v="25"/>
    <s v="May"/>
  </r>
  <r>
    <x v="1805"/>
    <s v="C00486"/>
    <d v="2025-12-20T00:00:00"/>
    <x v="0"/>
    <s v="Returned"/>
    <n v="2025"/>
    <n v="12"/>
    <n v="20"/>
    <s v="December"/>
  </r>
  <r>
    <x v="1806"/>
    <s v="C00509"/>
    <d v="2025-05-07T00:00:00"/>
    <x v="2"/>
    <s v="Delivered"/>
    <n v="2025"/>
    <n v="5"/>
    <n v="7"/>
    <s v="May"/>
  </r>
  <r>
    <x v="1807"/>
    <s v="C00596"/>
    <d v="2026-01-14T00:00:00"/>
    <x v="1"/>
    <s v="Cancelled"/>
    <n v="2026"/>
    <n v="1"/>
    <n v="14"/>
    <s v="January"/>
  </r>
  <r>
    <x v="1808"/>
    <s v="C00127"/>
    <d v="2026-08-02T00:00:00"/>
    <x v="3"/>
    <s v="Shipped"/>
    <n v="2026"/>
    <n v="8"/>
    <n v="2"/>
    <s v="August"/>
  </r>
  <r>
    <x v="1809"/>
    <s v="C00514"/>
    <d v="2025-08-02T00:00:00"/>
    <x v="3"/>
    <s v="Shipped"/>
    <n v="2025"/>
    <n v="8"/>
    <n v="2"/>
    <s v="August"/>
  </r>
  <r>
    <x v="1810"/>
    <s v="C00974"/>
    <d v="2026-03-22T00:00:00"/>
    <x v="1"/>
    <s v="Returned"/>
    <n v="2026"/>
    <n v="3"/>
    <n v="22"/>
    <s v="March"/>
  </r>
  <r>
    <x v="1811"/>
    <s v="C00811"/>
    <d v="2025-07-20T00:00:00"/>
    <x v="4"/>
    <s v="Delivered"/>
    <n v="2025"/>
    <n v="7"/>
    <n v="20"/>
    <s v="July"/>
  </r>
  <r>
    <x v="1812"/>
    <s v="C00030"/>
    <d v="2025-03-30T00:00:00"/>
    <x v="0"/>
    <s v="Delivered"/>
    <n v="2025"/>
    <n v="3"/>
    <n v="30"/>
    <s v="March"/>
  </r>
  <r>
    <x v="1813"/>
    <s v="C00540"/>
    <d v="2026-03-29T00:00:00"/>
    <x v="0"/>
    <s v="Processing"/>
    <n v="2026"/>
    <n v="3"/>
    <n v="29"/>
    <s v="March"/>
  </r>
  <r>
    <x v="1814"/>
    <s v="C00154"/>
    <d v="2025-08-09T00:00:00"/>
    <x v="2"/>
    <s v="Processing"/>
    <n v="2025"/>
    <n v="8"/>
    <n v="9"/>
    <s v="August"/>
  </r>
  <r>
    <x v="1815"/>
    <s v="C00689"/>
    <d v="2025-06-15T00:00:00"/>
    <x v="3"/>
    <s v="Cancelled"/>
    <n v="2025"/>
    <n v="6"/>
    <n v="15"/>
    <s v="June"/>
  </r>
  <r>
    <x v="1816"/>
    <s v="C00992"/>
    <d v="2026-07-02T00:00:00"/>
    <x v="0"/>
    <s v="Delivered"/>
    <n v="2026"/>
    <n v="7"/>
    <n v="2"/>
    <s v="July"/>
  </r>
  <r>
    <x v="1817"/>
    <s v="C00942"/>
    <d v="2025-08-16T00:00:00"/>
    <x v="1"/>
    <s v="Delivered"/>
    <n v="2025"/>
    <n v="8"/>
    <n v="16"/>
    <s v="August"/>
  </r>
  <r>
    <x v="1818"/>
    <s v="C00151"/>
    <d v="2025-04-03T00:00:00"/>
    <x v="0"/>
    <s v="Shipped"/>
    <n v="2025"/>
    <n v="4"/>
    <n v="3"/>
    <s v="April"/>
  </r>
  <r>
    <x v="1819"/>
    <s v="C00225"/>
    <d v="2026-01-12T00:00:00"/>
    <x v="0"/>
    <s v="Cancelled"/>
    <n v="2026"/>
    <n v="1"/>
    <n v="12"/>
    <s v="January"/>
  </r>
  <r>
    <x v="1820"/>
    <s v="C00751"/>
    <d v="2025-07-24T00:00:00"/>
    <x v="1"/>
    <s v="Delivered"/>
    <n v="2025"/>
    <n v="7"/>
    <n v="24"/>
    <s v="July"/>
  </r>
  <r>
    <x v="1821"/>
    <s v="C00697"/>
    <d v="2025-12-28T00:00:00"/>
    <x v="4"/>
    <s v="Shipped"/>
    <n v="2025"/>
    <n v="12"/>
    <n v="28"/>
    <s v="December"/>
  </r>
  <r>
    <x v="1822"/>
    <s v="C00232"/>
    <d v="2026-07-20T00:00:00"/>
    <x v="0"/>
    <s v="Delivered"/>
    <n v="2026"/>
    <n v="7"/>
    <n v="20"/>
    <s v="July"/>
  </r>
  <r>
    <x v="1823"/>
    <s v="C00274"/>
    <d v="2026-08-15T00:00:00"/>
    <x v="3"/>
    <s v="Cancelled"/>
    <n v="2026"/>
    <n v="8"/>
    <n v="15"/>
    <s v="August"/>
  </r>
  <r>
    <x v="1824"/>
    <s v="C00995"/>
    <d v="2026-08-06T00:00:00"/>
    <x v="3"/>
    <s v="Delivered"/>
    <n v="2026"/>
    <n v="8"/>
    <n v="6"/>
    <s v="August"/>
  </r>
  <r>
    <x v="1825"/>
    <s v="C00922"/>
    <d v="2025-08-15T00:00:00"/>
    <x v="3"/>
    <s v="Cancelled"/>
    <n v="2025"/>
    <n v="8"/>
    <n v="15"/>
    <s v="August"/>
  </r>
  <r>
    <x v="1826"/>
    <s v="C00657"/>
    <d v="2025-08-25T00:00:00"/>
    <x v="3"/>
    <s v="Returned"/>
    <n v="2025"/>
    <n v="8"/>
    <n v="25"/>
    <s v="August"/>
  </r>
  <r>
    <x v="1827"/>
    <s v="C00296"/>
    <d v="2026-06-11T00:00:00"/>
    <x v="3"/>
    <s v="Delivered"/>
    <n v="2026"/>
    <n v="6"/>
    <n v="11"/>
    <s v="June"/>
  </r>
  <r>
    <x v="1828"/>
    <s v="C00780"/>
    <d v="2026-01-19T00:00:00"/>
    <x v="2"/>
    <s v="Delivered"/>
    <n v="2026"/>
    <n v="1"/>
    <n v="19"/>
    <s v="January"/>
  </r>
  <r>
    <x v="1829"/>
    <s v="C00305"/>
    <d v="2025-01-02T00:00:00"/>
    <x v="0"/>
    <s v="Returned"/>
    <n v="2025"/>
    <n v="1"/>
    <n v="2"/>
    <s v="January"/>
  </r>
  <r>
    <x v="1830"/>
    <s v="C00966"/>
    <d v="2026-04-12T00:00:00"/>
    <x v="2"/>
    <s v="Cancelled"/>
    <n v="2026"/>
    <n v="4"/>
    <n v="12"/>
    <s v="April"/>
  </r>
  <r>
    <x v="1831"/>
    <s v="C00214"/>
    <d v="2025-05-31T00:00:00"/>
    <x v="0"/>
    <s v="Returned"/>
    <n v="2025"/>
    <n v="5"/>
    <n v="31"/>
    <s v="May"/>
  </r>
  <r>
    <x v="1832"/>
    <s v="C00391"/>
    <d v="2025-05-26T00:00:00"/>
    <x v="2"/>
    <s v="Delivered"/>
    <n v="2025"/>
    <n v="5"/>
    <n v="26"/>
    <s v="May"/>
  </r>
  <r>
    <x v="1833"/>
    <s v="C00547"/>
    <d v="2025-02-27T00:00:00"/>
    <x v="2"/>
    <s v="Processing"/>
    <n v="2025"/>
    <n v="2"/>
    <n v="27"/>
    <s v="February"/>
  </r>
  <r>
    <x v="1834"/>
    <s v="C00604"/>
    <d v="2026-06-05T00:00:00"/>
    <x v="4"/>
    <s v="Returned"/>
    <n v="2026"/>
    <n v="6"/>
    <n v="5"/>
    <s v="June"/>
  </r>
  <r>
    <x v="1835"/>
    <s v="C00037"/>
    <d v="2025-08-26T00:00:00"/>
    <x v="1"/>
    <s v="Processing"/>
    <n v="2025"/>
    <n v="8"/>
    <n v="26"/>
    <s v="August"/>
  </r>
  <r>
    <x v="1836"/>
    <s v="C00914"/>
    <d v="2026-04-20T00:00:00"/>
    <x v="3"/>
    <s v="Delivered"/>
    <n v="2026"/>
    <n v="4"/>
    <n v="20"/>
    <s v="April"/>
  </r>
  <r>
    <x v="1837"/>
    <s v="C00057"/>
    <d v="2025-08-19T00:00:00"/>
    <x v="0"/>
    <s v="Delivered"/>
    <n v="2025"/>
    <n v="8"/>
    <n v="19"/>
    <s v="August"/>
  </r>
  <r>
    <x v="1838"/>
    <s v="C00381"/>
    <d v="2025-10-14T00:00:00"/>
    <x v="3"/>
    <s v="Delivered"/>
    <n v="2025"/>
    <n v="10"/>
    <n v="14"/>
    <s v="October"/>
  </r>
  <r>
    <x v="1839"/>
    <s v="C00831"/>
    <d v="2025-10-19T00:00:00"/>
    <x v="3"/>
    <s v="Delivered"/>
    <n v="2025"/>
    <n v="10"/>
    <n v="19"/>
    <s v="October"/>
  </r>
  <r>
    <x v="1840"/>
    <s v="C00870"/>
    <d v="2025-10-13T00:00:00"/>
    <x v="3"/>
    <s v="Processing"/>
    <n v="2025"/>
    <n v="10"/>
    <n v="13"/>
    <s v="October"/>
  </r>
  <r>
    <x v="1841"/>
    <s v="C00984"/>
    <d v="2026-02-07T00:00:00"/>
    <x v="4"/>
    <s v="Cancelled"/>
    <n v="2026"/>
    <n v="2"/>
    <n v="7"/>
    <s v="February"/>
  </r>
  <r>
    <x v="1842"/>
    <s v="C00019"/>
    <d v="2026-06-23T00:00:00"/>
    <x v="3"/>
    <s v="Delivered"/>
    <n v="2026"/>
    <n v="6"/>
    <n v="23"/>
    <s v="June"/>
  </r>
  <r>
    <x v="1843"/>
    <s v="C00896"/>
    <d v="2026-04-22T00:00:00"/>
    <x v="2"/>
    <s v="Cancelled"/>
    <n v="2026"/>
    <n v="4"/>
    <n v="22"/>
    <s v="April"/>
  </r>
  <r>
    <x v="1844"/>
    <s v="C00397"/>
    <d v="2025-07-09T00:00:00"/>
    <x v="4"/>
    <s v="Delivered"/>
    <n v="2025"/>
    <n v="7"/>
    <n v="9"/>
    <s v="July"/>
  </r>
  <r>
    <x v="1845"/>
    <s v="C00192"/>
    <d v="2026-08-05T00:00:00"/>
    <x v="4"/>
    <s v="Returned"/>
    <n v="2026"/>
    <n v="8"/>
    <n v="5"/>
    <s v="August"/>
  </r>
  <r>
    <x v="1846"/>
    <s v="C00364"/>
    <d v="2025-04-18T00:00:00"/>
    <x v="3"/>
    <s v="Shipped"/>
    <n v="2025"/>
    <n v="4"/>
    <n v="18"/>
    <s v="April"/>
  </r>
  <r>
    <x v="1847"/>
    <s v="C00407"/>
    <d v="2025-04-30T00:00:00"/>
    <x v="2"/>
    <s v="Shipped"/>
    <n v="2025"/>
    <n v="4"/>
    <n v="30"/>
    <s v="April"/>
  </r>
  <r>
    <x v="1848"/>
    <s v="C00228"/>
    <d v="2026-07-22T00:00:00"/>
    <x v="0"/>
    <s v="Delivered"/>
    <n v="2026"/>
    <n v="7"/>
    <n v="22"/>
    <s v="July"/>
  </r>
  <r>
    <x v="1849"/>
    <s v="C00392"/>
    <d v="2026-04-09T00:00:00"/>
    <x v="1"/>
    <s v="Delivered"/>
    <n v="2026"/>
    <n v="4"/>
    <n v="9"/>
    <s v="April"/>
  </r>
  <r>
    <x v="1850"/>
    <s v="C00165"/>
    <d v="2026-08-18T00:00:00"/>
    <x v="2"/>
    <s v="Delivered"/>
    <n v="2026"/>
    <n v="8"/>
    <n v="18"/>
    <s v="August"/>
  </r>
  <r>
    <x v="1851"/>
    <s v="C00950"/>
    <d v="2025-01-06T00:00:00"/>
    <x v="1"/>
    <s v="Processing"/>
    <n v="2025"/>
    <n v="1"/>
    <n v="6"/>
    <s v="January"/>
  </r>
  <r>
    <x v="1852"/>
    <s v="C00976"/>
    <d v="2025-09-04T00:00:00"/>
    <x v="4"/>
    <s v="Delivered"/>
    <n v="2025"/>
    <n v="9"/>
    <n v="4"/>
    <s v="September"/>
  </r>
  <r>
    <x v="1853"/>
    <s v="C00199"/>
    <d v="2025-06-25T00:00:00"/>
    <x v="4"/>
    <s v="Delivered"/>
    <n v="2025"/>
    <n v="6"/>
    <n v="25"/>
    <s v="June"/>
  </r>
  <r>
    <x v="1854"/>
    <s v="C00300"/>
    <d v="2026-06-09T00:00:00"/>
    <x v="3"/>
    <s v="Delivered"/>
    <n v="2026"/>
    <n v="6"/>
    <n v="9"/>
    <s v="June"/>
  </r>
  <r>
    <x v="1855"/>
    <s v="C00132"/>
    <d v="2025-11-29T00:00:00"/>
    <x v="0"/>
    <s v="Processing"/>
    <n v="2025"/>
    <n v="11"/>
    <n v="29"/>
    <s v="November"/>
  </r>
  <r>
    <x v="1856"/>
    <s v="C00851"/>
    <d v="2026-03-01T00:00:00"/>
    <x v="2"/>
    <s v="Delivered"/>
    <n v="2026"/>
    <n v="3"/>
    <n v="1"/>
    <s v="March"/>
  </r>
  <r>
    <x v="1857"/>
    <s v="C00584"/>
    <d v="2025-07-01T00:00:00"/>
    <x v="0"/>
    <s v="Delivered"/>
    <n v="2025"/>
    <n v="7"/>
    <n v="1"/>
    <s v="July"/>
  </r>
  <r>
    <x v="1858"/>
    <s v="C00981"/>
    <d v="2026-08-08T00:00:00"/>
    <x v="0"/>
    <s v="Shipped"/>
    <n v="2026"/>
    <n v="8"/>
    <n v="8"/>
    <s v="August"/>
  </r>
  <r>
    <x v="1859"/>
    <s v="C00357"/>
    <d v="2026-01-10T00:00:00"/>
    <x v="1"/>
    <s v="Shipped"/>
    <n v="2026"/>
    <n v="1"/>
    <n v="10"/>
    <s v="January"/>
  </r>
  <r>
    <x v="1860"/>
    <s v="C00585"/>
    <d v="2026-02-27T00:00:00"/>
    <x v="2"/>
    <s v="Shipped"/>
    <n v="2026"/>
    <n v="2"/>
    <n v="27"/>
    <s v="February"/>
  </r>
  <r>
    <x v="1861"/>
    <s v="C00403"/>
    <d v="2025-04-24T00:00:00"/>
    <x v="3"/>
    <s v="Shipped"/>
    <n v="2025"/>
    <n v="4"/>
    <n v="24"/>
    <s v="April"/>
  </r>
  <r>
    <x v="1862"/>
    <s v="C00389"/>
    <d v="2025-11-13T00:00:00"/>
    <x v="1"/>
    <s v="Delivered"/>
    <n v="2025"/>
    <n v="11"/>
    <n v="13"/>
    <s v="November"/>
  </r>
  <r>
    <x v="1863"/>
    <s v="C00706"/>
    <d v="2025-10-22T00:00:00"/>
    <x v="3"/>
    <s v="Processing"/>
    <n v="2025"/>
    <n v="10"/>
    <n v="22"/>
    <s v="October"/>
  </r>
  <r>
    <x v="1864"/>
    <s v="C00286"/>
    <d v="2025-11-25T00:00:00"/>
    <x v="1"/>
    <s v="Processing"/>
    <n v="2025"/>
    <n v="11"/>
    <n v="25"/>
    <s v="November"/>
  </r>
  <r>
    <x v="1865"/>
    <s v="C00111"/>
    <d v="2025-05-17T00:00:00"/>
    <x v="4"/>
    <s v="Delivered"/>
    <n v="2025"/>
    <n v="5"/>
    <n v="17"/>
    <s v="May"/>
  </r>
  <r>
    <x v="1866"/>
    <s v="C00878"/>
    <d v="2026-10-12T00:00:00"/>
    <x v="2"/>
    <s v="Delivered"/>
    <n v="2026"/>
    <n v="10"/>
    <n v="12"/>
    <s v="October"/>
  </r>
  <r>
    <x v="1867"/>
    <s v="C00839"/>
    <d v="2025-09-28T00:00:00"/>
    <x v="2"/>
    <s v="Delivered"/>
    <n v="2025"/>
    <n v="9"/>
    <n v="28"/>
    <s v="September"/>
  </r>
  <r>
    <x v="1868"/>
    <s v="C00872"/>
    <d v="2026-03-19T00:00:00"/>
    <x v="2"/>
    <s v="Delivered"/>
    <n v="2026"/>
    <n v="3"/>
    <n v="19"/>
    <s v="March"/>
  </r>
  <r>
    <x v="1869"/>
    <s v="C00202"/>
    <d v="2025-04-20T00:00:00"/>
    <x v="1"/>
    <s v="Delivered"/>
    <n v="2025"/>
    <n v="4"/>
    <n v="20"/>
    <s v="April"/>
  </r>
  <r>
    <x v="1870"/>
    <s v="C00979"/>
    <d v="2025-08-19T00:00:00"/>
    <x v="2"/>
    <s v="Returned"/>
    <n v="2025"/>
    <n v="8"/>
    <n v="19"/>
    <s v="August"/>
  </r>
  <r>
    <x v="1871"/>
    <s v="C00874"/>
    <d v="2025-12-30T00:00:00"/>
    <x v="2"/>
    <s v="Delivered"/>
    <n v="2025"/>
    <n v="12"/>
    <n v="30"/>
    <s v="December"/>
  </r>
  <r>
    <x v="1872"/>
    <s v="C00972"/>
    <d v="2026-08-19T00:00:00"/>
    <x v="0"/>
    <s v="Delivered"/>
    <n v="2026"/>
    <n v="8"/>
    <n v="19"/>
    <s v="August"/>
  </r>
  <r>
    <x v="1873"/>
    <s v="C00531"/>
    <d v="2026-05-27T00:00:00"/>
    <x v="0"/>
    <s v="Cancelled"/>
    <n v="2026"/>
    <n v="5"/>
    <n v="27"/>
    <s v="May"/>
  </r>
  <r>
    <x v="1874"/>
    <s v="C00426"/>
    <d v="2025-02-10T00:00:00"/>
    <x v="0"/>
    <s v="Delivered"/>
    <n v="2025"/>
    <n v="2"/>
    <n v="10"/>
    <s v="February"/>
  </r>
  <r>
    <x v="1875"/>
    <s v="C00323"/>
    <d v="2025-06-06T00:00:00"/>
    <x v="4"/>
    <s v="Processing"/>
    <n v="2025"/>
    <n v="6"/>
    <n v="6"/>
    <s v="June"/>
  </r>
  <r>
    <x v="1876"/>
    <s v="C00198"/>
    <d v="2026-08-04T00:00:00"/>
    <x v="0"/>
    <s v="Delivered"/>
    <n v="2026"/>
    <n v="8"/>
    <n v="4"/>
    <s v="August"/>
  </r>
  <r>
    <x v="1877"/>
    <s v="C00574"/>
    <d v="2025-11-18T00:00:00"/>
    <x v="1"/>
    <s v="Processing"/>
    <n v="2025"/>
    <n v="11"/>
    <n v="18"/>
    <s v="November"/>
  </r>
  <r>
    <x v="1878"/>
    <s v="C00912"/>
    <d v="2025-06-15T00:00:00"/>
    <x v="2"/>
    <s v="Processing"/>
    <n v="2025"/>
    <n v="6"/>
    <n v="15"/>
    <s v="June"/>
  </r>
  <r>
    <x v="1879"/>
    <s v="C00465"/>
    <d v="2025-07-01T00:00:00"/>
    <x v="1"/>
    <s v="Cancelled"/>
    <n v="2025"/>
    <n v="7"/>
    <n v="1"/>
    <s v="July"/>
  </r>
  <r>
    <x v="1880"/>
    <s v="C00849"/>
    <d v="2026-05-02T00:00:00"/>
    <x v="2"/>
    <s v="Delivered"/>
    <n v="2026"/>
    <n v="5"/>
    <n v="2"/>
    <s v="May"/>
  </r>
  <r>
    <x v="1881"/>
    <s v="C00797"/>
    <d v="2026-08-07T00:00:00"/>
    <x v="2"/>
    <s v="Delivered"/>
    <n v="2026"/>
    <n v="8"/>
    <n v="7"/>
    <s v="August"/>
  </r>
  <r>
    <x v="1882"/>
    <s v="C00589"/>
    <d v="2025-10-04T00:00:00"/>
    <x v="0"/>
    <s v="Delivered"/>
    <n v="2025"/>
    <n v="10"/>
    <n v="4"/>
    <s v="October"/>
  </r>
  <r>
    <x v="1883"/>
    <s v="C00731"/>
    <d v="2025-10-12T00:00:00"/>
    <x v="1"/>
    <s v="Shipped"/>
    <n v="2025"/>
    <n v="10"/>
    <n v="12"/>
    <s v="October"/>
  </r>
  <r>
    <x v="1884"/>
    <s v="C00779"/>
    <d v="2026-04-18T00:00:00"/>
    <x v="1"/>
    <s v="Returned"/>
    <n v="2026"/>
    <n v="4"/>
    <n v="18"/>
    <s v="April"/>
  </r>
  <r>
    <x v="1885"/>
    <s v="C00468"/>
    <d v="2026-09-30T00:00:00"/>
    <x v="4"/>
    <s v="Shipped"/>
    <n v="2026"/>
    <n v="9"/>
    <n v="30"/>
    <s v="September"/>
  </r>
  <r>
    <x v="1886"/>
    <s v="C00772"/>
    <d v="2026-04-17T00:00:00"/>
    <x v="1"/>
    <s v="Delivered"/>
    <n v="2026"/>
    <n v="4"/>
    <n v="17"/>
    <s v="April"/>
  </r>
  <r>
    <x v="1887"/>
    <s v="C00217"/>
    <d v="2026-01-25T00:00:00"/>
    <x v="2"/>
    <s v="Delivered"/>
    <n v="2026"/>
    <n v="1"/>
    <n v="25"/>
    <s v="January"/>
  </r>
  <r>
    <x v="1888"/>
    <s v="C00704"/>
    <d v="2026-05-14T00:00:00"/>
    <x v="2"/>
    <s v="Cancelled"/>
    <n v="2026"/>
    <n v="5"/>
    <n v="14"/>
    <s v="May"/>
  </r>
  <r>
    <x v="1889"/>
    <s v="C00037"/>
    <d v="2025-07-16T00:00:00"/>
    <x v="0"/>
    <s v="Processing"/>
    <n v="2025"/>
    <n v="7"/>
    <n v="16"/>
    <s v="July"/>
  </r>
  <r>
    <x v="1890"/>
    <s v="C00331"/>
    <d v="2025-10-05T00:00:00"/>
    <x v="0"/>
    <s v="Delivered"/>
    <n v="2025"/>
    <n v="10"/>
    <n v="5"/>
    <s v="October"/>
  </r>
  <r>
    <x v="1891"/>
    <s v="C00083"/>
    <d v="2025-04-29T00:00:00"/>
    <x v="0"/>
    <s v="Delivered"/>
    <n v="2025"/>
    <n v="4"/>
    <n v="29"/>
    <s v="April"/>
  </r>
  <r>
    <x v="1892"/>
    <s v="C00580"/>
    <d v="2026-01-04T00:00:00"/>
    <x v="4"/>
    <s v="Delivered"/>
    <n v="2026"/>
    <n v="1"/>
    <n v="4"/>
    <s v="January"/>
  </r>
  <r>
    <x v="1893"/>
    <s v="C00177"/>
    <d v="2025-03-11T00:00:00"/>
    <x v="4"/>
    <s v="Shipped"/>
    <n v="2025"/>
    <n v="3"/>
    <n v="11"/>
    <s v="March"/>
  </r>
  <r>
    <x v="1894"/>
    <s v="C00174"/>
    <d v="2025-04-21T00:00:00"/>
    <x v="3"/>
    <s v="Delivered"/>
    <n v="2025"/>
    <n v="4"/>
    <n v="21"/>
    <s v="April"/>
  </r>
  <r>
    <x v="1895"/>
    <s v="C00011"/>
    <d v="2026-02-04T00:00:00"/>
    <x v="4"/>
    <s v="Delivered"/>
    <n v="2026"/>
    <n v="2"/>
    <n v="4"/>
    <s v="February"/>
  </r>
  <r>
    <x v="1896"/>
    <s v="C00453"/>
    <d v="2025-09-02T00:00:00"/>
    <x v="3"/>
    <s v="Cancelled"/>
    <n v="2025"/>
    <n v="9"/>
    <n v="2"/>
    <s v="September"/>
  </r>
  <r>
    <x v="1897"/>
    <s v="C00899"/>
    <d v="2025-09-13T00:00:00"/>
    <x v="4"/>
    <s v="Cancelled"/>
    <n v="2025"/>
    <n v="9"/>
    <n v="13"/>
    <s v="September"/>
  </r>
  <r>
    <x v="1898"/>
    <s v="C00705"/>
    <d v="2025-12-22T00:00:00"/>
    <x v="0"/>
    <s v="Delivered"/>
    <n v="2025"/>
    <n v="12"/>
    <n v="22"/>
    <s v="December"/>
  </r>
  <r>
    <x v="1899"/>
    <s v="C00824"/>
    <d v="2025-01-28T00:00:00"/>
    <x v="2"/>
    <s v="Delivered"/>
    <n v="2025"/>
    <n v="1"/>
    <n v="28"/>
    <s v="January"/>
  </r>
  <r>
    <x v="1900"/>
    <s v="C00614"/>
    <d v="2026-06-13T00:00:00"/>
    <x v="3"/>
    <s v="Delivered"/>
    <n v="2026"/>
    <n v="6"/>
    <n v="13"/>
    <s v="June"/>
  </r>
  <r>
    <x v="1901"/>
    <s v="C00376"/>
    <d v="2025-02-04T00:00:00"/>
    <x v="3"/>
    <s v="Cancelled"/>
    <n v="2025"/>
    <n v="2"/>
    <n v="4"/>
    <s v="February"/>
  </r>
  <r>
    <x v="1902"/>
    <s v="C00107"/>
    <d v="2025-02-02T00:00:00"/>
    <x v="2"/>
    <s v="Cancelled"/>
    <n v="2025"/>
    <n v="2"/>
    <n v="2"/>
    <s v="February"/>
  </r>
  <r>
    <x v="1903"/>
    <s v="C00909"/>
    <d v="2025-05-08T00:00:00"/>
    <x v="2"/>
    <s v="Returned"/>
    <n v="2025"/>
    <n v="5"/>
    <n v="8"/>
    <s v="May"/>
  </r>
  <r>
    <x v="1904"/>
    <s v="C00974"/>
    <d v="2025-03-24T00:00:00"/>
    <x v="1"/>
    <s v="Cancelled"/>
    <n v="2025"/>
    <n v="3"/>
    <n v="24"/>
    <s v="March"/>
  </r>
  <r>
    <x v="1905"/>
    <s v="C00871"/>
    <d v="2025-03-08T00:00:00"/>
    <x v="2"/>
    <s v="Returned"/>
    <n v="2025"/>
    <n v="3"/>
    <n v="8"/>
    <s v="March"/>
  </r>
  <r>
    <x v="1906"/>
    <s v="C00514"/>
    <d v="2026-08-29T00:00:00"/>
    <x v="3"/>
    <s v="Delivered"/>
    <n v="2026"/>
    <n v="8"/>
    <n v="29"/>
    <s v="August"/>
  </r>
  <r>
    <x v="1907"/>
    <s v="C00241"/>
    <d v="2025-12-17T00:00:00"/>
    <x v="2"/>
    <s v="Delivered"/>
    <n v="2025"/>
    <n v="12"/>
    <n v="17"/>
    <s v="December"/>
  </r>
  <r>
    <x v="1908"/>
    <s v="C00817"/>
    <d v="2026-02-04T00:00:00"/>
    <x v="4"/>
    <s v="Shipped"/>
    <n v="2026"/>
    <n v="2"/>
    <n v="4"/>
    <s v="February"/>
  </r>
  <r>
    <x v="1909"/>
    <s v="C00284"/>
    <d v="2026-08-09T00:00:00"/>
    <x v="4"/>
    <s v="Delivered"/>
    <n v="2026"/>
    <n v="8"/>
    <n v="9"/>
    <s v="August"/>
  </r>
  <r>
    <x v="1910"/>
    <s v="C00124"/>
    <d v="2025-02-08T00:00:00"/>
    <x v="1"/>
    <s v="Delivered"/>
    <n v="2025"/>
    <n v="2"/>
    <n v="8"/>
    <s v="February"/>
  </r>
  <r>
    <x v="1911"/>
    <s v="C00710"/>
    <d v="2025-04-18T00:00:00"/>
    <x v="1"/>
    <s v="Shipped"/>
    <n v="2025"/>
    <n v="4"/>
    <n v="18"/>
    <s v="April"/>
  </r>
  <r>
    <x v="1912"/>
    <s v="C00255"/>
    <d v="2025-03-02T00:00:00"/>
    <x v="2"/>
    <s v="Delivered"/>
    <n v="2025"/>
    <n v="3"/>
    <n v="2"/>
    <s v="March"/>
  </r>
  <r>
    <x v="1913"/>
    <s v="C00475"/>
    <d v="2025-12-16T00:00:00"/>
    <x v="1"/>
    <s v="Shipped"/>
    <n v="2025"/>
    <n v="12"/>
    <n v="16"/>
    <s v="December"/>
  </r>
  <r>
    <x v="1914"/>
    <s v="C00495"/>
    <d v="2026-05-08T00:00:00"/>
    <x v="3"/>
    <s v="Cancelled"/>
    <n v="2026"/>
    <n v="5"/>
    <n v="8"/>
    <s v="May"/>
  </r>
  <r>
    <x v="1915"/>
    <s v="C00480"/>
    <d v="2026-08-27T00:00:00"/>
    <x v="3"/>
    <s v="Delivered"/>
    <n v="2026"/>
    <n v="8"/>
    <n v="27"/>
    <s v="August"/>
  </r>
  <r>
    <x v="1916"/>
    <s v="C00264"/>
    <d v="2025-05-31T00:00:00"/>
    <x v="3"/>
    <s v="Shipped"/>
    <n v="2025"/>
    <n v="5"/>
    <n v="31"/>
    <s v="May"/>
  </r>
  <r>
    <x v="1917"/>
    <s v="C00302"/>
    <d v="2026-10-09T00:00:00"/>
    <x v="3"/>
    <s v="Processing"/>
    <n v="2026"/>
    <n v="10"/>
    <n v="9"/>
    <s v="October"/>
  </r>
  <r>
    <x v="1918"/>
    <s v="C00852"/>
    <d v="2026-06-02T00:00:00"/>
    <x v="0"/>
    <s v="Delivered"/>
    <n v="2026"/>
    <n v="6"/>
    <n v="2"/>
    <s v="June"/>
  </r>
  <r>
    <x v="1919"/>
    <s v="C00560"/>
    <d v="2025-02-20T00:00:00"/>
    <x v="4"/>
    <s v="Delivered"/>
    <n v="2025"/>
    <n v="2"/>
    <n v="20"/>
    <s v="February"/>
  </r>
  <r>
    <x v="1920"/>
    <s v="C00809"/>
    <d v="2025-04-29T00:00:00"/>
    <x v="3"/>
    <s v="Delivered"/>
    <n v="2025"/>
    <n v="4"/>
    <n v="29"/>
    <s v="April"/>
  </r>
  <r>
    <x v="1921"/>
    <s v="C00254"/>
    <d v="2025-12-19T00:00:00"/>
    <x v="2"/>
    <s v="Shipped"/>
    <n v="2025"/>
    <n v="12"/>
    <n v="19"/>
    <s v="December"/>
  </r>
  <r>
    <x v="1922"/>
    <s v="C00286"/>
    <d v="2026-02-03T00:00:00"/>
    <x v="1"/>
    <s v="Returned"/>
    <n v="2026"/>
    <n v="2"/>
    <n v="3"/>
    <s v="February"/>
  </r>
  <r>
    <x v="1923"/>
    <s v="C00867"/>
    <d v="2026-09-20T00:00:00"/>
    <x v="4"/>
    <s v="Processing"/>
    <n v="2026"/>
    <n v="9"/>
    <n v="20"/>
    <s v="September"/>
  </r>
  <r>
    <x v="1924"/>
    <s v="C00616"/>
    <d v="2025-06-09T00:00:00"/>
    <x v="1"/>
    <s v="Delivered"/>
    <n v="2025"/>
    <n v="6"/>
    <n v="9"/>
    <s v="June"/>
  </r>
  <r>
    <x v="1925"/>
    <s v="C00426"/>
    <d v="2025-12-15T00:00:00"/>
    <x v="3"/>
    <s v="Returned"/>
    <n v="2025"/>
    <n v="12"/>
    <n v="15"/>
    <s v="December"/>
  </r>
  <r>
    <x v="1926"/>
    <s v="C00891"/>
    <d v="2025-04-13T00:00:00"/>
    <x v="4"/>
    <s v="Shipped"/>
    <n v="2025"/>
    <n v="4"/>
    <n v="13"/>
    <s v="April"/>
  </r>
  <r>
    <x v="1927"/>
    <s v="C00595"/>
    <d v="2025-11-14T00:00:00"/>
    <x v="0"/>
    <s v="Delivered"/>
    <n v="2025"/>
    <n v="11"/>
    <n v="14"/>
    <s v="November"/>
  </r>
  <r>
    <x v="1928"/>
    <s v="C00930"/>
    <d v="2025-04-22T00:00:00"/>
    <x v="3"/>
    <s v="Processing"/>
    <n v="2025"/>
    <n v="4"/>
    <n v="22"/>
    <s v="April"/>
  </r>
  <r>
    <x v="1929"/>
    <s v="C00674"/>
    <d v="2025-10-10T00:00:00"/>
    <x v="1"/>
    <s v="Delivered"/>
    <n v="2025"/>
    <n v="10"/>
    <n v="10"/>
    <s v="October"/>
  </r>
  <r>
    <x v="1930"/>
    <s v="C00938"/>
    <d v="2025-04-21T00:00:00"/>
    <x v="3"/>
    <s v="Delivered"/>
    <n v="2025"/>
    <n v="4"/>
    <n v="21"/>
    <s v="April"/>
  </r>
  <r>
    <x v="1931"/>
    <s v="C00233"/>
    <d v="2025-09-19T00:00:00"/>
    <x v="1"/>
    <s v="Delivered"/>
    <n v="2025"/>
    <n v="9"/>
    <n v="19"/>
    <s v="September"/>
  </r>
  <r>
    <x v="1932"/>
    <s v="C00649"/>
    <d v="2026-07-01T00:00:00"/>
    <x v="1"/>
    <s v="Delivered"/>
    <n v="2026"/>
    <n v="7"/>
    <n v="1"/>
    <s v="July"/>
  </r>
  <r>
    <x v="1933"/>
    <s v="C00470"/>
    <d v="2025-09-10T00:00:00"/>
    <x v="4"/>
    <s v="Processing"/>
    <n v="2025"/>
    <n v="9"/>
    <n v="10"/>
    <s v="September"/>
  </r>
  <r>
    <x v="1934"/>
    <s v="C00953"/>
    <d v="2025-03-10T00:00:00"/>
    <x v="0"/>
    <s v="Cancelled"/>
    <n v="2025"/>
    <n v="3"/>
    <n v="10"/>
    <s v="March"/>
  </r>
  <r>
    <x v="1935"/>
    <s v="C00786"/>
    <d v="2026-10-06T00:00:00"/>
    <x v="4"/>
    <s v="Delivered"/>
    <n v="2026"/>
    <n v="10"/>
    <n v="6"/>
    <s v="October"/>
  </r>
  <r>
    <x v="1936"/>
    <s v="C00327"/>
    <d v="2025-09-09T00:00:00"/>
    <x v="2"/>
    <s v="Shipped"/>
    <n v="2025"/>
    <n v="9"/>
    <n v="9"/>
    <s v="September"/>
  </r>
  <r>
    <x v="1937"/>
    <s v="C00647"/>
    <d v="2025-09-06T00:00:00"/>
    <x v="3"/>
    <s v="Cancelled"/>
    <n v="2025"/>
    <n v="9"/>
    <n v="6"/>
    <s v="September"/>
  </r>
  <r>
    <x v="1938"/>
    <s v="C00608"/>
    <d v="2026-10-14T00:00:00"/>
    <x v="0"/>
    <s v="Processing"/>
    <n v="2026"/>
    <n v="10"/>
    <n v="14"/>
    <s v="October"/>
  </r>
  <r>
    <x v="1939"/>
    <s v="C00608"/>
    <d v="2025-06-07T00:00:00"/>
    <x v="3"/>
    <s v="Delivered"/>
    <n v="2025"/>
    <n v="6"/>
    <n v="7"/>
    <s v="June"/>
  </r>
  <r>
    <x v="1940"/>
    <s v="C00803"/>
    <d v="2025-04-11T00:00:00"/>
    <x v="3"/>
    <s v="Shipped"/>
    <n v="2025"/>
    <n v="4"/>
    <n v="11"/>
    <s v="April"/>
  </r>
  <r>
    <x v="1941"/>
    <s v="C00854"/>
    <d v="2025-07-25T00:00:00"/>
    <x v="2"/>
    <s v="Delivered"/>
    <n v="2025"/>
    <n v="7"/>
    <n v="25"/>
    <s v="July"/>
  </r>
  <r>
    <x v="1942"/>
    <s v="C00122"/>
    <d v="2025-08-06T00:00:00"/>
    <x v="0"/>
    <s v="Returned"/>
    <n v="2025"/>
    <n v="8"/>
    <n v="6"/>
    <s v="August"/>
  </r>
  <r>
    <x v="1943"/>
    <s v="C00179"/>
    <d v="2025-11-20T00:00:00"/>
    <x v="3"/>
    <s v="Delivered"/>
    <n v="2025"/>
    <n v="11"/>
    <n v="20"/>
    <s v="November"/>
  </r>
  <r>
    <x v="1944"/>
    <s v="C00825"/>
    <d v="2026-04-08T00:00:00"/>
    <x v="2"/>
    <s v="Processing"/>
    <n v="2026"/>
    <n v="4"/>
    <n v="8"/>
    <s v="April"/>
  </r>
  <r>
    <x v="1945"/>
    <s v="C00927"/>
    <d v="2026-04-09T00:00:00"/>
    <x v="2"/>
    <s v="Delivered"/>
    <n v="2026"/>
    <n v="4"/>
    <n v="9"/>
    <s v="April"/>
  </r>
  <r>
    <x v="1946"/>
    <s v="C00379"/>
    <d v="2025-05-22T00:00:00"/>
    <x v="1"/>
    <s v="Shipped"/>
    <n v="2025"/>
    <n v="5"/>
    <n v="22"/>
    <s v="May"/>
  </r>
  <r>
    <x v="1947"/>
    <s v="C00020"/>
    <d v="2025-11-15T00:00:00"/>
    <x v="2"/>
    <s v="Processing"/>
    <n v="2025"/>
    <n v="11"/>
    <n v="15"/>
    <s v="November"/>
  </r>
  <r>
    <x v="1948"/>
    <s v="C00013"/>
    <d v="2025-07-28T00:00:00"/>
    <x v="2"/>
    <s v="Delivered"/>
    <n v="2025"/>
    <n v="7"/>
    <n v="28"/>
    <s v="July"/>
  </r>
  <r>
    <x v="1949"/>
    <s v="C00088"/>
    <d v="2026-01-01T00:00:00"/>
    <x v="1"/>
    <s v="Delivered"/>
    <n v="2026"/>
    <n v="1"/>
    <n v="1"/>
    <s v="January"/>
  </r>
  <r>
    <x v="1950"/>
    <s v="C00506"/>
    <d v="2026-02-27T00:00:00"/>
    <x v="2"/>
    <s v="Processing"/>
    <n v="2026"/>
    <n v="2"/>
    <n v="27"/>
    <s v="February"/>
  </r>
  <r>
    <x v="1951"/>
    <s v="C00546"/>
    <d v="2026-05-16T00:00:00"/>
    <x v="3"/>
    <s v="Returned"/>
    <n v="2026"/>
    <n v="5"/>
    <n v="16"/>
    <s v="May"/>
  </r>
  <r>
    <x v="1952"/>
    <s v="C00021"/>
    <d v="2025-04-19T00:00:00"/>
    <x v="0"/>
    <s v="Shipped"/>
    <n v="2025"/>
    <n v="4"/>
    <n v="19"/>
    <s v="April"/>
  </r>
  <r>
    <x v="1953"/>
    <s v="C00128"/>
    <d v="2026-04-08T00:00:00"/>
    <x v="1"/>
    <s v="Delivered"/>
    <n v="2026"/>
    <n v="4"/>
    <n v="8"/>
    <s v="April"/>
  </r>
  <r>
    <x v="1954"/>
    <s v="C00484"/>
    <d v="2025-05-24T00:00:00"/>
    <x v="2"/>
    <s v="Delivered"/>
    <n v="2025"/>
    <n v="5"/>
    <n v="24"/>
    <s v="May"/>
  </r>
  <r>
    <x v="1955"/>
    <s v="C00406"/>
    <d v="2026-02-11T00:00:00"/>
    <x v="0"/>
    <s v="Processing"/>
    <n v="2026"/>
    <n v="2"/>
    <n v="11"/>
    <s v="February"/>
  </r>
  <r>
    <x v="1956"/>
    <s v="C00796"/>
    <d v="2025-02-12T00:00:00"/>
    <x v="2"/>
    <s v="Delivered"/>
    <n v="2025"/>
    <n v="2"/>
    <n v="12"/>
    <s v="February"/>
  </r>
  <r>
    <x v="1957"/>
    <s v="C00257"/>
    <d v="2025-03-22T00:00:00"/>
    <x v="2"/>
    <s v="Processing"/>
    <n v="2025"/>
    <n v="3"/>
    <n v="22"/>
    <s v="March"/>
  </r>
  <r>
    <x v="1958"/>
    <s v="C00544"/>
    <d v="2025-03-17T00:00:00"/>
    <x v="2"/>
    <s v="Delivered"/>
    <n v="2025"/>
    <n v="3"/>
    <n v="17"/>
    <s v="March"/>
  </r>
  <r>
    <x v="1959"/>
    <s v="C00041"/>
    <d v="2025-08-30T00:00:00"/>
    <x v="3"/>
    <s v="Delivered"/>
    <n v="2025"/>
    <n v="8"/>
    <n v="30"/>
    <s v="August"/>
  </r>
  <r>
    <x v="1960"/>
    <s v="C00894"/>
    <d v="2026-04-19T00:00:00"/>
    <x v="0"/>
    <s v="Delivered"/>
    <n v="2026"/>
    <n v="4"/>
    <n v="19"/>
    <s v="April"/>
  </r>
  <r>
    <x v="1961"/>
    <s v="C00944"/>
    <d v="2026-08-14T00:00:00"/>
    <x v="3"/>
    <s v="Delivered"/>
    <n v="2026"/>
    <n v="8"/>
    <n v="14"/>
    <s v="August"/>
  </r>
  <r>
    <x v="1962"/>
    <s v="C00945"/>
    <d v="2025-05-29T00:00:00"/>
    <x v="4"/>
    <s v="Shipped"/>
    <n v="2025"/>
    <n v="5"/>
    <n v="29"/>
    <s v="May"/>
  </r>
  <r>
    <x v="1963"/>
    <s v="C00019"/>
    <d v="2025-08-19T00:00:00"/>
    <x v="0"/>
    <s v="Delivered"/>
    <n v="2025"/>
    <n v="8"/>
    <n v="19"/>
    <s v="August"/>
  </r>
  <r>
    <x v="1964"/>
    <s v="C00561"/>
    <d v="2025-09-09T00:00:00"/>
    <x v="2"/>
    <s v="Processing"/>
    <n v="2025"/>
    <n v="9"/>
    <n v="9"/>
    <s v="September"/>
  </r>
  <r>
    <x v="1965"/>
    <s v="C00685"/>
    <d v="2026-02-23T00:00:00"/>
    <x v="4"/>
    <s v="Processing"/>
    <n v="2026"/>
    <n v="2"/>
    <n v="23"/>
    <s v="February"/>
  </r>
  <r>
    <x v="1966"/>
    <s v="C00257"/>
    <d v="2025-01-08T00:00:00"/>
    <x v="4"/>
    <s v="Delivered"/>
    <n v="2025"/>
    <n v="1"/>
    <n v="8"/>
    <s v="January"/>
  </r>
  <r>
    <x v="1967"/>
    <s v="C00682"/>
    <d v="2025-02-09T00:00:00"/>
    <x v="1"/>
    <s v="Shipped"/>
    <n v="2025"/>
    <n v="2"/>
    <n v="9"/>
    <s v="February"/>
  </r>
  <r>
    <x v="1968"/>
    <s v="C00278"/>
    <d v="2025-01-27T00:00:00"/>
    <x v="3"/>
    <s v="Delivered"/>
    <n v="2025"/>
    <n v="1"/>
    <n v="27"/>
    <s v="January"/>
  </r>
  <r>
    <x v="1969"/>
    <s v="C00146"/>
    <d v="2025-11-11T00:00:00"/>
    <x v="3"/>
    <s v="Delivered"/>
    <n v="2025"/>
    <n v="11"/>
    <n v="11"/>
    <s v="November"/>
  </r>
  <r>
    <x v="1970"/>
    <s v="C00120"/>
    <d v="2026-10-10T00:00:00"/>
    <x v="3"/>
    <s v="Delivered"/>
    <n v="2026"/>
    <n v="10"/>
    <n v="10"/>
    <s v="October"/>
  </r>
  <r>
    <x v="1971"/>
    <s v="C00789"/>
    <d v="2026-06-15T00:00:00"/>
    <x v="3"/>
    <s v="Delivered"/>
    <n v="2026"/>
    <n v="6"/>
    <n v="15"/>
    <s v="June"/>
  </r>
  <r>
    <x v="1972"/>
    <s v="C00969"/>
    <d v="2025-07-05T00:00:00"/>
    <x v="0"/>
    <s v="Delivered"/>
    <n v="2025"/>
    <n v="7"/>
    <n v="5"/>
    <s v="July"/>
  </r>
  <r>
    <x v="1973"/>
    <s v="C00443"/>
    <d v="2025-11-29T00:00:00"/>
    <x v="1"/>
    <s v="Delivered"/>
    <n v="2025"/>
    <n v="11"/>
    <n v="29"/>
    <s v="November"/>
  </r>
  <r>
    <x v="1974"/>
    <s v="C00900"/>
    <d v="2026-04-22T00:00:00"/>
    <x v="4"/>
    <s v="Shipped"/>
    <n v="2026"/>
    <n v="4"/>
    <n v="22"/>
    <s v="April"/>
  </r>
  <r>
    <x v="1975"/>
    <s v="C00808"/>
    <d v="2025-01-17T00:00:00"/>
    <x v="0"/>
    <s v="Shipped"/>
    <n v="2025"/>
    <n v="1"/>
    <n v="17"/>
    <s v="January"/>
  </r>
  <r>
    <x v="1976"/>
    <s v="C00436"/>
    <d v="2026-05-16T00:00:00"/>
    <x v="4"/>
    <s v="Delivered"/>
    <n v="2026"/>
    <n v="5"/>
    <n v="16"/>
    <s v="May"/>
  </r>
  <r>
    <x v="1977"/>
    <s v="C00746"/>
    <d v="2025-12-21T00:00:00"/>
    <x v="4"/>
    <s v="Delivered"/>
    <n v="2025"/>
    <n v="12"/>
    <n v="21"/>
    <s v="December"/>
  </r>
  <r>
    <x v="1978"/>
    <s v="C00404"/>
    <d v="2025-03-29T00:00:00"/>
    <x v="0"/>
    <s v="Cancelled"/>
    <n v="2025"/>
    <n v="3"/>
    <n v="29"/>
    <s v="March"/>
  </r>
  <r>
    <x v="1979"/>
    <s v="C00918"/>
    <d v="2026-08-01T00:00:00"/>
    <x v="0"/>
    <s v="Delivered"/>
    <n v="2026"/>
    <n v="8"/>
    <n v="1"/>
    <s v="August"/>
  </r>
  <r>
    <x v="1980"/>
    <s v="C00920"/>
    <d v="2025-01-05T00:00:00"/>
    <x v="1"/>
    <s v="Processing"/>
    <n v="2025"/>
    <n v="1"/>
    <n v="5"/>
    <s v="January"/>
  </r>
  <r>
    <x v="1981"/>
    <s v="C00402"/>
    <d v="2025-07-05T00:00:00"/>
    <x v="1"/>
    <s v="Cancelled"/>
    <n v="2025"/>
    <n v="7"/>
    <n v="5"/>
    <s v="July"/>
  </r>
  <r>
    <x v="1982"/>
    <s v="C00707"/>
    <d v="2025-12-20T00:00:00"/>
    <x v="0"/>
    <s v="Delivered"/>
    <n v="2025"/>
    <n v="12"/>
    <n v="20"/>
    <s v="December"/>
  </r>
  <r>
    <x v="1983"/>
    <s v="C00799"/>
    <d v="2025-03-26T00:00:00"/>
    <x v="2"/>
    <s v="Processing"/>
    <n v="2025"/>
    <n v="3"/>
    <n v="26"/>
    <s v="March"/>
  </r>
  <r>
    <x v="1984"/>
    <s v="C00862"/>
    <d v="2025-12-27T00:00:00"/>
    <x v="2"/>
    <s v="Delivered"/>
    <n v="2025"/>
    <n v="12"/>
    <n v="27"/>
    <s v="December"/>
  </r>
  <r>
    <x v="1985"/>
    <s v="C00215"/>
    <d v="2025-07-18T00:00:00"/>
    <x v="3"/>
    <s v="Delivered"/>
    <n v="2025"/>
    <n v="7"/>
    <n v="18"/>
    <s v="July"/>
  </r>
  <r>
    <x v="1986"/>
    <s v="C00287"/>
    <d v="2025-03-20T00:00:00"/>
    <x v="2"/>
    <s v="Delivered"/>
    <n v="2025"/>
    <n v="3"/>
    <n v="20"/>
    <s v="March"/>
  </r>
  <r>
    <x v="1987"/>
    <s v="C00781"/>
    <d v="2026-03-04T00:00:00"/>
    <x v="0"/>
    <s v="Returned"/>
    <n v="2026"/>
    <n v="3"/>
    <n v="4"/>
    <s v="March"/>
  </r>
  <r>
    <x v="1988"/>
    <s v="C00500"/>
    <d v="2025-06-20T00:00:00"/>
    <x v="1"/>
    <s v="Delivered"/>
    <n v="2025"/>
    <n v="6"/>
    <n v="20"/>
    <s v="June"/>
  </r>
  <r>
    <x v="1989"/>
    <s v="C00207"/>
    <d v="2025-09-08T00:00:00"/>
    <x v="2"/>
    <s v="Delivered"/>
    <n v="2025"/>
    <n v="9"/>
    <n v="8"/>
    <s v="September"/>
  </r>
  <r>
    <x v="1990"/>
    <s v="C00861"/>
    <d v="2025-09-24T00:00:00"/>
    <x v="1"/>
    <s v="Returned"/>
    <n v="2025"/>
    <n v="9"/>
    <n v="24"/>
    <s v="September"/>
  </r>
  <r>
    <x v="1991"/>
    <s v="C00534"/>
    <d v="2026-07-20T00:00:00"/>
    <x v="0"/>
    <s v="Delivered"/>
    <n v="2026"/>
    <n v="7"/>
    <n v="20"/>
    <s v="July"/>
  </r>
  <r>
    <x v="1992"/>
    <s v="C00671"/>
    <d v="2025-07-15T00:00:00"/>
    <x v="2"/>
    <s v="Shipped"/>
    <n v="2025"/>
    <n v="7"/>
    <n v="15"/>
    <s v="July"/>
  </r>
  <r>
    <x v="1993"/>
    <s v="C00916"/>
    <d v="2026-08-15T00:00:00"/>
    <x v="1"/>
    <s v="Returned"/>
    <n v="2026"/>
    <n v="8"/>
    <n v="15"/>
    <s v="August"/>
  </r>
  <r>
    <x v="1994"/>
    <s v="C00969"/>
    <d v="2025-10-21T00:00:00"/>
    <x v="3"/>
    <s v="Shipped"/>
    <n v="2025"/>
    <n v="10"/>
    <n v="21"/>
    <s v="October"/>
  </r>
  <r>
    <x v="1995"/>
    <s v="C00053"/>
    <d v="2025-07-11T00:00:00"/>
    <x v="3"/>
    <s v="Returned"/>
    <n v="2025"/>
    <n v="7"/>
    <n v="11"/>
    <s v="July"/>
  </r>
  <r>
    <x v="1996"/>
    <s v="C00877"/>
    <d v="2025-10-30T00:00:00"/>
    <x v="0"/>
    <s v="Shipped"/>
    <n v="2025"/>
    <n v="10"/>
    <n v="30"/>
    <s v="October"/>
  </r>
  <r>
    <x v="1997"/>
    <s v="C00743"/>
    <d v="2025-10-10T00:00:00"/>
    <x v="0"/>
    <s v="Delivered"/>
    <n v="2025"/>
    <n v="10"/>
    <n v="10"/>
    <s v="October"/>
  </r>
  <r>
    <x v="1998"/>
    <s v="C00891"/>
    <d v="2026-04-13T00:00:00"/>
    <x v="3"/>
    <s v="Delivered"/>
    <n v="2026"/>
    <n v="4"/>
    <n v="13"/>
    <s v="April"/>
  </r>
  <r>
    <x v="1999"/>
    <s v="C00321"/>
    <d v="2025-05-29T00:00:00"/>
    <x v="4"/>
    <s v="Delivered"/>
    <n v="2025"/>
    <n v="5"/>
    <n v="29"/>
    <s v="May"/>
  </r>
  <r>
    <x v="2000"/>
    <s v="C00171"/>
    <d v="2026-04-03T00:00:00"/>
    <x v="4"/>
    <s v="Delivered"/>
    <n v="2026"/>
    <n v="4"/>
    <n v="3"/>
    <s v="April"/>
  </r>
  <r>
    <x v="2001"/>
    <s v="C00263"/>
    <d v="2026-09-16T00:00:00"/>
    <x v="3"/>
    <s v="Delivered"/>
    <n v="2026"/>
    <n v="9"/>
    <n v="16"/>
    <s v="September"/>
  </r>
  <r>
    <x v="2002"/>
    <s v="C00533"/>
    <d v="2025-02-01T00:00:00"/>
    <x v="4"/>
    <s v="Delivered"/>
    <n v="2025"/>
    <n v="2"/>
    <n v="1"/>
    <s v="February"/>
  </r>
  <r>
    <x v="2003"/>
    <s v="C00696"/>
    <d v="2025-03-05T00:00:00"/>
    <x v="3"/>
    <s v="Cancelled"/>
    <n v="2025"/>
    <n v="3"/>
    <n v="5"/>
    <s v="March"/>
  </r>
  <r>
    <x v="2004"/>
    <s v="C00841"/>
    <d v="2026-02-21T00:00:00"/>
    <x v="2"/>
    <s v="Delivered"/>
    <n v="2026"/>
    <n v="2"/>
    <n v="21"/>
    <s v="February"/>
  </r>
  <r>
    <x v="2005"/>
    <s v="C00642"/>
    <d v="2025-03-14T00:00:00"/>
    <x v="3"/>
    <s v="Delivered"/>
    <n v="2025"/>
    <n v="3"/>
    <n v="14"/>
    <s v="March"/>
  </r>
  <r>
    <x v="2006"/>
    <s v="C00288"/>
    <d v="2025-01-27T00:00:00"/>
    <x v="2"/>
    <s v="Cancelled"/>
    <n v="2025"/>
    <n v="1"/>
    <n v="27"/>
    <s v="January"/>
  </r>
  <r>
    <x v="2007"/>
    <s v="C00788"/>
    <d v="2025-02-19T00:00:00"/>
    <x v="3"/>
    <s v="Returned"/>
    <n v="2025"/>
    <n v="2"/>
    <n v="19"/>
    <s v="February"/>
  </r>
  <r>
    <x v="2008"/>
    <s v="C00591"/>
    <d v="2025-02-10T00:00:00"/>
    <x v="2"/>
    <s v="Returned"/>
    <n v="2025"/>
    <n v="2"/>
    <n v="10"/>
    <s v="February"/>
  </r>
  <r>
    <x v="2009"/>
    <s v="C00488"/>
    <d v="2025-10-01T00:00:00"/>
    <x v="2"/>
    <s v="Shipped"/>
    <n v="2025"/>
    <n v="10"/>
    <n v="1"/>
    <s v="October"/>
  </r>
  <r>
    <x v="2010"/>
    <s v="C00122"/>
    <d v="2026-04-04T00:00:00"/>
    <x v="2"/>
    <s v="Processing"/>
    <n v="2026"/>
    <n v="4"/>
    <n v="4"/>
    <s v="April"/>
  </r>
  <r>
    <x v="2011"/>
    <s v="C00555"/>
    <d v="2025-04-20T00:00:00"/>
    <x v="0"/>
    <s v="Delivered"/>
    <n v="2025"/>
    <n v="4"/>
    <n v="20"/>
    <s v="April"/>
  </r>
  <r>
    <x v="2012"/>
    <s v="C00189"/>
    <d v="2026-09-22T00:00:00"/>
    <x v="0"/>
    <s v="Shipped"/>
    <n v="2026"/>
    <n v="9"/>
    <n v="22"/>
    <s v="September"/>
  </r>
  <r>
    <x v="2013"/>
    <s v="C00645"/>
    <d v="2026-02-01T00:00:00"/>
    <x v="0"/>
    <s v="Processing"/>
    <n v="2026"/>
    <n v="2"/>
    <n v="1"/>
    <s v="February"/>
  </r>
  <r>
    <x v="2014"/>
    <s v="C00931"/>
    <d v="2026-03-23T00:00:00"/>
    <x v="2"/>
    <s v="Delivered"/>
    <n v="2026"/>
    <n v="3"/>
    <n v="23"/>
    <s v="March"/>
  </r>
  <r>
    <x v="2015"/>
    <s v="C00698"/>
    <d v="2025-12-12T00:00:00"/>
    <x v="1"/>
    <s v="Delivered"/>
    <n v="2025"/>
    <n v="12"/>
    <n v="12"/>
    <s v="December"/>
  </r>
  <r>
    <x v="2016"/>
    <s v="C00281"/>
    <d v="2026-01-26T00:00:00"/>
    <x v="3"/>
    <s v="Delivered"/>
    <n v="2026"/>
    <n v="1"/>
    <n v="26"/>
    <s v="January"/>
  </r>
  <r>
    <x v="2017"/>
    <s v="C00660"/>
    <d v="2025-06-04T00:00:00"/>
    <x v="3"/>
    <s v="Delivered"/>
    <n v="2025"/>
    <n v="6"/>
    <n v="4"/>
    <s v="June"/>
  </r>
  <r>
    <x v="2018"/>
    <s v="C00271"/>
    <d v="2026-04-14T00:00:00"/>
    <x v="4"/>
    <s v="Cancelled"/>
    <n v="2026"/>
    <n v="4"/>
    <n v="14"/>
    <s v="April"/>
  </r>
  <r>
    <x v="2019"/>
    <s v="C00661"/>
    <d v="2025-11-30T00:00:00"/>
    <x v="2"/>
    <s v="Processing"/>
    <n v="2025"/>
    <n v="11"/>
    <n v="30"/>
    <s v="November"/>
  </r>
  <r>
    <x v="2020"/>
    <s v="C00248"/>
    <d v="2026-01-20T00:00:00"/>
    <x v="3"/>
    <s v="Processing"/>
    <n v="2026"/>
    <n v="1"/>
    <n v="20"/>
    <s v="January"/>
  </r>
  <r>
    <x v="2021"/>
    <s v="C00819"/>
    <d v="2026-04-24T00:00:00"/>
    <x v="4"/>
    <s v="Delivered"/>
    <n v="2026"/>
    <n v="4"/>
    <n v="24"/>
    <s v="April"/>
  </r>
  <r>
    <x v="2022"/>
    <s v="C00613"/>
    <d v="2025-05-23T00:00:00"/>
    <x v="0"/>
    <s v="Processing"/>
    <n v="2025"/>
    <n v="5"/>
    <n v="23"/>
    <s v="May"/>
  </r>
  <r>
    <x v="2023"/>
    <s v="C00838"/>
    <d v="2026-09-08T00:00:00"/>
    <x v="3"/>
    <s v="Cancelled"/>
    <n v="2026"/>
    <n v="9"/>
    <n v="8"/>
    <s v="September"/>
  </r>
  <r>
    <x v="2024"/>
    <s v="C00558"/>
    <d v="2025-06-06T00:00:00"/>
    <x v="1"/>
    <s v="Returned"/>
    <n v="2025"/>
    <n v="6"/>
    <n v="6"/>
    <s v="June"/>
  </r>
  <r>
    <x v="2025"/>
    <s v="C00551"/>
    <d v="2025-05-18T00:00:00"/>
    <x v="3"/>
    <s v="Shipped"/>
    <n v="2025"/>
    <n v="5"/>
    <n v="18"/>
    <s v="May"/>
  </r>
  <r>
    <x v="2026"/>
    <s v="C00004"/>
    <d v="2026-08-17T00:00:00"/>
    <x v="2"/>
    <s v="Cancelled"/>
    <n v="2026"/>
    <n v="8"/>
    <n v="17"/>
    <s v="August"/>
  </r>
  <r>
    <x v="2027"/>
    <s v="C00835"/>
    <d v="2026-04-18T00:00:00"/>
    <x v="4"/>
    <s v="Delivered"/>
    <n v="2026"/>
    <n v="4"/>
    <n v="18"/>
    <s v="April"/>
  </r>
  <r>
    <x v="2028"/>
    <s v="C00178"/>
    <d v="2026-09-29T00:00:00"/>
    <x v="0"/>
    <s v="Delivered"/>
    <n v="2026"/>
    <n v="9"/>
    <n v="29"/>
    <s v="September"/>
  </r>
  <r>
    <x v="2029"/>
    <s v="C00102"/>
    <d v="2025-08-15T00:00:00"/>
    <x v="0"/>
    <s v="Processing"/>
    <n v="2025"/>
    <n v="8"/>
    <n v="15"/>
    <s v="August"/>
  </r>
  <r>
    <x v="2030"/>
    <s v="C00827"/>
    <d v="2025-12-20T00:00:00"/>
    <x v="1"/>
    <s v="Returned"/>
    <n v="2025"/>
    <n v="12"/>
    <n v="20"/>
    <s v="December"/>
  </r>
  <r>
    <x v="2031"/>
    <s v="C00055"/>
    <d v="2026-03-01T00:00:00"/>
    <x v="2"/>
    <s v="Shipped"/>
    <n v="2026"/>
    <n v="3"/>
    <n v="1"/>
    <s v="March"/>
  </r>
  <r>
    <x v="2032"/>
    <s v="C00046"/>
    <d v="2026-04-20T00:00:00"/>
    <x v="1"/>
    <s v="Cancelled"/>
    <n v="2026"/>
    <n v="4"/>
    <n v="20"/>
    <s v="April"/>
  </r>
  <r>
    <x v="2033"/>
    <s v="C00370"/>
    <d v="2026-01-22T00:00:00"/>
    <x v="4"/>
    <s v="Delivered"/>
    <n v="2026"/>
    <n v="1"/>
    <n v="22"/>
    <s v="January"/>
  </r>
  <r>
    <x v="2034"/>
    <s v="C00957"/>
    <d v="2026-06-07T00:00:00"/>
    <x v="4"/>
    <s v="Processing"/>
    <n v="2026"/>
    <n v="6"/>
    <n v="7"/>
    <s v="June"/>
  </r>
  <r>
    <x v="2035"/>
    <s v="C00681"/>
    <d v="2025-01-03T00:00:00"/>
    <x v="3"/>
    <s v="Delivered"/>
    <n v="2025"/>
    <n v="1"/>
    <n v="3"/>
    <s v="January"/>
  </r>
  <r>
    <x v="2036"/>
    <s v="C00683"/>
    <d v="2026-03-22T00:00:00"/>
    <x v="3"/>
    <s v="Delivered"/>
    <n v="2026"/>
    <n v="3"/>
    <n v="22"/>
    <s v="March"/>
  </r>
  <r>
    <x v="2037"/>
    <s v="C00451"/>
    <d v="2025-04-18T00:00:00"/>
    <x v="0"/>
    <s v="Returned"/>
    <n v="2025"/>
    <n v="4"/>
    <n v="18"/>
    <s v="April"/>
  </r>
  <r>
    <x v="2038"/>
    <s v="C00715"/>
    <d v="2026-03-05T00:00:00"/>
    <x v="1"/>
    <s v="Processing"/>
    <n v="2026"/>
    <n v="3"/>
    <n v="5"/>
    <s v="March"/>
  </r>
  <r>
    <x v="2039"/>
    <s v="C00587"/>
    <d v="2025-12-20T00:00:00"/>
    <x v="3"/>
    <s v="Delivered"/>
    <n v="2025"/>
    <n v="12"/>
    <n v="20"/>
    <s v="December"/>
  </r>
  <r>
    <x v="2040"/>
    <s v="C00490"/>
    <d v="2025-03-06T00:00:00"/>
    <x v="4"/>
    <s v="Delivered"/>
    <n v="2025"/>
    <n v="3"/>
    <n v="6"/>
    <s v="March"/>
  </r>
  <r>
    <x v="2041"/>
    <s v="C00468"/>
    <d v="2025-06-03T00:00:00"/>
    <x v="4"/>
    <s v="Delivered"/>
    <n v="2025"/>
    <n v="6"/>
    <n v="3"/>
    <s v="June"/>
  </r>
  <r>
    <x v="2042"/>
    <s v="C00484"/>
    <d v="2026-05-29T00:00:00"/>
    <x v="0"/>
    <s v="Delivered"/>
    <n v="2026"/>
    <n v="5"/>
    <n v="29"/>
    <s v="May"/>
  </r>
  <r>
    <x v="2043"/>
    <s v="C00159"/>
    <d v="2026-06-23T00:00:00"/>
    <x v="0"/>
    <s v="Processing"/>
    <n v="2026"/>
    <n v="6"/>
    <n v="23"/>
    <s v="June"/>
  </r>
  <r>
    <x v="2044"/>
    <s v="C00149"/>
    <d v="2025-06-28T00:00:00"/>
    <x v="3"/>
    <s v="Delivered"/>
    <n v="2025"/>
    <n v="6"/>
    <n v="28"/>
    <s v="June"/>
  </r>
  <r>
    <x v="2045"/>
    <s v="C00583"/>
    <d v="2026-08-16T00:00:00"/>
    <x v="4"/>
    <s v="Delivered"/>
    <n v="2026"/>
    <n v="8"/>
    <n v="16"/>
    <s v="August"/>
  </r>
  <r>
    <x v="2046"/>
    <s v="C00075"/>
    <d v="2025-10-31T00:00:00"/>
    <x v="2"/>
    <s v="Cancelled"/>
    <n v="2025"/>
    <n v="10"/>
    <n v="31"/>
    <s v="October"/>
  </r>
  <r>
    <x v="2047"/>
    <s v="C00826"/>
    <d v="2026-01-02T00:00:00"/>
    <x v="4"/>
    <s v="Delivered"/>
    <n v="2026"/>
    <n v="1"/>
    <n v="2"/>
    <s v="January"/>
  </r>
  <r>
    <x v="2048"/>
    <s v="C00842"/>
    <d v="2025-08-30T00:00:00"/>
    <x v="2"/>
    <s v="Delivered"/>
    <n v="2025"/>
    <n v="8"/>
    <n v="30"/>
    <s v="August"/>
  </r>
  <r>
    <x v="2049"/>
    <s v="C00534"/>
    <d v="2026-03-04T00:00:00"/>
    <x v="2"/>
    <s v="Shipped"/>
    <n v="2026"/>
    <n v="3"/>
    <n v="4"/>
    <s v="March"/>
  </r>
  <r>
    <x v="2050"/>
    <s v="C00342"/>
    <d v="2025-03-26T00:00:00"/>
    <x v="3"/>
    <s v="Shipped"/>
    <n v="2025"/>
    <n v="3"/>
    <n v="26"/>
    <s v="March"/>
  </r>
  <r>
    <x v="2051"/>
    <s v="C00395"/>
    <d v="2025-06-07T00:00:00"/>
    <x v="4"/>
    <s v="Shipped"/>
    <n v="2025"/>
    <n v="6"/>
    <n v="7"/>
    <s v="June"/>
  </r>
  <r>
    <x v="2052"/>
    <s v="C00912"/>
    <d v="2025-09-07T00:00:00"/>
    <x v="4"/>
    <s v="Processing"/>
    <n v="2025"/>
    <n v="9"/>
    <n v="7"/>
    <s v="September"/>
  </r>
  <r>
    <x v="2053"/>
    <s v="C00986"/>
    <d v="2025-08-05T00:00:00"/>
    <x v="4"/>
    <s v="Delivered"/>
    <n v="2025"/>
    <n v="8"/>
    <n v="5"/>
    <s v="August"/>
  </r>
  <r>
    <x v="2054"/>
    <s v="C00233"/>
    <d v="2026-07-21T00:00:00"/>
    <x v="4"/>
    <s v="Delivered"/>
    <n v="2026"/>
    <n v="7"/>
    <n v="21"/>
    <s v="July"/>
  </r>
  <r>
    <x v="2055"/>
    <s v="C00847"/>
    <d v="2026-07-23T00:00:00"/>
    <x v="1"/>
    <s v="Shipped"/>
    <n v="2026"/>
    <n v="7"/>
    <n v="23"/>
    <s v="July"/>
  </r>
  <r>
    <x v="2056"/>
    <s v="C00003"/>
    <d v="2026-07-02T00:00:00"/>
    <x v="4"/>
    <s v="Delivered"/>
    <n v="2026"/>
    <n v="7"/>
    <n v="2"/>
    <s v="July"/>
  </r>
  <r>
    <x v="2057"/>
    <s v="C00573"/>
    <d v="2026-03-23T00:00:00"/>
    <x v="2"/>
    <s v="Returned"/>
    <n v="2026"/>
    <n v="3"/>
    <n v="23"/>
    <s v="March"/>
  </r>
  <r>
    <x v="2058"/>
    <s v="C00006"/>
    <d v="2025-06-13T00:00:00"/>
    <x v="4"/>
    <s v="Returned"/>
    <n v="2025"/>
    <n v="6"/>
    <n v="13"/>
    <s v="June"/>
  </r>
  <r>
    <x v="2059"/>
    <s v="C00842"/>
    <d v="2026-02-27T00:00:00"/>
    <x v="3"/>
    <s v="Delivered"/>
    <n v="2026"/>
    <n v="2"/>
    <n v="27"/>
    <s v="February"/>
  </r>
  <r>
    <x v="2060"/>
    <s v="C00430"/>
    <d v="2025-07-25T00:00:00"/>
    <x v="4"/>
    <s v="Processing"/>
    <n v="2025"/>
    <n v="7"/>
    <n v="25"/>
    <s v="July"/>
  </r>
  <r>
    <x v="2061"/>
    <s v="C00773"/>
    <d v="2025-11-01T00:00:00"/>
    <x v="0"/>
    <s v="Delivered"/>
    <n v="2025"/>
    <n v="11"/>
    <n v="1"/>
    <s v="November"/>
  </r>
  <r>
    <x v="2062"/>
    <s v="C00481"/>
    <d v="2026-03-26T00:00:00"/>
    <x v="0"/>
    <s v="Returned"/>
    <n v="2026"/>
    <n v="3"/>
    <n v="26"/>
    <s v="March"/>
  </r>
  <r>
    <x v="2063"/>
    <s v="C00304"/>
    <d v="2025-07-22T00:00:00"/>
    <x v="4"/>
    <s v="Processing"/>
    <n v="2025"/>
    <n v="7"/>
    <n v="22"/>
    <s v="July"/>
  </r>
  <r>
    <x v="2064"/>
    <s v="C00755"/>
    <d v="2025-12-01T00:00:00"/>
    <x v="2"/>
    <s v="Delivered"/>
    <n v="2025"/>
    <n v="12"/>
    <n v="1"/>
    <s v="December"/>
  </r>
  <r>
    <x v="2065"/>
    <s v="C00759"/>
    <d v="2026-01-05T00:00:00"/>
    <x v="3"/>
    <s v="Delivered"/>
    <n v="2026"/>
    <n v="1"/>
    <n v="5"/>
    <s v="January"/>
  </r>
  <r>
    <x v="2066"/>
    <s v="C00909"/>
    <d v="2026-09-19T00:00:00"/>
    <x v="3"/>
    <s v="Delivered"/>
    <n v="2026"/>
    <n v="9"/>
    <n v="19"/>
    <s v="September"/>
  </r>
  <r>
    <x v="2067"/>
    <s v="C00396"/>
    <d v="2025-04-13T00:00:00"/>
    <x v="0"/>
    <s v="Cancelled"/>
    <n v="2025"/>
    <n v="4"/>
    <n v="13"/>
    <s v="April"/>
  </r>
  <r>
    <x v="2068"/>
    <s v="C00218"/>
    <d v="2026-06-28T00:00:00"/>
    <x v="4"/>
    <s v="Delivered"/>
    <n v="2026"/>
    <n v="6"/>
    <n v="28"/>
    <s v="June"/>
  </r>
  <r>
    <x v="2069"/>
    <s v="C00297"/>
    <d v="2025-08-06T00:00:00"/>
    <x v="0"/>
    <s v="Shipped"/>
    <n v="2025"/>
    <n v="8"/>
    <n v="6"/>
    <s v="August"/>
  </r>
  <r>
    <x v="2070"/>
    <s v="C00414"/>
    <d v="2026-03-08T00:00:00"/>
    <x v="1"/>
    <s v="Delivered"/>
    <n v="2026"/>
    <n v="3"/>
    <n v="8"/>
    <s v="March"/>
  </r>
  <r>
    <x v="2071"/>
    <s v="C00280"/>
    <d v="2025-01-18T00:00:00"/>
    <x v="4"/>
    <s v="Cancelled"/>
    <n v="2025"/>
    <n v="1"/>
    <n v="18"/>
    <s v="January"/>
  </r>
  <r>
    <x v="2072"/>
    <s v="C00530"/>
    <d v="2025-12-02T00:00:00"/>
    <x v="3"/>
    <s v="Shipped"/>
    <n v="2025"/>
    <n v="12"/>
    <n v="2"/>
    <s v="December"/>
  </r>
  <r>
    <x v="2073"/>
    <s v="C00421"/>
    <d v="2025-09-18T00:00:00"/>
    <x v="4"/>
    <s v="Shipped"/>
    <n v="2025"/>
    <n v="9"/>
    <n v="18"/>
    <s v="September"/>
  </r>
  <r>
    <x v="2074"/>
    <s v="C00519"/>
    <d v="2025-02-13T00:00:00"/>
    <x v="1"/>
    <s v="Returned"/>
    <n v="2025"/>
    <n v="2"/>
    <n v="13"/>
    <s v="February"/>
  </r>
  <r>
    <x v="2075"/>
    <s v="C00829"/>
    <d v="2026-07-24T00:00:00"/>
    <x v="0"/>
    <s v="Delivered"/>
    <n v="2026"/>
    <n v="7"/>
    <n v="24"/>
    <s v="July"/>
  </r>
  <r>
    <x v="2076"/>
    <s v="C00766"/>
    <d v="2025-03-30T00:00:00"/>
    <x v="2"/>
    <s v="Delivered"/>
    <n v="2025"/>
    <n v="3"/>
    <n v="30"/>
    <s v="March"/>
  </r>
  <r>
    <x v="2077"/>
    <s v="C00257"/>
    <d v="2026-04-20T00:00:00"/>
    <x v="4"/>
    <s v="Processing"/>
    <n v="2026"/>
    <n v="4"/>
    <n v="20"/>
    <s v="April"/>
  </r>
  <r>
    <x v="2078"/>
    <s v="C00135"/>
    <d v="2025-11-02T00:00:00"/>
    <x v="2"/>
    <s v="Delivered"/>
    <n v="2025"/>
    <n v="11"/>
    <n v="2"/>
    <s v="November"/>
  </r>
  <r>
    <x v="2079"/>
    <s v="C00812"/>
    <d v="2025-09-05T00:00:00"/>
    <x v="3"/>
    <s v="Returned"/>
    <n v="2025"/>
    <n v="9"/>
    <n v="5"/>
    <s v="September"/>
  </r>
  <r>
    <x v="2080"/>
    <s v="C00797"/>
    <d v="2026-10-04T00:00:00"/>
    <x v="0"/>
    <s v="Delivered"/>
    <n v="2026"/>
    <n v="10"/>
    <n v="4"/>
    <s v="October"/>
  </r>
  <r>
    <x v="2081"/>
    <s v="C00014"/>
    <d v="2026-01-18T00:00:00"/>
    <x v="1"/>
    <s v="Cancelled"/>
    <n v="2026"/>
    <n v="1"/>
    <n v="18"/>
    <s v="January"/>
  </r>
  <r>
    <x v="2082"/>
    <s v="C00950"/>
    <d v="2025-12-27T00:00:00"/>
    <x v="1"/>
    <s v="Processing"/>
    <n v="2025"/>
    <n v="12"/>
    <n v="27"/>
    <s v="December"/>
  </r>
  <r>
    <x v="2083"/>
    <s v="C00703"/>
    <d v="2025-01-04T00:00:00"/>
    <x v="4"/>
    <s v="Delivered"/>
    <n v="2025"/>
    <n v="1"/>
    <n v="4"/>
    <s v="January"/>
  </r>
  <r>
    <x v="2084"/>
    <s v="C00343"/>
    <d v="2025-08-31T00:00:00"/>
    <x v="4"/>
    <s v="Shipped"/>
    <n v="2025"/>
    <n v="8"/>
    <n v="31"/>
    <s v="August"/>
  </r>
  <r>
    <x v="2085"/>
    <s v="C00130"/>
    <d v="2026-08-26T00:00:00"/>
    <x v="4"/>
    <s v="Returned"/>
    <n v="2026"/>
    <n v="8"/>
    <n v="26"/>
    <s v="August"/>
  </r>
  <r>
    <x v="2086"/>
    <s v="C00622"/>
    <d v="2025-05-17T00:00:00"/>
    <x v="4"/>
    <s v="Delivered"/>
    <n v="2025"/>
    <n v="5"/>
    <n v="17"/>
    <s v="May"/>
  </r>
  <r>
    <x v="2087"/>
    <s v="C00937"/>
    <d v="2026-10-01T00:00:00"/>
    <x v="3"/>
    <s v="Processing"/>
    <n v="2026"/>
    <n v="10"/>
    <n v="1"/>
    <s v="October"/>
  </r>
  <r>
    <x v="2088"/>
    <s v="C00827"/>
    <d v="2026-10-02T00:00:00"/>
    <x v="0"/>
    <s v="Shipped"/>
    <n v="2026"/>
    <n v="10"/>
    <n v="2"/>
    <s v="October"/>
  </r>
  <r>
    <x v="2089"/>
    <s v="C00402"/>
    <d v="2025-12-08T00:00:00"/>
    <x v="4"/>
    <s v="Processing"/>
    <n v="2025"/>
    <n v="12"/>
    <n v="8"/>
    <s v="December"/>
  </r>
  <r>
    <x v="2090"/>
    <s v="C00553"/>
    <d v="2025-06-18T00:00:00"/>
    <x v="4"/>
    <s v="Delivered"/>
    <n v="2025"/>
    <n v="6"/>
    <n v="18"/>
    <s v="June"/>
  </r>
  <r>
    <x v="2091"/>
    <s v="C00766"/>
    <d v="2025-05-09T00:00:00"/>
    <x v="2"/>
    <s v="Processing"/>
    <n v="2025"/>
    <n v="5"/>
    <n v="9"/>
    <s v="May"/>
  </r>
  <r>
    <x v="2092"/>
    <s v="C00925"/>
    <d v="2025-08-26T00:00:00"/>
    <x v="1"/>
    <s v="Delivered"/>
    <n v="2025"/>
    <n v="8"/>
    <n v="26"/>
    <s v="August"/>
  </r>
  <r>
    <x v="2093"/>
    <s v="C00560"/>
    <d v="2026-02-20T00:00:00"/>
    <x v="0"/>
    <s v="Processing"/>
    <n v="2026"/>
    <n v="2"/>
    <n v="20"/>
    <s v="February"/>
  </r>
  <r>
    <x v="2094"/>
    <s v="C00417"/>
    <d v="2025-03-08T00:00:00"/>
    <x v="3"/>
    <s v="Shipped"/>
    <n v="2025"/>
    <n v="3"/>
    <n v="8"/>
    <s v="March"/>
  </r>
  <r>
    <x v="2095"/>
    <s v="C00496"/>
    <d v="2026-04-24T00:00:00"/>
    <x v="0"/>
    <s v="Delivered"/>
    <n v="2026"/>
    <n v="4"/>
    <n v="24"/>
    <s v="April"/>
  </r>
  <r>
    <x v="2096"/>
    <s v="C00497"/>
    <d v="2026-04-06T00:00:00"/>
    <x v="2"/>
    <s v="Shipped"/>
    <n v="2026"/>
    <n v="4"/>
    <n v="6"/>
    <s v="April"/>
  </r>
  <r>
    <x v="2097"/>
    <s v="C00967"/>
    <d v="2026-10-14T00:00:00"/>
    <x v="0"/>
    <s v="Returned"/>
    <n v="2026"/>
    <n v="10"/>
    <n v="14"/>
    <s v="October"/>
  </r>
  <r>
    <x v="2098"/>
    <s v="C00951"/>
    <d v="2026-08-20T00:00:00"/>
    <x v="4"/>
    <s v="Delivered"/>
    <n v="2026"/>
    <n v="8"/>
    <n v="20"/>
    <s v="August"/>
  </r>
  <r>
    <x v="2099"/>
    <s v="C00984"/>
    <d v="2026-01-31T00:00:00"/>
    <x v="2"/>
    <s v="Returned"/>
    <n v="2026"/>
    <n v="1"/>
    <n v="31"/>
    <s v="January"/>
  </r>
  <r>
    <x v="2100"/>
    <s v="C00927"/>
    <d v="2026-01-14T00:00:00"/>
    <x v="0"/>
    <s v="Delivered"/>
    <n v="2026"/>
    <n v="1"/>
    <n v="14"/>
    <s v="January"/>
  </r>
  <r>
    <x v="2101"/>
    <s v="C00215"/>
    <d v="2026-10-01T00:00:00"/>
    <x v="2"/>
    <s v="Processing"/>
    <n v="2026"/>
    <n v="10"/>
    <n v="1"/>
    <s v="October"/>
  </r>
  <r>
    <x v="2102"/>
    <s v="C00444"/>
    <d v="2025-02-05T00:00:00"/>
    <x v="1"/>
    <s v="Delivered"/>
    <n v="2025"/>
    <n v="2"/>
    <n v="5"/>
    <s v="February"/>
  </r>
  <r>
    <x v="2103"/>
    <s v="C00589"/>
    <d v="2026-03-21T00:00:00"/>
    <x v="0"/>
    <s v="Delivered"/>
    <n v="2026"/>
    <n v="3"/>
    <n v="21"/>
    <s v="March"/>
  </r>
  <r>
    <x v="2104"/>
    <s v="C00939"/>
    <d v="2025-05-17T00:00:00"/>
    <x v="3"/>
    <s v="Delivered"/>
    <n v="2025"/>
    <n v="5"/>
    <n v="17"/>
    <s v="May"/>
  </r>
  <r>
    <x v="2105"/>
    <s v="C00869"/>
    <d v="2026-03-19T00:00:00"/>
    <x v="4"/>
    <s v="Delivered"/>
    <n v="2026"/>
    <n v="3"/>
    <n v="19"/>
    <s v="March"/>
  </r>
  <r>
    <x v="2106"/>
    <s v="C00468"/>
    <d v="2026-03-30T00:00:00"/>
    <x v="4"/>
    <s v="Cancelled"/>
    <n v="2026"/>
    <n v="3"/>
    <n v="30"/>
    <s v="March"/>
  </r>
  <r>
    <x v="2107"/>
    <s v="C00724"/>
    <d v="2025-01-02T00:00:00"/>
    <x v="3"/>
    <s v="Returned"/>
    <n v="2025"/>
    <n v="1"/>
    <n v="2"/>
    <s v="January"/>
  </r>
  <r>
    <x v="2108"/>
    <s v="C00230"/>
    <d v="2025-01-21T00:00:00"/>
    <x v="0"/>
    <s v="Delivered"/>
    <n v="2025"/>
    <n v="1"/>
    <n v="21"/>
    <s v="January"/>
  </r>
  <r>
    <x v="2109"/>
    <s v="C00029"/>
    <d v="2026-07-01T00:00:00"/>
    <x v="4"/>
    <s v="Returned"/>
    <n v="2026"/>
    <n v="7"/>
    <n v="1"/>
    <s v="July"/>
  </r>
  <r>
    <x v="2110"/>
    <s v="C00321"/>
    <d v="2026-05-10T00:00:00"/>
    <x v="3"/>
    <s v="Shipped"/>
    <n v="2026"/>
    <n v="5"/>
    <n v="10"/>
    <s v="May"/>
  </r>
  <r>
    <x v="2111"/>
    <s v="C00988"/>
    <d v="2025-06-08T00:00:00"/>
    <x v="2"/>
    <s v="Delivered"/>
    <n v="2025"/>
    <n v="6"/>
    <n v="8"/>
    <s v="June"/>
  </r>
  <r>
    <x v="2112"/>
    <s v="C00857"/>
    <d v="2025-04-20T00:00:00"/>
    <x v="2"/>
    <s v="Delivered"/>
    <n v="2025"/>
    <n v="4"/>
    <n v="20"/>
    <s v="April"/>
  </r>
  <r>
    <x v="2113"/>
    <s v="C00255"/>
    <d v="2025-05-19T00:00:00"/>
    <x v="4"/>
    <s v="Delivered"/>
    <n v="2025"/>
    <n v="5"/>
    <n v="19"/>
    <s v="May"/>
  </r>
  <r>
    <x v="2114"/>
    <s v="C00491"/>
    <d v="2025-01-07T00:00:00"/>
    <x v="0"/>
    <s v="Cancelled"/>
    <n v="2025"/>
    <n v="1"/>
    <n v="7"/>
    <s v="January"/>
  </r>
  <r>
    <x v="2115"/>
    <s v="C00054"/>
    <d v="2025-09-24T00:00:00"/>
    <x v="1"/>
    <s v="Shipped"/>
    <n v="2025"/>
    <n v="9"/>
    <n v="24"/>
    <s v="September"/>
  </r>
  <r>
    <x v="2116"/>
    <s v="C00880"/>
    <d v="2025-06-12T00:00:00"/>
    <x v="4"/>
    <s v="Processing"/>
    <n v="2025"/>
    <n v="6"/>
    <n v="12"/>
    <s v="June"/>
  </r>
  <r>
    <x v="2117"/>
    <s v="C00104"/>
    <d v="2025-01-10T00:00:00"/>
    <x v="2"/>
    <s v="Cancelled"/>
    <n v="2025"/>
    <n v="1"/>
    <n v="10"/>
    <s v="January"/>
  </r>
  <r>
    <x v="2118"/>
    <s v="C00347"/>
    <d v="2025-06-30T00:00:00"/>
    <x v="1"/>
    <s v="Returned"/>
    <n v="2025"/>
    <n v="6"/>
    <n v="30"/>
    <s v="June"/>
  </r>
  <r>
    <x v="2119"/>
    <s v="C00291"/>
    <d v="2025-05-16T00:00:00"/>
    <x v="1"/>
    <s v="Returned"/>
    <n v="2025"/>
    <n v="5"/>
    <n v="16"/>
    <s v="May"/>
  </r>
  <r>
    <x v="2120"/>
    <s v="C00513"/>
    <d v="2026-04-08T00:00:00"/>
    <x v="1"/>
    <s v="Returned"/>
    <n v="2026"/>
    <n v="4"/>
    <n v="8"/>
    <s v="April"/>
  </r>
  <r>
    <x v="2121"/>
    <s v="C00434"/>
    <d v="2026-08-03T00:00:00"/>
    <x v="2"/>
    <s v="Delivered"/>
    <n v="2026"/>
    <n v="8"/>
    <n v="3"/>
    <s v="August"/>
  </r>
  <r>
    <x v="2122"/>
    <s v="C00239"/>
    <d v="2025-06-24T00:00:00"/>
    <x v="4"/>
    <s v="Returned"/>
    <n v="2025"/>
    <n v="6"/>
    <n v="24"/>
    <s v="June"/>
  </r>
  <r>
    <x v="2123"/>
    <s v="C00619"/>
    <d v="2026-08-26T00:00:00"/>
    <x v="0"/>
    <s v="Delivered"/>
    <n v="2026"/>
    <n v="8"/>
    <n v="26"/>
    <s v="August"/>
  </r>
  <r>
    <x v="2124"/>
    <s v="C00889"/>
    <d v="2026-07-29T00:00:00"/>
    <x v="2"/>
    <s v="Delivered"/>
    <n v="2026"/>
    <n v="7"/>
    <n v="29"/>
    <s v="July"/>
  </r>
  <r>
    <x v="2125"/>
    <s v="C00441"/>
    <d v="2026-08-14T00:00:00"/>
    <x v="4"/>
    <s v="Delivered"/>
    <n v="2026"/>
    <n v="8"/>
    <n v="14"/>
    <s v="August"/>
  </r>
  <r>
    <x v="2126"/>
    <s v="C00012"/>
    <d v="2026-08-13T00:00:00"/>
    <x v="2"/>
    <s v="Shipped"/>
    <n v="2026"/>
    <n v="8"/>
    <n v="13"/>
    <s v="August"/>
  </r>
  <r>
    <x v="2127"/>
    <s v="C00243"/>
    <d v="2025-10-24T00:00:00"/>
    <x v="2"/>
    <s v="Returned"/>
    <n v="2025"/>
    <n v="10"/>
    <n v="24"/>
    <s v="October"/>
  </r>
  <r>
    <x v="2128"/>
    <s v="C00781"/>
    <d v="2025-04-20T00:00:00"/>
    <x v="0"/>
    <s v="Shipped"/>
    <n v="2025"/>
    <n v="4"/>
    <n v="20"/>
    <s v="April"/>
  </r>
  <r>
    <x v="2129"/>
    <s v="C00692"/>
    <d v="2026-05-10T00:00:00"/>
    <x v="4"/>
    <s v="Delivered"/>
    <n v="2026"/>
    <n v="5"/>
    <n v="10"/>
    <s v="May"/>
  </r>
  <r>
    <x v="2130"/>
    <s v="C00226"/>
    <d v="2025-03-15T00:00:00"/>
    <x v="3"/>
    <s v="Returned"/>
    <n v="2025"/>
    <n v="3"/>
    <n v="15"/>
    <s v="March"/>
  </r>
  <r>
    <x v="2131"/>
    <s v="C00903"/>
    <d v="2026-05-28T00:00:00"/>
    <x v="0"/>
    <s v="Delivered"/>
    <n v="2026"/>
    <n v="5"/>
    <n v="28"/>
    <s v="May"/>
  </r>
  <r>
    <x v="2132"/>
    <s v="C00329"/>
    <d v="2025-01-16T00:00:00"/>
    <x v="4"/>
    <s v="Delivered"/>
    <n v="2025"/>
    <n v="1"/>
    <n v="16"/>
    <s v="January"/>
  </r>
  <r>
    <x v="2133"/>
    <s v="C00393"/>
    <d v="2025-09-09T00:00:00"/>
    <x v="1"/>
    <s v="Processing"/>
    <n v="2025"/>
    <n v="9"/>
    <n v="9"/>
    <s v="September"/>
  </r>
  <r>
    <x v="2134"/>
    <s v="C00991"/>
    <d v="2025-07-12T00:00:00"/>
    <x v="2"/>
    <s v="Delivered"/>
    <n v="2025"/>
    <n v="7"/>
    <n v="12"/>
    <s v="July"/>
  </r>
  <r>
    <x v="2135"/>
    <s v="C00659"/>
    <d v="2025-01-03T00:00:00"/>
    <x v="1"/>
    <s v="Delivered"/>
    <n v="2025"/>
    <n v="1"/>
    <n v="3"/>
    <s v="January"/>
  </r>
  <r>
    <x v="2136"/>
    <s v="C00020"/>
    <d v="2025-01-10T00:00:00"/>
    <x v="4"/>
    <s v="Delivered"/>
    <n v="2025"/>
    <n v="1"/>
    <n v="10"/>
    <s v="January"/>
  </r>
  <r>
    <x v="2137"/>
    <s v="C00744"/>
    <d v="2026-04-07T00:00:00"/>
    <x v="3"/>
    <s v="Shipped"/>
    <n v="2026"/>
    <n v="4"/>
    <n v="7"/>
    <s v="April"/>
  </r>
  <r>
    <x v="2138"/>
    <s v="C00409"/>
    <d v="2026-04-28T00:00:00"/>
    <x v="0"/>
    <s v="Shipped"/>
    <n v="2026"/>
    <n v="4"/>
    <n v="28"/>
    <s v="April"/>
  </r>
  <r>
    <x v="2139"/>
    <s v="C00413"/>
    <d v="2025-07-22T00:00:00"/>
    <x v="2"/>
    <s v="Processing"/>
    <n v="2025"/>
    <n v="7"/>
    <n v="22"/>
    <s v="July"/>
  </r>
  <r>
    <x v="2140"/>
    <s v="C00649"/>
    <d v="2026-05-09T00:00:00"/>
    <x v="4"/>
    <s v="Delivered"/>
    <n v="2026"/>
    <n v="5"/>
    <n v="9"/>
    <s v="May"/>
  </r>
  <r>
    <x v="2141"/>
    <s v="C00731"/>
    <d v="2026-04-23T00:00:00"/>
    <x v="4"/>
    <s v="Delivered"/>
    <n v="2026"/>
    <n v="4"/>
    <n v="23"/>
    <s v="April"/>
  </r>
  <r>
    <x v="2142"/>
    <s v="C00035"/>
    <d v="2026-02-19T00:00:00"/>
    <x v="4"/>
    <s v="Processing"/>
    <n v="2026"/>
    <n v="2"/>
    <n v="19"/>
    <s v="February"/>
  </r>
  <r>
    <x v="2143"/>
    <s v="C00760"/>
    <d v="2025-12-12T00:00:00"/>
    <x v="4"/>
    <s v="Returned"/>
    <n v="2025"/>
    <n v="12"/>
    <n v="12"/>
    <s v="December"/>
  </r>
  <r>
    <x v="2144"/>
    <s v="C00814"/>
    <d v="2025-01-29T00:00:00"/>
    <x v="0"/>
    <s v="Returned"/>
    <n v="2025"/>
    <n v="1"/>
    <n v="29"/>
    <s v="January"/>
  </r>
  <r>
    <x v="2145"/>
    <s v="C00732"/>
    <d v="2026-02-22T00:00:00"/>
    <x v="1"/>
    <s v="Processing"/>
    <n v="2026"/>
    <n v="2"/>
    <n v="22"/>
    <s v="February"/>
  </r>
  <r>
    <x v="2146"/>
    <s v="C00140"/>
    <d v="2026-05-24T00:00:00"/>
    <x v="1"/>
    <s v="Cancelled"/>
    <n v="2026"/>
    <n v="5"/>
    <n v="24"/>
    <s v="May"/>
  </r>
  <r>
    <x v="2147"/>
    <s v="C00753"/>
    <d v="2025-04-30T00:00:00"/>
    <x v="2"/>
    <s v="Shipped"/>
    <n v="2025"/>
    <n v="4"/>
    <n v="30"/>
    <s v="April"/>
  </r>
  <r>
    <x v="2148"/>
    <s v="C00612"/>
    <d v="2026-03-01T00:00:00"/>
    <x v="3"/>
    <s v="Cancelled"/>
    <n v="2026"/>
    <n v="3"/>
    <n v="1"/>
    <s v="March"/>
  </r>
  <r>
    <x v="2149"/>
    <s v="C00356"/>
    <d v="2025-02-28T00:00:00"/>
    <x v="0"/>
    <s v="Delivered"/>
    <n v="2025"/>
    <n v="2"/>
    <n v="28"/>
    <s v="February"/>
  </r>
  <r>
    <x v="2150"/>
    <s v="C00899"/>
    <d v="2025-06-24T00:00:00"/>
    <x v="0"/>
    <s v="Returned"/>
    <n v="2025"/>
    <n v="6"/>
    <n v="24"/>
    <s v="June"/>
  </r>
  <r>
    <x v="2151"/>
    <s v="C00013"/>
    <d v="2025-10-16T00:00:00"/>
    <x v="4"/>
    <s v="Shipped"/>
    <n v="2025"/>
    <n v="10"/>
    <n v="16"/>
    <s v="October"/>
  </r>
  <r>
    <x v="2152"/>
    <s v="C00053"/>
    <d v="2025-09-18T00:00:00"/>
    <x v="2"/>
    <s v="Delivered"/>
    <n v="2025"/>
    <n v="9"/>
    <n v="18"/>
    <s v="September"/>
  </r>
  <r>
    <x v="2153"/>
    <s v="C00921"/>
    <d v="2025-08-12T00:00:00"/>
    <x v="3"/>
    <s v="Delivered"/>
    <n v="2025"/>
    <n v="8"/>
    <n v="12"/>
    <s v="August"/>
  </r>
  <r>
    <x v="2154"/>
    <s v="C00480"/>
    <d v="2025-10-17T00:00:00"/>
    <x v="3"/>
    <s v="Delivered"/>
    <n v="2025"/>
    <n v="10"/>
    <n v="17"/>
    <s v="October"/>
  </r>
  <r>
    <x v="2155"/>
    <s v="C00327"/>
    <d v="2025-01-03T00:00:00"/>
    <x v="2"/>
    <s v="Delivered"/>
    <n v="2025"/>
    <n v="1"/>
    <n v="3"/>
    <s v="January"/>
  </r>
  <r>
    <x v="2156"/>
    <s v="C00060"/>
    <d v="2025-10-18T00:00:00"/>
    <x v="1"/>
    <s v="Delivered"/>
    <n v="2025"/>
    <n v="10"/>
    <n v="18"/>
    <s v="October"/>
  </r>
  <r>
    <x v="2157"/>
    <s v="C00044"/>
    <d v="2025-10-11T00:00:00"/>
    <x v="2"/>
    <s v="Delivered"/>
    <n v="2025"/>
    <n v="10"/>
    <n v="11"/>
    <s v="October"/>
  </r>
  <r>
    <x v="2158"/>
    <s v="C00650"/>
    <d v="2026-09-06T00:00:00"/>
    <x v="3"/>
    <s v="Cancelled"/>
    <n v="2026"/>
    <n v="9"/>
    <n v="6"/>
    <s v="September"/>
  </r>
  <r>
    <x v="2159"/>
    <s v="C00191"/>
    <d v="2025-09-15T00:00:00"/>
    <x v="2"/>
    <s v="Delivered"/>
    <n v="2025"/>
    <n v="9"/>
    <n v="15"/>
    <s v="September"/>
  </r>
  <r>
    <x v="2160"/>
    <s v="C00965"/>
    <d v="2025-05-28T00:00:00"/>
    <x v="1"/>
    <s v="Shipped"/>
    <n v="2025"/>
    <n v="5"/>
    <n v="28"/>
    <s v="May"/>
  </r>
  <r>
    <x v="2161"/>
    <s v="C00305"/>
    <d v="2025-01-19T00:00:00"/>
    <x v="2"/>
    <s v="Delivered"/>
    <n v="2025"/>
    <n v="1"/>
    <n v="19"/>
    <s v="January"/>
  </r>
  <r>
    <x v="2162"/>
    <s v="C00504"/>
    <d v="2025-04-24T00:00:00"/>
    <x v="3"/>
    <s v="Cancelled"/>
    <n v="2025"/>
    <n v="4"/>
    <n v="24"/>
    <s v="April"/>
  </r>
  <r>
    <x v="2163"/>
    <s v="C00973"/>
    <d v="2025-10-27T00:00:00"/>
    <x v="3"/>
    <s v="Delivered"/>
    <n v="2025"/>
    <n v="10"/>
    <n v="27"/>
    <s v="October"/>
  </r>
  <r>
    <x v="2164"/>
    <s v="C00226"/>
    <d v="2026-04-12T00:00:00"/>
    <x v="3"/>
    <s v="Returned"/>
    <n v="2026"/>
    <n v="4"/>
    <n v="12"/>
    <s v="April"/>
  </r>
  <r>
    <x v="2165"/>
    <s v="C00037"/>
    <d v="2026-07-01T00:00:00"/>
    <x v="2"/>
    <s v="Returned"/>
    <n v="2026"/>
    <n v="7"/>
    <n v="1"/>
    <s v="July"/>
  </r>
  <r>
    <x v="2166"/>
    <s v="C00741"/>
    <d v="2026-01-18T00:00:00"/>
    <x v="2"/>
    <s v="Shipped"/>
    <n v="2026"/>
    <n v="1"/>
    <n v="18"/>
    <s v="January"/>
  </r>
  <r>
    <x v="2167"/>
    <s v="C00053"/>
    <d v="2025-02-03T00:00:00"/>
    <x v="4"/>
    <s v="Delivered"/>
    <n v="2025"/>
    <n v="2"/>
    <n v="3"/>
    <s v="February"/>
  </r>
  <r>
    <x v="2168"/>
    <s v="C00038"/>
    <d v="2025-02-22T00:00:00"/>
    <x v="3"/>
    <s v="Delivered"/>
    <n v="2025"/>
    <n v="2"/>
    <n v="22"/>
    <s v="February"/>
  </r>
  <r>
    <x v="2169"/>
    <s v="C00802"/>
    <d v="2026-01-31T00:00:00"/>
    <x v="0"/>
    <s v="Delivered"/>
    <n v="2026"/>
    <n v="1"/>
    <n v="31"/>
    <s v="January"/>
  </r>
  <r>
    <x v="2170"/>
    <s v="C00269"/>
    <d v="2026-05-08T00:00:00"/>
    <x v="4"/>
    <s v="Shipped"/>
    <n v="2026"/>
    <n v="5"/>
    <n v="8"/>
    <s v="May"/>
  </r>
  <r>
    <x v="2171"/>
    <s v="C00599"/>
    <d v="2026-07-29T00:00:00"/>
    <x v="4"/>
    <s v="Delivered"/>
    <n v="2026"/>
    <n v="7"/>
    <n v="29"/>
    <s v="July"/>
  </r>
  <r>
    <x v="2172"/>
    <s v="C00314"/>
    <d v="2025-09-01T00:00:00"/>
    <x v="2"/>
    <s v="Delivered"/>
    <n v="2025"/>
    <n v="9"/>
    <n v="1"/>
    <s v="September"/>
  </r>
  <r>
    <x v="2173"/>
    <s v="C00724"/>
    <d v="2025-08-31T00:00:00"/>
    <x v="0"/>
    <s v="Delivered"/>
    <n v="2025"/>
    <n v="8"/>
    <n v="31"/>
    <s v="August"/>
  </r>
  <r>
    <x v="2174"/>
    <s v="C00755"/>
    <d v="2025-09-05T00:00:00"/>
    <x v="0"/>
    <s v="Delivered"/>
    <n v="2025"/>
    <n v="9"/>
    <n v="5"/>
    <s v="September"/>
  </r>
  <r>
    <x v="2175"/>
    <s v="C00060"/>
    <d v="2026-01-23T00:00:00"/>
    <x v="2"/>
    <s v="Shipped"/>
    <n v="2026"/>
    <n v="1"/>
    <n v="23"/>
    <s v="January"/>
  </r>
  <r>
    <x v="2176"/>
    <s v="C00974"/>
    <d v="2025-10-20T00:00:00"/>
    <x v="0"/>
    <s v="Cancelled"/>
    <n v="2025"/>
    <n v="10"/>
    <n v="20"/>
    <s v="October"/>
  </r>
  <r>
    <x v="2177"/>
    <s v="C00580"/>
    <d v="2026-08-04T00:00:00"/>
    <x v="4"/>
    <s v="Cancelled"/>
    <n v="2026"/>
    <n v="8"/>
    <n v="4"/>
    <s v="August"/>
  </r>
  <r>
    <x v="2178"/>
    <s v="C00466"/>
    <d v="2025-01-10T00:00:00"/>
    <x v="1"/>
    <s v="Processing"/>
    <n v="2025"/>
    <n v="1"/>
    <n v="10"/>
    <s v="January"/>
  </r>
  <r>
    <x v="2179"/>
    <s v="C00336"/>
    <d v="2026-08-12T00:00:00"/>
    <x v="0"/>
    <s v="Delivered"/>
    <n v="2026"/>
    <n v="8"/>
    <n v="12"/>
    <s v="August"/>
  </r>
  <r>
    <x v="2180"/>
    <s v="C00929"/>
    <d v="2026-08-02T00:00:00"/>
    <x v="3"/>
    <s v="Processing"/>
    <n v="2026"/>
    <n v="8"/>
    <n v="2"/>
    <s v="August"/>
  </r>
  <r>
    <x v="2181"/>
    <s v="C00993"/>
    <d v="2025-04-14T00:00:00"/>
    <x v="4"/>
    <s v="Processing"/>
    <n v="2025"/>
    <n v="4"/>
    <n v="14"/>
    <s v="April"/>
  </r>
  <r>
    <x v="2182"/>
    <s v="C00642"/>
    <d v="2025-07-19T00:00:00"/>
    <x v="0"/>
    <s v="Cancelled"/>
    <n v="2025"/>
    <n v="7"/>
    <n v="19"/>
    <s v="July"/>
  </r>
  <r>
    <x v="2183"/>
    <s v="C00571"/>
    <d v="2025-11-10T00:00:00"/>
    <x v="2"/>
    <s v="Cancelled"/>
    <n v="2025"/>
    <n v="11"/>
    <n v="10"/>
    <s v="November"/>
  </r>
  <r>
    <x v="2184"/>
    <s v="C00057"/>
    <d v="2025-04-07T00:00:00"/>
    <x v="3"/>
    <s v="Delivered"/>
    <n v="2025"/>
    <n v="4"/>
    <n v="7"/>
    <s v="April"/>
  </r>
  <r>
    <x v="2185"/>
    <s v="C00016"/>
    <d v="2025-01-17T00:00:00"/>
    <x v="1"/>
    <s v="Delivered"/>
    <n v="2025"/>
    <n v="1"/>
    <n v="17"/>
    <s v="January"/>
  </r>
  <r>
    <x v="2186"/>
    <s v="C00033"/>
    <d v="2025-11-14T00:00:00"/>
    <x v="2"/>
    <s v="Cancelled"/>
    <n v="2025"/>
    <n v="11"/>
    <n v="14"/>
    <s v="November"/>
  </r>
  <r>
    <x v="2187"/>
    <s v="C00851"/>
    <d v="2025-01-14T00:00:00"/>
    <x v="1"/>
    <s v="Delivered"/>
    <n v="2025"/>
    <n v="1"/>
    <n v="14"/>
    <s v="January"/>
  </r>
  <r>
    <x v="2188"/>
    <s v="C00673"/>
    <d v="2025-02-15T00:00:00"/>
    <x v="0"/>
    <s v="Processing"/>
    <n v="2025"/>
    <n v="2"/>
    <n v="15"/>
    <s v="February"/>
  </r>
  <r>
    <x v="2189"/>
    <s v="C00657"/>
    <d v="2025-07-24T00:00:00"/>
    <x v="4"/>
    <s v="Delivered"/>
    <n v="2025"/>
    <n v="7"/>
    <n v="24"/>
    <s v="July"/>
  </r>
  <r>
    <x v="2190"/>
    <s v="C00784"/>
    <d v="2026-01-22T00:00:00"/>
    <x v="0"/>
    <s v="Returned"/>
    <n v="2026"/>
    <n v="1"/>
    <n v="22"/>
    <s v="January"/>
  </r>
  <r>
    <x v="2191"/>
    <s v="C00009"/>
    <d v="2025-06-08T00:00:00"/>
    <x v="4"/>
    <s v="Cancelled"/>
    <n v="2025"/>
    <n v="6"/>
    <n v="8"/>
    <s v="June"/>
  </r>
  <r>
    <x v="2192"/>
    <s v="C00669"/>
    <d v="2025-10-06T00:00:00"/>
    <x v="1"/>
    <s v="Processing"/>
    <n v="2025"/>
    <n v="10"/>
    <n v="6"/>
    <s v="October"/>
  </r>
  <r>
    <x v="2193"/>
    <s v="C00507"/>
    <d v="2025-01-19T00:00:00"/>
    <x v="0"/>
    <s v="Returned"/>
    <n v="2025"/>
    <n v="1"/>
    <n v="19"/>
    <s v="January"/>
  </r>
  <r>
    <x v="2194"/>
    <s v="C00230"/>
    <d v="2026-04-07T00:00:00"/>
    <x v="0"/>
    <s v="Delivered"/>
    <n v="2026"/>
    <n v="4"/>
    <n v="7"/>
    <s v="April"/>
  </r>
  <r>
    <x v="2195"/>
    <s v="C00627"/>
    <d v="2026-05-27T00:00:00"/>
    <x v="3"/>
    <s v="Shipped"/>
    <n v="2026"/>
    <n v="5"/>
    <n v="27"/>
    <s v="May"/>
  </r>
  <r>
    <x v="2196"/>
    <s v="C00304"/>
    <d v="2026-02-17T00:00:00"/>
    <x v="1"/>
    <s v="Cancelled"/>
    <n v="2026"/>
    <n v="2"/>
    <n v="17"/>
    <s v="February"/>
  </r>
  <r>
    <x v="2197"/>
    <s v="C00793"/>
    <d v="2025-05-05T00:00:00"/>
    <x v="3"/>
    <s v="Delivered"/>
    <n v="2025"/>
    <n v="5"/>
    <n v="5"/>
    <s v="May"/>
  </r>
  <r>
    <x v="2198"/>
    <s v="C00891"/>
    <d v="2026-06-07T00:00:00"/>
    <x v="3"/>
    <s v="Returned"/>
    <n v="2026"/>
    <n v="6"/>
    <n v="7"/>
    <s v="June"/>
  </r>
  <r>
    <x v="2199"/>
    <s v="C00635"/>
    <d v="2025-08-17T00:00:00"/>
    <x v="4"/>
    <s v="Returned"/>
    <n v="2025"/>
    <n v="8"/>
    <n v="17"/>
    <s v="August"/>
  </r>
  <r>
    <x v="2200"/>
    <s v="C00917"/>
    <d v="2025-09-01T00:00:00"/>
    <x v="1"/>
    <s v="Delivered"/>
    <n v="2025"/>
    <n v="9"/>
    <n v="1"/>
    <s v="September"/>
  </r>
  <r>
    <x v="2201"/>
    <s v="C00299"/>
    <d v="2025-12-22T00:00:00"/>
    <x v="2"/>
    <s v="Processing"/>
    <n v="2025"/>
    <n v="12"/>
    <n v="22"/>
    <s v="December"/>
  </r>
  <r>
    <x v="2202"/>
    <s v="C00130"/>
    <d v="2026-05-18T00:00:00"/>
    <x v="0"/>
    <s v="Delivered"/>
    <n v="2026"/>
    <n v="5"/>
    <n v="18"/>
    <s v="May"/>
  </r>
  <r>
    <x v="2203"/>
    <s v="C00457"/>
    <d v="2025-02-23T00:00:00"/>
    <x v="0"/>
    <s v="Cancelled"/>
    <n v="2025"/>
    <n v="2"/>
    <n v="23"/>
    <s v="February"/>
  </r>
  <r>
    <x v="2204"/>
    <s v="C00944"/>
    <d v="2026-09-04T00:00:00"/>
    <x v="1"/>
    <s v="Delivered"/>
    <n v="2026"/>
    <n v="9"/>
    <n v="4"/>
    <s v="September"/>
  </r>
  <r>
    <x v="2205"/>
    <s v="C00620"/>
    <d v="2026-07-10T00:00:00"/>
    <x v="1"/>
    <s v="Processing"/>
    <n v="2026"/>
    <n v="7"/>
    <n v="10"/>
    <s v="July"/>
  </r>
  <r>
    <x v="2206"/>
    <s v="C00122"/>
    <d v="2026-04-03T00:00:00"/>
    <x v="2"/>
    <s v="Processing"/>
    <n v="2026"/>
    <n v="4"/>
    <n v="3"/>
    <s v="April"/>
  </r>
  <r>
    <x v="2207"/>
    <s v="C00333"/>
    <d v="2026-03-17T00:00:00"/>
    <x v="4"/>
    <s v="Returned"/>
    <n v="2026"/>
    <n v="3"/>
    <n v="17"/>
    <s v="March"/>
  </r>
  <r>
    <x v="2208"/>
    <s v="C00028"/>
    <d v="2025-01-14T00:00:00"/>
    <x v="3"/>
    <s v="Delivered"/>
    <n v="2025"/>
    <n v="1"/>
    <n v="14"/>
    <s v="January"/>
  </r>
  <r>
    <x v="2209"/>
    <s v="C00699"/>
    <d v="2025-11-05T00:00:00"/>
    <x v="1"/>
    <s v="Processing"/>
    <n v="2025"/>
    <n v="11"/>
    <n v="5"/>
    <s v="November"/>
  </r>
  <r>
    <x v="2210"/>
    <s v="C00778"/>
    <d v="2026-06-17T00:00:00"/>
    <x v="0"/>
    <s v="Cancelled"/>
    <n v="2026"/>
    <n v="6"/>
    <n v="17"/>
    <s v="June"/>
  </r>
  <r>
    <x v="2211"/>
    <s v="C00189"/>
    <d v="2025-05-06T00:00:00"/>
    <x v="1"/>
    <s v="Processing"/>
    <n v="2025"/>
    <n v="5"/>
    <n v="6"/>
    <s v="May"/>
  </r>
  <r>
    <x v="2212"/>
    <s v="C00171"/>
    <d v="2026-06-01T00:00:00"/>
    <x v="0"/>
    <s v="Delivered"/>
    <n v="2026"/>
    <n v="6"/>
    <n v="1"/>
    <s v="June"/>
  </r>
  <r>
    <x v="2213"/>
    <s v="C00390"/>
    <d v="2025-07-08T00:00:00"/>
    <x v="4"/>
    <s v="Delivered"/>
    <n v="2025"/>
    <n v="7"/>
    <n v="8"/>
    <s v="July"/>
  </r>
  <r>
    <x v="2214"/>
    <s v="C00672"/>
    <d v="2025-12-26T00:00:00"/>
    <x v="3"/>
    <s v="Cancelled"/>
    <n v="2025"/>
    <n v="12"/>
    <n v="26"/>
    <s v="December"/>
  </r>
  <r>
    <x v="2215"/>
    <s v="C00808"/>
    <d v="2026-08-16T00:00:00"/>
    <x v="1"/>
    <s v="Cancelled"/>
    <n v="2026"/>
    <n v="8"/>
    <n v="16"/>
    <s v="August"/>
  </r>
  <r>
    <x v="2216"/>
    <s v="C00867"/>
    <d v="2025-05-03T00:00:00"/>
    <x v="1"/>
    <s v="Delivered"/>
    <n v="2025"/>
    <n v="5"/>
    <n v="3"/>
    <s v="May"/>
  </r>
  <r>
    <x v="2217"/>
    <s v="C00824"/>
    <d v="2025-11-09T00:00:00"/>
    <x v="1"/>
    <s v="Delivered"/>
    <n v="2025"/>
    <n v="11"/>
    <n v="9"/>
    <s v="November"/>
  </r>
  <r>
    <x v="2218"/>
    <s v="C00302"/>
    <d v="2025-11-28T00:00:00"/>
    <x v="0"/>
    <s v="Cancelled"/>
    <n v="2025"/>
    <n v="11"/>
    <n v="28"/>
    <s v="November"/>
  </r>
  <r>
    <x v="2219"/>
    <s v="C00455"/>
    <d v="2026-09-29T00:00:00"/>
    <x v="4"/>
    <s v="Delivered"/>
    <n v="2026"/>
    <n v="9"/>
    <n v="29"/>
    <s v="September"/>
  </r>
  <r>
    <x v="2220"/>
    <s v="C00762"/>
    <d v="2026-01-27T00:00:00"/>
    <x v="3"/>
    <s v="Cancelled"/>
    <n v="2026"/>
    <n v="1"/>
    <n v="27"/>
    <s v="January"/>
  </r>
  <r>
    <x v="2221"/>
    <s v="C00082"/>
    <d v="2025-03-15T00:00:00"/>
    <x v="0"/>
    <s v="Cancelled"/>
    <n v="2025"/>
    <n v="3"/>
    <n v="15"/>
    <s v="March"/>
  </r>
  <r>
    <x v="2222"/>
    <s v="C00381"/>
    <d v="2025-03-22T00:00:00"/>
    <x v="0"/>
    <s v="Delivered"/>
    <n v="2025"/>
    <n v="3"/>
    <n v="22"/>
    <s v="March"/>
  </r>
  <r>
    <x v="2223"/>
    <s v="C00565"/>
    <d v="2025-05-17T00:00:00"/>
    <x v="3"/>
    <s v="Delivered"/>
    <n v="2025"/>
    <n v="5"/>
    <n v="17"/>
    <s v="May"/>
  </r>
  <r>
    <x v="2224"/>
    <s v="C00559"/>
    <d v="2026-05-02T00:00:00"/>
    <x v="2"/>
    <s v="Delivered"/>
    <n v="2026"/>
    <n v="5"/>
    <n v="2"/>
    <s v="May"/>
  </r>
  <r>
    <x v="2225"/>
    <s v="C00343"/>
    <d v="2025-08-26T00:00:00"/>
    <x v="2"/>
    <s v="Delivered"/>
    <n v="2025"/>
    <n v="8"/>
    <n v="26"/>
    <s v="August"/>
  </r>
  <r>
    <x v="2226"/>
    <s v="C00256"/>
    <d v="2025-05-29T00:00:00"/>
    <x v="0"/>
    <s v="Delivered"/>
    <n v="2025"/>
    <n v="5"/>
    <n v="29"/>
    <s v="May"/>
  </r>
  <r>
    <x v="2227"/>
    <s v="C00146"/>
    <d v="2026-05-16T00:00:00"/>
    <x v="3"/>
    <s v="Delivered"/>
    <n v="2026"/>
    <n v="5"/>
    <n v="16"/>
    <s v="May"/>
  </r>
  <r>
    <x v="2228"/>
    <s v="C00774"/>
    <d v="2025-07-27T00:00:00"/>
    <x v="2"/>
    <s v="Shipped"/>
    <n v="2025"/>
    <n v="7"/>
    <n v="27"/>
    <s v="July"/>
  </r>
  <r>
    <x v="2229"/>
    <s v="C00598"/>
    <d v="2026-04-30T00:00:00"/>
    <x v="0"/>
    <s v="Delivered"/>
    <n v="2026"/>
    <n v="4"/>
    <n v="30"/>
    <s v="April"/>
  </r>
  <r>
    <x v="2230"/>
    <s v="C00082"/>
    <d v="2026-07-17T00:00:00"/>
    <x v="4"/>
    <s v="Returned"/>
    <n v="2026"/>
    <n v="7"/>
    <n v="17"/>
    <s v="July"/>
  </r>
  <r>
    <x v="2231"/>
    <s v="C00511"/>
    <d v="2026-06-30T00:00:00"/>
    <x v="2"/>
    <s v="Delivered"/>
    <n v="2026"/>
    <n v="6"/>
    <n v="30"/>
    <s v="June"/>
  </r>
  <r>
    <x v="2232"/>
    <s v="C00167"/>
    <d v="2025-08-29T00:00:00"/>
    <x v="3"/>
    <s v="Delivered"/>
    <n v="2025"/>
    <n v="8"/>
    <n v="29"/>
    <s v="August"/>
  </r>
  <r>
    <x v="2233"/>
    <s v="C00622"/>
    <d v="2025-02-02T00:00:00"/>
    <x v="3"/>
    <s v="Delivered"/>
    <n v="2025"/>
    <n v="2"/>
    <n v="2"/>
    <s v="February"/>
  </r>
  <r>
    <x v="2234"/>
    <s v="C00302"/>
    <d v="2026-01-22T00:00:00"/>
    <x v="0"/>
    <s v="Delivered"/>
    <n v="2026"/>
    <n v="1"/>
    <n v="22"/>
    <s v="January"/>
  </r>
  <r>
    <x v="2235"/>
    <s v="C00015"/>
    <d v="2025-08-08T00:00:00"/>
    <x v="3"/>
    <s v="Delivered"/>
    <n v="2025"/>
    <n v="8"/>
    <n v="8"/>
    <s v="August"/>
  </r>
  <r>
    <x v="2236"/>
    <s v="C00587"/>
    <d v="2025-05-18T00:00:00"/>
    <x v="1"/>
    <s v="Returned"/>
    <n v="2025"/>
    <n v="5"/>
    <n v="18"/>
    <s v="May"/>
  </r>
  <r>
    <x v="2237"/>
    <s v="C00617"/>
    <d v="2026-01-09T00:00:00"/>
    <x v="1"/>
    <s v="Delivered"/>
    <n v="2026"/>
    <n v="1"/>
    <n v="9"/>
    <s v="January"/>
  </r>
  <r>
    <x v="2238"/>
    <s v="C00751"/>
    <d v="2025-08-06T00:00:00"/>
    <x v="3"/>
    <s v="Returned"/>
    <n v="2025"/>
    <n v="8"/>
    <n v="6"/>
    <s v="August"/>
  </r>
  <r>
    <x v="2239"/>
    <s v="C00178"/>
    <d v="2025-08-09T00:00:00"/>
    <x v="3"/>
    <s v="Processing"/>
    <n v="2025"/>
    <n v="8"/>
    <n v="9"/>
    <s v="August"/>
  </r>
  <r>
    <x v="2240"/>
    <s v="C00096"/>
    <d v="2025-01-31T00:00:00"/>
    <x v="3"/>
    <s v="Shipped"/>
    <n v="2025"/>
    <n v="1"/>
    <n v="31"/>
    <s v="January"/>
  </r>
  <r>
    <x v="2241"/>
    <s v="C00927"/>
    <d v="2026-08-02T00:00:00"/>
    <x v="4"/>
    <s v="Processing"/>
    <n v="2026"/>
    <n v="8"/>
    <n v="2"/>
    <s v="August"/>
  </r>
  <r>
    <x v="2242"/>
    <s v="C00197"/>
    <d v="2025-07-09T00:00:00"/>
    <x v="3"/>
    <s v="Delivered"/>
    <n v="2025"/>
    <n v="7"/>
    <n v="9"/>
    <s v="July"/>
  </r>
  <r>
    <x v="2243"/>
    <s v="C00725"/>
    <d v="2026-07-12T00:00:00"/>
    <x v="3"/>
    <s v="Delivered"/>
    <n v="2026"/>
    <n v="7"/>
    <n v="12"/>
    <s v="July"/>
  </r>
  <r>
    <x v="2244"/>
    <s v="C00036"/>
    <d v="2025-03-09T00:00:00"/>
    <x v="4"/>
    <s v="Delivered"/>
    <n v="2025"/>
    <n v="3"/>
    <n v="9"/>
    <s v="March"/>
  </r>
  <r>
    <x v="2245"/>
    <s v="C00110"/>
    <d v="2025-06-30T00:00:00"/>
    <x v="0"/>
    <s v="Returned"/>
    <n v="2025"/>
    <n v="6"/>
    <n v="30"/>
    <s v="June"/>
  </r>
  <r>
    <x v="2246"/>
    <s v="C00316"/>
    <d v="2025-03-01T00:00:00"/>
    <x v="1"/>
    <s v="Delivered"/>
    <n v="2025"/>
    <n v="3"/>
    <n v="1"/>
    <s v="March"/>
  </r>
  <r>
    <x v="2247"/>
    <s v="C00782"/>
    <d v="2025-03-18T00:00:00"/>
    <x v="0"/>
    <s v="Processing"/>
    <n v="2025"/>
    <n v="3"/>
    <n v="18"/>
    <s v="March"/>
  </r>
  <r>
    <x v="2248"/>
    <s v="C00811"/>
    <d v="2025-08-10T00:00:00"/>
    <x v="0"/>
    <s v="Returned"/>
    <n v="2025"/>
    <n v="8"/>
    <n v="10"/>
    <s v="August"/>
  </r>
  <r>
    <x v="2249"/>
    <s v="C00389"/>
    <d v="2026-01-25T00:00:00"/>
    <x v="3"/>
    <s v="Delivered"/>
    <n v="2026"/>
    <n v="1"/>
    <n v="25"/>
    <s v="January"/>
  </r>
  <r>
    <x v="2250"/>
    <s v="C00233"/>
    <d v="2025-05-05T00:00:00"/>
    <x v="2"/>
    <s v="Returned"/>
    <n v="2025"/>
    <n v="5"/>
    <n v="5"/>
    <s v="May"/>
  </r>
  <r>
    <x v="2251"/>
    <s v="C00240"/>
    <d v="2025-09-24T00:00:00"/>
    <x v="3"/>
    <s v="Delivered"/>
    <n v="2025"/>
    <n v="9"/>
    <n v="24"/>
    <s v="September"/>
  </r>
  <r>
    <x v="2252"/>
    <s v="C00380"/>
    <d v="2026-09-11T00:00:00"/>
    <x v="1"/>
    <s v="Delivered"/>
    <n v="2026"/>
    <n v="9"/>
    <n v="11"/>
    <s v="September"/>
  </r>
  <r>
    <x v="2253"/>
    <s v="C00619"/>
    <d v="2025-04-01T00:00:00"/>
    <x v="3"/>
    <s v="Cancelled"/>
    <n v="2025"/>
    <n v="4"/>
    <n v="1"/>
    <s v="April"/>
  </r>
  <r>
    <x v="2254"/>
    <s v="C00942"/>
    <d v="2026-03-03T00:00:00"/>
    <x v="2"/>
    <s v="Delivered"/>
    <n v="2026"/>
    <n v="3"/>
    <n v="3"/>
    <s v="March"/>
  </r>
  <r>
    <x v="2255"/>
    <s v="C00667"/>
    <d v="2025-01-27T00:00:00"/>
    <x v="0"/>
    <s v="Processing"/>
    <n v="2025"/>
    <n v="1"/>
    <n v="27"/>
    <s v="January"/>
  </r>
  <r>
    <x v="2256"/>
    <s v="C00984"/>
    <d v="2025-01-22T00:00:00"/>
    <x v="2"/>
    <s v="Shipped"/>
    <n v="2025"/>
    <n v="1"/>
    <n v="22"/>
    <s v="January"/>
  </r>
  <r>
    <x v="2257"/>
    <s v="C00852"/>
    <d v="2025-01-07T00:00:00"/>
    <x v="1"/>
    <s v="Delivered"/>
    <n v="2025"/>
    <n v="1"/>
    <n v="7"/>
    <s v="January"/>
  </r>
  <r>
    <x v="2258"/>
    <s v="C00282"/>
    <d v="2025-05-28T00:00:00"/>
    <x v="2"/>
    <s v="Returned"/>
    <n v="2025"/>
    <n v="5"/>
    <n v="28"/>
    <s v="May"/>
  </r>
  <r>
    <x v="2259"/>
    <s v="C00153"/>
    <d v="2025-10-28T00:00:00"/>
    <x v="4"/>
    <s v="Delivered"/>
    <n v="2025"/>
    <n v="10"/>
    <n v="28"/>
    <s v="October"/>
  </r>
  <r>
    <x v="2260"/>
    <s v="C00725"/>
    <d v="2026-08-24T00:00:00"/>
    <x v="1"/>
    <s v="Delivered"/>
    <n v="2026"/>
    <n v="8"/>
    <n v="24"/>
    <s v="August"/>
  </r>
  <r>
    <x v="2261"/>
    <s v="C00437"/>
    <d v="2026-08-10T00:00:00"/>
    <x v="0"/>
    <s v="Processing"/>
    <n v="2026"/>
    <n v="8"/>
    <n v="10"/>
    <s v="August"/>
  </r>
  <r>
    <x v="2262"/>
    <s v="C00033"/>
    <d v="2025-08-16T00:00:00"/>
    <x v="4"/>
    <s v="Delivered"/>
    <n v="2025"/>
    <n v="8"/>
    <n v="16"/>
    <s v="August"/>
  </r>
  <r>
    <x v="2263"/>
    <s v="C00913"/>
    <d v="2026-06-11T00:00:00"/>
    <x v="2"/>
    <s v="Shipped"/>
    <n v="2026"/>
    <n v="6"/>
    <n v="11"/>
    <s v="June"/>
  </r>
  <r>
    <x v="2264"/>
    <s v="C00947"/>
    <d v="2026-07-20T00:00:00"/>
    <x v="4"/>
    <s v="Delivered"/>
    <n v="2026"/>
    <n v="7"/>
    <n v="20"/>
    <s v="July"/>
  </r>
  <r>
    <x v="2265"/>
    <s v="C00728"/>
    <d v="2025-09-02T00:00:00"/>
    <x v="4"/>
    <s v="Cancelled"/>
    <n v="2025"/>
    <n v="9"/>
    <n v="2"/>
    <s v="September"/>
  </r>
  <r>
    <x v="2266"/>
    <s v="C00410"/>
    <d v="2026-08-25T00:00:00"/>
    <x v="1"/>
    <s v="Returned"/>
    <n v="2026"/>
    <n v="8"/>
    <n v="25"/>
    <s v="August"/>
  </r>
  <r>
    <x v="2267"/>
    <s v="C00189"/>
    <d v="2025-08-21T00:00:00"/>
    <x v="0"/>
    <s v="Delivered"/>
    <n v="2025"/>
    <n v="8"/>
    <n v="21"/>
    <s v="August"/>
  </r>
  <r>
    <x v="2268"/>
    <s v="C00686"/>
    <d v="2026-03-04T00:00:00"/>
    <x v="1"/>
    <s v="Delivered"/>
    <n v="2026"/>
    <n v="3"/>
    <n v="4"/>
    <s v="March"/>
  </r>
  <r>
    <x v="2269"/>
    <s v="C00020"/>
    <d v="2025-06-23T00:00:00"/>
    <x v="1"/>
    <s v="Returned"/>
    <n v="2025"/>
    <n v="6"/>
    <n v="23"/>
    <s v="June"/>
  </r>
  <r>
    <x v="2270"/>
    <s v="C00619"/>
    <d v="2025-05-30T00:00:00"/>
    <x v="2"/>
    <s v="Processing"/>
    <n v="2025"/>
    <n v="5"/>
    <n v="30"/>
    <s v="May"/>
  </r>
  <r>
    <x v="2271"/>
    <s v="C00404"/>
    <d v="2025-11-12T00:00:00"/>
    <x v="4"/>
    <s v="Cancelled"/>
    <n v="2025"/>
    <n v="11"/>
    <n v="12"/>
    <s v="November"/>
  </r>
  <r>
    <x v="2272"/>
    <s v="C00335"/>
    <d v="2025-08-22T00:00:00"/>
    <x v="4"/>
    <s v="Delivered"/>
    <n v="2025"/>
    <n v="8"/>
    <n v="22"/>
    <s v="August"/>
  </r>
  <r>
    <x v="2273"/>
    <s v="C00509"/>
    <d v="2025-11-08T00:00:00"/>
    <x v="0"/>
    <s v="Shipped"/>
    <n v="2025"/>
    <n v="11"/>
    <n v="8"/>
    <s v="November"/>
  </r>
  <r>
    <x v="2274"/>
    <s v="C00992"/>
    <d v="2025-07-13T00:00:00"/>
    <x v="4"/>
    <s v="Returned"/>
    <n v="2025"/>
    <n v="7"/>
    <n v="13"/>
    <s v="July"/>
  </r>
  <r>
    <x v="2275"/>
    <s v="C00313"/>
    <d v="2025-01-05T00:00:00"/>
    <x v="2"/>
    <s v="Shipped"/>
    <n v="2025"/>
    <n v="1"/>
    <n v="5"/>
    <s v="January"/>
  </r>
  <r>
    <x v="2276"/>
    <s v="C00783"/>
    <d v="2025-05-04T00:00:00"/>
    <x v="0"/>
    <s v="Delivered"/>
    <n v="2025"/>
    <n v="5"/>
    <n v="4"/>
    <s v="May"/>
  </r>
  <r>
    <x v="2277"/>
    <s v="C00536"/>
    <d v="2025-08-12T00:00:00"/>
    <x v="2"/>
    <s v="Delivered"/>
    <n v="2025"/>
    <n v="8"/>
    <n v="12"/>
    <s v="August"/>
  </r>
  <r>
    <x v="2278"/>
    <s v="C00493"/>
    <d v="2025-08-20T00:00:00"/>
    <x v="4"/>
    <s v="Shipped"/>
    <n v="2025"/>
    <n v="8"/>
    <n v="20"/>
    <s v="August"/>
  </r>
  <r>
    <x v="2279"/>
    <s v="C00574"/>
    <d v="2025-10-28T00:00:00"/>
    <x v="2"/>
    <s v="Delivered"/>
    <n v="2025"/>
    <n v="10"/>
    <n v="28"/>
    <s v="October"/>
  </r>
  <r>
    <x v="2280"/>
    <s v="C00597"/>
    <d v="2026-07-28T00:00:00"/>
    <x v="3"/>
    <s v="Delivered"/>
    <n v="2026"/>
    <n v="7"/>
    <n v="28"/>
    <s v="July"/>
  </r>
  <r>
    <x v="2281"/>
    <s v="C00704"/>
    <d v="2025-07-10T00:00:00"/>
    <x v="1"/>
    <s v="Delivered"/>
    <n v="2025"/>
    <n v="7"/>
    <n v="10"/>
    <s v="July"/>
  </r>
  <r>
    <x v="2282"/>
    <s v="C00375"/>
    <d v="2026-02-27T00:00:00"/>
    <x v="3"/>
    <s v="Delivered"/>
    <n v="2026"/>
    <n v="2"/>
    <n v="27"/>
    <s v="February"/>
  </r>
  <r>
    <x v="2283"/>
    <s v="C00130"/>
    <d v="2025-07-05T00:00:00"/>
    <x v="1"/>
    <s v="Delivered"/>
    <n v="2025"/>
    <n v="7"/>
    <n v="5"/>
    <s v="July"/>
  </r>
  <r>
    <x v="2284"/>
    <s v="C00011"/>
    <d v="2026-02-20T00:00:00"/>
    <x v="1"/>
    <s v="Delivered"/>
    <n v="2026"/>
    <n v="2"/>
    <n v="20"/>
    <s v="February"/>
  </r>
  <r>
    <x v="2285"/>
    <s v="C00746"/>
    <d v="2026-04-30T00:00:00"/>
    <x v="2"/>
    <s v="Delivered"/>
    <n v="2026"/>
    <n v="4"/>
    <n v="30"/>
    <s v="April"/>
  </r>
  <r>
    <x v="2286"/>
    <s v="C00421"/>
    <d v="2025-02-16T00:00:00"/>
    <x v="1"/>
    <s v="Delivered"/>
    <n v="2025"/>
    <n v="2"/>
    <n v="16"/>
    <s v="February"/>
  </r>
  <r>
    <x v="2287"/>
    <s v="C00893"/>
    <d v="2026-05-20T00:00:00"/>
    <x v="1"/>
    <s v="Delivered"/>
    <n v="2026"/>
    <n v="5"/>
    <n v="20"/>
    <s v="May"/>
  </r>
  <r>
    <x v="2288"/>
    <s v="C00691"/>
    <d v="2025-12-22T00:00:00"/>
    <x v="1"/>
    <s v="Processing"/>
    <n v="2025"/>
    <n v="12"/>
    <n v="22"/>
    <s v="December"/>
  </r>
  <r>
    <x v="2289"/>
    <s v="C00051"/>
    <d v="2025-11-27T00:00:00"/>
    <x v="4"/>
    <s v="Shipped"/>
    <n v="2025"/>
    <n v="11"/>
    <n v="27"/>
    <s v="November"/>
  </r>
  <r>
    <x v="2290"/>
    <s v="C00609"/>
    <d v="2026-01-11T00:00:00"/>
    <x v="0"/>
    <s v="Processing"/>
    <n v="2026"/>
    <n v="1"/>
    <n v="11"/>
    <s v="January"/>
  </r>
  <r>
    <x v="2291"/>
    <s v="C00096"/>
    <d v="2026-03-15T00:00:00"/>
    <x v="4"/>
    <s v="Delivered"/>
    <n v="2026"/>
    <n v="3"/>
    <n v="15"/>
    <s v="March"/>
  </r>
  <r>
    <x v="2292"/>
    <s v="C00073"/>
    <d v="2025-11-06T00:00:00"/>
    <x v="2"/>
    <s v="Cancelled"/>
    <n v="2025"/>
    <n v="11"/>
    <n v="6"/>
    <s v="November"/>
  </r>
  <r>
    <x v="2293"/>
    <s v="C00523"/>
    <d v="2026-09-01T00:00:00"/>
    <x v="0"/>
    <s v="Processing"/>
    <n v="2026"/>
    <n v="9"/>
    <n v="1"/>
    <s v="September"/>
  </r>
  <r>
    <x v="2294"/>
    <s v="C00812"/>
    <d v="2026-07-21T00:00:00"/>
    <x v="2"/>
    <s v="Cancelled"/>
    <n v="2026"/>
    <n v="7"/>
    <n v="21"/>
    <s v="July"/>
  </r>
  <r>
    <x v="2295"/>
    <s v="C00701"/>
    <d v="2026-04-23T00:00:00"/>
    <x v="3"/>
    <s v="Processing"/>
    <n v="2026"/>
    <n v="4"/>
    <n v="23"/>
    <s v="April"/>
  </r>
  <r>
    <x v="2296"/>
    <s v="C00288"/>
    <d v="2026-06-07T00:00:00"/>
    <x v="3"/>
    <s v="Delivered"/>
    <n v="2026"/>
    <n v="6"/>
    <n v="7"/>
    <s v="June"/>
  </r>
  <r>
    <x v="2297"/>
    <s v="C00403"/>
    <d v="2026-08-06T00:00:00"/>
    <x v="3"/>
    <s v="Delivered"/>
    <n v="2026"/>
    <n v="8"/>
    <n v="6"/>
    <s v="August"/>
  </r>
  <r>
    <x v="2298"/>
    <s v="C00116"/>
    <d v="2026-04-28T00:00:00"/>
    <x v="3"/>
    <s v="Delivered"/>
    <n v="2026"/>
    <n v="4"/>
    <n v="28"/>
    <s v="April"/>
  </r>
  <r>
    <x v="2299"/>
    <s v="C00602"/>
    <d v="2025-05-03T00:00:00"/>
    <x v="1"/>
    <s v="Cancelled"/>
    <n v="2025"/>
    <n v="5"/>
    <n v="3"/>
    <s v="May"/>
  </r>
  <r>
    <x v="2300"/>
    <s v="C00639"/>
    <d v="2025-04-20T00:00:00"/>
    <x v="1"/>
    <s v="Shipped"/>
    <n v="2025"/>
    <n v="4"/>
    <n v="20"/>
    <s v="April"/>
  </r>
  <r>
    <x v="2301"/>
    <s v="C00106"/>
    <d v="2026-09-18T00:00:00"/>
    <x v="0"/>
    <s v="Processing"/>
    <n v="2026"/>
    <n v="9"/>
    <n v="18"/>
    <s v="September"/>
  </r>
  <r>
    <x v="2302"/>
    <s v="C00068"/>
    <d v="2025-08-21T00:00:00"/>
    <x v="0"/>
    <s v="Processing"/>
    <n v="2025"/>
    <n v="8"/>
    <n v="21"/>
    <s v="August"/>
  </r>
  <r>
    <x v="2303"/>
    <s v="C00691"/>
    <d v="2025-09-18T00:00:00"/>
    <x v="2"/>
    <s v="Delivered"/>
    <n v="2025"/>
    <n v="9"/>
    <n v="18"/>
    <s v="September"/>
  </r>
  <r>
    <x v="2304"/>
    <s v="C00819"/>
    <d v="2026-09-16T00:00:00"/>
    <x v="3"/>
    <s v="Processing"/>
    <n v="2026"/>
    <n v="9"/>
    <n v="16"/>
    <s v="September"/>
  </r>
  <r>
    <x v="2305"/>
    <s v="C00588"/>
    <d v="2025-12-07T00:00:00"/>
    <x v="2"/>
    <s v="Processing"/>
    <n v="2025"/>
    <n v="12"/>
    <n v="7"/>
    <s v="December"/>
  </r>
  <r>
    <x v="2306"/>
    <s v="C00511"/>
    <d v="2025-10-19T00:00:00"/>
    <x v="1"/>
    <s v="Processing"/>
    <n v="2025"/>
    <n v="10"/>
    <n v="19"/>
    <s v="October"/>
  </r>
  <r>
    <x v="2307"/>
    <s v="C00277"/>
    <d v="2025-06-20T00:00:00"/>
    <x v="3"/>
    <s v="Delivered"/>
    <n v="2025"/>
    <n v="6"/>
    <n v="20"/>
    <s v="June"/>
  </r>
  <r>
    <x v="2308"/>
    <s v="C00956"/>
    <d v="2026-02-22T00:00:00"/>
    <x v="2"/>
    <s v="Returned"/>
    <n v="2026"/>
    <n v="2"/>
    <n v="22"/>
    <s v="February"/>
  </r>
  <r>
    <x v="2309"/>
    <s v="C00662"/>
    <d v="2025-06-29T00:00:00"/>
    <x v="1"/>
    <s v="Delivered"/>
    <n v="2025"/>
    <n v="6"/>
    <n v="29"/>
    <s v="June"/>
  </r>
  <r>
    <x v="2310"/>
    <s v="C00485"/>
    <d v="2026-03-25T00:00:00"/>
    <x v="1"/>
    <s v="Shipped"/>
    <n v="2026"/>
    <n v="3"/>
    <n v="25"/>
    <s v="March"/>
  </r>
  <r>
    <x v="2311"/>
    <s v="C00231"/>
    <d v="2025-05-13T00:00:00"/>
    <x v="2"/>
    <s v="Processing"/>
    <n v="2025"/>
    <n v="5"/>
    <n v="13"/>
    <s v="May"/>
  </r>
  <r>
    <x v="2312"/>
    <s v="C00650"/>
    <d v="2025-10-24T00:00:00"/>
    <x v="4"/>
    <s v="Cancelled"/>
    <n v="2025"/>
    <n v="10"/>
    <n v="24"/>
    <s v="October"/>
  </r>
  <r>
    <x v="2313"/>
    <s v="C00008"/>
    <d v="2025-10-27T00:00:00"/>
    <x v="3"/>
    <s v="Cancelled"/>
    <n v="2025"/>
    <n v="10"/>
    <n v="27"/>
    <s v="October"/>
  </r>
  <r>
    <x v="2314"/>
    <s v="C00415"/>
    <d v="2026-01-16T00:00:00"/>
    <x v="1"/>
    <s v="Shipped"/>
    <n v="2026"/>
    <n v="1"/>
    <n v="16"/>
    <s v="January"/>
  </r>
  <r>
    <x v="2315"/>
    <s v="C00144"/>
    <d v="2025-08-28T00:00:00"/>
    <x v="3"/>
    <s v="Delivered"/>
    <n v="2025"/>
    <n v="8"/>
    <n v="28"/>
    <s v="August"/>
  </r>
  <r>
    <x v="2316"/>
    <s v="C00579"/>
    <d v="2025-12-09T00:00:00"/>
    <x v="2"/>
    <s v="Shipped"/>
    <n v="2025"/>
    <n v="12"/>
    <n v="9"/>
    <s v="December"/>
  </r>
  <r>
    <x v="2317"/>
    <s v="C00460"/>
    <d v="2025-04-11T00:00:00"/>
    <x v="1"/>
    <s v="Delivered"/>
    <n v="2025"/>
    <n v="4"/>
    <n v="11"/>
    <s v="April"/>
  </r>
  <r>
    <x v="2318"/>
    <s v="C00746"/>
    <d v="2026-03-12T00:00:00"/>
    <x v="3"/>
    <s v="Returned"/>
    <n v="2026"/>
    <n v="3"/>
    <n v="12"/>
    <s v="March"/>
  </r>
  <r>
    <x v="2319"/>
    <s v="C00665"/>
    <d v="2026-04-09T00:00:00"/>
    <x v="3"/>
    <s v="Shipped"/>
    <n v="2026"/>
    <n v="4"/>
    <n v="9"/>
    <s v="April"/>
  </r>
  <r>
    <x v="2320"/>
    <s v="C00560"/>
    <d v="2026-04-28T00:00:00"/>
    <x v="1"/>
    <s v="Delivered"/>
    <n v="2026"/>
    <n v="4"/>
    <n v="28"/>
    <s v="April"/>
  </r>
  <r>
    <x v="2321"/>
    <s v="C00408"/>
    <d v="2025-08-21T00:00:00"/>
    <x v="2"/>
    <s v="Delivered"/>
    <n v="2025"/>
    <n v="8"/>
    <n v="21"/>
    <s v="August"/>
  </r>
  <r>
    <x v="2322"/>
    <s v="C00017"/>
    <d v="2025-11-27T00:00:00"/>
    <x v="1"/>
    <s v="Cancelled"/>
    <n v="2025"/>
    <n v="11"/>
    <n v="27"/>
    <s v="November"/>
  </r>
  <r>
    <x v="2323"/>
    <s v="C00818"/>
    <d v="2026-10-03T00:00:00"/>
    <x v="3"/>
    <s v="Delivered"/>
    <n v="2026"/>
    <n v="10"/>
    <n v="3"/>
    <s v="October"/>
  </r>
  <r>
    <x v="2324"/>
    <s v="C00586"/>
    <d v="2026-01-25T00:00:00"/>
    <x v="0"/>
    <s v="Processing"/>
    <n v="2026"/>
    <n v="1"/>
    <n v="25"/>
    <s v="January"/>
  </r>
  <r>
    <x v="2325"/>
    <s v="C00481"/>
    <d v="2025-07-07T00:00:00"/>
    <x v="2"/>
    <s v="Delivered"/>
    <n v="2025"/>
    <n v="7"/>
    <n v="7"/>
    <s v="July"/>
  </r>
  <r>
    <x v="2326"/>
    <s v="C00841"/>
    <d v="2025-05-31T00:00:00"/>
    <x v="3"/>
    <s v="Processing"/>
    <n v="2025"/>
    <n v="5"/>
    <n v="31"/>
    <s v="May"/>
  </r>
  <r>
    <x v="2327"/>
    <s v="C00133"/>
    <d v="2025-01-03T00:00:00"/>
    <x v="4"/>
    <s v="Returned"/>
    <n v="2025"/>
    <n v="1"/>
    <n v="3"/>
    <s v="January"/>
  </r>
  <r>
    <x v="2328"/>
    <s v="C00414"/>
    <d v="2025-01-03T00:00:00"/>
    <x v="3"/>
    <s v="Cancelled"/>
    <n v="2025"/>
    <n v="1"/>
    <n v="3"/>
    <s v="January"/>
  </r>
  <r>
    <x v="2329"/>
    <s v="C00274"/>
    <d v="2026-05-14T00:00:00"/>
    <x v="1"/>
    <s v="Returned"/>
    <n v="2026"/>
    <n v="5"/>
    <n v="14"/>
    <s v="May"/>
  </r>
  <r>
    <x v="2330"/>
    <s v="C00912"/>
    <d v="2025-08-10T00:00:00"/>
    <x v="3"/>
    <s v="Shipped"/>
    <n v="2025"/>
    <n v="8"/>
    <n v="10"/>
    <s v="August"/>
  </r>
  <r>
    <x v="2331"/>
    <s v="C00495"/>
    <d v="2025-02-14T00:00:00"/>
    <x v="1"/>
    <s v="Cancelled"/>
    <n v="2025"/>
    <n v="2"/>
    <n v="14"/>
    <s v="February"/>
  </r>
  <r>
    <x v="2332"/>
    <s v="C00592"/>
    <d v="2026-06-20T00:00:00"/>
    <x v="0"/>
    <s v="Delivered"/>
    <n v="2026"/>
    <n v="6"/>
    <n v="20"/>
    <s v="June"/>
  </r>
  <r>
    <x v="2333"/>
    <s v="C00825"/>
    <d v="2025-06-27T00:00:00"/>
    <x v="1"/>
    <s v="Shipped"/>
    <n v="2025"/>
    <n v="6"/>
    <n v="27"/>
    <s v="June"/>
  </r>
  <r>
    <x v="2334"/>
    <s v="C00467"/>
    <d v="2025-10-04T00:00:00"/>
    <x v="2"/>
    <s v="Delivered"/>
    <n v="2025"/>
    <n v="10"/>
    <n v="4"/>
    <s v="October"/>
  </r>
  <r>
    <x v="2335"/>
    <s v="C00889"/>
    <d v="2026-02-25T00:00:00"/>
    <x v="2"/>
    <s v="Cancelled"/>
    <n v="2026"/>
    <n v="2"/>
    <n v="25"/>
    <s v="February"/>
  </r>
  <r>
    <x v="2336"/>
    <s v="C00880"/>
    <d v="2026-09-20T00:00:00"/>
    <x v="3"/>
    <s v="Processing"/>
    <n v="2026"/>
    <n v="9"/>
    <n v="20"/>
    <s v="September"/>
  </r>
  <r>
    <x v="2337"/>
    <s v="C00710"/>
    <d v="2025-03-03T00:00:00"/>
    <x v="2"/>
    <s v="Shipped"/>
    <n v="2025"/>
    <n v="3"/>
    <n v="3"/>
    <s v="March"/>
  </r>
  <r>
    <x v="2338"/>
    <s v="C00801"/>
    <d v="2025-10-16T00:00:00"/>
    <x v="0"/>
    <s v="Delivered"/>
    <n v="2025"/>
    <n v="10"/>
    <n v="16"/>
    <s v="October"/>
  </r>
  <r>
    <x v="2339"/>
    <s v="C00216"/>
    <d v="2025-10-26T00:00:00"/>
    <x v="4"/>
    <s v="Processing"/>
    <n v="2025"/>
    <n v="10"/>
    <n v="26"/>
    <s v="October"/>
  </r>
  <r>
    <x v="2340"/>
    <s v="C00079"/>
    <d v="2026-02-03T00:00:00"/>
    <x v="4"/>
    <s v="Cancelled"/>
    <n v="2026"/>
    <n v="2"/>
    <n v="3"/>
    <s v="February"/>
  </r>
  <r>
    <x v="2341"/>
    <s v="C00132"/>
    <d v="2025-02-17T00:00:00"/>
    <x v="3"/>
    <s v="Shipped"/>
    <n v="2025"/>
    <n v="2"/>
    <n v="17"/>
    <s v="February"/>
  </r>
  <r>
    <x v="2342"/>
    <s v="C00108"/>
    <d v="2026-01-12T00:00:00"/>
    <x v="1"/>
    <s v="Delivered"/>
    <n v="2026"/>
    <n v="1"/>
    <n v="12"/>
    <s v="January"/>
  </r>
  <r>
    <x v="2343"/>
    <s v="C00408"/>
    <d v="2025-07-14T00:00:00"/>
    <x v="1"/>
    <s v="Shipped"/>
    <n v="2025"/>
    <n v="7"/>
    <n v="14"/>
    <s v="July"/>
  </r>
  <r>
    <x v="2344"/>
    <s v="C00760"/>
    <d v="2025-07-31T00:00:00"/>
    <x v="0"/>
    <s v="Shipped"/>
    <n v="2025"/>
    <n v="7"/>
    <n v="31"/>
    <s v="July"/>
  </r>
  <r>
    <x v="2345"/>
    <s v="C00805"/>
    <d v="2025-02-18T00:00:00"/>
    <x v="0"/>
    <s v="Delivered"/>
    <n v="2025"/>
    <n v="2"/>
    <n v="18"/>
    <s v="February"/>
  </r>
  <r>
    <x v="2346"/>
    <s v="C00564"/>
    <d v="2026-02-24T00:00:00"/>
    <x v="3"/>
    <s v="Returned"/>
    <n v="2026"/>
    <n v="2"/>
    <n v="24"/>
    <s v="February"/>
  </r>
  <r>
    <x v="2347"/>
    <s v="C00983"/>
    <d v="2025-05-28T00:00:00"/>
    <x v="0"/>
    <s v="Processing"/>
    <n v="2025"/>
    <n v="5"/>
    <n v="28"/>
    <s v="May"/>
  </r>
  <r>
    <x v="2348"/>
    <s v="C00840"/>
    <d v="2025-06-21T00:00:00"/>
    <x v="0"/>
    <s v="Processing"/>
    <n v="2025"/>
    <n v="6"/>
    <n v="21"/>
    <s v="June"/>
  </r>
  <r>
    <x v="2349"/>
    <s v="C00447"/>
    <d v="2025-05-02T00:00:00"/>
    <x v="0"/>
    <s v="Processing"/>
    <n v="2025"/>
    <n v="5"/>
    <n v="2"/>
    <s v="May"/>
  </r>
  <r>
    <x v="2350"/>
    <s v="C00055"/>
    <d v="2026-07-23T00:00:00"/>
    <x v="0"/>
    <s v="Processing"/>
    <n v="2026"/>
    <n v="7"/>
    <n v="23"/>
    <s v="July"/>
  </r>
  <r>
    <x v="2351"/>
    <s v="C00310"/>
    <d v="2025-03-22T00:00:00"/>
    <x v="3"/>
    <s v="Delivered"/>
    <n v="2025"/>
    <n v="3"/>
    <n v="22"/>
    <s v="March"/>
  </r>
  <r>
    <x v="2352"/>
    <s v="C00495"/>
    <d v="2026-09-30T00:00:00"/>
    <x v="1"/>
    <s v="Delivered"/>
    <n v="2026"/>
    <n v="9"/>
    <n v="30"/>
    <s v="September"/>
  </r>
  <r>
    <x v="2353"/>
    <s v="C00966"/>
    <d v="2026-07-26T00:00:00"/>
    <x v="2"/>
    <s v="Returned"/>
    <n v="2026"/>
    <n v="7"/>
    <n v="26"/>
    <s v="July"/>
  </r>
  <r>
    <x v="2354"/>
    <s v="C00846"/>
    <d v="2025-10-26T00:00:00"/>
    <x v="2"/>
    <s v="Processing"/>
    <n v="2025"/>
    <n v="10"/>
    <n v="26"/>
    <s v="October"/>
  </r>
  <r>
    <x v="2355"/>
    <s v="C00944"/>
    <d v="2026-03-30T00:00:00"/>
    <x v="2"/>
    <s v="Delivered"/>
    <n v="2026"/>
    <n v="3"/>
    <n v="30"/>
    <s v="March"/>
  </r>
  <r>
    <x v="2356"/>
    <s v="C00775"/>
    <d v="2025-11-10T00:00:00"/>
    <x v="2"/>
    <s v="Returned"/>
    <n v="2025"/>
    <n v="11"/>
    <n v="10"/>
    <s v="November"/>
  </r>
  <r>
    <x v="2357"/>
    <s v="C00051"/>
    <d v="2025-01-23T00:00:00"/>
    <x v="4"/>
    <s v="Delivered"/>
    <n v="2025"/>
    <n v="1"/>
    <n v="23"/>
    <s v="January"/>
  </r>
  <r>
    <x v="2358"/>
    <s v="C00953"/>
    <d v="2026-09-19T00:00:00"/>
    <x v="3"/>
    <s v="Delivered"/>
    <n v="2026"/>
    <n v="9"/>
    <n v="19"/>
    <s v="September"/>
  </r>
  <r>
    <x v="2359"/>
    <s v="C00670"/>
    <d v="2026-09-15T00:00:00"/>
    <x v="2"/>
    <s v="Processing"/>
    <n v="2026"/>
    <n v="9"/>
    <n v="15"/>
    <s v="September"/>
  </r>
  <r>
    <x v="2360"/>
    <s v="C00997"/>
    <d v="2026-08-04T00:00:00"/>
    <x v="3"/>
    <s v="Delivered"/>
    <n v="2026"/>
    <n v="8"/>
    <n v="4"/>
    <s v="August"/>
  </r>
  <r>
    <x v="2361"/>
    <s v="C00903"/>
    <d v="2025-08-12T00:00:00"/>
    <x v="2"/>
    <s v="Delivered"/>
    <n v="2025"/>
    <n v="8"/>
    <n v="12"/>
    <s v="August"/>
  </r>
  <r>
    <x v="2362"/>
    <s v="C00431"/>
    <d v="2026-04-22T00:00:00"/>
    <x v="2"/>
    <s v="Shipped"/>
    <n v="2026"/>
    <n v="4"/>
    <n v="22"/>
    <s v="April"/>
  </r>
  <r>
    <x v="2363"/>
    <s v="C00755"/>
    <d v="2026-06-11T00:00:00"/>
    <x v="0"/>
    <s v="Cancelled"/>
    <n v="2026"/>
    <n v="6"/>
    <n v="11"/>
    <s v="June"/>
  </r>
  <r>
    <x v="2364"/>
    <s v="C00147"/>
    <d v="2026-06-17T00:00:00"/>
    <x v="1"/>
    <s v="Delivered"/>
    <n v="2026"/>
    <n v="6"/>
    <n v="17"/>
    <s v="June"/>
  </r>
  <r>
    <x v="2365"/>
    <s v="C00154"/>
    <d v="2026-09-29T00:00:00"/>
    <x v="1"/>
    <s v="Delivered"/>
    <n v="2026"/>
    <n v="9"/>
    <n v="29"/>
    <s v="September"/>
  </r>
  <r>
    <x v="2366"/>
    <s v="C00775"/>
    <d v="2025-11-16T00:00:00"/>
    <x v="0"/>
    <s v="Cancelled"/>
    <n v="2025"/>
    <n v="11"/>
    <n v="16"/>
    <s v="November"/>
  </r>
  <r>
    <x v="2367"/>
    <s v="C00546"/>
    <d v="2025-05-26T00:00:00"/>
    <x v="2"/>
    <s v="Cancelled"/>
    <n v="2025"/>
    <n v="5"/>
    <n v="26"/>
    <s v="May"/>
  </r>
  <r>
    <x v="2368"/>
    <s v="C00361"/>
    <d v="2026-02-04T00:00:00"/>
    <x v="3"/>
    <s v="Cancelled"/>
    <n v="2026"/>
    <n v="2"/>
    <n v="4"/>
    <s v="February"/>
  </r>
  <r>
    <x v="2369"/>
    <s v="C00889"/>
    <d v="2026-09-05T00:00:00"/>
    <x v="0"/>
    <s v="Cancelled"/>
    <n v="2026"/>
    <n v="9"/>
    <n v="5"/>
    <s v="September"/>
  </r>
  <r>
    <x v="2370"/>
    <s v="C00671"/>
    <d v="2026-07-24T00:00:00"/>
    <x v="3"/>
    <s v="Delivered"/>
    <n v="2026"/>
    <n v="7"/>
    <n v="24"/>
    <s v="July"/>
  </r>
  <r>
    <x v="2371"/>
    <s v="C00185"/>
    <d v="2026-07-17T00:00:00"/>
    <x v="4"/>
    <s v="Delivered"/>
    <n v="2026"/>
    <n v="7"/>
    <n v="17"/>
    <s v="July"/>
  </r>
  <r>
    <x v="2372"/>
    <s v="C00173"/>
    <d v="2025-12-16T00:00:00"/>
    <x v="4"/>
    <s v="Delivered"/>
    <n v="2025"/>
    <n v="12"/>
    <n v="16"/>
    <s v="December"/>
  </r>
  <r>
    <x v="2373"/>
    <s v="C00807"/>
    <d v="2026-08-04T00:00:00"/>
    <x v="4"/>
    <s v="Delivered"/>
    <n v="2026"/>
    <n v="8"/>
    <n v="4"/>
    <s v="August"/>
  </r>
  <r>
    <x v="2374"/>
    <s v="C00557"/>
    <d v="2026-10-04T00:00:00"/>
    <x v="1"/>
    <s v="Delivered"/>
    <n v="2026"/>
    <n v="10"/>
    <n v="4"/>
    <s v="October"/>
  </r>
  <r>
    <x v="2375"/>
    <s v="C00924"/>
    <d v="2026-05-19T00:00:00"/>
    <x v="3"/>
    <s v="Cancelled"/>
    <n v="2026"/>
    <n v="5"/>
    <n v="19"/>
    <s v="May"/>
  </r>
  <r>
    <x v="2376"/>
    <s v="C00032"/>
    <d v="2025-06-12T00:00:00"/>
    <x v="2"/>
    <s v="Cancelled"/>
    <n v="2025"/>
    <n v="6"/>
    <n v="12"/>
    <s v="June"/>
  </r>
  <r>
    <x v="2377"/>
    <s v="C00178"/>
    <d v="2025-08-14T00:00:00"/>
    <x v="0"/>
    <s v="Delivered"/>
    <n v="2025"/>
    <n v="8"/>
    <n v="14"/>
    <s v="August"/>
  </r>
  <r>
    <x v="2378"/>
    <s v="C00172"/>
    <d v="2026-03-27T00:00:00"/>
    <x v="2"/>
    <s v="Delivered"/>
    <n v="2026"/>
    <n v="3"/>
    <n v="27"/>
    <s v="March"/>
  </r>
  <r>
    <x v="2379"/>
    <s v="C00029"/>
    <d v="2025-05-25T00:00:00"/>
    <x v="0"/>
    <s v="Delivered"/>
    <n v="2025"/>
    <n v="5"/>
    <n v="25"/>
    <s v="May"/>
  </r>
  <r>
    <x v="2380"/>
    <s v="C00716"/>
    <d v="2025-02-01T00:00:00"/>
    <x v="1"/>
    <s v="Cancelled"/>
    <n v="2025"/>
    <n v="2"/>
    <n v="1"/>
    <s v="February"/>
  </r>
  <r>
    <x v="2381"/>
    <s v="C00319"/>
    <d v="2026-02-21T00:00:00"/>
    <x v="1"/>
    <s v="Delivered"/>
    <n v="2026"/>
    <n v="2"/>
    <n v="21"/>
    <s v="February"/>
  </r>
  <r>
    <x v="2382"/>
    <s v="C00771"/>
    <d v="2026-08-05T00:00:00"/>
    <x v="0"/>
    <s v="Cancelled"/>
    <n v="2026"/>
    <n v="8"/>
    <n v="5"/>
    <s v="August"/>
  </r>
  <r>
    <x v="2383"/>
    <s v="C00856"/>
    <d v="2026-09-19T00:00:00"/>
    <x v="0"/>
    <s v="Delivered"/>
    <n v="2026"/>
    <n v="9"/>
    <n v="19"/>
    <s v="September"/>
  </r>
  <r>
    <x v="2384"/>
    <s v="C00820"/>
    <d v="2025-09-30T00:00:00"/>
    <x v="3"/>
    <s v="Processing"/>
    <n v="2025"/>
    <n v="9"/>
    <n v="30"/>
    <s v="September"/>
  </r>
  <r>
    <x v="2385"/>
    <s v="C00919"/>
    <d v="2026-06-23T00:00:00"/>
    <x v="4"/>
    <s v="Delivered"/>
    <n v="2026"/>
    <n v="6"/>
    <n v="23"/>
    <s v="June"/>
  </r>
  <r>
    <x v="2386"/>
    <s v="C00253"/>
    <d v="2025-12-31T00:00:00"/>
    <x v="1"/>
    <s v="Shipped"/>
    <n v="2025"/>
    <n v="12"/>
    <n v="31"/>
    <s v="December"/>
  </r>
  <r>
    <x v="2387"/>
    <s v="C00667"/>
    <d v="2025-01-25T00:00:00"/>
    <x v="0"/>
    <s v="Processing"/>
    <n v="2025"/>
    <n v="1"/>
    <n v="25"/>
    <s v="January"/>
  </r>
  <r>
    <x v="2388"/>
    <s v="C00500"/>
    <d v="2026-02-03T00:00:00"/>
    <x v="1"/>
    <s v="Cancelled"/>
    <n v="2026"/>
    <n v="2"/>
    <n v="3"/>
    <s v="February"/>
  </r>
  <r>
    <x v="2389"/>
    <s v="C00042"/>
    <d v="2025-10-10T00:00:00"/>
    <x v="2"/>
    <s v="Delivered"/>
    <n v="2025"/>
    <n v="10"/>
    <n v="10"/>
    <s v="October"/>
  </r>
  <r>
    <x v="2390"/>
    <s v="C00559"/>
    <d v="2026-05-22T00:00:00"/>
    <x v="1"/>
    <s v="Shipped"/>
    <n v="2026"/>
    <n v="5"/>
    <n v="22"/>
    <s v="May"/>
  </r>
  <r>
    <x v="2391"/>
    <s v="C00646"/>
    <d v="2026-04-02T00:00:00"/>
    <x v="4"/>
    <s v="Cancelled"/>
    <n v="2026"/>
    <n v="4"/>
    <n v="2"/>
    <s v="April"/>
  </r>
  <r>
    <x v="2392"/>
    <s v="C00228"/>
    <d v="2025-07-20T00:00:00"/>
    <x v="2"/>
    <s v="Returned"/>
    <n v="2025"/>
    <n v="7"/>
    <n v="20"/>
    <s v="July"/>
  </r>
  <r>
    <x v="2393"/>
    <s v="C00113"/>
    <d v="2025-09-18T00:00:00"/>
    <x v="3"/>
    <s v="Processing"/>
    <n v="2025"/>
    <n v="9"/>
    <n v="18"/>
    <s v="September"/>
  </r>
  <r>
    <x v="2394"/>
    <s v="C00105"/>
    <d v="2026-01-02T00:00:00"/>
    <x v="1"/>
    <s v="Cancelled"/>
    <n v="2026"/>
    <n v="1"/>
    <n v="2"/>
    <s v="January"/>
  </r>
  <r>
    <x v="2395"/>
    <s v="C00049"/>
    <d v="2026-03-02T00:00:00"/>
    <x v="1"/>
    <s v="Processing"/>
    <n v="2026"/>
    <n v="3"/>
    <n v="2"/>
    <s v="March"/>
  </r>
  <r>
    <x v="2396"/>
    <s v="C00988"/>
    <d v="2026-05-18T00:00:00"/>
    <x v="0"/>
    <s v="Processing"/>
    <n v="2026"/>
    <n v="5"/>
    <n v="18"/>
    <s v="May"/>
  </r>
  <r>
    <x v="2397"/>
    <s v="C00370"/>
    <d v="2026-08-21T00:00:00"/>
    <x v="2"/>
    <s v="Returned"/>
    <n v="2026"/>
    <n v="8"/>
    <n v="21"/>
    <s v="August"/>
  </r>
  <r>
    <x v="2398"/>
    <s v="C00775"/>
    <d v="2025-01-11T00:00:00"/>
    <x v="1"/>
    <s v="Cancelled"/>
    <n v="2025"/>
    <n v="1"/>
    <n v="11"/>
    <s v="January"/>
  </r>
  <r>
    <x v="2399"/>
    <s v="C00568"/>
    <d v="2026-07-22T00:00:00"/>
    <x v="3"/>
    <s v="Cancelled"/>
    <n v="2026"/>
    <n v="7"/>
    <n v="22"/>
    <s v="July"/>
  </r>
  <r>
    <x v="2400"/>
    <s v="C00664"/>
    <d v="2025-06-19T00:00:00"/>
    <x v="3"/>
    <s v="Delivered"/>
    <n v="2025"/>
    <n v="6"/>
    <n v="19"/>
    <s v="June"/>
  </r>
  <r>
    <x v="2401"/>
    <s v="C00664"/>
    <d v="2025-12-22T00:00:00"/>
    <x v="2"/>
    <s v="Returned"/>
    <n v="2025"/>
    <n v="12"/>
    <n v="22"/>
    <s v="December"/>
  </r>
  <r>
    <x v="2402"/>
    <s v="C00270"/>
    <d v="2026-06-20T00:00:00"/>
    <x v="4"/>
    <s v="Cancelled"/>
    <n v="2026"/>
    <n v="6"/>
    <n v="20"/>
    <s v="June"/>
  </r>
  <r>
    <x v="2403"/>
    <s v="C00734"/>
    <d v="2026-07-17T00:00:00"/>
    <x v="3"/>
    <s v="Delivered"/>
    <n v="2026"/>
    <n v="7"/>
    <n v="17"/>
    <s v="July"/>
  </r>
  <r>
    <x v="2404"/>
    <s v="C00798"/>
    <d v="2025-11-08T00:00:00"/>
    <x v="2"/>
    <s v="Processing"/>
    <n v="2025"/>
    <n v="11"/>
    <n v="8"/>
    <s v="November"/>
  </r>
  <r>
    <x v="2405"/>
    <s v="C00045"/>
    <d v="2026-06-10T00:00:00"/>
    <x v="0"/>
    <s v="Cancelled"/>
    <n v="2026"/>
    <n v="6"/>
    <n v="10"/>
    <s v="June"/>
  </r>
  <r>
    <x v="2406"/>
    <s v="C00796"/>
    <d v="2025-06-22T00:00:00"/>
    <x v="0"/>
    <s v="Delivered"/>
    <n v="2025"/>
    <n v="6"/>
    <n v="22"/>
    <s v="June"/>
  </r>
  <r>
    <x v="2407"/>
    <s v="C00976"/>
    <d v="2026-01-16T00:00:00"/>
    <x v="2"/>
    <s v="Delivered"/>
    <n v="2026"/>
    <n v="1"/>
    <n v="16"/>
    <s v="January"/>
  </r>
  <r>
    <x v="2408"/>
    <s v="C00340"/>
    <d v="2025-08-06T00:00:00"/>
    <x v="4"/>
    <s v="Delivered"/>
    <n v="2025"/>
    <n v="8"/>
    <n v="6"/>
    <s v="August"/>
  </r>
  <r>
    <x v="2409"/>
    <s v="C00732"/>
    <d v="2025-11-19T00:00:00"/>
    <x v="2"/>
    <s v="Returned"/>
    <n v="2025"/>
    <n v="11"/>
    <n v="19"/>
    <s v="November"/>
  </r>
  <r>
    <x v="2410"/>
    <s v="C00311"/>
    <d v="2025-01-21T00:00:00"/>
    <x v="1"/>
    <s v="Shipped"/>
    <n v="2025"/>
    <n v="1"/>
    <n v="21"/>
    <s v="January"/>
  </r>
  <r>
    <x v="2411"/>
    <s v="C00471"/>
    <d v="2025-01-27T00:00:00"/>
    <x v="3"/>
    <s v="Delivered"/>
    <n v="2025"/>
    <n v="1"/>
    <n v="27"/>
    <s v="January"/>
  </r>
  <r>
    <x v="2412"/>
    <s v="C00729"/>
    <d v="2026-02-20T00:00:00"/>
    <x v="0"/>
    <s v="Shipped"/>
    <n v="2026"/>
    <n v="2"/>
    <n v="20"/>
    <s v="February"/>
  </r>
  <r>
    <x v="2413"/>
    <s v="C00255"/>
    <d v="2026-01-01T00:00:00"/>
    <x v="1"/>
    <s v="Delivered"/>
    <n v="2026"/>
    <n v="1"/>
    <n v="1"/>
    <s v="January"/>
  </r>
  <r>
    <x v="2414"/>
    <s v="C00854"/>
    <d v="2025-01-09T00:00:00"/>
    <x v="4"/>
    <s v="Delivered"/>
    <n v="2025"/>
    <n v="1"/>
    <n v="9"/>
    <s v="January"/>
  </r>
  <r>
    <x v="2415"/>
    <s v="C00843"/>
    <d v="2026-02-19T00:00:00"/>
    <x v="1"/>
    <s v="Cancelled"/>
    <n v="2026"/>
    <n v="2"/>
    <n v="19"/>
    <s v="February"/>
  </r>
  <r>
    <x v="2416"/>
    <s v="C00897"/>
    <d v="2026-01-10T00:00:00"/>
    <x v="3"/>
    <s v="Returned"/>
    <n v="2026"/>
    <n v="1"/>
    <n v="10"/>
    <s v="January"/>
  </r>
  <r>
    <x v="2417"/>
    <s v="C00706"/>
    <d v="2025-05-18T00:00:00"/>
    <x v="0"/>
    <s v="Cancelled"/>
    <n v="2025"/>
    <n v="5"/>
    <n v="18"/>
    <s v="May"/>
  </r>
  <r>
    <x v="2418"/>
    <s v="C00382"/>
    <d v="2026-03-10T00:00:00"/>
    <x v="4"/>
    <s v="Shipped"/>
    <n v="2026"/>
    <n v="3"/>
    <n v="10"/>
    <s v="March"/>
  </r>
  <r>
    <x v="2419"/>
    <s v="C00873"/>
    <d v="2025-10-14T00:00:00"/>
    <x v="2"/>
    <s v="Delivered"/>
    <n v="2025"/>
    <n v="10"/>
    <n v="14"/>
    <s v="October"/>
  </r>
  <r>
    <x v="2420"/>
    <s v="C00508"/>
    <d v="2025-10-28T00:00:00"/>
    <x v="1"/>
    <s v="Returned"/>
    <n v="2025"/>
    <n v="10"/>
    <n v="28"/>
    <s v="October"/>
  </r>
  <r>
    <x v="2421"/>
    <s v="C00233"/>
    <d v="2025-02-27T00:00:00"/>
    <x v="4"/>
    <s v="Returned"/>
    <n v="2025"/>
    <n v="2"/>
    <n v="27"/>
    <s v="February"/>
  </r>
  <r>
    <x v="2422"/>
    <s v="C00729"/>
    <d v="2025-11-23T00:00:00"/>
    <x v="3"/>
    <s v="Delivered"/>
    <n v="2025"/>
    <n v="11"/>
    <n v="23"/>
    <s v="November"/>
  </r>
  <r>
    <x v="2423"/>
    <s v="C00910"/>
    <d v="2026-09-13T00:00:00"/>
    <x v="0"/>
    <s v="Shipped"/>
    <n v="2026"/>
    <n v="9"/>
    <n v="13"/>
    <s v="September"/>
  </r>
  <r>
    <x v="2424"/>
    <s v="C00018"/>
    <d v="2025-01-27T00:00:00"/>
    <x v="1"/>
    <s v="Returned"/>
    <n v="2025"/>
    <n v="1"/>
    <n v="27"/>
    <s v="January"/>
  </r>
  <r>
    <x v="2425"/>
    <s v="C00508"/>
    <d v="2025-09-10T00:00:00"/>
    <x v="4"/>
    <s v="Delivered"/>
    <n v="2025"/>
    <n v="9"/>
    <n v="10"/>
    <s v="September"/>
  </r>
  <r>
    <x v="2426"/>
    <s v="C00934"/>
    <d v="2025-05-06T00:00:00"/>
    <x v="0"/>
    <s v="Shipped"/>
    <n v="2025"/>
    <n v="5"/>
    <n v="6"/>
    <s v="May"/>
  </r>
  <r>
    <x v="2427"/>
    <s v="C00059"/>
    <d v="2025-01-14T00:00:00"/>
    <x v="1"/>
    <s v="Shipped"/>
    <n v="2025"/>
    <n v="1"/>
    <n v="14"/>
    <s v="January"/>
  </r>
  <r>
    <x v="2428"/>
    <s v="C00443"/>
    <d v="2025-06-27T00:00:00"/>
    <x v="0"/>
    <s v="Cancelled"/>
    <n v="2025"/>
    <n v="6"/>
    <n v="27"/>
    <s v="June"/>
  </r>
  <r>
    <x v="2429"/>
    <s v="C00669"/>
    <d v="2026-10-09T00:00:00"/>
    <x v="1"/>
    <s v="Returned"/>
    <n v="2026"/>
    <n v="10"/>
    <n v="9"/>
    <s v="October"/>
  </r>
  <r>
    <x v="2430"/>
    <s v="C00728"/>
    <d v="2025-04-19T00:00:00"/>
    <x v="3"/>
    <s v="Delivered"/>
    <n v="2025"/>
    <n v="4"/>
    <n v="19"/>
    <s v="April"/>
  </r>
  <r>
    <x v="2431"/>
    <s v="C00483"/>
    <d v="2026-03-03T00:00:00"/>
    <x v="2"/>
    <s v="Shipped"/>
    <n v="2026"/>
    <n v="3"/>
    <n v="3"/>
    <s v="March"/>
  </r>
  <r>
    <x v="2432"/>
    <s v="C00459"/>
    <d v="2025-01-07T00:00:00"/>
    <x v="2"/>
    <s v="Delivered"/>
    <n v="2025"/>
    <n v="1"/>
    <n v="7"/>
    <s v="January"/>
  </r>
  <r>
    <x v="2433"/>
    <s v="C00855"/>
    <d v="2025-04-23T00:00:00"/>
    <x v="4"/>
    <s v="Cancelled"/>
    <n v="2025"/>
    <n v="4"/>
    <n v="23"/>
    <s v="April"/>
  </r>
  <r>
    <x v="2434"/>
    <s v="C00286"/>
    <d v="2025-10-10T00:00:00"/>
    <x v="3"/>
    <s v="Delivered"/>
    <n v="2025"/>
    <n v="10"/>
    <n v="10"/>
    <s v="October"/>
  </r>
  <r>
    <x v="2435"/>
    <s v="C00390"/>
    <d v="2025-07-01T00:00:00"/>
    <x v="3"/>
    <s v="Delivered"/>
    <n v="2025"/>
    <n v="7"/>
    <n v="1"/>
    <s v="July"/>
  </r>
  <r>
    <x v="2436"/>
    <s v="C00872"/>
    <d v="2026-01-28T00:00:00"/>
    <x v="4"/>
    <s v="Processing"/>
    <n v="2026"/>
    <n v="1"/>
    <n v="28"/>
    <s v="January"/>
  </r>
  <r>
    <x v="2437"/>
    <s v="C00434"/>
    <d v="2025-10-27T00:00:00"/>
    <x v="0"/>
    <s v="Returned"/>
    <n v="2025"/>
    <n v="10"/>
    <n v="27"/>
    <s v="October"/>
  </r>
  <r>
    <x v="2438"/>
    <s v="C00401"/>
    <d v="2025-08-29T00:00:00"/>
    <x v="2"/>
    <s v="Delivered"/>
    <n v="2025"/>
    <n v="8"/>
    <n v="29"/>
    <s v="August"/>
  </r>
  <r>
    <x v="2439"/>
    <s v="C00913"/>
    <d v="2026-05-29T00:00:00"/>
    <x v="0"/>
    <s v="Delivered"/>
    <n v="2026"/>
    <n v="5"/>
    <n v="29"/>
    <s v="May"/>
  </r>
  <r>
    <x v="2440"/>
    <s v="C00013"/>
    <d v="2025-08-05T00:00:00"/>
    <x v="2"/>
    <s v="Delivered"/>
    <n v="2025"/>
    <n v="8"/>
    <n v="5"/>
    <s v="August"/>
  </r>
  <r>
    <x v="2441"/>
    <s v="C00798"/>
    <d v="2026-06-10T00:00:00"/>
    <x v="2"/>
    <s v="Cancelled"/>
    <n v="2026"/>
    <n v="6"/>
    <n v="10"/>
    <s v="June"/>
  </r>
  <r>
    <x v="2442"/>
    <s v="C00712"/>
    <d v="2025-05-07T00:00:00"/>
    <x v="0"/>
    <s v="Delivered"/>
    <n v="2025"/>
    <n v="5"/>
    <n v="7"/>
    <s v="May"/>
  </r>
  <r>
    <x v="2443"/>
    <s v="C00677"/>
    <d v="2026-09-09T00:00:00"/>
    <x v="1"/>
    <s v="Delivered"/>
    <n v="2026"/>
    <n v="9"/>
    <n v="9"/>
    <s v="September"/>
  </r>
  <r>
    <x v="2444"/>
    <s v="C00082"/>
    <d v="2025-02-10T00:00:00"/>
    <x v="3"/>
    <s v="Returned"/>
    <n v="2025"/>
    <n v="2"/>
    <n v="10"/>
    <s v="February"/>
  </r>
  <r>
    <x v="2445"/>
    <s v="C00295"/>
    <d v="2025-01-09T00:00:00"/>
    <x v="2"/>
    <s v="Delivered"/>
    <n v="2025"/>
    <n v="1"/>
    <n v="9"/>
    <s v="January"/>
  </r>
  <r>
    <x v="2446"/>
    <s v="C00215"/>
    <d v="2026-02-18T00:00:00"/>
    <x v="1"/>
    <s v="Delivered"/>
    <n v="2026"/>
    <n v="2"/>
    <n v="18"/>
    <s v="February"/>
  </r>
  <r>
    <x v="2447"/>
    <s v="C00249"/>
    <d v="2025-01-15T00:00:00"/>
    <x v="1"/>
    <s v="Cancelled"/>
    <n v="2025"/>
    <n v="1"/>
    <n v="15"/>
    <s v="January"/>
  </r>
  <r>
    <x v="2448"/>
    <s v="C00227"/>
    <d v="2025-09-27T00:00:00"/>
    <x v="4"/>
    <s v="Delivered"/>
    <n v="2025"/>
    <n v="9"/>
    <n v="27"/>
    <s v="September"/>
  </r>
  <r>
    <x v="2449"/>
    <s v="C00469"/>
    <d v="2026-02-23T00:00:00"/>
    <x v="4"/>
    <s v="Cancelled"/>
    <n v="2026"/>
    <n v="2"/>
    <n v="23"/>
    <s v="February"/>
  </r>
  <r>
    <x v="2450"/>
    <s v="C00075"/>
    <d v="2025-04-03T00:00:00"/>
    <x v="4"/>
    <s v="Delivered"/>
    <n v="2025"/>
    <n v="4"/>
    <n v="3"/>
    <s v="April"/>
  </r>
  <r>
    <x v="2451"/>
    <s v="C00473"/>
    <d v="2025-01-02T00:00:00"/>
    <x v="4"/>
    <s v="Cancelled"/>
    <n v="2025"/>
    <n v="1"/>
    <n v="2"/>
    <s v="January"/>
  </r>
  <r>
    <x v="2452"/>
    <s v="C00233"/>
    <d v="2025-04-11T00:00:00"/>
    <x v="0"/>
    <s v="Cancelled"/>
    <n v="2025"/>
    <n v="4"/>
    <n v="11"/>
    <s v="April"/>
  </r>
  <r>
    <x v="2453"/>
    <s v="C00748"/>
    <d v="2025-06-24T00:00:00"/>
    <x v="2"/>
    <s v="Delivered"/>
    <n v="2025"/>
    <n v="6"/>
    <n v="24"/>
    <s v="June"/>
  </r>
  <r>
    <x v="2454"/>
    <s v="C00360"/>
    <d v="2026-03-21T00:00:00"/>
    <x v="0"/>
    <s v="Delivered"/>
    <n v="2026"/>
    <n v="3"/>
    <n v="21"/>
    <s v="March"/>
  </r>
  <r>
    <x v="2455"/>
    <s v="C00928"/>
    <d v="2026-01-03T00:00:00"/>
    <x v="2"/>
    <s v="Delivered"/>
    <n v="2026"/>
    <n v="1"/>
    <n v="3"/>
    <s v="January"/>
  </r>
  <r>
    <x v="2456"/>
    <s v="C00894"/>
    <d v="2025-12-23T00:00:00"/>
    <x v="3"/>
    <s v="Delivered"/>
    <n v="2025"/>
    <n v="12"/>
    <n v="23"/>
    <s v="December"/>
  </r>
  <r>
    <x v="2457"/>
    <s v="C00738"/>
    <d v="2025-03-02T00:00:00"/>
    <x v="0"/>
    <s v="Delivered"/>
    <n v="2025"/>
    <n v="3"/>
    <n v="2"/>
    <s v="March"/>
  </r>
  <r>
    <x v="2458"/>
    <s v="C00771"/>
    <d v="2025-11-18T00:00:00"/>
    <x v="2"/>
    <s v="Returned"/>
    <n v="2025"/>
    <n v="11"/>
    <n v="18"/>
    <s v="November"/>
  </r>
  <r>
    <x v="2459"/>
    <s v="C00616"/>
    <d v="2026-07-08T00:00:00"/>
    <x v="1"/>
    <s v="Returned"/>
    <n v="2026"/>
    <n v="7"/>
    <n v="8"/>
    <s v="July"/>
  </r>
  <r>
    <x v="2460"/>
    <s v="C00834"/>
    <d v="2026-02-15T00:00:00"/>
    <x v="4"/>
    <s v="Delivered"/>
    <n v="2026"/>
    <n v="2"/>
    <n v="15"/>
    <s v="February"/>
  </r>
  <r>
    <x v="2461"/>
    <s v="C00225"/>
    <d v="2025-02-15T00:00:00"/>
    <x v="1"/>
    <s v="Delivered"/>
    <n v="2025"/>
    <n v="2"/>
    <n v="15"/>
    <s v="February"/>
  </r>
  <r>
    <x v="2462"/>
    <s v="C00274"/>
    <d v="2025-03-11T00:00:00"/>
    <x v="1"/>
    <s v="Shipped"/>
    <n v="2025"/>
    <n v="3"/>
    <n v="11"/>
    <s v="March"/>
  </r>
  <r>
    <x v="2463"/>
    <s v="C00537"/>
    <d v="2025-08-09T00:00:00"/>
    <x v="0"/>
    <s v="Delivered"/>
    <n v="2025"/>
    <n v="8"/>
    <n v="9"/>
    <s v="August"/>
  </r>
  <r>
    <x v="2464"/>
    <s v="C00717"/>
    <d v="2026-04-14T00:00:00"/>
    <x v="1"/>
    <s v="Delivered"/>
    <n v="2026"/>
    <n v="4"/>
    <n v="14"/>
    <s v="April"/>
  </r>
  <r>
    <x v="2465"/>
    <s v="C00577"/>
    <d v="2026-07-10T00:00:00"/>
    <x v="2"/>
    <s v="Shipped"/>
    <n v="2026"/>
    <n v="7"/>
    <n v="10"/>
    <s v="July"/>
  </r>
  <r>
    <x v="2466"/>
    <s v="C00354"/>
    <d v="2025-01-11T00:00:00"/>
    <x v="3"/>
    <s v="Delivered"/>
    <n v="2025"/>
    <n v="1"/>
    <n v="11"/>
    <s v="January"/>
  </r>
  <r>
    <x v="2467"/>
    <s v="C00266"/>
    <d v="2026-09-10T00:00:00"/>
    <x v="2"/>
    <s v="Delivered"/>
    <n v="2026"/>
    <n v="9"/>
    <n v="10"/>
    <s v="September"/>
  </r>
  <r>
    <x v="2468"/>
    <s v="C00830"/>
    <d v="2025-03-13T00:00:00"/>
    <x v="4"/>
    <s v="Delivered"/>
    <n v="2025"/>
    <n v="3"/>
    <n v="13"/>
    <s v="March"/>
  </r>
  <r>
    <x v="2469"/>
    <s v="C00414"/>
    <d v="2026-01-15T00:00:00"/>
    <x v="3"/>
    <s v="Returned"/>
    <n v="2026"/>
    <n v="1"/>
    <n v="15"/>
    <s v="January"/>
  </r>
  <r>
    <x v="2470"/>
    <s v="C00044"/>
    <d v="2026-06-10T00:00:00"/>
    <x v="2"/>
    <s v="Delivered"/>
    <n v="2026"/>
    <n v="6"/>
    <n v="10"/>
    <s v="June"/>
  </r>
  <r>
    <x v="2471"/>
    <s v="C00801"/>
    <d v="2025-05-12T00:00:00"/>
    <x v="2"/>
    <s v="Delivered"/>
    <n v="2025"/>
    <n v="5"/>
    <n v="12"/>
    <s v="May"/>
  </r>
  <r>
    <x v="2472"/>
    <s v="C00912"/>
    <d v="2025-01-18T00:00:00"/>
    <x v="3"/>
    <s v="Delivered"/>
    <n v="2025"/>
    <n v="1"/>
    <n v="18"/>
    <s v="January"/>
  </r>
  <r>
    <x v="2473"/>
    <s v="C00414"/>
    <d v="2025-09-23T00:00:00"/>
    <x v="1"/>
    <s v="Returned"/>
    <n v="2025"/>
    <n v="9"/>
    <n v="23"/>
    <s v="September"/>
  </r>
  <r>
    <x v="2474"/>
    <s v="C00954"/>
    <d v="2026-07-20T00:00:00"/>
    <x v="0"/>
    <s v="Delivered"/>
    <n v="2026"/>
    <n v="7"/>
    <n v="20"/>
    <s v="July"/>
  </r>
  <r>
    <x v="2475"/>
    <s v="C00540"/>
    <d v="2026-08-28T00:00:00"/>
    <x v="2"/>
    <s v="Cancelled"/>
    <n v="2026"/>
    <n v="8"/>
    <n v="28"/>
    <s v="August"/>
  </r>
  <r>
    <x v="2476"/>
    <s v="C00792"/>
    <d v="2026-05-01T00:00:00"/>
    <x v="4"/>
    <s v="Cancelled"/>
    <n v="2026"/>
    <n v="5"/>
    <n v="1"/>
    <s v="May"/>
  </r>
  <r>
    <x v="2477"/>
    <s v="C00553"/>
    <d v="2026-01-09T00:00:00"/>
    <x v="1"/>
    <s v="Delivered"/>
    <n v="2026"/>
    <n v="1"/>
    <n v="9"/>
    <s v="January"/>
  </r>
  <r>
    <x v="2478"/>
    <s v="C00356"/>
    <d v="2026-07-13T00:00:00"/>
    <x v="0"/>
    <s v="Returned"/>
    <n v="2026"/>
    <n v="7"/>
    <n v="13"/>
    <s v="July"/>
  </r>
  <r>
    <x v="2479"/>
    <s v="C00308"/>
    <d v="2025-09-27T00:00:00"/>
    <x v="0"/>
    <s v="Delivered"/>
    <n v="2025"/>
    <n v="9"/>
    <n v="27"/>
    <s v="September"/>
  </r>
  <r>
    <x v="2480"/>
    <s v="C00575"/>
    <d v="2026-08-06T00:00:00"/>
    <x v="2"/>
    <s v="Returned"/>
    <n v="2026"/>
    <n v="8"/>
    <n v="6"/>
    <s v="August"/>
  </r>
  <r>
    <x v="2481"/>
    <s v="C00875"/>
    <d v="2026-09-05T00:00:00"/>
    <x v="1"/>
    <s v="Returned"/>
    <n v="2026"/>
    <n v="9"/>
    <n v="5"/>
    <s v="September"/>
  </r>
  <r>
    <x v="2482"/>
    <s v="C00308"/>
    <d v="2025-10-21T00:00:00"/>
    <x v="0"/>
    <s v="Shipped"/>
    <n v="2025"/>
    <n v="10"/>
    <n v="21"/>
    <s v="October"/>
  </r>
  <r>
    <x v="2483"/>
    <s v="C00503"/>
    <d v="2025-06-29T00:00:00"/>
    <x v="1"/>
    <s v="Cancelled"/>
    <n v="2025"/>
    <n v="6"/>
    <n v="29"/>
    <s v="June"/>
  </r>
  <r>
    <x v="2484"/>
    <s v="C00882"/>
    <d v="2026-08-27T00:00:00"/>
    <x v="3"/>
    <s v="Returned"/>
    <n v="2026"/>
    <n v="8"/>
    <n v="27"/>
    <s v="August"/>
  </r>
  <r>
    <x v="2485"/>
    <s v="C00168"/>
    <d v="2026-04-30T00:00:00"/>
    <x v="2"/>
    <s v="Shipped"/>
    <n v="2026"/>
    <n v="4"/>
    <n v="30"/>
    <s v="April"/>
  </r>
  <r>
    <x v="2486"/>
    <s v="C00536"/>
    <d v="2026-03-11T00:00:00"/>
    <x v="4"/>
    <s v="Processing"/>
    <n v="2026"/>
    <n v="3"/>
    <n v="11"/>
    <s v="March"/>
  </r>
  <r>
    <x v="2487"/>
    <s v="C00740"/>
    <d v="2025-11-23T00:00:00"/>
    <x v="4"/>
    <s v="Delivered"/>
    <n v="2025"/>
    <n v="11"/>
    <n v="23"/>
    <s v="November"/>
  </r>
  <r>
    <x v="2488"/>
    <s v="C00890"/>
    <d v="2025-04-13T00:00:00"/>
    <x v="4"/>
    <s v="Delivered"/>
    <n v="2025"/>
    <n v="4"/>
    <n v="13"/>
    <s v="April"/>
  </r>
  <r>
    <x v="2489"/>
    <s v="C00644"/>
    <d v="2025-06-13T00:00:00"/>
    <x v="2"/>
    <s v="Processing"/>
    <n v="2025"/>
    <n v="6"/>
    <n v="13"/>
    <s v="June"/>
  </r>
  <r>
    <x v="2490"/>
    <s v="C00961"/>
    <d v="2025-08-09T00:00:00"/>
    <x v="0"/>
    <s v="Delivered"/>
    <n v="2025"/>
    <n v="8"/>
    <n v="9"/>
    <s v="August"/>
  </r>
  <r>
    <x v="2491"/>
    <s v="C00096"/>
    <d v="2026-10-14T00:00:00"/>
    <x v="2"/>
    <s v="Cancelled"/>
    <n v="2026"/>
    <n v="10"/>
    <n v="14"/>
    <s v="October"/>
  </r>
  <r>
    <x v="2492"/>
    <s v="C00195"/>
    <d v="2026-01-09T00:00:00"/>
    <x v="3"/>
    <s v="Shipped"/>
    <n v="2026"/>
    <n v="1"/>
    <n v="9"/>
    <s v="January"/>
  </r>
  <r>
    <x v="2493"/>
    <s v="C00868"/>
    <d v="2025-07-06T00:00:00"/>
    <x v="1"/>
    <s v="Returned"/>
    <n v="2025"/>
    <n v="7"/>
    <n v="6"/>
    <s v="July"/>
  </r>
  <r>
    <x v="2494"/>
    <s v="C00500"/>
    <d v="2025-09-05T00:00:00"/>
    <x v="4"/>
    <s v="Cancelled"/>
    <n v="2025"/>
    <n v="9"/>
    <n v="5"/>
    <s v="September"/>
  </r>
  <r>
    <x v="2495"/>
    <s v="C00123"/>
    <d v="2025-10-08T00:00:00"/>
    <x v="2"/>
    <s v="Processing"/>
    <n v="2025"/>
    <n v="10"/>
    <n v="8"/>
    <s v="October"/>
  </r>
  <r>
    <x v="2496"/>
    <s v="C00903"/>
    <d v="2025-12-17T00:00:00"/>
    <x v="3"/>
    <s v="Cancelled"/>
    <n v="2025"/>
    <n v="12"/>
    <n v="17"/>
    <s v="December"/>
  </r>
  <r>
    <x v="2497"/>
    <s v="C00031"/>
    <d v="2025-09-09T00:00:00"/>
    <x v="3"/>
    <s v="Delivered"/>
    <n v="2025"/>
    <n v="9"/>
    <n v="9"/>
    <s v="September"/>
  </r>
  <r>
    <x v="2498"/>
    <s v="C00770"/>
    <d v="2026-05-04T00:00:00"/>
    <x v="2"/>
    <s v="Returned"/>
    <n v="2026"/>
    <n v="5"/>
    <n v="4"/>
    <s v="May"/>
  </r>
  <r>
    <x v="2499"/>
    <s v="C00106"/>
    <d v="2025-07-27T00:00:00"/>
    <x v="2"/>
    <s v="Delivered"/>
    <n v="2025"/>
    <n v="7"/>
    <n v="27"/>
    <s v="July"/>
  </r>
  <r>
    <x v="2500"/>
    <s v="C00374"/>
    <d v="2025-03-10T00:00:00"/>
    <x v="0"/>
    <s v="Delivered"/>
    <n v="2025"/>
    <n v="3"/>
    <n v="10"/>
    <s v="March"/>
  </r>
  <r>
    <x v="2501"/>
    <s v="C00122"/>
    <d v="2026-02-10T00:00:00"/>
    <x v="4"/>
    <s v="Shipped"/>
    <n v="2026"/>
    <n v="2"/>
    <n v="10"/>
    <s v="February"/>
  </r>
  <r>
    <x v="2502"/>
    <s v="C00905"/>
    <d v="2026-04-18T00:00:00"/>
    <x v="3"/>
    <s v="Shipped"/>
    <n v="2026"/>
    <n v="4"/>
    <n v="18"/>
    <s v="April"/>
  </r>
  <r>
    <x v="2503"/>
    <s v="C00367"/>
    <d v="2025-12-04T00:00:00"/>
    <x v="2"/>
    <s v="Delivered"/>
    <n v="2025"/>
    <n v="12"/>
    <n v="4"/>
    <s v="December"/>
  </r>
  <r>
    <x v="2504"/>
    <s v="C00268"/>
    <d v="2026-02-28T00:00:00"/>
    <x v="1"/>
    <s v="Delivered"/>
    <n v="2026"/>
    <n v="2"/>
    <n v="28"/>
    <s v="February"/>
  </r>
  <r>
    <x v="2505"/>
    <s v="C00513"/>
    <d v="2025-11-01T00:00:00"/>
    <x v="3"/>
    <s v="Delivered"/>
    <n v="2025"/>
    <n v="11"/>
    <n v="1"/>
    <s v="November"/>
  </r>
  <r>
    <x v="2506"/>
    <s v="C00703"/>
    <d v="2025-07-11T00:00:00"/>
    <x v="1"/>
    <s v="Shipped"/>
    <n v="2025"/>
    <n v="7"/>
    <n v="11"/>
    <s v="July"/>
  </r>
  <r>
    <x v="2507"/>
    <s v="C00017"/>
    <d v="2026-04-19T00:00:00"/>
    <x v="1"/>
    <s v="Returned"/>
    <n v="2026"/>
    <n v="4"/>
    <n v="19"/>
    <s v="April"/>
  </r>
  <r>
    <x v="2508"/>
    <s v="C00375"/>
    <d v="2026-02-27T00:00:00"/>
    <x v="3"/>
    <s v="Delivered"/>
    <n v="2026"/>
    <n v="2"/>
    <n v="27"/>
    <s v="February"/>
  </r>
  <r>
    <x v="2509"/>
    <s v="C00100"/>
    <d v="2025-11-04T00:00:00"/>
    <x v="3"/>
    <s v="Delivered"/>
    <n v="2025"/>
    <n v="11"/>
    <n v="4"/>
    <s v="November"/>
  </r>
  <r>
    <x v="2510"/>
    <s v="C00268"/>
    <d v="2025-11-19T00:00:00"/>
    <x v="2"/>
    <s v="Cancelled"/>
    <n v="2025"/>
    <n v="11"/>
    <n v="19"/>
    <s v="November"/>
  </r>
  <r>
    <x v="2511"/>
    <s v="C00357"/>
    <d v="2026-07-01T00:00:00"/>
    <x v="0"/>
    <s v="Delivered"/>
    <n v="2026"/>
    <n v="7"/>
    <n v="1"/>
    <s v="July"/>
  </r>
  <r>
    <x v="2512"/>
    <s v="C00668"/>
    <d v="2025-01-06T00:00:00"/>
    <x v="0"/>
    <s v="Cancelled"/>
    <n v="2025"/>
    <n v="1"/>
    <n v="6"/>
    <s v="January"/>
  </r>
  <r>
    <x v="2513"/>
    <s v="C00346"/>
    <d v="2025-12-05T00:00:00"/>
    <x v="0"/>
    <s v="Shipped"/>
    <n v="2025"/>
    <n v="12"/>
    <n v="5"/>
    <s v="December"/>
  </r>
  <r>
    <x v="2514"/>
    <s v="C00335"/>
    <d v="2026-02-08T00:00:00"/>
    <x v="0"/>
    <s v="Delivered"/>
    <n v="2026"/>
    <n v="2"/>
    <n v="8"/>
    <s v="February"/>
  </r>
  <r>
    <x v="2515"/>
    <s v="C00321"/>
    <d v="2026-09-23T00:00:00"/>
    <x v="0"/>
    <s v="Cancelled"/>
    <n v="2026"/>
    <n v="9"/>
    <n v="23"/>
    <s v="September"/>
  </r>
  <r>
    <x v="2516"/>
    <s v="C00133"/>
    <d v="2026-10-01T00:00:00"/>
    <x v="3"/>
    <s v="Returned"/>
    <n v="2026"/>
    <n v="10"/>
    <n v="1"/>
    <s v="October"/>
  </r>
  <r>
    <x v="2517"/>
    <s v="C00527"/>
    <d v="2025-04-16T00:00:00"/>
    <x v="3"/>
    <s v="Cancelled"/>
    <n v="2025"/>
    <n v="4"/>
    <n v="16"/>
    <s v="April"/>
  </r>
  <r>
    <x v="2518"/>
    <s v="C00124"/>
    <d v="2026-09-02T00:00:00"/>
    <x v="2"/>
    <s v="Shipped"/>
    <n v="2026"/>
    <n v="9"/>
    <n v="2"/>
    <s v="September"/>
  </r>
  <r>
    <x v="2519"/>
    <s v="C00483"/>
    <d v="2026-08-14T00:00:00"/>
    <x v="4"/>
    <s v="Returned"/>
    <n v="2026"/>
    <n v="8"/>
    <n v="14"/>
    <s v="August"/>
  </r>
  <r>
    <x v="2520"/>
    <s v="C00797"/>
    <d v="2025-02-16T00:00:00"/>
    <x v="2"/>
    <s v="Delivered"/>
    <n v="2025"/>
    <n v="2"/>
    <n v="16"/>
    <s v="February"/>
  </r>
  <r>
    <x v="2521"/>
    <s v="C00465"/>
    <d v="2026-09-30T00:00:00"/>
    <x v="3"/>
    <s v="Delivered"/>
    <n v="2026"/>
    <n v="9"/>
    <n v="30"/>
    <s v="September"/>
  </r>
  <r>
    <x v="2522"/>
    <s v="C00694"/>
    <d v="2025-08-02T00:00:00"/>
    <x v="0"/>
    <s v="Delivered"/>
    <n v="2025"/>
    <n v="8"/>
    <n v="2"/>
    <s v="August"/>
  </r>
  <r>
    <x v="2523"/>
    <s v="C00429"/>
    <d v="2025-12-22T00:00:00"/>
    <x v="4"/>
    <s v="Returned"/>
    <n v="2025"/>
    <n v="12"/>
    <n v="22"/>
    <s v="December"/>
  </r>
  <r>
    <x v="2524"/>
    <s v="C00579"/>
    <d v="2025-11-02T00:00:00"/>
    <x v="4"/>
    <s v="Delivered"/>
    <n v="2025"/>
    <n v="11"/>
    <n v="2"/>
    <s v="November"/>
  </r>
  <r>
    <x v="2525"/>
    <s v="C00221"/>
    <d v="2025-08-02T00:00:00"/>
    <x v="3"/>
    <s v="Delivered"/>
    <n v="2025"/>
    <n v="8"/>
    <n v="2"/>
    <s v="August"/>
  </r>
  <r>
    <x v="2526"/>
    <s v="C00059"/>
    <d v="2025-10-24T00:00:00"/>
    <x v="3"/>
    <s v="Delivered"/>
    <n v="2025"/>
    <n v="10"/>
    <n v="24"/>
    <s v="October"/>
  </r>
  <r>
    <x v="2527"/>
    <s v="C00407"/>
    <d v="2026-05-01T00:00:00"/>
    <x v="3"/>
    <s v="Cancelled"/>
    <n v="2026"/>
    <n v="5"/>
    <n v="1"/>
    <s v="May"/>
  </r>
  <r>
    <x v="2528"/>
    <s v="C00351"/>
    <d v="2026-06-30T00:00:00"/>
    <x v="2"/>
    <s v="Cancelled"/>
    <n v="2026"/>
    <n v="6"/>
    <n v="30"/>
    <s v="June"/>
  </r>
  <r>
    <x v="2529"/>
    <s v="C00911"/>
    <d v="2026-03-11T00:00:00"/>
    <x v="1"/>
    <s v="Delivered"/>
    <n v="2026"/>
    <n v="3"/>
    <n v="11"/>
    <s v="March"/>
  </r>
  <r>
    <x v="2530"/>
    <s v="C00274"/>
    <d v="2026-04-09T00:00:00"/>
    <x v="1"/>
    <s v="Processing"/>
    <n v="2026"/>
    <n v="4"/>
    <n v="9"/>
    <s v="April"/>
  </r>
  <r>
    <x v="2531"/>
    <s v="C00181"/>
    <d v="2026-05-15T00:00:00"/>
    <x v="1"/>
    <s v="Delivered"/>
    <n v="2026"/>
    <n v="5"/>
    <n v="15"/>
    <s v="May"/>
  </r>
  <r>
    <x v="2532"/>
    <s v="C00801"/>
    <d v="2025-08-23T00:00:00"/>
    <x v="0"/>
    <s v="Delivered"/>
    <n v="2025"/>
    <n v="8"/>
    <n v="23"/>
    <s v="August"/>
  </r>
  <r>
    <x v="2533"/>
    <s v="C00797"/>
    <d v="2025-03-24T00:00:00"/>
    <x v="3"/>
    <s v="Delivered"/>
    <n v="2025"/>
    <n v="3"/>
    <n v="24"/>
    <s v="March"/>
  </r>
  <r>
    <x v="2534"/>
    <s v="C00446"/>
    <d v="2026-10-02T00:00:00"/>
    <x v="2"/>
    <s v="Processing"/>
    <n v="2026"/>
    <n v="10"/>
    <n v="2"/>
    <s v="October"/>
  </r>
  <r>
    <x v="2535"/>
    <s v="C00463"/>
    <d v="2026-07-04T00:00:00"/>
    <x v="0"/>
    <s v="Cancelled"/>
    <n v="2026"/>
    <n v="7"/>
    <n v="4"/>
    <s v="July"/>
  </r>
  <r>
    <x v="2536"/>
    <s v="C00152"/>
    <d v="2025-01-24T00:00:00"/>
    <x v="2"/>
    <s v="Delivered"/>
    <n v="2025"/>
    <n v="1"/>
    <n v="24"/>
    <s v="January"/>
  </r>
  <r>
    <x v="2537"/>
    <s v="C00884"/>
    <d v="2026-03-12T00:00:00"/>
    <x v="2"/>
    <s v="Returned"/>
    <n v="2026"/>
    <n v="3"/>
    <n v="12"/>
    <s v="March"/>
  </r>
  <r>
    <x v="2538"/>
    <s v="C00003"/>
    <d v="2026-09-01T00:00:00"/>
    <x v="1"/>
    <s v="Processing"/>
    <n v="2026"/>
    <n v="9"/>
    <n v="1"/>
    <s v="September"/>
  </r>
  <r>
    <x v="2539"/>
    <s v="C00320"/>
    <d v="2025-02-02T00:00:00"/>
    <x v="0"/>
    <s v="Delivered"/>
    <n v="2025"/>
    <n v="2"/>
    <n v="2"/>
    <s v="February"/>
  </r>
  <r>
    <x v="2540"/>
    <s v="C00675"/>
    <d v="2025-03-08T00:00:00"/>
    <x v="1"/>
    <s v="Shipped"/>
    <n v="2025"/>
    <n v="3"/>
    <n v="8"/>
    <s v="March"/>
  </r>
  <r>
    <x v="2541"/>
    <s v="C00099"/>
    <d v="2025-09-09T00:00:00"/>
    <x v="3"/>
    <s v="Delivered"/>
    <n v="2025"/>
    <n v="9"/>
    <n v="9"/>
    <s v="September"/>
  </r>
  <r>
    <x v="2542"/>
    <s v="C00274"/>
    <d v="2025-10-13T00:00:00"/>
    <x v="4"/>
    <s v="Processing"/>
    <n v="2025"/>
    <n v="10"/>
    <n v="13"/>
    <s v="October"/>
  </r>
  <r>
    <x v="2543"/>
    <s v="C00263"/>
    <d v="2025-11-07T00:00:00"/>
    <x v="4"/>
    <s v="Delivered"/>
    <n v="2025"/>
    <n v="11"/>
    <n v="7"/>
    <s v="November"/>
  </r>
  <r>
    <x v="2544"/>
    <s v="C00814"/>
    <d v="2025-12-08T00:00:00"/>
    <x v="3"/>
    <s v="Shipped"/>
    <n v="2025"/>
    <n v="12"/>
    <n v="8"/>
    <s v="December"/>
  </r>
  <r>
    <x v="2545"/>
    <s v="C00323"/>
    <d v="2026-03-08T00:00:00"/>
    <x v="1"/>
    <s v="Delivered"/>
    <n v="2026"/>
    <n v="3"/>
    <n v="8"/>
    <s v="March"/>
  </r>
  <r>
    <x v="2546"/>
    <s v="C00420"/>
    <d v="2025-07-25T00:00:00"/>
    <x v="4"/>
    <s v="Delivered"/>
    <n v="2025"/>
    <n v="7"/>
    <n v="25"/>
    <s v="July"/>
  </r>
  <r>
    <x v="2547"/>
    <s v="C00366"/>
    <d v="2025-12-22T00:00:00"/>
    <x v="3"/>
    <s v="Processing"/>
    <n v="2025"/>
    <n v="12"/>
    <n v="22"/>
    <s v="December"/>
  </r>
  <r>
    <x v="2548"/>
    <s v="C00764"/>
    <d v="2026-10-07T00:00:00"/>
    <x v="0"/>
    <s v="Returned"/>
    <n v="2026"/>
    <n v="10"/>
    <n v="7"/>
    <s v="October"/>
  </r>
  <r>
    <x v="2549"/>
    <s v="C00429"/>
    <d v="2025-11-19T00:00:00"/>
    <x v="2"/>
    <s v="Delivered"/>
    <n v="2025"/>
    <n v="11"/>
    <n v="19"/>
    <s v="November"/>
  </r>
  <r>
    <x v="2550"/>
    <s v="C00991"/>
    <d v="2025-06-05T00:00:00"/>
    <x v="0"/>
    <s v="Cancelled"/>
    <n v="2025"/>
    <n v="6"/>
    <n v="5"/>
    <s v="June"/>
  </r>
  <r>
    <x v="2551"/>
    <s v="C00070"/>
    <d v="2025-08-27T00:00:00"/>
    <x v="3"/>
    <s v="Returned"/>
    <n v="2025"/>
    <n v="8"/>
    <n v="27"/>
    <s v="August"/>
  </r>
  <r>
    <x v="2552"/>
    <s v="C00614"/>
    <d v="2026-05-13T00:00:00"/>
    <x v="3"/>
    <s v="Returned"/>
    <n v="2026"/>
    <n v="5"/>
    <n v="13"/>
    <s v="May"/>
  </r>
  <r>
    <x v="2553"/>
    <s v="C00251"/>
    <d v="2025-09-20T00:00:00"/>
    <x v="4"/>
    <s v="Shipped"/>
    <n v="2025"/>
    <n v="9"/>
    <n v="20"/>
    <s v="September"/>
  </r>
  <r>
    <x v="2554"/>
    <s v="C00097"/>
    <d v="2025-08-04T00:00:00"/>
    <x v="4"/>
    <s v="Returned"/>
    <n v="2025"/>
    <n v="8"/>
    <n v="4"/>
    <s v="August"/>
  </r>
  <r>
    <x v="2555"/>
    <s v="C00937"/>
    <d v="2025-12-24T00:00:00"/>
    <x v="3"/>
    <s v="Returned"/>
    <n v="2025"/>
    <n v="12"/>
    <n v="24"/>
    <s v="December"/>
  </r>
  <r>
    <x v="2556"/>
    <s v="C00340"/>
    <d v="2025-01-27T00:00:00"/>
    <x v="1"/>
    <s v="Delivered"/>
    <n v="2025"/>
    <n v="1"/>
    <n v="27"/>
    <s v="January"/>
  </r>
  <r>
    <x v="2557"/>
    <s v="C00110"/>
    <d v="2026-05-01T00:00:00"/>
    <x v="2"/>
    <s v="Delivered"/>
    <n v="2026"/>
    <n v="5"/>
    <n v="1"/>
    <s v="May"/>
  </r>
  <r>
    <x v="2558"/>
    <s v="C00857"/>
    <d v="2025-01-10T00:00:00"/>
    <x v="3"/>
    <s v="Delivered"/>
    <n v="2025"/>
    <n v="1"/>
    <n v="10"/>
    <s v="January"/>
  </r>
  <r>
    <x v="2559"/>
    <s v="C00987"/>
    <d v="2025-02-24T00:00:00"/>
    <x v="4"/>
    <s v="Delivered"/>
    <n v="2025"/>
    <n v="2"/>
    <n v="24"/>
    <s v="February"/>
  </r>
  <r>
    <x v="2560"/>
    <s v="C00142"/>
    <d v="2026-08-14T00:00:00"/>
    <x v="2"/>
    <s v="Delivered"/>
    <n v="2026"/>
    <n v="8"/>
    <n v="14"/>
    <s v="August"/>
  </r>
  <r>
    <x v="2561"/>
    <s v="C00738"/>
    <d v="2026-05-26T00:00:00"/>
    <x v="2"/>
    <s v="Delivered"/>
    <n v="2026"/>
    <n v="5"/>
    <n v="26"/>
    <s v="May"/>
  </r>
  <r>
    <x v="2562"/>
    <s v="C00591"/>
    <d v="2025-03-16T00:00:00"/>
    <x v="3"/>
    <s v="Delivered"/>
    <n v="2025"/>
    <n v="3"/>
    <n v="16"/>
    <s v="March"/>
  </r>
  <r>
    <x v="2563"/>
    <s v="C00384"/>
    <d v="2026-09-17T00:00:00"/>
    <x v="0"/>
    <s v="Shipped"/>
    <n v="2026"/>
    <n v="9"/>
    <n v="17"/>
    <s v="September"/>
  </r>
  <r>
    <x v="2564"/>
    <s v="C00808"/>
    <d v="2025-01-23T00:00:00"/>
    <x v="0"/>
    <s v="Returned"/>
    <n v="2025"/>
    <n v="1"/>
    <n v="23"/>
    <s v="January"/>
  </r>
  <r>
    <x v="2565"/>
    <s v="C00953"/>
    <d v="2026-03-07T00:00:00"/>
    <x v="3"/>
    <s v="Returned"/>
    <n v="2026"/>
    <n v="3"/>
    <n v="7"/>
    <s v="March"/>
  </r>
  <r>
    <x v="2566"/>
    <s v="C00215"/>
    <d v="2026-07-31T00:00:00"/>
    <x v="2"/>
    <s v="Returned"/>
    <n v="2026"/>
    <n v="7"/>
    <n v="31"/>
    <s v="July"/>
  </r>
  <r>
    <x v="2567"/>
    <s v="C00002"/>
    <d v="2025-07-06T00:00:00"/>
    <x v="4"/>
    <s v="Delivered"/>
    <n v="2025"/>
    <n v="7"/>
    <n v="6"/>
    <s v="July"/>
  </r>
  <r>
    <x v="2568"/>
    <s v="C00669"/>
    <d v="2025-07-06T00:00:00"/>
    <x v="1"/>
    <s v="Shipped"/>
    <n v="2025"/>
    <n v="7"/>
    <n v="6"/>
    <s v="July"/>
  </r>
  <r>
    <x v="2569"/>
    <s v="C00990"/>
    <d v="2025-12-27T00:00:00"/>
    <x v="1"/>
    <s v="Delivered"/>
    <n v="2025"/>
    <n v="12"/>
    <n v="27"/>
    <s v="December"/>
  </r>
  <r>
    <x v="2570"/>
    <s v="C00451"/>
    <d v="2025-06-27T00:00:00"/>
    <x v="2"/>
    <s v="Returned"/>
    <n v="2025"/>
    <n v="6"/>
    <n v="27"/>
    <s v="June"/>
  </r>
  <r>
    <x v="2571"/>
    <s v="C00422"/>
    <d v="2025-07-28T00:00:00"/>
    <x v="2"/>
    <s v="Processing"/>
    <n v="2025"/>
    <n v="7"/>
    <n v="28"/>
    <s v="July"/>
  </r>
  <r>
    <x v="2572"/>
    <s v="C00373"/>
    <d v="2026-03-17T00:00:00"/>
    <x v="2"/>
    <s v="Processing"/>
    <n v="2026"/>
    <n v="3"/>
    <n v="17"/>
    <s v="March"/>
  </r>
  <r>
    <x v="2573"/>
    <s v="C00593"/>
    <d v="2025-02-21T00:00:00"/>
    <x v="3"/>
    <s v="Processing"/>
    <n v="2025"/>
    <n v="2"/>
    <n v="21"/>
    <s v="February"/>
  </r>
  <r>
    <x v="2574"/>
    <s v="C00097"/>
    <d v="2025-09-29T00:00:00"/>
    <x v="1"/>
    <s v="Delivered"/>
    <n v="2025"/>
    <n v="9"/>
    <n v="29"/>
    <s v="September"/>
  </r>
  <r>
    <x v="2575"/>
    <s v="C00254"/>
    <d v="2025-12-17T00:00:00"/>
    <x v="4"/>
    <s v="Delivered"/>
    <n v="2025"/>
    <n v="12"/>
    <n v="17"/>
    <s v="December"/>
  </r>
  <r>
    <x v="2576"/>
    <s v="C00426"/>
    <d v="2025-06-15T00:00:00"/>
    <x v="1"/>
    <s v="Returned"/>
    <n v="2025"/>
    <n v="6"/>
    <n v="15"/>
    <s v="June"/>
  </r>
  <r>
    <x v="2577"/>
    <s v="C00312"/>
    <d v="2026-01-31T00:00:00"/>
    <x v="0"/>
    <s v="Cancelled"/>
    <n v="2026"/>
    <n v="1"/>
    <n v="31"/>
    <s v="January"/>
  </r>
  <r>
    <x v="2578"/>
    <s v="C00493"/>
    <d v="2025-03-23T00:00:00"/>
    <x v="3"/>
    <s v="Returned"/>
    <n v="2025"/>
    <n v="3"/>
    <n v="23"/>
    <s v="March"/>
  </r>
  <r>
    <x v="2579"/>
    <s v="C00948"/>
    <d v="2025-06-17T00:00:00"/>
    <x v="4"/>
    <s v="Returned"/>
    <n v="2025"/>
    <n v="6"/>
    <n v="17"/>
    <s v="June"/>
  </r>
  <r>
    <x v="2580"/>
    <s v="C00776"/>
    <d v="2026-10-03T00:00:00"/>
    <x v="0"/>
    <s v="Processing"/>
    <n v="2026"/>
    <n v="10"/>
    <n v="3"/>
    <s v="October"/>
  </r>
  <r>
    <x v="2581"/>
    <s v="C00106"/>
    <d v="2025-03-10T00:00:00"/>
    <x v="2"/>
    <s v="Cancelled"/>
    <n v="2025"/>
    <n v="3"/>
    <n v="10"/>
    <s v="March"/>
  </r>
  <r>
    <x v="2582"/>
    <s v="C00260"/>
    <d v="2026-03-26T00:00:00"/>
    <x v="4"/>
    <s v="Delivered"/>
    <n v="2026"/>
    <n v="3"/>
    <n v="26"/>
    <s v="March"/>
  </r>
  <r>
    <x v="2583"/>
    <s v="C00607"/>
    <d v="2025-11-21T00:00:00"/>
    <x v="1"/>
    <s v="Returned"/>
    <n v="2025"/>
    <n v="11"/>
    <n v="21"/>
    <s v="November"/>
  </r>
  <r>
    <x v="2584"/>
    <s v="C00006"/>
    <d v="2025-10-04T00:00:00"/>
    <x v="1"/>
    <s v="Shipped"/>
    <n v="2025"/>
    <n v="10"/>
    <n v="4"/>
    <s v="October"/>
  </r>
  <r>
    <x v="2585"/>
    <s v="C00051"/>
    <d v="2026-07-25T00:00:00"/>
    <x v="1"/>
    <s v="Processing"/>
    <n v="2026"/>
    <n v="7"/>
    <n v="25"/>
    <s v="July"/>
  </r>
  <r>
    <x v="2586"/>
    <s v="C00206"/>
    <d v="2025-05-09T00:00:00"/>
    <x v="2"/>
    <s v="Delivered"/>
    <n v="2025"/>
    <n v="5"/>
    <n v="9"/>
    <s v="May"/>
  </r>
  <r>
    <x v="2587"/>
    <s v="C00067"/>
    <d v="2026-01-10T00:00:00"/>
    <x v="2"/>
    <s v="Processing"/>
    <n v="2026"/>
    <n v="1"/>
    <n v="10"/>
    <s v="January"/>
  </r>
  <r>
    <x v="2588"/>
    <s v="C00300"/>
    <d v="2025-05-12T00:00:00"/>
    <x v="0"/>
    <s v="Returned"/>
    <n v="2025"/>
    <n v="5"/>
    <n v="12"/>
    <s v="May"/>
  </r>
  <r>
    <x v="2589"/>
    <s v="C00368"/>
    <d v="2026-01-31T00:00:00"/>
    <x v="4"/>
    <s v="Delivered"/>
    <n v="2026"/>
    <n v="1"/>
    <n v="31"/>
    <s v="January"/>
  </r>
  <r>
    <x v="2590"/>
    <s v="C00709"/>
    <d v="2025-02-03T00:00:00"/>
    <x v="2"/>
    <s v="Returned"/>
    <n v="2025"/>
    <n v="2"/>
    <n v="3"/>
    <s v="February"/>
  </r>
  <r>
    <x v="2591"/>
    <s v="C00389"/>
    <d v="2025-01-31T00:00:00"/>
    <x v="4"/>
    <s v="Shipped"/>
    <n v="2025"/>
    <n v="1"/>
    <n v="31"/>
    <s v="January"/>
  </r>
  <r>
    <x v="2592"/>
    <s v="C00836"/>
    <d v="2026-03-27T00:00:00"/>
    <x v="1"/>
    <s v="Shipped"/>
    <n v="2026"/>
    <n v="3"/>
    <n v="27"/>
    <s v="March"/>
  </r>
  <r>
    <x v="2593"/>
    <s v="C00268"/>
    <d v="2026-07-19T00:00:00"/>
    <x v="1"/>
    <s v="Cancelled"/>
    <n v="2026"/>
    <n v="7"/>
    <n v="19"/>
    <s v="July"/>
  </r>
  <r>
    <x v="2594"/>
    <s v="C00844"/>
    <d v="2025-09-27T00:00:00"/>
    <x v="0"/>
    <s v="Processing"/>
    <n v="2025"/>
    <n v="9"/>
    <n v="27"/>
    <s v="September"/>
  </r>
  <r>
    <x v="2595"/>
    <s v="C00925"/>
    <d v="2025-10-12T00:00:00"/>
    <x v="2"/>
    <s v="Delivered"/>
    <n v="2025"/>
    <n v="10"/>
    <n v="12"/>
    <s v="October"/>
  </r>
  <r>
    <x v="2596"/>
    <s v="C00887"/>
    <d v="2025-11-14T00:00:00"/>
    <x v="1"/>
    <s v="Shipped"/>
    <n v="2025"/>
    <n v="11"/>
    <n v="14"/>
    <s v="November"/>
  </r>
  <r>
    <x v="2597"/>
    <s v="C00765"/>
    <d v="2025-07-23T00:00:00"/>
    <x v="3"/>
    <s v="Processing"/>
    <n v="2025"/>
    <n v="7"/>
    <n v="23"/>
    <s v="July"/>
  </r>
  <r>
    <x v="2598"/>
    <s v="C00626"/>
    <d v="2026-01-07T00:00:00"/>
    <x v="2"/>
    <s v="Returned"/>
    <n v="2026"/>
    <n v="1"/>
    <n v="7"/>
    <s v="January"/>
  </r>
  <r>
    <x v="2599"/>
    <s v="C00506"/>
    <d v="2025-09-26T00:00:00"/>
    <x v="0"/>
    <s v="Delivered"/>
    <n v="2025"/>
    <n v="9"/>
    <n v="26"/>
    <s v="September"/>
  </r>
  <r>
    <x v="2600"/>
    <s v="C00685"/>
    <d v="2026-09-11T00:00:00"/>
    <x v="2"/>
    <s v="Delivered"/>
    <n v="2026"/>
    <n v="9"/>
    <n v="11"/>
    <s v="September"/>
  </r>
  <r>
    <x v="2601"/>
    <s v="C00144"/>
    <d v="2025-05-12T00:00:00"/>
    <x v="0"/>
    <s v="Processing"/>
    <n v="2025"/>
    <n v="5"/>
    <n v="12"/>
    <s v="May"/>
  </r>
  <r>
    <x v="2602"/>
    <s v="C00418"/>
    <d v="2025-12-28T00:00:00"/>
    <x v="0"/>
    <s v="Delivered"/>
    <n v="2025"/>
    <n v="12"/>
    <n v="28"/>
    <s v="December"/>
  </r>
  <r>
    <x v="2603"/>
    <s v="C00588"/>
    <d v="2026-06-19T00:00:00"/>
    <x v="0"/>
    <s v="Delivered"/>
    <n v="2026"/>
    <n v="6"/>
    <n v="19"/>
    <s v="June"/>
  </r>
  <r>
    <x v="2604"/>
    <s v="C00381"/>
    <d v="2026-07-06T00:00:00"/>
    <x v="4"/>
    <s v="Processing"/>
    <n v="2026"/>
    <n v="7"/>
    <n v="6"/>
    <s v="July"/>
  </r>
  <r>
    <x v="2605"/>
    <s v="C00570"/>
    <d v="2025-12-06T00:00:00"/>
    <x v="3"/>
    <s v="Delivered"/>
    <n v="2025"/>
    <n v="12"/>
    <n v="6"/>
    <s v="December"/>
  </r>
  <r>
    <x v="2606"/>
    <s v="C00625"/>
    <d v="2026-02-13T00:00:00"/>
    <x v="3"/>
    <s v="Delivered"/>
    <n v="2026"/>
    <n v="2"/>
    <n v="13"/>
    <s v="February"/>
  </r>
  <r>
    <x v="2607"/>
    <s v="C00446"/>
    <d v="2025-06-02T00:00:00"/>
    <x v="4"/>
    <s v="Cancelled"/>
    <n v="2025"/>
    <n v="6"/>
    <n v="2"/>
    <s v="June"/>
  </r>
  <r>
    <x v="2608"/>
    <s v="C00519"/>
    <d v="2025-03-15T00:00:00"/>
    <x v="0"/>
    <s v="Shipped"/>
    <n v="2025"/>
    <n v="3"/>
    <n v="15"/>
    <s v="March"/>
  </r>
  <r>
    <x v="2609"/>
    <s v="C00422"/>
    <d v="2025-11-19T00:00:00"/>
    <x v="2"/>
    <s v="Delivered"/>
    <n v="2025"/>
    <n v="11"/>
    <n v="19"/>
    <s v="November"/>
  </r>
  <r>
    <x v="2610"/>
    <s v="C00966"/>
    <d v="2025-02-28T00:00:00"/>
    <x v="1"/>
    <s v="Cancelled"/>
    <n v="2025"/>
    <n v="2"/>
    <n v="28"/>
    <s v="February"/>
  </r>
  <r>
    <x v="2611"/>
    <s v="C00889"/>
    <d v="2025-08-21T00:00:00"/>
    <x v="3"/>
    <s v="Delivered"/>
    <n v="2025"/>
    <n v="8"/>
    <n v="21"/>
    <s v="August"/>
  </r>
  <r>
    <x v="2612"/>
    <s v="C00025"/>
    <d v="2026-01-24T00:00:00"/>
    <x v="4"/>
    <s v="Processing"/>
    <n v="2026"/>
    <n v="1"/>
    <n v="24"/>
    <s v="January"/>
  </r>
  <r>
    <x v="2613"/>
    <s v="C00347"/>
    <d v="2025-10-10T00:00:00"/>
    <x v="4"/>
    <s v="Returned"/>
    <n v="2025"/>
    <n v="10"/>
    <n v="10"/>
    <s v="October"/>
  </r>
  <r>
    <x v="2614"/>
    <s v="C00787"/>
    <d v="2025-03-08T00:00:00"/>
    <x v="1"/>
    <s v="Processing"/>
    <n v="2025"/>
    <n v="3"/>
    <n v="8"/>
    <s v="March"/>
  </r>
  <r>
    <x v="2615"/>
    <s v="C00800"/>
    <d v="2025-07-18T00:00:00"/>
    <x v="0"/>
    <s v="Returned"/>
    <n v="2025"/>
    <n v="7"/>
    <n v="18"/>
    <s v="July"/>
  </r>
  <r>
    <x v="2616"/>
    <s v="C00555"/>
    <d v="2026-01-04T00:00:00"/>
    <x v="1"/>
    <s v="Delivered"/>
    <n v="2026"/>
    <n v="1"/>
    <n v="4"/>
    <s v="January"/>
  </r>
  <r>
    <x v="2617"/>
    <s v="C00339"/>
    <d v="2025-02-25T00:00:00"/>
    <x v="2"/>
    <s v="Delivered"/>
    <n v="2025"/>
    <n v="2"/>
    <n v="25"/>
    <s v="February"/>
  </r>
  <r>
    <x v="2618"/>
    <s v="C00831"/>
    <d v="2026-01-28T00:00:00"/>
    <x v="3"/>
    <s v="Returned"/>
    <n v="2026"/>
    <n v="1"/>
    <n v="28"/>
    <s v="January"/>
  </r>
  <r>
    <x v="2619"/>
    <s v="C00563"/>
    <d v="2026-10-11T00:00:00"/>
    <x v="1"/>
    <s v="Delivered"/>
    <n v="2026"/>
    <n v="10"/>
    <n v="11"/>
    <s v="October"/>
  </r>
  <r>
    <x v="2620"/>
    <s v="C00927"/>
    <d v="2025-09-23T00:00:00"/>
    <x v="1"/>
    <s v="Cancelled"/>
    <n v="2025"/>
    <n v="9"/>
    <n v="23"/>
    <s v="September"/>
  </r>
  <r>
    <x v="2621"/>
    <s v="C00251"/>
    <d v="2026-01-01T00:00:00"/>
    <x v="4"/>
    <s v="Processing"/>
    <n v="2026"/>
    <n v="1"/>
    <n v="1"/>
    <s v="January"/>
  </r>
  <r>
    <x v="2622"/>
    <s v="C00762"/>
    <d v="2026-06-13T00:00:00"/>
    <x v="0"/>
    <s v="Returned"/>
    <n v="2026"/>
    <n v="6"/>
    <n v="13"/>
    <s v="June"/>
  </r>
  <r>
    <x v="2623"/>
    <s v="C00129"/>
    <d v="2025-03-01T00:00:00"/>
    <x v="1"/>
    <s v="Delivered"/>
    <n v="2025"/>
    <n v="3"/>
    <n v="1"/>
    <s v="March"/>
  </r>
  <r>
    <x v="2624"/>
    <s v="C00555"/>
    <d v="2026-02-16T00:00:00"/>
    <x v="2"/>
    <s v="Processing"/>
    <n v="2026"/>
    <n v="2"/>
    <n v="16"/>
    <s v="February"/>
  </r>
  <r>
    <x v="2625"/>
    <s v="C00941"/>
    <d v="2026-06-04T00:00:00"/>
    <x v="1"/>
    <s v="Processing"/>
    <n v="2026"/>
    <n v="6"/>
    <n v="4"/>
    <s v="June"/>
  </r>
  <r>
    <x v="2626"/>
    <s v="C00701"/>
    <d v="2026-09-07T00:00:00"/>
    <x v="2"/>
    <s v="Cancelled"/>
    <n v="2026"/>
    <n v="9"/>
    <n v="7"/>
    <s v="September"/>
  </r>
  <r>
    <x v="2627"/>
    <s v="C00331"/>
    <d v="2026-07-09T00:00:00"/>
    <x v="4"/>
    <s v="Cancelled"/>
    <n v="2026"/>
    <n v="7"/>
    <n v="9"/>
    <s v="July"/>
  </r>
  <r>
    <x v="2628"/>
    <s v="C00161"/>
    <d v="2026-05-12T00:00:00"/>
    <x v="1"/>
    <s v="Cancelled"/>
    <n v="2026"/>
    <n v="5"/>
    <n v="12"/>
    <s v="May"/>
  </r>
  <r>
    <x v="2629"/>
    <s v="C00894"/>
    <d v="2025-09-01T00:00:00"/>
    <x v="2"/>
    <s v="Delivered"/>
    <n v="2025"/>
    <n v="9"/>
    <n v="1"/>
    <s v="September"/>
  </r>
  <r>
    <x v="2630"/>
    <s v="C00994"/>
    <d v="2025-01-18T00:00:00"/>
    <x v="3"/>
    <s v="Delivered"/>
    <n v="2025"/>
    <n v="1"/>
    <n v="18"/>
    <s v="January"/>
  </r>
  <r>
    <x v="2631"/>
    <s v="C00524"/>
    <d v="2026-07-25T00:00:00"/>
    <x v="1"/>
    <s v="Shipped"/>
    <n v="2026"/>
    <n v="7"/>
    <n v="25"/>
    <s v="July"/>
  </r>
  <r>
    <x v="2632"/>
    <s v="C00696"/>
    <d v="2025-09-25T00:00:00"/>
    <x v="2"/>
    <s v="Delivered"/>
    <n v="2025"/>
    <n v="9"/>
    <n v="25"/>
    <s v="September"/>
  </r>
  <r>
    <x v="2633"/>
    <s v="C00521"/>
    <d v="2025-04-25T00:00:00"/>
    <x v="4"/>
    <s v="Delivered"/>
    <n v="2025"/>
    <n v="4"/>
    <n v="25"/>
    <s v="April"/>
  </r>
  <r>
    <x v="2634"/>
    <s v="C00763"/>
    <d v="2025-06-17T00:00:00"/>
    <x v="1"/>
    <s v="Cancelled"/>
    <n v="2025"/>
    <n v="6"/>
    <n v="17"/>
    <s v="June"/>
  </r>
  <r>
    <x v="2635"/>
    <s v="C00316"/>
    <d v="2025-11-16T00:00:00"/>
    <x v="1"/>
    <s v="Delivered"/>
    <n v="2025"/>
    <n v="11"/>
    <n v="16"/>
    <s v="November"/>
  </r>
  <r>
    <x v="2636"/>
    <s v="C00821"/>
    <d v="2025-12-15T00:00:00"/>
    <x v="4"/>
    <s v="Delivered"/>
    <n v="2025"/>
    <n v="12"/>
    <n v="15"/>
    <s v="December"/>
  </r>
  <r>
    <x v="2637"/>
    <s v="C00279"/>
    <d v="2026-01-30T00:00:00"/>
    <x v="2"/>
    <s v="Delivered"/>
    <n v="2026"/>
    <n v="1"/>
    <n v="30"/>
    <s v="January"/>
  </r>
  <r>
    <x v="2638"/>
    <s v="C00822"/>
    <d v="2025-10-31T00:00:00"/>
    <x v="1"/>
    <s v="Delivered"/>
    <n v="2025"/>
    <n v="10"/>
    <n v="31"/>
    <s v="October"/>
  </r>
  <r>
    <x v="2639"/>
    <s v="C00219"/>
    <d v="2026-09-12T00:00:00"/>
    <x v="2"/>
    <s v="Delivered"/>
    <n v="2026"/>
    <n v="9"/>
    <n v="12"/>
    <s v="September"/>
  </r>
  <r>
    <x v="2640"/>
    <s v="C00124"/>
    <d v="2025-09-15T00:00:00"/>
    <x v="0"/>
    <s v="Delivered"/>
    <n v="2025"/>
    <n v="9"/>
    <n v="15"/>
    <s v="September"/>
  </r>
  <r>
    <x v="2641"/>
    <s v="C00447"/>
    <d v="2025-03-18T00:00:00"/>
    <x v="2"/>
    <s v="Delivered"/>
    <n v="2025"/>
    <n v="3"/>
    <n v="18"/>
    <s v="March"/>
  </r>
  <r>
    <x v="2642"/>
    <s v="C00034"/>
    <d v="2025-07-29T00:00:00"/>
    <x v="3"/>
    <s v="Cancelled"/>
    <n v="2025"/>
    <n v="7"/>
    <n v="29"/>
    <s v="July"/>
  </r>
  <r>
    <x v="2643"/>
    <s v="C00917"/>
    <d v="2026-02-03T00:00:00"/>
    <x v="4"/>
    <s v="Cancelled"/>
    <n v="2026"/>
    <n v="2"/>
    <n v="3"/>
    <s v="February"/>
  </r>
  <r>
    <x v="2644"/>
    <s v="C00430"/>
    <d v="2025-01-12T00:00:00"/>
    <x v="3"/>
    <s v="Delivered"/>
    <n v="2025"/>
    <n v="1"/>
    <n v="12"/>
    <s v="January"/>
  </r>
  <r>
    <x v="2645"/>
    <s v="C00140"/>
    <d v="2026-02-04T00:00:00"/>
    <x v="3"/>
    <s v="Delivered"/>
    <n v="2026"/>
    <n v="2"/>
    <n v="4"/>
    <s v="February"/>
  </r>
  <r>
    <x v="2646"/>
    <s v="C00840"/>
    <d v="2026-03-16T00:00:00"/>
    <x v="1"/>
    <s v="Cancelled"/>
    <n v="2026"/>
    <n v="3"/>
    <n v="16"/>
    <s v="March"/>
  </r>
  <r>
    <x v="2647"/>
    <s v="C00174"/>
    <d v="2026-07-29T00:00:00"/>
    <x v="2"/>
    <s v="Returned"/>
    <n v="2026"/>
    <n v="7"/>
    <n v="29"/>
    <s v="July"/>
  </r>
  <r>
    <x v="2648"/>
    <s v="C00734"/>
    <d v="2025-07-18T00:00:00"/>
    <x v="4"/>
    <s v="Shipped"/>
    <n v="2025"/>
    <n v="7"/>
    <n v="18"/>
    <s v="July"/>
  </r>
  <r>
    <x v="2649"/>
    <s v="C00890"/>
    <d v="2026-01-05T00:00:00"/>
    <x v="3"/>
    <s v="Delivered"/>
    <n v="2026"/>
    <n v="1"/>
    <n v="5"/>
    <s v="January"/>
  </r>
  <r>
    <x v="2650"/>
    <s v="C00158"/>
    <d v="2026-08-22T00:00:00"/>
    <x v="0"/>
    <s v="Delivered"/>
    <n v="2026"/>
    <n v="8"/>
    <n v="22"/>
    <s v="August"/>
  </r>
  <r>
    <x v="2651"/>
    <s v="C00613"/>
    <d v="2026-03-08T00:00:00"/>
    <x v="0"/>
    <s v="Delivered"/>
    <n v="2026"/>
    <n v="3"/>
    <n v="8"/>
    <s v="March"/>
  </r>
  <r>
    <x v="2652"/>
    <s v="C00345"/>
    <d v="2026-03-05T00:00:00"/>
    <x v="2"/>
    <s v="Delivered"/>
    <n v="2026"/>
    <n v="3"/>
    <n v="5"/>
    <s v="March"/>
  </r>
  <r>
    <x v="2653"/>
    <s v="C00268"/>
    <d v="2025-04-29T00:00:00"/>
    <x v="4"/>
    <s v="Delivered"/>
    <n v="2025"/>
    <n v="4"/>
    <n v="29"/>
    <s v="April"/>
  </r>
  <r>
    <x v="2654"/>
    <s v="C00053"/>
    <d v="2025-10-12T00:00:00"/>
    <x v="0"/>
    <s v="Returned"/>
    <n v="2025"/>
    <n v="10"/>
    <n v="12"/>
    <s v="October"/>
  </r>
  <r>
    <x v="2655"/>
    <s v="C00284"/>
    <d v="2025-10-01T00:00:00"/>
    <x v="3"/>
    <s v="Delivered"/>
    <n v="2025"/>
    <n v="10"/>
    <n v="1"/>
    <s v="October"/>
  </r>
  <r>
    <x v="2656"/>
    <s v="C00169"/>
    <d v="2026-06-04T00:00:00"/>
    <x v="1"/>
    <s v="Processing"/>
    <n v="2026"/>
    <n v="6"/>
    <n v="4"/>
    <s v="June"/>
  </r>
  <r>
    <x v="2657"/>
    <s v="C00660"/>
    <d v="2025-05-06T00:00:00"/>
    <x v="2"/>
    <s v="Delivered"/>
    <n v="2025"/>
    <n v="5"/>
    <n v="6"/>
    <s v="May"/>
  </r>
  <r>
    <x v="2658"/>
    <s v="C00560"/>
    <d v="2026-05-19T00:00:00"/>
    <x v="1"/>
    <s v="Delivered"/>
    <n v="2026"/>
    <n v="5"/>
    <n v="19"/>
    <s v="May"/>
  </r>
  <r>
    <x v="2659"/>
    <s v="C00717"/>
    <d v="2026-05-26T00:00:00"/>
    <x v="3"/>
    <s v="Delivered"/>
    <n v="2026"/>
    <n v="5"/>
    <n v="26"/>
    <s v="May"/>
  </r>
  <r>
    <x v="2660"/>
    <s v="C00902"/>
    <d v="2025-06-17T00:00:00"/>
    <x v="2"/>
    <s v="Delivered"/>
    <n v="2025"/>
    <n v="6"/>
    <n v="17"/>
    <s v="June"/>
  </r>
  <r>
    <x v="2661"/>
    <s v="C00289"/>
    <d v="2026-03-07T00:00:00"/>
    <x v="4"/>
    <s v="Shipped"/>
    <n v="2026"/>
    <n v="3"/>
    <n v="7"/>
    <s v="March"/>
  </r>
  <r>
    <x v="2662"/>
    <s v="C00313"/>
    <d v="2025-02-21T00:00:00"/>
    <x v="2"/>
    <s v="Shipped"/>
    <n v="2025"/>
    <n v="2"/>
    <n v="21"/>
    <s v="February"/>
  </r>
  <r>
    <x v="2663"/>
    <s v="C00618"/>
    <d v="2025-06-27T00:00:00"/>
    <x v="1"/>
    <s v="Processing"/>
    <n v="2025"/>
    <n v="6"/>
    <n v="27"/>
    <s v="June"/>
  </r>
  <r>
    <x v="2664"/>
    <s v="C00466"/>
    <d v="2026-04-13T00:00:00"/>
    <x v="1"/>
    <s v="Delivered"/>
    <n v="2026"/>
    <n v="4"/>
    <n v="13"/>
    <s v="April"/>
  </r>
  <r>
    <x v="2665"/>
    <s v="C00823"/>
    <d v="2025-08-16T00:00:00"/>
    <x v="2"/>
    <s v="Delivered"/>
    <n v="2025"/>
    <n v="8"/>
    <n v="16"/>
    <s v="August"/>
  </r>
  <r>
    <x v="2666"/>
    <s v="C00979"/>
    <d v="2026-01-22T00:00:00"/>
    <x v="4"/>
    <s v="Cancelled"/>
    <n v="2026"/>
    <n v="1"/>
    <n v="22"/>
    <s v="January"/>
  </r>
  <r>
    <x v="2667"/>
    <s v="C00875"/>
    <d v="2025-02-22T00:00:00"/>
    <x v="2"/>
    <s v="Returned"/>
    <n v="2025"/>
    <n v="2"/>
    <n v="22"/>
    <s v="February"/>
  </r>
  <r>
    <x v="2668"/>
    <s v="C00537"/>
    <d v="2025-05-05T00:00:00"/>
    <x v="0"/>
    <s v="Cancelled"/>
    <n v="2025"/>
    <n v="5"/>
    <n v="5"/>
    <s v="May"/>
  </r>
  <r>
    <x v="2669"/>
    <s v="C00194"/>
    <d v="2026-08-30T00:00:00"/>
    <x v="4"/>
    <s v="Shipped"/>
    <n v="2026"/>
    <n v="8"/>
    <n v="30"/>
    <s v="August"/>
  </r>
  <r>
    <x v="2670"/>
    <s v="C00591"/>
    <d v="2025-06-14T00:00:00"/>
    <x v="1"/>
    <s v="Shipped"/>
    <n v="2025"/>
    <n v="6"/>
    <n v="14"/>
    <s v="June"/>
  </r>
  <r>
    <x v="2671"/>
    <s v="C00357"/>
    <d v="2026-09-05T00:00:00"/>
    <x v="4"/>
    <s v="Shipped"/>
    <n v="2026"/>
    <n v="9"/>
    <n v="5"/>
    <s v="September"/>
  </r>
  <r>
    <x v="2672"/>
    <s v="C00455"/>
    <d v="2025-07-17T00:00:00"/>
    <x v="2"/>
    <s v="Shipped"/>
    <n v="2025"/>
    <n v="7"/>
    <n v="17"/>
    <s v="July"/>
  </r>
  <r>
    <x v="2673"/>
    <s v="C00811"/>
    <d v="2025-05-09T00:00:00"/>
    <x v="2"/>
    <s v="Delivered"/>
    <n v="2025"/>
    <n v="5"/>
    <n v="9"/>
    <s v="May"/>
  </r>
  <r>
    <x v="2674"/>
    <s v="C00573"/>
    <d v="2025-03-19T00:00:00"/>
    <x v="1"/>
    <s v="Delivered"/>
    <n v="2025"/>
    <n v="3"/>
    <n v="19"/>
    <s v="March"/>
  </r>
  <r>
    <x v="2675"/>
    <s v="C00620"/>
    <d v="2025-08-09T00:00:00"/>
    <x v="1"/>
    <s v="Delivered"/>
    <n v="2025"/>
    <n v="8"/>
    <n v="9"/>
    <s v="August"/>
  </r>
  <r>
    <x v="2676"/>
    <s v="C00259"/>
    <d v="2025-04-11T00:00:00"/>
    <x v="4"/>
    <s v="Cancelled"/>
    <n v="2025"/>
    <n v="4"/>
    <n v="11"/>
    <s v="April"/>
  </r>
  <r>
    <x v="2677"/>
    <s v="C00139"/>
    <d v="2025-03-19T00:00:00"/>
    <x v="2"/>
    <s v="Delivered"/>
    <n v="2025"/>
    <n v="3"/>
    <n v="19"/>
    <s v="March"/>
  </r>
  <r>
    <x v="2678"/>
    <s v="C00176"/>
    <d v="2025-05-26T00:00:00"/>
    <x v="4"/>
    <s v="Processing"/>
    <n v="2025"/>
    <n v="5"/>
    <n v="26"/>
    <s v="May"/>
  </r>
  <r>
    <x v="2679"/>
    <s v="C00857"/>
    <d v="2025-02-23T00:00:00"/>
    <x v="2"/>
    <s v="Delivered"/>
    <n v="2025"/>
    <n v="2"/>
    <n v="23"/>
    <s v="February"/>
  </r>
  <r>
    <x v="2680"/>
    <s v="C00457"/>
    <d v="2025-02-01T00:00:00"/>
    <x v="1"/>
    <s v="Delivered"/>
    <n v="2025"/>
    <n v="2"/>
    <n v="1"/>
    <s v="February"/>
  </r>
  <r>
    <x v="2681"/>
    <s v="C00164"/>
    <d v="2025-08-15T00:00:00"/>
    <x v="0"/>
    <s v="Delivered"/>
    <n v="2025"/>
    <n v="8"/>
    <n v="15"/>
    <s v="August"/>
  </r>
  <r>
    <x v="2682"/>
    <s v="C00483"/>
    <d v="2025-03-15T00:00:00"/>
    <x v="4"/>
    <s v="Processing"/>
    <n v="2025"/>
    <n v="3"/>
    <n v="15"/>
    <s v="March"/>
  </r>
  <r>
    <x v="2683"/>
    <s v="C00615"/>
    <d v="2025-08-06T00:00:00"/>
    <x v="0"/>
    <s v="Returned"/>
    <n v="2025"/>
    <n v="8"/>
    <n v="6"/>
    <s v="August"/>
  </r>
  <r>
    <x v="2684"/>
    <s v="C00016"/>
    <d v="2025-06-23T00:00:00"/>
    <x v="1"/>
    <s v="Processing"/>
    <n v="2025"/>
    <n v="6"/>
    <n v="23"/>
    <s v="June"/>
  </r>
  <r>
    <x v="2685"/>
    <s v="C00057"/>
    <d v="2025-12-11T00:00:00"/>
    <x v="2"/>
    <s v="Shipped"/>
    <n v="2025"/>
    <n v="12"/>
    <n v="11"/>
    <s v="December"/>
  </r>
  <r>
    <x v="2686"/>
    <s v="C00699"/>
    <d v="2025-08-19T00:00:00"/>
    <x v="2"/>
    <s v="Returned"/>
    <n v="2025"/>
    <n v="8"/>
    <n v="19"/>
    <s v="August"/>
  </r>
  <r>
    <x v="2687"/>
    <s v="C00681"/>
    <d v="2025-06-28T00:00:00"/>
    <x v="3"/>
    <s v="Cancelled"/>
    <n v="2025"/>
    <n v="6"/>
    <n v="28"/>
    <s v="June"/>
  </r>
  <r>
    <x v="2688"/>
    <s v="C00791"/>
    <d v="2026-01-05T00:00:00"/>
    <x v="3"/>
    <s v="Delivered"/>
    <n v="2026"/>
    <n v="1"/>
    <n v="5"/>
    <s v="January"/>
  </r>
  <r>
    <x v="2689"/>
    <s v="C00479"/>
    <d v="2026-09-06T00:00:00"/>
    <x v="2"/>
    <s v="Processing"/>
    <n v="2026"/>
    <n v="9"/>
    <n v="6"/>
    <s v="September"/>
  </r>
  <r>
    <x v="2690"/>
    <s v="C00388"/>
    <d v="2025-03-25T00:00:00"/>
    <x v="4"/>
    <s v="Returned"/>
    <n v="2025"/>
    <n v="3"/>
    <n v="25"/>
    <s v="March"/>
  </r>
  <r>
    <x v="2691"/>
    <s v="C00544"/>
    <d v="2025-04-10T00:00:00"/>
    <x v="0"/>
    <s v="Shipped"/>
    <n v="2025"/>
    <n v="4"/>
    <n v="10"/>
    <s v="April"/>
  </r>
  <r>
    <x v="2692"/>
    <s v="C00516"/>
    <d v="2025-12-31T00:00:00"/>
    <x v="3"/>
    <s v="Shipped"/>
    <n v="2025"/>
    <n v="12"/>
    <n v="31"/>
    <s v="December"/>
  </r>
  <r>
    <x v="2693"/>
    <s v="C00540"/>
    <d v="2025-08-12T00:00:00"/>
    <x v="4"/>
    <s v="Returned"/>
    <n v="2025"/>
    <n v="8"/>
    <n v="12"/>
    <s v="August"/>
  </r>
  <r>
    <x v="2694"/>
    <s v="C00941"/>
    <d v="2025-08-16T00:00:00"/>
    <x v="0"/>
    <s v="Delivered"/>
    <n v="2025"/>
    <n v="8"/>
    <n v="16"/>
    <s v="August"/>
  </r>
  <r>
    <x v="2695"/>
    <s v="C00329"/>
    <d v="2025-08-04T00:00:00"/>
    <x v="2"/>
    <s v="Delivered"/>
    <n v="2025"/>
    <n v="8"/>
    <n v="4"/>
    <s v="August"/>
  </r>
  <r>
    <x v="2696"/>
    <s v="C00299"/>
    <d v="2026-08-28T00:00:00"/>
    <x v="3"/>
    <s v="Delivered"/>
    <n v="2026"/>
    <n v="8"/>
    <n v="28"/>
    <s v="August"/>
  </r>
  <r>
    <x v="2697"/>
    <s v="C00143"/>
    <d v="2026-07-28T00:00:00"/>
    <x v="3"/>
    <s v="Delivered"/>
    <n v="2026"/>
    <n v="7"/>
    <n v="28"/>
    <s v="July"/>
  </r>
  <r>
    <x v="2698"/>
    <s v="C00925"/>
    <d v="2026-06-04T00:00:00"/>
    <x v="2"/>
    <s v="Returned"/>
    <n v="2026"/>
    <n v="6"/>
    <n v="4"/>
    <s v="June"/>
  </r>
  <r>
    <x v="2699"/>
    <s v="C00771"/>
    <d v="2026-06-25T00:00:00"/>
    <x v="3"/>
    <s v="Delivered"/>
    <n v="2026"/>
    <n v="6"/>
    <n v="25"/>
    <s v="June"/>
  </r>
  <r>
    <x v="2700"/>
    <s v="C00060"/>
    <d v="2025-04-09T00:00:00"/>
    <x v="4"/>
    <s v="Returned"/>
    <n v="2025"/>
    <n v="4"/>
    <n v="9"/>
    <s v="April"/>
  </r>
  <r>
    <x v="2701"/>
    <s v="C00993"/>
    <d v="2025-06-19T00:00:00"/>
    <x v="2"/>
    <s v="Cancelled"/>
    <n v="2025"/>
    <n v="6"/>
    <n v="19"/>
    <s v="June"/>
  </r>
  <r>
    <x v="2702"/>
    <s v="C00245"/>
    <d v="2025-09-15T00:00:00"/>
    <x v="1"/>
    <s v="Delivered"/>
    <n v="2025"/>
    <n v="9"/>
    <n v="15"/>
    <s v="September"/>
  </r>
  <r>
    <x v="2703"/>
    <s v="C00048"/>
    <d v="2026-01-22T00:00:00"/>
    <x v="0"/>
    <s v="Processing"/>
    <n v="2026"/>
    <n v="1"/>
    <n v="22"/>
    <s v="January"/>
  </r>
  <r>
    <x v="2704"/>
    <s v="C00725"/>
    <d v="2026-07-28T00:00:00"/>
    <x v="4"/>
    <s v="Delivered"/>
    <n v="2026"/>
    <n v="7"/>
    <n v="28"/>
    <s v="July"/>
  </r>
  <r>
    <x v="2705"/>
    <s v="C00762"/>
    <d v="2025-11-18T00:00:00"/>
    <x v="1"/>
    <s v="Cancelled"/>
    <n v="2025"/>
    <n v="11"/>
    <n v="18"/>
    <s v="November"/>
  </r>
  <r>
    <x v="2706"/>
    <s v="C00879"/>
    <d v="2025-07-12T00:00:00"/>
    <x v="2"/>
    <s v="Delivered"/>
    <n v="2025"/>
    <n v="7"/>
    <n v="12"/>
    <s v="July"/>
  </r>
  <r>
    <x v="2707"/>
    <s v="C00563"/>
    <d v="2026-03-02T00:00:00"/>
    <x v="4"/>
    <s v="Delivered"/>
    <n v="2026"/>
    <n v="3"/>
    <n v="2"/>
    <s v="March"/>
  </r>
  <r>
    <x v="2708"/>
    <s v="C00008"/>
    <d v="2026-05-02T00:00:00"/>
    <x v="3"/>
    <s v="Delivered"/>
    <n v="2026"/>
    <n v="5"/>
    <n v="2"/>
    <s v="May"/>
  </r>
  <r>
    <x v="2709"/>
    <s v="C00960"/>
    <d v="2026-08-20T00:00:00"/>
    <x v="2"/>
    <s v="Delivered"/>
    <n v="2026"/>
    <n v="8"/>
    <n v="20"/>
    <s v="August"/>
  </r>
  <r>
    <x v="2710"/>
    <s v="C00691"/>
    <d v="2025-06-12T00:00:00"/>
    <x v="0"/>
    <s v="Returned"/>
    <n v="2025"/>
    <n v="6"/>
    <n v="12"/>
    <s v="June"/>
  </r>
  <r>
    <x v="2711"/>
    <s v="C00582"/>
    <d v="2025-04-30T00:00:00"/>
    <x v="1"/>
    <s v="Delivered"/>
    <n v="2025"/>
    <n v="4"/>
    <n v="30"/>
    <s v="April"/>
  </r>
  <r>
    <x v="2712"/>
    <s v="C00971"/>
    <d v="2025-11-15T00:00:00"/>
    <x v="1"/>
    <s v="Delivered"/>
    <n v="2025"/>
    <n v="11"/>
    <n v="15"/>
    <s v="November"/>
  </r>
  <r>
    <x v="2713"/>
    <s v="C00031"/>
    <d v="2026-01-05T00:00:00"/>
    <x v="3"/>
    <s v="Delivered"/>
    <n v="2026"/>
    <n v="1"/>
    <n v="5"/>
    <s v="January"/>
  </r>
  <r>
    <x v="2714"/>
    <s v="C00519"/>
    <d v="2025-02-10T00:00:00"/>
    <x v="1"/>
    <s v="Shipped"/>
    <n v="2025"/>
    <n v="2"/>
    <n v="10"/>
    <s v="February"/>
  </r>
  <r>
    <x v="2715"/>
    <s v="C00890"/>
    <d v="2026-07-04T00:00:00"/>
    <x v="0"/>
    <s v="Cancelled"/>
    <n v="2026"/>
    <n v="7"/>
    <n v="4"/>
    <s v="July"/>
  </r>
  <r>
    <x v="2716"/>
    <s v="C00180"/>
    <d v="2026-06-16T00:00:00"/>
    <x v="0"/>
    <s v="Shipped"/>
    <n v="2026"/>
    <n v="6"/>
    <n v="16"/>
    <s v="June"/>
  </r>
  <r>
    <x v="2717"/>
    <s v="C00676"/>
    <d v="2025-06-24T00:00:00"/>
    <x v="2"/>
    <s v="Delivered"/>
    <n v="2025"/>
    <n v="6"/>
    <n v="24"/>
    <s v="June"/>
  </r>
  <r>
    <x v="2718"/>
    <s v="C00794"/>
    <d v="2026-05-15T00:00:00"/>
    <x v="0"/>
    <s v="Delivered"/>
    <n v="2026"/>
    <n v="5"/>
    <n v="15"/>
    <s v="May"/>
  </r>
  <r>
    <x v="2719"/>
    <s v="C00762"/>
    <d v="2025-09-21T00:00:00"/>
    <x v="4"/>
    <s v="Delivered"/>
    <n v="2025"/>
    <n v="9"/>
    <n v="21"/>
    <s v="September"/>
  </r>
  <r>
    <x v="2720"/>
    <s v="C00862"/>
    <d v="2026-03-16T00:00:00"/>
    <x v="3"/>
    <s v="Delivered"/>
    <n v="2026"/>
    <n v="3"/>
    <n v="16"/>
    <s v="March"/>
  </r>
  <r>
    <x v="2721"/>
    <s v="C00435"/>
    <d v="2026-01-11T00:00:00"/>
    <x v="1"/>
    <s v="Delivered"/>
    <n v="2026"/>
    <n v="1"/>
    <n v="11"/>
    <s v="January"/>
  </r>
  <r>
    <x v="2722"/>
    <s v="C00825"/>
    <d v="2026-01-16T00:00:00"/>
    <x v="1"/>
    <s v="Shipped"/>
    <n v="2026"/>
    <n v="1"/>
    <n v="16"/>
    <s v="January"/>
  </r>
  <r>
    <x v="2723"/>
    <s v="C00911"/>
    <d v="2025-01-14T00:00:00"/>
    <x v="4"/>
    <s v="Delivered"/>
    <n v="2025"/>
    <n v="1"/>
    <n v="14"/>
    <s v="January"/>
  </r>
  <r>
    <x v="2724"/>
    <s v="C00144"/>
    <d v="2025-06-05T00:00:00"/>
    <x v="0"/>
    <s v="Returned"/>
    <n v="2025"/>
    <n v="6"/>
    <n v="5"/>
    <s v="June"/>
  </r>
  <r>
    <x v="2725"/>
    <s v="C00895"/>
    <d v="2025-03-22T00:00:00"/>
    <x v="4"/>
    <s v="Delivered"/>
    <n v="2025"/>
    <n v="3"/>
    <n v="22"/>
    <s v="March"/>
  </r>
  <r>
    <x v="2726"/>
    <s v="C00337"/>
    <d v="2026-07-22T00:00:00"/>
    <x v="2"/>
    <s v="Delivered"/>
    <n v="2026"/>
    <n v="7"/>
    <n v="22"/>
    <s v="July"/>
  </r>
  <r>
    <x v="2727"/>
    <s v="C00556"/>
    <d v="2025-12-15T00:00:00"/>
    <x v="4"/>
    <s v="Delivered"/>
    <n v="2025"/>
    <n v="12"/>
    <n v="15"/>
    <s v="December"/>
  </r>
  <r>
    <x v="2728"/>
    <s v="C00403"/>
    <d v="2025-08-11T00:00:00"/>
    <x v="4"/>
    <s v="Delivered"/>
    <n v="2025"/>
    <n v="8"/>
    <n v="11"/>
    <s v="August"/>
  </r>
  <r>
    <x v="2729"/>
    <s v="C00575"/>
    <d v="2026-01-20T00:00:00"/>
    <x v="2"/>
    <s v="Delivered"/>
    <n v="2026"/>
    <n v="1"/>
    <n v="20"/>
    <s v="January"/>
  </r>
  <r>
    <x v="2730"/>
    <s v="C00703"/>
    <d v="2025-08-21T00:00:00"/>
    <x v="3"/>
    <s v="Delivered"/>
    <n v="2025"/>
    <n v="8"/>
    <n v="21"/>
    <s v="August"/>
  </r>
  <r>
    <x v="2731"/>
    <s v="C00243"/>
    <d v="2026-09-29T00:00:00"/>
    <x v="3"/>
    <s v="Cancelled"/>
    <n v="2026"/>
    <n v="9"/>
    <n v="29"/>
    <s v="September"/>
  </r>
  <r>
    <x v="2732"/>
    <s v="C00087"/>
    <d v="2026-06-28T00:00:00"/>
    <x v="1"/>
    <s v="Returned"/>
    <n v="2026"/>
    <n v="6"/>
    <n v="28"/>
    <s v="June"/>
  </r>
  <r>
    <x v="2733"/>
    <s v="C00593"/>
    <d v="2025-12-10T00:00:00"/>
    <x v="3"/>
    <s v="Shipped"/>
    <n v="2025"/>
    <n v="12"/>
    <n v="10"/>
    <s v="December"/>
  </r>
  <r>
    <x v="2734"/>
    <s v="C00822"/>
    <d v="2025-08-06T00:00:00"/>
    <x v="1"/>
    <s v="Cancelled"/>
    <n v="2025"/>
    <n v="8"/>
    <n v="6"/>
    <s v="August"/>
  </r>
  <r>
    <x v="2735"/>
    <s v="C00526"/>
    <d v="2025-04-07T00:00:00"/>
    <x v="2"/>
    <s v="Delivered"/>
    <n v="2025"/>
    <n v="4"/>
    <n v="7"/>
    <s v="April"/>
  </r>
  <r>
    <x v="2736"/>
    <s v="C00066"/>
    <d v="2025-09-08T00:00:00"/>
    <x v="2"/>
    <s v="Delivered"/>
    <n v="2025"/>
    <n v="9"/>
    <n v="8"/>
    <s v="September"/>
  </r>
  <r>
    <x v="2737"/>
    <s v="C00686"/>
    <d v="2025-12-13T00:00:00"/>
    <x v="3"/>
    <s v="Shipped"/>
    <n v="2025"/>
    <n v="12"/>
    <n v="13"/>
    <s v="December"/>
  </r>
  <r>
    <x v="2738"/>
    <s v="C00738"/>
    <d v="2026-03-27T00:00:00"/>
    <x v="1"/>
    <s v="Shipped"/>
    <n v="2026"/>
    <n v="3"/>
    <n v="27"/>
    <s v="March"/>
  </r>
  <r>
    <x v="2739"/>
    <s v="C00862"/>
    <d v="2025-03-23T00:00:00"/>
    <x v="2"/>
    <s v="Processing"/>
    <n v="2025"/>
    <n v="3"/>
    <n v="23"/>
    <s v="March"/>
  </r>
  <r>
    <x v="2740"/>
    <s v="C00266"/>
    <d v="2025-04-06T00:00:00"/>
    <x v="4"/>
    <s v="Shipped"/>
    <n v="2025"/>
    <n v="4"/>
    <n v="6"/>
    <s v="April"/>
  </r>
  <r>
    <x v="2741"/>
    <s v="C00681"/>
    <d v="2026-02-15T00:00:00"/>
    <x v="1"/>
    <s v="Shipped"/>
    <n v="2026"/>
    <n v="2"/>
    <n v="15"/>
    <s v="February"/>
  </r>
  <r>
    <x v="2742"/>
    <s v="C00408"/>
    <d v="2025-10-23T00:00:00"/>
    <x v="1"/>
    <s v="Delivered"/>
    <n v="2025"/>
    <n v="10"/>
    <n v="23"/>
    <s v="October"/>
  </r>
  <r>
    <x v="2743"/>
    <s v="C00260"/>
    <d v="2025-08-23T00:00:00"/>
    <x v="4"/>
    <s v="Delivered"/>
    <n v="2025"/>
    <n v="8"/>
    <n v="23"/>
    <s v="August"/>
  </r>
  <r>
    <x v="2744"/>
    <s v="C00847"/>
    <d v="2025-01-05T00:00:00"/>
    <x v="4"/>
    <s v="Processing"/>
    <n v="2025"/>
    <n v="1"/>
    <n v="5"/>
    <s v="January"/>
  </r>
  <r>
    <x v="2745"/>
    <s v="C00011"/>
    <d v="2025-09-26T00:00:00"/>
    <x v="3"/>
    <s v="Delivered"/>
    <n v="2025"/>
    <n v="9"/>
    <n v="26"/>
    <s v="September"/>
  </r>
  <r>
    <x v="2746"/>
    <s v="C00886"/>
    <d v="2026-03-04T00:00:00"/>
    <x v="3"/>
    <s v="Delivered"/>
    <n v="2026"/>
    <n v="3"/>
    <n v="4"/>
    <s v="March"/>
  </r>
  <r>
    <x v="2747"/>
    <s v="C00195"/>
    <d v="2025-10-05T00:00:00"/>
    <x v="3"/>
    <s v="Cancelled"/>
    <n v="2025"/>
    <n v="10"/>
    <n v="5"/>
    <s v="October"/>
  </r>
  <r>
    <x v="2748"/>
    <s v="C00514"/>
    <d v="2026-03-02T00:00:00"/>
    <x v="3"/>
    <s v="Delivered"/>
    <n v="2026"/>
    <n v="3"/>
    <n v="2"/>
    <s v="March"/>
  </r>
  <r>
    <x v="2749"/>
    <s v="C00570"/>
    <d v="2025-10-23T00:00:00"/>
    <x v="4"/>
    <s v="Cancelled"/>
    <n v="2025"/>
    <n v="10"/>
    <n v="23"/>
    <s v="October"/>
  </r>
  <r>
    <x v="2750"/>
    <s v="C00766"/>
    <d v="2025-03-19T00:00:00"/>
    <x v="1"/>
    <s v="Delivered"/>
    <n v="2025"/>
    <n v="3"/>
    <n v="19"/>
    <s v="March"/>
  </r>
  <r>
    <x v="2751"/>
    <s v="C00996"/>
    <d v="2026-10-01T00:00:00"/>
    <x v="2"/>
    <s v="Delivered"/>
    <n v="2026"/>
    <n v="10"/>
    <n v="1"/>
    <s v="October"/>
  </r>
  <r>
    <x v="2752"/>
    <s v="C00063"/>
    <d v="2025-11-15T00:00:00"/>
    <x v="2"/>
    <s v="Delivered"/>
    <n v="2025"/>
    <n v="11"/>
    <n v="15"/>
    <s v="November"/>
  </r>
  <r>
    <x v="2753"/>
    <s v="C00558"/>
    <d v="2026-04-29T00:00:00"/>
    <x v="0"/>
    <s v="Cancelled"/>
    <n v="2026"/>
    <n v="4"/>
    <n v="29"/>
    <s v="April"/>
  </r>
  <r>
    <x v="2754"/>
    <s v="C00086"/>
    <d v="2026-05-01T00:00:00"/>
    <x v="0"/>
    <s v="Delivered"/>
    <n v="2026"/>
    <n v="5"/>
    <n v="1"/>
    <s v="May"/>
  </r>
  <r>
    <x v="2755"/>
    <s v="C00041"/>
    <d v="2026-10-14T00:00:00"/>
    <x v="2"/>
    <s v="Processing"/>
    <n v="2026"/>
    <n v="10"/>
    <n v="14"/>
    <s v="October"/>
  </r>
  <r>
    <x v="2756"/>
    <s v="C00991"/>
    <d v="2026-03-09T00:00:00"/>
    <x v="2"/>
    <s v="Delivered"/>
    <n v="2026"/>
    <n v="3"/>
    <n v="9"/>
    <s v="March"/>
  </r>
  <r>
    <x v="2757"/>
    <s v="C00409"/>
    <d v="2025-08-19T00:00:00"/>
    <x v="1"/>
    <s v="Shipped"/>
    <n v="2025"/>
    <n v="8"/>
    <n v="19"/>
    <s v="August"/>
  </r>
  <r>
    <x v="2758"/>
    <s v="C00974"/>
    <d v="2026-04-23T00:00:00"/>
    <x v="4"/>
    <s v="Delivered"/>
    <n v="2026"/>
    <n v="4"/>
    <n v="23"/>
    <s v="April"/>
  </r>
  <r>
    <x v="2759"/>
    <s v="C00878"/>
    <d v="2025-10-07T00:00:00"/>
    <x v="2"/>
    <s v="Delivered"/>
    <n v="2025"/>
    <n v="10"/>
    <n v="7"/>
    <s v="October"/>
  </r>
  <r>
    <x v="2760"/>
    <s v="C00156"/>
    <d v="2025-11-27T00:00:00"/>
    <x v="0"/>
    <s v="Cancelled"/>
    <n v="2025"/>
    <n v="11"/>
    <n v="27"/>
    <s v="November"/>
  </r>
  <r>
    <x v="2761"/>
    <s v="C00236"/>
    <d v="2026-08-12T00:00:00"/>
    <x v="2"/>
    <s v="Delivered"/>
    <n v="2026"/>
    <n v="8"/>
    <n v="12"/>
    <s v="August"/>
  </r>
  <r>
    <x v="2762"/>
    <s v="C00285"/>
    <d v="2025-07-23T00:00:00"/>
    <x v="4"/>
    <s v="Returned"/>
    <n v="2025"/>
    <n v="7"/>
    <n v="23"/>
    <s v="July"/>
  </r>
  <r>
    <x v="2763"/>
    <s v="C00283"/>
    <d v="2026-10-09T00:00:00"/>
    <x v="4"/>
    <s v="Delivered"/>
    <n v="2026"/>
    <n v="10"/>
    <n v="9"/>
    <s v="October"/>
  </r>
  <r>
    <x v="2764"/>
    <s v="C00760"/>
    <d v="2026-09-26T00:00:00"/>
    <x v="2"/>
    <s v="Processing"/>
    <n v="2026"/>
    <n v="9"/>
    <n v="26"/>
    <s v="September"/>
  </r>
  <r>
    <x v="2765"/>
    <s v="C00712"/>
    <d v="2025-07-28T00:00:00"/>
    <x v="4"/>
    <s v="Cancelled"/>
    <n v="2025"/>
    <n v="7"/>
    <n v="28"/>
    <s v="July"/>
  </r>
  <r>
    <x v="2766"/>
    <s v="C00092"/>
    <d v="2025-12-09T00:00:00"/>
    <x v="0"/>
    <s v="Delivered"/>
    <n v="2025"/>
    <n v="12"/>
    <n v="9"/>
    <s v="December"/>
  </r>
  <r>
    <x v="2767"/>
    <s v="C00986"/>
    <d v="2026-02-06T00:00:00"/>
    <x v="2"/>
    <s v="Processing"/>
    <n v="2026"/>
    <n v="2"/>
    <n v="6"/>
    <s v="February"/>
  </r>
  <r>
    <x v="2768"/>
    <s v="C00262"/>
    <d v="2025-11-08T00:00:00"/>
    <x v="0"/>
    <s v="Delivered"/>
    <n v="2025"/>
    <n v="11"/>
    <n v="8"/>
    <s v="November"/>
  </r>
  <r>
    <x v="2769"/>
    <s v="C00615"/>
    <d v="2025-01-23T00:00:00"/>
    <x v="2"/>
    <s v="Delivered"/>
    <n v="2025"/>
    <n v="1"/>
    <n v="23"/>
    <s v="January"/>
  </r>
  <r>
    <x v="2770"/>
    <s v="C00130"/>
    <d v="2025-11-29T00:00:00"/>
    <x v="1"/>
    <s v="Processing"/>
    <n v="2025"/>
    <n v="11"/>
    <n v="29"/>
    <s v="November"/>
  </r>
  <r>
    <x v="2771"/>
    <s v="C00841"/>
    <d v="2026-09-07T00:00:00"/>
    <x v="3"/>
    <s v="Cancelled"/>
    <n v="2026"/>
    <n v="9"/>
    <n v="7"/>
    <s v="September"/>
  </r>
  <r>
    <x v="2772"/>
    <s v="C00690"/>
    <d v="2025-06-24T00:00:00"/>
    <x v="3"/>
    <s v="Delivered"/>
    <n v="2025"/>
    <n v="6"/>
    <n v="24"/>
    <s v="June"/>
  </r>
  <r>
    <x v="2773"/>
    <s v="C00118"/>
    <d v="2025-03-08T00:00:00"/>
    <x v="1"/>
    <s v="Delivered"/>
    <n v="2025"/>
    <n v="3"/>
    <n v="8"/>
    <s v="March"/>
  </r>
  <r>
    <x v="2774"/>
    <s v="C00036"/>
    <d v="2026-09-05T00:00:00"/>
    <x v="3"/>
    <s v="Shipped"/>
    <n v="2026"/>
    <n v="9"/>
    <n v="5"/>
    <s v="September"/>
  </r>
  <r>
    <x v="2775"/>
    <s v="C00360"/>
    <d v="2025-06-19T00:00:00"/>
    <x v="4"/>
    <s v="Processing"/>
    <n v="2025"/>
    <n v="6"/>
    <n v="19"/>
    <s v="June"/>
  </r>
  <r>
    <x v="2776"/>
    <s v="C00363"/>
    <d v="2025-01-07T00:00:00"/>
    <x v="4"/>
    <s v="Returned"/>
    <n v="2025"/>
    <n v="1"/>
    <n v="7"/>
    <s v="January"/>
  </r>
  <r>
    <x v="2777"/>
    <s v="C00740"/>
    <d v="2025-07-04T00:00:00"/>
    <x v="0"/>
    <s v="Shipped"/>
    <n v="2025"/>
    <n v="7"/>
    <n v="4"/>
    <s v="July"/>
  </r>
  <r>
    <x v="2778"/>
    <s v="C00857"/>
    <d v="2026-03-05T00:00:00"/>
    <x v="3"/>
    <s v="Delivered"/>
    <n v="2026"/>
    <n v="3"/>
    <n v="5"/>
    <s v="March"/>
  </r>
  <r>
    <x v="2779"/>
    <s v="C00176"/>
    <d v="2025-03-24T00:00:00"/>
    <x v="1"/>
    <s v="Delivered"/>
    <n v="2025"/>
    <n v="3"/>
    <n v="24"/>
    <s v="March"/>
  </r>
  <r>
    <x v="2780"/>
    <s v="C00319"/>
    <d v="2026-07-28T00:00:00"/>
    <x v="0"/>
    <s v="Cancelled"/>
    <n v="2026"/>
    <n v="7"/>
    <n v="28"/>
    <s v="July"/>
  </r>
  <r>
    <x v="2781"/>
    <s v="C00592"/>
    <d v="2026-08-23T00:00:00"/>
    <x v="1"/>
    <s v="Returned"/>
    <n v="2026"/>
    <n v="8"/>
    <n v="23"/>
    <s v="August"/>
  </r>
  <r>
    <x v="2782"/>
    <s v="C00275"/>
    <d v="2025-08-15T00:00:00"/>
    <x v="2"/>
    <s v="Processing"/>
    <n v="2025"/>
    <n v="8"/>
    <n v="15"/>
    <s v="August"/>
  </r>
  <r>
    <x v="2783"/>
    <s v="C00033"/>
    <d v="2025-01-16T00:00:00"/>
    <x v="3"/>
    <s v="Processing"/>
    <n v="2025"/>
    <n v="1"/>
    <n v="16"/>
    <s v="January"/>
  </r>
  <r>
    <x v="2784"/>
    <s v="C00784"/>
    <d v="2025-08-06T00:00:00"/>
    <x v="4"/>
    <s v="Returned"/>
    <n v="2025"/>
    <n v="8"/>
    <n v="6"/>
    <s v="August"/>
  </r>
  <r>
    <x v="2785"/>
    <s v="C00785"/>
    <d v="2025-01-29T00:00:00"/>
    <x v="0"/>
    <s v="Delivered"/>
    <n v="2025"/>
    <n v="1"/>
    <n v="29"/>
    <s v="January"/>
  </r>
  <r>
    <x v="2786"/>
    <s v="C00556"/>
    <d v="2026-05-12T00:00:00"/>
    <x v="0"/>
    <s v="Shipped"/>
    <n v="2026"/>
    <n v="5"/>
    <n v="12"/>
    <s v="May"/>
  </r>
  <r>
    <x v="2787"/>
    <s v="C00432"/>
    <d v="2026-03-07T00:00:00"/>
    <x v="0"/>
    <s v="Delivered"/>
    <n v="2026"/>
    <n v="3"/>
    <n v="7"/>
    <s v="March"/>
  </r>
  <r>
    <x v="2788"/>
    <s v="C00642"/>
    <d v="2026-03-14T00:00:00"/>
    <x v="3"/>
    <s v="Delivered"/>
    <n v="2026"/>
    <n v="3"/>
    <n v="14"/>
    <s v="March"/>
  </r>
  <r>
    <x v="2789"/>
    <s v="C00383"/>
    <d v="2026-05-01T00:00:00"/>
    <x v="3"/>
    <s v="Returned"/>
    <n v="2026"/>
    <n v="5"/>
    <n v="1"/>
    <s v="May"/>
  </r>
  <r>
    <x v="2790"/>
    <s v="C00810"/>
    <d v="2025-05-16T00:00:00"/>
    <x v="0"/>
    <s v="Delivered"/>
    <n v="2025"/>
    <n v="5"/>
    <n v="16"/>
    <s v="May"/>
  </r>
  <r>
    <x v="2791"/>
    <s v="C00495"/>
    <d v="2026-04-09T00:00:00"/>
    <x v="0"/>
    <s v="Delivered"/>
    <n v="2026"/>
    <n v="4"/>
    <n v="9"/>
    <s v="April"/>
  </r>
  <r>
    <x v="2792"/>
    <s v="C00020"/>
    <d v="2026-07-17T00:00:00"/>
    <x v="0"/>
    <s v="Returned"/>
    <n v="2026"/>
    <n v="7"/>
    <n v="17"/>
    <s v="July"/>
  </r>
  <r>
    <x v="2793"/>
    <s v="C00750"/>
    <d v="2026-06-06T00:00:00"/>
    <x v="4"/>
    <s v="Delivered"/>
    <n v="2026"/>
    <n v="6"/>
    <n v="6"/>
    <s v="June"/>
  </r>
  <r>
    <x v="2794"/>
    <s v="C00546"/>
    <d v="2026-02-16T00:00:00"/>
    <x v="2"/>
    <s v="Delivered"/>
    <n v="2026"/>
    <n v="2"/>
    <n v="16"/>
    <s v="February"/>
  </r>
  <r>
    <x v="2795"/>
    <s v="C00746"/>
    <d v="2026-06-30T00:00:00"/>
    <x v="0"/>
    <s v="Returned"/>
    <n v="2026"/>
    <n v="6"/>
    <n v="30"/>
    <s v="June"/>
  </r>
  <r>
    <x v="2796"/>
    <s v="C00472"/>
    <d v="2025-06-11T00:00:00"/>
    <x v="3"/>
    <s v="Returned"/>
    <n v="2025"/>
    <n v="6"/>
    <n v="11"/>
    <s v="June"/>
  </r>
  <r>
    <x v="2797"/>
    <s v="C00572"/>
    <d v="2025-04-29T00:00:00"/>
    <x v="3"/>
    <s v="Delivered"/>
    <n v="2025"/>
    <n v="4"/>
    <n v="29"/>
    <s v="April"/>
  </r>
  <r>
    <x v="2798"/>
    <s v="C00524"/>
    <d v="2025-08-23T00:00:00"/>
    <x v="0"/>
    <s v="Delivered"/>
    <n v="2025"/>
    <n v="8"/>
    <n v="23"/>
    <s v="August"/>
  </r>
  <r>
    <x v="2799"/>
    <s v="C00589"/>
    <d v="2026-01-10T00:00:00"/>
    <x v="2"/>
    <s v="Delivered"/>
    <n v="2026"/>
    <n v="1"/>
    <n v="10"/>
    <s v="January"/>
  </r>
  <r>
    <x v="2800"/>
    <s v="C00831"/>
    <d v="2025-09-15T00:00:00"/>
    <x v="1"/>
    <s v="Delivered"/>
    <n v="2025"/>
    <n v="9"/>
    <n v="15"/>
    <s v="September"/>
  </r>
  <r>
    <x v="2801"/>
    <s v="C00582"/>
    <d v="2025-06-15T00:00:00"/>
    <x v="1"/>
    <s v="Delivered"/>
    <n v="2025"/>
    <n v="6"/>
    <n v="15"/>
    <s v="June"/>
  </r>
  <r>
    <x v="2802"/>
    <s v="C00139"/>
    <d v="2026-01-30T00:00:00"/>
    <x v="4"/>
    <s v="Returned"/>
    <n v="2026"/>
    <n v="1"/>
    <n v="30"/>
    <s v="January"/>
  </r>
  <r>
    <x v="2803"/>
    <s v="C00812"/>
    <d v="2025-11-02T00:00:00"/>
    <x v="3"/>
    <s v="Shipped"/>
    <n v="2025"/>
    <n v="11"/>
    <n v="2"/>
    <s v="November"/>
  </r>
  <r>
    <x v="2804"/>
    <s v="C00242"/>
    <d v="2025-01-07T00:00:00"/>
    <x v="4"/>
    <s v="Delivered"/>
    <n v="2025"/>
    <n v="1"/>
    <n v="7"/>
    <s v="January"/>
  </r>
  <r>
    <x v="2805"/>
    <s v="C00057"/>
    <d v="2026-02-04T00:00:00"/>
    <x v="2"/>
    <s v="Delivered"/>
    <n v="2026"/>
    <n v="2"/>
    <n v="4"/>
    <s v="February"/>
  </r>
  <r>
    <x v="2806"/>
    <s v="C00598"/>
    <d v="2025-04-15T00:00:00"/>
    <x v="2"/>
    <s v="Delivered"/>
    <n v="2025"/>
    <n v="4"/>
    <n v="15"/>
    <s v="April"/>
  </r>
  <r>
    <x v="2807"/>
    <s v="C00073"/>
    <d v="2025-05-24T00:00:00"/>
    <x v="4"/>
    <s v="Returned"/>
    <n v="2025"/>
    <n v="5"/>
    <n v="24"/>
    <s v="May"/>
  </r>
  <r>
    <x v="2808"/>
    <s v="C00556"/>
    <d v="2025-12-29T00:00:00"/>
    <x v="3"/>
    <s v="Returned"/>
    <n v="2025"/>
    <n v="12"/>
    <n v="29"/>
    <s v="December"/>
  </r>
  <r>
    <x v="2809"/>
    <s v="C00374"/>
    <d v="2025-11-16T00:00:00"/>
    <x v="3"/>
    <s v="Delivered"/>
    <n v="2025"/>
    <n v="11"/>
    <n v="16"/>
    <s v="November"/>
  </r>
  <r>
    <x v="2810"/>
    <s v="C00445"/>
    <d v="2026-02-21T00:00:00"/>
    <x v="0"/>
    <s v="Delivered"/>
    <n v="2026"/>
    <n v="2"/>
    <n v="21"/>
    <s v="February"/>
  </r>
  <r>
    <x v="2811"/>
    <s v="C00575"/>
    <d v="2025-05-15T00:00:00"/>
    <x v="4"/>
    <s v="Delivered"/>
    <n v="2025"/>
    <n v="5"/>
    <n v="15"/>
    <s v="May"/>
  </r>
  <r>
    <x v="2812"/>
    <s v="C00768"/>
    <d v="2026-08-20T00:00:00"/>
    <x v="2"/>
    <s v="Delivered"/>
    <n v="2026"/>
    <n v="8"/>
    <n v="20"/>
    <s v="August"/>
  </r>
  <r>
    <x v="2813"/>
    <s v="C00245"/>
    <d v="2025-07-14T00:00:00"/>
    <x v="0"/>
    <s v="Cancelled"/>
    <n v="2025"/>
    <n v="7"/>
    <n v="14"/>
    <s v="July"/>
  </r>
  <r>
    <x v="2814"/>
    <s v="C00619"/>
    <d v="2025-10-15T00:00:00"/>
    <x v="4"/>
    <s v="Delivered"/>
    <n v="2025"/>
    <n v="10"/>
    <n v="15"/>
    <s v="October"/>
  </r>
  <r>
    <x v="2815"/>
    <s v="C00121"/>
    <d v="2025-08-11T00:00:00"/>
    <x v="2"/>
    <s v="Processing"/>
    <n v="2025"/>
    <n v="8"/>
    <n v="11"/>
    <s v="August"/>
  </r>
  <r>
    <x v="2816"/>
    <s v="C00712"/>
    <d v="2025-10-02T00:00:00"/>
    <x v="2"/>
    <s v="Processing"/>
    <n v="2025"/>
    <n v="10"/>
    <n v="2"/>
    <s v="October"/>
  </r>
  <r>
    <x v="2817"/>
    <s v="C00146"/>
    <d v="2025-06-22T00:00:00"/>
    <x v="1"/>
    <s v="Delivered"/>
    <n v="2025"/>
    <n v="6"/>
    <n v="22"/>
    <s v="June"/>
  </r>
  <r>
    <x v="2818"/>
    <s v="C00405"/>
    <d v="2026-05-08T00:00:00"/>
    <x v="4"/>
    <s v="Returned"/>
    <n v="2026"/>
    <n v="5"/>
    <n v="8"/>
    <s v="May"/>
  </r>
  <r>
    <x v="2819"/>
    <s v="C00462"/>
    <d v="2025-10-12T00:00:00"/>
    <x v="4"/>
    <s v="Delivered"/>
    <n v="2025"/>
    <n v="10"/>
    <n v="12"/>
    <s v="October"/>
  </r>
  <r>
    <x v="2820"/>
    <s v="C00120"/>
    <d v="2025-11-08T00:00:00"/>
    <x v="2"/>
    <s v="Delivered"/>
    <n v="2025"/>
    <n v="11"/>
    <n v="8"/>
    <s v="November"/>
  </r>
  <r>
    <x v="2821"/>
    <s v="C00580"/>
    <d v="2025-02-06T00:00:00"/>
    <x v="2"/>
    <s v="Cancelled"/>
    <n v="2025"/>
    <n v="2"/>
    <n v="6"/>
    <s v="February"/>
  </r>
  <r>
    <x v="2822"/>
    <s v="C00789"/>
    <d v="2025-08-29T00:00:00"/>
    <x v="4"/>
    <s v="Shipped"/>
    <n v="2025"/>
    <n v="8"/>
    <n v="29"/>
    <s v="August"/>
  </r>
  <r>
    <x v="2823"/>
    <s v="C00432"/>
    <d v="2026-03-19T00:00:00"/>
    <x v="0"/>
    <s v="Shipped"/>
    <n v="2026"/>
    <n v="3"/>
    <n v="19"/>
    <s v="March"/>
  </r>
  <r>
    <x v="2824"/>
    <s v="C00442"/>
    <d v="2025-05-19T00:00:00"/>
    <x v="1"/>
    <s v="Processing"/>
    <n v="2025"/>
    <n v="5"/>
    <n v="19"/>
    <s v="May"/>
  </r>
  <r>
    <x v="2825"/>
    <s v="C00156"/>
    <d v="2026-05-03T00:00:00"/>
    <x v="0"/>
    <s v="Delivered"/>
    <n v="2026"/>
    <n v="5"/>
    <n v="3"/>
    <s v="May"/>
  </r>
  <r>
    <x v="2826"/>
    <s v="C00785"/>
    <d v="2026-03-11T00:00:00"/>
    <x v="2"/>
    <s v="Delivered"/>
    <n v="2026"/>
    <n v="3"/>
    <n v="11"/>
    <s v="March"/>
  </r>
  <r>
    <x v="2827"/>
    <s v="C00504"/>
    <d v="2025-12-30T00:00:00"/>
    <x v="4"/>
    <s v="Cancelled"/>
    <n v="2025"/>
    <n v="12"/>
    <n v="30"/>
    <s v="December"/>
  </r>
  <r>
    <x v="2828"/>
    <s v="C00208"/>
    <d v="2026-08-24T00:00:00"/>
    <x v="4"/>
    <s v="Shipped"/>
    <n v="2026"/>
    <n v="8"/>
    <n v="24"/>
    <s v="August"/>
  </r>
  <r>
    <x v="2829"/>
    <s v="C00760"/>
    <d v="2025-03-20T00:00:00"/>
    <x v="4"/>
    <s v="Returned"/>
    <n v="2025"/>
    <n v="3"/>
    <n v="20"/>
    <s v="March"/>
  </r>
  <r>
    <x v="2830"/>
    <s v="C00844"/>
    <d v="2026-09-19T00:00:00"/>
    <x v="4"/>
    <s v="Delivered"/>
    <n v="2026"/>
    <n v="9"/>
    <n v="19"/>
    <s v="September"/>
  </r>
  <r>
    <x v="2831"/>
    <s v="C00626"/>
    <d v="2025-10-26T00:00:00"/>
    <x v="0"/>
    <s v="Delivered"/>
    <n v="2025"/>
    <n v="10"/>
    <n v="26"/>
    <s v="October"/>
  </r>
  <r>
    <x v="2832"/>
    <s v="C00316"/>
    <d v="2026-08-17T00:00:00"/>
    <x v="2"/>
    <s v="Cancelled"/>
    <n v="2026"/>
    <n v="8"/>
    <n v="17"/>
    <s v="August"/>
  </r>
  <r>
    <x v="2833"/>
    <s v="C00525"/>
    <d v="2026-04-18T00:00:00"/>
    <x v="4"/>
    <s v="Cancelled"/>
    <n v="2026"/>
    <n v="4"/>
    <n v="18"/>
    <s v="April"/>
  </r>
  <r>
    <x v="2834"/>
    <s v="C00214"/>
    <d v="2025-01-24T00:00:00"/>
    <x v="0"/>
    <s v="Processing"/>
    <n v="2025"/>
    <n v="1"/>
    <n v="24"/>
    <s v="January"/>
  </r>
  <r>
    <x v="2835"/>
    <s v="C00694"/>
    <d v="2025-08-22T00:00:00"/>
    <x v="1"/>
    <s v="Returned"/>
    <n v="2025"/>
    <n v="8"/>
    <n v="22"/>
    <s v="August"/>
  </r>
  <r>
    <x v="2836"/>
    <s v="C00474"/>
    <d v="2025-05-02T00:00:00"/>
    <x v="0"/>
    <s v="Delivered"/>
    <n v="2025"/>
    <n v="5"/>
    <n v="2"/>
    <s v="May"/>
  </r>
  <r>
    <x v="2837"/>
    <s v="C00452"/>
    <d v="2025-04-19T00:00:00"/>
    <x v="2"/>
    <s v="Delivered"/>
    <n v="2025"/>
    <n v="4"/>
    <n v="19"/>
    <s v="April"/>
  </r>
  <r>
    <x v="2838"/>
    <s v="C00022"/>
    <d v="2026-04-26T00:00:00"/>
    <x v="2"/>
    <s v="Shipped"/>
    <n v="2026"/>
    <n v="4"/>
    <n v="26"/>
    <s v="April"/>
  </r>
  <r>
    <x v="2839"/>
    <s v="C00659"/>
    <d v="2025-12-04T00:00:00"/>
    <x v="0"/>
    <s v="Processing"/>
    <n v="2025"/>
    <n v="12"/>
    <n v="4"/>
    <s v="December"/>
  </r>
  <r>
    <x v="2840"/>
    <s v="C00676"/>
    <d v="2026-09-20T00:00:00"/>
    <x v="1"/>
    <s v="Shipped"/>
    <n v="2026"/>
    <n v="9"/>
    <n v="20"/>
    <s v="September"/>
  </r>
  <r>
    <x v="2841"/>
    <s v="C00100"/>
    <d v="2026-04-12T00:00:00"/>
    <x v="0"/>
    <s v="Processing"/>
    <n v="2026"/>
    <n v="4"/>
    <n v="12"/>
    <s v="April"/>
  </r>
  <r>
    <x v="2842"/>
    <s v="C00076"/>
    <d v="2026-09-07T00:00:00"/>
    <x v="0"/>
    <s v="Shipped"/>
    <n v="2026"/>
    <n v="9"/>
    <n v="7"/>
    <s v="September"/>
  </r>
  <r>
    <x v="2843"/>
    <s v="C00020"/>
    <d v="2026-04-30T00:00:00"/>
    <x v="2"/>
    <s v="Processing"/>
    <n v="2026"/>
    <n v="4"/>
    <n v="30"/>
    <s v="April"/>
  </r>
  <r>
    <x v="2844"/>
    <s v="C00173"/>
    <d v="2025-11-22T00:00:00"/>
    <x v="1"/>
    <s v="Processing"/>
    <n v="2025"/>
    <n v="11"/>
    <n v="22"/>
    <s v="November"/>
  </r>
  <r>
    <x v="2845"/>
    <s v="C00427"/>
    <d v="2025-07-21T00:00:00"/>
    <x v="2"/>
    <s v="Returned"/>
    <n v="2025"/>
    <n v="7"/>
    <n v="21"/>
    <s v="July"/>
  </r>
  <r>
    <x v="2846"/>
    <s v="C00480"/>
    <d v="2025-02-19T00:00:00"/>
    <x v="0"/>
    <s v="Delivered"/>
    <n v="2025"/>
    <n v="2"/>
    <n v="19"/>
    <s v="February"/>
  </r>
  <r>
    <x v="2847"/>
    <s v="C00563"/>
    <d v="2026-08-06T00:00:00"/>
    <x v="4"/>
    <s v="Delivered"/>
    <n v="2026"/>
    <n v="8"/>
    <n v="6"/>
    <s v="August"/>
  </r>
  <r>
    <x v="2848"/>
    <s v="C00030"/>
    <d v="2026-09-08T00:00:00"/>
    <x v="4"/>
    <s v="Shipped"/>
    <n v="2026"/>
    <n v="9"/>
    <n v="8"/>
    <s v="September"/>
  </r>
  <r>
    <x v="2849"/>
    <s v="C00213"/>
    <d v="2026-08-04T00:00:00"/>
    <x v="4"/>
    <s v="Delivered"/>
    <n v="2026"/>
    <n v="8"/>
    <n v="4"/>
    <s v="August"/>
  </r>
  <r>
    <x v="2850"/>
    <s v="C01000"/>
    <d v="2025-11-20T00:00:00"/>
    <x v="2"/>
    <s v="Shipped"/>
    <n v="2025"/>
    <n v="11"/>
    <n v="20"/>
    <s v="November"/>
  </r>
  <r>
    <x v="2851"/>
    <s v="C00559"/>
    <d v="2026-01-02T00:00:00"/>
    <x v="2"/>
    <s v="Shipped"/>
    <n v="2026"/>
    <n v="1"/>
    <n v="2"/>
    <s v="January"/>
  </r>
  <r>
    <x v="2852"/>
    <s v="C00889"/>
    <d v="2025-02-07T00:00:00"/>
    <x v="0"/>
    <s v="Delivered"/>
    <n v="2025"/>
    <n v="2"/>
    <n v="7"/>
    <s v="February"/>
  </r>
  <r>
    <x v="2853"/>
    <s v="C00522"/>
    <d v="2025-02-02T00:00:00"/>
    <x v="2"/>
    <s v="Cancelled"/>
    <n v="2025"/>
    <n v="2"/>
    <n v="2"/>
    <s v="February"/>
  </r>
  <r>
    <x v="2854"/>
    <s v="C00979"/>
    <d v="2025-05-25T00:00:00"/>
    <x v="1"/>
    <s v="Shipped"/>
    <n v="2025"/>
    <n v="5"/>
    <n v="25"/>
    <s v="May"/>
  </r>
  <r>
    <x v="2855"/>
    <s v="C00183"/>
    <d v="2025-05-15T00:00:00"/>
    <x v="3"/>
    <s v="Shipped"/>
    <n v="2025"/>
    <n v="5"/>
    <n v="15"/>
    <s v="May"/>
  </r>
  <r>
    <x v="2856"/>
    <s v="C00997"/>
    <d v="2025-08-15T00:00:00"/>
    <x v="3"/>
    <s v="Processing"/>
    <n v="2025"/>
    <n v="8"/>
    <n v="15"/>
    <s v="August"/>
  </r>
  <r>
    <x v="2857"/>
    <s v="C00527"/>
    <d v="2026-06-15T00:00:00"/>
    <x v="2"/>
    <s v="Returned"/>
    <n v="2026"/>
    <n v="6"/>
    <n v="15"/>
    <s v="June"/>
  </r>
  <r>
    <x v="2858"/>
    <s v="C00262"/>
    <d v="2026-01-13T00:00:00"/>
    <x v="0"/>
    <s v="Delivered"/>
    <n v="2026"/>
    <n v="1"/>
    <n v="13"/>
    <s v="January"/>
  </r>
  <r>
    <x v="2859"/>
    <s v="C00579"/>
    <d v="2025-06-30T00:00:00"/>
    <x v="4"/>
    <s v="Returned"/>
    <n v="2025"/>
    <n v="6"/>
    <n v="30"/>
    <s v="June"/>
  </r>
  <r>
    <x v="2860"/>
    <s v="C00186"/>
    <d v="2026-09-02T00:00:00"/>
    <x v="1"/>
    <s v="Processing"/>
    <n v="2026"/>
    <n v="9"/>
    <n v="2"/>
    <s v="September"/>
  </r>
  <r>
    <x v="2861"/>
    <s v="C00209"/>
    <d v="2025-01-21T00:00:00"/>
    <x v="1"/>
    <s v="Processing"/>
    <n v="2025"/>
    <n v="1"/>
    <n v="21"/>
    <s v="January"/>
  </r>
  <r>
    <x v="2862"/>
    <s v="C00391"/>
    <d v="2025-05-15T00:00:00"/>
    <x v="2"/>
    <s v="Delivered"/>
    <n v="2025"/>
    <n v="5"/>
    <n v="15"/>
    <s v="May"/>
  </r>
  <r>
    <x v="2863"/>
    <s v="C00909"/>
    <d v="2025-10-09T00:00:00"/>
    <x v="3"/>
    <s v="Delivered"/>
    <n v="2025"/>
    <n v="10"/>
    <n v="9"/>
    <s v="October"/>
  </r>
  <r>
    <x v="2864"/>
    <s v="C00464"/>
    <d v="2026-04-13T00:00:00"/>
    <x v="1"/>
    <s v="Shipped"/>
    <n v="2026"/>
    <n v="4"/>
    <n v="13"/>
    <s v="April"/>
  </r>
  <r>
    <x v="2865"/>
    <s v="C00473"/>
    <d v="2026-06-02T00:00:00"/>
    <x v="0"/>
    <s v="Delivered"/>
    <n v="2026"/>
    <n v="6"/>
    <n v="2"/>
    <s v="June"/>
  </r>
  <r>
    <x v="2866"/>
    <s v="C00470"/>
    <d v="2025-03-10T00:00:00"/>
    <x v="2"/>
    <s v="Delivered"/>
    <n v="2025"/>
    <n v="3"/>
    <n v="10"/>
    <s v="March"/>
  </r>
  <r>
    <x v="2867"/>
    <s v="C00841"/>
    <d v="2025-02-16T00:00:00"/>
    <x v="0"/>
    <s v="Shipped"/>
    <n v="2025"/>
    <n v="2"/>
    <n v="16"/>
    <s v="February"/>
  </r>
  <r>
    <x v="2868"/>
    <s v="C00946"/>
    <d v="2025-11-17T00:00:00"/>
    <x v="0"/>
    <s v="Delivered"/>
    <n v="2025"/>
    <n v="11"/>
    <n v="17"/>
    <s v="November"/>
  </r>
  <r>
    <x v="2869"/>
    <s v="C00412"/>
    <d v="2026-05-08T00:00:00"/>
    <x v="4"/>
    <s v="Cancelled"/>
    <n v="2026"/>
    <n v="5"/>
    <n v="8"/>
    <s v="May"/>
  </r>
  <r>
    <x v="2870"/>
    <s v="C00078"/>
    <d v="2025-02-18T00:00:00"/>
    <x v="3"/>
    <s v="Returned"/>
    <n v="2025"/>
    <n v="2"/>
    <n v="18"/>
    <s v="February"/>
  </r>
  <r>
    <x v="2871"/>
    <s v="C00074"/>
    <d v="2025-10-12T00:00:00"/>
    <x v="1"/>
    <s v="Shipped"/>
    <n v="2025"/>
    <n v="10"/>
    <n v="12"/>
    <s v="October"/>
  </r>
  <r>
    <x v="2872"/>
    <s v="C00421"/>
    <d v="2026-03-26T00:00:00"/>
    <x v="3"/>
    <s v="Delivered"/>
    <n v="2026"/>
    <n v="3"/>
    <n v="26"/>
    <s v="March"/>
  </r>
  <r>
    <x v="2873"/>
    <s v="C00776"/>
    <d v="2025-09-24T00:00:00"/>
    <x v="0"/>
    <s v="Cancelled"/>
    <n v="2025"/>
    <n v="9"/>
    <n v="24"/>
    <s v="September"/>
  </r>
  <r>
    <x v="2874"/>
    <s v="C00853"/>
    <d v="2026-08-25T00:00:00"/>
    <x v="3"/>
    <s v="Returned"/>
    <n v="2026"/>
    <n v="8"/>
    <n v="25"/>
    <s v="August"/>
  </r>
  <r>
    <x v="2875"/>
    <s v="C00758"/>
    <d v="2025-01-26T00:00:00"/>
    <x v="3"/>
    <s v="Returned"/>
    <n v="2025"/>
    <n v="1"/>
    <n v="26"/>
    <s v="January"/>
  </r>
  <r>
    <x v="2876"/>
    <s v="C00624"/>
    <d v="2026-02-01T00:00:00"/>
    <x v="1"/>
    <s v="Delivered"/>
    <n v="2026"/>
    <n v="2"/>
    <n v="1"/>
    <s v="February"/>
  </r>
  <r>
    <x v="2877"/>
    <s v="C00615"/>
    <d v="2025-10-23T00:00:00"/>
    <x v="2"/>
    <s v="Processing"/>
    <n v="2025"/>
    <n v="10"/>
    <n v="23"/>
    <s v="October"/>
  </r>
  <r>
    <x v="2878"/>
    <s v="C00710"/>
    <d v="2026-04-21T00:00:00"/>
    <x v="0"/>
    <s v="Processing"/>
    <n v="2026"/>
    <n v="4"/>
    <n v="21"/>
    <s v="April"/>
  </r>
  <r>
    <x v="2879"/>
    <s v="C00879"/>
    <d v="2025-03-01T00:00:00"/>
    <x v="2"/>
    <s v="Processing"/>
    <n v="2025"/>
    <n v="3"/>
    <n v="1"/>
    <s v="March"/>
  </r>
  <r>
    <x v="2880"/>
    <s v="C00908"/>
    <d v="2025-07-01T00:00:00"/>
    <x v="0"/>
    <s v="Delivered"/>
    <n v="2025"/>
    <n v="7"/>
    <n v="1"/>
    <s v="July"/>
  </r>
  <r>
    <x v="2881"/>
    <s v="C00921"/>
    <d v="2025-12-28T00:00:00"/>
    <x v="0"/>
    <s v="Delivered"/>
    <n v="2025"/>
    <n v="12"/>
    <n v="28"/>
    <s v="December"/>
  </r>
  <r>
    <x v="2882"/>
    <s v="C00940"/>
    <d v="2025-02-08T00:00:00"/>
    <x v="1"/>
    <s v="Delivered"/>
    <n v="2025"/>
    <n v="2"/>
    <n v="8"/>
    <s v="February"/>
  </r>
  <r>
    <x v="2883"/>
    <s v="C00972"/>
    <d v="2025-01-31T00:00:00"/>
    <x v="3"/>
    <s v="Delivered"/>
    <n v="2025"/>
    <n v="1"/>
    <n v="31"/>
    <s v="January"/>
  </r>
  <r>
    <x v="2884"/>
    <s v="C00915"/>
    <d v="2026-09-28T00:00:00"/>
    <x v="1"/>
    <s v="Shipped"/>
    <n v="2026"/>
    <n v="9"/>
    <n v="28"/>
    <s v="September"/>
  </r>
  <r>
    <x v="2885"/>
    <s v="C00308"/>
    <d v="2025-08-26T00:00:00"/>
    <x v="0"/>
    <s v="Delivered"/>
    <n v="2025"/>
    <n v="8"/>
    <n v="26"/>
    <s v="August"/>
  </r>
  <r>
    <x v="2886"/>
    <s v="C00170"/>
    <d v="2025-12-04T00:00:00"/>
    <x v="4"/>
    <s v="Delivered"/>
    <n v="2025"/>
    <n v="12"/>
    <n v="4"/>
    <s v="December"/>
  </r>
  <r>
    <x v="2887"/>
    <s v="C00046"/>
    <d v="2026-01-14T00:00:00"/>
    <x v="1"/>
    <s v="Cancelled"/>
    <n v="2026"/>
    <n v="1"/>
    <n v="14"/>
    <s v="January"/>
  </r>
  <r>
    <x v="2888"/>
    <s v="C00379"/>
    <d v="2026-07-21T00:00:00"/>
    <x v="0"/>
    <s v="Cancelled"/>
    <n v="2026"/>
    <n v="7"/>
    <n v="21"/>
    <s v="July"/>
  </r>
  <r>
    <x v="2889"/>
    <s v="C00244"/>
    <d v="2025-02-16T00:00:00"/>
    <x v="3"/>
    <s v="Delivered"/>
    <n v="2025"/>
    <n v="2"/>
    <n v="16"/>
    <s v="February"/>
  </r>
  <r>
    <x v="2890"/>
    <s v="C00436"/>
    <d v="2026-04-29T00:00:00"/>
    <x v="3"/>
    <s v="Delivered"/>
    <n v="2026"/>
    <n v="4"/>
    <n v="29"/>
    <s v="April"/>
  </r>
  <r>
    <x v="2891"/>
    <s v="C00488"/>
    <d v="2026-04-04T00:00:00"/>
    <x v="1"/>
    <s v="Delivered"/>
    <n v="2026"/>
    <n v="4"/>
    <n v="4"/>
    <s v="April"/>
  </r>
  <r>
    <x v="2892"/>
    <s v="C00958"/>
    <d v="2026-05-16T00:00:00"/>
    <x v="0"/>
    <s v="Shipped"/>
    <n v="2026"/>
    <n v="5"/>
    <n v="16"/>
    <s v="May"/>
  </r>
  <r>
    <x v="2893"/>
    <s v="C00357"/>
    <d v="2026-07-20T00:00:00"/>
    <x v="1"/>
    <s v="Processing"/>
    <n v="2026"/>
    <n v="7"/>
    <n v="20"/>
    <s v="July"/>
  </r>
  <r>
    <x v="2894"/>
    <s v="C00012"/>
    <d v="2025-03-04T00:00:00"/>
    <x v="2"/>
    <s v="Shipped"/>
    <n v="2025"/>
    <n v="3"/>
    <n v="4"/>
    <s v="March"/>
  </r>
  <r>
    <x v="2895"/>
    <s v="C00251"/>
    <d v="2025-02-25T00:00:00"/>
    <x v="0"/>
    <s v="Delivered"/>
    <n v="2025"/>
    <n v="2"/>
    <n v="25"/>
    <s v="February"/>
  </r>
  <r>
    <x v="2896"/>
    <s v="C00954"/>
    <d v="2025-06-08T00:00:00"/>
    <x v="2"/>
    <s v="Delivered"/>
    <n v="2025"/>
    <n v="6"/>
    <n v="8"/>
    <s v="June"/>
  </r>
  <r>
    <x v="2897"/>
    <s v="C00570"/>
    <d v="2026-09-15T00:00:00"/>
    <x v="4"/>
    <s v="Delivered"/>
    <n v="2026"/>
    <n v="9"/>
    <n v="15"/>
    <s v="September"/>
  </r>
  <r>
    <x v="2898"/>
    <s v="C00649"/>
    <d v="2026-05-31T00:00:00"/>
    <x v="3"/>
    <s v="Returned"/>
    <n v="2026"/>
    <n v="5"/>
    <n v="31"/>
    <s v="May"/>
  </r>
  <r>
    <x v="2899"/>
    <s v="C00268"/>
    <d v="2025-06-10T00:00:00"/>
    <x v="4"/>
    <s v="Delivered"/>
    <n v="2025"/>
    <n v="6"/>
    <n v="10"/>
    <s v="June"/>
  </r>
  <r>
    <x v="2900"/>
    <s v="C00120"/>
    <d v="2025-10-25T00:00:00"/>
    <x v="3"/>
    <s v="Processing"/>
    <n v="2025"/>
    <n v="10"/>
    <n v="25"/>
    <s v="October"/>
  </r>
  <r>
    <x v="2901"/>
    <s v="C00396"/>
    <d v="2025-07-13T00:00:00"/>
    <x v="3"/>
    <s v="Delivered"/>
    <n v="2025"/>
    <n v="7"/>
    <n v="13"/>
    <s v="July"/>
  </r>
  <r>
    <x v="2902"/>
    <s v="C00710"/>
    <d v="2025-05-04T00:00:00"/>
    <x v="2"/>
    <s v="Delivered"/>
    <n v="2025"/>
    <n v="5"/>
    <n v="4"/>
    <s v="May"/>
  </r>
  <r>
    <x v="2903"/>
    <s v="C00599"/>
    <d v="2025-10-30T00:00:00"/>
    <x v="0"/>
    <s v="Delivered"/>
    <n v="2025"/>
    <n v="10"/>
    <n v="30"/>
    <s v="October"/>
  </r>
  <r>
    <x v="2904"/>
    <s v="C00671"/>
    <d v="2025-05-16T00:00:00"/>
    <x v="4"/>
    <s v="Delivered"/>
    <n v="2025"/>
    <n v="5"/>
    <n v="16"/>
    <s v="May"/>
  </r>
  <r>
    <x v="2905"/>
    <s v="C00038"/>
    <d v="2026-04-16T00:00:00"/>
    <x v="3"/>
    <s v="Cancelled"/>
    <n v="2026"/>
    <n v="4"/>
    <n v="16"/>
    <s v="April"/>
  </r>
  <r>
    <x v="2906"/>
    <s v="C00174"/>
    <d v="2025-12-13T00:00:00"/>
    <x v="2"/>
    <s v="Delivered"/>
    <n v="2025"/>
    <n v="12"/>
    <n v="13"/>
    <s v="December"/>
  </r>
  <r>
    <x v="2907"/>
    <s v="C00897"/>
    <d v="2025-04-17T00:00:00"/>
    <x v="1"/>
    <s v="Cancelled"/>
    <n v="2025"/>
    <n v="4"/>
    <n v="17"/>
    <s v="April"/>
  </r>
  <r>
    <x v="2908"/>
    <s v="C00529"/>
    <d v="2026-06-11T00:00:00"/>
    <x v="0"/>
    <s v="Delivered"/>
    <n v="2026"/>
    <n v="6"/>
    <n v="11"/>
    <s v="June"/>
  </r>
  <r>
    <x v="2909"/>
    <s v="C00994"/>
    <d v="2026-08-06T00:00:00"/>
    <x v="3"/>
    <s v="Delivered"/>
    <n v="2026"/>
    <n v="8"/>
    <n v="6"/>
    <s v="August"/>
  </r>
  <r>
    <x v="2910"/>
    <s v="C00674"/>
    <d v="2025-03-27T00:00:00"/>
    <x v="3"/>
    <s v="Delivered"/>
    <n v="2025"/>
    <n v="3"/>
    <n v="27"/>
    <s v="March"/>
  </r>
  <r>
    <x v="2911"/>
    <s v="C00023"/>
    <d v="2026-02-22T00:00:00"/>
    <x v="2"/>
    <s v="Delivered"/>
    <n v="2026"/>
    <n v="2"/>
    <n v="22"/>
    <s v="February"/>
  </r>
  <r>
    <x v="2912"/>
    <s v="C00932"/>
    <d v="2025-03-11T00:00:00"/>
    <x v="0"/>
    <s v="Delivered"/>
    <n v="2025"/>
    <n v="3"/>
    <n v="11"/>
    <s v="March"/>
  </r>
  <r>
    <x v="2913"/>
    <s v="C00732"/>
    <d v="2026-09-18T00:00:00"/>
    <x v="3"/>
    <s v="Delivered"/>
    <n v="2026"/>
    <n v="9"/>
    <n v="18"/>
    <s v="September"/>
  </r>
  <r>
    <x v="2914"/>
    <s v="C00614"/>
    <d v="2025-08-09T00:00:00"/>
    <x v="4"/>
    <s v="Delivered"/>
    <n v="2025"/>
    <n v="8"/>
    <n v="9"/>
    <s v="August"/>
  </r>
  <r>
    <x v="2915"/>
    <s v="C00179"/>
    <d v="2025-09-16T00:00:00"/>
    <x v="3"/>
    <s v="Shipped"/>
    <n v="2025"/>
    <n v="9"/>
    <n v="16"/>
    <s v="September"/>
  </r>
  <r>
    <x v="2916"/>
    <s v="C00809"/>
    <d v="2025-08-17T00:00:00"/>
    <x v="3"/>
    <s v="Delivered"/>
    <n v="2025"/>
    <n v="8"/>
    <n v="17"/>
    <s v="August"/>
  </r>
  <r>
    <x v="2917"/>
    <s v="C00802"/>
    <d v="2026-05-02T00:00:00"/>
    <x v="1"/>
    <s v="Shipped"/>
    <n v="2026"/>
    <n v="5"/>
    <n v="2"/>
    <s v="May"/>
  </r>
  <r>
    <x v="2918"/>
    <s v="C00146"/>
    <d v="2025-04-26T00:00:00"/>
    <x v="1"/>
    <s v="Delivered"/>
    <n v="2025"/>
    <n v="4"/>
    <n v="26"/>
    <s v="April"/>
  </r>
  <r>
    <x v="2919"/>
    <s v="C00731"/>
    <d v="2025-05-04T00:00:00"/>
    <x v="0"/>
    <s v="Delivered"/>
    <n v="2025"/>
    <n v="5"/>
    <n v="4"/>
    <s v="May"/>
  </r>
  <r>
    <x v="2920"/>
    <s v="C00251"/>
    <d v="2025-10-26T00:00:00"/>
    <x v="3"/>
    <s v="Returned"/>
    <n v="2025"/>
    <n v="10"/>
    <n v="26"/>
    <s v="October"/>
  </r>
  <r>
    <x v="2921"/>
    <s v="C00812"/>
    <d v="2025-09-05T00:00:00"/>
    <x v="2"/>
    <s v="Delivered"/>
    <n v="2025"/>
    <n v="9"/>
    <n v="5"/>
    <s v="September"/>
  </r>
  <r>
    <x v="2922"/>
    <s v="C00149"/>
    <d v="2026-04-02T00:00:00"/>
    <x v="1"/>
    <s v="Delivered"/>
    <n v="2026"/>
    <n v="4"/>
    <n v="2"/>
    <s v="April"/>
  </r>
  <r>
    <x v="2923"/>
    <s v="C00279"/>
    <d v="2026-01-27T00:00:00"/>
    <x v="2"/>
    <s v="Returned"/>
    <n v="2026"/>
    <n v="1"/>
    <n v="27"/>
    <s v="January"/>
  </r>
  <r>
    <x v="2924"/>
    <s v="C00058"/>
    <d v="2026-07-02T00:00:00"/>
    <x v="0"/>
    <s v="Cancelled"/>
    <n v="2026"/>
    <n v="7"/>
    <n v="2"/>
    <s v="July"/>
  </r>
  <r>
    <x v="2925"/>
    <s v="C00590"/>
    <d v="2026-06-23T00:00:00"/>
    <x v="3"/>
    <s v="Delivered"/>
    <n v="2026"/>
    <n v="6"/>
    <n v="23"/>
    <s v="June"/>
  </r>
  <r>
    <x v="2926"/>
    <s v="C00299"/>
    <d v="2026-01-26T00:00:00"/>
    <x v="4"/>
    <s v="Shipped"/>
    <n v="2026"/>
    <n v="1"/>
    <n v="26"/>
    <s v="January"/>
  </r>
  <r>
    <x v="2927"/>
    <s v="C00892"/>
    <d v="2025-05-24T00:00:00"/>
    <x v="3"/>
    <s v="Delivered"/>
    <n v="2025"/>
    <n v="5"/>
    <n v="24"/>
    <s v="May"/>
  </r>
  <r>
    <x v="2928"/>
    <s v="C00763"/>
    <d v="2025-03-18T00:00:00"/>
    <x v="0"/>
    <s v="Delivered"/>
    <n v="2025"/>
    <n v="3"/>
    <n v="18"/>
    <s v="March"/>
  </r>
  <r>
    <x v="2929"/>
    <s v="C00423"/>
    <d v="2025-09-27T00:00:00"/>
    <x v="0"/>
    <s v="Delivered"/>
    <n v="2025"/>
    <n v="9"/>
    <n v="27"/>
    <s v="September"/>
  </r>
  <r>
    <x v="2930"/>
    <s v="C00256"/>
    <d v="2025-01-03T00:00:00"/>
    <x v="1"/>
    <s v="Delivered"/>
    <n v="2025"/>
    <n v="1"/>
    <n v="3"/>
    <s v="January"/>
  </r>
  <r>
    <x v="2931"/>
    <s v="C00954"/>
    <d v="2026-04-06T00:00:00"/>
    <x v="3"/>
    <s v="Processing"/>
    <n v="2026"/>
    <n v="4"/>
    <n v="6"/>
    <s v="April"/>
  </r>
  <r>
    <x v="2932"/>
    <s v="C00487"/>
    <d v="2026-05-20T00:00:00"/>
    <x v="1"/>
    <s v="Shipped"/>
    <n v="2026"/>
    <n v="5"/>
    <n v="20"/>
    <s v="May"/>
  </r>
  <r>
    <x v="2933"/>
    <s v="C00503"/>
    <d v="2025-03-16T00:00:00"/>
    <x v="3"/>
    <s v="Processing"/>
    <n v="2025"/>
    <n v="3"/>
    <n v="16"/>
    <s v="March"/>
  </r>
  <r>
    <x v="2934"/>
    <s v="C00112"/>
    <d v="2026-04-04T00:00:00"/>
    <x v="1"/>
    <s v="Processing"/>
    <n v="2026"/>
    <n v="4"/>
    <n v="4"/>
    <s v="April"/>
  </r>
  <r>
    <x v="2935"/>
    <s v="C00812"/>
    <d v="2026-07-08T00:00:00"/>
    <x v="1"/>
    <s v="Delivered"/>
    <n v="2026"/>
    <n v="7"/>
    <n v="8"/>
    <s v="July"/>
  </r>
  <r>
    <x v="2936"/>
    <s v="C00006"/>
    <d v="2026-01-17T00:00:00"/>
    <x v="3"/>
    <s v="Shipped"/>
    <n v="2026"/>
    <n v="1"/>
    <n v="17"/>
    <s v="January"/>
  </r>
  <r>
    <x v="2937"/>
    <s v="C00740"/>
    <d v="2025-09-12T00:00:00"/>
    <x v="4"/>
    <s v="Delivered"/>
    <n v="2025"/>
    <n v="9"/>
    <n v="12"/>
    <s v="September"/>
  </r>
  <r>
    <x v="2938"/>
    <s v="C00714"/>
    <d v="2025-06-08T00:00:00"/>
    <x v="1"/>
    <s v="Shipped"/>
    <n v="2025"/>
    <n v="6"/>
    <n v="8"/>
    <s v="June"/>
  </r>
  <r>
    <x v="2939"/>
    <s v="C00005"/>
    <d v="2025-08-07T00:00:00"/>
    <x v="0"/>
    <s v="Processing"/>
    <n v="2025"/>
    <n v="8"/>
    <n v="7"/>
    <s v="August"/>
  </r>
  <r>
    <x v="2940"/>
    <s v="C00323"/>
    <d v="2025-05-22T00:00:00"/>
    <x v="2"/>
    <s v="Delivered"/>
    <n v="2025"/>
    <n v="5"/>
    <n v="22"/>
    <s v="May"/>
  </r>
  <r>
    <x v="2941"/>
    <s v="C00114"/>
    <d v="2026-01-28T00:00:00"/>
    <x v="0"/>
    <s v="Delivered"/>
    <n v="2026"/>
    <n v="1"/>
    <n v="28"/>
    <s v="January"/>
  </r>
  <r>
    <x v="2942"/>
    <s v="C00554"/>
    <d v="2025-03-22T00:00:00"/>
    <x v="3"/>
    <s v="Shipped"/>
    <n v="2025"/>
    <n v="3"/>
    <n v="22"/>
    <s v="March"/>
  </r>
  <r>
    <x v="2943"/>
    <s v="C00510"/>
    <d v="2025-05-20T00:00:00"/>
    <x v="3"/>
    <s v="Processing"/>
    <n v="2025"/>
    <n v="5"/>
    <n v="20"/>
    <s v="May"/>
  </r>
  <r>
    <x v="2944"/>
    <s v="C00401"/>
    <d v="2026-06-10T00:00:00"/>
    <x v="2"/>
    <s v="Delivered"/>
    <n v="2026"/>
    <n v="6"/>
    <n v="10"/>
    <s v="June"/>
  </r>
  <r>
    <x v="2945"/>
    <s v="C00579"/>
    <d v="2026-09-28T00:00:00"/>
    <x v="2"/>
    <s v="Delivered"/>
    <n v="2026"/>
    <n v="9"/>
    <n v="28"/>
    <s v="September"/>
  </r>
  <r>
    <x v="2946"/>
    <s v="C00835"/>
    <d v="2026-07-01T00:00:00"/>
    <x v="4"/>
    <s v="Cancelled"/>
    <n v="2026"/>
    <n v="7"/>
    <n v="1"/>
    <s v="July"/>
  </r>
  <r>
    <x v="2947"/>
    <s v="C00870"/>
    <d v="2025-07-22T00:00:00"/>
    <x v="2"/>
    <s v="Delivered"/>
    <n v="2025"/>
    <n v="7"/>
    <n v="22"/>
    <s v="July"/>
  </r>
  <r>
    <x v="2948"/>
    <s v="C00618"/>
    <d v="2025-08-18T00:00:00"/>
    <x v="2"/>
    <s v="Shipped"/>
    <n v="2025"/>
    <n v="8"/>
    <n v="18"/>
    <s v="August"/>
  </r>
  <r>
    <x v="2949"/>
    <s v="C00622"/>
    <d v="2025-11-08T00:00:00"/>
    <x v="2"/>
    <s v="Cancelled"/>
    <n v="2025"/>
    <n v="11"/>
    <n v="8"/>
    <s v="November"/>
  </r>
  <r>
    <x v="2950"/>
    <s v="C00188"/>
    <d v="2025-10-09T00:00:00"/>
    <x v="0"/>
    <s v="Delivered"/>
    <n v="2025"/>
    <n v="10"/>
    <n v="9"/>
    <s v="October"/>
  </r>
  <r>
    <x v="2951"/>
    <s v="C00087"/>
    <d v="2025-03-30T00:00:00"/>
    <x v="1"/>
    <s v="Delivered"/>
    <n v="2025"/>
    <n v="3"/>
    <n v="30"/>
    <s v="March"/>
  </r>
  <r>
    <x v="2952"/>
    <s v="C00671"/>
    <d v="2025-02-24T00:00:00"/>
    <x v="3"/>
    <s v="Delivered"/>
    <n v="2025"/>
    <n v="2"/>
    <n v="24"/>
    <s v="February"/>
  </r>
  <r>
    <x v="2953"/>
    <s v="C00124"/>
    <d v="2025-08-15T00:00:00"/>
    <x v="3"/>
    <s v="Returned"/>
    <n v="2025"/>
    <n v="8"/>
    <n v="15"/>
    <s v="August"/>
  </r>
  <r>
    <x v="2954"/>
    <s v="C00333"/>
    <d v="2026-08-28T00:00:00"/>
    <x v="3"/>
    <s v="Delivered"/>
    <n v="2026"/>
    <n v="8"/>
    <n v="28"/>
    <s v="August"/>
  </r>
  <r>
    <x v="2955"/>
    <s v="C00651"/>
    <d v="2025-02-21T00:00:00"/>
    <x v="1"/>
    <s v="Delivered"/>
    <n v="2025"/>
    <n v="2"/>
    <n v="21"/>
    <s v="February"/>
  </r>
  <r>
    <x v="2956"/>
    <s v="C00970"/>
    <d v="2025-02-04T00:00:00"/>
    <x v="0"/>
    <s v="Returned"/>
    <n v="2025"/>
    <n v="2"/>
    <n v="4"/>
    <s v="February"/>
  </r>
  <r>
    <x v="2957"/>
    <s v="C00308"/>
    <d v="2025-12-05T00:00:00"/>
    <x v="1"/>
    <s v="Cancelled"/>
    <n v="2025"/>
    <n v="12"/>
    <n v="5"/>
    <s v="December"/>
  </r>
  <r>
    <x v="2958"/>
    <s v="C00438"/>
    <d v="2025-08-19T00:00:00"/>
    <x v="3"/>
    <s v="Cancelled"/>
    <n v="2025"/>
    <n v="8"/>
    <n v="19"/>
    <s v="August"/>
  </r>
  <r>
    <x v="2959"/>
    <s v="C00222"/>
    <d v="2025-02-25T00:00:00"/>
    <x v="0"/>
    <s v="Processing"/>
    <n v="2025"/>
    <n v="2"/>
    <n v="25"/>
    <s v="February"/>
  </r>
  <r>
    <x v="2960"/>
    <s v="C00415"/>
    <d v="2025-11-14T00:00:00"/>
    <x v="1"/>
    <s v="Delivered"/>
    <n v="2025"/>
    <n v="11"/>
    <n v="14"/>
    <s v="November"/>
  </r>
  <r>
    <x v="2961"/>
    <s v="C00365"/>
    <d v="2025-10-11T00:00:00"/>
    <x v="3"/>
    <s v="Delivered"/>
    <n v="2025"/>
    <n v="10"/>
    <n v="11"/>
    <s v="October"/>
  </r>
  <r>
    <x v="2962"/>
    <s v="C00346"/>
    <d v="2025-12-30T00:00:00"/>
    <x v="3"/>
    <s v="Cancelled"/>
    <n v="2025"/>
    <n v="12"/>
    <n v="30"/>
    <s v="December"/>
  </r>
  <r>
    <x v="2963"/>
    <s v="C00224"/>
    <d v="2025-04-23T00:00:00"/>
    <x v="1"/>
    <s v="Processing"/>
    <n v="2025"/>
    <n v="4"/>
    <n v="23"/>
    <s v="April"/>
  </r>
  <r>
    <x v="2964"/>
    <s v="C00791"/>
    <d v="2026-03-04T00:00:00"/>
    <x v="2"/>
    <s v="Delivered"/>
    <n v="2026"/>
    <n v="3"/>
    <n v="4"/>
    <s v="March"/>
  </r>
  <r>
    <x v="2965"/>
    <s v="C00016"/>
    <d v="2026-04-24T00:00:00"/>
    <x v="3"/>
    <s v="Delivered"/>
    <n v="2026"/>
    <n v="4"/>
    <n v="24"/>
    <s v="April"/>
  </r>
  <r>
    <x v="2966"/>
    <s v="C00902"/>
    <d v="2026-01-18T00:00:00"/>
    <x v="4"/>
    <s v="Delivered"/>
    <n v="2026"/>
    <n v="1"/>
    <n v="18"/>
    <s v="January"/>
  </r>
  <r>
    <x v="2967"/>
    <s v="C00032"/>
    <d v="2025-03-24T00:00:00"/>
    <x v="1"/>
    <s v="Returned"/>
    <n v="2025"/>
    <n v="3"/>
    <n v="24"/>
    <s v="March"/>
  </r>
  <r>
    <x v="2968"/>
    <s v="C00491"/>
    <d v="2026-07-21T00:00:00"/>
    <x v="0"/>
    <s v="Processing"/>
    <n v="2026"/>
    <n v="7"/>
    <n v="21"/>
    <s v="July"/>
  </r>
  <r>
    <x v="2969"/>
    <s v="C00042"/>
    <d v="2025-05-07T00:00:00"/>
    <x v="1"/>
    <s v="Cancelled"/>
    <n v="2025"/>
    <n v="5"/>
    <n v="7"/>
    <s v="May"/>
  </r>
  <r>
    <x v="2970"/>
    <s v="C00856"/>
    <d v="2025-04-10T00:00:00"/>
    <x v="0"/>
    <s v="Returned"/>
    <n v="2025"/>
    <n v="4"/>
    <n v="10"/>
    <s v="April"/>
  </r>
  <r>
    <x v="2971"/>
    <s v="C00008"/>
    <d v="2026-01-01T00:00:00"/>
    <x v="4"/>
    <s v="Cancelled"/>
    <n v="2026"/>
    <n v="1"/>
    <n v="1"/>
    <s v="January"/>
  </r>
  <r>
    <x v="2972"/>
    <s v="C00265"/>
    <d v="2025-08-01T00:00:00"/>
    <x v="4"/>
    <s v="Cancelled"/>
    <n v="2025"/>
    <n v="8"/>
    <n v="1"/>
    <s v="August"/>
  </r>
  <r>
    <x v="2973"/>
    <s v="C00457"/>
    <d v="2026-07-01T00:00:00"/>
    <x v="1"/>
    <s v="Delivered"/>
    <n v="2026"/>
    <n v="7"/>
    <n v="1"/>
    <s v="July"/>
  </r>
  <r>
    <x v="2974"/>
    <s v="C00105"/>
    <d v="2025-01-20T00:00:00"/>
    <x v="3"/>
    <s v="Delivered"/>
    <n v="2025"/>
    <n v="1"/>
    <n v="20"/>
    <s v="January"/>
  </r>
  <r>
    <x v="2975"/>
    <s v="C00274"/>
    <d v="2026-02-25T00:00:00"/>
    <x v="1"/>
    <s v="Cancelled"/>
    <n v="2026"/>
    <n v="2"/>
    <n v="25"/>
    <s v="February"/>
  </r>
  <r>
    <x v="2976"/>
    <s v="C00991"/>
    <d v="2026-06-02T00:00:00"/>
    <x v="2"/>
    <s v="Processing"/>
    <n v="2026"/>
    <n v="6"/>
    <n v="2"/>
    <s v="June"/>
  </r>
  <r>
    <x v="2977"/>
    <s v="C00547"/>
    <d v="2025-04-01T00:00:00"/>
    <x v="4"/>
    <s v="Delivered"/>
    <n v="2025"/>
    <n v="4"/>
    <n v="1"/>
    <s v="April"/>
  </r>
  <r>
    <x v="2978"/>
    <s v="C00753"/>
    <d v="2025-03-25T00:00:00"/>
    <x v="2"/>
    <s v="Delivered"/>
    <n v="2025"/>
    <n v="3"/>
    <n v="25"/>
    <s v="March"/>
  </r>
  <r>
    <x v="2979"/>
    <s v="C00965"/>
    <d v="2026-05-16T00:00:00"/>
    <x v="2"/>
    <s v="Delivered"/>
    <n v="2026"/>
    <n v="5"/>
    <n v="16"/>
    <s v="May"/>
  </r>
  <r>
    <x v="2980"/>
    <s v="C00300"/>
    <d v="2026-10-10T00:00:00"/>
    <x v="1"/>
    <s v="Delivered"/>
    <n v="2026"/>
    <n v="10"/>
    <n v="10"/>
    <s v="October"/>
  </r>
  <r>
    <x v="2981"/>
    <s v="C00508"/>
    <d v="2025-04-06T00:00:00"/>
    <x v="1"/>
    <s v="Delivered"/>
    <n v="2025"/>
    <n v="4"/>
    <n v="6"/>
    <s v="April"/>
  </r>
  <r>
    <x v="2982"/>
    <s v="C00380"/>
    <d v="2025-02-14T00:00:00"/>
    <x v="2"/>
    <s v="Shipped"/>
    <n v="2025"/>
    <n v="2"/>
    <n v="14"/>
    <s v="February"/>
  </r>
  <r>
    <x v="2983"/>
    <s v="C00749"/>
    <d v="2026-04-01T00:00:00"/>
    <x v="0"/>
    <s v="Delivered"/>
    <n v="2026"/>
    <n v="4"/>
    <n v="1"/>
    <s v="April"/>
  </r>
  <r>
    <x v="2984"/>
    <s v="C00955"/>
    <d v="2025-09-12T00:00:00"/>
    <x v="1"/>
    <s v="Returned"/>
    <n v="2025"/>
    <n v="9"/>
    <n v="12"/>
    <s v="September"/>
  </r>
  <r>
    <x v="2985"/>
    <s v="C00282"/>
    <d v="2026-02-17T00:00:00"/>
    <x v="3"/>
    <s v="Cancelled"/>
    <n v="2026"/>
    <n v="2"/>
    <n v="17"/>
    <s v="February"/>
  </r>
  <r>
    <x v="2986"/>
    <s v="C00850"/>
    <d v="2026-06-20T00:00:00"/>
    <x v="3"/>
    <s v="Processing"/>
    <n v="2026"/>
    <n v="6"/>
    <n v="20"/>
    <s v="June"/>
  </r>
  <r>
    <x v="2987"/>
    <s v="C00042"/>
    <d v="2026-05-20T00:00:00"/>
    <x v="3"/>
    <s v="Shipped"/>
    <n v="2026"/>
    <n v="5"/>
    <n v="20"/>
    <s v="May"/>
  </r>
  <r>
    <x v="2988"/>
    <s v="C00346"/>
    <d v="2026-07-12T00:00:00"/>
    <x v="3"/>
    <s v="Processing"/>
    <n v="2026"/>
    <n v="7"/>
    <n v="12"/>
    <s v="July"/>
  </r>
  <r>
    <x v="2989"/>
    <s v="C00806"/>
    <d v="2026-08-02T00:00:00"/>
    <x v="2"/>
    <s v="Delivered"/>
    <n v="2026"/>
    <n v="8"/>
    <n v="2"/>
    <s v="August"/>
  </r>
  <r>
    <x v="2990"/>
    <s v="C00740"/>
    <d v="2025-09-28T00:00:00"/>
    <x v="2"/>
    <s v="Delivered"/>
    <n v="2025"/>
    <n v="9"/>
    <n v="28"/>
    <s v="September"/>
  </r>
  <r>
    <x v="2991"/>
    <s v="C00006"/>
    <d v="2026-07-07T00:00:00"/>
    <x v="1"/>
    <s v="Delivered"/>
    <n v="2026"/>
    <n v="7"/>
    <n v="7"/>
    <s v="July"/>
  </r>
  <r>
    <x v="2992"/>
    <s v="C00401"/>
    <d v="2026-09-19T00:00:00"/>
    <x v="1"/>
    <s v="Processing"/>
    <n v="2026"/>
    <n v="9"/>
    <n v="19"/>
    <s v="September"/>
  </r>
  <r>
    <x v="2993"/>
    <s v="C00056"/>
    <d v="2026-07-21T00:00:00"/>
    <x v="4"/>
    <s v="Returned"/>
    <n v="2026"/>
    <n v="7"/>
    <n v="21"/>
    <s v="July"/>
  </r>
  <r>
    <x v="2994"/>
    <s v="C00634"/>
    <d v="2026-07-09T00:00:00"/>
    <x v="2"/>
    <s v="Cancelled"/>
    <n v="2026"/>
    <n v="7"/>
    <n v="9"/>
    <s v="July"/>
  </r>
  <r>
    <x v="2995"/>
    <s v="C00220"/>
    <d v="2026-06-01T00:00:00"/>
    <x v="0"/>
    <s v="Delivered"/>
    <n v="2026"/>
    <n v="6"/>
    <n v="1"/>
    <s v="June"/>
  </r>
  <r>
    <x v="2996"/>
    <s v="C00453"/>
    <d v="2026-07-22T00:00:00"/>
    <x v="4"/>
    <s v="Delivered"/>
    <n v="2026"/>
    <n v="7"/>
    <n v="22"/>
    <s v="July"/>
  </r>
  <r>
    <x v="2997"/>
    <s v="C00822"/>
    <d v="2025-07-31T00:00:00"/>
    <x v="2"/>
    <s v="Delivered"/>
    <n v="2025"/>
    <n v="7"/>
    <n v="31"/>
    <s v="July"/>
  </r>
  <r>
    <x v="2998"/>
    <s v="C00142"/>
    <d v="2025-08-03T00:00:00"/>
    <x v="0"/>
    <s v="Delivered"/>
    <n v="2025"/>
    <n v="8"/>
    <n v="3"/>
    <s v="August"/>
  </r>
  <r>
    <x v="2999"/>
    <s v="C00338"/>
    <d v="2025-02-15T00:00:00"/>
    <x v="0"/>
    <s v="Cancelled"/>
    <n v="2025"/>
    <n v="2"/>
    <n v="15"/>
    <s v="February"/>
  </r>
  <r>
    <x v="3000"/>
    <s v="C00363"/>
    <d v="2025-09-21T00:00:00"/>
    <x v="3"/>
    <s v="Delivered"/>
    <n v="2025"/>
    <n v="9"/>
    <n v="21"/>
    <s v="September"/>
  </r>
  <r>
    <x v="3001"/>
    <s v="C00007"/>
    <d v="2026-09-06T00:00:00"/>
    <x v="3"/>
    <s v="Processing"/>
    <n v="2026"/>
    <n v="9"/>
    <n v="6"/>
    <s v="September"/>
  </r>
  <r>
    <x v="3002"/>
    <s v="C00233"/>
    <d v="2026-08-17T00:00:00"/>
    <x v="1"/>
    <s v="Delivered"/>
    <n v="2026"/>
    <n v="8"/>
    <n v="17"/>
    <s v="August"/>
  </r>
  <r>
    <x v="3003"/>
    <s v="C00789"/>
    <d v="2025-06-25T00:00:00"/>
    <x v="2"/>
    <s v="Returned"/>
    <n v="2025"/>
    <n v="6"/>
    <n v="25"/>
    <s v="June"/>
  </r>
  <r>
    <x v="3004"/>
    <s v="C00133"/>
    <d v="2025-02-04T00:00:00"/>
    <x v="4"/>
    <s v="Delivered"/>
    <n v="2025"/>
    <n v="2"/>
    <n v="4"/>
    <s v="February"/>
  </r>
  <r>
    <x v="3005"/>
    <s v="C00271"/>
    <d v="2025-04-02T00:00:00"/>
    <x v="0"/>
    <s v="Delivered"/>
    <n v="2025"/>
    <n v="4"/>
    <n v="2"/>
    <s v="April"/>
  </r>
  <r>
    <x v="3006"/>
    <s v="C00846"/>
    <d v="2025-10-10T00:00:00"/>
    <x v="4"/>
    <s v="Delivered"/>
    <n v="2025"/>
    <n v="10"/>
    <n v="10"/>
    <s v="October"/>
  </r>
  <r>
    <x v="3007"/>
    <s v="C00051"/>
    <d v="2025-06-23T00:00:00"/>
    <x v="0"/>
    <s v="Delivered"/>
    <n v="2025"/>
    <n v="6"/>
    <n v="23"/>
    <s v="June"/>
  </r>
  <r>
    <x v="3008"/>
    <s v="C00978"/>
    <d v="2025-02-05T00:00:00"/>
    <x v="1"/>
    <s v="Delivered"/>
    <n v="2025"/>
    <n v="2"/>
    <n v="5"/>
    <s v="February"/>
  </r>
  <r>
    <x v="3009"/>
    <s v="C00362"/>
    <d v="2026-06-02T00:00:00"/>
    <x v="4"/>
    <s v="Cancelled"/>
    <n v="2026"/>
    <n v="6"/>
    <n v="2"/>
    <s v="June"/>
  </r>
  <r>
    <x v="3010"/>
    <s v="C00968"/>
    <d v="2025-02-07T00:00:00"/>
    <x v="2"/>
    <s v="Delivered"/>
    <n v="2025"/>
    <n v="2"/>
    <n v="7"/>
    <s v="February"/>
  </r>
  <r>
    <x v="3011"/>
    <s v="C00402"/>
    <d v="2026-09-11T00:00:00"/>
    <x v="0"/>
    <s v="Delivered"/>
    <n v="2026"/>
    <n v="9"/>
    <n v="11"/>
    <s v="September"/>
  </r>
  <r>
    <x v="3012"/>
    <s v="C00146"/>
    <d v="2026-09-08T00:00:00"/>
    <x v="1"/>
    <s v="Processing"/>
    <n v="2026"/>
    <n v="9"/>
    <n v="8"/>
    <s v="September"/>
  </r>
  <r>
    <x v="3013"/>
    <s v="C00228"/>
    <d v="2026-09-18T00:00:00"/>
    <x v="3"/>
    <s v="Cancelled"/>
    <n v="2026"/>
    <n v="9"/>
    <n v="18"/>
    <s v="September"/>
  </r>
  <r>
    <x v="3014"/>
    <s v="C00741"/>
    <d v="2025-10-05T00:00:00"/>
    <x v="1"/>
    <s v="Delivered"/>
    <n v="2025"/>
    <n v="10"/>
    <n v="5"/>
    <s v="October"/>
  </r>
  <r>
    <x v="3015"/>
    <s v="C00621"/>
    <d v="2025-12-11T00:00:00"/>
    <x v="4"/>
    <s v="Delivered"/>
    <n v="2025"/>
    <n v="12"/>
    <n v="11"/>
    <s v="December"/>
  </r>
  <r>
    <x v="3016"/>
    <s v="C00766"/>
    <d v="2025-05-14T00:00:00"/>
    <x v="2"/>
    <s v="Delivered"/>
    <n v="2025"/>
    <n v="5"/>
    <n v="14"/>
    <s v="May"/>
  </r>
  <r>
    <x v="3017"/>
    <s v="C00098"/>
    <d v="2026-10-03T00:00:00"/>
    <x v="3"/>
    <s v="Cancelled"/>
    <n v="2026"/>
    <n v="10"/>
    <n v="3"/>
    <s v="October"/>
  </r>
  <r>
    <x v="3018"/>
    <s v="C00380"/>
    <d v="2025-11-26T00:00:00"/>
    <x v="4"/>
    <s v="Processing"/>
    <n v="2025"/>
    <n v="11"/>
    <n v="26"/>
    <s v="November"/>
  </r>
  <r>
    <x v="3019"/>
    <s v="C00688"/>
    <d v="2026-02-08T00:00:00"/>
    <x v="2"/>
    <s v="Processing"/>
    <n v="2026"/>
    <n v="2"/>
    <n v="8"/>
    <s v="February"/>
  </r>
  <r>
    <x v="3020"/>
    <s v="C00075"/>
    <d v="2026-09-04T00:00:00"/>
    <x v="2"/>
    <s v="Delivered"/>
    <n v="2026"/>
    <n v="9"/>
    <n v="4"/>
    <s v="September"/>
  </r>
  <r>
    <x v="3021"/>
    <s v="C00186"/>
    <d v="2025-02-11T00:00:00"/>
    <x v="0"/>
    <s v="Delivered"/>
    <n v="2025"/>
    <n v="2"/>
    <n v="11"/>
    <s v="February"/>
  </r>
  <r>
    <x v="3022"/>
    <s v="C00551"/>
    <d v="2025-03-30T00:00:00"/>
    <x v="3"/>
    <s v="Delivered"/>
    <n v="2025"/>
    <n v="3"/>
    <n v="30"/>
    <s v="March"/>
  </r>
  <r>
    <x v="3023"/>
    <s v="C00749"/>
    <d v="2025-12-14T00:00:00"/>
    <x v="4"/>
    <s v="Cancelled"/>
    <n v="2025"/>
    <n v="12"/>
    <n v="14"/>
    <s v="December"/>
  </r>
  <r>
    <x v="3024"/>
    <s v="C00179"/>
    <d v="2025-06-09T00:00:00"/>
    <x v="0"/>
    <s v="Delivered"/>
    <n v="2025"/>
    <n v="6"/>
    <n v="9"/>
    <s v="June"/>
  </r>
  <r>
    <x v="3025"/>
    <s v="C00008"/>
    <d v="2025-06-17T00:00:00"/>
    <x v="1"/>
    <s v="Delivered"/>
    <n v="2025"/>
    <n v="6"/>
    <n v="17"/>
    <s v="June"/>
  </r>
  <r>
    <x v="3026"/>
    <s v="C00605"/>
    <d v="2025-07-23T00:00:00"/>
    <x v="4"/>
    <s v="Delivered"/>
    <n v="2025"/>
    <n v="7"/>
    <n v="23"/>
    <s v="July"/>
  </r>
  <r>
    <x v="3027"/>
    <s v="C00787"/>
    <d v="2025-05-23T00:00:00"/>
    <x v="4"/>
    <s v="Returned"/>
    <n v="2025"/>
    <n v="5"/>
    <n v="23"/>
    <s v="May"/>
  </r>
  <r>
    <x v="3028"/>
    <s v="C00309"/>
    <d v="2025-06-13T00:00:00"/>
    <x v="0"/>
    <s v="Returned"/>
    <n v="2025"/>
    <n v="6"/>
    <n v="13"/>
    <s v="June"/>
  </r>
  <r>
    <x v="3029"/>
    <s v="C00201"/>
    <d v="2026-06-11T00:00:00"/>
    <x v="0"/>
    <s v="Returned"/>
    <n v="2026"/>
    <n v="6"/>
    <n v="11"/>
    <s v="June"/>
  </r>
  <r>
    <x v="3030"/>
    <s v="C00924"/>
    <d v="2025-07-25T00:00:00"/>
    <x v="4"/>
    <s v="Delivered"/>
    <n v="2025"/>
    <n v="7"/>
    <n v="25"/>
    <s v="July"/>
  </r>
  <r>
    <x v="3031"/>
    <s v="C00046"/>
    <d v="2025-12-19T00:00:00"/>
    <x v="4"/>
    <s v="Delivered"/>
    <n v="2025"/>
    <n v="12"/>
    <n v="19"/>
    <s v="December"/>
  </r>
  <r>
    <x v="3032"/>
    <s v="C00075"/>
    <d v="2026-03-11T00:00:00"/>
    <x v="0"/>
    <s v="Processing"/>
    <n v="2026"/>
    <n v="3"/>
    <n v="11"/>
    <s v="March"/>
  </r>
  <r>
    <x v="3033"/>
    <s v="C00134"/>
    <d v="2026-03-13T00:00:00"/>
    <x v="3"/>
    <s v="Shipped"/>
    <n v="2026"/>
    <n v="3"/>
    <n v="13"/>
    <s v="March"/>
  </r>
  <r>
    <x v="3034"/>
    <s v="C00166"/>
    <d v="2025-07-12T00:00:00"/>
    <x v="3"/>
    <s v="Delivered"/>
    <n v="2025"/>
    <n v="7"/>
    <n v="12"/>
    <s v="July"/>
  </r>
  <r>
    <x v="3035"/>
    <s v="C00672"/>
    <d v="2025-02-13T00:00:00"/>
    <x v="3"/>
    <s v="Processing"/>
    <n v="2025"/>
    <n v="2"/>
    <n v="13"/>
    <s v="February"/>
  </r>
  <r>
    <x v="3036"/>
    <s v="C00033"/>
    <d v="2025-12-16T00:00:00"/>
    <x v="4"/>
    <s v="Shipped"/>
    <n v="2025"/>
    <n v="12"/>
    <n v="16"/>
    <s v="December"/>
  </r>
  <r>
    <x v="3037"/>
    <s v="C00032"/>
    <d v="2026-03-12T00:00:00"/>
    <x v="3"/>
    <s v="Delivered"/>
    <n v="2026"/>
    <n v="3"/>
    <n v="12"/>
    <s v="March"/>
  </r>
  <r>
    <x v="3038"/>
    <s v="C00275"/>
    <d v="2026-04-08T00:00:00"/>
    <x v="4"/>
    <s v="Delivered"/>
    <n v="2026"/>
    <n v="4"/>
    <n v="8"/>
    <s v="April"/>
  </r>
  <r>
    <x v="3039"/>
    <s v="C00561"/>
    <d v="2026-01-14T00:00:00"/>
    <x v="4"/>
    <s v="Cancelled"/>
    <n v="2026"/>
    <n v="1"/>
    <n v="14"/>
    <s v="January"/>
  </r>
  <r>
    <x v="3040"/>
    <s v="C00270"/>
    <d v="2026-01-02T00:00:00"/>
    <x v="4"/>
    <s v="Returned"/>
    <n v="2026"/>
    <n v="1"/>
    <n v="2"/>
    <s v="January"/>
  </r>
  <r>
    <x v="3041"/>
    <s v="C00652"/>
    <d v="2026-06-02T00:00:00"/>
    <x v="0"/>
    <s v="Delivered"/>
    <n v="2026"/>
    <n v="6"/>
    <n v="2"/>
    <s v="June"/>
  </r>
  <r>
    <x v="3042"/>
    <s v="C00431"/>
    <d v="2026-03-23T00:00:00"/>
    <x v="1"/>
    <s v="Shipped"/>
    <n v="2026"/>
    <n v="3"/>
    <n v="23"/>
    <s v="March"/>
  </r>
  <r>
    <x v="3043"/>
    <s v="C00557"/>
    <d v="2025-04-08T00:00:00"/>
    <x v="0"/>
    <s v="Delivered"/>
    <n v="2025"/>
    <n v="4"/>
    <n v="8"/>
    <s v="April"/>
  </r>
  <r>
    <x v="3044"/>
    <s v="C00396"/>
    <d v="2025-07-07T00:00:00"/>
    <x v="4"/>
    <s v="Shipped"/>
    <n v="2025"/>
    <n v="7"/>
    <n v="7"/>
    <s v="July"/>
  </r>
  <r>
    <x v="3045"/>
    <s v="C00886"/>
    <d v="2026-09-06T00:00:00"/>
    <x v="4"/>
    <s v="Delivered"/>
    <n v="2026"/>
    <n v="9"/>
    <n v="6"/>
    <s v="September"/>
  </r>
  <r>
    <x v="3046"/>
    <s v="C00555"/>
    <d v="2026-06-07T00:00:00"/>
    <x v="3"/>
    <s v="Cancelled"/>
    <n v="2026"/>
    <n v="6"/>
    <n v="7"/>
    <s v="June"/>
  </r>
  <r>
    <x v="3047"/>
    <s v="C00748"/>
    <d v="2025-03-29T00:00:00"/>
    <x v="2"/>
    <s v="Delivered"/>
    <n v="2025"/>
    <n v="3"/>
    <n v="29"/>
    <s v="March"/>
  </r>
  <r>
    <x v="3048"/>
    <s v="C00369"/>
    <d v="2026-07-30T00:00:00"/>
    <x v="1"/>
    <s v="Delivered"/>
    <n v="2026"/>
    <n v="7"/>
    <n v="30"/>
    <s v="July"/>
  </r>
  <r>
    <x v="3049"/>
    <s v="C00716"/>
    <d v="2026-01-30T00:00:00"/>
    <x v="0"/>
    <s v="Returned"/>
    <n v="2026"/>
    <n v="1"/>
    <n v="30"/>
    <s v="January"/>
  </r>
  <r>
    <x v="3050"/>
    <s v="C00001"/>
    <d v="2026-02-07T00:00:00"/>
    <x v="4"/>
    <s v="Shipped"/>
    <n v="2026"/>
    <n v="2"/>
    <n v="7"/>
    <s v="February"/>
  </r>
  <r>
    <x v="3051"/>
    <s v="C00538"/>
    <d v="2026-03-22T00:00:00"/>
    <x v="2"/>
    <s v="Delivered"/>
    <n v="2026"/>
    <n v="3"/>
    <n v="22"/>
    <s v="March"/>
  </r>
  <r>
    <x v="3052"/>
    <s v="C00958"/>
    <d v="2025-11-03T00:00:00"/>
    <x v="2"/>
    <s v="Returned"/>
    <n v="2025"/>
    <n v="11"/>
    <n v="3"/>
    <s v="November"/>
  </r>
  <r>
    <x v="3053"/>
    <s v="C00776"/>
    <d v="2025-08-31T00:00:00"/>
    <x v="1"/>
    <s v="Delivered"/>
    <n v="2025"/>
    <n v="8"/>
    <n v="31"/>
    <s v="August"/>
  </r>
  <r>
    <x v="3054"/>
    <s v="C00137"/>
    <d v="2026-05-17T00:00:00"/>
    <x v="4"/>
    <s v="Processing"/>
    <n v="2026"/>
    <n v="5"/>
    <n v="17"/>
    <s v="May"/>
  </r>
  <r>
    <x v="3055"/>
    <s v="C00173"/>
    <d v="2026-07-08T00:00:00"/>
    <x v="1"/>
    <s v="Delivered"/>
    <n v="2026"/>
    <n v="7"/>
    <n v="8"/>
    <s v="July"/>
  </r>
  <r>
    <x v="3056"/>
    <s v="C00731"/>
    <d v="2025-05-09T00:00:00"/>
    <x v="1"/>
    <s v="Delivered"/>
    <n v="2025"/>
    <n v="5"/>
    <n v="9"/>
    <s v="May"/>
  </r>
  <r>
    <x v="3057"/>
    <s v="C00653"/>
    <d v="2025-01-02T00:00:00"/>
    <x v="4"/>
    <s v="Delivered"/>
    <n v="2025"/>
    <n v="1"/>
    <n v="2"/>
    <s v="January"/>
  </r>
  <r>
    <x v="3058"/>
    <s v="C00577"/>
    <d v="2026-08-13T00:00:00"/>
    <x v="0"/>
    <s v="Delivered"/>
    <n v="2026"/>
    <n v="8"/>
    <n v="13"/>
    <s v="August"/>
  </r>
  <r>
    <x v="3059"/>
    <s v="C00865"/>
    <d v="2025-04-28T00:00:00"/>
    <x v="0"/>
    <s v="Delivered"/>
    <n v="2025"/>
    <n v="4"/>
    <n v="28"/>
    <s v="April"/>
  </r>
  <r>
    <x v="3060"/>
    <s v="C00871"/>
    <d v="2025-09-02T00:00:00"/>
    <x v="4"/>
    <s v="Delivered"/>
    <n v="2025"/>
    <n v="9"/>
    <n v="2"/>
    <s v="September"/>
  </r>
  <r>
    <x v="3061"/>
    <s v="C00691"/>
    <d v="2025-10-10T00:00:00"/>
    <x v="4"/>
    <s v="Delivered"/>
    <n v="2025"/>
    <n v="10"/>
    <n v="10"/>
    <s v="October"/>
  </r>
  <r>
    <x v="3062"/>
    <s v="C00193"/>
    <d v="2025-04-05T00:00:00"/>
    <x v="2"/>
    <s v="Cancelled"/>
    <n v="2025"/>
    <n v="4"/>
    <n v="5"/>
    <s v="April"/>
  </r>
  <r>
    <x v="3063"/>
    <s v="C00039"/>
    <d v="2026-03-11T00:00:00"/>
    <x v="4"/>
    <s v="Processing"/>
    <n v="2026"/>
    <n v="3"/>
    <n v="11"/>
    <s v="March"/>
  </r>
  <r>
    <x v="3064"/>
    <s v="C00130"/>
    <d v="2025-10-19T00:00:00"/>
    <x v="2"/>
    <s v="Processing"/>
    <n v="2025"/>
    <n v="10"/>
    <n v="19"/>
    <s v="October"/>
  </r>
  <r>
    <x v="3065"/>
    <s v="C00537"/>
    <d v="2025-03-22T00:00:00"/>
    <x v="1"/>
    <s v="Processing"/>
    <n v="2025"/>
    <n v="3"/>
    <n v="22"/>
    <s v="March"/>
  </r>
  <r>
    <x v="3066"/>
    <s v="C00093"/>
    <d v="2026-06-29T00:00:00"/>
    <x v="0"/>
    <s v="Shipped"/>
    <n v="2026"/>
    <n v="6"/>
    <n v="29"/>
    <s v="June"/>
  </r>
  <r>
    <x v="3067"/>
    <s v="C00406"/>
    <d v="2025-04-09T00:00:00"/>
    <x v="2"/>
    <s v="Cancelled"/>
    <n v="2025"/>
    <n v="4"/>
    <n v="9"/>
    <s v="April"/>
  </r>
  <r>
    <x v="3068"/>
    <s v="C00348"/>
    <d v="2025-07-22T00:00:00"/>
    <x v="0"/>
    <s v="Delivered"/>
    <n v="2025"/>
    <n v="7"/>
    <n v="22"/>
    <s v="July"/>
  </r>
  <r>
    <x v="3069"/>
    <s v="C00209"/>
    <d v="2025-12-22T00:00:00"/>
    <x v="3"/>
    <s v="Processing"/>
    <n v="2025"/>
    <n v="12"/>
    <n v="22"/>
    <s v="December"/>
  </r>
  <r>
    <x v="3070"/>
    <s v="C00603"/>
    <d v="2025-05-29T00:00:00"/>
    <x v="3"/>
    <s v="Delivered"/>
    <n v="2025"/>
    <n v="5"/>
    <n v="29"/>
    <s v="May"/>
  </r>
  <r>
    <x v="3071"/>
    <s v="C00236"/>
    <d v="2025-05-16T00:00:00"/>
    <x v="1"/>
    <s v="Cancelled"/>
    <n v="2025"/>
    <n v="5"/>
    <n v="16"/>
    <s v="May"/>
  </r>
  <r>
    <x v="3072"/>
    <s v="C00144"/>
    <d v="2026-06-27T00:00:00"/>
    <x v="3"/>
    <s v="Delivered"/>
    <n v="2026"/>
    <n v="6"/>
    <n v="27"/>
    <s v="June"/>
  </r>
  <r>
    <x v="3073"/>
    <s v="C00458"/>
    <d v="2026-03-29T00:00:00"/>
    <x v="4"/>
    <s v="Processing"/>
    <n v="2026"/>
    <n v="3"/>
    <n v="29"/>
    <s v="March"/>
  </r>
  <r>
    <x v="3074"/>
    <s v="C00935"/>
    <d v="2025-03-24T00:00:00"/>
    <x v="4"/>
    <s v="Shipped"/>
    <n v="2025"/>
    <n v="3"/>
    <n v="24"/>
    <s v="March"/>
  </r>
  <r>
    <x v="3075"/>
    <s v="C00560"/>
    <d v="2025-07-05T00:00:00"/>
    <x v="1"/>
    <s v="Shipped"/>
    <n v="2025"/>
    <n v="7"/>
    <n v="5"/>
    <s v="July"/>
  </r>
  <r>
    <x v="3076"/>
    <s v="C00252"/>
    <d v="2026-01-06T00:00:00"/>
    <x v="3"/>
    <s v="Delivered"/>
    <n v="2026"/>
    <n v="1"/>
    <n v="6"/>
    <s v="January"/>
  </r>
  <r>
    <x v="3077"/>
    <s v="C00527"/>
    <d v="2025-11-19T00:00:00"/>
    <x v="0"/>
    <s v="Cancelled"/>
    <n v="2025"/>
    <n v="11"/>
    <n v="19"/>
    <s v="November"/>
  </r>
  <r>
    <x v="3078"/>
    <s v="C00360"/>
    <d v="2025-06-01T00:00:00"/>
    <x v="4"/>
    <s v="Cancelled"/>
    <n v="2025"/>
    <n v="6"/>
    <n v="1"/>
    <s v="June"/>
  </r>
  <r>
    <x v="3079"/>
    <s v="C00930"/>
    <d v="2026-05-08T00:00:00"/>
    <x v="1"/>
    <s v="Cancelled"/>
    <n v="2026"/>
    <n v="5"/>
    <n v="8"/>
    <s v="May"/>
  </r>
  <r>
    <x v="3080"/>
    <s v="C00783"/>
    <d v="2026-05-11T00:00:00"/>
    <x v="2"/>
    <s v="Returned"/>
    <n v="2026"/>
    <n v="5"/>
    <n v="11"/>
    <s v="May"/>
  </r>
  <r>
    <x v="3081"/>
    <s v="C00227"/>
    <d v="2026-09-21T00:00:00"/>
    <x v="2"/>
    <s v="Shipped"/>
    <n v="2026"/>
    <n v="9"/>
    <n v="21"/>
    <s v="September"/>
  </r>
  <r>
    <x v="3082"/>
    <s v="C00449"/>
    <d v="2025-06-09T00:00:00"/>
    <x v="1"/>
    <s v="Cancelled"/>
    <n v="2025"/>
    <n v="6"/>
    <n v="9"/>
    <s v="June"/>
  </r>
  <r>
    <x v="3083"/>
    <s v="C00891"/>
    <d v="2025-04-10T00:00:00"/>
    <x v="0"/>
    <s v="Delivered"/>
    <n v="2025"/>
    <n v="4"/>
    <n v="10"/>
    <s v="April"/>
  </r>
  <r>
    <x v="3084"/>
    <s v="C00186"/>
    <d v="2025-03-21T00:00:00"/>
    <x v="3"/>
    <s v="Shipped"/>
    <n v="2025"/>
    <n v="3"/>
    <n v="21"/>
    <s v="March"/>
  </r>
  <r>
    <x v="3085"/>
    <s v="C00752"/>
    <d v="2025-04-01T00:00:00"/>
    <x v="3"/>
    <s v="Delivered"/>
    <n v="2025"/>
    <n v="4"/>
    <n v="1"/>
    <s v="April"/>
  </r>
  <r>
    <x v="3086"/>
    <s v="C00344"/>
    <d v="2026-02-23T00:00:00"/>
    <x v="2"/>
    <s v="Delivered"/>
    <n v="2026"/>
    <n v="2"/>
    <n v="23"/>
    <s v="February"/>
  </r>
  <r>
    <x v="3087"/>
    <s v="C00535"/>
    <d v="2026-02-17T00:00:00"/>
    <x v="1"/>
    <s v="Delivered"/>
    <n v="2026"/>
    <n v="2"/>
    <n v="17"/>
    <s v="February"/>
  </r>
  <r>
    <x v="3088"/>
    <s v="C00770"/>
    <d v="2025-07-18T00:00:00"/>
    <x v="4"/>
    <s v="Delivered"/>
    <n v="2025"/>
    <n v="7"/>
    <n v="18"/>
    <s v="July"/>
  </r>
  <r>
    <x v="3089"/>
    <s v="C00633"/>
    <d v="2026-09-09T00:00:00"/>
    <x v="2"/>
    <s v="Returned"/>
    <n v="2026"/>
    <n v="9"/>
    <n v="9"/>
    <s v="September"/>
  </r>
  <r>
    <x v="3090"/>
    <s v="C00458"/>
    <d v="2025-04-24T00:00:00"/>
    <x v="4"/>
    <s v="Returned"/>
    <n v="2025"/>
    <n v="4"/>
    <n v="24"/>
    <s v="April"/>
  </r>
  <r>
    <x v="3091"/>
    <s v="C00960"/>
    <d v="2026-08-19T00:00:00"/>
    <x v="4"/>
    <s v="Delivered"/>
    <n v="2026"/>
    <n v="8"/>
    <n v="19"/>
    <s v="August"/>
  </r>
  <r>
    <x v="3092"/>
    <s v="C00053"/>
    <d v="2026-09-20T00:00:00"/>
    <x v="0"/>
    <s v="Delivered"/>
    <n v="2026"/>
    <n v="9"/>
    <n v="20"/>
    <s v="September"/>
  </r>
  <r>
    <x v="3093"/>
    <s v="C00973"/>
    <d v="2026-01-11T00:00:00"/>
    <x v="1"/>
    <s v="Delivered"/>
    <n v="2026"/>
    <n v="1"/>
    <n v="11"/>
    <s v="January"/>
  </r>
  <r>
    <x v="3094"/>
    <s v="C00603"/>
    <d v="2026-05-08T00:00:00"/>
    <x v="1"/>
    <s v="Shipped"/>
    <n v="2026"/>
    <n v="5"/>
    <n v="8"/>
    <s v="May"/>
  </r>
  <r>
    <x v="3095"/>
    <s v="C00607"/>
    <d v="2025-05-31T00:00:00"/>
    <x v="3"/>
    <s v="Delivered"/>
    <n v="2025"/>
    <n v="5"/>
    <n v="31"/>
    <s v="May"/>
  </r>
  <r>
    <x v="3096"/>
    <s v="C00830"/>
    <d v="2026-02-28T00:00:00"/>
    <x v="4"/>
    <s v="Delivered"/>
    <n v="2026"/>
    <n v="2"/>
    <n v="28"/>
    <s v="February"/>
  </r>
  <r>
    <x v="3097"/>
    <s v="C00004"/>
    <d v="2026-03-04T00:00:00"/>
    <x v="4"/>
    <s v="Delivered"/>
    <n v="2026"/>
    <n v="3"/>
    <n v="4"/>
    <s v="March"/>
  </r>
  <r>
    <x v="3098"/>
    <s v="C00623"/>
    <d v="2026-01-14T00:00:00"/>
    <x v="0"/>
    <s v="Delivered"/>
    <n v="2026"/>
    <n v="1"/>
    <n v="14"/>
    <s v="January"/>
  </r>
  <r>
    <x v="3099"/>
    <s v="C00625"/>
    <d v="2025-12-21T00:00:00"/>
    <x v="3"/>
    <s v="Delivered"/>
    <n v="2025"/>
    <n v="12"/>
    <n v="21"/>
    <s v="December"/>
  </r>
  <r>
    <x v="3100"/>
    <s v="C00299"/>
    <d v="2026-06-01T00:00:00"/>
    <x v="3"/>
    <s v="Delivered"/>
    <n v="2026"/>
    <n v="6"/>
    <n v="1"/>
    <s v="June"/>
  </r>
  <r>
    <x v="3101"/>
    <s v="C00190"/>
    <d v="2025-11-04T00:00:00"/>
    <x v="0"/>
    <s v="Processing"/>
    <n v="2025"/>
    <n v="11"/>
    <n v="4"/>
    <s v="November"/>
  </r>
  <r>
    <x v="3102"/>
    <s v="C00015"/>
    <d v="2026-03-21T00:00:00"/>
    <x v="0"/>
    <s v="Shipped"/>
    <n v="2026"/>
    <n v="3"/>
    <n v="21"/>
    <s v="March"/>
  </r>
  <r>
    <x v="3103"/>
    <s v="C00086"/>
    <d v="2025-03-24T00:00:00"/>
    <x v="2"/>
    <s v="Delivered"/>
    <n v="2025"/>
    <n v="3"/>
    <n v="24"/>
    <s v="March"/>
  </r>
  <r>
    <x v="3104"/>
    <s v="C00074"/>
    <d v="2026-07-17T00:00:00"/>
    <x v="0"/>
    <s v="Delivered"/>
    <n v="2026"/>
    <n v="7"/>
    <n v="17"/>
    <s v="July"/>
  </r>
  <r>
    <x v="3105"/>
    <s v="C00572"/>
    <d v="2026-08-07T00:00:00"/>
    <x v="1"/>
    <s v="Shipped"/>
    <n v="2026"/>
    <n v="8"/>
    <n v="7"/>
    <s v="August"/>
  </r>
  <r>
    <x v="3106"/>
    <s v="C00775"/>
    <d v="2026-03-16T00:00:00"/>
    <x v="2"/>
    <s v="Returned"/>
    <n v="2026"/>
    <n v="3"/>
    <n v="16"/>
    <s v="March"/>
  </r>
  <r>
    <x v="3107"/>
    <s v="C00101"/>
    <d v="2026-07-16T00:00:00"/>
    <x v="1"/>
    <s v="Delivered"/>
    <n v="2026"/>
    <n v="7"/>
    <n v="16"/>
    <s v="July"/>
  </r>
  <r>
    <x v="3108"/>
    <s v="C00646"/>
    <d v="2025-04-13T00:00:00"/>
    <x v="4"/>
    <s v="Processing"/>
    <n v="2025"/>
    <n v="4"/>
    <n v="13"/>
    <s v="April"/>
  </r>
  <r>
    <x v="3109"/>
    <s v="C00605"/>
    <d v="2025-03-18T00:00:00"/>
    <x v="2"/>
    <s v="Delivered"/>
    <n v="2025"/>
    <n v="3"/>
    <n v="18"/>
    <s v="March"/>
  </r>
  <r>
    <x v="3110"/>
    <s v="C00993"/>
    <d v="2025-06-07T00:00:00"/>
    <x v="1"/>
    <s v="Processing"/>
    <n v="2025"/>
    <n v="6"/>
    <n v="7"/>
    <s v="June"/>
  </r>
  <r>
    <x v="3111"/>
    <s v="C00409"/>
    <d v="2025-03-30T00:00:00"/>
    <x v="3"/>
    <s v="Delivered"/>
    <n v="2025"/>
    <n v="3"/>
    <n v="30"/>
    <s v="March"/>
  </r>
  <r>
    <x v="3112"/>
    <s v="C00408"/>
    <d v="2026-01-18T00:00:00"/>
    <x v="3"/>
    <s v="Processing"/>
    <n v="2026"/>
    <n v="1"/>
    <n v="18"/>
    <s v="January"/>
  </r>
  <r>
    <x v="3113"/>
    <s v="C00422"/>
    <d v="2025-11-02T00:00:00"/>
    <x v="1"/>
    <s v="Delivered"/>
    <n v="2025"/>
    <n v="11"/>
    <n v="2"/>
    <s v="November"/>
  </r>
  <r>
    <x v="3114"/>
    <s v="C00508"/>
    <d v="2026-02-25T00:00:00"/>
    <x v="3"/>
    <s v="Delivered"/>
    <n v="2026"/>
    <n v="2"/>
    <n v="25"/>
    <s v="February"/>
  </r>
  <r>
    <x v="3115"/>
    <s v="C00345"/>
    <d v="2026-09-06T00:00:00"/>
    <x v="4"/>
    <s v="Shipped"/>
    <n v="2026"/>
    <n v="9"/>
    <n v="6"/>
    <s v="September"/>
  </r>
  <r>
    <x v="3116"/>
    <s v="C00580"/>
    <d v="2026-02-16T00:00:00"/>
    <x v="3"/>
    <s v="Delivered"/>
    <n v="2026"/>
    <n v="2"/>
    <n v="16"/>
    <s v="February"/>
  </r>
  <r>
    <x v="3117"/>
    <s v="C00612"/>
    <d v="2025-05-08T00:00:00"/>
    <x v="4"/>
    <s v="Delivered"/>
    <n v="2025"/>
    <n v="5"/>
    <n v="8"/>
    <s v="May"/>
  </r>
  <r>
    <x v="3118"/>
    <s v="C00149"/>
    <d v="2025-03-28T00:00:00"/>
    <x v="2"/>
    <s v="Delivered"/>
    <n v="2025"/>
    <n v="3"/>
    <n v="28"/>
    <s v="March"/>
  </r>
  <r>
    <x v="3119"/>
    <s v="C00444"/>
    <d v="2026-04-25T00:00:00"/>
    <x v="3"/>
    <s v="Processing"/>
    <n v="2026"/>
    <n v="4"/>
    <n v="25"/>
    <s v="April"/>
  </r>
  <r>
    <x v="3120"/>
    <s v="C00634"/>
    <d v="2025-10-25T00:00:00"/>
    <x v="0"/>
    <s v="Delivered"/>
    <n v="2025"/>
    <n v="10"/>
    <n v="25"/>
    <s v="October"/>
  </r>
  <r>
    <x v="3121"/>
    <s v="C00550"/>
    <d v="2026-10-13T00:00:00"/>
    <x v="0"/>
    <s v="Delivered"/>
    <n v="2026"/>
    <n v="10"/>
    <n v="13"/>
    <s v="October"/>
  </r>
  <r>
    <x v="3122"/>
    <s v="C00959"/>
    <d v="2026-03-05T00:00:00"/>
    <x v="2"/>
    <s v="Delivered"/>
    <n v="2026"/>
    <n v="3"/>
    <n v="5"/>
    <s v="March"/>
  </r>
  <r>
    <x v="3123"/>
    <s v="C00642"/>
    <d v="2025-11-29T00:00:00"/>
    <x v="4"/>
    <s v="Shipped"/>
    <n v="2025"/>
    <n v="11"/>
    <n v="29"/>
    <s v="November"/>
  </r>
  <r>
    <x v="3124"/>
    <s v="C00638"/>
    <d v="2025-07-14T00:00:00"/>
    <x v="3"/>
    <s v="Cancelled"/>
    <n v="2025"/>
    <n v="7"/>
    <n v="14"/>
    <s v="July"/>
  </r>
  <r>
    <x v="3125"/>
    <s v="C00245"/>
    <d v="2025-03-03T00:00:00"/>
    <x v="2"/>
    <s v="Returned"/>
    <n v="2025"/>
    <n v="3"/>
    <n v="3"/>
    <s v="March"/>
  </r>
  <r>
    <x v="3126"/>
    <s v="C00756"/>
    <d v="2025-10-23T00:00:00"/>
    <x v="0"/>
    <s v="Delivered"/>
    <n v="2025"/>
    <n v="10"/>
    <n v="23"/>
    <s v="October"/>
  </r>
  <r>
    <x v="3127"/>
    <s v="C00994"/>
    <d v="2025-12-29T00:00:00"/>
    <x v="2"/>
    <s v="Delivered"/>
    <n v="2025"/>
    <n v="12"/>
    <n v="29"/>
    <s v="December"/>
  </r>
  <r>
    <x v="3128"/>
    <s v="C00562"/>
    <d v="2025-01-19T00:00:00"/>
    <x v="1"/>
    <s v="Delivered"/>
    <n v="2025"/>
    <n v="1"/>
    <n v="19"/>
    <s v="January"/>
  </r>
  <r>
    <x v="3129"/>
    <s v="C00369"/>
    <d v="2025-08-08T00:00:00"/>
    <x v="0"/>
    <s v="Delivered"/>
    <n v="2025"/>
    <n v="8"/>
    <n v="8"/>
    <s v="August"/>
  </r>
  <r>
    <x v="3130"/>
    <s v="C00518"/>
    <d v="2025-09-21T00:00:00"/>
    <x v="0"/>
    <s v="Processing"/>
    <n v="2025"/>
    <n v="9"/>
    <n v="21"/>
    <s v="September"/>
  </r>
  <r>
    <x v="3131"/>
    <s v="C00598"/>
    <d v="2026-06-24T00:00:00"/>
    <x v="1"/>
    <s v="Returned"/>
    <n v="2026"/>
    <n v="6"/>
    <n v="24"/>
    <s v="June"/>
  </r>
  <r>
    <x v="3132"/>
    <s v="C00318"/>
    <d v="2026-07-15T00:00:00"/>
    <x v="1"/>
    <s v="Cancelled"/>
    <n v="2026"/>
    <n v="7"/>
    <n v="15"/>
    <s v="July"/>
  </r>
  <r>
    <x v="3133"/>
    <s v="C00234"/>
    <d v="2025-04-06T00:00:00"/>
    <x v="1"/>
    <s v="Delivered"/>
    <n v="2025"/>
    <n v="4"/>
    <n v="6"/>
    <s v="April"/>
  </r>
  <r>
    <x v="3134"/>
    <s v="C00025"/>
    <d v="2025-10-12T00:00:00"/>
    <x v="4"/>
    <s v="Delivered"/>
    <n v="2025"/>
    <n v="10"/>
    <n v="12"/>
    <s v="October"/>
  </r>
  <r>
    <x v="3135"/>
    <s v="C00178"/>
    <d v="2026-07-16T00:00:00"/>
    <x v="0"/>
    <s v="Delivered"/>
    <n v="2026"/>
    <n v="7"/>
    <n v="16"/>
    <s v="July"/>
  </r>
  <r>
    <x v="3136"/>
    <s v="C00206"/>
    <d v="2026-08-10T00:00:00"/>
    <x v="0"/>
    <s v="Shipped"/>
    <n v="2026"/>
    <n v="8"/>
    <n v="10"/>
    <s v="August"/>
  </r>
  <r>
    <x v="3137"/>
    <s v="C00403"/>
    <d v="2026-03-19T00:00:00"/>
    <x v="3"/>
    <s v="Delivered"/>
    <n v="2026"/>
    <n v="3"/>
    <n v="19"/>
    <s v="March"/>
  </r>
  <r>
    <x v="3138"/>
    <s v="C00731"/>
    <d v="2025-06-19T00:00:00"/>
    <x v="0"/>
    <s v="Shipped"/>
    <n v="2025"/>
    <n v="6"/>
    <n v="19"/>
    <s v="June"/>
  </r>
  <r>
    <x v="3139"/>
    <s v="C00396"/>
    <d v="2026-06-10T00:00:00"/>
    <x v="4"/>
    <s v="Shipped"/>
    <n v="2026"/>
    <n v="6"/>
    <n v="10"/>
    <s v="June"/>
  </r>
  <r>
    <x v="3140"/>
    <s v="C00372"/>
    <d v="2025-12-06T00:00:00"/>
    <x v="0"/>
    <s v="Delivered"/>
    <n v="2025"/>
    <n v="12"/>
    <n v="6"/>
    <s v="December"/>
  </r>
  <r>
    <x v="3141"/>
    <s v="C00409"/>
    <d v="2026-08-07T00:00:00"/>
    <x v="1"/>
    <s v="Delivered"/>
    <n v="2026"/>
    <n v="8"/>
    <n v="7"/>
    <s v="August"/>
  </r>
  <r>
    <x v="3142"/>
    <s v="C00074"/>
    <d v="2025-08-06T00:00:00"/>
    <x v="4"/>
    <s v="Delivered"/>
    <n v="2025"/>
    <n v="8"/>
    <n v="6"/>
    <s v="August"/>
  </r>
  <r>
    <x v="3143"/>
    <s v="C00132"/>
    <d v="2026-04-23T00:00:00"/>
    <x v="1"/>
    <s v="Cancelled"/>
    <n v="2026"/>
    <n v="4"/>
    <n v="23"/>
    <s v="April"/>
  </r>
  <r>
    <x v="3144"/>
    <s v="C00437"/>
    <d v="2025-10-24T00:00:00"/>
    <x v="3"/>
    <s v="Delivered"/>
    <n v="2025"/>
    <n v="10"/>
    <n v="24"/>
    <s v="October"/>
  </r>
  <r>
    <x v="3145"/>
    <s v="C00278"/>
    <d v="2025-09-13T00:00:00"/>
    <x v="2"/>
    <s v="Shipped"/>
    <n v="2025"/>
    <n v="9"/>
    <n v="13"/>
    <s v="September"/>
  </r>
  <r>
    <x v="3146"/>
    <s v="C00925"/>
    <d v="2025-12-14T00:00:00"/>
    <x v="3"/>
    <s v="Returned"/>
    <n v="2025"/>
    <n v="12"/>
    <n v="14"/>
    <s v="December"/>
  </r>
  <r>
    <x v="3147"/>
    <s v="C00533"/>
    <d v="2026-04-05T00:00:00"/>
    <x v="3"/>
    <s v="Delivered"/>
    <n v="2026"/>
    <n v="4"/>
    <n v="5"/>
    <s v="April"/>
  </r>
  <r>
    <x v="3148"/>
    <s v="C00835"/>
    <d v="2025-03-12T00:00:00"/>
    <x v="2"/>
    <s v="Delivered"/>
    <n v="2025"/>
    <n v="3"/>
    <n v="12"/>
    <s v="March"/>
  </r>
  <r>
    <x v="3149"/>
    <s v="C00156"/>
    <d v="2025-03-06T00:00:00"/>
    <x v="1"/>
    <s v="Shipped"/>
    <n v="2025"/>
    <n v="3"/>
    <n v="6"/>
    <s v="March"/>
  </r>
  <r>
    <x v="3150"/>
    <s v="C00214"/>
    <d v="2025-11-03T00:00:00"/>
    <x v="0"/>
    <s v="Delivered"/>
    <n v="2025"/>
    <n v="11"/>
    <n v="3"/>
    <s v="November"/>
  </r>
  <r>
    <x v="3151"/>
    <s v="C00425"/>
    <d v="2025-08-15T00:00:00"/>
    <x v="3"/>
    <s v="Delivered"/>
    <n v="2025"/>
    <n v="8"/>
    <n v="15"/>
    <s v="August"/>
  </r>
  <r>
    <x v="3152"/>
    <s v="C00660"/>
    <d v="2026-05-14T00:00:00"/>
    <x v="2"/>
    <s v="Delivered"/>
    <n v="2026"/>
    <n v="5"/>
    <n v="14"/>
    <s v="May"/>
  </r>
  <r>
    <x v="3153"/>
    <s v="C00179"/>
    <d v="2026-10-05T00:00:00"/>
    <x v="0"/>
    <s v="Delivered"/>
    <n v="2026"/>
    <n v="10"/>
    <n v="5"/>
    <s v="October"/>
  </r>
  <r>
    <x v="3154"/>
    <s v="C00498"/>
    <d v="2025-04-06T00:00:00"/>
    <x v="4"/>
    <s v="Delivered"/>
    <n v="2025"/>
    <n v="4"/>
    <n v="6"/>
    <s v="April"/>
  </r>
  <r>
    <x v="3155"/>
    <s v="C00767"/>
    <d v="2026-01-10T00:00:00"/>
    <x v="0"/>
    <s v="Returned"/>
    <n v="2026"/>
    <n v="1"/>
    <n v="10"/>
    <s v="January"/>
  </r>
  <r>
    <x v="3156"/>
    <s v="C00432"/>
    <d v="2026-02-18T00:00:00"/>
    <x v="0"/>
    <s v="Delivered"/>
    <n v="2026"/>
    <n v="2"/>
    <n v="18"/>
    <s v="February"/>
  </r>
  <r>
    <x v="3157"/>
    <s v="C00135"/>
    <d v="2025-09-29T00:00:00"/>
    <x v="0"/>
    <s v="Delivered"/>
    <n v="2025"/>
    <n v="9"/>
    <n v="29"/>
    <s v="September"/>
  </r>
  <r>
    <x v="3158"/>
    <s v="C00057"/>
    <d v="2026-09-16T00:00:00"/>
    <x v="1"/>
    <s v="Delivered"/>
    <n v="2026"/>
    <n v="9"/>
    <n v="16"/>
    <s v="September"/>
  </r>
  <r>
    <x v="3159"/>
    <s v="C00619"/>
    <d v="2026-08-16T00:00:00"/>
    <x v="1"/>
    <s v="Processing"/>
    <n v="2026"/>
    <n v="8"/>
    <n v="16"/>
    <s v="August"/>
  </r>
  <r>
    <x v="3160"/>
    <s v="C00790"/>
    <d v="2026-09-02T00:00:00"/>
    <x v="0"/>
    <s v="Delivered"/>
    <n v="2026"/>
    <n v="9"/>
    <n v="2"/>
    <s v="September"/>
  </r>
  <r>
    <x v="3161"/>
    <s v="C00264"/>
    <d v="2026-05-20T00:00:00"/>
    <x v="1"/>
    <s v="Delivered"/>
    <n v="2026"/>
    <n v="5"/>
    <n v="20"/>
    <s v="May"/>
  </r>
  <r>
    <x v="3162"/>
    <s v="C00967"/>
    <d v="2025-05-03T00:00:00"/>
    <x v="3"/>
    <s v="Delivered"/>
    <n v="2025"/>
    <n v="5"/>
    <n v="3"/>
    <s v="May"/>
  </r>
  <r>
    <x v="3163"/>
    <s v="C00353"/>
    <d v="2025-07-29T00:00:00"/>
    <x v="4"/>
    <s v="Processing"/>
    <n v="2025"/>
    <n v="7"/>
    <n v="29"/>
    <s v="July"/>
  </r>
  <r>
    <x v="3164"/>
    <s v="C00999"/>
    <d v="2025-01-28T00:00:00"/>
    <x v="4"/>
    <s v="Delivered"/>
    <n v="2025"/>
    <n v="1"/>
    <n v="28"/>
    <s v="January"/>
  </r>
  <r>
    <x v="3165"/>
    <s v="C00596"/>
    <d v="2026-08-27T00:00:00"/>
    <x v="4"/>
    <s v="Delivered"/>
    <n v="2026"/>
    <n v="8"/>
    <n v="27"/>
    <s v="August"/>
  </r>
  <r>
    <x v="3166"/>
    <s v="C00423"/>
    <d v="2025-10-24T00:00:00"/>
    <x v="1"/>
    <s v="Cancelled"/>
    <n v="2025"/>
    <n v="10"/>
    <n v="24"/>
    <s v="October"/>
  </r>
  <r>
    <x v="3167"/>
    <s v="C00291"/>
    <d v="2025-01-02T00:00:00"/>
    <x v="4"/>
    <s v="Shipped"/>
    <n v="2025"/>
    <n v="1"/>
    <n v="2"/>
    <s v="January"/>
  </r>
  <r>
    <x v="3168"/>
    <s v="C00802"/>
    <d v="2026-09-25T00:00:00"/>
    <x v="0"/>
    <s v="Delivered"/>
    <n v="2026"/>
    <n v="9"/>
    <n v="25"/>
    <s v="September"/>
  </r>
  <r>
    <x v="3169"/>
    <s v="C00606"/>
    <d v="2025-01-06T00:00:00"/>
    <x v="3"/>
    <s v="Shipped"/>
    <n v="2025"/>
    <n v="1"/>
    <n v="6"/>
    <s v="January"/>
  </r>
  <r>
    <x v="3170"/>
    <s v="C00898"/>
    <d v="2026-08-20T00:00:00"/>
    <x v="2"/>
    <s v="Shipped"/>
    <n v="2026"/>
    <n v="8"/>
    <n v="20"/>
    <s v="August"/>
  </r>
  <r>
    <x v="3171"/>
    <s v="C00873"/>
    <d v="2025-02-10T00:00:00"/>
    <x v="4"/>
    <s v="Delivered"/>
    <n v="2025"/>
    <n v="2"/>
    <n v="10"/>
    <s v="February"/>
  </r>
  <r>
    <x v="3172"/>
    <s v="C00789"/>
    <d v="2025-07-02T00:00:00"/>
    <x v="0"/>
    <s v="Returned"/>
    <n v="2025"/>
    <n v="7"/>
    <n v="2"/>
    <s v="July"/>
  </r>
  <r>
    <x v="3173"/>
    <s v="C00944"/>
    <d v="2025-08-16T00:00:00"/>
    <x v="1"/>
    <s v="Delivered"/>
    <n v="2025"/>
    <n v="8"/>
    <n v="16"/>
    <s v="August"/>
  </r>
  <r>
    <x v="3174"/>
    <s v="C00379"/>
    <d v="2025-09-20T00:00:00"/>
    <x v="0"/>
    <s v="Delivered"/>
    <n v="2025"/>
    <n v="9"/>
    <n v="20"/>
    <s v="September"/>
  </r>
  <r>
    <x v="3175"/>
    <s v="C00691"/>
    <d v="2025-08-05T00:00:00"/>
    <x v="0"/>
    <s v="Delivered"/>
    <n v="2025"/>
    <n v="8"/>
    <n v="5"/>
    <s v="August"/>
  </r>
  <r>
    <x v="3176"/>
    <s v="C00743"/>
    <d v="2026-01-05T00:00:00"/>
    <x v="3"/>
    <s v="Delivered"/>
    <n v="2026"/>
    <n v="1"/>
    <n v="5"/>
    <s v="January"/>
  </r>
  <r>
    <x v="3177"/>
    <s v="C00612"/>
    <d v="2025-04-05T00:00:00"/>
    <x v="4"/>
    <s v="Processing"/>
    <n v="2025"/>
    <n v="4"/>
    <n v="5"/>
    <s v="April"/>
  </r>
  <r>
    <x v="3178"/>
    <s v="C00609"/>
    <d v="2025-11-17T00:00:00"/>
    <x v="4"/>
    <s v="Cancelled"/>
    <n v="2025"/>
    <n v="11"/>
    <n v="17"/>
    <s v="November"/>
  </r>
  <r>
    <x v="3179"/>
    <s v="C00125"/>
    <d v="2025-09-28T00:00:00"/>
    <x v="2"/>
    <s v="Delivered"/>
    <n v="2025"/>
    <n v="9"/>
    <n v="28"/>
    <s v="September"/>
  </r>
  <r>
    <x v="3180"/>
    <s v="C00689"/>
    <d v="2025-06-01T00:00:00"/>
    <x v="3"/>
    <s v="Delivered"/>
    <n v="2025"/>
    <n v="6"/>
    <n v="1"/>
    <s v="June"/>
  </r>
  <r>
    <x v="3181"/>
    <s v="C00942"/>
    <d v="2025-10-28T00:00:00"/>
    <x v="4"/>
    <s v="Delivered"/>
    <n v="2025"/>
    <n v="10"/>
    <n v="28"/>
    <s v="October"/>
  </r>
  <r>
    <x v="3182"/>
    <s v="C00697"/>
    <d v="2026-07-14T00:00:00"/>
    <x v="4"/>
    <s v="Delivered"/>
    <n v="2026"/>
    <n v="7"/>
    <n v="14"/>
    <s v="July"/>
  </r>
  <r>
    <x v="3183"/>
    <s v="C00855"/>
    <d v="2025-11-20T00:00:00"/>
    <x v="1"/>
    <s v="Shipped"/>
    <n v="2025"/>
    <n v="11"/>
    <n v="20"/>
    <s v="November"/>
  </r>
  <r>
    <x v="3184"/>
    <s v="C00285"/>
    <d v="2025-10-26T00:00:00"/>
    <x v="4"/>
    <s v="Cancelled"/>
    <n v="2025"/>
    <n v="10"/>
    <n v="26"/>
    <s v="October"/>
  </r>
  <r>
    <x v="3185"/>
    <s v="C00607"/>
    <d v="2025-08-09T00:00:00"/>
    <x v="0"/>
    <s v="Delivered"/>
    <n v="2025"/>
    <n v="8"/>
    <n v="9"/>
    <s v="August"/>
  </r>
  <r>
    <x v="3186"/>
    <s v="C00698"/>
    <d v="2026-05-15T00:00:00"/>
    <x v="4"/>
    <s v="Delivered"/>
    <n v="2026"/>
    <n v="5"/>
    <n v="15"/>
    <s v="May"/>
  </r>
  <r>
    <x v="3187"/>
    <s v="C00090"/>
    <d v="2026-04-23T00:00:00"/>
    <x v="0"/>
    <s v="Processing"/>
    <n v="2026"/>
    <n v="4"/>
    <n v="23"/>
    <s v="April"/>
  </r>
  <r>
    <x v="3188"/>
    <s v="C00674"/>
    <d v="2025-09-22T00:00:00"/>
    <x v="1"/>
    <s v="Delivered"/>
    <n v="2025"/>
    <n v="9"/>
    <n v="22"/>
    <s v="September"/>
  </r>
  <r>
    <x v="3189"/>
    <s v="C00581"/>
    <d v="2026-02-13T00:00:00"/>
    <x v="1"/>
    <s v="Delivered"/>
    <n v="2026"/>
    <n v="2"/>
    <n v="13"/>
    <s v="February"/>
  </r>
  <r>
    <x v="3190"/>
    <s v="C00491"/>
    <d v="2026-04-02T00:00:00"/>
    <x v="4"/>
    <s v="Delivered"/>
    <n v="2026"/>
    <n v="4"/>
    <n v="2"/>
    <s v="April"/>
  </r>
  <r>
    <x v="3191"/>
    <s v="C00055"/>
    <d v="2025-09-30T00:00:00"/>
    <x v="4"/>
    <s v="Shipped"/>
    <n v="2025"/>
    <n v="9"/>
    <n v="30"/>
    <s v="September"/>
  </r>
  <r>
    <x v="3192"/>
    <s v="C00020"/>
    <d v="2025-03-20T00:00:00"/>
    <x v="4"/>
    <s v="Returned"/>
    <n v="2025"/>
    <n v="3"/>
    <n v="20"/>
    <s v="March"/>
  </r>
  <r>
    <x v="3193"/>
    <s v="C00457"/>
    <d v="2026-03-16T00:00:00"/>
    <x v="0"/>
    <s v="Delivered"/>
    <n v="2026"/>
    <n v="3"/>
    <n v="16"/>
    <s v="March"/>
  </r>
  <r>
    <x v="3194"/>
    <s v="C00255"/>
    <d v="2026-09-11T00:00:00"/>
    <x v="4"/>
    <s v="Cancelled"/>
    <n v="2026"/>
    <n v="9"/>
    <n v="11"/>
    <s v="September"/>
  </r>
  <r>
    <x v="3195"/>
    <s v="C00327"/>
    <d v="2025-01-15T00:00:00"/>
    <x v="0"/>
    <s v="Shipped"/>
    <n v="2025"/>
    <n v="1"/>
    <n v="15"/>
    <s v="January"/>
  </r>
  <r>
    <x v="3196"/>
    <s v="C00180"/>
    <d v="2026-06-19T00:00:00"/>
    <x v="4"/>
    <s v="Delivered"/>
    <n v="2026"/>
    <n v="6"/>
    <n v="19"/>
    <s v="June"/>
  </r>
  <r>
    <x v="3197"/>
    <s v="C00454"/>
    <d v="2025-01-14T00:00:00"/>
    <x v="4"/>
    <s v="Shipped"/>
    <n v="2025"/>
    <n v="1"/>
    <n v="14"/>
    <s v="January"/>
  </r>
  <r>
    <x v="3198"/>
    <s v="C00888"/>
    <d v="2026-10-05T00:00:00"/>
    <x v="3"/>
    <s v="Shipped"/>
    <n v="2026"/>
    <n v="10"/>
    <n v="5"/>
    <s v="October"/>
  </r>
  <r>
    <x v="3199"/>
    <s v="C00093"/>
    <d v="2025-03-09T00:00:00"/>
    <x v="4"/>
    <s v="Cancelled"/>
    <n v="2025"/>
    <n v="3"/>
    <n v="9"/>
    <s v="March"/>
  </r>
  <r>
    <x v="3200"/>
    <s v="C00429"/>
    <d v="2025-05-07T00:00:00"/>
    <x v="0"/>
    <s v="Cancelled"/>
    <n v="2025"/>
    <n v="5"/>
    <n v="7"/>
    <s v="May"/>
  </r>
  <r>
    <x v="3201"/>
    <s v="C00069"/>
    <d v="2026-04-16T00:00:00"/>
    <x v="4"/>
    <s v="Delivered"/>
    <n v="2026"/>
    <n v="4"/>
    <n v="16"/>
    <s v="April"/>
  </r>
  <r>
    <x v="3202"/>
    <s v="C00918"/>
    <d v="2026-03-14T00:00:00"/>
    <x v="2"/>
    <s v="Shipped"/>
    <n v="2026"/>
    <n v="3"/>
    <n v="14"/>
    <s v="March"/>
  </r>
  <r>
    <x v="3203"/>
    <s v="C00119"/>
    <d v="2026-04-04T00:00:00"/>
    <x v="4"/>
    <s v="Delivered"/>
    <n v="2026"/>
    <n v="4"/>
    <n v="4"/>
    <s v="April"/>
  </r>
  <r>
    <x v="3204"/>
    <s v="C00228"/>
    <d v="2026-01-11T00:00:00"/>
    <x v="2"/>
    <s v="Processing"/>
    <n v="2026"/>
    <n v="1"/>
    <n v="11"/>
    <s v="January"/>
  </r>
  <r>
    <x v="3205"/>
    <s v="C00743"/>
    <d v="2025-02-18T00:00:00"/>
    <x v="4"/>
    <s v="Processing"/>
    <n v="2025"/>
    <n v="2"/>
    <n v="18"/>
    <s v="February"/>
  </r>
  <r>
    <x v="3206"/>
    <s v="C00558"/>
    <d v="2026-05-09T00:00:00"/>
    <x v="4"/>
    <s v="Delivered"/>
    <n v="2026"/>
    <n v="5"/>
    <n v="9"/>
    <s v="May"/>
  </r>
  <r>
    <x v="3207"/>
    <s v="C00923"/>
    <d v="2025-05-23T00:00:00"/>
    <x v="3"/>
    <s v="Delivered"/>
    <n v="2025"/>
    <n v="5"/>
    <n v="23"/>
    <s v="May"/>
  </r>
  <r>
    <x v="3208"/>
    <s v="C00990"/>
    <d v="2025-07-03T00:00:00"/>
    <x v="2"/>
    <s v="Delivered"/>
    <n v="2025"/>
    <n v="7"/>
    <n v="3"/>
    <s v="July"/>
  </r>
  <r>
    <x v="3209"/>
    <s v="C00470"/>
    <d v="2025-10-21T00:00:00"/>
    <x v="2"/>
    <s v="Cancelled"/>
    <n v="2025"/>
    <n v="10"/>
    <n v="21"/>
    <s v="October"/>
  </r>
  <r>
    <x v="3210"/>
    <s v="C00361"/>
    <d v="2025-06-23T00:00:00"/>
    <x v="0"/>
    <s v="Delivered"/>
    <n v="2025"/>
    <n v="6"/>
    <n v="23"/>
    <s v="June"/>
  </r>
  <r>
    <x v="3211"/>
    <s v="C00848"/>
    <d v="2025-11-15T00:00:00"/>
    <x v="2"/>
    <s v="Delivered"/>
    <n v="2025"/>
    <n v="11"/>
    <n v="15"/>
    <s v="November"/>
  </r>
  <r>
    <x v="3212"/>
    <s v="C00589"/>
    <d v="2026-02-20T00:00:00"/>
    <x v="2"/>
    <s v="Processing"/>
    <n v="2026"/>
    <n v="2"/>
    <n v="20"/>
    <s v="February"/>
  </r>
  <r>
    <x v="3213"/>
    <s v="C00678"/>
    <d v="2026-05-30T00:00:00"/>
    <x v="2"/>
    <s v="Shipped"/>
    <n v="2026"/>
    <n v="5"/>
    <n v="30"/>
    <s v="May"/>
  </r>
  <r>
    <x v="3214"/>
    <s v="C00474"/>
    <d v="2025-06-07T00:00:00"/>
    <x v="3"/>
    <s v="Cancelled"/>
    <n v="2025"/>
    <n v="6"/>
    <n v="7"/>
    <s v="June"/>
  </r>
  <r>
    <x v="3215"/>
    <s v="C00407"/>
    <d v="2025-08-29T00:00:00"/>
    <x v="4"/>
    <s v="Cancelled"/>
    <n v="2025"/>
    <n v="8"/>
    <n v="29"/>
    <s v="August"/>
  </r>
  <r>
    <x v="3216"/>
    <s v="C00518"/>
    <d v="2026-06-17T00:00:00"/>
    <x v="3"/>
    <s v="Shipped"/>
    <n v="2026"/>
    <n v="6"/>
    <n v="17"/>
    <s v="June"/>
  </r>
  <r>
    <x v="3217"/>
    <s v="C00996"/>
    <d v="2026-04-16T00:00:00"/>
    <x v="1"/>
    <s v="Delivered"/>
    <n v="2026"/>
    <n v="4"/>
    <n v="16"/>
    <s v="April"/>
  </r>
  <r>
    <x v="3218"/>
    <s v="C00064"/>
    <d v="2025-02-24T00:00:00"/>
    <x v="3"/>
    <s v="Returned"/>
    <n v="2025"/>
    <n v="2"/>
    <n v="24"/>
    <s v="February"/>
  </r>
  <r>
    <x v="3219"/>
    <s v="C00163"/>
    <d v="2025-04-19T00:00:00"/>
    <x v="4"/>
    <s v="Cancelled"/>
    <n v="2025"/>
    <n v="4"/>
    <n v="19"/>
    <s v="April"/>
  </r>
  <r>
    <x v="3220"/>
    <s v="C00263"/>
    <d v="2025-04-26T00:00:00"/>
    <x v="2"/>
    <s v="Returned"/>
    <n v="2025"/>
    <n v="4"/>
    <n v="26"/>
    <s v="April"/>
  </r>
  <r>
    <x v="3221"/>
    <s v="C00063"/>
    <d v="2025-10-19T00:00:00"/>
    <x v="0"/>
    <s v="Returned"/>
    <n v="2025"/>
    <n v="10"/>
    <n v="19"/>
    <s v="October"/>
  </r>
  <r>
    <x v="3222"/>
    <s v="C00817"/>
    <d v="2026-04-25T00:00:00"/>
    <x v="0"/>
    <s v="Delivered"/>
    <n v="2026"/>
    <n v="4"/>
    <n v="25"/>
    <s v="April"/>
  </r>
  <r>
    <x v="3223"/>
    <s v="C00017"/>
    <d v="2025-01-27T00:00:00"/>
    <x v="1"/>
    <s v="Cancelled"/>
    <n v="2025"/>
    <n v="1"/>
    <n v="27"/>
    <s v="January"/>
  </r>
  <r>
    <x v="3224"/>
    <s v="C00107"/>
    <d v="2026-08-10T00:00:00"/>
    <x v="2"/>
    <s v="Delivered"/>
    <n v="2026"/>
    <n v="8"/>
    <n v="10"/>
    <s v="August"/>
  </r>
  <r>
    <x v="3225"/>
    <s v="C00690"/>
    <d v="2025-10-08T00:00:00"/>
    <x v="1"/>
    <s v="Delivered"/>
    <n v="2025"/>
    <n v="10"/>
    <n v="8"/>
    <s v="October"/>
  </r>
  <r>
    <x v="3226"/>
    <s v="C00860"/>
    <d v="2026-03-22T00:00:00"/>
    <x v="0"/>
    <s v="Delivered"/>
    <n v="2026"/>
    <n v="3"/>
    <n v="22"/>
    <s v="March"/>
  </r>
  <r>
    <x v="3227"/>
    <s v="C00009"/>
    <d v="2025-06-29T00:00:00"/>
    <x v="0"/>
    <s v="Shipped"/>
    <n v="2025"/>
    <n v="6"/>
    <n v="29"/>
    <s v="June"/>
  </r>
  <r>
    <x v="3228"/>
    <s v="C00073"/>
    <d v="2026-09-29T00:00:00"/>
    <x v="2"/>
    <s v="Processing"/>
    <n v="2026"/>
    <n v="9"/>
    <n v="29"/>
    <s v="September"/>
  </r>
  <r>
    <x v="3229"/>
    <s v="C00710"/>
    <d v="2026-10-10T00:00:00"/>
    <x v="0"/>
    <s v="Processing"/>
    <n v="2026"/>
    <n v="10"/>
    <n v="10"/>
    <s v="October"/>
  </r>
  <r>
    <x v="3230"/>
    <s v="C00760"/>
    <d v="2026-09-07T00:00:00"/>
    <x v="2"/>
    <s v="Delivered"/>
    <n v="2026"/>
    <n v="9"/>
    <n v="7"/>
    <s v="September"/>
  </r>
  <r>
    <x v="3231"/>
    <s v="C00484"/>
    <d v="2025-01-17T00:00:00"/>
    <x v="2"/>
    <s v="Processing"/>
    <n v="2025"/>
    <n v="1"/>
    <n v="17"/>
    <s v="January"/>
  </r>
  <r>
    <x v="3232"/>
    <s v="C00845"/>
    <d v="2025-01-31T00:00:00"/>
    <x v="2"/>
    <s v="Delivered"/>
    <n v="2025"/>
    <n v="1"/>
    <n v="31"/>
    <s v="January"/>
  </r>
  <r>
    <x v="3233"/>
    <s v="C00627"/>
    <d v="2026-02-06T00:00:00"/>
    <x v="4"/>
    <s v="Processing"/>
    <n v="2026"/>
    <n v="2"/>
    <n v="6"/>
    <s v="February"/>
  </r>
  <r>
    <x v="3234"/>
    <s v="C00118"/>
    <d v="2026-05-28T00:00:00"/>
    <x v="2"/>
    <s v="Returned"/>
    <n v="2026"/>
    <n v="5"/>
    <n v="28"/>
    <s v="May"/>
  </r>
  <r>
    <x v="3235"/>
    <s v="C00640"/>
    <d v="2025-09-23T00:00:00"/>
    <x v="4"/>
    <s v="Delivered"/>
    <n v="2025"/>
    <n v="9"/>
    <n v="23"/>
    <s v="September"/>
  </r>
  <r>
    <x v="3236"/>
    <s v="C00522"/>
    <d v="2026-01-28T00:00:00"/>
    <x v="1"/>
    <s v="Returned"/>
    <n v="2026"/>
    <n v="1"/>
    <n v="28"/>
    <s v="January"/>
  </r>
  <r>
    <x v="3237"/>
    <s v="C00472"/>
    <d v="2026-03-21T00:00:00"/>
    <x v="1"/>
    <s v="Delivered"/>
    <n v="2026"/>
    <n v="3"/>
    <n v="21"/>
    <s v="March"/>
  </r>
  <r>
    <x v="3238"/>
    <s v="C00357"/>
    <d v="2026-02-14T00:00:00"/>
    <x v="0"/>
    <s v="Cancelled"/>
    <n v="2026"/>
    <n v="2"/>
    <n v="14"/>
    <s v="February"/>
  </r>
  <r>
    <x v="3239"/>
    <s v="C00870"/>
    <d v="2026-07-24T00:00:00"/>
    <x v="2"/>
    <s v="Delivered"/>
    <n v="2026"/>
    <n v="7"/>
    <n v="24"/>
    <s v="July"/>
  </r>
  <r>
    <x v="3240"/>
    <s v="C00816"/>
    <d v="2026-02-03T00:00:00"/>
    <x v="1"/>
    <s v="Processing"/>
    <n v="2026"/>
    <n v="2"/>
    <n v="3"/>
    <s v="February"/>
  </r>
  <r>
    <x v="3241"/>
    <s v="C00807"/>
    <d v="2025-05-12T00:00:00"/>
    <x v="4"/>
    <s v="Shipped"/>
    <n v="2025"/>
    <n v="5"/>
    <n v="12"/>
    <s v="May"/>
  </r>
  <r>
    <x v="3242"/>
    <s v="C00050"/>
    <d v="2025-05-24T00:00:00"/>
    <x v="2"/>
    <s v="Returned"/>
    <n v="2025"/>
    <n v="5"/>
    <n v="24"/>
    <s v="May"/>
  </r>
  <r>
    <x v="3243"/>
    <s v="C00440"/>
    <d v="2025-03-20T00:00:00"/>
    <x v="1"/>
    <s v="Shipped"/>
    <n v="2025"/>
    <n v="3"/>
    <n v="20"/>
    <s v="March"/>
  </r>
  <r>
    <x v="3244"/>
    <s v="C00235"/>
    <d v="2025-05-04T00:00:00"/>
    <x v="4"/>
    <s v="Delivered"/>
    <n v="2025"/>
    <n v="5"/>
    <n v="4"/>
    <s v="May"/>
  </r>
  <r>
    <x v="3245"/>
    <s v="C00696"/>
    <d v="2025-03-23T00:00:00"/>
    <x v="4"/>
    <s v="Delivered"/>
    <n v="2025"/>
    <n v="3"/>
    <n v="23"/>
    <s v="March"/>
  </r>
  <r>
    <x v="3246"/>
    <s v="C00687"/>
    <d v="2026-08-12T00:00:00"/>
    <x v="2"/>
    <s v="Delivered"/>
    <n v="2026"/>
    <n v="8"/>
    <n v="12"/>
    <s v="August"/>
  </r>
  <r>
    <x v="3247"/>
    <s v="C00409"/>
    <d v="2025-04-01T00:00:00"/>
    <x v="4"/>
    <s v="Shipped"/>
    <n v="2025"/>
    <n v="4"/>
    <n v="1"/>
    <s v="April"/>
  </r>
  <r>
    <x v="3248"/>
    <s v="C00322"/>
    <d v="2025-12-07T00:00:00"/>
    <x v="4"/>
    <s v="Returned"/>
    <n v="2025"/>
    <n v="12"/>
    <n v="7"/>
    <s v="December"/>
  </r>
  <r>
    <x v="3249"/>
    <s v="C00395"/>
    <d v="2026-03-06T00:00:00"/>
    <x v="3"/>
    <s v="Cancelled"/>
    <n v="2026"/>
    <n v="3"/>
    <n v="6"/>
    <s v="March"/>
  </r>
  <r>
    <x v="3250"/>
    <s v="C00130"/>
    <d v="2025-05-12T00:00:00"/>
    <x v="1"/>
    <s v="Delivered"/>
    <n v="2025"/>
    <n v="5"/>
    <n v="12"/>
    <s v="May"/>
  </r>
  <r>
    <x v="3251"/>
    <s v="C00978"/>
    <d v="2026-06-28T00:00:00"/>
    <x v="2"/>
    <s v="Shipped"/>
    <n v="2026"/>
    <n v="6"/>
    <n v="28"/>
    <s v="June"/>
  </r>
  <r>
    <x v="3252"/>
    <s v="C00495"/>
    <d v="2025-01-01T00:00:00"/>
    <x v="3"/>
    <s v="Delivered"/>
    <n v="2025"/>
    <n v="1"/>
    <n v="1"/>
    <s v="January"/>
  </r>
  <r>
    <x v="3253"/>
    <s v="C00280"/>
    <d v="2026-08-29T00:00:00"/>
    <x v="4"/>
    <s v="Delivered"/>
    <n v="2026"/>
    <n v="8"/>
    <n v="29"/>
    <s v="August"/>
  </r>
  <r>
    <x v="3254"/>
    <s v="C00865"/>
    <d v="2026-04-01T00:00:00"/>
    <x v="3"/>
    <s v="Delivered"/>
    <n v="2026"/>
    <n v="4"/>
    <n v="1"/>
    <s v="April"/>
  </r>
  <r>
    <x v="3255"/>
    <s v="C00024"/>
    <d v="2026-01-03T00:00:00"/>
    <x v="3"/>
    <s v="Delivered"/>
    <n v="2026"/>
    <n v="1"/>
    <n v="3"/>
    <s v="January"/>
  </r>
  <r>
    <x v="3256"/>
    <s v="C00903"/>
    <d v="2025-02-07T00:00:00"/>
    <x v="4"/>
    <s v="Processing"/>
    <n v="2025"/>
    <n v="2"/>
    <n v="7"/>
    <s v="February"/>
  </r>
  <r>
    <x v="3257"/>
    <s v="C00051"/>
    <d v="2026-06-11T00:00:00"/>
    <x v="0"/>
    <s v="Delivered"/>
    <n v="2026"/>
    <n v="6"/>
    <n v="11"/>
    <s v="June"/>
  </r>
  <r>
    <x v="3258"/>
    <s v="C00340"/>
    <d v="2025-12-16T00:00:00"/>
    <x v="3"/>
    <s v="Delivered"/>
    <n v="2025"/>
    <n v="12"/>
    <n v="16"/>
    <s v="December"/>
  </r>
  <r>
    <x v="3259"/>
    <s v="C00963"/>
    <d v="2025-11-23T00:00:00"/>
    <x v="4"/>
    <s v="Delivered"/>
    <n v="2025"/>
    <n v="11"/>
    <n v="23"/>
    <s v="November"/>
  </r>
  <r>
    <x v="3260"/>
    <s v="C00299"/>
    <d v="2025-07-02T00:00:00"/>
    <x v="4"/>
    <s v="Delivered"/>
    <n v="2025"/>
    <n v="7"/>
    <n v="2"/>
    <s v="July"/>
  </r>
  <r>
    <x v="3261"/>
    <s v="C00437"/>
    <d v="2025-10-03T00:00:00"/>
    <x v="2"/>
    <s v="Returned"/>
    <n v="2025"/>
    <n v="10"/>
    <n v="3"/>
    <s v="October"/>
  </r>
  <r>
    <x v="3262"/>
    <s v="C00130"/>
    <d v="2025-04-13T00:00:00"/>
    <x v="2"/>
    <s v="Shipped"/>
    <n v="2025"/>
    <n v="4"/>
    <n v="13"/>
    <s v="April"/>
  </r>
  <r>
    <x v="3263"/>
    <s v="C00492"/>
    <d v="2026-10-13T00:00:00"/>
    <x v="3"/>
    <s v="Returned"/>
    <n v="2026"/>
    <n v="10"/>
    <n v="13"/>
    <s v="October"/>
  </r>
  <r>
    <x v="3264"/>
    <s v="C00704"/>
    <d v="2025-07-24T00:00:00"/>
    <x v="3"/>
    <s v="Cancelled"/>
    <n v="2025"/>
    <n v="7"/>
    <n v="24"/>
    <s v="July"/>
  </r>
  <r>
    <x v="3265"/>
    <s v="C00923"/>
    <d v="2026-02-10T00:00:00"/>
    <x v="4"/>
    <s v="Delivered"/>
    <n v="2026"/>
    <n v="2"/>
    <n v="10"/>
    <s v="February"/>
  </r>
  <r>
    <x v="3266"/>
    <s v="C00118"/>
    <d v="2025-01-20T00:00:00"/>
    <x v="1"/>
    <s v="Delivered"/>
    <n v="2025"/>
    <n v="1"/>
    <n v="20"/>
    <s v="January"/>
  </r>
  <r>
    <x v="3267"/>
    <s v="C00290"/>
    <d v="2026-01-20T00:00:00"/>
    <x v="3"/>
    <s v="Processing"/>
    <n v="2026"/>
    <n v="1"/>
    <n v="20"/>
    <s v="January"/>
  </r>
  <r>
    <x v="3268"/>
    <s v="C00236"/>
    <d v="2025-12-26T00:00:00"/>
    <x v="1"/>
    <s v="Processing"/>
    <n v="2025"/>
    <n v="12"/>
    <n v="26"/>
    <s v="December"/>
  </r>
  <r>
    <x v="3269"/>
    <s v="C00481"/>
    <d v="2025-06-28T00:00:00"/>
    <x v="1"/>
    <s v="Shipped"/>
    <n v="2025"/>
    <n v="6"/>
    <n v="28"/>
    <s v="June"/>
  </r>
  <r>
    <x v="3270"/>
    <s v="C00350"/>
    <d v="2025-11-11T00:00:00"/>
    <x v="2"/>
    <s v="Delivered"/>
    <n v="2025"/>
    <n v="11"/>
    <n v="11"/>
    <s v="November"/>
  </r>
  <r>
    <x v="3271"/>
    <s v="C00232"/>
    <d v="2025-08-21T00:00:00"/>
    <x v="2"/>
    <s v="Shipped"/>
    <n v="2025"/>
    <n v="8"/>
    <n v="21"/>
    <s v="August"/>
  </r>
  <r>
    <x v="3272"/>
    <s v="C00364"/>
    <d v="2025-01-13T00:00:00"/>
    <x v="1"/>
    <s v="Delivered"/>
    <n v="2025"/>
    <n v="1"/>
    <n v="13"/>
    <s v="January"/>
  </r>
  <r>
    <x v="3273"/>
    <s v="C00728"/>
    <d v="2025-10-01T00:00:00"/>
    <x v="2"/>
    <s v="Returned"/>
    <n v="2025"/>
    <n v="10"/>
    <n v="1"/>
    <s v="October"/>
  </r>
  <r>
    <x v="3274"/>
    <s v="C00835"/>
    <d v="2025-03-28T00:00:00"/>
    <x v="3"/>
    <s v="Delivered"/>
    <n v="2025"/>
    <n v="3"/>
    <n v="28"/>
    <s v="March"/>
  </r>
  <r>
    <x v="3275"/>
    <s v="C00869"/>
    <d v="2026-03-23T00:00:00"/>
    <x v="3"/>
    <s v="Processing"/>
    <n v="2026"/>
    <n v="3"/>
    <n v="23"/>
    <s v="March"/>
  </r>
  <r>
    <x v="3276"/>
    <s v="C00143"/>
    <d v="2025-12-16T00:00:00"/>
    <x v="0"/>
    <s v="Returned"/>
    <n v="2025"/>
    <n v="12"/>
    <n v="16"/>
    <s v="December"/>
  </r>
  <r>
    <x v="3277"/>
    <s v="C00105"/>
    <d v="2025-06-02T00:00:00"/>
    <x v="3"/>
    <s v="Shipped"/>
    <n v="2025"/>
    <n v="6"/>
    <n v="2"/>
    <s v="June"/>
  </r>
  <r>
    <x v="3278"/>
    <s v="C00409"/>
    <d v="2026-09-25T00:00:00"/>
    <x v="2"/>
    <s v="Cancelled"/>
    <n v="2026"/>
    <n v="9"/>
    <n v="25"/>
    <s v="September"/>
  </r>
  <r>
    <x v="3279"/>
    <s v="C00081"/>
    <d v="2025-04-24T00:00:00"/>
    <x v="4"/>
    <s v="Processing"/>
    <n v="2025"/>
    <n v="4"/>
    <n v="24"/>
    <s v="April"/>
  </r>
  <r>
    <x v="3280"/>
    <s v="C00861"/>
    <d v="2025-06-24T00:00:00"/>
    <x v="0"/>
    <s v="Delivered"/>
    <n v="2025"/>
    <n v="6"/>
    <n v="24"/>
    <s v="June"/>
  </r>
  <r>
    <x v="3281"/>
    <s v="C00647"/>
    <d v="2025-10-02T00:00:00"/>
    <x v="0"/>
    <s v="Shipped"/>
    <n v="2025"/>
    <n v="10"/>
    <n v="2"/>
    <s v="October"/>
  </r>
  <r>
    <x v="3282"/>
    <s v="C00964"/>
    <d v="2026-03-13T00:00:00"/>
    <x v="0"/>
    <s v="Processing"/>
    <n v="2026"/>
    <n v="3"/>
    <n v="13"/>
    <s v="March"/>
  </r>
  <r>
    <x v="3283"/>
    <s v="C00994"/>
    <d v="2026-10-14T00:00:00"/>
    <x v="2"/>
    <s v="Processing"/>
    <n v="2026"/>
    <n v="10"/>
    <n v="14"/>
    <s v="October"/>
  </r>
  <r>
    <x v="3284"/>
    <s v="C00651"/>
    <d v="2025-10-07T00:00:00"/>
    <x v="4"/>
    <s v="Delivered"/>
    <n v="2025"/>
    <n v="10"/>
    <n v="7"/>
    <s v="October"/>
  </r>
  <r>
    <x v="3285"/>
    <s v="C00283"/>
    <d v="2026-04-11T00:00:00"/>
    <x v="4"/>
    <s v="Cancelled"/>
    <n v="2026"/>
    <n v="4"/>
    <n v="11"/>
    <s v="April"/>
  </r>
  <r>
    <x v="3286"/>
    <s v="C00916"/>
    <d v="2026-06-06T00:00:00"/>
    <x v="1"/>
    <s v="Returned"/>
    <n v="2026"/>
    <n v="6"/>
    <n v="6"/>
    <s v="June"/>
  </r>
  <r>
    <x v="3287"/>
    <s v="C00899"/>
    <d v="2025-09-11T00:00:00"/>
    <x v="0"/>
    <s v="Delivered"/>
    <n v="2025"/>
    <n v="9"/>
    <n v="11"/>
    <s v="September"/>
  </r>
  <r>
    <x v="3288"/>
    <s v="C00112"/>
    <d v="2025-04-11T00:00:00"/>
    <x v="3"/>
    <s v="Shipped"/>
    <n v="2025"/>
    <n v="4"/>
    <n v="11"/>
    <s v="April"/>
  </r>
  <r>
    <x v="3289"/>
    <s v="C00608"/>
    <d v="2025-07-24T00:00:00"/>
    <x v="1"/>
    <s v="Delivered"/>
    <n v="2025"/>
    <n v="7"/>
    <n v="24"/>
    <s v="July"/>
  </r>
  <r>
    <x v="3290"/>
    <s v="C00912"/>
    <d v="2025-12-25T00:00:00"/>
    <x v="0"/>
    <s v="Returned"/>
    <n v="2025"/>
    <n v="12"/>
    <n v="25"/>
    <s v="December"/>
  </r>
  <r>
    <x v="3291"/>
    <s v="C00515"/>
    <d v="2025-04-09T00:00:00"/>
    <x v="3"/>
    <s v="Delivered"/>
    <n v="2025"/>
    <n v="4"/>
    <n v="9"/>
    <s v="April"/>
  </r>
  <r>
    <x v="3292"/>
    <s v="C00661"/>
    <d v="2026-06-20T00:00:00"/>
    <x v="3"/>
    <s v="Shipped"/>
    <n v="2026"/>
    <n v="6"/>
    <n v="20"/>
    <s v="June"/>
  </r>
  <r>
    <x v="3293"/>
    <s v="C00309"/>
    <d v="2025-02-02T00:00:00"/>
    <x v="1"/>
    <s v="Delivered"/>
    <n v="2025"/>
    <n v="2"/>
    <n v="2"/>
    <s v="February"/>
  </r>
  <r>
    <x v="3294"/>
    <s v="C00221"/>
    <d v="2026-04-05T00:00:00"/>
    <x v="3"/>
    <s v="Returned"/>
    <n v="2026"/>
    <n v="4"/>
    <n v="5"/>
    <s v="April"/>
  </r>
  <r>
    <x v="3295"/>
    <s v="C00258"/>
    <d v="2025-11-06T00:00:00"/>
    <x v="4"/>
    <s v="Cancelled"/>
    <n v="2025"/>
    <n v="11"/>
    <n v="6"/>
    <s v="November"/>
  </r>
  <r>
    <x v="3296"/>
    <s v="C00592"/>
    <d v="2026-01-31T00:00:00"/>
    <x v="1"/>
    <s v="Delivered"/>
    <n v="2026"/>
    <n v="1"/>
    <n v="31"/>
    <s v="January"/>
  </r>
  <r>
    <x v="3297"/>
    <s v="C00858"/>
    <d v="2026-09-29T00:00:00"/>
    <x v="0"/>
    <s v="Cancelled"/>
    <n v="2026"/>
    <n v="9"/>
    <n v="29"/>
    <s v="September"/>
  </r>
  <r>
    <x v="3298"/>
    <s v="C00138"/>
    <d v="2026-02-12T00:00:00"/>
    <x v="4"/>
    <s v="Delivered"/>
    <n v="2026"/>
    <n v="2"/>
    <n v="12"/>
    <s v="February"/>
  </r>
  <r>
    <x v="3299"/>
    <s v="C00184"/>
    <d v="2025-04-02T00:00:00"/>
    <x v="1"/>
    <s v="Delivered"/>
    <n v="2025"/>
    <n v="4"/>
    <n v="2"/>
    <s v="April"/>
  </r>
  <r>
    <x v="3300"/>
    <s v="C00905"/>
    <d v="2025-11-02T00:00:00"/>
    <x v="1"/>
    <s v="Processing"/>
    <n v="2025"/>
    <n v="11"/>
    <n v="2"/>
    <s v="November"/>
  </r>
  <r>
    <x v="3301"/>
    <s v="C00852"/>
    <d v="2026-02-28T00:00:00"/>
    <x v="1"/>
    <s v="Delivered"/>
    <n v="2026"/>
    <n v="2"/>
    <n v="28"/>
    <s v="February"/>
  </r>
  <r>
    <x v="3302"/>
    <s v="C00722"/>
    <d v="2026-01-11T00:00:00"/>
    <x v="3"/>
    <s v="Delivered"/>
    <n v="2026"/>
    <n v="1"/>
    <n v="11"/>
    <s v="January"/>
  </r>
  <r>
    <x v="3303"/>
    <s v="C00120"/>
    <d v="2025-11-28T00:00:00"/>
    <x v="1"/>
    <s v="Delivered"/>
    <n v="2025"/>
    <n v="11"/>
    <n v="28"/>
    <s v="November"/>
  </r>
  <r>
    <x v="3304"/>
    <s v="C00176"/>
    <d v="2026-07-09T00:00:00"/>
    <x v="4"/>
    <s v="Shipped"/>
    <n v="2026"/>
    <n v="7"/>
    <n v="9"/>
    <s v="July"/>
  </r>
  <r>
    <x v="3305"/>
    <s v="C00061"/>
    <d v="2025-02-17T00:00:00"/>
    <x v="4"/>
    <s v="Cancelled"/>
    <n v="2025"/>
    <n v="2"/>
    <n v="17"/>
    <s v="February"/>
  </r>
  <r>
    <x v="3306"/>
    <s v="C00856"/>
    <d v="2025-07-11T00:00:00"/>
    <x v="4"/>
    <s v="Processing"/>
    <n v="2025"/>
    <n v="7"/>
    <n v="11"/>
    <s v="July"/>
  </r>
  <r>
    <x v="3307"/>
    <s v="C00980"/>
    <d v="2025-07-28T00:00:00"/>
    <x v="4"/>
    <s v="Processing"/>
    <n v="2025"/>
    <n v="7"/>
    <n v="28"/>
    <s v="July"/>
  </r>
  <r>
    <x v="3308"/>
    <s v="C00179"/>
    <d v="2026-01-06T00:00:00"/>
    <x v="1"/>
    <s v="Delivered"/>
    <n v="2026"/>
    <n v="1"/>
    <n v="6"/>
    <s v="January"/>
  </r>
  <r>
    <x v="3309"/>
    <s v="C00251"/>
    <d v="2025-11-14T00:00:00"/>
    <x v="4"/>
    <s v="Cancelled"/>
    <n v="2025"/>
    <n v="11"/>
    <n v="14"/>
    <s v="November"/>
  </r>
  <r>
    <x v="3310"/>
    <s v="C00786"/>
    <d v="2026-01-21T00:00:00"/>
    <x v="4"/>
    <s v="Shipped"/>
    <n v="2026"/>
    <n v="1"/>
    <n v="21"/>
    <s v="January"/>
  </r>
  <r>
    <x v="3311"/>
    <s v="C00889"/>
    <d v="2026-04-15T00:00:00"/>
    <x v="4"/>
    <s v="Delivered"/>
    <n v="2026"/>
    <n v="4"/>
    <n v="15"/>
    <s v="April"/>
  </r>
  <r>
    <x v="3312"/>
    <s v="C00671"/>
    <d v="2025-10-15T00:00:00"/>
    <x v="2"/>
    <s v="Delivered"/>
    <n v="2025"/>
    <n v="10"/>
    <n v="15"/>
    <s v="October"/>
  </r>
  <r>
    <x v="3313"/>
    <s v="C00804"/>
    <d v="2026-06-20T00:00:00"/>
    <x v="3"/>
    <s v="Shipped"/>
    <n v="2026"/>
    <n v="6"/>
    <n v="20"/>
    <s v="June"/>
  </r>
  <r>
    <x v="3314"/>
    <s v="C00841"/>
    <d v="2025-04-23T00:00:00"/>
    <x v="1"/>
    <s v="Returned"/>
    <n v="2025"/>
    <n v="4"/>
    <n v="23"/>
    <s v="April"/>
  </r>
  <r>
    <x v="3315"/>
    <s v="C00390"/>
    <d v="2026-06-25T00:00:00"/>
    <x v="1"/>
    <s v="Delivered"/>
    <n v="2026"/>
    <n v="6"/>
    <n v="25"/>
    <s v="June"/>
  </r>
  <r>
    <x v="3316"/>
    <s v="C00463"/>
    <d v="2025-08-09T00:00:00"/>
    <x v="0"/>
    <s v="Delivered"/>
    <n v="2025"/>
    <n v="8"/>
    <n v="9"/>
    <s v="August"/>
  </r>
  <r>
    <x v="3317"/>
    <s v="C00922"/>
    <d v="2025-10-18T00:00:00"/>
    <x v="1"/>
    <s v="Returned"/>
    <n v="2025"/>
    <n v="10"/>
    <n v="18"/>
    <s v="October"/>
  </r>
  <r>
    <x v="3318"/>
    <s v="C00043"/>
    <d v="2026-08-02T00:00:00"/>
    <x v="3"/>
    <s v="Delivered"/>
    <n v="2026"/>
    <n v="8"/>
    <n v="2"/>
    <s v="August"/>
  </r>
  <r>
    <x v="3319"/>
    <s v="C00832"/>
    <d v="2026-04-22T00:00:00"/>
    <x v="1"/>
    <s v="Delivered"/>
    <n v="2026"/>
    <n v="4"/>
    <n v="22"/>
    <s v="April"/>
  </r>
  <r>
    <x v="3320"/>
    <s v="C00783"/>
    <d v="2026-05-27T00:00:00"/>
    <x v="4"/>
    <s v="Returned"/>
    <n v="2026"/>
    <n v="5"/>
    <n v="27"/>
    <s v="May"/>
  </r>
  <r>
    <x v="3321"/>
    <s v="C00661"/>
    <d v="2026-09-09T00:00:00"/>
    <x v="4"/>
    <s v="Delivered"/>
    <n v="2026"/>
    <n v="9"/>
    <n v="9"/>
    <s v="September"/>
  </r>
  <r>
    <x v="3322"/>
    <s v="C00023"/>
    <d v="2025-11-02T00:00:00"/>
    <x v="2"/>
    <s v="Returned"/>
    <n v="2025"/>
    <n v="11"/>
    <n v="2"/>
    <s v="November"/>
  </r>
  <r>
    <x v="3323"/>
    <s v="C00613"/>
    <d v="2025-01-04T00:00:00"/>
    <x v="4"/>
    <s v="Delivered"/>
    <n v="2025"/>
    <n v="1"/>
    <n v="4"/>
    <s v="January"/>
  </r>
  <r>
    <x v="3324"/>
    <s v="C00472"/>
    <d v="2026-05-07T00:00:00"/>
    <x v="2"/>
    <s v="Cancelled"/>
    <n v="2026"/>
    <n v="5"/>
    <n v="7"/>
    <s v="May"/>
  </r>
  <r>
    <x v="3325"/>
    <s v="C00944"/>
    <d v="2026-07-16T00:00:00"/>
    <x v="3"/>
    <s v="Delivered"/>
    <n v="2026"/>
    <n v="7"/>
    <n v="16"/>
    <s v="July"/>
  </r>
  <r>
    <x v="3326"/>
    <s v="C00986"/>
    <d v="2025-05-10T00:00:00"/>
    <x v="0"/>
    <s v="Shipped"/>
    <n v="2025"/>
    <n v="5"/>
    <n v="10"/>
    <s v="May"/>
  </r>
  <r>
    <x v="3327"/>
    <s v="C00192"/>
    <d v="2026-06-30T00:00:00"/>
    <x v="3"/>
    <s v="Delivered"/>
    <n v="2026"/>
    <n v="6"/>
    <n v="30"/>
    <s v="June"/>
  </r>
  <r>
    <x v="3328"/>
    <s v="C00053"/>
    <d v="2026-03-29T00:00:00"/>
    <x v="2"/>
    <s v="Cancelled"/>
    <n v="2026"/>
    <n v="3"/>
    <n v="29"/>
    <s v="March"/>
  </r>
  <r>
    <x v="3329"/>
    <s v="C00149"/>
    <d v="2025-08-13T00:00:00"/>
    <x v="4"/>
    <s v="Cancelled"/>
    <n v="2025"/>
    <n v="8"/>
    <n v="13"/>
    <s v="August"/>
  </r>
  <r>
    <x v="3330"/>
    <s v="C00354"/>
    <d v="2025-07-31T00:00:00"/>
    <x v="4"/>
    <s v="Cancelled"/>
    <n v="2025"/>
    <n v="7"/>
    <n v="31"/>
    <s v="July"/>
  </r>
  <r>
    <x v="3331"/>
    <s v="C00692"/>
    <d v="2025-11-02T00:00:00"/>
    <x v="3"/>
    <s v="Delivered"/>
    <n v="2025"/>
    <n v="11"/>
    <n v="2"/>
    <s v="November"/>
  </r>
  <r>
    <x v="3332"/>
    <s v="C00565"/>
    <d v="2025-09-06T00:00:00"/>
    <x v="1"/>
    <s v="Delivered"/>
    <n v="2025"/>
    <n v="9"/>
    <n v="6"/>
    <s v="September"/>
  </r>
  <r>
    <x v="3333"/>
    <s v="C00888"/>
    <d v="2026-07-04T00:00:00"/>
    <x v="2"/>
    <s v="Shipped"/>
    <n v="2026"/>
    <n v="7"/>
    <n v="4"/>
    <s v="July"/>
  </r>
  <r>
    <x v="3334"/>
    <s v="C00729"/>
    <d v="2025-10-26T00:00:00"/>
    <x v="3"/>
    <s v="Delivered"/>
    <n v="2025"/>
    <n v="10"/>
    <n v="26"/>
    <s v="October"/>
  </r>
  <r>
    <x v="3335"/>
    <s v="C00528"/>
    <d v="2025-04-03T00:00:00"/>
    <x v="2"/>
    <s v="Delivered"/>
    <n v="2025"/>
    <n v="4"/>
    <n v="3"/>
    <s v="April"/>
  </r>
  <r>
    <x v="3336"/>
    <s v="C00027"/>
    <d v="2025-10-01T00:00:00"/>
    <x v="2"/>
    <s v="Cancelled"/>
    <n v="2025"/>
    <n v="10"/>
    <n v="1"/>
    <s v="October"/>
  </r>
  <r>
    <x v="3337"/>
    <s v="C00586"/>
    <d v="2026-06-14T00:00:00"/>
    <x v="1"/>
    <s v="Shipped"/>
    <n v="2026"/>
    <n v="6"/>
    <n v="14"/>
    <s v="June"/>
  </r>
  <r>
    <x v="3338"/>
    <s v="C00575"/>
    <d v="2025-12-14T00:00:00"/>
    <x v="0"/>
    <s v="Delivered"/>
    <n v="2025"/>
    <n v="12"/>
    <n v="14"/>
    <s v="December"/>
  </r>
  <r>
    <x v="3339"/>
    <s v="C00154"/>
    <d v="2026-03-24T00:00:00"/>
    <x v="1"/>
    <s v="Delivered"/>
    <n v="2026"/>
    <n v="3"/>
    <n v="24"/>
    <s v="March"/>
  </r>
  <r>
    <x v="3340"/>
    <s v="C00292"/>
    <d v="2026-10-05T00:00:00"/>
    <x v="3"/>
    <s v="Returned"/>
    <n v="2026"/>
    <n v="10"/>
    <n v="5"/>
    <s v="October"/>
  </r>
  <r>
    <x v="3341"/>
    <s v="C00910"/>
    <d v="2025-05-10T00:00:00"/>
    <x v="4"/>
    <s v="Cancelled"/>
    <n v="2025"/>
    <n v="5"/>
    <n v="10"/>
    <s v="May"/>
  </r>
  <r>
    <x v="3342"/>
    <s v="C00542"/>
    <d v="2026-07-08T00:00:00"/>
    <x v="2"/>
    <s v="Cancelled"/>
    <n v="2026"/>
    <n v="7"/>
    <n v="8"/>
    <s v="July"/>
  </r>
  <r>
    <x v="3343"/>
    <s v="C00068"/>
    <d v="2025-07-07T00:00:00"/>
    <x v="1"/>
    <s v="Shipped"/>
    <n v="2025"/>
    <n v="7"/>
    <n v="7"/>
    <s v="July"/>
  </r>
  <r>
    <x v="3344"/>
    <s v="C00203"/>
    <d v="2025-07-04T00:00:00"/>
    <x v="1"/>
    <s v="Cancelled"/>
    <n v="2025"/>
    <n v="7"/>
    <n v="4"/>
    <s v="July"/>
  </r>
  <r>
    <x v="3345"/>
    <s v="C00599"/>
    <d v="2025-11-03T00:00:00"/>
    <x v="1"/>
    <s v="Delivered"/>
    <n v="2025"/>
    <n v="11"/>
    <n v="3"/>
    <s v="November"/>
  </r>
  <r>
    <x v="3346"/>
    <s v="C00822"/>
    <d v="2025-06-26T00:00:00"/>
    <x v="2"/>
    <s v="Delivered"/>
    <n v="2025"/>
    <n v="6"/>
    <n v="26"/>
    <s v="June"/>
  </r>
  <r>
    <x v="3347"/>
    <s v="C00045"/>
    <d v="2026-08-11T00:00:00"/>
    <x v="2"/>
    <s v="Delivered"/>
    <n v="2026"/>
    <n v="8"/>
    <n v="11"/>
    <s v="August"/>
  </r>
  <r>
    <x v="3348"/>
    <s v="C00133"/>
    <d v="2026-09-23T00:00:00"/>
    <x v="3"/>
    <s v="Delivered"/>
    <n v="2026"/>
    <n v="9"/>
    <n v="23"/>
    <s v="September"/>
  </r>
  <r>
    <x v="3349"/>
    <s v="C00483"/>
    <d v="2025-05-12T00:00:00"/>
    <x v="3"/>
    <s v="Delivered"/>
    <n v="2025"/>
    <n v="5"/>
    <n v="12"/>
    <s v="May"/>
  </r>
  <r>
    <x v="3350"/>
    <s v="C00489"/>
    <d v="2025-10-16T00:00:00"/>
    <x v="3"/>
    <s v="Processing"/>
    <n v="2025"/>
    <n v="10"/>
    <n v="16"/>
    <s v="October"/>
  </r>
  <r>
    <x v="3351"/>
    <s v="C00560"/>
    <d v="2026-07-09T00:00:00"/>
    <x v="2"/>
    <s v="Delivered"/>
    <n v="2026"/>
    <n v="7"/>
    <n v="9"/>
    <s v="July"/>
  </r>
  <r>
    <x v="3352"/>
    <s v="C00443"/>
    <d v="2025-03-28T00:00:00"/>
    <x v="1"/>
    <s v="Shipped"/>
    <n v="2025"/>
    <n v="3"/>
    <n v="28"/>
    <s v="March"/>
  </r>
  <r>
    <x v="3353"/>
    <s v="C00160"/>
    <d v="2026-01-09T00:00:00"/>
    <x v="0"/>
    <s v="Cancelled"/>
    <n v="2026"/>
    <n v="1"/>
    <n v="9"/>
    <s v="January"/>
  </r>
  <r>
    <x v="3354"/>
    <s v="C00817"/>
    <d v="2025-05-12T00:00:00"/>
    <x v="3"/>
    <s v="Delivered"/>
    <n v="2025"/>
    <n v="5"/>
    <n v="12"/>
    <s v="May"/>
  </r>
  <r>
    <x v="3355"/>
    <s v="C00819"/>
    <d v="2026-01-26T00:00:00"/>
    <x v="2"/>
    <s v="Delivered"/>
    <n v="2026"/>
    <n v="1"/>
    <n v="26"/>
    <s v="January"/>
  </r>
  <r>
    <x v="3356"/>
    <s v="C00016"/>
    <d v="2026-05-26T00:00:00"/>
    <x v="4"/>
    <s v="Delivered"/>
    <n v="2026"/>
    <n v="5"/>
    <n v="26"/>
    <s v="May"/>
  </r>
  <r>
    <x v="3357"/>
    <s v="C00444"/>
    <d v="2026-09-08T00:00:00"/>
    <x v="3"/>
    <s v="Shipped"/>
    <n v="2026"/>
    <n v="9"/>
    <n v="8"/>
    <s v="September"/>
  </r>
  <r>
    <x v="3358"/>
    <s v="C00362"/>
    <d v="2026-07-14T00:00:00"/>
    <x v="4"/>
    <s v="Delivered"/>
    <n v="2026"/>
    <n v="7"/>
    <n v="14"/>
    <s v="July"/>
  </r>
  <r>
    <x v="3359"/>
    <s v="C00630"/>
    <d v="2026-08-29T00:00:00"/>
    <x v="0"/>
    <s v="Delivered"/>
    <n v="2026"/>
    <n v="8"/>
    <n v="29"/>
    <s v="August"/>
  </r>
  <r>
    <x v="3360"/>
    <s v="C00931"/>
    <d v="2025-12-16T00:00:00"/>
    <x v="2"/>
    <s v="Cancelled"/>
    <n v="2025"/>
    <n v="12"/>
    <n v="16"/>
    <s v="December"/>
  </r>
  <r>
    <x v="3361"/>
    <s v="C00244"/>
    <d v="2026-02-13T00:00:00"/>
    <x v="3"/>
    <s v="Processing"/>
    <n v="2026"/>
    <n v="2"/>
    <n v="13"/>
    <s v="February"/>
  </r>
  <r>
    <x v="3362"/>
    <s v="C00445"/>
    <d v="2025-08-17T00:00:00"/>
    <x v="1"/>
    <s v="Cancelled"/>
    <n v="2025"/>
    <n v="8"/>
    <n v="17"/>
    <s v="August"/>
  </r>
  <r>
    <x v="3363"/>
    <s v="C00947"/>
    <d v="2025-08-09T00:00:00"/>
    <x v="2"/>
    <s v="Cancelled"/>
    <n v="2025"/>
    <n v="8"/>
    <n v="9"/>
    <s v="August"/>
  </r>
  <r>
    <x v="3364"/>
    <s v="C00449"/>
    <d v="2026-06-28T00:00:00"/>
    <x v="1"/>
    <s v="Delivered"/>
    <n v="2026"/>
    <n v="6"/>
    <n v="28"/>
    <s v="June"/>
  </r>
  <r>
    <x v="3365"/>
    <s v="C00313"/>
    <d v="2026-09-14T00:00:00"/>
    <x v="3"/>
    <s v="Shipped"/>
    <n v="2026"/>
    <n v="9"/>
    <n v="14"/>
    <s v="September"/>
  </r>
  <r>
    <x v="3366"/>
    <s v="C00663"/>
    <d v="2026-05-16T00:00:00"/>
    <x v="1"/>
    <s v="Processing"/>
    <n v="2026"/>
    <n v="5"/>
    <n v="16"/>
    <s v="May"/>
  </r>
  <r>
    <x v="3367"/>
    <s v="C00694"/>
    <d v="2026-08-09T00:00:00"/>
    <x v="0"/>
    <s v="Delivered"/>
    <n v="2026"/>
    <n v="8"/>
    <n v="9"/>
    <s v="August"/>
  </r>
  <r>
    <x v="3368"/>
    <s v="C00315"/>
    <d v="2025-06-22T00:00:00"/>
    <x v="4"/>
    <s v="Delivered"/>
    <n v="2025"/>
    <n v="6"/>
    <n v="22"/>
    <s v="June"/>
  </r>
  <r>
    <x v="3369"/>
    <s v="C00931"/>
    <d v="2026-04-11T00:00:00"/>
    <x v="2"/>
    <s v="Delivered"/>
    <n v="2026"/>
    <n v="4"/>
    <n v="11"/>
    <s v="April"/>
  </r>
  <r>
    <x v="3370"/>
    <s v="C00909"/>
    <d v="2026-05-26T00:00:00"/>
    <x v="1"/>
    <s v="Returned"/>
    <n v="2026"/>
    <n v="5"/>
    <n v="26"/>
    <s v="May"/>
  </r>
  <r>
    <x v="3371"/>
    <s v="C00575"/>
    <d v="2025-11-17T00:00:00"/>
    <x v="2"/>
    <s v="Cancelled"/>
    <n v="2025"/>
    <n v="11"/>
    <n v="17"/>
    <s v="November"/>
  </r>
  <r>
    <x v="3372"/>
    <s v="C00705"/>
    <d v="2026-02-06T00:00:00"/>
    <x v="3"/>
    <s v="Returned"/>
    <n v="2026"/>
    <n v="2"/>
    <n v="6"/>
    <s v="February"/>
  </r>
  <r>
    <x v="3373"/>
    <s v="C00666"/>
    <d v="2025-06-29T00:00:00"/>
    <x v="2"/>
    <s v="Returned"/>
    <n v="2025"/>
    <n v="6"/>
    <n v="29"/>
    <s v="June"/>
  </r>
  <r>
    <x v="3374"/>
    <s v="C00633"/>
    <d v="2026-06-07T00:00:00"/>
    <x v="4"/>
    <s v="Cancelled"/>
    <n v="2026"/>
    <n v="6"/>
    <n v="7"/>
    <s v="June"/>
  </r>
  <r>
    <x v="3375"/>
    <s v="C00216"/>
    <d v="2026-01-27T00:00:00"/>
    <x v="0"/>
    <s v="Delivered"/>
    <n v="2026"/>
    <n v="1"/>
    <n v="27"/>
    <s v="January"/>
  </r>
  <r>
    <x v="3376"/>
    <s v="C00667"/>
    <d v="2025-01-16T00:00:00"/>
    <x v="1"/>
    <s v="Returned"/>
    <n v="2025"/>
    <n v="1"/>
    <n v="16"/>
    <s v="January"/>
  </r>
  <r>
    <x v="3377"/>
    <s v="C00889"/>
    <d v="2025-05-20T00:00:00"/>
    <x v="2"/>
    <s v="Cancelled"/>
    <n v="2025"/>
    <n v="5"/>
    <n v="20"/>
    <s v="May"/>
  </r>
  <r>
    <x v="3378"/>
    <s v="C01000"/>
    <d v="2025-04-22T00:00:00"/>
    <x v="3"/>
    <s v="Delivered"/>
    <n v="2025"/>
    <n v="4"/>
    <n v="22"/>
    <s v="April"/>
  </r>
  <r>
    <x v="3379"/>
    <s v="C00978"/>
    <d v="2025-09-27T00:00:00"/>
    <x v="4"/>
    <s v="Returned"/>
    <n v="2025"/>
    <n v="9"/>
    <n v="27"/>
    <s v="September"/>
  </r>
  <r>
    <x v="3380"/>
    <s v="C00586"/>
    <d v="2025-06-25T00:00:00"/>
    <x v="0"/>
    <s v="Delivered"/>
    <n v="2025"/>
    <n v="6"/>
    <n v="25"/>
    <s v="June"/>
  </r>
  <r>
    <x v="3381"/>
    <s v="C00847"/>
    <d v="2026-10-03T00:00:00"/>
    <x v="1"/>
    <s v="Delivered"/>
    <n v="2026"/>
    <n v="10"/>
    <n v="3"/>
    <s v="October"/>
  </r>
  <r>
    <x v="3382"/>
    <s v="C00899"/>
    <d v="2025-11-26T00:00:00"/>
    <x v="2"/>
    <s v="Delivered"/>
    <n v="2025"/>
    <n v="11"/>
    <n v="26"/>
    <s v="November"/>
  </r>
  <r>
    <x v="3383"/>
    <s v="C00659"/>
    <d v="2026-05-26T00:00:00"/>
    <x v="3"/>
    <s v="Delivered"/>
    <n v="2026"/>
    <n v="5"/>
    <n v="26"/>
    <s v="May"/>
  </r>
  <r>
    <x v="3384"/>
    <s v="C00716"/>
    <d v="2026-08-08T00:00:00"/>
    <x v="3"/>
    <s v="Delivered"/>
    <n v="2026"/>
    <n v="8"/>
    <n v="8"/>
    <s v="August"/>
  </r>
  <r>
    <x v="3385"/>
    <s v="C00736"/>
    <d v="2026-05-09T00:00:00"/>
    <x v="4"/>
    <s v="Returned"/>
    <n v="2026"/>
    <n v="5"/>
    <n v="9"/>
    <s v="May"/>
  </r>
  <r>
    <x v="3386"/>
    <s v="C00392"/>
    <d v="2025-08-03T00:00:00"/>
    <x v="3"/>
    <s v="Returned"/>
    <n v="2025"/>
    <n v="8"/>
    <n v="3"/>
    <s v="August"/>
  </r>
  <r>
    <x v="3387"/>
    <s v="C00955"/>
    <d v="2026-03-05T00:00:00"/>
    <x v="2"/>
    <s v="Delivered"/>
    <n v="2026"/>
    <n v="3"/>
    <n v="5"/>
    <s v="March"/>
  </r>
  <r>
    <x v="3388"/>
    <s v="C00406"/>
    <d v="2025-11-23T00:00:00"/>
    <x v="0"/>
    <s v="Delivered"/>
    <n v="2025"/>
    <n v="11"/>
    <n v="23"/>
    <s v="November"/>
  </r>
  <r>
    <x v="3389"/>
    <s v="C01000"/>
    <d v="2026-04-16T00:00:00"/>
    <x v="2"/>
    <s v="Delivered"/>
    <n v="2026"/>
    <n v="4"/>
    <n v="16"/>
    <s v="April"/>
  </r>
  <r>
    <x v="3390"/>
    <s v="C00929"/>
    <d v="2026-03-19T00:00:00"/>
    <x v="0"/>
    <s v="Delivered"/>
    <n v="2026"/>
    <n v="3"/>
    <n v="19"/>
    <s v="March"/>
  </r>
  <r>
    <x v="3391"/>
    <s v="C00813"/>
    <d v="2025-08-06T00:00:00"/>
    <x v="2"/>
    <s v="Returned"/>
    <n v="2025"/>
    <n v="8"/>
    <n v="6"/>
    <s v="August"/>
  </r>
  <r>
    <x v="3392"/>
    <s v="C00752"/>
    <d v="2025-06-03T00:00:00"/>
    <x v="1"/>
    <s v="Returned"/>
    <n v="2025"/>
    <n v="6"/>
    <n v="3"/>
    <s v="June"/>
  </r>
  <r>
    <x v="3393"/>
    <s v="C00078"/>
    <d v="2026-02-02T00:00:00"/>
    <x v="0"/>
    <s v="Processing"/>
    <n v="2026"/>
    <n v="2"/>
    <n v="2"/>
    <s v="February"/>
  </r>
  <r>
    <x v="3394"/>
    <s v="C00200"/>
    <d v="2025-07-14T00:00:00"/>
    <x v="2"/>
    <s v="Delivered"/>
    <n v="2025"/>
    <n v="7"/>
    <n v="14"/>
    <s v="July"/>
  </r>
  <r>
    <x v="3395"/>
    <s v="C00451"/>
    <d v="2025-03-29T00:00:00"/>
    <x v="0"/>
    <s v="Returned"/>
    <n v="2025"/>
    <n v="3"/>
    <n v="29"/>
    <s v="March"/>
  </r>
  <r>
    <x v="3396"/>
    <s v="C00112"/>
    <d v="2025-05-15T00:00:00"/>
    <x v="3"/>
    <s v="Cancelled"/>
    <n v="2025"/>
    <n v="5"/>
    <n v="15"/>
    <s v="May"/>
  </r>
  <r>
    <x v="3397"/>
    <s v="C00664"/>
    <d v="2026-09-22T00:00:00"/>
    <x v="3"/>
    <s v="Delivered"/>
    <n v="2026"/>
    <n v="9"/>
    <n v="22"/>
    <s v="September"/>
  </r>
  <r>
    <x v="3398"/>
    <s v="C00974"/>
    <d v="2025-10-19T00:00:00"/>
    <x v="4"/>
    <s v="Cancelled"/>
    <n v="2025"/>
    <n v="10"/>
    <n v="19"/>
    <s v="October"/>
  </r>
  <r>
    <x v="3399"/>
    <s v="C00493"/>
    <d v="2025-09-15T00:00:00"/>
    <x v="3"/>
    <s v="Delivered"/>
    <n v="2025"/>
    <n v="9"/>
    <n v="15"/>
    <s v="September"/>
  </r>
  <r>
    <x v="3400"/>
    <s v="C00730"/>
    <d v="2026-03-07T00:00:00"/>
    <x v="0"/>
    <s v="Delivered"/>
    <n v="2026"/>
    <n v="3"/>
    <n v="7"/>
    <s v="March"/>
  </r>
  <r>
    <x v="3401"/>
    <s v="C00204"/>
    <d v="2026-05-15T00:00:00"/>
    <x v="4"/>
    <s v="Cancelled"/>
    <n v="2026"/>
    <n v="5"/>
    <n v="15"/>
    <s v="May"/>
  </r>
  <r>
    <x v="3402"/>
    <s v="C00700"/>
    <d v="2026-07-01T00:00:00"/>
    <x v="3"/>
    <s v="Processing"/>
    <n v="2026"/>
    <n v="7"/>
    <n v="1"/>
    <s v="July"/>
  </r>
  <r>
    <x v="3403"/>
    <s v="C00719"/>
    <d v="2025-03-25T00:00:00"/>
    <x v="4"/>
    <s v="Delivered"/>
    <n v="2025"/>
    <n v="3"/>
    <n v="25"/>
    <s v="March"/>
  </r>
  <r>
    <x v="3404"/>
    <s v="C00125"/>
    <d v="2026-07-29T00:00:00"/>
    <x v="3"/>
    <s v="Cancelled"/>
    <n v="2026"/>
    <n v="7"/>
    <n v="29"/>
    <s v="July"/>
  </r>
  <r>
    <x v="3405"/>
    <s v="C00070"/>
    <d v="2025-03-17T00:00:00"/>
    <x v="1"/>
    <s v="Shipped"/>
    <n v="2025"/>
    <n v="3"/>
    <n v="17"/>
    <s v="March"/>
  </r>
  <r>
    <x v="3406"/>
    <s v="C00551"/>
    <d v="2025-03-10T00:00:00"/>
    <x v="2"/>
    <s v="Returned"/>
    <n v="2025"/>
    <n v="3"/>
    <n v="10"/>
    <s v="March"/>
  </r>
  <r>
    <x v="3407"/>
    <s v="C00749"/>
    <d v="2025-11-15T00:00:00"/>
    <x v="1"/>
    <s v="Delivered"/>
    <n v="2025"/>
    <n v="11"/>
    <n v="15"/>
    <s v="November"/>
  </r>
  <r>
    <x v="3408"/>
    <s v="C00156"/>
    <d v="2025-10-23T00:00:00"/>
    <x v="3"/>
    <s v="Returned"/>
    <n v="2025"/>
    <n v="10"/>
    <n v="23"/>
    <s v="October"/>
  </r>
  <r>
    <x v="3409"/>
    <s v="C00509"/>
    <d v="2025-02-23T00:00:00"/>
    <x v="4"/>
    <s v="Delivered"/>
    <n v="2025"/>
    <n v="2"/>
    <n v="23"/>
    <s v="February"/>
  </r>
  <r>
    <x v="3410"/>
    <s v="C00850"/>
    <d v="2025-03-13T00:00:00"/>
    <x v="3"/>
    <s v="Cancelled"/>
    <n v="2025"/>
    <n v="3"/>
    <n v="13"/>
    <s v="March"/>
  </r>
  <r>
    <x v="3411"/>
    <s v="C00531"/>
    <d v="2026-03-25T00:00:00"/>
    <x v="3"/>
    <s v="Delivered"/>
    <n v="2026"/>
    <n v="3"/>
    <n v="25"/>
    <s v="March"/>
  </r>
  <r>
    <x v="3412"/>
    <s v="C00932"/>
    <d v="2025-08-07T00:00:00"/>
    <x v="3"/>
    <s v="Returned"/>
    <n v="2025"/>
    <n v="8"/>
    <n v="7"/>
    <s v="August"/>
  </r>
  <r>
    <x v="3413"/>
    <s v="C00559"/>
    <d v="2025-03-28T00:00:00"/>
    <x v="0"/>
    <s v="Delivered"/>
    <n v="2025"/>
    <n v="3"/>
    <n v="28"/>
    <s v="March"/>
  </r>
  <r>
    <x v="3414"/>
    <s v="C00797"/>
    <d v="2026-08-16T00:00:00"/>
    <x v="0"/>
    <s v="Processing"/>
    <n v="2026"/>
    <n v="8"/>
    <n v="16"/>
    <s v="August"/>
  </r>
  <r>
    <x v="3415"/>
    <s v="C00070"/>
    <d v="2025-04-03T00:00:00"/>
    <x v="3"/>
    <s v="Shipped"/>
    <n v="2025"/>
    <n v="4"/>
    <n v="3"/>
    <s v="April"/>
  </r>
  <r>
    <x v="3416"/>
    <s v="C00083"/>
    <d v="2026-08-01T00:00:00"/>
    <x v="0"/>
    <s v="Cancelled"/>
    <n v="2026"/>
    <n v="8"/>
    <n v="1"/>
    <s v="August"/>
  </r>
  <r>
    <x v="3417"/>
    <s v="C00114"/>
    <d v="2026-03-01T00:00:00"/>
    <x v="3"/>
    <s v="Shipped"/>
    <n v="2026"/>
    <n v="3"/>
    <n v="1"/>
    <s v="March"/>
  </r>
  <r>
    <x v="3418"/>
    <s v="C00580"/>
    <d v="2025-03-30T00:00:00"/>
    <x v="1"/>
    <s v="Delivered"/>
    <n v="2025"/>
    <n v="3"/>
    <n v="30"/>
    <s v="March"/>
  </r>
  <r>
    <x v="3419"/>
    <s v="C00736"/>
    <d v="2026-08-31T00:00:00"/>
    <x v="4"/>
    <s v="Cancelled"/>
    <n v="2026"/>
    <n v="8"/>
    <n v="31"/>
    <s v="August"/>
  </r>
  <r>
    <x v="3420"/>
    <s v="C00606"/>
    <d v="2025-11-19T00:00:00"/>
    <x v="0"/>
    <s v="Delivered"/>
    <n v="2025"/>
    <n v="11"/>
    <n v="19"/>
    <s v="November"/>
  </r>
  <r>
    <x v="3421"/>
    <s v="C00424"/>
    <d v="2025-09-18T00:00:00"/>
    <x v="1"/>
    <s v="Cancelled"/>
    <n v="2025"/>
    <n v="9"/>
    <n v="18"/>
    <s v="September"/>
  </r>
  <r>
    <x v="3422"/>
    <s v="C00333"/>
    <d v="2025-11-09T00:00:00"/>
    <x v="1"/>
    <s v="Shipped"/>
    <n v="2025"/>
    <n v="11"/>
    <n v="9"/>
    <s v="November"/>
  </r>
  <r>
    <x v="3423"/>
    <s v="C00104"/>
    <d v="2025-02-13T00:00:00"/>
    <x v="0"/>
    <s v="Shipped"/>
    <n v="2025"/>
    <n v="2"/>
    <n v="13"/>
    <s v="February"/>
  </r>
  <r>
    <x v="3424"/>
    <s v="C00512"/>
    <d v="2025-01-22T00:00:00"/>
    <x v="0"/>
    <s v="Shipped"/>
    <n v="2025"/>
    <n v="1"/>
    <n v="22"/>
    <s v="January"/>
  </r>
  <r>
    <x v="3425"/>
    <s v="C00572"/>
    <d v="2025-05-24T00:00:00"/>
    <x v="1"/>
    <s v="Delivered"/>
    <n v="2025"/>
    <n v="5"/>
    <n v="24"/>
    <s v="May"/>
  </r>
  <r>
    <x v="3426"/>
    <s v="C00528"/>
    <d v="2026-02-14T00:00:00"/>
    <x v="2"/>
    <s v="Shipped"/>
    <n v="2026"/>
    <n v="2"/>
    <n v="14"/>
    <s v="February"/>
  </r>
  <r>
    <x v="3427"/>
    <s v="C00214"/>
    <d v="2025-04-15T00:00:00"/>
    <x v="1"/>
    <s v="Delivered"/>
    <n v="2025"/>
    <n v="4"/>
    <n v="15"/>
    <s v="April"/>
  </r>
  <r>
    <x v="3428"/>
    <s v="C00076"/>
    <d v="2025-07-15T00:00:00"/>
    <x v="4"/>
    <s v="Shipped"/>
    <n v="2025"/>
    <n v="7"/>
    <n v="15"/>
    <s v="July"/>
  </r>
  <r>
    <x v="3429"/>
    <s v="C00510"/>
    <d v="2025-03-17T00:00:00"/>
    <x v="2"/>
    <s v="Cancelled"/>
    <n v="2025"/>
    <n v="3"/>
    <n v="17"/>
    <s v="March"/>
  </r>
  <r>
    <x v="3430"/>
    <s v="C00951"/>
    <d v="2026-06-02T00:00:00"/>
    <x v="4"/>
    <s v="Returned"/>
    <n v="2026"/>
    <n v="6"/>
    <n v="2"/>
    <s v="June"/>
  </r>
  <r>
    <x v="3431"/>
    <s v="C00816"/>
    <d v="2025-05-11T00:00:00"/>
    <x v="4"/>
    <s v="Delivered"/>
    <n v="2025"/>
    <n v="5"/>
    <n v="11"/>
    <s v="May"/>
  </r>
  <r>
    <x v="3432"/>
    <s v="C00284"/>
    <d v="2025-02-23T00:00:00"/>
    <x v="0"/>
    <s v="Delivered"/>
    <n v="2025"/>
    <n v="2"/>
    <n v="23"/>
    <s v="February"/>
  </r>
  <r>
    <x v="3433"/>
    <s v="C00071"/>
    <d v="2025-06-19T00:00:00"/>
    <x v="4"/>
    <s v="Delivered"/>
    <n v="2025"/>
    <n v="6"/>
    <n v="19"/>
    <s v="June"/>
  </r>
  <r>
    <x v="3434"/>
    <s v="C00740"/>
    <d v="2026-04-07T00:00:00"/>
    <x v="3"/>
    <s v="Shipped"/>
    <n v="2026"/>
    <n v="4"/>
    <n v="7"/>
    <s v="April"/>
  </r>
  <r>
    <x v="3435"/>
    <s v="C00784"/>
    <d v="2025-02-16T00:00:00"/>
    <x v="2"/>
    <s v="Returned"/>
    <n v="2025"/>
    <n v="2"/>
    <n v="16"/>
    <s v="February"/>
  </r>
  <r>
    <x v="3436"/>
    <s v="C00824"/>
    <d v="2026-06-06T00:00:00"/>
    <x v="2"/>
    <s v="Returned"/>
    <n v="2026"/>
    <n v="6"/>
    <n v="6"/>
    <s v="June"/>
  </r>
  <r>
    <x v="3437"/>
    <s v="C00657"/>
    <d v="2026-03-10T00:00:00"/>
    <x v="1"/>
    <s v="Delivered"/>
    <n v="2026"/>
    <n v="3"/>
    <n v="10"/>
    <s v="March"/>
  </r>
  <r>
    <x v="3438"/>
    <s v="C00068"/>
    <d v="2026-03-16T00:00:00"/>
    <x v="3"/>
    <s v="Cancelled"/>
    <n v="2026"/>
    <n v="3"/>
    <n v="16"/>
    <s v="March"/>
  </r>
  <r>
    <x v="3439"/>
    <s v="C00566"/>
    <d v="2025-01-28T00:00:00"/>
    <x v="2"/>
    <s v="Delivered"/>
    <n v="2025"/>
    <n v="1"/>
    <n v="28"/>
    <s v="January"/>
  </r>
  <r>
    <x v="3440"/>
    <s v="C00233"/>
    <d v="2026-07-27T00:00:00"/>
    <x v="1"/>
    <s v="Delivered"/>
    <n v="2026"/>
    <n v="7"/>
    <n v="27"/>
    <s v="July"/>
  </r>
  <r>
    <x v="3441"/>
    <s v="C00899"/>
    <d v="2026-07-21T00:00:00"/>
    <x v="4"/>
    <s v="Cancelled"/>
    <n v="2026"/>
    <n v="7"/>
    <n v="21"/>
    <s v="July"/>
  </r>
  <r>
    <x v="3442"/>
    <s v="C00846"/>
    <d v="2025-03-05T00:00:00"/>
    <x v="2"/>
    <s v="Returned"/>
    <n v="2025"/>
    <n v="3"/>
    <n v="5"/>
    <s v="March"/>
  </r>
  <r>
    <x v="3443"/>
    <s v="C00211"/>
    <d v="2026-01-22T00:00:00"/>
    <x v="3"/>
    <s v="Shipped"/>
    <n v="2026"/>
    <n v="1"/>
    <n v="22"/>
    <s v="January"/>
  </r>
  <r>
    <x v="3444"/>
    <s v="C00558"/>
    <d v="2025-11-29T00:00:00"/>
    <x v="2"/>
    <s v="Shipped"/>
    <n v="2025"/>
    <n v="11"/>
    <n v="29"/>
    <s v="November"/>
  </r>
  <r>
    <x v="3445"/>
    <s v="C00268"/>
    <d v="2026-07-07T00:00:00"/>
    <x v="1"/>
    <s v="Delivered"/>
    <n v="2026"/>
    <n v="7"/>
    <n v="7"/>
    <s v="July"/>
  </r>
  <r>
    <x v="3446"/>
    <s v="C00636"/>
    <d v="2026-01-29T00:00:00"/>
    <x v="2"/>
    <s v="Processing"/>
    <n v="2026"/>
    <n v="1"/>
    <n v="29"/>
    <s v="January"/>
  </r>
  <r>
    <x v="3447"/>
    <s v="C00193"/>
    <d v="2026-09-11T00:00:00"/>
    <x v="4"/>
    <s v="Cancelled"/>
    <n v="2026"/>
    <n v="9"/>
    <n v="11"/>
    <s v="September"/>
  </r>
  <r>
    <x v="3448"/>
    <s v="C00639"/>
    <d v="2026-07-11T00:00:00"/>
    <x v="0"/>
    <s v="Delivered"/>
    <n v="2026"/>
    <n v="7"/>
    <n v="11"/>
    <s v="July"/>
  </r>
  <r>
    <x v="3449"/>
    <s v="C00404"/>
    <d v="2025-06-07T00:00:00"/>
    <x v="2"/>
    <s v="Delivered"/>
    <n v="2025"/>
    <n v="6"/>
    <n v="7"/>
    <s v="June"/>
  </r>
  <r>
    <x v="3450"/>
    <s v="C00013"/>
    <d v="2026-01-15T00:00:00"/>
    <x v="0"/>
    <s v="Processing"/>
    <n v="2026"/>
    <n v="1"/>
    <n v="15"/>
    <s v="January"/>
  </r>
  <r>
    <x v="3451"/>
    <s v="C00499"/>
    <d v="2025-06-06T00:00:00"/>
    <x v="3"/>
    <s v="Returned"/>
    <n v="2025"/>
    <n v="6"/>
    <n v="6"/>
    <s v="June"/>
  </r>
  <r>
    <x v="3452"/>
    <s v="C00806"/>
    <d v="2025-01-28T00:00:00"/>
    <x v="4"/>
    <s v="Delivered"/>
    <n v="2025"/>
    <n v="1"/>
    <n v="28"/>
    <s v="January"/>
  </r>
  <r>
    <x v="3453"/>
    <s v="C00647"/>
    <d v="2026-10-03T00:00:00"/>
    <x v="2"/>
    <s v="Delivered"/>
    <n v="2026"/>
    <n v="10"/>
    <n v="3"/>
    <s v="October"/>
  </r>
  <r>
    <x v="3454"/>
    <s v="C00833"/>
    <d v="2026-04-29T00:00:00"/>
    <x v="3"/>
    <s v="Delivered"/>
    <n v="2026"/>
    <n v="4"/>
    <n v="29"/>
    <s v="April"/>
  </r>
  <r>
    <x v="3455"/>
    <s v="C00496"/>
    <d v="2025-07-14T00:00:00"/>
    <x v="3"/>
    <s v="Delivered"/>
    <n v="2025"/>
    <n v="7"/>
    <n v="14"/>
    <s v="July"/>
  </r>
  <r>
    <x v="3456"/>
    <s v="C00579"/>
    <d v="2026-02-06T00:00:00"/>
    <x v="1"/>
    <s v="Returned"/>
    <n v="2026"/>
    <n v="2"/>
    <n v="6"/>
    <s v="February"/>
  </r>
  <r>
    <x v="3457"/>
    <s v="C00103"/>
    <d v="2025-11-18T00:00:00"/>
    <x v="1"/>
    <s v="Returned"/>
    <n v="2025"/>
    <n v="11"/>
    <n v="18"/>
    <s v="November"/>
  </r>
  <r>
    <x v="3458"/>
    <s v="C00039"/>
    <d v="2025-05-02T00:00:00"/>
    <x v="0"/>
    <s v="Returned"/>
    <n v="2025"/>
    <n v="5"/>
    <n v="2"/>
    <s v="May"/>
  </r>
  <r>
    <x v="3459"/>
    <s v="C00294"/>
    <d v="2025-08-30T00:00:00"/>
    <x v="2"/>
    <s v="Delivered"/>
    <n v="2025"/>
    <n v="8"/>
    <n v="30"/>
    <s v="August"/>
  </r>
  <r>
    <x v="3460"/>
    <s v="C00302"/>
    <d v="2026-03-09T00:00:00"/>
    <x v="0"/>
    <s v="Cancelled"/>
    <n v="2026"/>
    <n v="3"/>
    <n v="9"/>
    <s v="March"/>
  </r>
  <r>
    <x v="3461"/>
    <s v="C00671"/>
    <d v="2025-01-04T00:00:00"/>
    <x v="0"/>
    <s v="Delivered"/>
    <n v="2025"/>
    <n v="1"/>
    <n v="4"/>
    <s v="January"/>
  </r>
  <r>
    <x v="3462"/>
    <s v="C00708"/>
    <d v="2026-02-17T00:00:00"/>
    <x v="4"/>
    <s v="Returned"/>
    <n v="2026"/>
    <n v="2"/>
    <n v="17"/>
    <s v="February"/>
  </r>
  <r>
    <x v="3463"/>
    <s v="C00591"/>
    <d v="2025-05-17T00:00:00"/>
    <x v="0"/>
    <s v="Returned"/>
    <n v="2025"/>
    <n v="5"/>
    <n v="17"/>
    <s v="May"/>
  </r>
  <r>
    <x v="3464"/>
    <s v="C00774"/>
    <d v="2026-10-07T00:00:00"/>
    <x v="2"/>
    <s v="Delivered"/>
    <n v="2026"/>
    <n v="10"/>
    <n v="7"/>
    <s v="October"/>
  </r>
  <r>
    <x v="3465"/>
    <s v="C00823"/>
    <d v="2026-03-25T00:00:00"/>
    <x v="4"/>
    <s v="Delivered"/>
    <n v="2026"/>
    <n v="3"/>
    <n v="25"/>
    <s v="March"/>
  </r>
  <r>
    <x v="3466"/>
    <s v="C00045"/>
    <d v="2025-01-14T00:00:00"/>
    <x v="2"/>
    <s v="Delivered"/>
    <n v="2025"/>
    <n v="1"/>
    <n v="14"/>
    <s v="January"/>
  </r>
  <r>
    <x v="3467"/>
    <s v="C00476"/>
    <d v="2026-04-17T00:00:00"/>
    <x v="0"/>
    <s v="Returned"/>
    <n v="2026"/>
    <n v="4"/>
    <n v="17"/>
    <s v="April"/>
  </r>
  <r>
    <x v="3468"/>
    <s v="C00573"/>
    <d v="2025-06-03T00:00:00"/>
    <x v="0"/>
    <s v="Delivered"/>
    <n v="2025"/>
    <n v="6"/>
    <n v="3"/>
    <s v="June"/>
  </r>
  <r>
    <x v="3469"/>
    <s v="C00925"/>
    <d v="2025-08-21T00:00:00"/>
    <x v="3"/>
    <s v="Delivered"/>
    <n v="2025"/>
    <n v="8"/>
    <n v="21"/>
    <s v="August"/>
  </r>
  <r>
    <x v="3470"/>
    <s v="C00737"/>
    <d v="2025-03-07T00:00:00"/>
    <x v="2"/>
    <s v="Shipped"/>
    <n v="2025"/>
    <n v="3"/>
    <n v="7"/>
    <s v="March"/>
  </r>
  <r>
    <x v="3471"/>
    <s v="C00181"/>
    <d v="2025-04-20T00:00:00"/>
    <x v="1"/>
    <s v="Delivered"/>
    <n v="2025"/>
    <n v="4"/>
    <n v="20"/>
    <s v="April"/>
  </r>
  <r>
    <x v="3472"/>
    <s v="C00646"/>
    <d v="2025-05-17T00:00:00"/>
    <x v="4"/>
    <s v="Delivered"/>
    <n v="2025"/>
    <n v="5"/>
    <n v="17"/>
    <s v="May"/>
  </r>
  <r>
    <x v="3473"/>
    <s v="C00621"/>
    <d v="2026-01-25T00:00:00"/>
    <x v="2"/>
    <s v="Delivered"/>
    <n v="2026"/>
    <n v="1"/>
    <n v="25"/>
    <s v="January"/>
  </r>
  <r>
    <x v="3474"/>
    <s v="C00369"/>
    <d v="2026-02-03T00:00:00"/>
    <x v="0"/>
    <s v="Shipped"/>
    <n v="2026"/>
    <n v="2"/>
    <n v="3"/>
    <s v="February"/>
  </r>
  <r>
    <x v="3475"/>
    <s v="C00956"/>
    <d v="2026-03-15T00:00:00"/>
    <x v="3"/>
    <s v="Delivered"/>
    <n v="2026"/>
    <n v="3"/>
    <n v="15"/>
    <s v="March"/>
  </r>
  <r>
    <x v="3476"/>
    <s v="C00870"/>
    <d v="2026-08-18T00:00:00"/>
    <x v="4"/>
    <s v="Processing"/>
    <n v="2026"/>
    <n v="8"/>
    <n v="18"/>
    <s v="August"/>
  </r>
  <r>
    <x v="3477"/>
    <s v="C00501"/>
    <d v="2025-04-24T00:00:00"/>
    <x v="3"/>
    <s v="Returned"/>
    <n v="2025"/>
    <n v="4"/>
    <n v="24"/>
    <s v="April"/>
  </r>
  <r>
    <x v="3478"/>
    <s v="C00019"/>
    <d v="2025-03-16T00:00:00"/>
    <x v="4"/>
    <s v="Processing"/>
    <n v="2025"/>
    <n v="3"/>
    <n v="16"/>
    <s v="March"/>
  </r>
  <r>
    <x v="3479"/>
    <s v="C00021"/>
    <d v="2026-08-20T00:00:00"/>
    <x v="2"/>
    <s v="Cancelled"/>
    <n v="2026"/>
    <n v="8"/>
    <n v="20"/>
    <s v="August"/>
  </r>
  <r>
    <x v="3480"/>
    <s v="C00477"/>
    <d v="2026-06-14T00:00:00"/>
    <x v="2"/>
    <s v="Delivered"/>
    <n v="2026"/>
    <n v="6"/>
    <n v="14"/>
    <s v="June"/>
  </r>
  <r>
    <x v="3481"/>
    <s v="C00291"/>
    <d v="2026-03-16T00:00:00"/>
    <x v="1"/>
    <s v="Delivered"/>
    <n v="2026"/>
    <n v="3"/>
    <n v="16"/>
    <s v="March"/>
  </r>
  <r>
    <x v="3482"/>
    <s v="C00184"/>
    <d v="2026-06-20T00:00:00"/>
    <x v="3"/>
    <s v="Shipped"/>
    <n v="2026"/>
    <n v="6"/>
    <n v="20"/>
    <s v="June"/>
  </r>
  <r>
    <x v="3483"/>
    <s v="C00622"/>
    <d v="2025-02-17T00:00:00"/>
    <x v="3"/>
    <s v="Shipped"/>
    <n v="2025"/>
    <n v="2"/>
    <n v="17"/>
    <s v="February"/>
  </r>
  <r>
    <x v="3484"/>
    <s v="C00073"/>
    <d v="2026-06-16T00:00:00"/>
    <x v="4"/>
    <s v="Returned"/>
    <n v="2026"/>
    <n v="6"/>
    <n v="16"/>
    <s v="June"/>
  </r>
  <r>
    <x v="3485"/>
    <s v="C00078"/>
    <d v="2026-07-13T00:00:00"/>
    <x v="4"/>
    <s v="Returned"/>
    <n v="2026"/>
    <n v="7"/>
    <n v="13"/>
    <s v="July"/>
  </r>
  <r>
    <x v="3486"/>
    <s v="C00319"/>
    <d v="2025-12-14T00:00:00"/>
    <x v="4"/>
    <s v="Delivered"/>
    <n v="2025"/>
    <n v="12"/>
    <n v="14"/>
    <s v="December"/>
  </r>
  <r>
    <x v="3487"/>
    <s v="C00234"/>
    <d v="2026-08-12T00:00:00"/>
    <x v="0"/>
    <s v="Shipped"/>
    <n v="2026"/>
    <n v="8"/>
    <n v="12"/>
    <s v="August"/>
  </r>
  <r>
    <x v="3488"/>
    <s v="C00415"/>
    <d v="2025-02-17T00:00:00"/>
    <x v="2"/>
    <s v="Delivered"/>
    <n v="2025"/>
    <n v="2"/>
    <n v="17"/>
    <s v="February"/>
  </r>
  <r>
    <x v="3489"/>
    <s v="C00569"/>
    <d v="2025-07-11T00:00:00"/>
    <x v="4"/>
    <s v="Delivered"/>
    <n v="2025"/>
    <n v="7"/>
    <n v="11"/>
    <s v="July"/>
  </r>
  <r>
    <x v="3490"/>
    <s v="C00231"/>
    <d v="2026-01-07T00:00:00"/>
    <x v="2"/>
    <s v="Processing"/>
    <n v="2026"/>
    <n v="1"/>
    <n v="7"/>
    <s v="January"/>
  </r>
  <r>
    <x v="3491"/>
    <s v="C00033"/>
    <d v="2026-01-24T00:00:00"/>
    <x v="0"/>
    <s v="Shipped"/>
    <n v="2026"/>
    <n v="1"/>
    <n v="24"/>
    <s v="January"/>
  </r>
  <r>
    <x v="3492"/>
    <s v="C00431"/>
    <d v="2026-07-13T00:00:00"/>
    <x v="0"/>
    <s v="Delivered"/>
    <n v="2026"/>
    <n v="7"/>
    <n v="13"/>
    <s v="July"/>
  </r>
  <r>
    <x v="3493"/>
    <s v="C00785"/>
    <d v="2025-01-11T00:00:00"/>
    <x v="2"/>
    <s v="Delivered"/>
    <n v="2025"/>
    <n v="1"/>
    <n v="11"/>
    <s v="January"/>
  </r>
  <r>
    <x v="3494"/>
    <s v="C00171"/>
    <d v="2026-01-20T00:00:00"/>
    <x v="2"/>
    <s v="Delivered"/>
    <n v="2026"/>
    <n v="1"/>
    <n v="20"/>
    <s v="January"/>
  </r>
  <r>
    <x v="3495"/>
    <s v="C00851"/>
    <d v="2026-05-19T00:00:00"/>
    <x v="4"/>
    <s v="Delivered"/>
    <n v="2026"/>
    <n v="5"/>
    <n v="19"/>
    <s v="May"/>
  </r>
  <r>
    <x v="3496"/>
    <s v="C00956"/>
    <d v="2025-03-23T00:00:00"/>
    <x v="0"/>
    <s v="Delivered"/>
    <n v="2025"/>
    <n v="3"/>
    <n v="23"/>
    <s v="March"/>
  </r>
  <r>
    <x v="3497"/>
    <s v="C00427"/>
    <d v="2025-11-01T00:00:00"/>
    <x v="1"/>
    <s v="Delivered"/>
    <n v="2025"/>
    <n v="11"/>
    <n v="1"/>
    <s v="November"/>
  </r>
  <r>
    <x v="3498"/>
    <s v="C00717"/>
    <d v="2026-03-30T00:00:00"/>
    <x v="4"/>
    <s v="Delivered"/>
    <n v="2026"/>
    <n v="3"/>
    <n v="30"/>
    <s v="March"/>
  </r>
  <r>
    <x v="3499"/>
    <s v="C00803"/>
    <d v="2025-07-29T00:00:00"/>
    <x v="1"/>
    <s v="Processing"/>
    <n v="2025"/>
    <n v="7"/>
    <n v="29"/>
    <s v="July"/>
  </r>
  <r>
    <x v="3500"/>
    <s v="C00587"/>
    <d v="2025-08-17T00:00:00"/>
    <x v="4"/>
    <s v="Shipped"/>
    <n v="2025"/>
    <n v="8"/>
    <n v="17"/>
    <s v="August"/>
  </r>
  <r>
    <x v="3501"/>
    <s v="C00517"/>
    <d v="2026-01-25T00:00:00"/>
    <x v="0"/>
    <s v="Cancelled"/>
    <n v="2026"/>
    <n v="1"/>
    <n v="25"/>
    <s v="January"/>
  </r>
  <r>
    <x v="3502"/>
    <s v="C00614"/>
    <d v="2025-07-19T00:00:00"/>
    <x v="4"/>
    <s v="Delivered"/>
    <n v="2025"/>
    <n v="7"/>
    <n v="19"/>
    <s v="July"/>
  </r>
  <r>
    <x v="3503"/>
    <s v="C00007"/>
    <d v="2026-09-21T00:00:00"/>
    <x v="4"/>
    <s v="Delivered"/>
    <n v="2026"/>
    <n v="9"/>
    <n v="21"/>
    <s v="September"/>
  </r>
  <r>
    <x v="3504"/>
    <s v="C00965"/>
    <d v="2026-01-10T00:00:00"/>
    <x v="1"/>
    <s v="Delivered"/>
    <n v="2026"/>
    <n v="1"/>
    <n v="10"/>
    <s v="January"/>
  </r>
  <r>
    <x v="3505"/>
    <s v="C00803"/>
    <d v="2025-01-19T00:00:00"/>
    <x v="2"/>
    <s v="Processing"/>
    <n v="2025"/>
    <n v="1"/>
    <n v="19"/>
    <s v="January"/>
  </r>
  <r>
    <x v="3506"/>
    <s v="C00096"/>
    <d v="2026-04-22T00:00:00"/>
    <x v="0"/>
    <s v="Processing"/>
    <n v="2026"/>
    <n v="4"/>
    <n v="22"/>
    <s v="April"/>
  </r>
  <r>
    <x v="3507"/>
    <s v="C00834"/>
    <d v="2025-02-25T00:00:00"/>
    <x v="4"/>
    <s v="Delivered"/>
    <n v="2025"/>
    <n v="2"/>
    <n v="25"/>
    <s v="February"/>
  </r>
  <r>
    <x v="3508"/>
    <s v="C00547"/>
    <d v="2026-07-10T00:00:00"/>
    <x v="0"/>
    <s v="Delivered"/>
    <n v="2026"/>
    <n v="7"/>
    <n v="10"/>
    <s v="July"/>
  </r>
  <r>
    <x v="3509"/>
    <s v="C00499"/>
    <d v="2026-06-01T00:00:00"/>
    <x v="3"/>
    <s v="Delivered"/>
    <n v="2026"/>
    <n v="6"/>
    <n v="1"/>
    <s v="June"/>
  </r>
  <r>
    <x v="3510"/>
    <s v="C00731"/>
    <d v="2025-06-06T00:00:00"/>
    <x v="1"/>
    <s v="Returned"/>
    <n v="2025"/>
    <n v="6"/>
    <n v="6"/>
    <s v="June"/>
  </r>
  <r>
    <x v="3511"/>
    <s v="C00297"/>
    <d v="2025-02-08T00:00:00"/>
    <x v="4"/>
    <s v="Delivered"/>
    <n v="2025"/>
    <n v="2"/>
    <n v="8"/>
    <s v="February"/>
  </r>
  <r>
    <x v="3512"/>
    <s v="C00203"/>
    <d v="2025-12-08T00:00:00"/>
    <x v="3"/>
    <s v="Returned"/>
    <n v="2025"/>
    <n v="12"/>
    <n v="8"/>
    <s v="December"/>
  </r>
  <r>
    <x v="3513"/>
    <s v="C00055"/>
    <d v="2026-09-28T00:00:00"/>
    <x v="1"/>
    <s v="Delivered"/>
    <n v="2026"/>
    <n v="9"/>
    <n v="28"/>
    <s v="September"/>
  </r>
  <r>
    <x v="3514"/>
    <s v="C00178"/>
    <d v="2025-12-05T00:00:00"/>
    <x v="0"/>
    <s v="Cancelled"/>
    <n v="2025"/>
    <n v="12"/>
    <n v="5"/>
    <s v="December"/>
  </r>
  <r>
    <x v="3515"/>
    <s v="C00702"/>
    <d v="2025-07-09T00:00:00"/>
    <x v="4"/>
    <s v="Delivered"/>
    <n v="2025"/>
    <n v="7"/>
    <n v="9"/>
    <s v="July"/>
  </r>
  <r>
    <x v="3516"/>
    <s v="C00763"/>
    <d v="2025-12-17T00:00:00"/>
    <x v="1"/>
    <s v="Shipped"/>
    <n v="2025"/>
    <n v="12"/>
    <n v="17"/>
    <s v="December"/>
  </r>
  <r>
    <x v="3517"/>
    <s v="C00626"/>
    <d v="2026-02-05T00:00:00"/>
    <x v="4"/>
    <s v="Shipped"/>
    <n v="2026"/>
    <n v="2"/>
    <n v="5"/>
    <s v="February"/>
  </r>
  <r>
    <x v="3518"/>
    <s v="C00877"/>
    <d v="2026-03-10T00:00:00"/>
    <x v="0"/>
    <s v="Shipped"/>
    <n v="2026"/>
    <n v="3"/>
    <n v="10"/>
    <s v="March"/>
  </r>
  <r>
    <x v="3519"/>
    <s v="C00543"/>
    <d v="2026-07-29T00:00:00"/>
    <x v="0"/>
    <s v="Processing"/>
    <n v="2026"/>
    <n v="7"/>
    <n v="29"/>
    <s v="July"/>
  </r>
  <r>
    <x v="3520"/>
    <s v="C00680"/>
    <d v="2026-10-11T00:00:00"/>
    <x v="4"/>
    <s v="Processing"/>
    <n v="2026"/>
    <n v="10"/>
    <n v="11"/>
    <s v="October"/>
  </r>
  <r>
    <x v="3521"/>
    <s v="C00293"/>
    <d v="2026-05-08T00:00:00"/>
    <x v="0"/>
    <s v="Returned"/>
    <n v="2026"/>
    <n v="5"/>
    <n v="8"/>
    <s v="May"/>
  </r>
  <r>
    <x v="3522"/>
    <s v="C00708"/>
    <d v="2026-03-10T00:00:00"/>
    <x v="2"/>
    <s v="Delivered"/>
    <n v="2026"/>
    <n v="3"/>
    <n v="10"/>
    <s v="March"/>
  </r>
  <r>
    <x v="3523"/>
    <s v="C00232"/>
    <d v="2025-06-08T00:00:00"/>
    <x v="0"/>
    <s v="Delivered"/>
    <n v="2025"/>
    <n v="6"/>
    <n v="8"/>
    <s v="June"/>
  </r>
  <r>
    <x v="3524"/>
    <s v="C00655"/>
    <d v="2026-03-23T00:00:00"/>
    <x v="3"/>
    <s v="Delivered"/>
    <n v="2026"/>
    <n v="3"/>
    <n v="23"/>
    <s v="March"/>
  </r>
  <r>
    <x v="3525"/>
    <s v="C00420"/>
    <d v="2026-04-25T00:00:00"/>
    <x v="0"/>
    <s v="Delivered"/>
    <n v="2026"/>
    <n v="4"/>
    <n v="25"/>
    <s v="April"/>
  </r>
  <r>
    <x v="3526"/>
    <s v="C00985"/>
    <d v="2025-07-21T00:00:00"/>
    <x v="1"/>
    <s v="Cancelled"/>
    <n v="2025"/>
    <n v="7"/>
    <n v="21"/>
    <s v="July"/>
  </r>
  <r>
    <x v="3527"/>
    <s v="C00166"/>
    <d v="2026-08-03T00:00:00"/>
    <x v="3"/>
    <s v="Shipped"/>
    <n v="2026"/>
    <n v="8"/>
    <n v="3"/>
    <s v="August"/>
  </r>
  <r>
    <x v="3528"/>
    <s v="C00099"/>
    <d v="2026-07-13T00:00:00"/>
    <x v="0"/>
    <s v="Delivered"/>
    <n v="2026"/>
    <n v="7"/>
    <n v="13"/>
    <s v="July"/>
  </r>
  <r>
    <x v="3529"/>
    <s v="C00508"/>
    <d v="2026-09-05T00:00:00"/>
    <x v="4"/>
    <s v="Returned"/>
    <n v="2026"/>
    <n v="9"/>
    <n v="5"/>
    <s v="September"/>
  </r>
  <r>
    <x v="3530"/>
    <s v="C00512"/>
    <d v="2026-02-04T00:00:00"/>
    <x v="3"/>
    <s v="Delivered"/>
    <n v="2026"/>
    <n v="2"/>
    <n v="4"/>
    <s v="February"/>
  </r>
  <r>
    <x v="3531"/>
    <s v="C00185"/>
    <d v="2026-03-06T00:00:00"/>
    <x v="3"/>
    <s v="Shipped"/>
    <n v="2026"/>
    <n v="3"/>
    <n v="6"/>
    <s v="March"/>
  </r>
  <r>
    <x v="3532"/>
    <s v="C00911"/>
    <d v="2025-07-30T00:00:00"/>
    <x v="1"/>
    <s v="Delivered"/>
    <n v="2025"/>
    <n v="7"/>
    <n v="30"/>
    <s v="July"/>
  </r>
  <r>
    <x v="3533"/>
    <s v="C00312"/>
    <d v="2026-05-09T00:00:00"/>
    <x v="1"/>
    <s v="Delivered"/>
    <n v="2026"/>
    <n v="5"/>
    <n v="9"/>
    <s v="May"/>
  </r>
  <r>
    <x v="3534"/>
    <s v="C00013"/>
    <d v="2026-06-28T00:00:00"/>
    <x v="2"/>
    <s v="Cancelled"/>
    <n v="2026"/>
    <n v="6"/>
    <n v="28"/>
    <s v="June"/>
  </r>
  <r>
    <x v="3535"/>
    <s v="C00998"/>
    <d v="2026-10-13T00:00:00"/>
    <x v="2"/>
    <s v="Delivered"/>
    <n v="2026"/>
    <n v="10"/>
    <n v="13"/>
    <s v="October"/>
  </r>
  <r>
    <x v="3536"/>
    <s v="C00250"/>
    <d v="2026-08-11T00:00:00"/>
    <x v="0"/>
    <s v="Cancelled"/>
    <n v="2026"/>
    <n v="8"/>
    <n v="11"/>
    <s v="August"/>
  </r>
  <r>
    <x v="3537"/>
    <s v="C00396"/>
    <d v="2025-07-05T00:00:00"/>
    <x v="1"/>
    <s v="Delivered"/>
    <n v="2025"/>
    <n v="7"/>
    <n v="5"/>
    <s v="July"/>
  </r>
  <r>
    <x v="3538"/>
    <s v="C00527"/>
    <d v="2026-10-09T00:00:00"/>
    <x v="4"/>
    <s v="Delivered"/>
    <n v="2026"/>
    <n v="10"/>
    <n v="9"/>
    <s v="October"/>
  </r>
  <r>
    <x v="3539"/>
    <s v="C00126"/>
    <d v="2025-09-27T00:00:00"/>
    <x v="3"/>
    <s v="Processing"/>
    <n v="2025"/>
    <n v="9"/>
    <n v="27"/>
    <s v="September"/>
  </r>
  <r>
    <x v="3540"/>
    <s v="C00242"/>
    <d v="2026-05-10T00:00:00"/>
    <x v="3"/>
    <s v="Shipped"/>
    <n v="2026"/>
    <n v="5"/>
    <n v="10"/>
    <s v="May"/>
  </r>
  <r>
    <x v="3541"/>
    <s v="C00106"/>
    <d v="2026-09-27T00:00:00"/>
    <x v="3"/>
    <s v="Shipped"/>
    <n v="2026"/>
    <n v="9"/>
    <n v="27"/>
    <s v="September"/>
  </r>
  <r>
    <x v="3542"/>
    <s v="C00457"/>
    <d v="2026-07-09T00:00:00"/>
    <x v="0"/>
    <s v="Delivered"/>
    <n v="2026"/>
    <n v="7"/>
    <n v="9"/>
    <s v="July"/>
  </r>
  <r>
    <x v="3543"/>
    <s v="C00634"/>
    <d v="2025-04-26T00:00:00"/>
    <x v="0"/>
    <s v="Shipped"/>
    <n v="2025"/>
    <n v="4"/>
    <n v="26"/>
    <s v="April"/>
  </r>
  <r>
    <x v="3544"/>
    <s v="C00983"/>
    <d v="2025-09-07T00:00:00"/>
    <x v="4"/>
    <s v="Delivered"/>
    <n v="2025"/>
    <n v="9"/>
    <n v="7"/>
    <s v="September"/>
  </r>
  <r>
    <x v="3545"/>
    <s v="C00042"/>
    <d v="2025-01-28T00:00:00"/>
    <x v="2"/>
    <s v="Returned"/>
    <n v="2025"/>
    <n v="1"/>
    <n v="28"/>
    <s v="January"/>
  </r>
  <r>
    <x v="3546"/>
    <s v="C00982"/>
    <d v="2026-07-30T00:00:00"/>
    <x v="1"/>
    <s v="Delivered"/>
    <n v="2026"/>
    <n v="7"/>
    <n v="30"/>
    <s v="July"/>
  </r>
  <r>
    <x v="3547"/>
    <s v="C00093"/>
    <d v="2026-04-05T00:00:00"/>
    <x v="3"/>
    <s v="Delivered"/>
    <n v="2026"/>
    <n v="4"/>
    <n v="5"/>
    <s v="April"/>
  </r>
  <r>
    <x v="3548"/>
    <s v="C00969"/>
    <d v="2025-01-06T00:00:00"/>
    <x v="2"/>
    <s v="Cancelled"/>
    <n v="2025"/>
    <n v="1"/>
    <n v="6"/>
    <s v="January"/>
  </r>
  <r>
    <x v="3549"/>
    <s v="C00967"/>
    <d v="2025-03-16T00:00:00"/>
    <x v="1"/>
    <s v="Delivered"/>
    <n v="2025"/>
    <n v="3"/>
    <n v="16"/>
    <s v="March"/>
  </r>
  <r>
    <x v="3550"/>
    <s v="C00936"/>
    <d v="2025-03-26T00:00:00"/>
    <x v="0"/>
    <s v="Delivered"/>
    <n v="2025"/>
    <n v="3"/>
    <n v="26"/>
    <s v="March"/>
  </r>
  <r>
    <x v="3551"/>
    <s v="C00185"/>
    <d v="2025-10-06T00:00:00"/>
    <x v="1"/>
    <s v="Processing"/>
    <n v="2025"/>
    <n v="10"/>
    <n v="6"/>
    <s v="October"/>
  </r>
  <r>
    <x v="3552"/>
    <s v="C00849"/>
    <d v="2025-03-08T00:00:00"/>
    <x v="4"/>
    <s v="Delivered"/>
    <n v="2025"/>
    <n v="3"/>
    <n v="8"/>
    <s v="March"/>
  </r>
  <r>
    <x v="3553"/>
    <s v="C00867"/>
    <d v="2026-07-26T00:00:00"/>
    <x v="2"/>
    <s v="Delivered"/>
    <n v="2026"/>
    <n v="7"/>
    <n v="26"/>
    <s v="July"/>
  </r>
  <r>
    <x v="3554"/>
    <s v="C00261"/>
    <d v="2025-09-06T00:00:00"/>
    <x v="3"/>
    <s v="Processing"/>
    <n v="2025"/>
    <n v="9"/>
    <n v="6"/>
    <s v="September"/>
  </r>
  <r>
    <x v="3555"/>
    <s v="C00088"/>
    <d v="2025-02-03T00:00:00"/>
    <x v="1"/>
    <s v="Delivered"/>
    <n v="2025"/>
    <n v="2"/>
    <n v="3"/>
    <s v="February"/>
  </r>
  <r>
    <x v="3556"/>
    <s v="C00516"/>
    <d v="2026-02-27T00:00:00"/>
    <x v="2"/>
    <s v="Delivered"/>
    <n v="2026"/>
    <n v="2"/>
    <n v="27"/>
    <s v="February"/>
  </r>
  <r>
    <x v="3557"/>
    <s v="C00485"/>
    <d v="2025-02-11T00:00:00"/>
    <x v="3"/>
    <s v="Returned"/>
    <n v="2025"/>
    <n v="2"/>
    <n v="11"/>
    <s v="February"/>
  </r>
  <r>
    <x v="3558"/>
    <s v="C00705"/>
    <d v="2026-02-02T00:00:00"/>
    <x v="4"/>
    <s v="Processing"/>
    <n v="2026"/>
    <n v="2"/>
    <n v="2"/>
    <s v="February"/>
  </r>
  <r>
    <x v="3559"/>
    <s v="C00925"/>
    <d v="2025-04-29T00:00:00"/>
    <x v="4"/>
    <s v="Shipped"/>
    <n v="2025"/>
    <n v="4"/>
    <n v="29"/>
    <s v="April"/>
  </r>
  <r>
    <x v="3560"/>
    <s v="C00642"/>
    <d v="2026-06-12T00:00:00"/>
    <x v="0"/>
    <s v="Delivered"/>
    <n v="2026"/>
    <n v="6"/>
    <n v="12"/>
    <s v="June"/>
  </r>
  <r>
    <x v="3561"/>
    <s v="C00196"/>
    <d v="2026-07-25T00:00:00"/>
    <x v="4"/>
    <s v="Delivered"/>
    <n v="2026"/>
    <n v="7"/>
    <n v="25"/>
    <s v="July"/>
  </r>
  <r>
    <x v="3562"/>
    <s v="C00496"/>
    <d v="2025-04-19T00:00:00"/>
    <x v="3"/>
    <s v="Shipped"/>
    <n v="2025"/>
    <n v="4"/>
    <n v="19"/>
    <s v="April"/>
  </r>
  <r>
    <x v="3563"/>
    <s v="C00829"/>
    <d v="2025-03-02T00:00:00"/>
    <x v="4"/>
    <s v="Delivered"/>
    <n v="2025"/>
    <n v="3"/>
    <n v="2"/>
    <s v="March"/>
  </r>
  <r>
    <x v="3564"/>
    <s v="C00403"/>
    <d v="2026-08-31T00:00:00"/>
    <x v="4"/>
    <s v="Delivered"/>
    <n v="2026"/>
    <n v="8"/>
    <n v="31"/>
    <s v="August"/>
  </r>
  <r>
    <x v="3565"/>
    <s v="C00354"/>
    <d v="2026-04-14T00:00:00"/>
    <x v="1"/>
    <s v="Delivered"/>
    <n v="2026"/>
    <n v="4"/>
    <n v="14"/>
    <s v="April"/>
  </r>
  <r>
    <x v="3566"/>
    <s v="C00255"/>
    <d v="2025-10-02T00:00:00"/>
    <x v="3"/>
    <s v="Delivered"/>
    <n v="2025"/>
    <n v="10"/>
    <n v="2"/>
    <s v="October"/>
  </r>
  <r>
    <x v="3567"/>
    <s v="C00730"/>
    <d v="2026-02-05T00:00:00"/>
    <x v="3"/>
    <s v="Shipped"/>
    <n v="2026"/>
    <n v="2"/>
    <n v="5"/>
    <s v="February"/>
  </r>
  <r>
    <x v="3568"/>
    <s v="C00484"/>
    <d v="2025-04-28T00:00:00"/>
    <x v="1"/>
    <s v="Delivered"/>
    <n v="2025"/>
    <n v="4"/>
    <n v="28"/>
    <s v="April"/>
  </r>
  <r>
    <x v="3569"/>
    <s v="C00719"/>
    <d v="2025-06-07T00:00:00"/>
    <x v="3"/>
    <s v="Delivered"/>
    <n v="2025"/>
    <n v="6"/>
    <n v="7"/>
    <s v="June"/>
  </r>
  <r>
    <x v="3570"/>
    <s v="C00647"/>
    <d v="2026-01-30T00:00:00"/>
    <x v="1"/>
    <s v="Cancelled"/>
    <n v="2026"/>
    <n v="1"/>
    <n v="30"/>
    <s v="January"/>
  </r>
  <r>
    <x v="3571"/>
    <s v="C00950"/>
    <d v="2025-07-19T00:00:00"/>
    <x v="3"/>
    <s v="Delivered"/>
    <n v="2025"/>
    <n v="7"/>
    <n v="19"/>
    <s v="July"/>
  </r>
  <r>
    <x v="3572"/>
    <s v="C00529"/>
    <d v="2026-09-07T00:00:00"/>
    <x v="3"/>
    <s v="Delivered"/>
    <n v="2026"/>
    <n v="9"/>
    <n v="7"/>
    <s v="September"/>
  </r>
  <r>
    <x v="3573"/>
    <s v="C00073"/>
    <d v="2025-09-27T00:00:00"/>
    <x v="4"/>
    <s v="Delivered"/>
    <n v="2025"/>
    <n v="9"/>
    <n v="27"/>
    <s v="September"/>
  </r>
  <r>
    <x v="3574"/>
    <s v="C00958"/>
    <d v="2026-02-26T00:00:00"/>
    <x v="3"/>
    <s v="Delivered"/>
    <n v="2026"/>
    <n v="2"/>
    <n v="26"/>
    <s v="February"/>
  </r>
  <r>
    <x v="3575"/>
    <s v="C00763"/>
    <d v="2026-05-06T00:00:00"/>
    <x v="2"/>
    <s v="Shipped"/>
    <n v="2026"/>
    <n v="5"/>
    <n v="6"/>
    <s v="May"/>
  </r>
  <r>
    <x v="3576"/>
    <s v="C00019"/>
    <d v="2026-04-21T00:00:00"/>
    <x v="2"/>
    <s v="Shipped"/>
    <n v="2026"/>
    <n v="4"/>
    <n v="21"/>
    <s v="April"/>
  </r>
  <r>
    <x v="3577"/>
    <s v="C00307"/>
    <d v="2025-05-26T00:00:00"/>
    <x v="4"/>
    <s v="Cancelled"/>
    <n v="2025"/>
    <n v="5"/>
    <n v="26"/>
    <s v="May"/>
  </r>
  <r>
    <x v="3578"/>
    <s v="C00210"/>
    <d v="2026-07-15T00:00:00"/>
    <x v="1"/>
    <s v="Returned"/>
    <n v="2026"/>
    <n v="7"/>
    <n v="15"/>
    <s v="July"/>
  </r>
  <r>
    <x v="3579"/>
    <s v="C00892"/>
    <d v="2025-08-05T00:00:00"/>
    <x v="1"/>
    <s v="Returned"/>
    <n v="2025"/>
    <n v="8"/>
    <n v="5"/>
    <s v="August"/>
  </r>
  <r>
    <x v="3580"/>
    <s v="C00925"/>
    <d v="2025-09-26T00:00:00"/>
    <x v="0"/>
    <s v="Processing"/>
    <n v="2025"/>
    <n v="9"/>
    <n v="26"/>
    <s v="September"/>
  </r>
  <r>
    <x v="3581"/>
    <s v="C00347"/>
    <d v="2025-10-05T00:00:00"/>
    <x v="4"/>
    <s v="Cancelled"/>
    <n v="2025"/>
    <n v="10"/>
    <n v="5"/>
    <s v="October"/>
  </r>
  <r>
    <x v="3582"/>
    <s v="C00377"/>
    <d v="2025-08-13T00:00:00"/>
    <x v="2"/>
    <s v="Processing"/>
    <n v="2025"/>
    <n v="8"/>
    <n v="13"/>
    <s v="August"/>
  </r>
  <r>
    <x v="3583"/>
    <s v="C00196"/>
    <d v="2026-01-01T00:00:00"/>
    <x v="2"/>
    <s v="Returned"/>
    <n v="2026"/>
    <n v="1"/>
    <n v="1"/>
    <s v="January"/>
  </r>
  <r>
    <x v="3584"/>
    <s v="C00982"/>
    <d v="2025-03-16T00:00:00"/>
    <x v="3"/>
    <s v="Cancelled"/>
    <n v="2025"/>
    <n v="3"/>
    <n v="16"/>
    <s v="March"/>
  </r>
  <r>
    <x v="3585"/>
    <s v="C00264"/>
    <d v="2025-01-17T00:00:00"/>
    <x v="2"/>
    <s v="Delivered"/>
    <n v="2025"/>
    <n v="1"/>
    <n v="17"/>
    <s v="January"/>
  </r>
  <r>
    <x v="3586"/>
    <s v="C00884"/>
    <d v="2025-05-16T00:00:00"/>
    <x v="4"/>
    <s v="Delivered"/>
    <n v="2025"/>
    <n v="5"/>
    <n v="16"/>
    <s v="May"/>
  </r>
  <r>
    <x v="3587"/>
    <s v="C00841"/>
    <d v="2026-10-11T00:00:00"/>
    <x v="1"/>
    <s v="Delivered"/>
    <n v="2026"/>
    <n v="10"/>
    <n v="11"/>
    <s v="October"/>
  </r>
  <r>
    <x v="3588"/>
    <s v="C00195"/>
    <d v="2025-10-30T00:00:00"/>
    <x v="1"/>
    <s v="Cancelled"/>
    <n v="2025"/>
    <n v="10"/>
    <n v="30"/>
    <s v="October"/>
  </r>
  <r>
    <x v="3589"/>
    <s v="C00605"/>
    <d v="2025-02-10T00:00:00"/>
    <x v="0"/>
    <s v="Processing"/>
    <n v="2025"/>
    <n v="2"/>
    <n v="10"/>
    <s v="February"/>
  </r>
  <r>
    <x v="3590"/>
    <s v="C00546"/>
    <d v="2026-01-25T00:00:00"/>
    <x v="3"/>
    <s v="Returned"/>
    <n v="2026"/>
    <n v="1"/>
    <n v="25"/>
    <s v="January"/>
  </r>
  <r>
    <x v="3591"/>
    <s v="C00239"/>
    <d v="2025-01-08T00:00:00"/>
    <x v="0"/>
    <s v="Processing"/>
    <n v="2025"/>
    <n v="1"/>
    <n v="8"/>
    <s v="January"/>
  </r>
  <r>
    <x v="3592"/>
    <s v="C00177"/>
    <d v="2026-03-22T00:00:00"/>
    <x v="2"/>
    <s v="Delivered"/>
    <n v="2026"/>
    <n v="3"/>
    <n v="22"/>
    <s v="March"/>
  </r>
  <r>
    <x v="3593"/>
    <s v="C00653"/>
    <d v="2026-08-07T00:00:00"/>
    <x v="1"/>
    <s v="Returned"/>
    <n v="2026"/>
    <n v="8"/>
    <n v="7"/>
    <s v="August"/>
  </r>
  <r>
    <x v="3594"/>
    <s v="C00376"/>
    <d v="2026-03-30T00:00:00"/>
    <x v="3"/>
    <s v="Delivered"/>
    <n v="2026"/>
    <n v="3"/>
    <n v="30"/>
    <s v="March"/>
  </r>
  <r>
    <x v="3595"/>
    <s v="C00887"/>
    <d v="2025-03-02T00:00:00"/>
    <x v="4"/>
    <s v="Delivered"/>
    <n v="2025"/>
    <n v="3"/>
    <n v="2"/>
    <s v="March"/>
  </r>
  <r>
    <x v="3596"/>
    <s v="C00707"/>
    <d v="2026-09-06T00:00:00"/>
    <x v="2"/>
    <s v="Returned"/>
    <n v="2026"/>
    <n v="9"/>
    <n v="6"/>
    <s v="September"/>
  </r>
  <r>
    <x v="3597"/>
    <s v="C00921"/>
    <d v="2025-01-29T00:00:00"/>
    <x v="2"/>
    <s v="Processing"/>
    <n v="2025"/>
    <n v="1"/>
    <n v="29"/>
    <s v="January"/>
  </r>
  <r>
    <x v="3598"/>
    <s v="C00194"/>
    <d v="2025-12-15T00:00:00"/>
    <x v="3"/>
    <s v="Shipped"/>
    <n v="2025"/>
    <n v="12"/>
    <n v="15"/>
    <s v="December"/>
  </r>
  <r>
    <x v="3599"/>
    <s v="C00824"/>
    <d v="2025-07-24T00:00:00"/>
    <x v="0"/>
    <s v="Cancelled"/>
    <n v="2025"/>
    <n v="7"/>
    <n v="24"/>
    <s v="July"/>
  </r>
  <r>
    <x v="3600"/>
    <s v="C00415"/>
    <d v="2025-09-17T00:00:00"/>
    <x v="3"/>
    <s v="Delivered"/>
    <n v="2025"/>
    <n v="9"/>
    <n v="17"/>
    <s v="September"/>
  </r>
  <r>
    <x v="3601"/>
    <s v="C00107"/>
    <d v="2026-03-15T00:00:00"/>
    <x v="2"/>
    <s v="Cancelled"/>
    <n v="2026"/>
    <n v="3"/>
    <n v="15"/>
    <s v="March"/>
  </r>
  <r>
    <x v="3602"/>
    <s v="C00282"/>
    <d v="2025-07-07T00:00:00"/>
    <x v="2"/>
    <s v="Delivered"/>
    <n v="2025"/>
    <n v="7"/>
    <n v="7"/>
    <s v="July"/>
  </r>
  <r>
    <x v="3603"/>
    <s v="C00873"/>
    <d v="2025-06-03T00:00:00"/>
    <x v="4"/>
    <s v="Cancelled"/>
    <n v="2025"/>
    <n v="6"/>
    <n v="3"/>
    <s v="June"/>
  </r>
  <r>
    <x v="3604"/>
    <s v="C00615"/>
    <d v="2025-05-02T00:00:00"/>
    <x v="1"/>
    <s v="Cancelled"/>
    <n v="2025"/>
    <n v="5"/>
    <n v="2"/>
    <s v="May"/>
  </r>
  <r>
    <x v="3605"/>
    <s v="C00824"/>
    <d v="2026-06-08T00:00:00"/>
    <x v="4"/>
    <s v="Cancelled"/>
    <n v="2026"/>
    <n v="6"/>
    <n v="8"/>
    <s v="June"/>
  </r>
  <r>
    <x v="3606"/>
    <s v="C00245"/>
    <d v="2025-10-21T00:00:00"/>
    <x v="0"/>
    <s v="Delivered"/>
    <n v="2025"/>
    <n v="10"/>
    <n v="21"/>
    <s v="October"/>
  </r>
  <r>
    <x v="3607"/>
    <s v="C00756"/>
    <d v="2025-09-16T00:00:00"/>
    <x v="4"/>
    <s v="Cancelled"/>
    <n v="2025"/>
    <n v="9"/>
    <n v="16"/>
    <s v="September"/>
  </r>
  <r>
    <x v="3608"/>
    <s v="C00004"/>
    <d v="2025-05-23T00:00:00"/>
    <x v="2"/>
    <s v="Processing"/>
    <n v="2025"/>
    <n v="5"/>
    <n v="23"/>
    <s v="May"/>
  </r>
  <r>
    <x v="3609"/>
    <s v="C00196"/>
    <d v="2025-08-31T00:00:00"/>
    <x v="0"/>
    <s v="Returned"/>
    <n v="2025"/>
    <n v="8"/>
    <n v="31"/>
    <s v="August"/>
  </r>
  <r>
    <x v="3610"/>
    <s v="C00082"/>
    <d v="2026-05-17T00:00:00"/>
    <x v="1"/>
    <s v="Delivered"/>
    <n v="2026"/>
    <n v="5"/>
    <n v="17"/>
    <s v="May"/>
  </r>
  <r>
    <x v="3611"/>
    <s v="C00130"/>
    <d v="2026-01-08T00:00:00"/>
    <x v="0"/>
    <s v="Returned"/>
    <n v="2026"/>
    <n v="1"/>
    <n v="8"/>
    <s v="January"/>
  </r>
  <r>
    <x v="3612"/>
    <s v="C00738"/>
    <d v="2026-08-01T00:00:00"/>
    <x v="2"/>
    <s v="Delivered"/>
    <n v="2026"/>
    <n v="8"/>
    <n v="1"/>
    <s v="August"/>
  </r>
  <r>
    <x v="3613"/>
    <s v="C00072"/>
    <d v="2026-07-28T00:00:00"/>
    <x v="3"/>
    <s v="Returned"/>
    <n v="2026"/>
    <n v="7"/>
    <n v="28"/>
    <s v="July"/>
  </r>
  <r>
    <x v="3614"/>
    <s v="C00791"/>
    <d v="2025-09-19T00:00:00"/>
    <x v="2"/>
    <s v="Delivered"/>
    <n v="2025"/>
    <n v="9"/>
    <n v="19"/>
    <s v="September"/>
  </r>
  <r>
    <x v="3615"/>
    <s v="C00177"/>
    <d v="2025-10-08T00:00:00"/>
    <x v="1"/>
    <s v="Returned"/>
    <n v="2025"/>
    <n v="10"/>
    <n v="8"/>
    <s v="October"/>
  </r>
  <r>
    <x v="3616"/>
    <s v="C00721"/>
    <d v="2026-05-24T00:00:00"/>
    <x v="1"/>
    <s v="Returned"/>
    <n v="2026"/>
    <n v="5"/>
    <n v="24"/>
    <s v="May"/>
  </r>
  <r>
    <x v="3617"/>
    <s v="C00372"/>
    <d v="2026-02-21T00:00:00"/>
    <x v="2"/>
    <s v="Returned"/>
    <n v="2026"/>
    <n v="2"/>
    <n v="21"/>
    <s v="February"/>
  </r>
  <r>
    <x v="3618"/>
    <s v="C00265"/>
    <d v="2025-04-13T00:00:00"/>
    <x v="4"/>
    <s v="Delivered"/>
    <n v="2025"/>
    <n v="4"/>
    <n v="13"/>
    <s v="April"/>
  </r>
  <r>
    <x v="3619"/>
    <s v="C00771"/>
    <d v="2025-04-07T00:00:00"/>
    <x v="1"/>
    <s v="Delivered"/>
    <n v="2025"/>
    <n v="4"/>
    <n v="7"/>
    <s v="April"/>
  </r>
  <r>
    <x v="3620"/>
    <s v="C00194"/>
    <d v="2026-03-25T00:00:00"/>
    <x v="0"/>
    <s v="Delivered"/>
    <n v="2026"/>
    <n v="3"/>
    <n v="25"/>
    <s v="March"/>
  </r>
  <r>
    <x v="3621"/>
    <s v="C00261"/>
    <d v="2025-04-21T00:00:00"/>
    <x v="4"/>
    <s v="Shipped"/>
    <n v="2025"/>
    <n v="4"/>
    <n v="21"/>
    <s v="April"/>
  </r>
  <r>
    <x v="3622"/>
    <s v="C00303"/>
    <d v="2025-05-27T00:00:00"/>
    <x v="2"/>
    <s v="Delivered"/>
    <n v="2025"/>
    <n v="5"/>
    <n v="27"/>
    <s v="May"/>
  </r>
  <r>
    <x v="3623"/>
    <s v="C00679"/>
    <d v="2026-08-07T00:00:00"/>
    <x v="2"/>
    <s v="Delivered"/>
    <n v="2026"/>
    <n v="8"/>
    <n v="7"/>
    <s v="August"/>
  </r>
  <r>
    <x v="3624"/>
    <s v="C00099"/>
    <d v="2025-06-29T00:00:00"/>
    <x v="3"/>
    <s v="Cancelled"/>
    <n v="2025"/>
    <n v="6"/>
    <n v="29"/>
    <s v="June"/>
  </r>
  <r>
    <x v="3625"/>
    <s v="C00772"/>
    <d v="2025-02-21T00:00:00"/>
    <x v="3"/>
    <s v="Processing"/>
    <n v="2025"/>
    <n v="2"/>
    <n v="21"/>
    <s v="February"/>
  </r>
  <r>
    <x v="3626"/>
    <s v="C00492"/>
    <d v="2026-02-07T00:00:00"/>
    <x v="0"/>
    <s v="Delivered"/>
    <n v="2026"/>
    <n v="2"/>
    <n v="7"/>
    <s v="February"/>
  </r>
  <r>
    <x v="3627"/>
    <s v="C00572"/>
    <d v="2025-04-08T00:00:00"/>
    <x v="2"/>
    <s v="Delivered"/>
    <n v="2025"/>
    <n v="4"/>
    <n v="8"/>
    <s v="April"/>
  </r>
  <r>
    <x v="3628"/>
    <s v="C00743"/>
    <d v="2025-11-29T00:00:00"/>
    <x v="1"/>
    <s v="Delivered"/>
    <n v="2025"/>
    <n v="11"/>
    <n v="29"/>
    <s v="November"/>
  </r>
  <r>
    <x v="3629"/>
    <s v="C00857"/>
    <d v="2025-01-09T00:00:00"/>
    <x v="2"/>
    <s v="Cancelled"/>
    <n v="2025"/>
    <n v="1"/>
    <n v="9"/>
    <s v="January"/>
  </r>
  <r>
    <x v="3630"/>
    <s v="C00225"/>
    <d v="2026-02-20T00:00:00"/>
    <x v="3"/>
    <s v="Processing"/>
    <n v="2026"/>
    <n v="2"/>
    <n v="20"/>
    <s v="February"/>
  </r>
  <r>
    <x v="3631"/>
    <s v="C00297"/>
    <d v="2025-12-18T00:00:00"/>
    <x v="3"/>
    <s v="Shipped"/>
    <n v="2025"/>
    <n v="12"/>
    <n v="18"/>
    <s v="December"/>
  </r>
  <r>
    <x v="3632"/>
    <s v="C00789"/>
    <d v="2025-11-19T00:00:00"/>
    <x v="1"/>
    <s v="Shipped"/>
    <n v="2025"/>
    <n v="11"/>
    <n v="19"/>
    <s v="November"/>
  </r>
  <r>
    <x v="3633"/>
    <s v="C00304"/>
    <d v="2025-07-15T00:00:00"/>
    <x v="3"/>
    <s v="Delivered"/>
    <n v="2025"/>
    <n v="7"/>
    <n v="15"/>
    <s v="July"/>
  </r>
  <r>
    <x v="3634"/>
    <s v="C00698"/>
    <d v="2025-08-21T00:00:00"/>
    <x v="3"/>
    <s v="Delivered"/>
    <n v="2025"/>
    <n v="8"/>
    <n v="21"/>
    <s v="August"/>
  </r>
  <r>
    <x v="3635"/>
    <s v="C00326"/>
    <d v="2025-08-03T00:00:00"/>
    <x v="1"/>
    <s v="Shipped"/>
    <n v="2025"/>
    <n v="8"/>
    <n v="3"/>
    <s v="August"/>
  </r>
  <r>
    <x v="3636"/>
    <s v="C00203"/>
    <d v="2025-03-18T00:00:00"/>
    <x v="1"/>
    <s v="Delivered"/>
    <n v="2025"/>
    <n v="3"/>
    <n v="18"/>
    <s v="March"/>
  </r>
  <r>
    <x v="3637"/>
    <s v="C00173"/>
    <d v="2026-09-05T00:00:00"/>
    <x v="0"/>
    <s v="Delivered"/>
    <n v="2026"/>
    <n v="9"/>
    <n v="5"/>
    <s v="September"/>
  </r>
  <r>
    <x v="3638"/>
    <s v="C00448"/>
    <d v="2025-06-15T00:00:00"/>
    <x v="0"/>
    <s v="Delivered"/>
    <n v="2025"/>
    <n v="6"/>
    <n v="15"/>
    <s v="June"/>
  </r>
  <r>
    <x v="3639"/>
    <s v="C00687"/>
    <d v="2025-09-16T00:00:00"/>
    <x v="4"/>
    <s v="Delivered"/>
    <n v="2025"/>
    <n v="9"/>
    <n v="16"/>
    <s v="September"/>
  </r>
  <r>
    <x v="3640"/>
    <s v="C00478"/>
    <d v="2025-03-05T00:00:00"/>
    <x v="4"/>
    <s v="Returned"/>
    <n v="2025"/>
    <n v="3"/>
    <n v="5"/>
    <s v="March"/>
  </r>
  <r>
    <x v="3641"/>
    <s v="C00830"/>
    <d v="2026-07-08T00:00:00"/>
    <x v="3"/>
    <s v="Delivered"/>
    <n v="2026"/>
    <n v="7"/>
    <n v="8"/>
    <s v="July"/>
  </r>
  <r>
    <x v="3642"/>
    <s v="C00909"/>
    <d v="2025-04-20T00:00:00"/>
    <x v="3"/>
    <s v="Delivered"/>
    <n v="2025"/>
    <n v="4"/>
    <n v="20"/>
    <s v="April"/>
  </r>
  <r>
    <x v="3643"/>
    <s v="C00199"/>
    <d v="2025-05-07T00:00:00"/>
    <x v="1"/>
    <s v="Delivered"/>
    <n v="2025"/>
    <n v="5"/>
    <n v="7"/>
    <s v="May"/>
  </r>
  <r>
    <x v="3644"/>
    <s v="C00572"/>
    <d v="2026-01-20T00:00:00"/>
    <x v="4"/>
    <s v="Cancelled"/>
    <n v="2026"/>
    <n v="1"/>
    <n v="20"/>
    <s v="January"/>
  </r>
  <r>
    <x v="3645"/>
    <s v="C00907"/>
    <d v="2025-09-01T00:00:00"/>
    <x v="2"/>
    <s v="Cancelled"/>
    <n v="2025"/>
    <n v="9"/>
    <n v="1"/>
    <s v="September"/>
  </r>
  <r>
    <x v="3646"/>
    <s v="C00552"/>
    <d v="2025-08-19T00:00:00"/>
    <x v="3"/>
    <s v="Delivered"/>
    <n v="2025"/>
    <n v="8"/>
    <n v="19"/>
    <s v="August"/>
  </r>
  <r>
    <x v="3647"/>
    <s v="C00937"/>
    <d v="2025-09-04T00:00:00"/>
    <x v="1"/>
    <s v="Returned"/>
    <n v="2025"/>
    <n v="9"/>
    <n v="4"/>
    <s v="September"/>
  </r>
  <r>
    <x v="3648"/>
    <s v="C00851"/>
    <d v="2025-02-27T00:00:00"/>
    <x v="4"/>
    <s v="Delivered"/>
    <n v="2025"/>
    <n v="2"/>
    <n v="27"/>
    <s v="February"/>
  </r>
  <r>
    <x v="3649"/>
    <s v="C00515"/>
    <d v="2026-07-04T00:00:00"/>
    <x v="3"/>
    <s v="Returned"/>
    <n v="2026"/>
    <n v="7"/>
    <n v="4"/>
    <s v="July"/>
  </r>
  <r>
    <x v="3650"/>
    <s v="C00328"/>
    <d v="2026-02-21T00:00:00"/>
    <x v="4"/>
    <s v="Delivered"/>
    <n v="2026"/>
    <n v="2"/>
    <n v="21"/>
    <s v="February"/>
  </r>
  <r>
    <x v="3651"/>
    <s v="C00947"/>
    <d v="2026-06-06T00:00:00"/>
    <x v="2"/>
    <s v="Shipped"/>
    <n v="2026"/>
    <n v="6"/>
    <n v="6"/>
    <s v="June"/>
  </r>
  <r>
    <x v="3652"/>
    <s v="C00277"/>
    <d v="2026-06-23T00:00:00"/>
    <x v="4"/>
    <s v="Delivered"/>
    <n v="2026"/>
    <n v="6"/>
    <n v="23"/>
    <s v="June"/>
  </r>
  <r>
    <x v="3653"/>
    <s v="C00929"/>
    <d v="2026-10-02T00:00:00"/>
    <x v="1"/>
    <s v="Delivered"/>
    <n v="2026"/>
    <n v="10"/>
    <n v="2"/>
    <s v="October"/>
  </r>
  <r>
    <x v="3654"/>
    <s v="C00504"/>
    <d v="2026-04-27T00:00:00"/>
    <x v="2"/>
    <s v="Processing"/>
    <n v="2026"/>
    <n v="4"/>
    <n v="27"/>
    <s v="April"/>
  </r>
  <r>
    <x v="3655"/>
    <s v="C00759"/>
    <d v="2026-05-11T00:00:00"/>
    <x v="3"/>
    <s v="Returned"/>
    <n v="2026"/>
    <n v="5"/>
    <n v="11"/>
    <s v="May"/>
  </r>
  <r>
    <x v="3656"/>
    <s v="C00764"/>
    <d v="2025-02-24T00:00:00"/>
    <x v="4"/>
    <s v="Cancelled"/>
    <n v="2025"/>
    <n v="2"/>
    <n v="24"/>
    <s v="February"/>
  </r>
  <r>
    <x v="3657"/>
    <s v="C00097"/>
    <d v="2025-03-18T00:00:00"/>
    <x v="1"/>
    <s v="Delivered"/>
    <n v="2025"/>
    <n v="3"/>
    <n v="18"/>
    <s v="March"/>
  </r>
  <r>
    <x v="3658"/>
    <s v="C00439"/>
    <d v="2025-07-09T00:00:00"/>
    <x v="1"/>
    <s v="Delivered"/>
    <n v="2025"/>
    <n v="7"/>
    <n v="9"/>
    <s v="July"/>
  </r>
  <r>
    <x v="3659"/>
    <s v="C00103"/>
    <d v="2025-01-18T00:00:00"/>
    <x v="2"/>
    <s v="Delivered"/>
    <n v="2025"/>
    <n v="1"/>
    <n v="18"/>
    <s v="January"/>
  </r>
  <r>
    <x v="3660"/>
    <s v="C00026"/>
    <d v="2025-04-07T00:00:00"/>
    <x v="3"/>
    <s v="Cancelled"/>
    <n v="2025"/>
    <n v="4"/>
    <n v="7"/>
    <s v="April"/>
  </r>
  <r>
    <x v="3661"/>
    <s v="C00910"/>
    <d v="2025-08-05T00:00:00"/>
    <x v="4"/>
    <s v="Delivered"/>
    <n v="2025"/>
    <n v="8"/>
    <n v="5"/>
    <s v="August"/>
  </r>
  <r>
    <x v="3662"/>
    <s v="C00039"/>
    <d v="2026-02-08T00:00:00"/>
    <x v="1"/>
    <s v="Cancelled"/>
    <n v="2026"/>
    <n v="2"/>
    <n v="8"/>
    <s v="February"/>
  </r>
  <r>
    <x v="3663"/>
    <s v="C00307"/>
    <d v="2026-03-22T00:00:00"/>
    <x v="3"/>
    <s v="Delivered"/>
    <n v="2026"/>
    <n v="3"/>
    <n v="22"/>
    <s v="March"/>
  </r>
  <r>
    <x v="3664"/>
    <s v="C00598"/>
    <d v="2025-04-13T00:00:00"/>
    <x v="3"/>
    <s v="Delivered"/>
    <n v="2025"/>
    <n v="4"/>
    <n v="13"/>
    <s v="April"/>
  </r>
  <r>
    <x v="3665"/>
    <s v="C00341"/>
    <d v="2025-06-24T00:00:00"/>
    <x v="4"/>
    <s v="Delivered"/>
    <n v="2025"/>
    <n v="6"/>
    <n v="24"/>
    <s v="June"/>
  </r>
  <r>
    <x v="3666"/>
    <s v="C00648"/>
    <d v="2026-02-09T00:00:00"/>
    <x v="4"/>
    <s v="Delivered"/>
    <n v="2026"/>
    <n v="2"/>
    <n v="9"/>
    <s v="February"/>
  </r>
  <r>
    <x v="3667"/>
    <s v="C00208"/>
    <d v="2026-01-05T00:00:00"/>
    <x v="3"/>
    <s v="Delivered"/>
    <n v="2026"/>
    <n v="1"/>
    <n v="5"/>
    <s v="January"/>
  </r>
  <r>
    <x v="3668"/>
    <s v="C00008"/>
    <d v="2026-03-15T00:00:00"/>
    <x v="2"/>
    <s v="Processing"/>
    <n v="2026"/>
    <n v="3"/>
    <n v="15"/>
    <s v="March"/>
  </r>
  <r>
    <x v="3669"/>
    <s v="C00816"/>
    <d v="2025-12-06T00:00:00"/>
    <x v="3"/>
    <s v="Delivered"/>
    <n v="2025"/>
    <n v="12"/>
    <n v="6"/>
    <s v="December"/>
  </r>
  <r>
    <x v="3670"/>
    <s v="C00836"/>
    <d v="2025-08-22T00:00:00"/>
    <x v="4"/>
    <s v="Delivered"/>
    <n v="2025"/>
    <n v="8"/>
    <n v="22"/>
    <s v="August"/>
  </r>
  <r>
    <x v="3671"/>
    <s v="C00377"/>
    <d v="2025-09-19T00:00:00"/>
    <x v="1"/>
    <s v="Cancelled"/>
    <n v="2025"/>
    <n v="9"/>
    <n v="19"/>
    <s v="September"/>
  </r>
  <r>
    <x v="3672"/>
    <s v="C00718"/>
    <d v="2026-07-21T00:00:00"/>
    <x v="3"/>
    <s v="Delivered"/>
    <n v="2026"/>
    <n v="7"/>
    <n v="21"/>
    <s v="July"/>
  </r>
  <r>
    <x v="3673"/>
    <s v="C00332"/>
    <d v="2026-07-23T00:00:00"/>
    <x v="1"/>
    <s v="Delivered"/>
    <n v="2026"/>
    <n v="7"/>
    <n v="23"/>
    <s v="July"/>
  </r>
  <r>
    <x v="3674"/>
    <s v="C00457"/>
    <d v="2026-03-18T00:00:00"/>
    <x v="4"/>
    <s v="Delivered"/>
    <n v="2026"/>
    <n v="3"/>
    <n v="18"/>
    <s v="March"/>
  </r>
  <r>
    <x v="3675"/>
    <s v="C00063"/>
    <d v="2025-03-17T00:00:00"/>
    <x v="4"/>
    <s v="Delivered"/>
    <n v="2025"/>
    <n v="3"/>
    <n v="17"/>
    <s v="March"/>
  </r>
  <r>
    <x v="3676"/>
    <s v="C00666"/>
    <d v="2026-03-13T00:00:00"/>
    <x v="1"/>
    <s v="Delivered"/>
    <n v="2026"/>
    <n v="3"/>
    <n v="13"/>
    <s v="March"/>
  </r>
  <r>
    <x v="3677"/>
    <s v="C00349"/>
    <d v="2026-08-08T00:00:00"/>
    <x v="2"/>
    <s v="Cancelled"/>
    <n v="2026"/>
    <n v="8"/>
    <n v="8"/>
    <s v="August"/>
  </r>
  <r>
    <x v="3678"/>
    <s v="C00352"/>
    <d v="2025-07-19T00:00:00"/>
    <x v="3"/>
    <s v="Shipped"/>
    <n v="2025"/>
    <n v="7"/>
    <n v="19"/>
    <s v="July"/>
  </r>
  <r>
    <x v="3679"/>
    <s v="C00627"/>
    <d v="2025-12-08T00:00:00"/>
    <x v="2"/>
    <s v="Delivered"/>
    <n v="2025"/>
    <n v="12"/>
    <n v="8"/>
    <s v="December"/>
  </r>
  <r>
    <x v="3680"/>
    <s v="C00366"/>
    <d v="2026-05-10T00:00:00"/>
    <x v="4"/>
    <s v="Delivered"/>
    <n v="2026"/>
    <n v="5"/>
    <n v="10"/>
    <s v="May"/>
  </r>
  <r>
    <x v="3681"/>
    <s v="C00394"/>
    <d v="2025-02-25T00:00:00"/>
    <x v="2"/>
    <s v="Delivered"/>
    <n v="2025"/>
    <n v="2"/>
    <n v="25"/>
    <s v="February"/>
  </r>
  <r>
    <x v="3682"/>
    <s v="C00163"/>
    <d v="2026-08-02T00:00:00"/>
    <x v="1"/>
    <s v="Delivered"/>
    <n v="2026"/>
    <n v="8"/>
    <n v="2"/>
    <s v="August"/>
  </r>
  <r>
    <x v="3683"/>
    <s v="C00659"/>
    <d v="2026-01-02T00:00:00"/>
    <x v="2"/>
    <s v="Shipped"/>
    <n v="2026"/>
    <n v="1"/>
    <n v="2"/>
    <s v="January"/>
  </r>
  <r>
    <x v="3684"/>
    <s v="C00575"/>
    <d v="2026-09-05T00:00:00"/>
    <x v="1"/>
    <s v="Delivered"/>
    <n v="2026"/>
    <n v="9"/>
    <n v="5"/>
    <s v="September"/>
  </r>
  <r>
    <x v="3685"/>
    <s v="C00359"/>
    <d v="2025-10-03T00:00:00"/>
    <x v="4"/>
    <s v="Cancelled"/>
    <n v="2025"/>
    <n v="10"/>
    <n v="3"/>
    <s v="October"/>
  </r>
  <r>
    <x v="3686"/>
    <s v="C00159"/>
    <d v="2025-04-17T00:00:00"/>
    <x v="1"/>
    <s v="Delivered"/>
    <n v="2025"/>
    <n v="4"/>
    <n v="17"/>
    <s v="April"/>
  </r>
  <r>
    <x v="3687"/>
    <s v="C00741"/>
    <d v="2025-09-23T00:00:00"/>
    <x v="2"/>
    <s v="Delivered"/>
    <n v="2025"/>
    <n v="9"/>
    <n v="23"/>
    <s v="September"/>
  </r>
  <r>
    <x v="3688"/>
    <s v="C00645"/>
    <d v="2025-10-10T00:00:00"/>
    <x v="1"/>
    <s v="Cancelled"/>
    <n v="2025"/>
    <n v="10"/>
    <n v="10"/>
    <s v="October"/>
  </r>
  <r>
    <x v="3689"/>
    <s v="C00808"/>
    <d v="2026-05-28T00:00:00"/>
    <x v="0"/>
    <s v="Returned"/>
    <n v="2026"/>
    <n v="5"/>
    <n v="28"/>
    <s v="May"/>
  </r>
  <r>
    <x v="3690"/>
    <s v="C00053"/>
    <d v="2025-01-05T00:00:00"/>
    <x v="1"/>
    <s v="Delivered"/>
    <n v="2025"/>
    <n v="1"/>
    <n v="5"/>
    <s v="January"/>
  </r>
  <r>
    <x v="3691"/>
    <s v="C00952"/>
    <d v="2025-03-30T00:00:00"/>
    <x v="3"/>
    <s v="Returned"/>
    <n v="2025"/>
    <n v="3"/>
    <n v="30"/>
    <s v="March"/>
  </r>
  <r>
    <x v="3692"/>
    <s v="C00277"/>
    <d v="2026-04-23T00:00:00"/>
    <x v="3"/>
    <s v="Delivered"/>
    <n v="2026"/>
    <n v="4"/>
    <n v="23"/>
    <s v="April"/>
  </r>
  <r>
    <x v="3693"/>
    <s v="C00498"/>
    <d v="2025-07-23T00:00:00"/>
    <x v="3"/>
    <s v="Processing"/>
    <n v="2025"/>
    <n v="7"/>
    <n v="23"/>
    <s v="July"/>
  </r>
  <r>
    <x v="3694"/>
    <s v="C00937"/>
    <d v="2025-09-25T00:00:00"/>
    <x v="3"/>
    <s v="Returned"/>
    <n v="2025"/>
    <n v="9"/>
    <n v="25"/>
    <s v="September"/>
  </r>
  <r>
    <x v="3695"/>
    <s v="C00071"/>
    <d v="2026-03-15T00:00:00"/>
    <x v="0"/>
    <s v="Processing"/>
    <n v="2026"/>
    <n v="3"/>
    <n v="15"/>
    <s v="March"/>
  </r>
  <r>
    <x v="3696"/>
    <s v="C00369"/>
    <d v="2026-05-11T00:00:00"/>
    <x v="3"/>
    <s v="Delivered"/>
    <n v="2026"/>
    <n v="5"/>
    <n v="11"/>
    <s v="May"/>
  </r>
  <r>
    <x v="3697"/>
    <s v="C00271"/>
    <d v="2026-05-31T00:00:00"/>
    <x v="1"/>
    <s v="Delivered"/>
    <n v="2026"/>
    <n v="5"/>
    <n v="31"/>
    <s v="May"/>
  </r>
  <r>
    <x v="3698"/>
    <s v="C00128"/>
    <d v="2025-03-24T00:00:00"/>
    <x v="1"/>
    <s v="Cancelled"/>
    <n v="2025"/>
    <n v="3"/>
    <n v="24"/>
    <s v="March"/>
  </r>
  <r>
    <x v="3699"/>
    <s v="C00046"/>
    <d v="2026-08-20T00:00:00"/>
    <x v="3"/>
    <s v="Delivered"/>
    <n v="2026"/>
    <n v="8"/>
    <n v="20"/>
    <s v="August"/>
  </r>
  <r>
    <x v="3700"/>
    <s v="C00318"/>
    <d v="2026-02-14T00:00:00"/>
    <x v="1"/>
    <s v="Delivered"/>
    <n v="2026"/>
    <n v="2"/>
    <n v="14"/>
    <s v="February"/>
  </r>
  <r>
    <x v="3701"/>
    <s v="C00484"/>
    <d v="2026-07-18T00:00:00"/>
    <x v="3"/>
    <s v="Returned"/>
    <n v="2026"/>
    <n v="7"/>
    <n v="18"/>
    <s v="July"/>
  </r>
  <r>
    <x v="3702"/>
    <s v="C00487"/>
    <d v="2025-04-28T00:00:00"/>
    <x v="1"/>
    <s v="Delivered"/>
    <n v="2025"/>
    <n v="4"/>
    <n v="28"/>
    <s v="April"/>
  </r>
  <r>
    <x v="3703"/>
    <s v="C00957"/>
    <d v="2025-03-10T00:00:00"/>
    <x v="1"/>
    <s v="Delivered"/>
    <n v="2025"/>
    <n v="3"/>
    <n v="10"/>
    <s v="March"/>
  </r>
  <r>
    <x v="3704"/>
    <s v="C00504"/>
    <d v="2025-10-12T00:00:00"/>
    <x v="3"/>
    <s v="Shipped"/>
    <n v="2025"/>
    <n v="10"/>
    <n v="12"/>
    <s v="October"/>
  </r>
  <r>
    <x v="3705"/>
    <s v="C00873"/>
    <d v="2025-09-27T00:00:00"/>
    <x v="4"/>
    <s v="Shipped"/>
    <n v="2025"/>
    <n v="9"/>
    <n v="27"/>
    <s v="September"/>
  </r>
  <r>
    <x v="3706"/>
    <s v="C00887"/>
    <d v="2026-04-14T00:00:00"/>
    <x v="0"/>
    <s v="Shipped"/>
    <n v="2026"/>
    <n v="4"/>
    <n v="14"/>
    <s v="April"/>
  </r>
  <r>
    <x v="3707"/>
    <s v="C00265"/>
    <d v="2026-05-30T00:00:00"/>
    <x v="4"/>
    <s v="Returned"/>
    <n v="2026"/>
    <n v="5"/>
    <n v="30"/>
    <s v="May"/>
  </r>
  <r>
    <x v="3708"/>
    <s v="C00320"/>
    <d v="2026-10-14T00:00:00"/>
    <x v="2"/>
    <s v="Delivered"/>
    <n v="2026"/>
    <n v="10"/>
    <n v="14"/>
    <s v="October"/>
  </r>
  <r>
    <x v="3709"/>
    <s v="C00380"/>
    <d v="2026-05-07T00:00:00"/>
    <x v="4"/>
    <s v="Shipped"/>
    <n v="2026"/>
    <n v="5"/>
    <n v="7"/>
    <s v="May"/>
  </r>
  <r>
    <x v="3710"/>
    <s v="C00785"/>
    <d v="2026-08-26T00:00:00"/>
    <x v="4"/>
    <s v="Delivered"/>
    <n v="2026"/>
    <n v="8"/>
    <n v="26"/>
    <s v="August"/>
  </r>
  <r>
    <x v="3711"/>
    <s v="C00567"/>
    <d v="2025-06-19T00:00:00"/>
    <x v="3"/>
    <s v="Processing"/>
    <n v="2025"/>
    <n v="6"/>
    <n v="19"/>
    <s v="June"/>
  </r>
  <r>
    <x v="3712"/>
    <s v="C00228"/>
    <d v="2025-07-13T00:00:00"/>
    <x v="2"/>
    <s v="Delivered"/>
    <n v="2025"/>
    <n v="7"/>
    <n v="13"/>
    <s v="July"/>
  </r>
  <r>
    <x v="3713"/>
    <s v="C00712"/>
    <d v="2026-06-30T00:00:00"/>
    <x v="3"/>
    <s v="Delivered"/>
    <n v="2026"/>
    <n v="6"/>
    <n v="30"/>
    <s v="June"/>
  </r>
  <r>
    <x v="3714"/>
    <s v="C00185"/>
    <d v="2026-09-20T00:00:00"/>
    <x v="0"/>
    <s v="Cancelled"/>
    <n v="2026"/>
    <n v="9"/>
    <n v="20"/>
    <s v="September"/>
  </r>
  <r>
    <x v="3715"/>
    <s v="C00255"/>
    <d v="2025-06-11T00:00:00"/>
    <x v="2"/>
    <s v="Delivered"/>
    <n v="2025"/>
    <n v="6"/>
    <n v="11"/>
    <s v="June"/>
  </r>
  <r>
    <x v="3716"/>
    <s v="C00339"/>
    <d v="2025-05-09T00:00:00"/>
    <x v="2"/>
    <s v="Returned"/>
    <n v="2025"/>
    <n v="5"/>
    <n v="9"/>
    <s v="May"/>
  </r>
  <r>
    <x v="3717"/>
    <s v="C00726"/>
    <d v="2025-01-31T00:00:00"/>
    <x v="4"/>
    <s v="Delivered"/>
    <n v="2025"/>
    <n v="1"/>
    <n v="31"/>
    <s v="January"/>
  </r>
  <r>
    <x v="3718"/>
    <s v="C00321"/>
    <d v="2025-11-29T00:00:00"/>
    <x v="1"/>
    <s v="Delivered"/>
    <n v="2025"/>
    <n v="11"/>
    <n v="29"/>
    <s v="November"/>
  </r>
  <r>
    <x v="3719"/>
    <s v="C00402"/>
    <d v="2025-08-25T00:00:00"/>
    <x v="3"/>
    <s v="Delivered"/>
    <n v="2025"/>
    <n v="8"/>
    <n v="25"/>
    <s v="August"/>
  </r>
  <r>
    <x v="3720"/>
    <s v="C00005"/>
    <d v="2025-05-06T00:00:00"/>
    <x v="0"/>
    <s v="Processing"/>
    <n v="2025"/>
    <n v="5"/>
    <n v="6"/>
    <s v="May"/>
  </r>
  <r>
    <x v="3721"/>
    <s v="C00541"/>
    <d v="2025-01-13T00:00:00"/>
    <x v="4"/>
    <s v="Processing"/>
    <n v="2025"/>
    <n v="1"/>
    <n v="13"/>
    <s v="January"/>
  </r>
  <r>
    <x v="3722"/>
    <s v="C00317"/>
    <d v="2026-07-07T00:00:00"/>
    <x v="0"/>
    <s v="Processing"/>
    <n v="2026"/>
    <n v="7"/>
    <n v="7"/>
    <s v="July"/>
  </r>
  <r>
    <x v="3723"/>
    <s v="C00107"/>
    <d v="2025-09-17T00:00:00"/>
    <x v="2"/>
    <s v="Shipped"/>
    <n v="2025"/>
    <n v="9"/>
    <n v="17"/>
    <s v="September"/>
  </r>
  <r>
    <x v="3724"/>
    <s v="C00834"/>
    <d v="2026-08-30T00:00:00"/>
    <x v="1"/>
    <s v="Delivered"/>
    <n v="2026"/>
    <n v="8"/>
    <n v="30"/>
    <s v="August"/>
  </r>
  <r>
    <x v="3725"/>
    <s v="C00462"/>
    <d v="2026-03-29T00:00:00"/>
    <x v="0"/>
    <s v="Cancelled"/>
    <n v="2026"/>
    <n v="3"/>
    <n v="29"/>
    <s v="March"/>
  </r>
  <r>
    <x v="3726"/>
    <s v="C00109"/>
    <d v="2025-03-19T00:00:00"/>
    <x v="0"/>
    <s v="Shipped"/>
    <n v="2025"/>
    <n v="3"/>
    <n v="19"/>
    <s v="March"/>
  </r>
  <r>
    <x v="3727"/>
    <s v="C00507"/>
    <d v="2026-01-30T00:00:00"/>
    <x v="1"/>
    <s v="Cancelled"/>
    <n v="2026"/>
    <n v="1"/>
    <n v="30"/>
    <s v="January"/>
  </r>
  <r>
    <x v="3728"/>
    <s v="C00406"/>
    <d v="2026-05-29T00:00:00"/>
    <x v="3"/>
    <s v="Processing"/>
    <n v="2026"/>
    <n v="5"/>
    <n v="29"/>
    <s v="May"/>
  </r>
  <r>
    <x v="3729"/>
    <s v="C00239"/>
    <d v="2025-11-23T00:00:00"/>
    <x v="3"/>
    <s v="Shipped"/>
    <n v="2025"/>
    <n v="11"/>
    <n v="23"/>
    <s v="November"/>
  </r>
  <r>
    <x v="3730"/>
    <s v="C00800"/>
    <d v="2026-02-24T00:00:00"/>
    <x v="3"/>
    <s v="Delivered"/>
    <n v="2026"/>
    <n v="2"/>
    <n v="24"/>
    <s v="February"/>
  </r>
  <r>
    <x v="3731"/>
    <s v="C00757"/>
    <d v="2026-01-01T00:00:00"/>
    <x v="2"/>
    <s v="Cancelled"/>
    <n v="2026"/>
    <n v="1"/>
    <n v="1"/>
    <s v="January"/>
  </r>
  <r>
    <x v="3732"/>
    <s v="C00209"/>
    <d v="2026-08-10T00:00:00"/>
    <x v="0"/>
    <s v="Delivered"/>
    <n v="2026"/>
    <n v="8"/>
    <n v="10"/>
    <s v="August"/>
  </r>
  <r>
    <x v="3733"/>
    <s v="C00579"/>
    <d v="2025-07-13T00:00:00"/>
    <x v="2"/>
    <s v="Delivered"/>
    <n v="2025"/>
    <n v="7"/>
    <n v="13"/>
    <s v="July"/>
  </r>
  <r>
    <x v="3734"/>
    <s v="C00216"/>
    <d v="2026-10-08T00:00:00"/>
    <x v="2"/>
    <s v="Delivered"/>
    <n v="2026"/>
    <n v="10"/>
    <n v="8"/>
    <s v="October"/>
  </r>
  <r>
    <x v="3735"/>
    <s v="C00460"/>
    <d v="2025-11-03T00:00:00"/>
    <x v="4"/>
    <s v="Delivered"/>
    <n v="2025"/>
    <n v="11"/>
    <n v="3"/>
    <s v="November"/>
  </r>
  <r>
    <x v="3736"/>
    <s v="C00445"/>
    <d v="2026-06-06T00:00:00"/>
    <x v="0"/>
    <s v="Delivered"/>
    <n v="2026"/>
    <n v="6"/>
    <n v="6"/>
    <s v="June"/>
  </r>
  <r>
    <x v="3737"/>
    <s v="C00188"/>
    <d v="2026-02-08T00:00:00"/>
    <x v="3"/>
    <s v="Cancelled"/>
    <n v="2026"/>
    <n v="2"/>
    <n v="8"/>
    <s v="February"/>
  </r>
  <r>
    <x v="3738"/>
    <s v="C00857"/>
    <d v="2025-12-15T00:00:00"/>
    <x v="1"/>
    <s v="Delivered"/>
    <n v="2025"/>
    <n v="12"/>
    <n v="15"/>
    <s v="December"/>
  </r>
  <r>
    <x v="3739"/>
    <s v="C00659"/>
    <d v="2025-10-26T00:00:00"/>
    <x v="2"/>
    <s v="Delivered"/>
    <n v="2025"/>
    <n v="10"/>
    <n v="26"/>
    <s v="October"/>
  </r>
  <r>
    <x v="3740"/>
    <s v="C00209"/>
    <d v="2026-07-22T00:00:00"/>
    <x v="1"/>
    <s v="Shipped"/>
    <n v="2026"/>
    <n v="7"/>
    <n v="22"/>
    <s v="July"/>
  </r>
  <r>
    <x v="3741"/>
    <s v="C00556"/>
    <d v="2025-06-15T00:00:00"/>
    <x v="0"/>
    <s v="Returned"/>
    <n v="2025"/>
    <n v="6"/>
    <n v="15"/>
    <s v="June"/>
  </r>
  <r>
    <x v="3742"/>
    <s v="C00575"/>
    <d v="2025-03-14T00:00:00"/>
    <x v="1"/>
    <s v="Delivered"/>
    <n v="2025"/>
    <n v="3"/>
    <n v="14"/>
    <s v="March"/>
  </r>
  <r>
    <x v="3743"/>
    <s v="C00731"/>
    <d v="2026-01-31T00:00:00"/>
    <x v="3"/>
    <s v="Delivered"/>
    <n v="2026"/>
    <n v="1"/>
    <n v="31"/>
    <s v="January"/>
  </r>
  <r>
    <x v="3744"/>
    <s v="C00027"/>
    <d v="2026-10-02T00:00:00"/>
    <x v="1"/>
    <s v="Delivered"/>
    <n v="2026"/>
    <n v="10"/>
    <n v="2"/>
    <s v="October"/>
  </r>
  <r>
    <x v="3745"/>
    <s v="C00947"/>
    <d v="2025-10-24T00:00:00"/>
    <x v="0"/>
    <s v="Shipped"/>
    <n v="2025"/>
    <n v="10"/>
    <n v="24"/>
    <s v="October"/>
  </r>
  <r>
    <x v="3746"/>
    <s v="C00008"/>
    <d v="2026-06-10T00:00:00"/>
    <x v="0"/>
    <s v="Processing"/>
    <n v="2026"/>
    <n v="6"/>
    <n v="10"/>
    <s v="June"/>
  </r>
  <r>
    <x v="3747"/>
    <s v="C00536"/>
    <d v="2025-10-04T00:00:00"/>
    <x v="1"/>
    <s v="Returned"/>
    <n v="2025"/>
    <n v="10"/>
    <n v="4"/>
    <s v="October"/>
  </r>
  <r>
    <x v="3748"/>
    <s v="C00382"/>
    <d v="2025-02-02T00:00:00"/>
    <x v="3"/>
    <s v="Shipped"/>
    <n v="2025"/>
    <n v="2"/>
    <n v="2"/>
    <s v="February"/>
  </r>
  <r>
    <x v="3749"/>
    <s v="C00944"/>
    <d v="2026-05-09T00:00:00"/>
    <x v="4"/>
    <s v="Delivered"/>
    <n v="2026"/>
    <n v="5"/>
    <n v="9"/>
    <s v="May"/>
  </r>
  <r>
    <x v="3750"/>
    <s v="C00624"/>
    <d v="2025-09-11T00:00:00"/>
    <x v="0"/>
    <s v="Processing"/>
    <n v="2025"/>
    <n v="9"/>
    <n v="11"/>
    <s v="September"/>
  </r>
  <r>
    <x v="3751"/>
    <s v="C00002"/>
    <d v="2026-03-12T00:00:00"/>
    <x v="3"/>
    <s v="Delivered"/>
    <n v="2026"/>
    <n v="3"/>
    <n v="12"/>
    <s v="March"/>
  </r>
  <r>
    <x v="3752"/>
    <s v="C00383"/>
    <d v="2026-03-01T00:00:00"/>
    <x v="2"/>
    <s v="Returned"/>
    <n v="2026"/>
    <n v="3"/>
    <n v="1"/>
    <s v="March"/>
  </r>
  <r>
    <x v="3753"/>
    <s v="C00319"/>
    <d v="2026-03-06T00:00:00"/>
    <x v="0"/>
    <s v="Returned"/>
    <n v="2026"/>
    <n v="3"/>
    <n v="6"/>
    <s v="March"/>
  </r>
  <r>
    <x v="3754"/>
    <s v="C00570"/>
    <d v="2026-09-05T00:00:00"/>
    <x v="2"/>
    <s v="Cancelled"/>
    <n v="2026"/>
    <n v="9"/>
    <n v="5"/>
    <s v="September"/>
  </r>
  <r>
    <x v="3755"/>
    <s v="C00630"/>
    <d v="2026-10-12T00:00:00"/>
    <x v="3"/>
    <s v="Delivered"/>
    <n v="2026"/>
    <n v="10"/>
    <n v="12"/>
    <s v="October"/>
  </r>
  <r>
    <x v="3756"/>
    <s v="C00938"/>
    <d v="2026-07-24T00:00:00"/>
    <x v="3"/>
    <s v="Processing"/>
    <n v="2026"/>
    <n v="7"/>
    <n v="24"/>
    <s v="July"/>
  </r>
  <r>
    <x v="3757"/>
    <s v="C00629"/>
    <d v="2026-01-04T00:00:00"/>
    <x v="1"/>
    <s v="Delivered"/>
    <n v="2026"/>
    <n v="1"/>
    <n v="4"/>
    <s v="January"/>
  </r>
  <r>
    <x v="3758"/>
    <s v="C00596"/>
    <d v="2025-09-16T00:00:00"/>
    <x v="2"/>
    <s v="Delivered"/>
    <n v="2025"/>
    <n v="9"/>
    <n v="16"/>
    <s v="September"/>
  </r>
  <r>
    <x v="3759"/>
    <s v="C00856"/>
    <d v="2026-05-27T00:00:00"/>
    <x v="0"/>
    <s v="Delivered"/>
    <n v="2026"/>
    <n v="5"/>
    <n v="27"/>
    <s v="May"/>
  </r>
  <r>
    <x v="3760"/>
    <s v="C00289"/>
    <d v="2026-06-04T00:00:00"/>
    <x v="2"/>
    <s v="Returned"/>
    <n v="2026"/>
    <n v="6"/>
    <n v="4"/>
    <s v="June"/>
  </r>
  <r>
    <x v="3761"/>
    <s v="C00017"/>
    <d v="2025-05-19T00:00:00"/>
    <x v="0"/>
    <s v="Delivered"/>
    <n v="2025"/>
    <n v="5"/>
    <n v="19"/>
    <s v="May"/>
  </r>
  <r>
    <x v="3762"/>
    <s v="C00512"/>
    <d v="2025-04-26T00:00:00"/>
    <x v="1"/>
    <s v="Cancelled"/>
    <n v="2025"/>
    <n v="4"/>
    <n v="26"/>
    <s v="April"/>
  </r>
  <r>
    <x v="3763"/>
    <s v="C00358"/>
    <d v="2025-11-13T00:00:00"/>
    <x v="3"/>
    <s v="Delivered"/>
    <n v="2025"/>
    <n v="11"/>
    <n v="13"/>
    <s v="November"/>
  </r>
  <r>
    <x v="3764"/>
    <s v="C00798"/>
    <d v="2025-01-11T00:00:00"/>
    <x v="2"/>
    <s v="Delivered"/>
    <n v="2025"/>
    <n v="1"/>
    <n v="11"/>
    <s v="January"/>
  </r>
  <r>
    <x v="3765"/>
    <s v="C00560"/>
    <d v="2026-06-17T00:00:00"/>
    <x v="1"/>
    <s v="Processing"/>
    <n v="2026"/>
    <n v="6"/>
    <n v="17"/>
    <s v="June"/>
  </r>
  <r>
    <x v="3766"/>
    <s v="C00527"/>
    <d v="2025-04-27T00:00:00"/>
    <x v="1"/>
    <s v="Returned"/>
    <n v="2025"/>
    <n v="4"/>
    <n v="27"/>
    <s v="April"/>
  </r>
  <r>
    <x v="3767"/>
    <s v="C00579"/>
    <d v="2026-02-03T00:00:00"/>
    <x v="0"/>
    <s v="Processing"/>
    <n v="2026"/>
    <n v="2"/>
    <n v="3"/>
    <s v="February"/>
  </r>
  <r>
    <x v="3768"/>
    <s v="C00243"/>
    <d v="2025-02-17T00:00:00"/>
    <x v="3"/>
    <s v="Cancelled"/>
    <n v="2025"/>
    <n v="2"/>
    <n v="17"/>
    <s v="February"/>
  </r>
  <r>
    <x v="3769"/>
    <s v="C00191"/>
    <d v="2026-07-08T00:00:00"/>
    <x v="3"/>
    <s v="Processing"/>
    <n v="2026"/>
    <n v="7"/>
    <n v="8"/>
    <s v="July"/>
  </r>
  <r>
    <x v="3770"/>
    <s v="C00317"/>
    <d v="2026-04-02T00:00:00"/>
    <x v="1"/>
    <s v="Delivered"/>
    <n v="2026"/>
    <n v="4"/>
    <n v="2"/>
    <s v="April"/>
  </r>
  <r>
    <x v="3771"/>
    <s v="C00989"/>
    <d v="2026-05-06T00:00:00"/>
    <x v="4"/>
    <s v="Delivered"/>
    <n v="2026"/>
    <n v="5"/>
    <n v="6"/>
    <s v="May"/>
  </r>
  <r>
    <x v="3772"/>
    <s v="C00346"/>
    <d v="2026-07-02T00:00:00"/>
    <x v="2"/>
    <s v="Delivered"/>
    <n v="2026"/>
    <n v="7"/>
    <n v="2"/>
    <s v="July"/>
  </r>
  <r>
    <x v="3773"/>
    <s v="C00933"/>
    <d v="2025-09-16T00:00:00"/>
    <x v="2"/>
    <s v="Processing"/>
    <n v="2025"/>
    <n v="9"/>
    <n v="16"/>
    <s v="September"/>
  </r>
  <r>
    <x v="3774"/>
    <s v="C00140"/>
    <d v="2026-10-03T00:00:00"/>
    <x v="4"/>
    <s v="Cancelled"/>
    <n v="2026"/>
    <n v="10"/>
    <n v="3"/>
    <s v="October"/>
  </r>
  <r>
    <x v="3775"/>
    <s v="C00196"/>
    <d v="2025-04-10T00:00:00"/>
    <x v="2"/>
    <s v="Cancelled"/>
    <n v="2025"/>
    <n v="4"/>
    <n v="10"/>
    <s v="April"/>
  </r>
  <r>
    <x v="3776"/>
    <s v="C00375"/>
    <d v="2026-02-08T00:00:00"/>
    <x v="1"/>
    <s v="Cancelled"/>
    <n v="2026"/>
    <n v="2"/>
    <n v="8"/>
    <s v="February"/>
  </r>
  <r>
    <x v="3777"/>
    <s v="C00518"/>
    <d v="2026-06-02T00:00:00"/>
    <x v="3"/>
    <s v="Delivered"/>
    <n v="2026"/>
    <n v="6"/>
    <n v="2"/>
    <s v="June"/>
  </r>
  <r>
    <x v="3778"/>
    <s v="C00002"/>
    <d v="2025-12-05T00:00:00"/>
    <x v="3"/>
    <s v="Shipped"/>
    <n v="2025"/>
    <n v="12"/>
    <n v="5"/>
    <s v="December"/>
  </r>
  <r>
    <x v="3779"/>
    <s v="C00825"/>
    <d v="2025-10-25T00:00:00"/>
    <x v="2"/>
    <s v="Delivered"/>
    <n v="2025"/>
    <n v="10"/>
    <n v="25"/>
    <s v="October"/>
  </r>
  <r>
    <x v="3780"/>
    <s v="C00126"/>
    <d v="2026-10-03T00:00:00"/>
    <x v="0"/>
    <s v="Delivered"/>
    <n v="2026"/>
    <n v="10"/>
    <n v="3"/>
    <s v="October"/>
  </r>
  <r>
    <x v="3781"/>
    <s v="C00159"/>
    <d v="2025-05-15T00:00:00"/>
    <x v="4"/>
    <s v="Returned"/>
    <n v="2025"/>
    <n v="5"/>
    <n v="15"/>
    <s v="May"/>
  </r>
  <r>
    <x v="3782"/>
    <s v="C00646"/>
    <d v="2026-02-16T00:00:00"/>
    <x v="2"/>
    <s v="Shipped"/>
    <n v="2026"/>
    <n v="2"/>
    <n v="16"/>
    <s v="February"/>
  </r>
  <r>
    <x v="3783"/>
    <s v="C00559"/>
    <d v="2026-04-14T00:00:00"/>
    <x v="1"/>
    <s v="Processing"/>
    <n v="2026"/>
    <n v="4"/>
    <n v="14"/>
    <s v="April"/>
  </r>
  <r>
    <x v="3784"/>
    <s v="C00953"/>
    <d v="2025-02-20T00:00:00"/>
    <x v="3"/>
    <s v="Shipped"/>
    <n v="2025"/>
    <n v="2"/>
    <n v="20"/>
    <s v="February"/>
  </r>
  <r>
    <x v="3785"/>
    <s v="C00909"/>
    <d v="2026-03-20T00:00:00"/>
    <x v="4"/>
    <s v="Cancelled"/>
    <n v="2026"/>
    <n v="3"/>
    <n v="20"/>
    <s v="March"/>
  </r>
  <r>
    <x v="3786"/>
    <s v="C00952"/>
    <d v="2026-06-16T00:00:00"/>
    <x v="1"/>
    <s v="Delivered"/>
    <n v="2026"/>
    <n v="6"/>
    <n v="16"/>
    <s v="June"/>
  </r>
  <r>
    <x v="3787"/>
    <s v="C00039"/>
    <d v="2026-05-10T00:00:00"/>
    <x v="1"/>
    <s v="Returned"/>
    <n v="2026"/>
    <n v="5"/>
    <n v="10"/>
    <s v="May"/>
  </r>
  <r>
    <x v="3788"/>
    <s v="C00747"/>
    <d v="2025-04-23T00:00:00"/>
    <x v="0"/>
    <s v="Delivered"/>
    <n v="2025"/>
    <n v="4"/>
    <n v="23"/>
    <s v="April"/>
  </r>
  <r>
    <x v="3789"/>
    <s v="C00217"/>
    <d v="2026-04-25T00:00:00"/>
    <x v="4"/>
    <s v="Delivered"/>
    <n v="2026"/>
    <n v="4"/>
    <n v="25"/>
    <s v="April"/>
  </r>
  <r>
    <x v="3790"/>
    <s v="C00987"/>
    <d v="2025-11-07T00:00:00"/>
    <x v="0"/>
    <s v="Cancelled"/>
    <n v="2025"/>
    <n v="11"/>
    <n v="7"/>
    <s v="November"/>
  </r>
  <r>
    <x v="3791"/>
    <s v="C00180"/>
    <d v="2026-09-27T00:00:00"/>
    <x v="4"/>
    <s v="Delivered"/>
    <n v="2026"/>
    <n v="9"/>
    <n v="27"/>
    <s v="September"/>
  </r>
  <r>
    <x v="3792"/>
    <s v="C00015"/>
    <d v="2026-04-09T00:00:00"/>
    <x v="1"/>
    <s v="Delivered"/>
    <n v="2026"/>
    <n v="4"/>
    <n v="9"/>
    <s v="April"/>
  </r>
  <r>
    <x v="3793"/>
    <s v="C00005"/>
    <d v="2026-03-05T00:00:00"/>
    <x v="3"/>
    <s v="Returned"/>
    <n v="2026"/>
    <n v="3"/>
    <n v="5"/>
    <s v="March"/>
  </r>
  <r>
    <x v="3794"/>
    <s v="C00937"/>
    <d v="2025-06-06T00:00:00"/>
    <x v="1"/>
    <s v="Delivered"/>
    <n v="2025"/>
    <n v="6"/>
    <n v="6"/>
    <s v="June"/>
  </r>
  <r>
    <x v="3795"/>
    <s v="C00184"/>
    <d v="2025-07-14T00:00:00"/>
    <x v="1"/>
    <s v="Delivered"/>
    <n v="2025"/>
    <n v="7"/>
    <n v="14"/>
    <s v="July"/>
  </r>
  <r>
    <x v="3796"/>
    <s v="C00427"/>
    <d v="2025-09-11T00:00:00"/>
    <x v="3"/>
    <s v="Returned"/>
    <n v="2025"/>
    <n v="9"/>
    <n v="11"/>
    <s v="September"/>
  </r>
  <r>
    <x v="3797"/>
    <s v="C00375"/>
    <d v="2025-02-16T00:00:00"/>
    <x v="4"/>
    <s v="Delivered"/>
    <n v="2025"/>
    <n v="2"/>
    <n v="16"/>
    <s v="February"/>
  </r>
  <r>
    <x v="3798"/>
    <s v="C00334"/>
    <d v="2026-06-25T00:00:00"/>
    <x v="0"/>
    <s v="Delivered"/>
    <n v="2026"/>
    <n v="6"/>
    <n v="25"/>
    <s v="June"/>
  </r>
  <r>
    <x v="3799"/>
    <s v="C00430"/>
    <d v="2026-02-02T00:00:00"/>
    <x v="4"/>
    <s v="Processing"/>
    <n v="2026"/>
    <n v="2"/>
    <n v="2"/>
    <s v="February"/>
  </r>
  <r>
    <x v="3800"/>
    <s v="C00265"/>
    <d v="2025-04-04T00:00:00"/>
    <x v="4"/>
    <s v="Delivered"/>
    <n v="2025"/>
    <n v="4"/>
    <n v="4"/>
    <s v="April"/>
  </r>
  <r>
    <x v="3801"/>
    <s v="C00494"/>
    <d v="2026-10-14T00:00:00"/>
    <x v="1"/>
    <s v="Delivered"/>
    <n v="2026"/>
    <n v="10"/>
    <n v="14"/>
    <s v="October"/>
  </r>
  <r>
    <x v="3802"/>
    <s v="C00204"/>
    <d v="2025-04-02T00:00:00"/>
    <x v="1"/>
    <s v="Delivered"/>
    <n v="2025"/>
    <n v="4"/>
    <n v="2"/>
    <s v="April"/>
  </r>
  <r>
    <x v="3803"/>
    <s v="C00496"/>
    <d v="2026-09-14T00:00:00"/>
    <x v="0"/>
    <s v="Delivered"/>
    <n v="2026"/>
    <n v="9"/>
    <n v="14"/>
    <s v="September"/>
  </r>
  <r>
    <x v="3804"/>
    <s v="C00479"/>
    <d v="2025-12-17T00:00:00"/>
    <x v="3"/>
    <s v="Shipped"/>
    <n v="2025"/>
    <n v="12"/>
    <n v="17"/>
    <s v="December"/>
  </r>
  <r>
    <x v="3805"/>
    <s v="C00053"/>
    <d v="2026-03-11T00:00:00"/>
    <x v="3"/>
    <s v="Delivered"/>
    <n v="2026"/>
    <n v="3"/>
    <n v="11"/>
    <s v="March"/>
  </r>
  <r>
    <x v="3806"/>
    <s v="C00322"/>
    <d v="2025-04-24T00:00:00"/>
    <x v="2"/>
    <s v="Returned"/>
    <n v="2025"/>
    <n v="4"/>
    <n v="24"/>
    <s v="April"/>
  </r>
  <r>
    <x v="3807"/>
    <s v="C00820"/>
    <d v="2025-03-08T00:00:00"/>
    <x v="0"/>
    <s v="Delivered"/>
    <n v="2025"/>
    <n v="3"/>
    <n v="8"/>
    <s v="March"/>
  </r>
  <r>
    <x v="3808"/>
    <s v="C00387"/>
    <d v="2025-07-04T00:00:00"/>
    <x v="2"/>
    <s v="Delivered"/>
    <n v="2025"/>
    <n v="7"/>
    <n v="4"/>
    <s v="July"/>
  </r>
  <r>
    <x v="3809"/>
    <s v="C00149"/>
    <d v="2026-02-13T00:00:00"/>
    <x v="4"/>
    <s v="Processing"/>
    <n v="2026"/>
    <n v="2"/>
    <n v="13"/>
    <s v="February"/>
  </r>
  <r>
    <x v="3810"/>
    <s v="C00902"/>
    <d v="2026-01-29T00:00:00"/>
    <x v="1"/>
    <s v="Delivered"/>
    <n v="2026"/>
    <n v="1"/>
    <n v="29"/>
    <s v="January"/>
  </r>
  <r>
    <x v="3811"/>
    <s v="C00440"/>
    <d v="2025-04-11T00:00:00"/>
    <x v="4"/>
    <s v="Shipped"/>
    <n v="2025"/>
    <n v="4"/>
    <n v="11"/>
    <s v="April"/>
  </r>
  <r>
    <x v="3812"/>
    <s v="C00458"/>
    <d v="2025-04-04T00:00:00"/>
    <x v="0"/>
    <s v="Cancelled"/>
    <n v="2025"/>
    <n v="4"/>
    <n v="4"/>
    <s v="April"/>
  </r>
  <r>
    <x v="3813"/>
    <s v="C00722"/>
    <d v="2025-06-04T00:00:00"/>
    <x v="1"/>
    <s v="Shipped"/>
    <n v="2025"/>
    <n v="6"/>
    <n v="4"/>
    <s v="June"/>
  </r>
  <r>
    <x v="3814"/>
    <s v="C00816"/>
    <d v="2026-03-25T00:00:00"/>
    <x v="2"/>
    <s v="Processing"/>
    <n v="2026"/>
    <n v="3"/>
    <n v="25"/>
    <s v="March"/>
  </r>
  <r>
    <x v="3815"/>
    <s v="C00521"/>
    <d v="2026-10-06T00:00:00"/>
    <x v="4"/>
    <s v="Delivered"/>
    <n v="2026"/>
    <n v="10"/>
    <n v="6"/>
    <s v="October"/>
  </r>
  <r>
    <x v="3816"/>
    <s v="C00086"/>
    <d v="2025-03-17T00:00:00"/>
    <x v="2"/>
    <s v="Processing"/>
    <n v="2025"/>
    <n v="3"/>
    <n v="17"/>
    <s v="March"/>
  </r>
  <r>
    <x v="3817"/>
    <s v="C00249"/>
    <d v="2026-02-21T00:00:00"/>
    <x v="0"/>
    <s v="Delivered"/>
    <n v="2026"/>
    <n v="2"/>
    <n v="21"/>
    <s v="February"/>
  </r>
  <r>
    <x v="3818"/>
    <s v="C00185"/>
    <d v="2026-02-11T00:00:00"/>
    <x v="3"/>
    <s v="Cancelled"/>
    <n v="2026"/>
    <n v="2"/>
    <n v="11"/>
    <s v="February"/>
  </r>
  <r>
    <x v="3819"/>
    <s v="C00501"/>
    <d v="2025-05-25T00:00:00"/>
    <x v="1"/>
    <s v="Returned"/>
    <n v="2025"/>
    <n v="5"/>
    <n v="25"/>
    <s v="May"/>
  </r>
  <r>
    <x v="3820"/>
    <s v="C00067"/>
    <d v="2025-05-22T00:00:00"/>
    <x v="0"/>
    <s v="Delivered"/>
    <n v="2025"/>
    <n v="5"/>
    <n v="22"/>
    <s v="May"/>
  </r>
  <r>
    <x v="3821"/>
    <s v="C00568"/>
    <d v="2026-07-23T00:00:00"/>
    <x v="0"/>
    <s v="Processing"/>
    <n v="2026"/>
    <n v="7"/>
    <n v="23"/>
    <s v="July"/>
  </r>
  <r>
    <x v="3822"/>
    <s v="C00107"/>
    <d v="2025-01-22T00:00:00"/>
    <x v="4"/>
    <s v="Delivered"/>
    <n v="2025"/>
    <n v="1"/>
    <n v="22"/>
    <s v="January"/>
  </r>
  <r>
    <x v="3823"/>
    <s v="C00076"/>
    <d v="2026-03-17T00:00:00"/>
    <x v="3"/>
    <s v="Delivered"/>
    <n v="2026"/>
    <n v="3"/>
    <n v="17"/>
    <s v="March"/>
  </r>
  <r>
    <x v="3824"/>
    <s v="C00837"/>
    <d v="2026-09-11T00:00:00"/>
    <x v="2"/>
    <s v="Shipped"/>
    <n v="2026"/>
    <n v="9"/>
    <n v="11"/>
    <s v="September"/>
  </r>
  <r>
    <x v="3825"/>
    <s v="C00774"/>
    <d v="2025-11-25T00:00:00"/>
    <x v="4"/>
    <s v="Delivered"/>
    <n v="2025"/>
    <n v="11"/>
    <n v="25"/>
    <s v="November"/>
  </r>
  <r>
    <x v="3826"/>
    <s v="C00834"/>
    <d v="2026-02-24T00:00:00"/>
    <x v="1"/>
    <s v="Processing"/>
    <n v="2026"/>
    <n v="2"/>
    <n v="24"/>
    <s v="February"/>
  </r>
  <r>
    <x v="3827"/>
    <s v="C00239"/>
    <d v="2025-02-24T00:00:00"/>
    <x v="0"/>
    <s v="Delivered"/>
    <n v="2025"/>
    <n v="2"/>
    <n v="24"/>
    <s v="February"/>
  </r>
  <r>
    <x v="3828"/>
    <s v="C00660"/>
    <d v="2026-02-14T00:00:00"/>
    <x v="1"/>
    <s v="Returned"/>
    <n v="2026"/>
    <n v="2"/>
    <n v="14"/>
    <s v="February"/>
  </r>
  <r>
    <x v="3829"/>
    <s v="C00960"/>
    <d v="2025-10-31T00:00:00"/>
    <x v="3"/>
    <s v="Delivered"/>
    <n v="2025"/>
    <n v="10"/>
    <n v="31"/>
    <s v="October"/>
  </r>
  <r>
    <x v="3830"/>
    <s v="C00189"/>
    <d v="2025-12-07T00:00:00"/>
    <x v="2"/>
    <s v="Delivered"/>
    <n v="2025"/>
    <n v="12"/>
    <n v="7"/>
    <s v="December"/>
  </r>
  <r>
    <x v="3831"/>
    <s v="C00901"/>
    <d v="2025-08-14T00:00:00"/>
    <x v="1"/>
    <s v="Delivered"/>
    <n v="2025"/>
    <n v="8"/>
    <n v="14"/>
    <s v="August"/>
  </r>
  <r>
    <x v="3832"/>
    <s v="C00486"/>
    <d v="2026-03-14T00:00:00"/>
    <x v="3"/>
    <s v="Returned"/>
    <n v="2026"/>
    <n v="3"/>
    <n v="14"/>
    <s v="March"/>
  </r>
  <r>
    <x v="3833"/>
    <s v="C00477"/>
    <d v="2026-08-07T00:00:00"/>
    <x v="3"/>
    <s v="Cancelled"/>
    <n v="2026"/>
    <n v="8"/>
    <n v="7"/>
    <s v="August"/>
  </r>
  <r>
    <x v="3834"/>
    <s v="C00115"/>
    <d v="2025-01-27T00:00:00"/>
    <x v="3"/>
    <s v="Returned"/>
    <n v="2025"/>
    <n v="1"/>
    <n v="27"/>
    <s v="January"/>
  </r>
  <r>
    <x v="3835"/>
    <s v="C00083"/>
    <d v="2025-01-08T00:00:00"/>
    <x v="1"/>
    <s v="Processing"/>
    <n v="2025"/>
    <n v="1"/>
    <n v="8"/>
    <s v="January"/>
  </r>
  <r>
    <x v="3836"/>
    <s v="C00649"/>
    <d v="2025-02-15T00:00:00"/>
    <x v="0"/>
    <s v="Delivered"/>
    <n v="2025"/>
    <n v="2"/>
    <n v="15"/>
    <s v="February"/>
  </r>
  <r>
    <x v="3837"/>
    <s v="C00705"/>
    <d v="2026-08-26T00:00:00"/>
    <x v="0"/>
    <s v="Returned"/>
    <n v="2026"/>
    <n v="8"/>
    <n v="26"/>
    <s v="August"/>
  </r>
  <r>
    <x v="3838"/>
    <s v="C00022"/>
    <d v="2026-08-05T00:00:00"/>
    <x v="2"/>
    <s v="Returned"/>
    <n v="2026"/>
    <n v="8"/>
    <n v="5"/>
    <s v="August"/>
  </r>
  <r>
    <x v="3839"/>
    <s v="C00235"/>
    <d v="2026-06-27T00:00:00"/>
    <x v="2"/>
    <s v="Returned"/>
    <n v="2026"/>
    <n v="6"/>
    <n v="27"/>
    <s v="June"/>
  </r>
  <r>
    <x v="3840"/>
    <s v="C00182"/>
    <d v="2025-09-18T00:00:00"/>
    <x v="3"/>
    <s v="Returned"/>
    <n v="2025"/>
    <n v="9"/>
    <n v="18"/>
    <s v="September"/>
  </r>
  <r>
    <x v="3841"/>
    <s v="C00764"/>
    <d v="2026-06-22T00:00:00"/>
    <x v="0"/>
    <s v="Delivered"/>
    <n v="2026"/>
    <n v="6"/>
    <n v="22"/>
    <s v="June"/>
  </r>
  <r>
    <x v="3842"/>
    <s v="C00694"/>
    <d v="2026-06-02T00:00:00"/>
    <x v="2"/>
    <s v="Returned"/>
    <n v="2026"/>
    <n v="6"/>
    <n v="2"/>
    <s v="June"/>
  </r>
  <r>
    <x v="3843"/>
    <s v="C00041"/>
    <d v="2025-03-03T00:00:00"/>
    <x v="0"/>
    <s v="Returned"/>
    <n v="2025"/>
    <n v="3"/>
    <n v="3"/>
    <s v="March"/>
  </r>
  <r>
    <x v="3844"/>
    <s v="C00598"/>
    <d v="2025-11-13T00:00:00"/>
    <x v="1"/>
    <s v="Processing"/>
    <n v="2025"/>
    <n v="11"/>
    <n v="13"/>
    <s v="November"/>
  </r>
  <r>
    <x v="3845"/>
    <s v="C00197"/>
    <d v="2026-08-24T00:00:00"/>
    <x v="1"/>
    <s v="Delivered"/>
    <n v="2026"/>
    <n v="8"/>
    <n v="24"/>
    <s v="August"/>
  </r>
  <r>
    <x v="3846"/>
    <s v="C00777"/>
    <d v="2026-03-22T00:00:00"/>
    <x v="3"/>
    <s v="Delivered"/>
    <n v="2026"/>
    <n v="3"/>
    <n v="22"/>
    <s v="March"/>
  </r>
  <r>
    <x v="3847"/>
    <s v="C00842"/>
    <d v="2026-01-27T00:00:00"/>
    <x v="4"/>
    <s v="Delivered"/>
    <n v="2026"/>
    <n v="1"/>
    <n v="27"/>
    <s v="January"/>
  </r>
  <r>
    <x v="3848"/>
    <s v="C00784"/>
    <d v="2026-01-20T00:00:00"/>
    <x v="4"/>
    <s v="Delivered"/>
    <n v="2026"/>
    <n v="1"/>
    <n v="20"/>
    <s v="January"/>
  </r>
  <r>
    <x v="3849"/>
    <s v="C00959"/>
    <d v="2025-06-28T00:00:00"/>
    <x v="0"/>
    <s v="Processing"/>
    <n v="2025"/>
    <n v="6"/>
    <n v="28"/>
    <s v="June"/>
  </r>
  <r>
    <x v="3850"/>
    <s v="C00216"/>
    <d v="2026-01-02T00:00:00"/>
    <x v="3"/>
    <s v="Processing"/>
    <n v="2026"/>
    <n v="1"/>
    <n v="2"/>
    <s v="January"/>
  </r>
  <r>
    <x v="3851"/>
    <s v="C00258"/>
    <d v="2026-06-30T00:00:00"/>
    <x v="2"/>
    <s v="Returned"/>
    <n v="2026"/>
    <n v="6"/>
    <n v="30"/>
    <s v="June"/>
  </r>
  <r>
    <x v="3852"/>
    <s v="C00278"/>
    <d v="2025-07-17T00:00:00"/>
    <x v="3"/>
    <s v="Returned"/>
    <n v="2025"/>
    <n v="7"/>
    <n v="17"/>
    <s v="July"/>
  </r>
  <r>
    <x v="3853"/>
    <s v="C00431"/>
    <d v="2026-09-09T00:00:00"/>
    <x v="0"/>
    <s v="Delivered"/>
    <n v="2026"/>
    <n v="9"/>
    <n v="9"/>
    <s v="September"/>
  </r>
  <r>
    <x v="3854"/>
    <s v="C00989"/>
    <d v="2026-07-30T00:00:00"/>
    <x v="2"/>
    <s v="Delivered"/>
    <n v="2026"/>
    <n v="7"/>
    <n v="30"/>
    <s v="July"/>
  </r>
  <r>
    <x v="3855"/>
    <s v="C00097"/>
    <d v="2025-06-12T00:00:00"/>
    <x v="0"/>
    <s v="Cancelled"/>
    <n v="2025"/>
    <n v="6"/>
    <n v="12"/>
    <s v="June"/>
  </r>
  <r>
    <x v="3856"/>
    <s v="C00618"/>
    <d v="2026-04-17T00:00:00"/>
    <x v="1"/>
    <s v="Returned"/>
    <n v="2026"/>
    <n v="4"/>
    <n v="17"/>
    <s v="April"/>
  </r>
  <r>
    <x v="3857"/>
    <s v="C00120"/>
    <d v="2025-09-10T00:00:00"/>
    <x v="4"/>
    <s v="Returned"/>
    <n v="2025"/>
    <n v="9"/>
    <n v="10"/>
    <s v="September"/>
  </r>
  <r>
    <x v="3858"/>
    <s v="C00739"/>
    <d v="2025-12-27T00:00:00"/>
    <x v="1"/>
    <s v="Shipped"/>
    <n v="2025"/>
    <n v="12"/>
    <n v="27"/>
    <s v="December"/>
  </r>
  <r>
    <x v="3859"/>
    <s v="C00166"/>
    <d v="2025-09-04T00:00:00"/>
    <x v="4"/>
    <s v="Processing"/>
    <n v="2025"/>
    <n v="9"/>
    <n v="4"/>
    <s v="September"/>
  </r>
  <r>
    <x v="3860"/>
    <s v="C00141"/>
    <d v="2025-08-13T00:00:00"/>
    <x v="2"/>
    <s v="Processing"/>
    <n v="2025"/>
    <n v="8"/>
    <n v="13"/>
    <s v="August"/>
  </r>
  <r>
    <x v="3861"/>
    <s v="C00591"/>
    <d v="2025-03-13T00:00:00"/>
    <x v="3"/>
    <s v="Processing"/>
    <n v="2025"/>
    <n v="3"/>
    <n v="13"/>
    <s v="March"/>
  </r>
  <r>
    <x v="3862"/>
    <s v="C00585"/>
    <d v="2025-11-12T00:00:00"/>
    <x v="4"/>
    <s v="Returned"/>
    <n v="2025"/>
    <n v="11"/>
    <n v="12"/>
    <s v="November"/>
  </r>
  <r>
    <x v="3863"/>
    <s v="C00879"/>
    <d v="2025-05-08T00:00:00"/>
    <x v="3"/>
    <s v="Processing"/>
    <n v="2025"/>
    <n v="5"/>
    <n v="8"/>
    <s v="May"/>
  </r>
  <r>
    <x v="3864"/>
    <s v="C00606"/>
    <d v="2026-05-24T00:00:00"/>
    <x v="0"/>
    <s v="Delivered"/>
    <n v="2026"/>
    <n v="5"/>
    <n v="24"/>
    <s v="May"/>
  </r>
  <r>
    <x v="3865"/>
    <s v="C00405"/>
    <d v="2026-09-12T00:00:00"/>
    <x v="4"/>
    <s v="Delivered"/>
    <n v="2026"/>
    <n v="9"/>
    <n v="12"/>
    <s v="September"/>
  </r>
  <r>
    <x v="3866"/>
    <s v="C00766"/>
    <d v="2026-01-07T00:00:00"/>
    <x v="3"/>
    <s v="Delivered"/>
    <n v="2026"/>
    <n v="1"/>
    <n v="7"/>
    <s v="January"/>
  </r>
  <r>
    <x v="3867"/>
    <s v="C00509"/>
    <d v="2025-12-20T00:00:00"/>
    <x v="2"/>
    <s v="Delivered"/>
    <n v="2025"/>
    <n v="12"/>
    <n v="20"/>
    <s v="December"/>
  </r>
  <r>
    <x v="3868"/>
    <s v="C00124"/>
    <d v="2025-06-05T00:00:00"/>
    <x v="0"/>
    <s v="Delivered"/>
    <n v="2025"/>
    <n v="6"/>
    <n v="5"/>
    <s v="June"/>
  </r>
  <r>
    <x v="3869"/>
    <s v="C00394"/>
    <d v="2025-04-27T00:00:00"/>
    <x v="4"/>
    <s v="Delivered"/>
    <n v="2025"/>
    <n v="4"/>
    <n v="27"/>
    <s v="April"/>
  </r>
  <r>
    <x v="3870"/>
    <s v="C00593"/>
    <d v="2025-08-15T00:00:00"/>
    <x v="0"/>
    <s v="Processing"/>
    <n v="2025"/>
    <n v="8"/>
    <n v="15"/>
    <s v="August"/>
  </r>
  <r>
    <x v="3871"/>
    <s v="C00315"/>
    <d v="2025-06-02T00:00:00"/>
    <x v="2"/>
    <s v="Shipped"/>
    <n v="2025"/>
    <n v="6"/>
    <n v="2"/>
    <s v="June"/>
  </r>
  <r>
    <x v="3872"/>
    <s v="C00003"/>
    <d v="2026-03-08T00:00:00"/>
    <x v="1"/>
    <s v="Delivered"/>
    <n v="2026"/>
    <n v="3"/>
    <n v="8"/>
    <s v="March"/>
  </r>
  <r>
    <x v="3873"/>
    <s v="C00534"/>
    <d v="2025-10-21T00:00:00"/>
    <x v="3"/>
    <s v="Returned"/>
    <n v="2025"/>
    <n v="10"/>
    <n v="21"/>
    <s v="October"/>
  </r>
  <r>
    <x v="3874"/>
    <s v="C00286"/>
    <d v="2025-08-08T00:00:00"/>
    <x v="2"/>
    <s v="Delivered"/>
    <n v="2025"/>
    <n v="8"/>
    <n v="8"/>
    <s v="August"/>
  </r>
  <r>
    <x v="3875"/>
    <s v="C00250"/>
    <d v="2026-08-05T00:00:00"/>
    <x v="2"/>
    <s v="Delivered"/>
    <n v="2026"/>
    <n v="8"/>
    <n v="5"/>
    <s v="August"/>
  </r>
  <r>
    <x v="3876"/>
    <s v="C00691"/>
    <d v="2026-02-10T00:00:00"/>
    <x v="1"/>
    <s v="Delivered"/>
    <n v="2026"/>
    <n v="2"/>
    <n v="10"/>
    <s v="February"/>
  </r>
  <r>
    <x v="3877"/>
    <s v="C00014"/>
    <d v="2025-04-24T00:00:00"/>
    <x v="4"/>
    <s v="Delivered"/>
    <n v="2025"/>
    <n v="4"/>
    <n v="24"/>
    <s v="April"/>
  </r>
  <r>
    <x v="3878"/>
    <s v="C00846"/>
    <d v="2026-09-06T00:00:00"/>
    <x v="3"/>
    <s v="Shipped"/>
    <n v="2026"/>
    <n v="9"/>
    <n v="6"/>
    <s v="September"/>
  </r>
  <r>
    <x v="3879"/>
    <s v="C00748"/>
    <d v="2026-04-04T00:00:00"/>
    <x v="4"/>
    <s v="Delivered"/>
    <n v="2026"/>
    <n v="4"/>
    <n v="4"/>
    <s v="April"/>
  </r>
  <r>
    <x v="3880"/>
    <s v="C00535"/>
    <d v="2026-01-18T00:00:00"/>
    <x v="4"/>
    <s v="Shipped"/>
    <n v="2026"/>
    <n v="1"/>
    <n v="18"/>
    <s v="January"/>
  </r>
  <r>
    <x v="3881"/>
    <s v="C00022"/>
    <d v="2025-02-06T00:00:00"/>
    <x v="2"/>
    <s v="Cancelled"/>
    <n v="2025"/>
    <n v="2"/>
    <n v="6"/>
    <s v="February"/>
  </r>
  <r>
    <x v="3882"/>
    <s v="C00617"/>
    <d v="2025-08-23T00:00:00"/>
    <x v="2"/>
    <s v="Returned"/>
    <n v="2025"/>
    <n v="8"/>
    <n v="23"/>
    <s v="August"/>
  </r>
  <r>
    <x v="3883"/>
    <s v="C00221"/>
    <d v="2026-06-26T00:00:00"/>
    <x v="1"/>
    <s v="Returned"/>
    <n v="2026"/>
    <n v="6"/>
    <n v="26"/>
    <s v="June"/>
  </r>
  <r>
    <x v="3884"/>
    <s v="C00439"/>
    <d v="2025-04-06T00:00:00"/>
    <x v="1"/>
    <s v="Delivered"/>
    <n v="2025"/>
    <n v="4"/>
    <n v="6"/>
    <s v="April"/>
  </r>
  <r>
    <x v="3885"/>
    <s v="C00644"/>
    <d v="2025-10-16T00:00:00"/>
    <x v="4"/>
    <s v="Shipped"/>
    <n v="2025"/>
    <n v="10"/>
    <n v="16"/>
    <s v="October"/>
  </r>
  <r>
    <x v="3886"/>
    <s v="C00252"/>
    <d v="2026-07-15T00:00:00"/>
    <x v="4"/>
    <s v="Processing"/>
    <n v="2026"/>
    <n v="7"/>
    <n v="15"/>
    <s v="July"/>
  </r>
  <r>
    <x v="3887"/>
    <s v="C00622"/>
    <d v="2025-04-08T00:00:00"/>
    <x v="0"/>
    <s v="Delivered"/>
    <n v="2025"/>
    <n v="4"/>
    <n v="8"/>
    <s v="April"/>
  </r>
  <r>
    <x v="3888"/>
    <s v="C00711"/>
    <d v="2025-12-31T00:00:00"/>
    <x v="2"/>
    <s v="Returned"/>
    <n v="2025"/>
    <n v="12"/>
    <n v="31"/>
    <s v="December"/>
  </r>
  <r>
    <x v="3889"/>
    <s v="C00539"/>
    <d v="2026-10-11T00:00:00"/>
    <x v="2"/>
    <s v="Processing"/>
    <n v="2026"/>
    <n v="10"/>
    <n v="11"/>
    <s v="October"/>
  </r>
  <r>
    <x v="3890"/>
    <s v="C00053"/>
    <d v="2026-07-28T00:00:00"/>
    <x v="1"/>
    <s v="Delivered"/>
    <n v="2026"/>
    <n v="7"/>
    <n v="28"/>
    <s v="July"/>
  </r>
  <r>
    <x v="3891"/>
    <s v="C00028"/>
    <d v="2026-07-06T00:00:00"/>
    <x v="3"/>
    <s v="Delivered"/>
    <n v="2026"/>
    <n v="7"/>
    <n v="6"/>
    <s v="July"/>
  </r>
  <r>
    <x v="3892"/>
    <s v="C00966"/>
    <d v="2025-05-22T00:00:00"/>
    <x v="4"/>
    <s v="Delivered"/>
    <n v="2025"/>
    <n v="5"/>
    <n v="22"/>
    <s v="May"/>
  </r>
  <r>
    <x v="3893"/>
    <s v="C00396"/>
    <d v="2026-08-20T00:00:00"/>
    <x v="0"/>
    <s v="Delivered"/>
    <n v="2026"/>
    <n v="8"/>
    <n v="20"/>
    <s v="August"/>
  </r>
  <r>
    <x v="3894"/>
    <s v="C00834"/>
    <d v="2026-02-08T00:00:00"/>
    <x v="3"/>
    <s v="Cancelled"/>
    <n v="2026"/>
    <n v="2"/>
    <n v="8"/>
    <s v="February"/>
  </r>
  <r>
    <x v="3895"/>
    <s v="C00577"/>
    <d v="2026-02-15T00:00:00"/>
    <x v="2"/>
    <s v="Delivered"/>
    <n v="2026"/>
    <n v="2"/>
    <n v="15"/>
    <s v="February"/>
  </r>
  <r>
    <x v="3896"/>
    <s v="C00507"/>
    <d v="2026-09-04T00:00:00"/>
    <x v="1"/>
    <s v="Delivered"/>
    <n v="2026"/>
    <n v="9"/>
    <n v="4"/>
    <s v="September"/>
  </r>
  <r>
    <x v="3897"/>
    <s v="C00306"/>
    <d v="2025-05-31T00:00:00"/>
    <x v="1"/>
    <s v="Delivered"/>
    <n v="2025"/>
    <n v="5"/>
    <n v="31"/>
    <s v="May"/>
  </r>
  <r>
    <x v="3898"/>
    <s v="C00750"/>
    <d v="2025-05-22T00:00:00"/>
    <x v="1"/>
    <s v="Delivered"/>
    <n v="2025"/>
    <n v="5"/>
    <n v="22"/>
    <s v="May"/>
  </r>
  <r>
    <x v="3899"/>
    <s v="C00288"/>
    <d v="2026-06-19T00:00:00"/>
    <x v="0"/>
    <s v="Returned"/>
    <n v="2026"/>
    <n v="6"/>
    <n v="19"/>
    <s v="June"/>
  </r>
  <r>
    <x v="3900"/>
    <s v="C00696"/>
    <d v="2025-10-27T00:00:00"/>
    <x v="3"/>
    <s v="Cancelled"/>
    <n v="2025"/>
    <n v="10"/>
    <n v="27"/>
    <s v="October"/>
  </r>
  <r>
    <x v="3901"/>
    <s v="C00154"/>
    <d v="2025-12-26T00:00:00"/>
    <x v="4"/>
    <s v="Delivered"/>
    <n v="2025"/>
    <n v="12"/>
    <n v="26"/>
    <s v="December"/>
  </r>
  <r>
    <x v="3902"/>
    <s v="C00841"/>
    <d v="2026-09-12T00:00:00"/>
    <x v="1"/>
    <s v="Delivered"/>
    <n v="2026"/>
    <n v="9"/>
    <n v="12"/>
    <s v="September"/>
  </r>
  <r>
    <x v="3903"/>
    <s v="C00840"/>
    <d v="2026-06-24T00:00:00"/>
    <x v="2"/>
    <s v="Cancelled"/>
    <n v="2026"/>
    <n v="6"/>
    <n v="24"/>
    <s v="June"/>
  </r>
  <r>
    <x v="3904"/>
    <s v="C00058"/>
    <d v="2026-06-18T00:00:00"/>
    <x v="4"/>
    <s v="Cancelled"/>
    <n v="2026"/>
    <n v="6"/>
    <n v="18"/>
    <s v="June"/>
  </r>
  <r>
    <x v="3905"/>
    <s v="C00765"/>
    <d v="2025-01-28T00:00:00"/>
    <x v="1"/>
    <s v="Shipped"/>
    <n v="2025"/>
    <n v="1"/>
    <n v="28"/>
    <s v="January"/>
  </r>
  <r>
    <x v="3906"/>
    <s v="C00758"/>
    <d v="2025-07-01T00:00:00"/>
    <x v="1"/>
    <s v="Delivered"/>
    <n v="2025"/>
    <n v="7"/>
    <n v="1"/>
    <s v="July"/>
  </r>
  <r>
    <x v="3907"/>
    <s v="C00896"/>
    <d v="2025-01-09T00:00:00"/>
    <x v="3"/>
    <s v="Delivered"/>
    <n v="2025"/>
    <n v="1"/>
    <n v="9"/>
    <s v="January"/>
  </r>
  <r>
    <x v="3908"/>
    <s v="C00081"/>
    <d v="2026-08-17T00:00:00"/>
    <x v="0"/>
    <s v="Shipped"/>
    <n v="2026"/>
    <n v="8"/>
    <n v="17"/>
    <s v="August"/>
  </r>
  <r>
    <x v="3909"/>
    <s v="C00623"/>
    <d v="2025-03-29T00:00:00"/>
    <x v="4"/>
    <s v="Delivered"/>
    <n v="2025"/>
    <n v="3"/>
    <n v="29"/>
    <s v="March"/>
  </r>
  <r>
    <x v="3910"/>
    <s v="C00584"/>
    <d v="2025-02-17T00:00:00"/>
    <x v="3"/>
    <s v="Delivered"/>
    <n v="2025"/>
    <n v="2"/>
    <n v="17"/>
    <s v="February"/>
  </r>
  <r>
    <x v="3911"/>
    <s v="C00170"/>
    <d v="2026-08-09T00:00:00"/>
    <x v="3"/>
    <s v="Delivered"/>
    <n v="2026"/>
    <n v="8"/>
    <n v="9"/>
    <s v="August"/>
  </r>
  <r>
    <x v="3912"/>
    <s v="C00911"/>
    <d v="2025-06-06T00:00:00"/>
    <x v="3"/>
    <s v="Cancelled"/>
    <n v="2025"/>
    <n v="6"/>
    <n v="6"/>
    <s v="June"/>
  </r>
  <r>
    <x v="3913"/>
    <s v="C00993"/>
    <d v="2025-10-14T00:00:00"/>
    <x v="0"/>
    <s v="Returned"/>
    <n v="2025"/>
    <n v="10"/>
    <n v="14"/>
    <s v="October"/>
  </r>
  <r>
    <x v="3914"/>
    <s v="C00582"/>
    <d v="2026-06-25T00:00:00"/>
    <x v="4"/>
    <s v="Processing"/>
    <n v="2026"/>
    <n v="6"/>
    <n v="25"/>
    <s v="June"/>
  </r>
  <r>
    <x v="3915"/>
    <s v="C00583"/>
    <d v="2026-06-05T00:00:00"/>
    <x v="4"/>
    <s v="Delivered"/>
    <n v="2026"/>
    <n v="6"/>
    <n v="5"/>
    <s v="June"/>
  </r>
  <r>
    <x v="3916"/>
    <s v="C00494"/>
    <d v="2026-08-26T00:00:00"/>
    <x v="0"/>
    <s v="Cancelled"/>
    <n v="2026"/>
    <n v="8"/>
    <n v="26"/>
    <s v="August"/>
  </r>
  <r>
    <x v="3917"/>
    <s v="C00983"/>
    <d v="2026-05-25T00:00:00"/>
    <x v="0"/>
    <s v="Processing"/>
    <n v="2026"/>
    <n v="5"/>
    <n v="25"/>
    <s v="May"/>
  </r>
  <r>
    <x v="3918"/>
    <s v="C00452"/>
    <d v="2025-12-21T00:00:00"/>
    <x v="4"/>
    <s v="Delivered"/>
    <n v="2025"/>
    <n v="12"/>
    <n v="21"/>
    <s v="December"/>
  </r>
  <r>
    <x v="3919"/>
    <s v="C00889"/>
    <d v="2026-03-23T00:00:00"/>
    <x v="2"/>
    <s v="Delivered"/>
    <n v="2026"/>
    <n v="3"/>
    <n v="23"/>
    <s v="March"/>
  </r>
  <r>
    <x v="3920"/>
    <s v="C00756"/>
    <d v="2025-02-16T00:00:00"/>
    <x v="0"/>
    <s v="Delivered"/>
    <n v="2025"/>
    <n v="2"/>
    <n v="16"/>
    <s v="February"/>
  </r>
  <r>
    <x v="3921"/>
    <s v="C00561"/>
    <d v="2025-02-08T00:00:00"/>
    <x v="1"/>
    <s v="Shipped"/>
    <n v="2025"/>
    <n v="2"/>
    <n v="8"/>
    <s v="February"/>
  </r>
  <r>
    <x v="3922"/>
    <s v="C00106"/>
    <d v="2026-03-19T00:00:00"/>
    <x v="1"/>
    <s v="Cancelled"/>
    <n v="2026"/>
    <n v="3"/>
    <n v="19"/>
    <s v="March"/>
  </r>
  <r>
    <x v="3923"/>
    <s v="C00103"/>
    <d v="2025-09-09T00:00:00"/>
    <x v="1"/>
    <s v="Processing"/>
    <n v="2025"/>
    <n v="9"/>
    <n v="9"/>
    <s v="September"/>
  </r>
  <r>
    <x v="3924"/>
    <s v="C00366"/>
    <d v="2025-09-09T00:00:00"/>
    <x v="0"/>
    <s v="Delivered"/>
    <n v="2025"/>
    <n v="9"/>
    <n v="9"/>
    <s v="September"/>
  </r>
  <r>
    <x v="3925"/>
    <s v="C00274"/>
    <d v="2025-09-10T00:00:00"/>
    <x v="0"/>
    <s v="Processing"/>
    <n v="2025"/>
    <n v="9"/>
    <n v="10"/>
    <s v="September"/>
  </r>
  <r>
    <x v="3926"/>
    <s v="C00720"/>
    <d v="2026-03-28T00:00:00"/>
    <x v="0"/>
    <s v="Processing"/>
    <n v="2026"/>
    <n v="3"/>
    <n v="28"/>
    <s v="March"/>
  </r>
  <r>
    <x v="3927"/>
    <s v="C00370"/>
    <d v="2025-12-18T00:00:00"/>
    <x v="2"/>
    <s v="Delivered"/>
    <n v="2025"/>
    <n v="12"/>
    <n v="18"/>
    <s v="December"/>
  </r>
  <r>
    <x v="3928"/>
    <s v="C00065"/>
    <d v="2026-01-01T00:00:00"/>
    <x v="4"/>
    <s v="Shipped"/>
    <n v="2026"/>
    <n v="1"/>
    <n v="1"/>
    <s v="January"/>
  </r>
  <r>
    <x v="3929"/>
    <s v="C00572"/>
    <d v="2025-11-20T00:00:00"/>
    <x v="1"/>
    <s v="Returned"/>
    <n v="2025"/>
    <n v="11"/>
    <n v="20"/>
    <s v="November"/>
  </r>
  <r>
    <x v="3930"/>
    <s v="C00666"/>
    <d v="2025-11-27T00:00:00"/>
    <x v="1"/>
    <s v="Delivered"/>
    <n v="2025"/>
    <n v="11"/>
    <n v="27"/>
    <s v="November"/>
  </r>
  <r>
    <x v="3931"/>
    <s v="C00411"/>
    <d v="2026-03-24T00:00:00"/>
    <x v="2"/>
    <s v="Delivered"/>
    <n v="2026"/>
    <n v="3"/>
    <n v="24"/>
    <s v="March"/>
  </r>
  <r>
    <x v="3932"/>
    <s v="C00265"/>
    <d v="2025-07-01T00:00:00"/>
    <x v="4"/>
    <s v="Delivered"/>
    <n v="2025"/>
    <n v="7"/>
    <n v="1"/>
    <s v="July"/>
  </r>
  <r>
    <x v="3933"/>
    <s v="C00331"/>
    <d v="2026-06-03T00:00:00"/>
    <x v="2"/>
    <s v="Cancelled"/>
    <n v="2026"/>
    <n v="6"/>
    <n v="3"/>
    <s v="June"/>
  </r>
  <r>
    <x v="3934"/>
    <s v="C00231"/>
    <d v="2025-05-03T00:00:00"/>
    <x v="1"/>
    <s v="Delivered"/>
    <n v="2025"/>
    <n v="5"/>
    <n v="3"/>
    <s v="May"/>
  </r>
  <r>
    <x v="3935"/>
    <s v="C00734"/>
    <d v="2025-12-14T00:00:00"/>
    <x v="3"/>
    <s v="Shipped"/>
    <n v="2025"/>
    <n v="12"/>
    <n v="14"/>
    <s v="December"/>
  </r>
  <r>
    <x v="3936"/>
    <s v="C00668"/>
    <d v="2025-10-03T00:00:00"/>
    <x v="4"/>
    <s v="Delivered"/>
    <n v="2025"/>
    <n v="10"/>
    <n v="3"/>
    <s v="October"/>
  </r>
  <r>
    <x v="3937"/>
    <s v="C00340"/>
    <d v="2026-08-28T00:00:00"/>
    <x v="3"/>
    <s v="Delivered"/>
    <n v="2026"/>
    <n v="8"/>
    <n v="28"/>
    <s v="August"/>
  </r>
  <r>
    <x v="3938"/>
    <s v="C00657"/>
    <d v="2026-07-09T00:00:00"/>
    <x v="1"/>
    <s v="Returned"/>
    <n v="2026"/>
    <n v="7"/>
    <n v="9"/>
    <s v="July"/>
  </r>
  <r>
    <x v="3939"/>
    <s v="C00038"/>
    <d v="2025-06-01T00:00:00"/>
    <x v="4"/>
    <s v="Delivered"/>
    <n v="2025"/>
    <n v="6"/>
    <n v="1"/>
    <s v="June"/>
  </r>
  <r>
    <x v="3940"/>
    <s v="C00565"/>
    <d v="2025-12-24T00:00:00"/>
    <x v="0"/>
    <s v="Returned"/>
    <n v="2025"/>
    <n v="12"/>
    <n v="24"/>
    <s v="December"/>
  </r>
  <r>
    <x v="3941"/>
    <s v="C00286"/>
    <d v="2025-08-12T00:00:00"/>
    <x v="4"/>
    <s v="Returned"/>
    <n v="2025"/>
    <n v="8"/>
    <n v="12"/>
    <s v="August"/>
  </r>
  <r>
    <x v="3942"/>
    <s v="C00130"/>
    <d v="2025-01-10T00:00:00"/>
    <x v="1"/>
    <s v="Delivered"/>
    <n v="2025"/>
    <n v="1"/>
    <n v="10"/>
    <s v="January"/>
  </r>
  <r>
    <x v="3943"/>
    <s v="C00870"/>
    <d v="2026-06-24T00:00:00"/>
    <x v="4"/>
    <s v="Processing"/>
    <n v="2026"/>
    <n v="6"/>
    <n v="24"/>
    <s v="June"/>
  </r>
  <r>
    <x v="3944"/>
    <s v="C00364"/>
    <d v="2026-09-10T00:00:00"/>
    <x v="1"/>
    <s v="Shipped"/>
    <n v="2026"/>
    <n v="9"/>
    <n v="10"/>
    <s v="September"/>
  </r>
  <r>
    <x v="3945"/>
    <s v="C00805"/>
    <d v="2026-03-11T00:00:00"/>
    <x v="1"/>
    <s v="Delivered"/>
    <n v="2026"/>
    <n v="3"/>
    <n v="11"/>
    <s v="March"/>
  </r>
  <r>
    <x v="3946"/>
    <s v="C00972"/>
    <d v="2026-05-25T00:00:00"/>
    <x v="4"/>
    <s v="Returned"/>
    <n v="2026"/>
    <n v="5"/>
    <n v="25"/>
    <s v="May"/>
  </r>
  <r>
    <x v="3947"/>
    <s v="C00750"/>
    <d v="2026-02-22T00:00:00"/>
    <x v="0"/>
    <s v="Delivered"/>
    <n v="2026"/>
    <n v="2"/>
    <n v="22"/>
    <s v="February"/>
  </r>
  <r>
    <x v="3948"/>
    <s v="C00125"/>
    <d v="2025-03-19T00:00:00"/>
    <x v="2"/>
    <s v="Processing"/>
    <n v="2025"/>
    <n v="3"/>
    <n v="19"/>
    <s v="March"/>
  </r>
  <r>
    <x v="3949"/>
    <s v="C00412"/>
    <d v="2026-03-04T00:00:00"/>
    <x v="1"/>
    <s v="Delivered"/>
    <n v="2026"/>
    <n v="3"/>
    <n v="4"/>
    <s v="March"/>
  </r>
  <r>
    <x v="3950"/>
    <s v="C00247"/>
    <d v="2025-02-11T00:00:00"/>
    <x v="3"/>
    <s v="Cancelled"/>
    <n v="2025"/>
    <n v="2"/>
    <n v="11"/>
    <s v="February"/>
  </r>
  <r>
    <x v="3951"/>
    <s v="C00305"/>
    <d v="2025-01-07T00:00:00"/>
    <x v="1"/>
    <s v="Delivered"/>
    <n v="2025"/>
    <n v="1"/>
    <n v="7"/>
    <s v="January"/>
  </r>
  <r>
    <x v="3952"/>
    <s v="C00589"/>
    <d v="2025-05-14T00:00:00"/>
    <x v="1"/>
    <s v="Shipped"/>
    <n v="2025"/>
    <n v="5"/>
    <n v="14"/>
    <s v="May"/>
  </r>
  <r>
    <x v="3953"/>
    <s v="C00544"/>
    <d v="2026-09-01T00:00:00"/>
    <x v="1"/>
    <s v="Delivered"/>
    <n v="2026"/>
    <n v="9"/>
    <n v="1"/>
    <s v="September"/>
  </r>
  <r>
    <x v="3954"/>
    <s v="C00299"/>
    <d v="2025-01-28T00:00:00"/>
    <x v="4"/>
    <s v="Delivered"/>
    <n v="2025"/>
    <n v="1"/>
    <n v="28"/>
    <s v="January"/>
  </r>
  <r>
    <x v="3955"/>
    <s v="C00352"/>
    <d v="2026-07-25T00:00:00"/>
    <x v="1"/>
    <s v="Returned"/>
    <n v="2026"/>
    <n v="7"/>
    <n v="25"/>
    <s v="July"/>
  </r>
  <r>
    <x v="3956"/>
    <s v="C00461"/>
    <d v="2025-05-01T00:00:00"/>
    <x v="1"/>
    <s v="Delivered"/>
    <n v="2025"/>
    <n v="5"/>
    <n v="1"/>
    <s v="May"/>
  </r>
  <r>
    <x v="3957"/>
    <s v="C00721"/>
    <d v="2026-06-10T00:00:00"/>
    <x v="3"/>
    <s v="Cancelled"/>
    <n v="2026"/>
    <n v="6"/>
    <n v="10"/>
    <s v="June"/>
  </r>
  <r>
    <x v="3958"/>
    <s v="C00070"/>
    <d v="2025-10-13T00:00:00"/>
    <x v="4"/>
    <s v="Cancelled"/>
    <n v="2025"/>
    <n v="10"/>
    <n v="13"/>
    <s v="October"/>
  </r>
  <r>
    <x v="3959"/>
    <s v="C00223"/>
    <d v="2025-04-16T00:00:00"/>
    <x v="1"/>
    <s v="Cancelled"/>
    <n v="2025"/>
    <n v="4"/>
    <n v="16"/>
    <s v="April"/>
  </r>
  <r>
    <x v="3960"/>
    <s v="C00966"/>
    <d v="2025-08-18T00:00:00"/>
    <x v="2"/>
    <s v="Cancelled"/>
    <n v="2025"/>
    <n v="8"/>
    <n v="18"/>
    <s v="August"/>
  </r>
  <r>
    <x v="3961"/>
    <s v="C00576"/>
    <d v="2025-03-27T00:00:00"/>
    <x v="3"/>
    <s v="Cancelled"/>
    <n v="2025"/>
    <n v="3"/>
    <n v="27"/>
    <s v="March"/>
  </r>
  <r>
    <x v="3962"/>
    <s v="C00023"/>
    <d v="2025-01-28T00:00:00"/>
    <x v="4"/>
    <s v="Delivered"/>
    <n v="2025"/>
    <n v="1"/>
    <n v="28"/>
    <s v="January"/>
  </r>
  <r>
    <x v="3963"/>
    <s v="C00795"/>
    <d v="2025-01-03T00:00:00"/>
    <x v="3"/>
    <s v="Delivered"/>
    <n v="2025"/>
    <n v="1"/>
    <n v="3"/>
    <s v="January"/>
  </r>
  <r>
    <x v="3964"/>
    <s v="C00420"/>
    <d v="2025-08-06T00:00:00"/>
    <x v="2"/>
    <s v="Delivered"/>
    <n v="2025"/>
    <n v="8"/>
    <n v="6"/>
    <s v="August"/>
  </r>
  <r>
    <x v="3965"/>
    <s v="C00467"/>
    <d v="2026-04-01T00:00:00"/>
    <x v="0"/>
    <s v="Cancelled"/>
    <n v="2026"/>
    <n v="4"/>
    <n v="1"/>
    <s v="April"/>
  </r>
  <r>
    <x v="3966"/>
    <s v="C00541"/>
    <d v="2026-07-19T00:00:00"/>
    <x v="4"/>
    <s v="Delivered"/>
    <n v="2026"/>
    <n v="7"/>
    <n v="19"/>
    <s v="July"/>
  </r>
  <r>
    <x v="3967"/>
    <s v="C00694"/>
    <d v="2025-01-03T00:00:00"/>
    <x v="3"/>
    <s v="Delivered"/>
    <n v="2025"/>
    <n v="1"/>
    <n v="3"/>
    <s v="January"/>
  </r>
  <r>
    <x v="3968"/>
    <s v="C00106"/>
    <d v="2025-08-11T00:00:00"/>
    <x v="2"/>
    <s v="Shipped"/>
    <n v="2025"/>
    <n v="8"/>
    <n v="11"/>
    <s v="August"/>
  </r>
  <r>
    <x v="3969"/>
    <s v="C00734"/>
    <d v="2025-05-09T00:00:00"/>
    <x v="0"/>
    <s v="Delivered"/>
    <n v="2025"/>
    <n v="5"/>
    <n v="9"/>
    <s v="May"/>
  </r>
  <r>
    <x v="3970"/>
    <s v="C00607"/>
    <d v="2026-01-14T00:00:00"/>
    <x v="1"/>
    <s v="Delivered"/>
    <n v="2026"/>
    <n v="1"/>
    <n v="14"/>
    <s v="January"/>
  </r>
  <r>
    <x v="3971"/>
    <s v="C00542"/>
    <d v="2025-02-14T00:00:00"/>
    <x v="2"/>
    <s v="Returned"/>
    <n v="2025"/>
    <n v="2"/>
    <n v="14"/>
    <s v="February"/>
  </r>
  <r>
    <x v="3972"/>
    <s v="C00846"/>
    <d v="2025-08-21T00:00:00"/>
    <x v="3"/>
    <s v="Delivered"/>
    <n v="2025"/>
    <n v="8"/>
    <n v="21"/>
    <s v="August"/>
  </r>
  <r>
    <x v="3973"/>
    <s v="C00525"/>
    <d v="2025-01-29T00:00:00"/>
    <x v="0"/>
    <s v="Shipped"/>
    <n v="2025"/>
    <n v="1"/>
    <n v="29"/>
    <s v="January"/>
  </r>
  <r>
    <x v="3974"/>
    <s v="C00344"/>
    <d v="2026-04-08T00:00:00"/>
    <x v="3"/>
    <s v="Processing"/>
    <n v="2026"/>
    <n v="4"/>
    <n v="8"/>
    <s v="April"/>
  </r>
  <r>
    <x v="3975"/>
    <s v="C00109"/>
    <d v="2025-11-19T00:00:00"/>
    <x v="1"/>
    <s v="Delivered"/>
    <n v="2025"/>
    <n v="11"/>
    <n v="19"/>
    <s v="November"/>
  </r>
  <r>
    <x v="3976"/>
    <s v="C00265"/>
    <d v="2025-05-13T00:00:00"/>
    <x v="3"/>
    <s v="Delivered"/>
    <n v="2025"/>
    <n v="5"/>
    <n v="13"/>
    <s v="May"/>
  </r>
  <r>
    <x v="3977"/>
    <s v="C00009"/>
    <d v="2026-01-18T00:00:00"/>
    <x v="0"/>
    <s v="Delivered"/>
    <n v="2026"/>
    <n v="1"/>
    <n v="18"/>
    <s v="January"/>
  </r>
  <r>
    <x v="3978"/>
    <s v="C00117"/>
    <d v="2026-06-14T00:00:00"/>
    <x v="0"/>
    <s v="Returned"/>
    <n v="2026"/>
    <n v="6"/>
    <n v="14"/>
    <s v="June"/>
  </r>
  <r>
    <x v="3979"/>
    <s v="C00373"/>
    <d v="2026-10-05T00:00:00"/>
    <x v="1"/>
    <s v="Processing"/>
    <n v="2026"/>
    <n v="10"/>
    <n v="5"/>
    <s v="October"/>
  </r>
  <r>
    <x v="3980"/>
    <s v="C00780"/>
    <d v="2025-08-31T00:00:00"/>
    <x v="1"/>
    <s v="Shipped"/>
    <n v="2025"/>
    <n v="8"/>
    <n v="31"/>
    <s v="August"/>
  </r>
  <r>
    <x v="3981"/>
    <s v="C00670"/>
    <d v="2026-08-31T00:00:00"/>
    <x v="2"/>
    <s v="Delivered"/>
    <n v="2026"/>
    <n v="8"/>
    <n v="31"/>
    <s v="August"/>
  </r>
  <r>
    <x v="3982"/>
    <s v="C00420"/>
    <d v="2025-04-10T00:00:00"/>
    <x v="0"/>
    <s v="Delivered"/>
    <n v="2025"/>
    <n v="4"/>
    <n v="10"/>
    <s v="April"/>
  </r>
  <r>
    <x v="3983"/>
    <s v="C00256"/>
    <d v="2025-03-01T00:00:00"/>
    <x v="1"/>
    <s v="Returned"/>
    <n v="2025"/>
    <n v="3"/>
    <n v="1"/>
    <s v="March"/>
  </r>
  <r>
    <x v="3984"/>
    <s v="C00522"/>
    <d v="2025-08-02T00:00:00"/>
    <x v="0"/>
    <s v="Delivered"/>
    <n v="2025"/>
    <n v="8"/>
    <n v="2"/>
    <s v="August"/>
  </r>
  <r>
    <x v="3985"/>
    <s v="C00810"/>
    <d v="2025-02-03T00:00:00"/>
    <x v="1"/>
    <s v="Returned"/>
    <n v="2025"/>
    <n v="2"/>
    <n v="3"/>
    <s v="February"/>
  </r>
  <r>
    <x v="3986"/>
    <s v="C00318"/>
    <d v="2025-06-06T00:00:00"/>
    <x v="3"/>
    <s v="Processing"/>
    <n v="2025"/>
    <n v="6"/>
    <n v="6"/>
    <s v="June"/>
  </r>
  <r>
    <x v="3987"/>
    <s v="C00961"/>
    <d v="2025-07-29T00:00:00"/>
    <x v="1"/>
    <s v="Delivered"/>
    <n v="2025"/>
    <n v="7"/>
    <n v="29"/>
    <s v="July"/>
  </r>
  <r>
    <x v="3988"/>
    <s v="C00862"/>
    <d v="2025-04-05T00:00:00"/>
    <x v="4"/>
    <s v="Delivered"/>
    <n v="2025"/>
    <n v="4"/>
    <n v="5"/>
    <s v="April"/>
  </r>
  <r>
    <x v="3989"/>
    <s v="C00577"/>
    <d v="2026-03-18T00:00:00"/>
    <x v="4"/>
    <s v="Processing"/>
    <n v="2026"/>
    <n v="3"/>
    <n v="18"/>
    <s v="March"/>
  </r>
  <r>
    <x v="3990"/>
    <s v="C00667"/>
    <d v="2026-10-01T00:00:00"/>
    <x v="1"/>
    <s v="Processing"/>
    <n v="2026"/>
    <n v="10"/>
    <n v="1"/>
    <s v="October"/>
  </r>
  <r>
    <x v="3991"/>
    <s v="C00599"/>
    <d v="2025-11-23T00:00:00"/>
    <x v="1"/>
    <s v="Delivered"/>
    <n v="2025"/>
    <n v="11"/>
    <n v="23"/>
    <s v="November"/>
  </r>
  <r>
    <x v="3992"/>
    <s v="C00220"/>
    <d v="2025-12-22T00:00:00"/>
    <x v="4"/>
    <s v="Delivered"/>
    <n v="2025"/>
    <n v="12"/>
    <n v="22"/>
    <s v="December"/>
  </r>
  <r>
    <x v="3993"/>
    <s v="C00684"/>
    <d v="2026-01-30T00:00:00"/>
    <x v="1"/>
    <s v="Delivered"/>
    <n v="2026"/>
    <n v="1"/>
    <n v="30"/>
    <s v="January"/>
  </r>
  <r>
    <x v="3994"/>
    <s v="C00706"/>
    <d v="2026-08-16T00:00:00"/>
    <x v="0"/>
    <s v="Shipped"/>
    <n v="2026"/>
    <n v="8"/>
    <n v="16"/>
    <s v="August"/>
  </r>
  <r>
    <x v="3995"/>
    <s v="C00267"/>
    <d v="2025-04-09T00:00:00"/>
    <x v="3"/>
    <s v="Cancelled"/>
    <n v="2025"/>
    <n v="4"/>
    <n v="9"/>
    <s v="April"/>
  </r>
  <r>
    <x v="3996"/>
    <s v="C00375"/>
    <d v="2025-01-11T00:00:00"/>
    <x v="4"/>
    <s v="Shipped"/>
    <n v="2025"/>
    <n v="1"/>
    <n v="11"/>
    <s v="January"/>
  </r>
  <r>
    <x v="3997"/>
    <s v="C00615"/>
    <d v="2026-05-21T00:00:00"/>
    <x v="4"/>
    <s v="Processing"/>
    <n v="2026"/>
    <n v="5"/>
    <n v="21"/>
    <s v="May"/>
  </r>
  <r>
    <x v="3998"/>
    <s v="C00707"/>
    <d v="2025-01-24T00:00:00"/>
    <x v="1"/>
    <s v="Shipped"/>
    <n v="2025"/>
    <n v="1"/>
    <n v="24"/>
    <s v="January"/>
  </r>
  <r>
    <x v="3999"/>
    <s v="C00016"/>
    <d v="2026-07-20T00:00:00"/>
    <x v="1"/>
    <s v="Returned"/>
    <n v="2026"/>
    <n v="7"/>
    <n v="20"/>
    <s v="July"/>
  </r>
  <r>
    <x v="4000"/>
    <s v="C00931"/>
    <d v="2026-02-03T00:00:00"/>
    <x v="3"/>
    <s v="Cancelled"/>
    <n v="2026"/>
    <n v="2"/>
    <n v="3"/>
    <s v="February"/>
  </r>
  <r>
    <x v="4001"/>
    <s v="C00286"/>
    <d v="2025-01-21T00:00:00"/>
    <x v="2"/>
    <s v="Shipped"/>
    <n v="2025"/>
    <n v="1"/>
    <n v="21"/>
    <s v="January"/>
  </r>
  <r>
    <x v="4002"/>
    <s v="C00471"/>
    <d v="2026-02-22T00:00:00"/>
    <x v="2"/>
    <s v="Shipped"/>
    <n v="2026"/>
    <n v="2"/>
    <n v="22"/>
    <s v="February"/>
  </r>
  <r>
    <x v="4003"/>
    <s v="C00571"/>
    <d v="2026-04-17T00:00:00"/>
    <x v="2"/>
    <s v="Cancelled"/>
    <n v="2026"/>
    <n v="4"/>
    <n v="17"/>
    <s v="April"/>
  </r>
  <r>
    <x v="4004"/>
    <s v="C00779"/>
    <d v="2026-07-11T00:00:00"/>
    <x v="0"/>
    <s v="Cancelled"/>
    <n v="2026"/>
    <n v="7"/>
    <n v="11"/>
    <s v="July"/>
  </r>
  <r>
    <x v="4005"/>
    <s v="C00556"/>
    <d v="2026-08-04T00:00:00"/>
    <x v="3"/>
    <s v="Delivered"/>
    <n v="2026"/>
    <n v="8"/>
    <n v="4"/>
    <s v="August"/>
  </r>
  <r>
    <x v="4006"/>
    <s v="C00556"/>
    <d v="2025-07-24T00:00:00"/>
    <x v="1"/>
    <s v="Delivered"/>
    <n v="2025"/>
    <n v="7"/>
    <n v="24"/>
    <s v="July"/>
  </r>
  <r>
    <x v="4007"/>
    <s v="C00836"/>
    <d v="2026-01-03T00:00:00"/>
    <x v="3"/>
    <s v="Cancelled"/>
    <n v="2026"/>
    <n v="1"/>
    <n v="3"/>
    <s v="January"/>
  </r>
  <r>
    <x v="4008"/>
    <s v="C00788"/>
    <d v="2025-09-12T00:00:00"/>
    <x v="0"/>
    <s v="Delivered"/>
    <n v="2025"/>
    <n v="9"/>
    <n v="12"/>
    <s v="September"/>
  </r>
  <r>
    <x v="4009"/>
    <s v="C00993"/>
    <d v="2025-08-29T00:00:00"/>
    <x v="0"/>
    <s v="Processing"/>
    <n v="2025"/>
    <n v="8"/>
    <n v="29"/>
    <s v="August"/>
  </r>
  <r>
    <x v="4010"/>
    <s v="C00177"/>
    <d v="2025-03-23T00:00:00"/>
    <x v="3"/>
    <s v="Processing"/>
    <n v="2025"/>
    <n v="3"/>
    <n v="23"/>
    <s v="March"/>
  </r>
  <r>
    <x v="4011"/>
    <s v="C00659"/>
    <d v="2025-03-07T00:00:00"/>
    <x v="2"/>
    <s v="Delivered"/>
    <n v="2025"/>
    <n v="3"/>
    <n v="7"/>
    <s v="March"/>
  </r>
  <r>
    <x v="4012"/>
    <s v="C00670"/>
    <d v="2025-06-04T00:00:00"/>
    <x v="4"/>
    <s v="Shipped"/>
    <n v="2025"/>
    <n v="6"/>
    <n v="4"/>
    <s v="June"/>
  </r>
  <r>
    <x v="4013"/>
    <s v="C00137"/>
    <d v="2026-02-25T00:00:00"/>
    <x v="2"/>
    <s v="Returned"/>
    <n v="2026"/>
    <n v="2"/>
    <n v="25"/>
    <s v="February"/>
  </r>
  <r>
    <x v="4014"/>
    <s v="C00871"/>
    <d v="2026-06-09T00:00:00"/>
    <x v="2"/>
    <s v="Returned"/>
    <n v="2026"/>
    <n v="6"/>
    <n v="9"/>
    <s v="June"/>
  </r>
  <r>
    <x v="4015"/>
    <s v="C00214"/>
    <d v="2026-01-04T00:00:00"/>
    <x v="3"/>
    <s v="Delivered"/>
    <n v="2026"/>
    <n v="1"/>
    <n v="4"/>
    <s v="January"/>
  </r>
  <r>
    <x v="4016"/>
    <s v="C00694"/>
    <d v="2025-02-06T00:00:00"/>
    <x v="2"/>
    <s v="Delivered"/>
    <n v="2025"/>
    <n v="2"/>
    <n v="6"/>
    <s v="February"/>
  </r>
  <r>
    <x v="4017"/>
    <s v="C00585"/>
    <d v="2025-07-04T00:00:00"/>
    <x v="3"/>
    <s v="Shipped"/>
    <n v="2025"/>
    <n v="7"/>
    <n v="4"/>
    <s v="July"/>
  </r>
  <r>
    <x v="4018"/>
    <s v="C00020"/>
    <d v="2025-05-31T00:00:00"/>
    <x v="1"/>
    <s v="Cancelled"/>
    <n v="2025"/>
    <n v="5"/>
    <n v="31"/>
    <s v="May"/>
  </r>
  <r>
    <x v="4019"/>
    <s v="C00428"/>
    <d v="2026-06-29T00:00:00"/>
    <x v="0"/>
    <s v="Returned"/>
    <n v="2026"/>
    <n v="6"/>
    <n v="29"/>
    <s v="June"/>
  </r>
  <r>
    <x v="4020"/>
    <s v="C00847"/>
    <d v="2025-11-06T00:00:00"/>
    <x v="0"/>
    <s v="Cancelled"/>
    <n v="2025"/>
    <n v="11"/>
    <n v="6"/>
    <s v="November"/>
  </r>
  <r>
    <x v="4021"/>
    <s v="C00053"/>
    <d v="2025-09-24T00:00:00"/>
    <x v="1"/>
    <s v="Delivered"/>
    <n v="2025"/>
    <n v="9"/>
    <n v="24"/>
    <s v="September"/>
  </r>
  <r>
    <x v="4022"/>
    <s v="C00208"/>
    <d v="2025-09-28T00:00:00"/>
    <x v="1"/>
    <s v="Delivered"/>
    <n v="2025"/>
    <n v="9"/>
    <n v="28"/>
    <s v="September"/>
  </r>
  <r>
    <x v="4023"/>
    <s v="C00562"/>
    <d v="2026-09-12T00:00:00"/>
    <x v="2"/>
    <s v="Delivered"/>
    <n v="2026"/>
    <n v="9"/>
    <n v="12"/>
    <s v="September"/>
  </r>
  <r>
    <x v="4024"/>
    <s v="C00078"/>
    <d v="2025-05-23T00:00:00"/>
    <x v="1"/>
    <s v="Delivered"/>
    <n v="2025"/>
    <n v="5"/>
    <n v="23"/>
    <s v="May"/>
  </r>
  <r>
    <x v="4025"/>
    <s v="C00339"/>
    <d v="2025-12-12T00:00:00"/>
    <x v="4"/>
    <s v="Shipped"/>
    <n v="2025"/>
    <n v="12"/>
    <n v="12"/>
    <s v="December"/>
  </r>
  <r>
    <x v="4026"/>
    <s v="C00045"/>
    <d v="2025-08-18T00:00:00"/>
    <x v="1"/>
    <s v="Delivered"/>
    <n v="2025"/>
    <n v="8"/>
    <n v="18"/>
    <s v="August"/>
  </r>
  <r>
    <x v="4027"/>
    <s v="C00227"/>
    <d v="2026-01-19T00:00:00"/>
    <x v="3"/>
    <s v="Cancelled"/>
    <n v="2026"/>
    <n v="1"/>
    <n v="19"/>
    <s v="January"/>
  </r>
  <r>
    <x v="4028"/>
    <s v="C00710"/>
    <d v="2025-03-30T00:00:00"/>
    <x v="4"/>
    <s v="Returned"/>
    <n v="2025"/>
    <n v="3"/>
    <n v="30"/>
    <s v="March"/>
  </r>
  <r>
    <x v="4029"/>
    <s v="C00248"/>
    <d v="2026-05-28T00:00:00"/>
    <x v="1"/>
    <s v="Shipped"/>
    <n v="2026"/>
    <n v="5"/>
    <n v="28"/>
    <s v="May"/>
  </r>
  <r>
    <x v="4030"/>
    <s v="C00700"/>
    <d v="2025-11-02T00:00:00"/>
    <x v="4"/>
    <s v="Processing"/>
    <n v="2025"/>
    <n v="11"/>
    <n v="2"/>
    <s v="November"/>
  </r>
  <r>
    <x v="4031"/>
    <s v="C00251"/>
    <d v="2025-10-18T00:00:00"/>
    <x v="2"/>
    <s v="Delivered"/>
    <n v="2025"/>
    <n v="10"/>
    <n v="18"/>
    <s v="October"/>
  </r>
  <r>
    <x v="4032"/>
    <s v="C00390"/>
    <d v="2026-05-21T00:00:00"/>
    <x v="2"/>
    <s v="Delivered"/>
    <n v="2026"/>
    <n v="5"/>
    <n v="21"/>
    <s v="May"/>
  </r>
  <r>
    <x v="4033"/>
    <s v="C00507"/>
    <d v="2026-06-08T00:00:00"/>
    <x v="4"/>
    <s v="Returned"/>
    <n v="2026"/>
    <n v="6"/>
    <n v="8"/>
    <s v="June"/>
  </r>
  <r>
    <x v="4034"/>
    <s v="C00287"/>
    <d v="2025-06-18T00:00:00"/>
    <x v="1"/>
    <s v="Delivered"/>
    <n v="2025"/>
    <n v="6"/>
    <n v="18"/>
    <s v="June"/>
  </r>
  <r>
    <x v="4035"/>
    <s v="C00886"/>
    <d v="2025-10-15T00:00:00"/>
    <x v="2"/>
    <s v="Delivered"/>
    <n v="2025"/>
    <n v="10"/>
    <n v="15"/>
    <s v="October"/>
  </r>
  <r>
    <x v="4036"/>
    <s v="C00949"/>
    <d v="2025-01-05T00:00:00"/>
    <x v="1"/>
    <s v="Delivered"/>
    <n v="2025"/>
    <n v="1"/>
    <n v="5"/>
    <s v="January"/>
  </r>
  <r>
    <x v="4037"/>
    <s v="C00770"/>
    <d v="2025-09-13T00:00:00"/>
    <x v="4"/>
    <s v="Cancelled"/>
    <n v="2025"/>
    <n v="9"/>
    <n v="13"/>
    <s v="September"/>
  </r>
  <r>
    <x v="4038"/>
    <s v="C00921"/>
    <d v="2026-04-17T00:00:00"/>
    <x v="3"/>
    <s v="Delivered"/>
    <n v="2026"/>
    <n v="4"/>
    <n v="17"/>
    <s v="April"/>
  </r>
  <r>
    <x v="4039"/>
    <s v="C00208"/>
    <d v="2025-01-18T00:00:00"/>
    <x v="0"/>
    <s v="Cancelled"/>
    <n v="2025"/>
    <n v="1"/>
    <n v="18"/>
    <s v="January"/>
  </r>
  <r>
    <x v="4040"/>
    <s v="C00464"/>
    <d v="2025-04-20T00:00:00"/>
    <x v="4"/>
    <s v="Delivered"/>
    <n v="2025"/>
    <n v="4"/>
    <n v="20"/>
    <s v="April"/>
  </r>
  <r>
    <x v="4041"/>
    <s v="C00259"/>
    <d v="2025-01-07T00:00:00"/>
    <x v="1"/>
    <s v="Processing"/>
    <n v="2025"/>
    <n v="1"/>
    <n v="7"/>
    <s v="January"/>
  </r>
  <r>
    <x v="4042"/>
    <s v="C00629"/>
    <d v="2025-09-29T00:00:00"/>
    <x v="3"/>
    <s v="Shipped"/>
    <n v="2025"/>
    <n v="9"/>
    <n v="29"/>
    <s v="September"/>
  </r>
  <r>
    <x v="4043"/>
    <s v="C00796"/>
    <d v="2026-04-26T00:00:00"/>
    <x v="0"/>
    <s v="Delivered"/>
    <n v="2026"/>
    <n v="4"/>
    <n v="26"/>
    <s v="April"/>
  </r>
  <r>
    <x v="4044"/>
    <s v="C00446"/>
    <d v="2025-03-23T00:00:00"/>
    <x v="3"/>
    <s v="Shipped"/>
    <n v="2025"/>
    <n v="3"/>
    <n v="23"/>
    <s v="March"/>
  </r>
  <r>
    <x v="4045"/>
    <s v="C00555"/>
    <d v="2026-07-29T00:00:00"/>
    <x v="0"/>
    <s v="Delivered"/>
    <n v="2026"/>
    <n v="7"/>
    <n v="29"/>
    <s v="July"/>
  </r>
  <r>
    <x v="4046"/>
    <s v="C01000"/>
    <d v="2026-09-07T00:00:00"/>
    <x v="3"/>
    <s v="Cancelled"/>
    <n v="2026"/>
    <n v="9"/>
    <n v="7"/>
    <s v="September"/>
  </r>
  <r>
    <x v="4047"/>
    <s v="C00067"/>
    <d v="2026-06-14T00:00:00"/>
    <x v="1"/>
    <s v="Delivered"/>
    <n v="2026"/>
    <n v="6"/>
    <n v="14"/>
    <s v="June"/>
  </r>
  <r>
    <x v="4048"/>
    <s v="C00454"/>
    <d v="2026-01-20T00:00:00"/>
    <x v="1"/>
    <s v="Cancelled"/>
    <n v="2026"/>
    <n v="1"/>
    <n v="20"/>
    <s v="January"/>
  </r>
  <r>
    <x v="4049"/>
    <s v="C00851"/>
    <d v="2025-12-16T00:00:00"/>
    <x v="4"/>
    <s v="Delivered"/>
    <n v="2025"/>
    <n v="12"/>
    <n v="16"/>
    <s v="December"/>
  </r>
  <r>
    <x v="4050"/>
    <s v="C00493"/>
    <d v="2025-09-12T00:00:00"/>
    <x v="0"/>
    <s v="Returned"/>
    <n v="2025"/>
    <n v="9"/>
    <n v="12"/>
    <s v="September"/>
  </r>
  <r>
    <x v="4051"/>
    <s v="C00861"/>
    <d v="2025-05-16T00:00:00"/>
    <x v="3"/>
    <s v="Returned"/>
    <n v="2025"/>
    <n v="5"/>
    <n v="16"/>
    <s v="May"/>
  </r>
  <r>
    <x v="4052"/>
    <s v="C00815"/>
    <d v="2025-12-12T00:00:00"/>
    <x v="1"/>
    <s v="Shipped"/>
    <n v="2025"/>
    <n v="12"/>
    <n v="12"/>
    <s v="December"/>
  </r>
  <r>
    <x v="4053"/>
    <s v="C00834"/>
    <d v="2026-01-02T00:00:00"/>
    <x v="2"/>
    <s v="Delivered"/>
    <n v="2026"/>
    <n v="1"/>
    <n v="2"/>
    <s v="January"/>
  </r>
  <r>
    <x v="4054"/>
    <s v="C00687"/>
    <d v="2026-10-03T00:00:00"/>
    <x v="2"/>
    <s v="Shipped"/>
    <n v="2026"/>
    <n v="10"/>
    <n v="3"/>
    <s v="October"/>
  </r>
  <r>
    <x v="4055"/>
    <s v="C00238"/>
    <d v="2026-07-27T00:00:00"/>
    <x v="0"/>
    <s v="Delivered"/>
    <n v="2026"/>
    <n v="7"/>
    <n v="27"/>
    <s v="July"/>
  </r>
  <r>
    <x v="4056"/>
    <s v="C00197"/>
    <d v="2025-12-31T00:00:00"/>
    <x v="2"/>
    <s v="Delivered"/>
    <n v="2025"/>
    <n v="12"/>
    <n v="31"/>
    <s v="December"/>
  </r>
  <r>
    <x v="4057"/>
    <s v="C00204"/>
    <d v="2025-04-16T00:00:00"/>
    <x v="1"/>
    <s v="Delivered"/>
    <n v="2025"/>
    <n v="4"/>
    <n v="16"/>
    <s v="April"/>
  </r>
  <r>
    <x v="4058"/>
    <s v="C00437"/>
    <d v="2025-01-30T00:00:00"/>
    <x v="0"/>
    <s v="Cancelled"/>
    <n v="2025"/>
    <n v="1"/>
    <n v="30"/>
    <s v="January"/>
  </r>
  <r>
    <x v="4059"/>
    <s v="C00822"/>
    <d v="2026-02-19T00:00:00"/>
    <x v="1"/>
    <s v="Shipped"/>
    <n v="2026"/>
    <n v="2"/>
    <n v="19"/>
    <s v="February"/>
  </r>
  <r>
    <x v="4060"/>
    <s v="C00833"/>
    <d v="2026-04-08T00:00:00"/>
    <x v="4"/>
    <s v="Returned"/>
    <n v="2026"/>
    <n v="4"/>
    <n v="8"/>
    <s v="April"/>
  </r>
  <r>
    <x v="4061"/>
    <s v="C00159"/>
    <d v="2026-10-03T00:00:00"/>
    <x v="3"/>
    <s v="Cancelled"/>
    <n v="2026"/>
    <n v="10"/>
    <n v="3"/>
    <s v="October"/>
  </r>
  <r>
    <x v="4062"/>
    <s v="C00566"/>
    <d v="2025-09-23T00:00:00"/>
    <x v="0"/>
    <s v="Delivered"/>
    <n v="2025"/>
    <n v="9"/>
    <n v="23"/>
    <s v="September"/>
  </r>
  <r>
    <x v="4063"/>
    <s v="C00420"/>
    <d v="2026-10-05T00:00:00"/>
    <x v="4"/>
    <s v="Delivered"/>
    <n v="2026"/>
    <n v="10"/>
    <n v="5"/>
    <s v="October"/>
  </r>
  <r>
    <x v="4064"/>
    <s v="C00052"/>
    <d v="2025-12-12T00:00:00"/>
    <x v="4"/>
    <s v="Delivered"/>
    <n v="2025"/>
    <n v="12"/>
    <n v="12"/>
    <s v="December"/>
  </r>
  <r>
    <x v="4065"/>
    <s v="C00463"/>
    <d v="2025-12-21T00:00:00"/>
    <x v="4"/>
    <s v="Cancelled"/>
    <n v="2025"/>
    <n v="12"/>
    <n v="21"/>
    <s v="December"/>
  </r>
  <r>
    <x v="4066"/>
    <s v="C00672"/>
    <d v="2025-05-14T00:00:00"/>
    <x v="4"/>
    <s v="Delivered"/>
    <n v="2025"/>
    <n v="5"/>
    <n v="14"/>
    <s v="May"/>
  </r>
  <r>
    <x v="4067"/>
    <s v="C00469"/>
    <d v="2026-03-03T00:00:00"/>
    <x v="4"/>
    <s v="Delivered"/>
    <n v="2026"/>
    <n v="3"/>
    <n v="3"/>
    <s v="March"/>
  </r>
  <r>
    <x v="4068"/>
    <s v="C00981"/>
    <d v="2026-06-09T00:00:00"/>
    <x v="4"/>
    <s v="Processing"/>
    <n v="2026"/>
    <n v="6"/>
    <n v="9"/>
    <s v="June"/>
  </r>
  <r>
    <x v="4069"/>
    <s v="C00939"/>
    <d v="2025-07-06T00:00:00"/>
    <x v="3"/>
    <s v="Returned"/>
    <n v="2025"/>
    <n v="7"/>
    <n v="6"/>
    <s v="July"/>
  </r>
  <r>
    <x v="4070"/>
    <s v="C00162"/>
    <d v="2025-08-25T00:00:00"/>
    <x v="4"/>
    <s v="Delivered"/>
    <n v="2025"/>
    <n v="8"/>
    <n v="25"/>
    <s v="August"/>
  </r>
  <r>
    <x v="4071"/>
    <s v="C00479"/>
    <d v="2025-11-20T00:00:00"/>
    <x v="2"/>
    <s v="Delivered"/>
    <n v="2025"/>
    <n v="11"/>
    <n v="20"/>
    <s v="November"/>
  </r>
  <r>
    <x v="4072"/>
    <s v="C00886"/>
    <d v="2025-12-12T00:00:00"/>
    <x v="2"/>
    <s v="Shipped"/>
    <n v="2025"/>
    <n v="12"/>
    <n v="12"/>
    <s v="December"/>
  </r>
  <r>
    <x v="4073"/>
    <s v="C00069"/>
    <d v="2026-06-26T00:00:00"/>
    <x v="2"/>
    <s v="Returned"/>
    <n v="2026"/>
    <n v="6"/>
    <n v="26"/>
    <s v="June"/>
  </r>
  <r>
    <x v="4074"/>
    <s v="C00233"/>
    <d v="2025-07-14T00:00:00"/>
    <x v="2"/>
    <s v="Shipped"/>
    <n v="2025"/>
    <n v="7"/>
    <n v="14"/>
    <s v="July"/>
  </r>
  <r>
    <x v="4075"/>
    <s v="C00080"/>
    <d v="2025-08-23T00:00:00"/>
    <x v="0"/>
    <s v="Delivered"/>
    <n v="2025"/>
    <n v="8"/>
    <n v="23"/>
    <s v="August"/>
  </r>
  <r>
    <x v="4076"/>
    <s v="C00565"/>
    <d v="2026-02-01T00:00:00"/>
    <x v="0"/>
    <s v="Delivered"/>
    <n v="2026"/>
    <n v="2"/>
    <n v="1"/>
    <s v="February"/>
  </r>
  <r>
    <x v="4077"/>
    <s v="C00138"/>
    <d v="2025-01-10T00:00:00"/>
    <x v="3"/>
    <s v="Shipped"/>
    <n v="2025"/>
    <n v="1"/>
    <n v="10"/>
    <s v="January"/>
  </r>
  <r>
    <x v="4078"/>
    <s v="C00182"/>
    <d v="2026-07-15T00:00:00"/>
    <x v="0"/>
    <s v="Shipped"/>
    <n v="2026"/>
    <n v="7"/>
    <n v="15"/>
    <s v="July"/>
  </r>
  <r>
    <x v="4079"/>
    <s v="C00333"/>
    <d v="2026-03-31T00:00:00"/>
    <x v="3"/>
    <s v="Shipped"/>
    <n v="2026"/>
    <n v="3"/>
    <n v="31"/>
    <s v="March"/>
  </r>
  <r>
    <x v="4080"/>
    <s v="C00220"/>
    <d v="2025-08-27T00:00:00"/>
    <x v="4"/>
    <s v="Delivered"/>
    <n v="2025"/>
    <n v="8"/>
    <n v="27"/>
    <s v="August"/>
  </r>
  <r>
    <x v="4081"/>
    <s v="C00530"/>
    <d v="2025-08-26T00:00:00"/>
    <x v="4"/>
    <s v="Cancelled"/>
    <n v="2025"/>
    <n v="8"/>
    <n v="26"/>
    <s v="August"/>
  </r>
  <r>
    <x v="4082"/>
    <s v="C00710"/>
    <d v="2026-05-20T00:00:00"/>
    <x v="1"/>
    <s v="Returned"/>
    <n v="2026"/>
    <n v="5"/>
    <n v="20"/>
    <s v="May"/>
  </r>
  <r>
    <x v="4083"/>
    <s v="C00130"/>
    <d v="2026-04-14T00:00:00"/>
    <x v="0"/>
    <s v="Delivered"/>
    <n v="2026"/>
    <n v="4"/>
    <n v="14"/>
    <s v="April"/>
  </r>
  <r>
    <x v="4084"/>
    <s v="C00946"/>
    <d v="2026-09-14T00:00:00"/>
    <x v="1"/>
    <s v="Returned"/>
    <n v="2026"/>
    <n v="9"/>
    <n v="14"/>
    <s v="September"/>
  </r>
  <r>
    <x v="4085"/>
    <s v="C00410"/>
    <d v="2025-04-08T00:00:00"/>
    <x v="0"/>
    <s v="Processing"/>
    <n v="2025"/>
    <n v="4"/>
    <n v="8"/>
    <s v="April"/>
  </r>
  <r>
    <x v="4086"/>
    <s v="C00080"/>
    <d v="2025-04-06T00:00:00"/>
    <x v="2"/>
    <s v="Delivered"/>
    <n v="2025"/>
    <n v="4"/>
    <n v="6"/>
    <s v="April"/>
  </r>
  <r>
    <x v="4087"/>
    <s v="C00932"/>
    <d v="2025-12-17T00:00:00"/>
    <x v="0"/>
    <s v="Shipped"/>
    <n v="2025"/>
    <n v="12"/>
    <n v="17"/>
    <s v="December"/>
  </r>
  <r>
    <x v="4088"/>
    <s v="C00126"/>
    <d v="2025-10-22T00:00:00"/>
    <x v="4"/>
    <s v="Delivered"/>
    <n v="2025"/>
    <n v="10"/>
    <n v="22"/>
    <s v="October"/>
  </r>
  <r>
    <x v="4089"/>
    <s v="C00302"/>
    <d v="2026-05-16T00:00:00"/>
    <x v="4"/>
    <s v="Delivered"/>
    <n v="2026"/>
    <n v="5"/>
    <n v="16"/>
    <s v="May"/>
  </r>
  <r>
    <x v="4090"/>
    <s v="C00139"/>
    <d v="2025-07-11T00:00:00"/>
    <x v="0"/>
    <s v="Shipped"/>
    <n v="2025"/>
    <n v="7"/>
    <n v="11"/>
    <s v="July"/>
  </r>
  <r>
    <x v="4091"/>
    <s v="C00450"/>
    <d v="2025-06-20T00:00:00"/>
    <x v="1"/>
    <s v="Shipped"/>
    <n v="2025"/>
    <n v="6"/>
    <n v="20"/>
    <s v="June"/>
  </r>
  <r>
    <x v="4092"/>
    <s v="C00098"/>
    <d v="2025-09-28T00:00:00"/>
    <x v="0"/>
    <s v="Delivered"/>
    <n v="2025"/>
    <n v="9"/>
    <n v="28"/>
    <s v="September"/>
  </r>
  <r>
    <x v="4093"/>
    <s v="C00277"/>
    <d v="2026-08-24T00:00:00"/>
    <x v="4"/>
    <s v="Shipped"/>
    <n v="2026"/>
    <n v="8"/>
    <n v="24"/>
    <s v="August"/>
  </r>
  <r>
    <x v="4094"/>
    <s v="C00039"/>
    <d v="2025-08-28T00:00:00"/>
    <x v="0"/>
    <s v="Shipped"/>
    <n v="2025"/>
    <n v="8"/>
    <n v="28"/>
    <s v="August"/>
  </r>
  <r>
    <x v="4095"/>
    <s v="C00811"/>
    <d v="2026-10-12T00:00:00"/>
    <x v="3"/>
    <s v="Delivered"/>
    <n v="2026"/>
    <n v="10"/>
    <n v="12"/>
    <s v="October"/>
  </r>
  <r>
    <x v="4096"/>
    <s v="C00840"/>
    <d v="2025-08-16T00:00:00"/>
    <x v="0"/>
    <s v="Returned"/>
    <n v="2025"/>
    <n v="8"/>
    <n v="16"/>
    <s v="August"/>
  </r>
  <r>
    <x v="4097"/>
    <s v="C00196"/>
    <d v="2025-09-13T00:00:00"/>
    <x v="0"/>
    <s v="Processing"/>
    <n v="2025"/>
    <n v="9"/>
    <n v="13"/>
    <s v="September"/>
  </r>
  <r>
    <x v="4098"/>
    <s v="C00951"/>
    <d v="2025-11-14T00:00:00"/>
    <x v="0"/>
    <s v="Returned"/>
    <n v="2025"/>
    <n v="11"/>
    <n v="14"/>
    <s v="November"/>
  </r>
  <r>
    <x v="4099"/>
    <s v="C00134"/>
    <d v="2026-07-30T00:00:00"/>
    <x v="3"/>
    <s v="Delivered"/>
    <n v="2026"/>
    <n v="7"/>
    <n v="30"/>
    <s v="July"/>
  </r>
  <r>
    <x v="4100"/>
    <s v="C00743"/>
    <d v="2026-02-23T00:00:00"/>
    <x v="0"/>
    <s v="Delivered"/>
    <n v="2026"/>
    <n v="2"/>
    <n v="23"/>
    <s v="February"/>
  </r>
  <r>
    <x v="4101"/>
    <s v="C00868"/>
    <d v="2026-08-30T00:00:00"/>
    <x v="3"/>
    <s v="Delivered"/>
    <n v="2026"/>
    <n v="8"/>
    <n v="30"/>
    <s v="August"/>
  </r>
  <r>
    <x v="4102"/>
    <s v="C00726"/>
    <d v="2026-07-17T00:00:00"/>
    <x v="3"/>
    <s v="Delivered"/>
    <n v="2026"/>
    <n v="7"/>
    <n v="17"/>
    <s v="July"/>
  </r>
  <r>
    <x v="4103"/>
    <s v="C00803"/>
    <d v="2025-10-18T00:00:00"/>
    <x v="2"/>
    <s v="Cancelled"/>
    <n v="2025"/>
    <n v="10"/>
    <n v="18"/>
    <s v="October"/>
  </r>
  <r>
    <x v="4104"/>
    <s v="C00955"/>
    <d v="2026-05-13T00:00:00"/>
    <x v="1"/>
    <s v="Delivered"/>
    <n v="2026"/>
    <n v="5"/>
    <n v="13"/>
    <s v="May"/>
  </r>
  <r>
    <x v="4105"/>
    <s v="C00127"/>
    <d v="2026-08-18T00:00:00"/>
    <x v="2"/>
    <s v="Delivered"/>
    <n v="2026"/>
    <n v="8"/>
    <n v="18"/>
    <s v="August"/>
  </r>
  <r>
    <x v="4106"/>
    <s v="C00591"/>
    <d v="2025-07-18T00:00:00"/>
    <x v="0"/>
    <s v="Delivered"/>
    <n v="2025"/>
    <n v="7"/>
    <n v="18"/>
    <s v="July"/>
  </r>
  <r>
    <x v="4107"/>
    <s v="C00900"/>
    <d v="2025-05-28T00:00:00"/>
    <x v="4"/>
    <s v="Delivered"/>
    <n v="2025"/>
    <n v="5"/>
    <n v="28"/>
    <s v="May"/>
  </r>
  <r>
    <x v="4108"/>
    <s v="C00273"/>
    <d v="2026-10-08T00:00:00"/>
    <x v="0"/>
    <s v="Delivered"/>
    <n v="2026"/>
    <n v="10"/>
    <n v="8"/>
    <s v="October"/>
  </r>
  <r>
    <x v="4109"/>
    <s v="C00501"/>
    <d v="2025-07-12T00:00:00"/>
    <x v="2"/>
    <s v="Delivered"/>
    <n v="2025"/>
    <n v="7"/>
    <n v="12"/>
    <s v="July"/>
  </r>
  <r>
    <x v="4110"/>
    <s v="C00817"/>
    <d v="2026-02-14T00:00:00"/>
    <x v="3"/>
    <s v="Returned"/>
    <n v="2026"/>
    <n v="2"/>
    <n v="14"/>
    <s v="February"/>
  </r>
  <r>
    <x v="4111"/>
    <s v="C00177"/>
    <d v="2025-06-25T00:00:00"/>
    <x v="3"/>
    <s v="Delivered"/>
    <n v="2025"/>
    <n v="6"/>
    <n v="25"/>
    <s v="June"/>
  </r>
  <r>
    <x v="4112"/>
    <s v="C00921"/>
    <d v="2026-05-06T00:00:00"/>
    <x v="4"/>
    <s v="Cancelled"/>
    <n v="2026"/>
    <n v="5"/>
    <n v="6"/>
    <s v="May"/>
  </r>
  <r>
    <x v="4113"/>
    <s v="C00545"/>
    <d v="2025-12-22T00:00:00"/>
    <x v="3"/>
    <s v="Delivered"/>
    <n v="2025"/>
    <n v="12"/>
    <n v="22"/>
    <s v="December"/>
  </r>
  <r>
    <x v="4114"/>
    <s v="C00474"/>
    <d v="2026-05-01T00:00:00"/>
    <x v="2"/>
    <s v="Returned"/>
    <n v="2026"/>
    <n v="5"/>
    <n v="1"/>
    <s v="May"/>
  </r>
  <r>
    <x v="4115"/>
    <s v="C00400"/>
    <d v="2025-03-01T00:00:00"/>
    <x v="1"/>
    <s v="Delivered"/>
    <n v="2025"/>
    <n v="3"/>
    <n v="1"/>
    <s v="March"/>
  </r>
  <r>
    <x v="4116"/>
    <s v="C00828"/>
    <d v="2026-05-02T00:00:00"/>
    <x v="3"/>
    <s v="Delivered"/>
    <n v="2026"/>
    <n v="5"/>
    <n v="2"/>
    <s v="May"/>
  </r>
  <r>
    <x v="4117"/>
    <s v="C00547"/>
    <d v="2025-08-27T00:00:00"/>
    <x v="3"/>
    <s v="Shipped"/>
    <n v="2025"/>
    <n v="8"/>
    <n v="27"/>
    <s v="August"/>
  </r>
  <r>
    <x v="4118"/>
    <s v="C00278"/>
    <d v="2025-08-04T00:00:00"/>
    <x v="0"/>
    <s v="Shipped"/>
    <n v="2025"/>
    <n v="8"/>
    <n v="4"/>
    <s v="August"/>
  </r>
  <r>
    <x v="4119"/>
    <s v="C00584"/>
    <d v="2025-06-21T00:00:00"/>
    <x v="0"/>
    <s v="Processing"/>
    <n v="2025"/>
    <n v="6"/>
    <n v="21"/>
    <s v="June"/>
  </r>
  <r>
    <x v="4120"/>
    <s v="C00595"/>
    <d v="2026-04-13T00:00:00"/>
    <x v="2"/>
    <s v="Delivered"/>
    <n v="2026"/>
    <n v="4"/>
    <n v="13"/>
    <s v="April"/>
  </r>
  <r>
    <x v="4121"/>
    <s v="C00400"/>
    <d v="2025-09-17T00:00:00"/>
    <x v="0"/>
    <s v="Delivered"/>
    <n v="2025"/>
    <n v="9"/>
    <n v="17"/>
    <s v="September"/>
  </r>
  <r>
    <x v="4122"/>
    <s v="C00219"/>
    <d v="2025-09-13T00:00:00"/>
    <x v="4"/>
    <s v="Delivered"/>
    <n v="2025"/>
    <n v="9"/>
    <n v="13"/>
    <s v="September"/>
  </r>
  <r>
    <x v="4123"/>
    <s v="C00259"/>
    <d v="2026-05-17T00:00:00"/>
    <x v="1"/>
    <s v="Delivered"/>
    <n v="2026"/>
    <n v="5"/>
    <n v="17"/>
    <s v="May"/>
  </r>
  <r>
    <x v="4124"/>
    <s v="C00499"/>
    <d v="2025-01-31T00:00:00"/>
    <x v="0"/>
    <s v="Delivered"/>
    <n v="2025"/>
    <n v="1"/>
    <n v="31"/>
    <s v="January"/>
  </r>
  <r>
    <x v="4125"/>
    <s v="C00750"/>
    <d v="2026-08-28T00:00:00"/>
    <x v="3"/>
    <s v="Delivered"/>
    <n v="2026"/>
    <n v="8"/>
    <n v="28"/>
    <s v="August"/>
  </r>
  <r>
    <x v="4126"/>
    <s v="C00237"/>
    <d v="2025-07-20T00:00:00"/>
    <x v="3"/>
    <s v="Shipped"/>
    <n v="2025"/>
    <n v="7"/>
    <n v="20"/>
    <s v="July"/>
  </r>
  <r>
    <x v="4127"/>
    <s v="C00501"/>
    <d v="2026-09-16T00:00:00"/>
    <x v="2"/>
    <s v="Cancelled"/>
    <n v="2026"/>
    <n v="9"/>
    <n v="16"/>
    <s v="September"/>
  </r>
  <r>
    <x v="4128"/>
    <s v="C00487"/>
    <d v="2025-12-16T00:00:00"/>
    <x v="0"/>
    <s v="Delivered"/>
    <n v="2025"/>
    <n v="12"/>
    <n v="16"/>
    <s v="December"/>
  </r>
  <r>
    <x v="4129"/>
    <s v="C00723"/>
    <d v="2025-05-19T00:00:00"/>
    <x v="0"/>
    <s v="Delivered"/>
    <n v="2025"/>
    <n v="5"/>
    <n v="19"/>
    <s v="May"/>
  </r>
  <r>
    <x v="4130"/>
    <s v="C00029"/>
    <d v="2025-07-17T00:00:00"/>
    <x v="4"/>
    <s v="Cancelled"/>
    <n v="2025"/>
    <n v="7"/>
    <n v="17"/>
    <s v="July"/>
  </r>
  <r>
    <x v="4131"/>
    <s v="C00287"/>
    <d v="2026-07-04T00:00:00"/>
    <x v="2"/>
    <s v="Shipped"/>
    <n v="2026"/>
    <n v="7"/>
    <n v="4"/>
    <s v="July"/>
  </r>
  <r>
    <x v="4132"/>
    <s v="C00709"/>
    <d v="2026-01-04T00:00:00"/>
    <x v="0"/>
    <s v="Delivered"/>
    <n v="2026"/>
    <n v="1"/>
    <n v="4"/>
    <s v="January"/>
  </r>
  <r>
    <x v="4133"/>
    <s v="C00891"/>
    <d v="2025-10-30T00:00:00"/>
    <x v="1"/>
    <s v="Returned"/>
    <n v="2025"/>
    <n v="10"/>
    <n v="30"/>
    <s v="October"/>
  </r>
  <r>
    <x v="4134"/>
    <s v="C00178"/>
    <d v="2026-05-19T00:00:00"/>
    <x v="2"/>
    <s v="Delivered"/>
    <n v="2026"/>
    <n v="5"/>
    <n v="19"/>
    <s v="May"/>
  </r>
  <r>
    <x v="4135"/>
    <s v="C00673"/>
    <d v="2025-10-01T00:00:00"/>
    <x v="1"/>
    <s v="Delivered"/>
    <n v="2025"/>
    <n v="10"/>
    <n v="1"/>
    <s v="October"/>
  </r>
  <r>
    <x v="4136"/>
    <s v="C00918"/>
    <d v="2026-03-26T00:00:00"/>
    <x v="4"/>
    <s v="Processing"/>
    <n v="2026"/>
    <n v="3"/>
    <n v="26"/>
    <s v="March"/>
  </r>
  <r>
    <x v="4137"/>
    <s v="C00426"/>
    <d v="2025-07-07T00:00:00"/>
    <x v="0"/>
    <s v="Delivered"/>
    <n v="2025"/>
    <n v="7"/>
    <n v="7"/>
    <s v="July"/>
  </r>
  <r>
    <x v="4138"/>
    <s v="C00184"/>
    <d v="2026-01-24T00:00:00"/>
    <x v="4"/>
    <s v="Shipped"/>
    <n v="2026"/>
    <n v="1"/>
    <n v="24"/>
    <s v="January"/>
  </r>
  <r>
    <x v="4139"/>
    <s v="C00987"/>
    <d v="2026-06-16T00:00:00"/>
    <x v="0"/>
    <s v="Returned"/>
    <n v="2026"/>
    <n v="6"/>
    <n v="16"/>
    <s v="June"/>
  </r>
  <r>
    <x v="4140"/>
    <s v="C00406"/>
    <d v="2025-12-26T00:00:00"/>
    <x v="2"/>
    <s v="Delivered"/>
    <n v="2025"/>
    <n v="12"/>
    <n v="26"/>
    <s v="December"/>
  </r>
  <r>
    <x v="4141"/>
    <s v="C00562"/>
    <d v="2025-01-26T00:00:00"/>
    <x v="4"/>
    <s v="Delivered"/>
    <n v="2025"/>
    <n v="1"/>
    <n v="26"/>
    <s v="January"/>
  </r>
  <r>
    <x v="4142"/>
    <s v="C00880"/>
    <d v="2026-08-15T00:00:00"/>
    <x v="4"/>
    <s v="Delivered"/>
    <n v="2026"/>
    <n v="8"/>
    <n v="15"/>
    <s v="August"/>
  </r>
  <r>
    <x v="4143"/>
    <s v="C00835"/>
    <d v="2026-07-28T00:00:00"/>
    <x v="4"/>
    <s v="Cancelled"/>
    <n v="2026"/>
    <n v="7"/>
    <n v="28"/>
    <s v="July"/>
  </r>
  <r>
    <x v="4144"/>
    <s v="C00896"/>
    <d v="2026-03-14T00:00:00"/>
    <x v="2"/>
    <s v="Returned"/>
    <n v="2026"/>
    <n v="3"/>
    <n v="14"/>
    <s v="March"/>
  </r>
  <r>
    <x v="4145"/>
    <s v="C00505"/>
    <d v="2025-08-31T00:00:00"/>
    <x v="4"/>
    <s v="Delivered"/>
    <n v="2025"/>
    <n v="8"/>
    <n v="31"/>
    <s v="August"/>
  </r>
  <r>
    <x v="4146"/>
    <s v="C00597"/>
    <d v="2026-01-03T00:00:00"/>
    <x v="4"/>
    <s v="Returned"/>
    <n v="2026"/>
    <n v="1"/>
    <n v="3"/>
    <s v="January"/>
  </r>
  <r>
    <x v="4147"/>
    <s v="C00453"/>
    <d v="2025-02-22T00:00:00"/>
    <x v="2"/>
    <s v="Delivered"/>
    <n v="2025"/>
    <n v="2"/>
    <n v="22"/>
    <s v="February"/>
  </r>
  <r>
    <x v="4148"/>
    <s v="C00888"/>
    <d v="2025-04-09T00:00:00"/>
    <x v="2"/>
    <s v="Processing"/>
    <n v="2025"/>
    <n v="4"/>
    <n v="9"/>
    <s v="April"/>
  </r>
  <r>
    <x v="4149"/>
    <s v="C00340"/>
    <d v="2026-09-09T00:00:00"/>
    <x v="4"/>
    <s v="Delivered"/>
    <n v="2026"/>
    <n v="9"/>
    <n v="9"/>
    <s v="September"/>
  </r>
  <r>
    <x v="4150"/>
    <s v="C00099"/>
    <d v="2025-09-13T00:00:00"/>
    <x v="2"/>
    <s v="Shipped"/>
    <n v="2025"/>
    <n v="9"/>
    <n v="13"/>
    <s v="September"/>
  </r>
  <r>
    <x v="4151"/>
    <s v="C00158"/>
    <d v="2025-11-21T00:00:00"/>
    <x v="3"/>
    <s v="Delivered"/>
    <n v="2025"/>
    <n v="11"/>
    <n v="21"/>
    <s v="November"/>
  </r>
  <r>
    <x v="4152"/>
    <s v="C00489"/>
    <d v="2025-07-14T00:00:00"/>
    <x v="4"/>
    <s v="Returned"/>
    <n v="2025"/>
    <n v="7"/>
    <n v="14"/>
    <s v="July"/>
  </r>
  <r>
    <x v="4153"/>
    <s v="C00226"/>
    <d v="2026-02-17T00:00:00"/>
    <x v="1"/>
    <s v="Processing"/>
    <n v="2026"/>
    <n v="2"/>
    <n v="17"/>
    <s v="February"/>
  </r>
  <r>
    <x v="4154"/>
    <s v="C00025"/>
    <d v="2025-12-03T00:00:00"/>
    <x v="4"/>
    <s v="Returned"/>
    <n v="2025"/>
    <n v="12"/>
    <n v="3"/>
    <s v="December"/>
  </r>
  <r>
    <x v="4155"/>
    <s v="C00284"/>
    <d v="2025-06-15T00:00:00"/>
    <x v="4"/>
    <s v="Delivered"/>
    <n v="2025"/>
    <n v="6"/>
    <n v="15"/>
    <s v="June"/>
  </r>
  <r>
    <x v="4156"/>
    <s v="C00594"/>
    <d v="2025-03-15T00:00:00"/>
    <x v="3"/>
    <s v="Cancelled"/>
    <n v="2025"/>
    <n v="3"/>
    <n v="15"/>
    <s v="March"/>
  </r>
  <r>
    <x v="4157"/>
    <s v="C00495"/>
    <d v="2025-10-08T00:00:00"/>
    <x v="0"/>
    <s v="Delivered"/>
    <n v="2025"/>
    <n v="10"/>
    <n v="8"/>
    <s v="October"/>
  </r>
  <r>
    <x v="4158"/>
    <s v="C00443"/>
    <d v="2025-05-18T00:00:00"/>
    <x v="0"/>
    <s v="Delivered"/>
    <n v="2025"/>
    <n v="5"/>
    <n v="18"/>
    <s v="May"/>
  </r>
  <r>
    <x v="4159"/>
    <s v="C00570"/>
    <d v="2026-06-28T00:00:00"/>
    <x v="3"/>
    <s v="Processing"/>
    <n v="2026"/>
    <n v="6"/>
    <n v="28"/>
    <s v="June"/>
  </r>
  <r>
    <x v="4160"/>
    <s v="C00536"/>
    <d v="2026-04-22T00:00:00"/>
    <x v="4"/>
    <s v="Returned"/>
    <n v="2026"/>
    <n v="4"/>
    <n v="22"/>
    <s v="April"/>
  </r>
  <r>
    <x v="4161"/>
    <s v="C00718"/>
    <d v="2025-06-30T00:00:00"/>
    <x v="4"/>
    <s v="Delivered"/>
    <n v="2025"/>
    <n v="6"/>
    <n v="30"/>
    <s v="June"/>
  </r>
  <r>
    <x v="4162"/>
    <s v="C00724"/>
    <d v="2026-08-20T00:00:00"/>
    <x v="3"/>
    <s v="Processing"/>
    <n v="2026"/>
    <n v="8"/>
    <n v="20"/>
    <s v="August"/>
  </r>
  <r>
    <x v="4163"/>
    <s v="C00603"/>
    <d v="2025-06-07T00:00:00"/>
    <x v="4"/>
    <s v="Delivered"/>
    <n v="2025"/>
    <n v="6"/>
    <n v="7"/>
    <s v="June"/>
  </r>
  <r>
    <x v="4164"/>
    <s v="C00849"/>
    <d v="2026-04-05T00:00:00"/>
    <x v="2"/>
    <s v="Returned"/>
    <n v="2026"/>
    <n v="4"/>
    <n v="5"/>
    <s v="April"/>
  </r>
  <r>
    <x v="4165"/>
    <s v="C00977"/>
    <d v="2026-09-13T00:00:00"/>
    <x v="2"/>
    <s v="Delivered"/>
    <n v="2026"/>
    <n v="9"/>
    <n v="13"/>
    <s v="September"/>
  </r>
  <r>
    <x v="4166"/>
    <s v="C00721"/>
    <d v="2025-08-11T00:00:00"/>
    <x v="4"/>
    <s v="Delivered"/>
    <n v="2025"/>
    <n v="8"/>
    <n v="11"/>
    <s v="August"/>
  </r>
  <r>
    <x v="4167"/>
    <s v="C00859"/>
    <d v="2026-04-05T00:00:00"/>
    <x v="3"/>
    <s v="Delivered"/>
    <n v="2026"/>
    <n v="4"/>
    <n v="5"/>
    <s v="April"/>
  </r>
  <r>
    <x v="4168"/>
    <s v="C00913"/>
    <d v="2026-07-08T00:00:00"/>
    <x v="0"/>
    <s v="Delivered"/>
    <n v="2026"/>
    <n v="7"/>
    <n v="8"/>
    <s v="July"/>
  </r>
  <r>
    <x v="4169"/>
    <s v="C00199"/>
    <d v="2025-04-20T00:00:00"/>
    <x v="1"/>
    <s v="Delivered"/>
    <n v="2025"/>
    <n v="4"/>
    <n v="20"/>
    <s v="April"/>
  </r>
  <r>
    <x v="4170"/>
    <s v="C00877"/>
    <d v="2025-09-20T00:00:00"/>
    <x v="1"/>
    <s v="Processing"/>
    <n v="2025"/>
    <n v="9"/>
    <n v="20"/>
    <s v="September"/>
  </r>
  <r>
    <x v="4171"/>
    <s v="C00388"/>
    <d v="2025-08-14T00:00:00"/>
    <x v="0"/>
    <s v="Returned"/>
    <n v="2025"/>
    <n v="8"/>
    <n v="14"/>
    <s v="August"/>
  </r>
  <r>
    <x v="4172"/>
    <s v="C00056"/>
    <d v="2025-05-12T00:00:00"/>
    <x v="2"/>
    <s v="Cancelled"/>
    <n v="2025"/>
    <n v="5"/>
    <n v="12"/>
    <s v="May"/>
  </r>
  <r>
    <x v="4173"/>
    <s v="C00456"/>
    <d v="2025-10-09T00:00:00"/>
    <x v="0"/>
    <s v="Delivered"/>
    <n v="2025"/>
    <n v="10"/>
    <n v="9"/>
    <s v="October"/>
  </r>
  <r>
    <x v="4174"/>
    <s v="C00617"/>
    <d v="2026-09-28T00:00:00"/>
    <x v="2"/>
    <s v="Delivered"/>
    <n v="2026"/>
    <n v="9"/>
    <n v="28"/>
    <s v="September"/>
  </r>
  <r>
    <x v="4175"/>
    <s v="C00060"/>
    <d v="2026-04-21T00:00:00"/>
    <x v="4"/>
    <s v="Cancelled"/>
    <n v="2026"/>
    <n v="4"/>
    <n v="21"/>
    <s v="April"/>
  </r>
  <r>
    <x v="4176"/>
    <s v="C00145"/>
    <d v="2026-08-28T00:00:00"/>
    <x v="1"/>
    <s v="Cancelled"/>
    <n v="2026"/>
    <n v="8"/>
    <n v="28"/>
    <s v="August"/>
  </r>
  <r>
    <x v="4177"/>
    <s v="C00431"/>
    <d v="2025-01-09T00:00:00"/>
    <x v="2"/>
    <s v="Returned"/>
    <n v="2025"/>
    <n v="1"/>
    <n v="9"/>
    <s v="January"/>
  </r>
  <r>
    <x v="4178"/>
    <s v="C00854"/>
    <d v="2026-02-05T00:00:00"/>
    <x v="1"/>
    <s v="Returned"/>
    <n v="2026"/>
    <n v="2"/>
    <n v="5"/>
    <s v="February"/>
  </r>
  <r>
    <x v="4179"/>
    <s v="C00200"/>
    <d v="2026-07-28T00:00:00"/>
    <x v="2"/>
    <s v="Delivered"/>
    <n v="2026"/>
    <n v="7"/>
    <n v="28"/>
    <s v="July"/>
  </r>
  <r>
    <x v="4180"/>
    <s v="C00347"/>
    <d v="2026-10-11T00:00:00"/>
    <x v="1"/>
    <s v="Returned"/>
    <n v="2026"/>
    <n v="10"/>
    <n v="11"/>
    <s v="October"/>
  </r>
  <r>
    <x v="4181"/>
    <s v="C00374"/>
    <d v="2025-10-08T00:00:00"/>
    <x v="4"/>
    <s v="Returned"/>
    <n v="2025"/>
    <n v="10"/>
    <n v="8"/>
    <s v="October"/>
  </r>
  <r>
    <x v="4182"/>
    <s v="C00603"/>
    <d v="2025-04-25T00:00:00"/>
    <x v="3"/>
    <s v="Delivered"/>
    <n v="2025"/>
    <n v="4"/>
    <n v="25"/>
    <s v="April"/>
  </r>
  <r>
    <x v="4183"/>
    <s v="C00240"/>
    <d v="2025-10-14T00:00:00"/>
    <x v="0"/>
    <s v="Shipped"/>
    <n v="2025"/>
    <n v="10"/>
    <n v="14"/>
    <s v="October"/>
  </r>
  <r>
    <x v="4184"/>
    <s v="C00623"/>
    <d v="2025-09-03T00:00:00"/>
    <x v="2"/>
    <s v="Cancelled"/>
    <n v="2025"/>
    <n v="9"/>
    <n v="3"/>
    <s v="September"/>
  </r>
  <r>
    <x v="4185"/>
    <s v="C00507"/>
    <d v="2025-09-09T00:00:00"/>
    <x v="2"/>
    <s v="Cancelled"/>
    <n v="2025"/>
    <n v="9"/>
    <n v="9"/>
    <s v="September"/>
  </r>
  <r>
    <x v="4186"/>
    <s v="C00219"/>
    <d v="2025-03-18T00:00:00"/>
    <x v="0"/>
    <s v="Shipped"/>
    <n v="2025"/>
    <n v="3"/>
    <n v="18"/>
    <s v="March"/>
  </r>
  <r>
    <x v="4187"/>
    <s v="C00109"/>
    <d v="2026-03-09T00:00:00"/>
    <x v="4"/>
    <s v="Delivered"/>
    <n v="2026"/>
    <n v="3"/>
    <n v="9"/>
    <s v="March"/>
  </r>
  <r>
    <x v="4188"/>
    <s v="C00715"/>
    <d v="2026-06-14T00:00:00"/>
    <x v="1"/>
    <s v="Cancelled"/>
    <n v="2026"/>
    <n v="6"/>
    <n v="14"/>
    <s v="June"/>
  </r>
  <r>
    <x v="4189"/>
    <s v="C00027"/>
    <d v="2026-06-22T00:00:00"/>
    <x v="0"/>
    <s v="Delivered"/>
    <n v="2026"/>
    <n v="6"/>
    <n v="22"/>
    <s v="June"/>
  </r>
  <r>
    <x v="4190"/>
    <s v="C00517"/>
    <d v="2025-03-19T00:00:00"/>
    <x v="1"/>
    <s v="Delivered"/>
    <n v="2025"/>
    <n v="3"/>
    <n v="19"/>
    <s v="March"/>
  </r>
  <r>
    <x v="4191"/>
    <s v="C00965"/>
    <d v="2025-08-19T00:00:00"/>
    <x v="0"/>
    <s v="Delivered"/>
    <n v="2025"/>
    <n v="8"/>
    <n v="19"/>
    <s v="August"/>
  </r>
  <r>
    <x v="4192"/>
    <s v="C00857"/>
    <d v="2026-04-03T00:00:00"/>
    <x v="1"/>
    <s v="Delivered"/>
    <n v="2026"/>
    <n v="4"/>
    <n v="3"/>
    <s v="April"/>
  </r>
  <r>
    <x v="4193"/>
    <s v="C00189"/>
    <d v="2026-09-27T00:00:00"/>
    <x v="3"/>
    <s v="Delivered"/>
    <n v="2026"/>
    <n v="9"/>
    <n v="27"/>
    <s v="September"/>
  </r>
  <r>
    <x v="4194"/>
    <s v="C00181"/>
    <d v="2025-08-17T00:00:00"/>
    <x v="1"/>
    <s v="Shipped"/>
    <n v="2025"/>
    <n v="8"/>
    <n v="17"/>
    <s v="August"/>
  </r>
  <r>
    <x v="4195"/>
    <s v="C00028"/>
    <d v="2025-08-22T00:00:00"/>
    <x v="2"/>
    <s v="Cancelled"/>
    <n v="2025"/>
    <n v="8"/>
    <n v="22"/>
    <s v="August"/>
  </r>
  <r>
    <x v="4196"/>
    <s v="C00229"/>
    <d v="2025-07-07T00:00:00"/>
    <x v="0"/>
    <s v="Shipped"/>
    <n v="2025"/>
    <n v="7"/>
    <n v="7"/>
    <s v="July"/>
  </r>
  <r>
    <x v="4197"/>
    <s v="C00202"/>
    <d v="2025-10-08T00:00:00"/>
    <x v="4"/>
    <s v="Processing"/>
    <n v="2025"/>
    <n v="10"/>
    <n v="8"/>
    <s v="October"/>
  </r>
  <r>
    <x v="4198"/>
    <s v="C00484"/>
    <d v="2026-08-04T00:00:00"/>
    <x v="4"/>
    <s v="Shipped"/>
    <n v="2026"/>
    <n v="8"/>
    <n v="4"/>
    <s v="August"/>
  </r>
  <r>
    <x v="4199"/>
    <s v="C00633"/>
    <d v="2025-05-23T00:00:00"/>
    <x v="2"/>
    <s v="Delivered"/>
    <n v="2025"/>
    <n v="5"/>
    <n v="23"/>
    <s v="May"/>
  </r>
  <r>
    <x v="4200"/>
    <s v="C00261"/>
    <d v="2026-06-10T00:00:00"/>
    <x v="1"/>
    <s v="Cancelled"/>
    <n v="2026"/>
    <n v="6"/>
    <n v="10"/>
    <s v="June"/>
  </r>
  <r>
    <x v="4201"/>
    <s v="C00471"/>
    <d v="2026-03-15T00:00:00"/>
    <x v="1"/>
    <s v="Shipped"/>
    <n v="2026"/>
    <n v="3"/>
    <n v="15"/>
    <s v="March"/>
  </r>
  <r>
    <x v="4202"/>
    <s v="C00165"/>
    <d v="2026-02-14T00:00:00"/>
    <x v="2"/>
    <s v="Shipped"/>
    <n v="2026"/>
    <n v="2"/>
    <n v="14"/>
    <s v="February"/>
  </r>
  <r>
    <x v="4203"/>
    <s v="C00206"/>
    <d v="2026-04-23T00:00:00"/>
    <x v="0"/>
    <s v="Delivered"/>
    <n v="2026"/>
    <n v="4"/>
    <n v="23"/>
    <s v="April"/>
  </r>
  <r>
    <x v="4204"/>
    <s v="C00643"/>
    <d v="2025-01-20T00:00:00"/>
    <x v="2"/>
    <s v="Delivered"/>
    <n v="2025"/>
    <n v="1"/>
    <n v="20"/>
    <s v="January"/>
  </r>
  <r>
    <x v="4205"/>
    <s v="C00128"/>
    <d v="2025-07-20T00:00:00"/>
    <x v="2"/>
    <s v="Delivered"/>
    <n v="2025"/>
    <n v="7"/>
    <n v="20"/>
    <s v="July"/>
  </r>
  <r>
    <x v="4206"/>
    <s v="C00408"/>
    <d v="2026-07-23T00:00:00"/>
    <x v="3"/>
    <s v="Returned"/>
    <n v="2026"/>
    <n v="7"/>
    <n v="23"/>
    <s v="July"/>
  </r>
  <r>
    <x v="4207"/>
    <s v="C00696"/>
    <d v="2025-07-31T00:00:00"/>
    <x v="0"/>
    <s v="Delivered"/>
    <n v="2025"/>
    <n v="7"/>
    <n v="31"/>
    <s v="July"/>
  </r>
  <r>
    <x v="4208"/>
    <s v="C00720"/>
    <d v="2026-06-04T00:00:00"/>
    <x v="0"/>
    <s v="Shipped"/>
    <n v="2026"/>
    <n v="6"/>
    <n v="4"/>
    <s v="June"/>
  </r>
  <r>
    <x v="4209"/>
    <s v="C00054"/>
    <d v="2025-12-22T00:00:00"/>
    <x v="3"/>
    <s v="Delivered"/>
    <n v="2025"/>
    <n v="12"/>
    <n v="22"/>
    <s v="December"/>
  </r>
  <r>
    <x v="4210"/>
    <s v="C00319"/>
    <d v="2026-06-16T00:00:00"/>
    <x v="3"/>
    <s v="Returned"/>
    <n v="2026"/>
    <n v="6"/>
    <n v="16"/>
    <s v="June"/>
  </r>
  <r>
    <x v="4211"/>
    <s v="C00033"/>
    <d v="2026-09-21T00:00:00"/>
    <x v="2"/>
    <s v="Delivered"/>
    <n v="2026"/>
    <n v="9"/>
    <n v="21"/>
    <s v="September"/>
  </r>
  <r>
    <x v="4212"/>
    <s v="C00980"/>
    <d v="2025-08-21T00:00:00"/>
    <x v="4"/>
    <s v="Cancelled"/>
    <n v="2025"/>
    <n v="8"/>
    <n v="21"/>
    <s v="August"/>
  </r>
  <r>
    <x v="4213"/>
    <s v="C00827"/>
    <d v="2025-09-15T00:00:00"/>
    <x v="0"/>
    <s v="Cancelled"/>
    <n v="2025"/>
    <n v="9"/>
    <n v="15"/>
    <s v="September"/>
  </r>
  <r>
    <x v="4214"/>
    <s v="C00499"/>
    <d v="2026-06-27T00:00:00"/>
    <x v="1"/>
    <s v="Delivered"/>
    <n v="2026"/>
    <n v="6"/>
    <n v="27"/>
    <s v="June"/>
  </r>
  <r>
    <x v="4215"/>
    <s v="C00553"/>
    <d v="2025-04-30T00:00:00"/>
    <x v="1"/>
    <s v="Shipped"/>
    <n v="2025"/>
    <n v="4"/>
    <n v="30"/>
    <s v="April"/>
  </r>
  <r>
    <x v="4216"/>
    <s v="C00019"/>
    <d v="2026-06-07T00:00:00"/>
    <x v="0"/>
    <s v="Shipped"/>
    <n v="2026"/>
    <n v="6"/>
    <n v="7"/>
    <s v="June"/>
  </r>
  <r>
    <x v="4217"/>
    <s v="C00885"/>
    <d v="2025-10-29T00:00:00"/>
    <x v="2"/>
    <s v="Processing"/>
    <n v="2025"/>
    <n v="10"/>
    <n v="29"/>
    <s v="October"/>
  </r>
  <r>
    <x v="4218"/>
    <s v="C00703"/>
    <d v="2025-11-09T00:00:00"/>
    <x v="0"/>
    <s v="Delivered"/>
    <n v="2025"/>
    <n v="11"/>
    <n v="9"/>
    <s v="November"/>
  </r>
  <r>
    <x v="4219"/>
    <s v="C00562"/>
    <d v="2025-04-23T00:00:00"/>
    <x v="0"/>
    <s v="Delivered"/>
    <n v="2025"/>
    <n v="4"/>
    <n v="23"/>
    <s v="April"/>
  </r>
  <r>
    <x v="4220"/>
    <s v="C00591"/>
    <d v="2025-09-27T00:00:00"/>
    <x v="0"/>
    <s v="Delivered"/>
    <n v="2025"/>
    <n v="9"/>
    <n v="27"/>
    <s v="September"/>
  </r>
  <r>
    <x v="4221"/>
    <s v="C00475"/>
    <d v="2025-05-09T00:00:00"/>
    <x v="3"/>
    <s v="Delivered"/>
    <n v="2025"/>
    <n v="5"/>
    <n v="9"/>
    <s v="May"/>
  </r>
  <r>
    <x v="4222"/>
    <s v="C00454"/>
    <d v="2025-03-14T00:00:00"/>
    <x v="0"/>
    <s v="Delivered"/>
    <n v="2025"/>
    <n v="3"/>
    <n v="14"/>
    <s v="March"/>
  </r>
  <r>
    <x v="4223"/>
    <s v="C00394"/>
    <d v="2026-06-16T00:00:00"/>
    <x v="4"/>
    <s v="Delivered"/>
    <n v="2026"/>
    <n v="6"/>
    <n v="16"/>
    <s v="June"/>
  </r>
  <r>
    <x v="4224"/>
    <s v="C00431"/>
    <d v="2026-02-04T00:00:00"/>
    <x v="3"/>
    <s v="Cancelled"/>
    <n v="2026"/>
    <n v="2"/>
    <n v="4"/>
    <s v="February"/>
  </r>
  <r>
    <x v="4225"/>
    <s v="C00279"/>
    <d v="2025-12-25T00:00:00"/>
    <x v="2"/>
    <s v="Delivered"/>
    <n v="2025"/>
    <n v="12"/>
    <n v="25"/>
    <s v="December"/>
  </r>
  <r>
    <x v="4226"/>
    <s v="C00842"/>
    <d v="2025-02-24T00:00:00"/>
    <x v="4"/>
    <s v="Delivered"/>
    <n v="2025"/>
    <n v="2"/>
    <n v="24"/>
    <s v="February"/>
  </r>
  <r>
    <x v="4227"/>
    <s v="C00533"/>
    <d v="2025-10-22T00:00:00"/>
    <x v="3"/>
    <s v="Shipped"/>
    <n v="2025"/>
    <n v="10"/>
    <n v="22"/>
    <s v="October"/>
  </r>
  <r>
    <x v="4228"/>
    <s v="C00816"/>
    <d v="2025-10-22T00:00:00"/>
    <x v="2"/>
    <s v="Delivered"/>
    <n v="2025"/>
    <n v="10"/>
    <n v="22"/>
    <s v="October"/>
  </r>
  <r>
    <x v="4229"/>
    <s v="C00005"/>
    <d v="2026-09-23T00:00:00"/>
    <x v="1"/>
    <s v="Cancelled"/>
    <n v="2026"/>
    <n v="9"/>
    <n v="23"/>
    <s v="September"/>
  </r>
  <r>
    <x v="4230"/>
    <s v="C00849"/>
    <d v="2025-04-22T00:00:00"/>
    <x v="4"/>
    <s v="Delivered"/>
    <n v="2025"/>
    <n v="4"/>
    <n v="22"/>
    <s v="April"/>
  </r>
  <r>
    <x v="4231"/>
    <s v="C00979"/>
    <d v="2026-02-05T00:00:00"/>
    <x v="4"/>
    <s v="Delivered"/>
    <n v="2026"/>
    <n v="2"/>
    <n v="5"/>
    <s v="February"/>
  </r>
  <r>
    <x v="4232"/>
    <s v="C00653"/>
    <d v="2025-07-08T00:00:00"/>
    <x v="0"/>
    <s v="Processing"/>
    <n v="2025"/>
    <n v="7"/>
    <n v="8"/>
    <s v="July"/>
  </r>
  <r>
    <x v="4233"/>
    <s v="C00444"/>
    <d v="2026-04-02T00:00:00"/>
    <x v="1"/>
    <s v="Shipped"/>
    <n v="2026"/>
    <n v="4"/>
    <n v="2"/>
    <s v="April"/>
  </r>
  <r>
    <x v="4234"/>
    <s v="C00352"/>
    <d v="2026-01-15T00:00:00"/>
    <x v="3"/>
    <s v="Delivered"/>
    <n v="2026"/>
    <n v="1"/>
    <n v="15"/>
    <s v="January"/>
  </r>
  <r>
    <x v="4235"/>
    <s v="C00812"/>
    <d v="2025-02-06T00:00:00"/>
    <x v="0"/>
    <s v="Delivered"/>
    <n v="2025"/>
    <n v="2"/>
    <n v="6"/>
    <s v="February"/>
  </r>
  <r>
    <x v="4236"/>
    <s v="C00604"/>
    <d v="2025-04-28T00:00:00"/>
    <x v="4"/>
    <s v="Delivered"/>
    <n v="2025"/>
    <n v="4"/>
    <n v="28"/>
    <s v="April"/>
  </r>
  <r>
    <x v="4237"/>
    <s v="C00989"/>
    <d v="2025-03-05T00:00:00"/>
    <x v="1"/>
    <s v="Cancelled"/>
    <n v="2025"/>
    <n v="3"/>
    <n v="5"/>
    <s v="March"/>
  </r>
  <r>
    <x v="4238"/>
    <s v="C00149"/>
    <d v="2025-06-14T00:00:00"/>
    <x v="4"/>
    <s v="Processing"/>
    <n v="2025"/>
    <n v="6"/>
    <n v="14"/>
    <s v="June"/>
  </r>
  <r>
    <x v="4239"/>
    <s v="C00792"/>
    <d v="2026-03-21T00:00:00"/>
    <x v="1"/>
    <s v="Delivered"/>
    <n v="2026"/>
    <n v="3"/>
    <n v="21"/>
    <s v="March"/>
  </r>
  <r>
    <x v="4240"/>
    <s v="C00630"/>
    <d v="2026-03-12T00:00:00"/>
    <x v="1"/>
    <s v="Delivered"/>
    <n v="2026"/>
    <n v="3"/>
    <n v="12"/>
    <s v="March"/>
  </r>
  <r>
    <x v="4241"/>
    <s v="C00905"/>
    <d v="2025-06-06T00:00:00"/>
    <x v="1"/>
    <s v="Delivered"/>
    <n v="2025"/>
    <n v="6"/>
    <n v="6"/>
    <s v="June"/>
  </r>
  <r>
    <x v="4242"/>
    <s v="C00143"/>
    <d v="2025-10-01T00:00:00"/>
    <x v="4"/>
    <s v="Processing"/>
    <n v="2025"/>
    <n v="10"/>
    <n v="1"/>
    <s v="October"/>
  </r>
  <r>
    <x v="4243"/>
    <s v="C00609"/>
    <d v="2026-03-06T00:00:00"/>
    <x v="2"/>
    <s v="Shipped"/>
    <n v="2026"/>
    <n v="3"/>
    <n v="6"/>
    <s v="March"/>
  </r>
  <r>
    <x v="4244"/>
    <s v="C00969"/>
    <d v="2026-03-12T00:00:00"/>
    <x v="3"/>
    <s v="Shipped"/>
    <n v="2026"/>
    <n v="3"/>
    <n v="12"/>
    <s v="March"/>
  </r>
  <r>
    <x v="4245"/>
    <s v="C00170"/>
    <d v="2026-06-07T00:00:00"/>
    <x v="3"/>
    <s v="Cancelled"/>
    <n v="2026"/>
    <n v="6"/>
    <n v="7"/>
    <s v="June"/>
  </r>
  <r>
    <x v="4246"/>
    <s v="C00810"/>
    <d v="2026-08-31T00:00:00"/>
    <x v="0"/>
    <s v="Delivered"/>
    <n v="2026"/>
    <n v="8"/>
    <n v="31"/>
    <s v="August"/>
  </r>
  <r>
    <x v="4247"/>
    <s v="C00363"/>
    <d v="2026-02-25T00:00:00"/>
    <x v="0"/>
    <s v="Delivered"/>
    <n v="2026"/>
    <n v="2"/>
    <n v="25"/>
    <s v="February"/>
  </r>
  <r>
    <x v="4248"/>
    <s v="C00074"/>
    <d v="2025-03-01T00:00:00"/>
    <x v="0"/>
    <s v="Shipped"/>
    <n v="2025"/>
    <n v="3"/>
    <n v="1"/>
    <s v="March"/>
  </r>
  <r>
    <x v="4249"/>
    <s v="C00192"/>
    <d v="2026-02-25T00:00:00"/>
    <x v="0"/>
    <s v="Shipped"/>
    <n v="2026"/>
    <n v="2"/>
    <n v="25"/>
    <s v="February"/>
  </r>
  <r>
    <x v="4250"/>
    <s v="C00636"/>
    <d v="2025-11-11T00:00:00"/>
    <x v="0"/>
    <s v="Delivered"/>
    <n v="2025"/>
    <n v="11"/>
    <n v="11"/>
    <s v="November"/>
  </r>
  <r>
    <x v="4251"/>
    <s v="C00147"/>
    <d v="2026-08-19T00:00:00"/>
    <x v="2"/>
    <s v="Returned"/>
    <n v="2026"/>
    <n v="8"/>
    <n v="19"/>
    <s v="August"/>
  </r>
  <r>
    <x v="4252"/>
    <s v="C00046"/>
    <d v="2025-01-16T00:00:00"/>
    <x v="1"/>
    <s v="Delivered"/>
    <n v="2025"/>
    <n v="1"/>
    <n v="16"/>
    <s v="January"/>
  </r>
  <r>
    <x v="4253"/>
    <s v="C00249"/>
    <d v="2026-09-03T00:00:00"/>
    <x v="3"/>
    <s v="Cancelled"/>
    <n v="2026"/>
    <n v="9"/>
    <n v="3"/>
    <s v="September"/>
  </r>
  <r>
    <x v="4254"/>
    <s v="C00876"/>
    <d v="2025-03-20T00:00:00"/>
    <x v="3"/>
    <s v="Processing"/>
    <n v="2025"/>
    <n v="3"/>
    <n v="20"/>
    <s v="March"/>
  </r>
  <r>
    <x v="4255"/>
    <s v="C00749"/>
    <d v="2025-04-25T00:00:00"/>
    <x v="3"/>
    <s v="Returned"/>
    <n v="2025"/>
    <n v="4"/>
    <n v="25"/>
    <s v="April"/>
  </r>
  <r>
    <x v="4256"/>
    <s v="C00998"/>
    <d v="2025-05-03T00:00:00"/>
    <x v="4"/>
    <s v="Delivered"/>
    <n v="2025"/>
    <n v="5"/>
    <n v="3"/>
    <s v="May"/>
  </r>
  <r>
    <x v="4257"/>
    <s v="C00206"/>
    <d v="2025-09-02T00:00:00"/>
    <x v="3"/>
    <s v="Delivered"/>
    <n v="2025"/>
    <n v="9"/>
    <n v="2"/>
    <s v="September"/>
  </r>
  <r>
    <x v="4258"/>
    <s v="C00573"/>
    <d v="2025-11-21T00:00:00"/>
    <x v="4"/>
    <s v="Delivered"/>
    <n v="2025"/>
    <n v="11"/>
    <n v="21"/>
    <s v="November"/>
  </r>
  <r>
    <x v="4259"/>
    <s v="C00832"/>
    <d v="2025-12-24T00:00:00"/>
    <x v="4"/>
    <s v="Delivered"/>
    <n v="2025"/>
    <n v="12"/>
    <n v="24"/>
    <s v="December"/>
  </r>
  <r>
    <x v="4260"/>
    <s v="C00042"/>
    <d v="2025-12-04T00:00:00"/>
    <x v="1"/>
    <s v="Processing"/>
    <n v="2025"/>
    <n v="12"/>
    <n v="4"/>
    <s v="December"/>
  </r>
  <r>
    <x v="4261"/>
    <s v="C00623"/>
    <d v="2025-02-04T00:00:00"/>
    <x v="3"/>
    <s v="Delivered"/>
    <n v="2025"/>
    <n v="2"/>
    <n v="4"/>
    <s v="February"/>
  </r>
  <r>
    <x v="4262"/>
    <s v="C00003"/>
    <d v="2026-06-23T00:00:00"/>
    <x v="2"/>
    <s v="Returned"/>
    <n v="2026"/>
    <n v="6"/>
    <n v="23"/>
    <s v="June"/>
  </r>
  <r>
    <x v="4263"/>
    <s v="C00236"/>
    <d v="2026-01-07T00:00:00"/>
    <x v="2"/>
    <s v="Cancelled"/>
    <n v="2026"/>
    <n v="1"/>
    <n v="7"/>
    <s v="January"/>
  </r>
  <r>
    <x v="4264"/>
    <s v="C00059"/>
    <d v="2025-05-24T00:00:00"/>
    <x v="4"/>
    <s v="Delivered"/>
    <n v="2025"/>
    <n v="5"/>
    <n v="24"/>
    <s v="May"/>
  </r>
  <r>
    <x v="4265"/>
    <s v="C00380"/>
    <d v="2025-05-20T00:00:00"/>
    <x v="1"/>
    <s v="Returned"/>
    <n v="2025"/>
    <n v="5"/>
    <n v="20"/>
    <s v="May"/>
  </r>
  <r>
    <x v="4266"/>
    <s v="C00505"/>
    <d v="2025-01-24T00:00:00"/>
    <x v="0"/>
    <s v="Processing"/>
    <n v="2025"/>
    <n v="1"/>
    <n v="24"/>
    <s v="January"/>
  </r>
  <r>
    <x v="4267"/>
    <s v="C00028"/>
    <d v="2025-06-05T00:00:00"/>
    <x v="2"/>
    <s v="Delivered"/>
    <n v="2025"/>
    <n v="6"/>
    <n v="5"/>
    <s v="June"/>
  </r>
  <r>
    <x v="4268"/>
    <s v="C00377"/>
    <d v="2026-10-01T00:00:00"/>
    <x v="4"/>
    <s v="Delivered"/>
    <n v="2026"/>
    <n v="10"/>
    <n v="1"/>
    <s v="October"/>
  </r>
  <r>
    <x v="4269"/>
    <s v="C00682"/>
    <d v="2026-07-01T00:00:00"/>
    <x v="3"/>
    <s v="Returned"/>
    <n v="2026"/>
    <n v="7"/>
    <n v="1"/>
    <s v="July"/>
  </r>
  <r>
    <x v="4270"/>
    <s v="C00986"/>
    <d v="2026-05-12T00:00:00"/>
    <x v="0"/>
    <s v="Delivered"/>
    <n v="2026"/>
    <n v="5"/>
    <n v="12"/>
    <s v="May"/>
  </r>
  <r>
    <x v="4271"/>
    <s v="C00160"/>
    <d v="2025-12-02T00:00:00"/>
    <x v="3"/>
    <s v="Delivered"/>
    <n v="2025"/>
    <n v="12"/>
    <n v="2"/>
    <s v="December"/>
  </r>
  <r>
    <x v="4272"/>
    <s v="C00210"/>
    <d v="2025-08-15T00:00:00"/>
    <x v="1"/>
    <s v="Delivered"/>
    <n v="2025"/>
    <n v="8"/>
    <n v="15"/>
    <s v="August"/>
  </r>
  <r>
    <x v="4273"/>
    <s v="C00860"/>
    <d v="2026-05-02T00:00:00"/>
    <x v="4"/>
    <s v="Delivered"/>
    <n v="2026"/>
    <n v="5"/>
    <n v="2"/>
    <s v="May"/>
  </r>
  <r>
    <x v="4274"/>
    <s v="C00026"/>
    <d v="2025-09-11T00:00:00"/>
    <x v="1"/>
    <s v="Delivered"/>
    <n v="2025"/>
    <n v="9"/>
    <n v="11"/>
    <s v="September"/>
  </r>
  <r>
    <x v="4275"/>
    <s v="C00269"/>
    <d v="2025-02-02T00:00:00"/>
    <x v="0"/>
    <s v="Delivered"/>
    <n v="2025"/>
    <n v="2"/>
    <n v="2"/>
    <s v="February"/>
  </r>
  <r>
    <x v="4276"/>
    <s v="C00068"/>
    <d v="2025-09-10T00:00:00"/>
    <x v="1"/>
    <s v="Shipped"/>
    <n v="2025"/>
    <n v="9"/>
    <n v="10"/>
    <s v="September"/>
  </r>
  <r>
    <x v="4277"/>
    <s v="C00304"/>
    <d v="2025-12-22T00:00:00"/>
    <x v="1"/>
    <s v="Delivered"/>
    <n v="2025"/>
    <n v="12"/>
    <n v="22"/>
    <s v="December"/>
  </r>
  <r>
    <x v="4278"/>
    <s v="C00021"/>
    <d v="2025-10-12T00:00:00"/>
    <x v="1"/>
    <s v="Shipped"/>
    <n v="2025"/>
    <n v="10"/>
    <n v="12"/>
    <s v="October"/>
  </r>
  <r>
    <x v="4279"/>
    <s v="C00946"/>
    <d v="2025-06-09T00:00:00"/>
    <x v="4"/>
    <s v="Processing"/>
    <n v="2025"/>
    <n v="6"/>
    <n v="9"/>
    <s v="June"/>
  </r>
  <r>
    <x v="4280"/>
    <s v="C00972"/>
    <d v="2026-07-20T00:00:00"/>
    <x v="1"/>
    <s v="Processing"/>
    <n v="2026"/>
    <n v="7"/>
    <n v="20"/>
    <s v="July"/>
  </r>
  <r>
    <x v="4281"/>
    <s v="C00988"/>
    <d v="2026-03-10T00:00:00"/>
    <x v="0"/>
    <s v="Delivered"/>
    <n v="2026"/>
    <n v="3"/>
    <n v="10"/>
    <s v="March"/>
  </r>
  <r>
    <x v="4282"/>
    <s v="C00517"/>
    <d v="2025-05-22T00:00:00"/>
    <x v="1"/>
    <s v="Delivered"/>
    <n v="2025"/>
    <n v="5"/>
    <n v="22"/>
    <s v="May"/>
  </r>
  <r>
    <x v="4283"/>
    <s v="C00968"/>
    <d v="2025-06-30T00:00:00"/>
    <x v="1"/>
    <s v="Delivered"/>
    <n v="2025"/>
    <n v="6"/>
    <n v="30"/>
    <s v="June"/>
  </r>
  <r>
    <x v="4284"/>
    <s v="C00255"/>
    <d v="2025-09-16T00:00:00"/>
    <x v="0"/>
    <s v="Processing"/>
    <n v="2025"/>
    <n v="9"/>
    <n v="16"/>
    <s v="September"/>
  </r>
  <r>
    <x v="4285"/>
    <s v="C00595"/>
    <d v="2026-04-11T00:00:00"/>
    <x v="3"/>
    <s v="Delivered"/>
    <n v="2026"/>
    <n v="4"/>
    <n v="11"/>
    <s v="April"/>
  </r>
  <r>
    <x v="4286"/>
    <s v="C00350"/>
    <d v="2026-02-15T00:00:00"/>
    <x v="0"/>
    <s v="Delivered"/>
    <n v="2026"/>
    <n v="2"/>
    <n v="15"/>
    <s v="February"/>
  </r>
  <r>
    <x v="4287"/>
    <s v="C00576"/>
    <d v="2025-10-04T00:00:00"/>
    <x v="0"/>
    <s v="Delivered"/>
    <n v="2025"/>
    <n v="10"/>
    <n v="4"/>
    <s v="October"/>
  </r>
  <r>
    <x v="4288"/>
    <s v="C00688"/>
    <d v="2026-06-02T00:00:00"/>
    <x v="2"/>
    <s v="Delivered"/>
    <n v="2026"/>
    <n v="6"/>
    <n v="2"/>
    <s v="June"/>
  </r>
  <r>
    <x v="4289"/>
    <s v="C00275"/>
    <d v="2025-08-28T00:00:00"/>
    <x v="1"/>
    <s v="Delivered"/>
    <n v="2025"/>
    <n v="8"/>
    <n v="28"/>
    <s v="August"/>
  </r>
  <r>
    <x v="4290"/>
    <s v="C00530"/>
    <d v="2025-02-13T00:00:00"/>
    <x v="4"/>
    <s v="Delivered"/>
    <n v="2025"/>
    <n v="2"/>
    <n v="13"/>
    <s v="February"/>
  </r>
  <r>
    <x v="4291"/>
    <s v="C00099"/>
    <d v="2026-08-17T00:00:00"/>
    <x v="3"/>
    <s v="Shipped"/>
    <n v="2026"/>
    <n v="8"/>
    <n v="17"/>
    <s v="August"/>
  </r>
  <r>
    <x v="4292"/>
    <s v="C00041"/>
    <d v="2026-04-30T00:00:00"/>
    <x v="4"/>
    <s v="Shipped"/>
    <n v="2026"/>
    <n v="4"/>
    <n v="30"/>
    <s v="April"/>
  </r>
  <r>
    <x v="4293"/>
    <s v="C00546"/>
    <d v="2025-08-31T00:00:00"/>
    <x v="2"/>
    <s v="Processing"/>
    <n v="2025"/>
    <n v="8"/>
    <n v="31"/>
    <s v="August"/>
  </r>
  <r>
    <x v="4294"/>
    <s v="C00421"/>
    <d v="2025-11-28T00:00:00"/>
    <x v="2"/>
    <s v="Shipped"/>
    <n v="2025"/>
    <n v="11"/>
    <n v="28"/>
    <s v="November"/>
  </r>
  <r>
    <x v="4295"/>
    <s v="C00412"/>
    <d v="2025-06-08T00:00:00"/>
    <x v="0"/>
    <s v="Cancelled"/>
    <n v="2025"/>
    <n v="6"/>
    <n v="8"/>
    <s v="June"/>
  </r>
  <r>
    <x v="4296"/>
    <s v="C00451"/>
    <d v="2025-12-02T00:00:00"/>
    <x v="1"/>
    <s v="Delivered"/>
    <n v="2025"/>
    <n v="12"/>
    <n v="2"/>
    <s v="December"/>
  </r>
  <r>
    <x v="4297"/>
    <s v="C00638"/>
    <d v="2025-10-28T00:00:00"/>
    <x v="2"/>
    <s v="Delivered"/>
    <n v="2025"/>
    <n v="10"/>
    <n v="28"/>
    <s v="October"/>
  </r>
  <r>
    <x v="4298"/>
    <s v="C00617"/>
    <d v="2025-03-05T00:00:00"/>
    <x v="2"/>
    <s v="Processing"/>
    <n v="2025"/>
    <n v="3"/>
    <n v="5"/>
    <s v="March"/>
  </r>
  <r>
    <x v="4299"/>
    <s v="C00881"/>
    <d v="2025-03-19T00:00:00"/>
    <x v="0"/>
    <s v="Processing"/>
    <n v="2025"/>
    <n v="3"/>
    <n v="19"/>
    <s v="March"/>
  </r>
  <r>
    <x v="4300"/>
    <s v="C00356"/>
    <d v="2026-08-22T00:00:00"/>
    <x v="3"/>
    <s v="Returned"/>
    <n v="2026"/>
    <n v="8"/>
    <n v="22"/>
    <s v="August"/>
  </r>
  <r>
    <x v="4301"/>
    <s v="C00752"/>
    <d v="2026-06-10T00:00:00"/>
    <x v="3"/>
    <s v="Cancelled"/>
    <n v="2026"/>
    <n v="6"/>
    <n v="10"/>
    <s v="June"/>
  </r>
  <r>
    <x v="4302"/>
    <s v="C00594"/>
    <d v="2025-07-28T00:00:00"/>
    <x v="0"/>
    <s v="Shipped"/>
    <n v="2025"/>
    <n v="7"/>
    <n v="28"/>
    <s v="July"/>
  </r>
  <r>
    <x v="4303"/>
    <s v="C00295"/>
    <d v="2026-06-22T00:00:00"/>
    <x v="4"/>
    <s v="Processing"/>
    <n v="2026"/>
    <n v="6"/>
    <n v="22"/>
    <s v="June"/>
  </r>
  <r>
    <x v="4304"/>
    <s v="C00320"/>
    <d v="2025-01-31T00:00:00"/>
    <x v="2"/>
    <s v="Shipped"/>
    <n v="2025"/>
    <n v="1"/>
    <n v="31"/>
    <s v="January"/>
  </r>
  <r>
    <x v="4305"/>
    <s v="C00304"/>
    <d v="2025-04-08T00:00:00"/>
    <x v="4"/>
    <s v="Shipped"/>
    <n v="2025"/>
    <n v="4"/>
    <n v="8"/>
    <s v="April"/>
  </r>
  <r>
    <x v="4306"/>
    <s v="C00550"/>
    <d v="2026-07-29T00:00:00"/>
    <x v="3"/>
    <s v="Delivered"/>
    <n v="2026"/>
    <n v="7"/>
    <n v="29"/>
    <s v="July"/>
  </r>
  <r>
    <x v="4307"/>
    <s v="C00220"/>
    <d v="2026-10-02T00:00:00"/>
    <x v="4"/>
    <s v="Delivered"/>
    <n v="2026"/>
    <n v="10"/>
    <n v="2"/>
    <s v="October"/>
  </r>
  <r>
    <x v="4308"/>
    <s v="C00594"/>
    <d v="2025-05-18T00:00:00"/>
    <x v="1"/>
    <s v="Delivered"/>
    <n v="2025"/>
    <n v="5"/>
    <n v="18"/>
    <s v="May"/>
  </r>
  <r>
    <x v="4309"/>
    <s v="C00747"/>
    <d v="2025-08-24T00:00:00"/>
    <x v="3"/>
    <s v="Returned"/>
    <n v="2025"/>
    <n v="8"/>
    <n v="24"/>
    <s v="August"/>
  </r>
  <r>
    <x v="4310"/>
    <s v="C00222"/>
    <d v="2025-07-16T00:00:00"/>
    <x v="4"/>
    <s v="Processing"/>
    <n v="2025"/>
    <n v="7"/>
    <n v="16"/>
    <s v="July"/>
  </r>
  <r>
    <x v="4311"/>
    <s v="C00387"/>
    <d v="2025-07-22T00:00:00"/>
    <x v="1"/>
    <s v="Processing"/>
    <n v="2025"/>
    <n v="7"/>
    <n v="22"/>
    <s v="July"/>
  </r>
  <r>
    <x v="4312"/>
    <s v="C00127"/>
    <d v="2025-02-13T00:00:00"/>
    <x v="3"/>
    <s v="Cancelled"/>
    <n v="2025"/>
    <n v="2"/>
    <n v="13"/>
    <s v="February"/>
  </r>
  <r>
    <x v="4313"/>
    <s v="C00355"/>
    <d v="2026-04-13T00:00:00"/>
    <x v="3"/>
    <s v="Delivered"/>
    <n v="2026"/>
    <n v="4"/>
    <n v="13"/>
    <s v="April"/>
  </r>
  <r>
    <x v="4314"/>
    <s v="C00506"/>
    <d v="2025-08-15T00:00:00"/>
    <x v="2"/>
    <s v="Cancelled"/>
    <n v="2025"/>
    <n v="8"/>
    <n v="15"/>
    <s v="August"/>
  </r>
  <r>
    <x v="4315"/>
    <s v="C00908"/>
    <d v="2026-07-26T00:00:00"/>
    <x v="3"/>
    <s v="Shipped"/>
    <n v="2026"/>
    <n v="7"/>
    <n v="26"/>
    <s v="July"/>
  </r>
  <r>
    <x v="4316"/>
    <s v="C00583"/>
    <d v="2026-09-07T00:00:00"/>
    <x v="4"/>
    <s v="Delivered"/>
    <n v="2026"/>
    <n v="9"/>
    <n v="7"/>
    <s v="September"/>
  </r>
  <r>
    <x v="4317"/>
    <s v="C00805"/>
    <d v="2025-07-25T00:00:00"/>
    <x v="1"/>
    <s v="Returned"/>
    <n v="2025"/>
    <n v="7"/>
    <n v="25"/>
    <s v="July"/>
  </r>
  <r>
    <x v="4318"/>
    <s v="C00165"/>
    <d v="2026-06-28T00:00:00"/>
    <x v="3"/>
    <s v="Returned"/>
    <n v="2026"/>
    <n v="6"/>
    <n v="28"/>
    <s v="June"/>
  </r>
  <r>
    <x v="4319"/>
    <s v="C00184"/>
    <d v="2025-04-15T00:00:00"/>
    <x v="4"/>
    <s v="Cancelled"/>
    <n v="2025"/>
    <n v="4"/>
    <n v="15"/>
    <s v="April"/>
  </r>
  <r>
    <x v="4320"/>
    <s v="C00168"/>
    <d v="2025-03-30T00:00:00"/>
    <x v="0"/>
    <s v="Delivered"/>
    <n v="2025"/>
    <n v="3"/>
    <n v="30"/>
    <s v="March"/>
  </r>
  <r>
    <x v="4321"/>
    <s v="C00331"/>
    <d v="2026-10-05T00:00:00"/>
    <x v="0"/>
    <s v="Delivered"/>
    <n v="2026"/>
    <n v="10"/>
    <n v="5"/>
    <s v="October"/>
  </r>
  <r>
    <x v="4322"/>
    <s v="C00576"/>
    <d v="2026-01-09T00:00:00"/>
    <x v="4"/>
    <s v="Delivered"/>
    <n v="2026"/>
    <n v="1"/>
    <n v="9"/>
    <s v="January"/>
  </r>
  <r>
    <x v="4323"/>
    <s v="C00966"/>
    <d v="2025-02-05T00:00:00"/>
    <x v="0"/>
    <s v="Processing"/>
    <n v="2025"/>
    <n v="2"/>
    <n v="5"/>
    <s v="February"/>
  </r>
  <r>
    <x v="4324"/>
    <s v="C00177"/>
    <d v="2025-11-08T00:00:00"/>
    <x v="4"/>
    <s v="Delivered"/>
    <n v="2025"/>
    <n v="11"/>
    <n v="8"/>
    <s v="November"/>
  </r>
  <r>
    <x v="4325"/>
    <s v="C00614"/>
    <d v="2025-10-26T00:00:00"/>
    <x v="4"/>
    <s v="Delivered"/>
    <n v="2025"/>
    <n v="10"/>
    <n v="26"/>
    <s v="October"/>
  </r>
  <r>
    <x v="4326"/>
    <s v="C00282"/>
    <d v="2025-07-09T00:00:00"/>
    <x v="1"/>
    <s v="Delivered"/>
    <n v="2025"/>
    <n v="7"/>
    <n v="9"/>
    <s v="July"/>
  </r>
  <r>
    <x v="4327"/>
    <s v="C00975"/>
    <d v="2025-08-30T00:00:00"/>
    <x v="2"/>
    <s v="Shipped"/>
    <n v="2025"/>
    <n v="8"/>
    <n v="30"/>
    <s v="August"/>
  </r>
  <r>
    <x v="4328"/>
    <s v="C00387"/>
    <d v="2026-05-24T00:00:00"/>
    <x v="4"/>
    <s v="Returned"/>
    <n v="2026"/>
    <n v="5"/>
    <n v="24"/>
    <s v="May"/>
  </r>
  <r>
    <x v="4329"/>
    <s v="C00779"/>
    <d v="2026-05-23T00:00:00"/>
    <x v="1"/>
    <s v="Processing"/>
    <n v="2026"/>
    <n v="5"/>
    <n v="23"/>
    <s v="May"/>
  </r>
  <r>
    <x v="4330"/>
    <s v="C00051"/>
    <d v="2026-01-22T00:00:00"/>
    <x v="3"/>
    <s v="Cancelled"/>
    <n v="2026"/>
    <n v="1"/>
    <n v="22"/>
    <s v="January"/>
  </r>
  <r>
    <x v="4331"/>
    <s v="C00458"/>
    <d v="2025-01-27T00:00:00"/>
    <x v="0"/>
    <s v="Processing"/>
    <n v="2025"/>
    <n v="1"/>
    <n v="27"/>
    <s v="January"/>
  </r>
  <r>
    <x v="4332"/>
    <s v="C00364"/>
    <d v="2026-09-30T00:00:00"/>
    <x v="1"/>
    <s v="Cancelled"/>
    <n v="2026"/>
    <n v="9"/>
    <n v="30"/>
    <s v="September"/>
  </r>
  <r>
    <x v="4333"/>
    <s v="C00542"/>
    <d v="2026-09-01T00:00:00"/>
    <x v="3"/>
    <s v="Delivered"/>
    <n v="2026"/>
    <n v="9"/>
    <n v="1"/>
    <s v="September"/>
  </r>
  <r>
    <x v="4334"/>
    <s v="C00270"/>
    <d v="2026-06-14T00:00:00"/>
    <x v="4"/>
    <s v="Delivered"/>
    <n v="2026"/>
    <n v="6"/>
    <n v="14"/>
    <s v="June"/>
  </r>
  <r>
    <x v="4335"/>
    <s v="C00907"/>
    <d v="2025-03-24T00:00:00"/>
    <x v="1"/>
    <s v="Shipped"/>
    <n v="2025"/>
    <n v="3"/>
    <n v="24"/>
    <s v="March"/>
  </r>
  <r>
    <x v="4336"/>
    <s v="C00581"/>
    <d v="2025-08-24T00:00:00"/>
    <x v="2"/>
    <s v="Cancelled"/>
    <n v="2025"/>
    <n v="8"/>
    <n v="24"/>
    <s v="August"/>
  </r>
  <r>
    <x v="4337"/>
    <s v="C00304"/>
    <d v="2026-05-28T00:00:00"/>
    <x v="1"/>
    <s v="Delivered"/>
    <n v="2026"/>
    <n v="5"/>
    <n v="28"/>
    <s v="May"/>
  </r>
  <r>
    <x v="4338"/>
    <s v="C00007"/>
    <d v="2026-01-05T00:00:00"/>
    <x v="4"/>
    <s v="Processing"/>
    <n v="2026"/>
    <n v="1"/>
    <n v="5"/>
    <s v="January"/>
  </r>
  <r>
    <x v="4339"/>
    <s v="C00567"/>
    <d v="2026-02-16T00:00:00"/>
    <x v="4"/>
    <s v="Returned"/>
    <n v="2026"/>
    <n v="2"/>
    <n v="16"/>
    <s v="February"/>
  </r>
  <r>
    <x v="4340"/>
    <s v="C00023"/>
    <d v="2025-10-10T00:00:00"/>
    <x v="1"/>
    <s v="Delivered"/>
    <n v="2025"/>
    <n v="10"/>
    <n v="10"/>
    <s v="October"/>
  </r>
  <r>
    <x v="4341"/>
    <s v="C00691"/>
    <d v="2025-07-15T00:00:00"/>
    <x v="3"/>
    <s v="Delivered"/>
    <n v="2025"/>
    <n v="7"/>
    <n v="15"/>
    <s v="July"/>
  </r>
  <r>
    <x v="4342"/>
    <s v="C00311"/>
    <d v="2025-05-11T00:00:00"/>
    <x v="2"/>
    <s v="Delivered"/>
    <n v="2025"/>
    <n v="5"/>
    <n v="11"/>
    <s v="May"/>
  </r>
  <r>
    <x v="4343"/>
    <s v="C00787"/>
    <d v="2026-06-08T00:00:00"/>
    <x v="1"/>
    <s v="Delivered"/>
    <n v="2026"/>
    <n v="6"/>
    <n v="8"/>
    <s v="June"/>
  </r>
  <r>
    <x v="4344"/>
    <s v="C00246"/>
    <d v="2025-08-13T00:00:00"/>
    <x v="0"/>
    <s v="Cancelled"/>
    <n v="2025"/>
    <n v="8"/>
    <n v="13"/>
    <s v="August"/>
  </r>
  <r>
    <x v="4345"/>
    <s v="C00248"/>
    <d v="2026-07-18T00:00:00"/>
    <x v="0"/>
    <s v="Cancelled"/>
    <n v="2026"/>
    <n v="7"/>
    <n v="18"/>
    <s v="July"/>
  </r>
  <r>
    <x v="4346"/>
    <s v="C00140"/>
    <d v="2026-09-19T00:00:00"/>
    <x v="2"/>
    <s v="Delivered"/>
    <n v="2026"/>
    <n v="9"/>
    <n v="19"/>
    <s v="September"/>
  </r>
  <r>
    <x v="4347"/>
    <s v="C00992"/>
    <d v="2026-05-20T00:00:00"/>
    <x v="0"/>
    <s v="Processing"/>
    <n v="2026"/>
    <n v="5"/>
    <n v="20"/>
    <s v="May"/>
  </r>
  <r>
    <x v="4348"/>
    <s v="C00177"/>
    <d v="2026-05-14T00:00:00"/>
    <x v="2"/>
    <s v="Delivered"/>
    <n v="2026"/>
    <n v="5"/>
    <n v="14"/>
    <s v="May"/>
  </r>
  <r>
    <x v="4349"/>
    <s v="C00647"/>
    <d v="2025-04-28T00:00:00"/>
    <x v="4"/>
    <s v="Processing"/>
    <n v="2025"/>
    <n v="4"/>
    <n v="28"/>
    <s v="April"/>
  </r>
  <r>
    <x v="4350"/>
    <s v="C00394"/>
    <d v="2026-08-30T00:00:00"/>
    <x v="4"/>
    <s v="Delivered"/>
    <n v="2026"/>
    <n v="8"/>
    <n v="30"/>
    <s v="August"/>
  </r>
  <r>
    <x v="4351"/>
    <s v="C00755"/>
    <d v="2025-06-20T00:00:00"/>
    <x v="2"/>
    <s v="Delivered"/>
    <n v="2025"/>
    <n v="6"/>
    <n v="20"/>
    <s v="June"/>
  </r>
  <r>
    <x v="4352"/>
    <s v="C00187"/>
    <d v="2026-03-26T00:00:00"/>
    <x v="3"/>
    <s v="Processing"/>
    <n v="2026"/>
    <n v="3"/>
    <n v="26"/>
    <s v="March"/>
  </r>
  <r>
    <x v="4353"/>
    <s v="C00220"/>
    <d v="2026-02-04T00:00:00"/>
    <x v="4"/>
    <s v="Delivered"/>
    <n v="2026"/>
    <n v="2"/>
    <n v="4"/>
    <s v="February"/>
  </r>
  <r>
    <x v="4354"/>
    <s v="C00503"/>
    <d v="2025-12-25T00:00:00"/>
    <x v="4"/>
    <s v="Delivered"/>
    <n v="2025"/>
    <n v="12"/>
    <n v="25"/>
    <s v="December"/>
  </r>
  <r>
    <x v="4355"/>
    <s v="C00157"/>
    <d v="2026-07-09T00:00:00"/>
    <x v="0"/>
    <s v="Delivered"/>
    <n v="2026"/>
    <n v="7"/>
    <n v="9"/>
    <s v="July"/>
  </r>
  <r>
    <x v="4356"/>
    <s v="C00186"/>
    <d v="2025-03-31T00:00:00"/>
    <x v="4"/>
    <s v="Returned"/>
    <n v="2025"/>
    <n v="3"/>
    <n v="31"/>
    <s v="March"/>
  </r>
  <r>
    <x v="4357"/>
    <s v="C00286"/>
    <d v="2026-01-13T00:00:00"/>
    <x v="0"/>
    <s v="Cancelled"/>
    <n v="2026"/>
    <n v="1"/>
    <n v="13"/>
    <s v="January"/>
  </r>
  <r>
    <x v="4358"/>
    <s v="C00660"/>
    <d v="2026-01-14T00:00:00"/>
    <x v="1"/>
    <s v="Cancelled"/>
    <n v="2026"/>
    <n v="1"/>
    <n v="14"/>
    <s v="January"/>
  </r>
  <r>
    <x v="4359"/>
    <s v="C00514"/>
    <d v="2026-06-24T00:00:00"/>
    <x v="3"/>
    <s v="Shipped"/>
    <n v="2026"/>
    <n v="6"/>
    <n v="24"/>
    <s v="June"/>
  </r>
  <r>
    <x v="4360"/>
    <s v="C00108"/>
    <d v="2025-11-09T00:00:00"/>
    <x v="3"/>
    <s v="Delivered"/>
    <n v="2025"/>
    <n v="11"/>
    <n v="9"/>
    <s v="November"/>
  </r>
  <r>
    <x v="4361"/>
    <s v="C00492"/>
    <d v="2025-09-02T00:00:00"/>
    <x v="2"/>
    <s v="Cancelled"/>
    <n v="2025"/>
    <n v="9"/>
    <n v="2"/>
    <s v="September"/>
  </r>
  <r>
    <x v="4362"/>
    <s v="C00100"/>
    <d v="2025-12-14T00:00:00"/>
    <x v="0"/>
    <s v="Shipped"/>
    <n v="2025"/>
    <n v="12"/>
    <n v="14"/>
    <s v="December"/>
  </r>
  <r>
    <x v="4363"/>
    <s v="C00141"/>
    <d v="2025-07-10T00:00:00"/>
    <x v="3"/>
    <s v="Delivered"/>
    <n v="2025"/>
    <n v="7"/>
    <n v="10"/>
    <s v="July"/>
  </r>
  <r>
    <x v="4364"/>
    <s v="C00629"/>
    <d v="2025-12-15T00:00:00"/>
    <x v="0"/>
    <s v="Delivered"/>
    <n v="2025"/>
    <n v="12"/>
    <n v="15"/>
    <s v="December"/>
  </r>
  <r>
    <x v="4365"/>
    <s v="C00270"/>
    <d v="2026-06-18T00:00:00"/>
    <x v="4"/>
    <s v="Delivered"/>
    <n v="2026"/>
    <n v="6"/>
    <n v="18"/>
    <s v="June"/>
  </r>
  <r>
    <x v="4366"/>
    <s v="C00946"/>
    <d v="2025-03-31T00:00:00"/>
    <x v="1"/>
    <s v="Delivered"/>
    <n v="2025"/>
    <n v="3"/>
    <n v="31"/>
    <s v="March"/>
  </r>
  <r>
    <x v="4367"/>
    <s v="C00598"/>
    <d v="2025-05-27T00:00:00"/>
    <x v="0"/>
    <s v="Returned"/>
    <n v="2025"/>
    <n v="5"/>
    <n v="27"/>
    <s v="May"/>
  </r>
  <r>
    <x v="4368"/>
    <s v="C00999"/>
    <d v="2025-08-24T00:00:00"/>
    <x v="0"/>
    <s v="Shipped"/>
    <n v="2025"/>
    <n v="8"/>
    <n v="24"/>
    <s v="August"/>
  </r>
  <r>
    <x v="4369"/>
    <s v="C00565"/>
    <d v="2025-04-20T00:00:00"/>
    <x v="1"/>
    <s v="Shipped"/>
    <n v="2025"/>
    <n v="4"/>
    <n v="20"/>
    <s v="April"/>
  </r>
  <r>
    <x v="4370"/>
    <s v="C00884"/>
    <d v="2025-07-06T00:00:00"/>
    <x v="4"/>
    <s v="Delivered"/>
    <n v="2025"/>
    <n v="7"/>
    <n v="6"/>
    <s v="July"/>
  </r>
  <r>
    <x v="4371"/>
    <s v="C00895"/>
    <d v="2025-07-14T00:00:00"/>
    <x v="2"/>
    <s v="Delivered"/>
    <n v="2025"/>
    <n v="7"/>
    <n v="14"/>
    <s v="July"/>
  </r>
  <r>
    <x v="4372"/>
    <s v="C00811"/>
    <d v="2026-03-20T00:00:00"/>
    <x v="3"/>
    <s v="Processing"/>
    <n v="2026"/>
    <n v="3"/>
    <n v="20"/>
    <s v="March"/>
  </r>
  <r>
    <x v="4373"/>
    <s v="C00676"/>
    <d v="2025-08-28T00:00:00"/>
    <x v="3"/>
    <s v="Delivered"/>
    <n v="2025"/>
    <n v="8"/>
    <n v="28"/>
    <s v="August"/>
  </r>
  <r>
    <x v="4374"/>
    <s v="C00995"/>
    <d v="2025-05-15T00:00:00"/>
    <x v="4"/>
    <s v="Returned"/>
    <n v="2025"/>
    <n v="5"/>
    <n v="15"/>
    <s v="May"/>
  </r>
  <r>
    <x v="4375"/>
    <s v="C00964"/>
    <d v="2026-05-16T00:00:00"/>
    <x v="4"/>
    <s v="Delivered"/>
    <n v="2026"/>
    <n v="5"/>
    <n v="16"/>
    <s v="May"/>
  </r>
  <r>
    <x v="4376"/>
    <s v="C00644"/>
    <d v="2025-09-04T00:00:00"/>
    <x v="1"/>
    <s v="Shipped"/>
    <n v="2025"/>
    <n v="9"/>
    <n v="4"/>
    <s v="September"/>
  </r>
  <r>
    <x v="4377"/>
    <s v="C00071"/>
    <d v="2025-06-12T00:00:00"/>
    <x v="0"/>
    <s v="Returned"/>
    <n v="2025"/>
    <n v="6"/>
    <n v="12"/>
    <s v="June"/>
  </r>
  <r>
    <x v="4378"/>
    <s v="C00721"/>
    <d v="2025-07-15T00:00:00"/>
    <x v="4"/>
    <s v="Delivered"/>
    <n v="2025"/>
    <n v="7"/>
    <n v="15"/>
    <s v="July"/>
  </r>
  <r>
    <x v="4379"/>
    <s v="C00017"/>
    <d v="2025-05-04T00:00:00"/>
    <x v="4"/>
    <s v="Delivered"/>
    <n v="2025"/>
    <n v="5"/>
    <n v="4"/>
    <s v="May"/>
  </r>
  <r>
    <x v="4380"/>
    <s v="C00387"/>
    <d v="2025-01-17T00:00:00"/>
    <x v="4"/>
    <s v="Delivered"/>
    <n v="2025"/>
    <n v="1"/>
    <n v="17"/>
    <s v="January"/>
  </r>
  <r>
    <x v="4381"/>
    <s v="C00692"/>
    <d v="2025-08-28T00:00:00"/>
    <x v="2"/>
    <s v="Shipped"/>
    <n v="2025"/>
    <n v="8"/>
    <n v="28"/>
    <s v="August"/>
  </r>
  <r>
    <x v="4382"/>
    <s v="C00346"/>
    <d v="2025-05-15T00:00:00"/>
    <x v="3"/>
    <s v="Delivered"/>
    <n v="2025"/>
    <n v="5"/>
    <n v="15"/>
    <s v="May"/>
  </r>
  <r>
    <x v="4383"/>
    <s v="C00726"/>
    <d v="2026-07-14T00:00:00"/>
    <x v="4"/>
    <s v="Delivered"/>
    <n v="2026"/>
    <n v="7"/>
    <n v="14"/>
    <s v="July"/>
  </r>
  <r>
    <x v="4384"/>
    <s v="C00079"/>
    <d v="2026-09-28T00:00:00"/>
    <x v="2"/>
    <s v="Delivered"/>
    <n v="2026"/>
    <n v="9"/>
    <n v="28"/>
    <s v="September"/>
  </r>
  <r>
    <x v="4385"/>
    <s v="C00268"/>
    <d v="2026-09-06T00:00:00"/>
    <x v="0"/>
    <s v="Shipped"/>
    <n v="2026"/>
    <n v="9"/>
    <n v="6"/>
    <s v="September"/>
  </r>
  <r>
    <x v="4386"/>
    <s v="C00602"/>
    <d v="2026-09-14T00:00:00"/>
    <x v="2"/>
    <s v="Processing"/>
    <n v="2026"/>
    <n v="9"/>
    <n v="14"/>
    <s v="September"/>
  </r>
  <r>
    <x v="4387"/>
    <s v="C00886"/>
    <d v="2025-09-05T00:00:00"/>
    <x v="3"/>
    <s v="Delivered"/>
    <n v="2025"/>
    <n v="9"/>
    <n v="5"/>
    <s v="September"/>
  </r>
  <r>
    <x v="4388"/>
    <s v="C00573"/>
    <d v="2026-06-30T00:00:00"/>
    <x v="0"/>
    <s v="Delivered"/>
    <n v="2026"/>
    <n v="6"/>
    <n v="30"/>
    <s v="June"/>
  </r>
  <r>
    <x v="4389"/>
    <s v="C00054"/>
    <d v="2026-01-17T00:00:00"/>
    <x v="3"/>
    <s v="Shipped"/>
    <n v="2026"/>
    <n v="1"/>
    <n v="17"/>
    <s v="January"/>
  </r>
  <r>
    <x v="4390"/>
    <s v="C00813"/>
    <d v="2025-03-19T00:00:00"/>
    <x v="4"/>
    <s v="Cancelled"/>
    <n v="2025"/>
    <n v="3"/>
    <n v="19"/>
    <s v="March"/>
  </r>
  <r>
    <x v="4391"/>
    <s v="C00269"/>
    <d v="2026-04-07T00:00:00"/>
    <x v="3"/>
    <s v="Delivered"/>
    <n v="2026"/>
    <n v="4"/>
    <n v="7"/>
    <s v="April"/>
  </r>
  <r>
    <x v="4392"/>
    <s v="C00126"/>
    <d v="2025-10-24T00:00:00"/>
    <x v="1"/>
    <s v="Delivered"/>
    <n v="2025"/>
    <n v="10"/>
    <n v="24"/>
    <s v="October"/>
  </r>
  <r>
    <x v="4393"/>
    <s v="C00358"/>
    <d v="2025-03-16T00:00:00"/>
    <x v="2"/>
    <s v="Delivered"/>
    <n v="2025"/>
    <n v="3"/>
    <n v="16"/>
    <s v="March"/>
  </r>
  <r>
    <x v="4394"/>
    <s v="C00373"/>
    <d v="2026-06-05T00:00:00"/>
    <x v="3"/>
    <s v="Cancelled"/>
    <n v="2026"/>
    <n v="6"/>
    <n v="5"/>
    <s v="June"/>
  </r>
  <r>
    <x v="4395"/>
    <s v="C00390"/>
    <d v="2026-06-05T00:00:00"/>
    <x v="4"/>
    <s v="Delivered"/>
    <n v="2026"/>
    <n v="6"/>
    <n v="5"/>
    <s v="June"/>
  </r>
  <r>
    <x v="4396"/>
    <s v="C00275"/>
    <d v="2025-10-28T00:00:00"/>
    <x v="4"/>
    <s v="Delivered"/>
    <n v="2025"/>
    <n v="10"/>
    <n v="28"/>
    <s v="October"/>
  </r>
  <r>
    <x v="4397"/>
    <s v="C00872"/>
    <d v="2025-03-11T00:00:00"/>
    <x v="2"/>
    <s v="Delivered"/>
    <n v="2025"/>
    <n v="3"/>
    <n v="11"/>
    <s v="March"/>
  </r>
  <r>
    <x v="4398"/>
    <s v="C00892"/>
    <d v="2025-06-13T00:00:00"/>
    <x v="3"/>
    <s v="Shipped"/>
    <n v="2025"/>
    <n v="6"/>
    <n v="13"/>
    <s v="June"/>
  </r>
  <r>
    <x v="4399"/>
    <s v="C00258"/>
    <d v="2025-07-29T00:00:00"/>
    <x v="3"/>
    <s v="Returned"/>
    <n v="2025"/>
    <n v="7"/>
    <n v="29"/>
    <s v="July"/>
  </r>
  <r>
    <x v="4400"/>
    <s v="C00257"/>
    <d v="2025-07-21T00:00:00"/>
    <x v="0"/>
    <s v="Processing"/>
    <n v="2025"/>
    <n v="7"/>
    <n v="21"/>
    <s v="July"/>
  </r>
  <r>
    <x v="4401"/>
    <s v="C00321"/>
    <d v="2025-02-25T00:00:00"/>
    <x v="2"/>
    <s v="Shipped"/>
    <n v="2025"/>
    <n v="2"/>
    <n v="25"/>
    <s v="February"/>
  </r>
  <r>
    <x v="4402"/>
    <s v="C00951"/>
    <d v="2025-04-15T00:00:00"/>
    <x v="0"/>
    <s v="Cancelled"/>
    <n v="2025"/>
    <n v="4"/>
    <n v="15"/>
    <s v="April"/>
  </r>
  <r>
    <x v="4403"/>
    <s v="C00260"/>
    <d v="2025-10-31T00:00:00"/>
    <x v="0"/>
    <s v="Processing"/>
    <n v="2025"/>
    <n v="10"/>
    <n v="31"/>
    <s v="October"/>
  </r>
  <r>
    <x v="4404"/>
    <s v="C00363"/>
    <d v="2025-07-30T00:00:00"/>
    <x v="0"/>
    <s v="Delivered"/>
    <n v="2025"/>
    <n v="7"/>
    <n v="30"/>
    <s v="July"/>
  </r>
  <r>
    <x v="4405"/>
    <s v="C00703"/>
    <d v="2025-03-18T00:00:00"/>
    <x v="3"/>
    <s v="Delivered"/>
    <n v="2025"/>
    <n v="3"/>
    <n v="18"/>
    <s v="March"/>
  </r>
  <r>
    <x v="4406"/>
    <s v="C00628"/>
    <d v="2025-09-17T00:00:00"/>
    <x v="4"/>
    <s v="Delivered"/>
    <n v="2025"/>
    <n v="9"/>
    <n v="17"/>
    <s v="September"/>
  </r>
  <r>
    <x v="4407"/>
    <s v="C00872"/>
    <d v="2026-05-06T00:00:00"/>
    <x v="2"/>
    <s v="Delivered"/>
    <n v="2026"/>
    <n v="5"/>
    <n v="6"/>
    <s v="May"/>
  </r>
  <r>
    <x v="4408"/>
    <s v="C00400"/>
    <d v="2026-01-17T00:00:00"/>
    <x v="0"/>
    <s v="Delivered"/>
    <n v="2026"/>
    <n v="1"/>
    <n v="17"/>
    <s v="January"/>
  </r>
  <r>
    <x v="4409"/>
    <s v="C00272"/>
    <d v="2025-12-10T00:00:00"/>
    <x v="3"/>
    <s v="Processing"/>
    <n v="2025"/>
    <n v="12"/>
    <n v="10"/>
    <s v="December"/>
  </r>
  <r>
    <x v="4410"/>
    <s v="C00293"/>
    <d v="2026-10-06T00:00:00"/>
    <x v="0"/>
    <s v="Cancelled"/>
    <n v="2026"/>
    <n v="10"/>
    <n v="6"/>
    <s v="October"/>
  </r>
  <r>
    <x v="4411"/>
    <s v="C00506"/>
    <d v="2026-05-19T00:00:00"/>
    <x v="4"/>
    <s v="Processing"/>
    <n v="2026"/>
    <n v="5"/>
    <n v="19"/>
    <s v="May"/>
  </r>
  <r>
    <x v="4412"/>
    <s v="C00969"/>
    <d v="2026-06-23T00:00:00"/>
    <x v="0"/>
    <s v="Delivered"/>
    <n v="2026"/>
    <n v="6"/>
    <n v="23"/>
    <s v="June"/>
  </r>
  <r>
    <x v="4413"/>
    <s v="C00521"/>
    <d v="2025-06-12T00:00:00"/>
    <x v="3"/>
    <s v="Delivered"/>
    <n v="2025"/>
    <n v="6"/>
    <n v="12"/>
    <s v="June"/>
  </r>
  <r>
    <x v="4414"/>
    <s v="C00081"/>
    <d v="2025-05-21T00:00:00"/>
    <x v="2"/>
    <s v="Returned"/>
    <n v="2025"/>
    <n v="5"/>
    <n v="21"/>
    <s v="May"/>
  </r>
  <r>
    <x v="4415"/>
    <s v="C00167"/>
    <d v="2026-04-28T00:00:00"/>
    <x v="1"/>
    <s v="Delivered"/>
    <n v="2026"/>
    <n v="4"/>
    <n v="28"/>
    <s v="April"/>
  </r>
  <r>
    <x v="4416"/>
    <s v="C00869"/>
    <d v="2025-09-05T00:00:00"/>
    <x v="1"/>
    <s v="Delivered"/>
    <n v="2025"/>
    <n v="9"/>
    <n v="5"/>
    <s v="September"/>
  </r>
  <r>
    <x v="4417"/>
    <s v="C00193"/>
    <d v="2026-06-14T00:00:00"/>
    <x v="3"/>
    <s v="Returned"/>
    <n v="2026"/>
    <n v="6"/>
    <n v="14"/>
    <s v="June"/>
  </r>
  <r>
    <x v="4418"/>
    <s v="C00398"/>
    <d v="2026-05-05T00:00:00"/>
    <x v="1"/>
    <s v="Returned"/>
    <n v="2026"/>
    <n v="5"/>
    <n v="5"/>
    <s v="May"/>
  </r>
  <r>
    <x v="4419"/>
    <s v="C00663"/>
    <d v="2026-02-10T00:00:00"/>
    <x v="4"/>
    <s v="Delivered"/>
    <n v="2026"/>
    <n v="2"/>
    <n v="10"/>
    <s v="February"/>
  </r>
  <r>
    <x v="4420"/>
    <s v="C00724"/>
    <d v="2025-06-25T00:00:00"/>
    <x v="4"/>
    <s v="Cancelled"/>
    <n v="2025"/>
    <n v="6"/>
    <n v="25"/>
    <s v="June"/>
  </r>
  <r>
    <x v="4421"/>
    <s v="C00068"/>
    <d v="2025-03-23T00:00:00"/>
    <x v="1"/>
    <s v="Delivered"/>
    <n v="2025"/>
    <n v="3"/>
    <n v="23"/>
    <s v="March"/>
  </r>
  <r>
    <x v="4422"/>
    <s v="C00054"/>
    <d v="2026-02-16T00:00:00"/>
    <x v="3"/>
    <s v="Delivered"/>
    <n v="2026"/>
    <n v="2"/>
    <n v="16"/>
    <s v="February"/>
  </r>
  <r>
    <x v="4423"/>
    <s v="C00370"/>
    <d v="2025-01-11T00:00:00"/>
    <x v="4"/>
    <s v="Delivered"/>
    <n v="2025"/>
    <n v="1"/>
    <n v="11"/>
    <s v="January"/>
  </r>
  <r>
    <x v="4424"/>
    <s v="C00504"/>
    <d v="2025-02-16T00:00:00"/>
    <x v="3"/>
    <s v="Delivered"/>
    <n v="2025"/>
    <n v="2"/>
    <n v="16"/>
    <s v="February"/>
  </r>
  <r>
    <x v="4425"/>
    <s v="C00052"/>
    <d v="2025-12-12T00:00:00"/>
    <x v="3"/>
    <s v="Cancelled"/>
    <n v="2025"/>
    <n v="12"/>
    <n v="12"/>
    <s v="December"/>
  </r>
  <r>
    <x v="4426"/>
    <s v="C00086"/>
    <d v="2025-11-19T00:00:00"/>
    <x v="4"/>
    <s v="Delivered"/>
    <n v="2025"/>
    <n v="11"/>
    <n v="19"/>
    <s v="November"/>
  </r>
  <r>
    <x v="4427"/>
    <s v="C00013"/>
    <d v="2025-06-12T00:00:00"/>
    <x v="1"/>
    <s v="Delivered"/>
    <n v="2025"/>
    <n v="6"/>
    <n v="12"/>
    <s v="June"/>
  </r>
  <r>
    <x v="4428"/>
    <s v="C00184"/>
    <d v="2026-02-15T00:00:00"/>
    <x v="0"/>
    <s v="Cancelled"/>
    <n v="2026"/>
    <n v="2"/>
    <n v="15"/>
    <s v="February"/>
  </r>
  <r>
    <x v="4429"/>
    <s v="C00772"/>
    <d v="2026-10-07T00:00:00"/>
    <x v="0"/>
    <s v="Delivered"/>
    <n v="2026"/>
    <n v="10"/>
    <n v="7"/>
    <s v="October"/>
  </r>
  <r>
    <x v="4430"/>
    <s v="C00957"/>
    <d v="2026-04-17T00:00:00"/>
    <x v="2"/>
    <s v="Cancelled"/>
    <n v="2026"/>
    <n v="4"/>
    <n v="17"/>
    <s v="April"/>
  </r>
  <r>
    <x v="4431"/>
    <s v="C00934"/>
    <d v="2026-09-04T00:00:00"/>
    <x v="2"/>
    <s v="Delivered"/>
    <n v="2026"/>
    <n v="9"/>
    <n v="4"/>
    <s v="September"/>
  </r>
  <r>
    <x v="4432"/>
    <s v="C00620"/>
    <d v="2026-07-02T00:00:00"/>
    <x v="4"/>
    <s v="Cancelled"/>
    <n v="2026"/>
    <n v="7"/>
    <n v="2"/>
    <s v="July"/>
  </r>
  <r>
    <x v="4433"/>
    <s v="C00489"/>
    <d v="2026-01-06T00:00:00"/>
    <x v="1"/>
    <s v="Delivered"/>
    <n v="2026"/>
    <n v="1"/>
    <n v="6"/>
    <s v="January"/>
  </r>
  <r>
    <x v="4434"/>
    <s v="C00117"/>
    <d v="2026-09-12T00:00:00"/>
    <x v="4"/>
    <s v="Delivered"/>
    <n v="2026"/>
    <n v="9"/>
    <n v="12"/>
    <s v="September"/>
  </r>
  <r>
    <x v="4435"/>
    <s v="C00123"/>
    <d v="2025-08-31T00:00:00"/>
    <x v="3"/>
    <s v="Delivered"/>
    <n v="2025"/>
    <n v="8"/>
    <n v="31"/>
    <s v="August"/>
  </r>
  <r>
    <x v="4436"/>
    <s v="C00349"/>
    <d v="2025-02-20T00:00:00"/>
    <x v="0"/>
    <s v="Processing"/>
    <n v="2025"/>
    <n v="2"/>
    <n v="20"/>
    <s v="February"/>
  </r>
  <r>
    <x v="4437"/>
    <s v="C00958"/>
    <d v="2025-01-11T00:00:00"/>
    <x v="4"/>
    <s v="Delivered"/>
    <n v="2025"/>
    <n v="1"/>
    <n v="11"/>
    <s v="January"/>
  </r>
  <r>
    <x v="4438"/>
    <s v="C00436"/>
    <d v="2026-07-17T00:00:00"/>
    <x v="0"/>
    <s v="Processing"/>
    <n v="2026"/>
    <n v="7"/>
    <n v="17"/>
    <s v="July"/>
  </r>
  <r>
    <x v="4439"/>
    <s v="C00821"/>
    <d v="2025-02-04T00:00:00"/>
    <x v="0"/>
    <s v="Delivered"/>
    <n v="2025"/>
    <n v="2"/>
    <n v="4"/>
    <s v="February"/>
  </r>
  <r>
    <x v="4440"/>
    <s v="C00898"/>
    <d v="2025-12-30T00:00:00"/>
    <x v="0"/>
    <s v="Delivered"/>
    <n v="2025"/>
    <n v="12"/>
    <n v="30"/>
    <s v="December"/>
  </r>
  <r>
    <x v="4441"/>
    <s v="C00421"/>
    <d v="2026-09-01T00:00:00"/>
    <x v="2"/>
    <s v="Delivered"/>
    <n v="2026"/>
    <n v="9"/>
    <n v="1"/>
    <s v="September"/>
  </r>
  <r>
    <x v="4442"/>
    <s v="C00444"/>
    <d v="2026-02-20T00:00:00"/>
    <x v="4"/>
    <s v="Shipped"/>
    <n v="2026"/>
    <n v="2"/>
    <n v="20"/>
    <s v="February"/>
  </r>
  <r>
    <x v="4443"/>
    <s v="C00154"/>
    <d v="2026-06-23T00:00:00"/>
    <x v="1"/>
    <s v="Delivered"/>
    <n v="2026"/>
    <n v="6"/>
    <n v="23"/>
    <s v="June"/>
  </r>
  <r>
    <x v="4444"/>
    <s v="C00072"/>
    <d v="2026-04-17T00:00:00"/>
    <x v="1"/>
    <s v="Delivered"/>
    <n v="2026"/>
    <n v="4"/>
    <n v="17"/>
    <s v="April"/>
  </r>
  <r>
    <x v="4445"/>
    <s v="C00045"/>
    <d v="2026-07-18T00:00:00"/>
    <x v="0"/>
    <s v="Returned"/>
    <n v="2026"/>
    <n v="7"/>
    <n v="18"/>
    <s v="July"/>
  </r>
  <r>
    <x v="4446"/>
    <s v="C00969"/>
    <d v="2025-05-14T00:00:00"/>
    <x v="1"/>
    <s v="Processing"/>
    <n v="2025"/>
    <n v="5"/>
    <n v="14"/>
    <s v="May"/>
  </r>
  <r>
    <x v="4447"/>
    <s v="C00100"/>
    <d v="2026-07-28T00:00:00"/>
    <x v="2"/>
    <s v="Shipped"/>
    <n v="2026"/>
    <n v="7"/>
    <n v="28"/>
    <s v="July"/>
  </r>
  <r>
    <x v="4448"/>
    <s v="C00137"/>
    <d v="2026-08-04T00:00:00"/>
    <x v="0"/>
    <s v="Delivered"/>
    <n v="2026"/>
    <n v="8"/>
    <n v="4"/>
    <s v="August"/>
  </r>
  <r>
    <x v="4449"/>
    <s v="C00438"/>
    <d v="2026-07-05T00:00:00"/>
    <x v="2"/>
    <s v="Processing"/>
    <n v="2026"/>
    <n v="7"/>
    <n v="5"/>
    <s v="July"/>
  </r>
  <r>
    <x v="4450"/>
    <s v="C00515"/>
    <d v="2025-06-09T00:00:00"/>
    <x v="2"/>
    <s v="Delivered"/>
    <n v="2025"/>
    <n v="6"/>
    <n v="9"/>
    <s v="June"/>
  </r>
  <r>
    <x v="4451"/>
    <s v="C00425"/>
    <d v="2025-02-14T00:00:00"/>
    <x v="1"/>
    <s v="Delivered"/>
    <n v="2025"/>
    <n v="2"/>
    <n v="14"/>
    <s v="February"/>
  </r>
  <r>
    <x v="4452"/>
    <s v="C00666"/>
    <d v="2025-11-02T00:00:00"/>
    <x v="2"/>
    <s v="Delivered"/>
    <n v="2025"/>
    <n v="11"/>
    <n v="2"/>
    <s v="November"/>
  </r>
  <r>
    <x v="4453"/>
    <s v="C00167"/>
    <d v="2026-07-04T00:00:00"/>
    <x v="0"/>
    <s v="Processing"/>
    <n v="2026"/>
    <n v="7"/>
    <n v="4"/>
    <s v="July"/>
  </r>
  <r>
    <x v="4454"/>
    <s v="C00489"/>
    <d v="2026-02-20T00:00:00"/>
    <x v="1"/>
    <s v="Delivered"/>
    <n v="2026"/>
    <n v="2"/>
    <n v="20"/>
    <s v="February"/>
  </r>
  <r>
    <x v="4455"/>
    <s v="C00393"/>
    <d v="2025-12-08T00:00:00"/>
    <x v="1"/>
    <s v="Processing"/>
    <n v="2025"/>
    <n v="12"/>
    <n v="8"/>
    <s v="December"/>
  </r>
  <r>
    <x v="4456"/>
    <s v="C00492"/>
    <d v="2026-09-07T00:00:00"/>
    <x v="1"/>
    <s v="Delivered"/>
    <n v="2026"/>
    <n v="9"/>
    <n v="7"/>
    <s v="September"/>
  </r>
  <r>
    <x v="4457"/>
    <s v="C00548"/>
    <d v="2026-01-28T00:00:00"/>
    <x v="1"/>
    <s v="Shipped"/>
    <n v="2026"/>
    <n v="1"/>
    <n v="28"/>
    <s v="January"/>
  </r>
  <r>
    <x v="4458"/>
    <s v="C00878"/>
    <d v="2026-08-20T00:00:00"/>
    <x v="0"/>
    <s v="Delivered"/>
    <n v="2026"/>
    <n v="8"/>
    <n v="20"/>
    <s v="August"/>
  </r>
  <r>
    <x v="4459"/>
    <s v="C00804"/>
    <d v="2026-10-10T00:00:00"/>
    <x v="4"/>
    <s v="Delivered"/>
    <n v="2026"/>
    <n v="10"/>
    <n v="10"/>
    <s v="October"/>
  </r>
  <r>
    <x v="4460"/>
    <s v="C00136"/>
    <d v="2026-05-07T00:00:00"/>
    <x v="3"/>
    <s v="Returned"/>
    <n v="2026"/>
    <n v="5"/>
    <n v="7"/>
    <s v="May"/>
  </r>
  <r>
    <x v="4461"/>
    <s v="C00772"/>
    <d v="2026-09-05T00:00:00"/>
    <x v="4"/>
    <s v="Delivered"/>
    <n v="2026"/>
    <n v="9"/>
    <n v="5"/>
    <s v="September"/>
  </r>
  <r>
    <x v="4462"/>
    <s v="C00277"/>
    <d v="2026-08-12T00:00:00"/>
    <x v="1"/>
    <s v="Delivered"/>
    <n v="2026"/>
    <n v="8"/>
    <n v="12"/>
    <s v="August"/>
  </r>
  <r>
    <x v="4463"/>
    <s v="C00680"/>
    <d v="2026-01-28T00:00:00"/>
    <x v="4"/>
    <s v="Delivered"/>
    <n v="2026"/>
    <n v="1"/>
    <n v="28"/>
    <s v="January"/>
  </r>
  <r>
    <x v="4464"/>
    <s v="C00475"/>
    <d v="2026-01-21T00:00:00"/>
    <x v="0"/>
    <s v="Processing"/>
    <n v="2026"/>
    <n v="1"/>
    <n v="21"/>
    <s v="January"/>
  </r>
  <r>
    <x v="4465"/>
    <s v="C00627"/>
    <d v="2025-11-18T00:00:00"/>
    <x v="2"/>
    <s v="Delivered"/>
    <n v="2025"/>
    <n v="11"/>
    <n v="18"/>
    <s v="November"/>
  </r>
  <r>
    <x v="4466"/>
    <s v="C00492"/>
    <d v="2026-09-04T00:00:00"/>
    <x v="4"/>
    <s v="Cancelled"/>
    <n v="2026"/>
    <n v="9"/>
    <n v="4"/>
    <s v="September"/>
  </r>
  <r>
    <x v="4467"/>
    <s v="C00723"/>
    <d v="2025-02-18T00:00:00"/>
    <x v="3"/>
    <s v="Processing"/>
    <n v="2025"/>
    <n v="2"/>
    <n v="18"/>
    <s v="February"/>
  </r>
  <r>
    <x v="4468"/>
    <s v="C00988"/>
    <d v="2025-09-02T00:00:00"/>
    <x v="1"/>
    <s v="Returned"/>
    <n v="2025"/>
    <n v="9"/>
    <n v="2"/>
    <s v="September"/>
  </r>
  <r>
    <x v="4469"/>
    <s v="C00474"/>
    <d v="2025-09-29T00:00:00"/>
    <x v="1"/>
    <s v="Delivered"/>
    <n v="2025"/>
    <n v="9"/>
    <n v="29"/>
    <s v="September"/>
  </r>
  <r>
    <x v="4470"/>
    <s v="C00463"/>
    <d v="2026-07-03T00:00:00"/>
    <x v="3"/>
    <s v="Delivered"/>
    <n v="2026"/>
    <n v="7"/>
    <n v="3"/>
    <s v="July"/>
  </r>
  <r>
    <x v="4471"/>
    <s v="C00980"/>
    <d v="2025-11-15T00:00:00"/>
    <x v="0"/>
    <s v="Shipped"/>
    <n v="2025"/>
    <n v="11"/>
    <n v="15"/>
    <s v="November"/>
  </r>
  <r>
    <x v="4472"/>
    <s v="C00861"/>
    <d v="2025-07-16T00:00:00"/>
    <x v="4"/>
    <s v="Delivered"/>
    <n v="2025"/>
    <n v="7"/>
    <n v="16"/>
    <s v="July"/>
  </r>
  <r>
    <x v="4473"/>
    <s v="C00454"/>
    <d v="2025-06-22T00:00:00"/>
    <x v="4"/>
    <s v="Processing"/>
    <n v="2025"/>
    <n v="6"/>
    <n v="22"/>
    <s v="June"/>
  </r>
  <r>
    <x v="4474"/>
    <s v="C00006"/>
    <d v="2026-04-19T00:00:00"/>
    <x v="3"/>
    <s v="Delivered"/>
    <n v="2026"/>
    <n v="4"/>
    <n v="19"/>
    <s v="April"/>
  </r>
  <r>
    <x v="4475"/>
    <s v="C00784"/>
    <d v="2025-03-04T00:00:00"/>
    <x v="2"/>
    <s v="Delivered"/>
    <n v="2025"/>
    <n v="3"/>
    <n v="4"/>
    <s v="March"/>
  </r>
  <r>
    <x v="4476"/>
    <s v="C00227"/>
    <d v="2025-10-04T00:00:00"/>
    <x v="0"/>
    <s v="Delivered"/>
    <n v="2025"/>
    <n v="10"/>
    <n v="4"/>
    <s v="October"/>
  </r>
  <r>
    <x v="4477"/>
    <s v="C00246"/>
    <d v="2025-10-07T00:00:00"/>
    <x v="3"/>
    <s v="Cancelled"/>
    <n v="2025"/>
    <n v="10"/>
    <n v="7"/>
    <s v="October"/>
  </r>
  <r>
    <x v="4478"/>
    <s v="C00779"/>
    <d v="2025-12-18T00:00:00"/>
    <x v="2"/>
    <s v="Delivered"/>
    <n v="2025"/>
    <n v="12"/>
    <n v="18"/>
    <s v="December"/>
  </r>
  <r>
    <x v="4479"/>
    <s v="C00483"/>
    <d v="2025-11-09T00:00:00"/>
    <x v="4"/>
    <s v="Cancelled"/>
    <n v="2025"/>
    <n v="11"/>
    <n v="9"/>
    <s v="November"/>
  </r>
  <r>
    <x v="4480"/>
    <s v="C00184"/>
    <d v="2025-04-21T00:00:00"/>
    <x v="2"/>
    <s v="Delivered"/>
    <n v="2025"/>
    <n v="4"/>
    <n v="21"/>
    <s v="April"/>
  </r>
  <r>
    <x v="4481"/>
    <s v="C00622"/>
    <d v="2026-04-09T00:00:00"/>
    <x v="2"/>
    <s v="Delivered"/>
    <n v="2026"/>
    <n v="4"/>
    <n v="9"/>
    <s v="April"/>
  </r>
  <r>
    <x v="4482"/>
    <s v="C00255"/>
    <d v="2026-04-20T00:00:00"/>
    <x v="0"/>
    <s v="Cancelled"/>
    <n v="2026"/>
    <n v="4"/>
    <n v="20"/>
    <s v="April"/>
  </r>
  <r>
    <x v="4483"/>
    <s v="C00186"/>
    <d v="2025-05-29T00:00:00"/>
    <x v="4"/>
    <s v="Processing"/>
    <n v="2025"/>
    <n v="5"/>
    <n v="29"/>
    <s v="May"/>
  </r>
  <r>
    <x v="4484"/>
    <s v="C00661"/>
    <d v="2026-04-05T00:00:00"/>
    <x v="0"/>
    <s v="Cancelled"/>
    <n v="2026"/>
    <n v="4"/>
    <n v="5"/>
    <s v="April"/>
  </r>
  <r>
    <x v="4485"/>
    <s v="C00785"/>
    <d v="2026-07-08T00:00:00"/>
    <x v="4"/>
    <s v="Delivered"/>
    <n v="2026"/>
    <n v="7"/>
    <n v="8"/>
    <s v="July"/>
  </r>
  <r>
    <x v="4486"/>
    <s v="C00253"/>
    <d v="2025-08-04T00:00:00"/>
    <x v="4"/>
    <s v="Delivered"/>
    <n v="2025"/>
    <n v="8"/>
    <n v="4"/>
    <s v="August"/>
  </r>
  <r>
    <x v="4487"/>
    <s v="C00167"/>
    <d v="2026-08-31T00:00:00"/>
    <x v="2"/>
    <s v="Shipped"/>
    <n v="2026"/>
    <n v="8"/>
    <n v="31"/>
    <s v="August"/>
  </r>
  <r>
    <x v="4488"/>
    <s v="C00997"/>
    <d v="2025-03-22T00:00:00"/>
    <x v="0"/>
    <s v="Returned"/>
    <n v="2025"/>
    <n v="3"/>
    <n v="22"/>
    <s v="March"/>
  </r>
  <r>
    <x v="4489"/>
    <s v="C00521"/>
    <d v="2025-12-15T00:00:00"/>
    <x v="3"/>
    <s v="Shipped"/>
    <n v="2025"/>
    <n v="12"/>
    <n v="15"/>
    <s v="December"/>
  </r>
  <r>
    <x v="4490"/>
    <s v="C00436"/>
    <d v="2025-06-07T00:00:00"/>
    <x v="0"/>
    <s v="Delivered"/>
    <n v="2025"/>
    <n v="6"/>
    <n v="7"/>
    <s v="June"/>
  </r>
  <r>
    <x v="4491"/>
    <s v="C00940"/>
    <d v="2025-08-21T00:00:00"/>
    <x v="4"/>
    <s v="Shipped"/>
    <n v="2025"/>
    <n v="8"/>
    <n v="21"/>
    <s v="August"/>
  </r>
  <r>
    <x v="4492"/>
    <s v="C00997"/>
    <d v="2025-04-24T00:00:00"/>
    <x v="3"/>
    <s v="Returned"/>
    <n v="2025"/>
    <n v="4"/>
    <n v="24"/>
    <s v="April"/>
  </r>
  <r>
    <x v="4493"/>
    <s v="C00088"/>
    <d v="2025-01-01T00:00:00"/>
    <x v="2"/>
    <s v="Cancelled"/>
    <n v="2025"/>
    <n v="1"/>
    <n v="1"/>
    <s v="January"/>
  </r>
  <r>
    <x v="4494"/>
    <s v="C00300"/>
    <d v="2025-07-20T00:00:00"/>
    <x v="0"/>
    <s v="Delivered"/>
    <n v="2025"/>
    <n v="7"/>
    <n v="20"/>
    <s v="July"/>
  </r>
  <r>
    <x v="4495"/>
    <s v="C00159"/>
    <d v="2026-04-16T00:00:00"/>
    <x v="0"/>
    <s v="Delivered"/>
    <n v="2026"/>
    <n v="4"/>
    <n v="16"/>
    <s v="April"/>
  </r>
  <r>
    <x v="4496"/>
    <s v="C00400"/>
    <d v="2025-08-17T00:00:00"/>
    <x v="2"/>
    <s v="Delivered"/>
    <n v="2025"/>
    <n v="8"/>
    <n v="17"/>
    <s v="August"/>
  </r>
  <r>
    <x v="4497"/>
    <s v="C00286"/>
    <d v="2025-09-11T00:00:00"/>
    <x v="0"/>
    <s v="Delivered"/>
    <n v="2025"/>
    <n v="9"/>
    <n v="11"/>
    <s v="September"/>
  </r>
  <r>
    <x v="4498"/>
    <s v="C00564"/>
    <d v="2026-09-15T00:00:00"/>
    <x v="2"/>
    <s v="Delivered"/>
    <n v="2026"/>
    <n v="9"/>
    <n v="15"/>
    <s v="September"/>
  </r>
  <r>
    <x v="4499"/>
    <s v="C00686"/>
    <d v="2026-03-22T00:00:00"/>
    <x v="2"/>
    <s v="Processing"/>
    <n v="2026"/>
    <n v="3"/>
    <n v="22"/>
    <s v="March"/>
  </r>
  <r>
    <x v="4500"/>
    <s v="C00224"/>
    <d v="2025-04-14T00:00:00"/>
    <x v="0"/>
    <s v="Shipped"/>
    <n v="2025"/>
    <n v="4"/>
    <n v="14"/>
    <s v="April"/>
  </r>
  <r>
    <x v="4501"/>
    <s v="C00218"/>
    <d v="2025-06-15T00:00:00"/>
    <x v="2"/>
    <s v="Shipped"/>
    <n v="2025"/>
    <n v="6"/>
    <n v="15"/>
    <s v="June"/>
  </r>
  <r>
    <x v="4502"/>
    <s v="C00364"/>
    <d v="2026-06-20T00:00:00"/>
    <x v="1"/>
    <s v="Processing"/>
    <n v="2026"/>
    <n v="6"/>
    <n v="20"/>
    <s v="June"/>
  </r>
  <r>
    <x v="4503"/>
    <s v="C00978"/>
    <d v="2026-02-26T00:00:00"/>
    <x v="2"/>
    <s v="Cancelled"/>
    <n v="2026"/>
    <n v="2"/>
    <n v="26"/>
    <s v="February"/>
  </r>
  <r>
    <x v="4504"/>
    <s v="C00641"/>
    <d v="2025-04-07T00:00:00"/>
    <x v="4"/>
    <s v="Delivered"/>
    <n v="2025"/>
    <n v="4"/>
    <n v="7"/>
    <s v="April"/>
  </r>
  <r>
    <x v="4505"/>
    <s v="C00143"/>
    <d v="2026-05-24T00:00:00"/>
    <x v="4"/>
    <s v="Shipped"/>
    <n v="2026"/>
    <n v="5"/>
    <n v="24"/>
    <s v="May"/>
  </r>
  <r>
    <x v="4506"/>
    <s v="C00212"/>
    <d v="2026-02-08T00:00:00"/>
    <x v="3"/>
    <s v="Delivered"/>
    <n v="2026"/>
    <n v="2"/>
    <n v="8"/>
    <s v="February"/>
  </r>
  <r>
    <x v="4507"/>
    <s v="C00660"/>
    <d v="2025-02-15T00:00:00"/>
    <x v="4"/>
    <s v="Delivered"/>
    <n v="2025"/>
    <n v="2"/>
    <n v="15"/>
    <s v="February"/>
  </r>
  <r>
    <x v="4508"/>
    <s v="C00635"/>
    <d v="2025-06-25T00:00:00"/>
    <x v="4"/>
    <s v="Delivered"/>
    <n v="2025"/>
    <n v="6"/>
    <n v="25"/>
    <s v="June"/>
  </r>
  <r>
    <x v="4509"/>
    <s v="C00548"/>
    <d v="2026-02-28T00:00:00"/>
    <x v="3"/>
    <s v="Delivered"/>
    <n v="2026"/>
    <n v="2"/>
    <n v="28"/>
    <s v="February"/>
  </r>
  <r>
    <x v="4510"/>
    <s v="C00183"/>
    <d v="2025-11-11T00:00:00"/>
    <x v="4"/>
    <s v="Delivered"/>
    <n v="2025"/>
    <n v="11"/>
    <n v="11"/>
    <s v="November"/>
  </r>
  <r>
    <x v="4511"/>
    <s v="C00196"/>
    <d v="2026-10-04T00:00:00"/>
    <x v="4"/>
    <s v="Shipped"/>
    <n v="2026"/>
    <n v="10"/>
    <n v="4"/>
    <s v="October"/>
  </r>
  <r>
    <x v="4512"/>
    <s v="C00542"/>
    <d v="2026-10-02T00:00:00"/>
    <x v="4"/>
    <s v="Processing"/>
    <n v="2026"/>
    <n v="10"/>
    <n v="2"/>
    <s v="October"/>
  </r>
  <r>
    <x v="4513"/>
    <s v="C00467"/>
    <d v="2025-07-25T00:00:00"/>
    <x v="0"/>
    <s v="Delivered"/>
    <n v="2025"/>
    <n v="7"/>
    <n v="25"/>
    <s v="July"/>
  </r>
  <r>
    <x v="4514"/>
    <s v="C00006"/>
    <d v="2026-07-06T00:00:00"/>
    <x v="2"/>
    <s v="Delivered"/>
    <n v="2026"/>
    <n v="7"/>
    <n v="6"/>
    <s v="July"/>
  </r>
  <r>
    <x v="4515"/>
    <s v="C00165"/>
    <d v="2025-12-03T00:00:00"/>
    <x v="1"/>
    <s v="Processing"/>
    <n v="2025"/>
    <n v="12"/>
    <n v="3"/>
    <s v="December"/>
  </r>
  <r>
    <x v="4516"/>
    <s v="C00936"/>
    <d v="2025-07-07T00:00:00"/>
    <x v="1"/>
    <s v="Delivered"/>
    <n v="2025"/>
    <n v="7"/>
    <n v="7"/>
    <s v="July"/>
  </r>
  <r>
    <x v="4517"/>
    <s v="C00723"/>
    <d v="2025-03-14T00:00:00"/>
    <x v="2"/>
    <s v="Delivered"/>
    <n v="2025"/>
    <n v="3"/>
    <n v="14"/>
    <s v="March"/>
  </r>
  <r>
    <x v="4518"/>
    <s v="C00291"/>
    <d v="2026-05-18T00:00:00"/>
    <x v="2"/>
    <s v="Delivered"/>
    <n v="2026"/>
    <n v="5"/>
    <n v="18"/>
    <s v="May"/>
  </r>
  <r>
    <x v="4519"/>
    <s v="C00132"/>
    <d v="2026-03-26T00:00:00"/>
    <x v="4"/>
    <s v="Cancelled"/>
    <n v="2026"/>
    <n v="3"/>
    <n v="26"/>
    <s v="March"/>
  </r>
  <r>
    <x v="4520"/>
    <s v="C00218"/>
    <d v="2026-05-02T00:00:00"/>
    <x v="0"/>
    <s v="Delivered"/>
    <n v="2026"/>
    <n v="5"/>
    <n v="2"/>
    <s v="May"/>
  </r>
  <r>
    <x v="4521"/>
    <s v="C00055"/>
    <d v="2026-03-25T00:00:00"/>
    <x v="3"/>
    <s v="Delivered"/>
    <n v="2026"/>
    <n v="3"/>
    <n v="25"/>
    <s v="March"/>
  </r>
  <r>
    <x v="4522"/>
    <s v="C00687"/>
    <d v="2026-07-07T00:00:00"/>
    <x v="3"/>
    <s v="Returned"/>
    <n v="2026"/>
    <n v="7"/>
    <n v="7"/>
    <s v="July"/>
  </r>
  <r>
    <x v="4523"/>
    <s v="C00632"/>
    <d v="2025-08-07T00:00:00"/>
    <x v="2"/>
    <s v="Shipped"/>
    <n v="2025"/>
    <n v="8"/>
    <n v="7"/>
    <s v="August"/>
  </r>
  <r>
    <x v="4524"/>
    <s v="C00432"/>
    <d v="2026-01-04T00:00:00"/>
    <x v="0"/>
    <s v="Returned"/>
    <n v="2026"/>
    <n v="1"/>
    <n v="4"/>
    <s v="January"/>
  </r>
  <r>
    <x v="4525"/>
    <s v="C00103"/>
    <d v="2025-01-05T00:00:00"/>
    <x v="1"/>
    <s v="Delivered"/>
    <n v="2025"/>
    <n v="1"/>
    <n v="5"/>
    <s v="January"/>
  </r>
  <r>
    <x v="4526"/>
    <s v="C00214"/>
    <d v="2025-05-19T00:00:00"/>
    <x v="1"/>
    <s v="Delivered"/>
    <n v="2025"/>
    <n v="5"/>
    <n v="19"/>
    <s v="May"/>
  </r>
  <r>
    <x v="4527"/>
    <s v="C00321"/>
    <d v="2026-06-09T00:00:00"/>
    <x v="2"/>
    <s v="Processing"/>
    <n v="2026"/>
    <n v="6"/>
    <n v="9"/>
    <s v="June"/>
  </r>
  <r>
    <x v="4528"/>
    <s v="C00636"/>
    <d v="2025-11-12T00:00:00"/>
    <x v="3"/>
    <s v="Cancelled"/>
    <n v="2025"/>
    <n v="11"/>
    <n v="12"/>
    <s v="November"/>
  </r>
  <r>
    <x v="4529"/>
    <s v="C00528"/>
    <d v="2025-05-01T00:00:00"/>
    <x v="3"/>
    <s v="Processing"/>
    <n v="2025"/>
    <n v="5"/>
    <n v="1"/>
    <s v="May"/>
  </r>
  <r>
    <x v="4530"/>
    <s v="C00453"/>
    <d v="2026-03-28T00:00:00"/>
    <x v="2"/>
    <s v="Cancelled"/>
    <n v="2026"/>
    <n v="3"/>
    <n v="28"/>
    <s v="March"/>
  </r>
  <r>
    <x v="4531"/>
    <s v="C00398"/>
    <d v="2025-05-27T00:00:00"/>
    <x v="1"/>
    <s v="Processing"/>
    <n v="2025"/>
    <n v="5"/>
    <n v="27"/>
    <s v="May"/>
  </r>
  <r>
    <x v="4532"/>
    <s v="C00281"/>
    <d v="2026-04-17T00:00:00"/>
    <x v="0"/>
    <s v="Processing"/>
    <n v="2026"/>
    <n v="4"/>
    <n v="17"/>
    <s v="April"/>
  </r>
  <r>
    <x v="4533"/>
    <s v="C00575"/>
    <d v="2026-09-07T00:00:00"/>
    <x v="2"/>
    <s v="Processing"/>
    <n v="2026"/>
    <n v="9"/>
    <n v="7"/>
    <s v="September"/>
  </r>
  <r>
    <x v="4534"/>
    <s v="C00628"/>
    <d v="2025-10-15T00:00:00"/>
    <x v="3"/>
    <s v="Delivered"/>
    <n v="2025"/>
    <n v="10"/>
    <n v="15"/>
    <s v="October"/>
  </r>
  <r>
    <x v="4535"/>
    <s v="C00079"/>
    <d v="2025-02-01T00:00:00"/>
    <x v="3"/>
    <s v="Delivered"/>
    <n v="2025"/>
    <n v="2"/>
    <n v="1"/>
    <s v="February"/>
  </r>
  <r>
    <x v="4536"/>
    <s v="C00092"/>
    <d v="2026-09-04T00:00:00"/>
    <x v="4"/>
    <s v="Processing"/>
    <n v="2026"/>
    <n v="9"/>
    <n v="4"/>
    <s v="September"/>
  </r>
  <r>
    <x v="4537"/>
    <s v="C00436"/>
    <d v="2025-07-27T00:00:00"/>
    <x v="3"/>
    <s v="Delivered"/>
    <n v="2025"/>
    <n v="7"/>
    <n v="27"/>
    <s v="July"/>
  </r>
  <r>
    <x v="4538"/>
    <s v="C00256"/>
    <d v="2026-08-06T00:00:00"/>
    <x v="4"/>
    <s v="Cancelled"/>
    <n v="2026"/>
    <n v="8"/>
    <n v="6"/>
    <s v="August"/>
  </r>
  <r>
    <x v="4539"/>
    <s v="C00210"/>
    <d v="2025-11-23T00:00:00"/>
    <x v="4"/>
    <s v="Delivered"/>
    <n v="2025"/>
    <n v="11"/>
    <n v="23"/>
    <s v="November"/>
  </r>
  <r>
    <x v="4540"/>
    <s v="C00984"/>
    <d v="2026-01-14T00:00:00"/>
    <x v="1"/>
    <s v="Delivered"/>
    <n v="2026"/>
    <n v="1"/>
    <n v="14"/>
    <s v="January"/>
  </r>
  <r>
    <x v="4541"/>
    <s v="C00103"/>
    <d v="2026-02-26T00:00:00"/>
    <x v="1"/>
    <s v="Delivered"/>
    <n v="2026"/>
    <n v="2"/>
    <n v="26"/>
    <s v="February"/>
  </r>
  <r>
    <x v="4542"/>
    <s v="C00991"/>
    <d v="2026-08-11T00:00:00"/>
    <x v="1"/>
    <s v="Shipped"/>
    <n v="2026"/>
    <n v="8"/>
    <n v="11"/>
    <s v="August"/>
  </r>
  <r>
    <x v="4543"/>
    <s v="C00542"/>
    <d v="2026-09-06T00:00:00"/>
    <x v="1"/>
    <s v="Delivered"/>
    <n v="2026"/>
    <n v="9"/>
    <n v="6"/>
    <s v="September"/>
  </r>
  <r>
    <x v="4544"/>
    <s v="C00599"/>
    <d v="2025-09-22T00:00:00"/>
    <x v="4"/>
    <s v="Delivered"/>
    <n v="2025"/>
    <n v="9"/>
    <n v="22"/>
    <s v="September"/>
  </r>
  <r>
    <x v="4545"/>
    <s v="C00078"/>
    <d v="2025-06-17T00:00:00"/>
    <x v="0"/>
    <s v="Delivered"/>
    <n v="2025"/>
    <n v="6"/>
    <n v="17"/>
    <s v="June"/>
  </r>
  <r>
    <x v="4546"/>
    <s v="C00434"/>
    <d v="2025-08-07T00:00:00"/>
    <x v="0"/>
    <s v="Cancelled"/>
    <n v="2025"/>
    <n v="8"/>
    <n v="7"/>
    <s v="August"/>
  </r>
  <r>
    <x v="4547"/>
    <s v="C00995"/>
    <d v="2025-06-24T00:00:00"/>
    <x v="1"/>
    <s v="Shipped"/>
    <n v="2025"/>
    <n v="6"/>
    <n v="24"/>
    <s v="June"/>
  </r>
  <r>
    <x v="4548"/>
    <s v="C00638"/>
    <d v="2025-09-07T00:00:00"/>
    <x v="0"/>
    <s v="Delivered"/>
    <n v="2025"/>
    <n v="9"/>
    <n v="7"/>
    <s v="September"/>
  </r>
  <r>
    <x v="4549"/>
    <s v="C00673"/>
    <d v="2025-03-13T00:00:00"/>
    <x v="2"/>
    <s v="Shipped"/>
    <n v="2025"/>
    <n v="3"/>
    <n v="13"/>
    <s v="March"/>
  </r>
  <r>
    <x v="4550"/>
    <s v="C00601"/>
    <d v="2025-03-31T00:00:00"/>
    <x v="3"/>
    <s v="Delivered"/>
    <n v="2025"/>
    <n v="3"/>
    <n v="31"/>
    <s v="March"/>
  </r>
  <r>
    <x v="4551"/>
    <s v="C00376"/>
    <d v="2025-09-19T00:00:00"/>
    <x v="3"/>
    <s v="Processing"/>
    <n v="2025"/>
    <n v="9"/>
    <n v="19"/>
    <s v="September"/>
  </r>
  <r>
    <x v="4552"/>
    <s v="C00504"/>
    <d v="2026-05-27T00:00:00"/>
    <x v="4"/>
    <s v="Delivered"/>
    <n v="2026"/>
    <n v="5"/>
    <n v="27"/>
    <s v="May"/>
  </r>
  <r>
    <x v="4553"/>
    <s v="C00457"/>
    <d v="2026-08-10T00:00:00"/>
    <x v="4"/>
    <s v="Shipped"/>
    <n v="2026"/>
    <n v="8"/>
    <n v="10"/>
    <s v="August"/>
  </r>
  <r>
    <x v="4554"/>
    <s v="C00978"/>
    <d v="2025-11-17T00:00:00"/>
    <x v="1"/>
    <s v="Processing"/>
    <n v="2025"/>
    <n v="11"/>
    <n v="17"/>
    <s v="November"/>
  </r>
  <r>
    <x v="4555"/>
    <s v="C00702"/>
    <d v="2025-02-25T00:00:00"/>
    <x v="4"/>
    <s v="Delivered"/>
    <n v="2025"/>
    <n v="2"/>
    <n v="25"/>
    <s v="February"/>
  </r>
  <r>
    <x v="4556"/>
    <s v="C00869"/>
    <d v="2026-10-01T00:00:00"/>
    <x v="2"/>
    <s v="Delivered"/>
    <n v="2026"/>
    <n v="10"/>
    <n v="1"/>
    <s v="October"/>
  </r>
  <r>
    <x v="4557"/>
    <s v="C00869"/>
    <d v="2025-05-12T00:00:00"/>
    <x v="4"/>
    <s v="Delivered"/>
    <n v="2025"/>
    <n v="5"/>
    <n v="12"/>
    <s v="May"/>
  </r>
  <r>
    <x v="4558"/>
    <s v="C00449"/>
    <d v="2025-06-25T00:00:00"/>
    <x v="2"/>
    <s v="Delivered"/>
    <n v="2025"/>
    <n v="6"/>
    <n v="25"/>
    <s v="June"/>
  </r>
  <r>
    <x v="4559"/>
    <s v="C00902"/>
    <d v="2026-01-07T00:00:00"/>
    <x v="2"/>
    <s v="Delivered"/>
    <n v="2026"/>
    <n v="1"/>
    <n v="7"/>
    <s v="January"/>
  </r>
  <r>
    <x v="4560"/>
    <s v="C00051"/>
    <d v="2026-06-23T00:00:00"/>
    <x v="0"/>
    <s v="Delivered"/>
    <n v="2026"/>
    <n v="6"/>
    <n v="23"/>
    <s v="June"/>
  </r>
  <r>
    <x v="4561"/>
    <s v="C00310"/>
    <d v="2025-07-06T00:00:00"/>
    <x v="3"/>
    <s v="Delivered"/>
    <n v="2025"/>
    <n v="7"/>
    <n v="6"/>
    <s v="July"/>
  </r>
  <r>
    <x v="4562"/>
    <s v="C00289"/>
    <d v="2025-02-17T00:00:00"/>
    <x v="4"/>
    <s v="Delivered"/>
    <n v="2025"/>
    <n v="2"/>
    <n v="17"/>
    <s v="February"/>
  </r>
  <r>
    <x v="4563"/>
    <s v="C00641"/>
    <d v="2025-08-03T00:00:00"/>
    <x v="4"/>
    <s v="Delivered"/>
    <n v="2025"/>
    <n v="8"/>
    <n v="3"/>
    <s v="August"/>
  </r>
  <r>
    <x v="4564"/>
    <s v="C00309"/>
    <d v="2025-06-05T00:00:00"/>
    <x v="1"/>
    <s v="Delivered"/>
    <n v="2025"/>
    <n v="6"/>
    <n v="5"/>
    <s v="June"/>
  </r>
  <r>
    <x v="4565"/>
    <s v="C00999"/>
    <d v="2025-12-15T00:00:00"/>
    <x v="1"/>
    <s v="Delivered"/>
    <n v="2025"/>
    <n v="12"/>
    <n v="15"/>
    <s v="December"/>
  </r>
  <r>
    <x v="4566"/>
    <s v="C00624"/>
    <d v="2025-01-10T00:00:00"/>
    <x v="0"/>
    <s v="Processing"/>
    <n v="2025"/>
    <n v="1"/>
    <n v="10"/>
    <s v="January"/>
  </r>
  <r>
    <x v="4567"/>
    <s v="C00740"/>
    <d v="2025-10-25T00:00:00"/>
    <x v="4"/>
    <s v="Delivered"/>
    <n v="2025"/>
    <n v="10"/>
    <n v="25"/>
    <s v="October"/>
  </r>
  <r>
    <x v="4568"/>
    <s v="C00488"/>
    <d v="2025-05-31T00:00:00"/>
    <x v="2"/>
    <s v="Delivered"/>
    <n v="2025"/>
    <n v="5"/>
    <n v="31"/>
    <s v="May"/>
  </r>
  <r>
    <x v="4569"/>
    <s v="C00930"/>
    <d v="2025-12-18T00:00:00"/>
    <x v="1"/>
    <s v="Shipped"/>
    <n v="2025"/>
    <n v="12"/>
    <n v="18"/>
    <s v="December"/>
  </r>
  <r>
    <x v="4570"/>
    <s v="C00196"/>
    <d v="2025-03-09T00:00:00"/>
    <x v="2"/>
    <s v="Delivered"/>
    <n v="2025"/>
    <n v="3"/>
    <n v="9"/>
    <s v="March"/>
  </r>
  <r>
    <x v="4571"/>
    <s v="C00776"/>
    <d v="2026-06-18T00:00:00"/>
    <x v="2"/>
    <s v="Delivered"/>
    <n v="2026"/>
    <n v="6"/>
    <n v="18"/>
    <s v="June"/>
  </r>
  <r>
    <x v="4572"/>
    <s v="C00686"/>
    <d v="2025-11-12T00:00:00"/>
    <x v="1"/>
    <s v="Delivered"/>
    <n v="2025"/>
    <n v="11"/>
    <n v="12"/>
    <s v="November"/>
  </r>
  <r>
    <x v="4573"/>
    <s v="C00928"/>
    <d v="2025-04-07T00:00:00"/>
    <x v="2"/>
    <s v="Returned"/>
    <n v="2025"/>
    <n v="4"/>
    <n v="7"/>
    <s v="April"/>
  </r>
  <r>
    <x v="4574"/>
    <s v="C00806"/>
    <d v="2025-05-08T00:00:00"/>
    <x v="4"/>
    <s v="Delivered"/>
    <n v="2025"/>
    <n v="5"/>
    <n v="8"/>
    <s v="May"/>
  </r>
  <r>
    <x v="4575"/>
    <s v="C00386"/>
    <d v="2026-01-20T00:00:00"/>
    <x v="1"/>
    <s v="Delivered"/>
    <n v="2026"/>
    <n v="1"/>
    <n v="20"/>
    <s v="January"/>
  </r>
  <r>
    <x v="4576"/>
    <s v="C00632"/>
    <d v="2025-01-20T00:00:00"/>
    <x v="4"/>
    <s v="Shipped"/>
    <n v="2025"/>
    <n v="1"/>
    <n v="20"/>
    <s v="January"/>
  </r>
  <r>
    <x v="4577"/>
    <s v="C00771"/>
    <d v="2025-08-11T00:00:00"/>
    <x v="4"/>
    <s v="Delivered"/>
    <n v="2025"/>
    <n v="8"/>
    <n v="11"/>
    <s v="August"/>
  </r>
  <r>
    <x v="4578"/>
    <s v="C00750"/>
    <d v="2025-09-23T00:00:00"/>
    <x v="2"/>
    <s v="Delivered"/>
    <n v="2025"/>
    <n v="9"/>
    <n v="23"/>
    <s v="September"/>
  </r>
  <r>
    <x v="4579"/>
    <s v="C00225"/>
    <d v="2026-02-26T00:00:00"/>
    <x v="1"/>
    <s v="Processing"/>
    <n v="2026"/>
    <n v="2"/>
    <n v="26"/>
    <s v="February"/>
  </r>
  <r>
    <x v="4580"/>
    <s v="C00838"/>
    <d v="2026-08-24T00:00:00"/>
    <x v="3"/>
    <s v="Shipped"/>
    <n v="2026"/>
    <n v="8"/>
    <n v="24"/>
    <s v="August"/>
  </r>
  <r>
    <x v="4581"/>
    <s v="C00685"/>
    <d v="2025-10-28T00:00:00"/>
    <x v="0"/>
    <s v="Delivered"/>
    <n v="2025"/>
    <n v="10"/>
    <n v="28"/>
    <s v="October"/>
  </r>
  <r>
    <x v="4582"/>
    <s v="C00149"/>
    <d v="2025-11-18T00:00:00"/>
    <x v="1"/>
    <s v="Delivered"/>
    <n v="2025"/>
    <n v="11"/>
    <n v="18"/>
    <s v="November"/>
  </r>
  <r>
    <x v="4583"/>
    <s v="C00234"/>
    <d v="2026-08-04T00:00:00"/>
    <x v="4"/>
    <s v="Delivered"/>
    <n v="2026"/>
    <n v="8"/>
    <n v="4"/>
    <s v="August"/>
  </r>
  <r>
    <x v="4584"/>
    <s v="C00183"/>
    <d v="2025-07-08T00:00:00"/>
    <x v="4"/>
    <s v="Processing"/>
    <n v="2025"/>
    <n v="7"/>
    <n v="8"/>
    <s v="July"/>
  </r>
  <r>
    <x v="4585"/>
    <s v="C00861"/>
    <d v="2026-06-06T00:00:00"/>
    <x v="1"/>
    <s v="Cancelled"/>
    <n v="2026"/>
    <n v="6"/>
    <n v="6"/>
    <s v="June"/>
  </r>
  <r>
    <x v="4586"/>
    <s v="C00026"/>
    <d v="2026-06-26T00:00:00"/>
    <x v="3"/>
    <s v="Shipped"/>
    <n v="2026"/>
    <n v="6"/>
    <n v="26"/>
    <s v="June"/>
  </r>
  <r>
    <x v="4587"/>
    <s v="C00165"/>
    <d v="2026-05-13T00:00:00"/>
    <x v="3"/>
    <s v="Returned"/>
    <n v="2026"/>
    <n v="5"/>
    <n v="13"/>
    <s v="May"/>
  </r>
  <r>
    <x v="4588"/>
    <s v="C00149"/>
    <d v="2026-06-20T00:00:00"/>
    <x v="4"/>
    <s v="Shipped"/>
    <n v="2026"/>
    <n v="6"/>
    <n v="20"/>
    <s v="June"/>
  </r>
  <r>
    <x v="4589"/>
    <s v="C00528"/>
    <d v="2026-06-03T00:00:00"/>
    <x v="3"/>
    <s v="Processing"/>
    <n v="2026"/>
    <n v="6"/>
    <n v="3"/>
    <s v="June"/>
  </r>
  <r>
    <x v="4590"/>
    <s v="C00183"/>
    <d v="2026-02-20T00:00:00"/>
    <x v="3"/>
    <s v="Delivered"/>
    <n v="2026"/>
    <n v="2"/>
    <n v="20"/>
    <s v="February"/>
  </r>
  <r>
    <x v="4591"/>
    <s v="C00593"/>
    <d v="2026-07-15T00:00:00"/>
    <x v="0"/>
    <s v="Cancelled"/>
    <n v="2026"/>
    <n v="7"/>
    <n v="15"/>
    <s v="July"/>
  </r>
  <r>
    <x v="4592"/>
    <s v="C00048"/>
    <d v="2025-06-15T00:00:00"/>
    <x v="3"/>
    <s v="Delivered"/>
    <n v="2025"/>
    <n v="6"/>
    <n v="15"/>
    <s v="June"/>
  </r>
  <r>
    <x v="4593"/>
    <s v="C00237"/>
    <d v="2026-04-09T00:00:00"/>
    <x v="4"/>
    <s v="Delivered"/>
    <n v="2026"/>
    <n v="4"/>
    <n v="9"/>
    <s v="April"/>
  </r>
  <r>
    <x v="4594"/>
    <s v="C00128"/>
    <d v="2025-07-08T00:00:00"/>
    <x v="3"/>
    <s v="Delivered"/>
    <n v="2025"/>
    <n v="7"/>
    <n v="8"/>
    <s v="July"/>
  </r>
  <r>
    <x v="4595"/>
    <s v="C00243"/>
    <d v="2025-09-13T00:00:00"/>
    <x v="4"/>
    <s v="Returned"/>
    <n v="2025"/>
    <n v="9"/>
    <n v="13"/>
    <s v="September"/>
  </r>
  <r>
    <x v="4596"/>
    <s v="C00512"/>
    <d v="2026-01-03T00:00:00"/>
    <x v="0"/>
    <s v="Delivered"/>
    <n v="2026"/>
    <n v="1"/>
    <n v="3"/>
    <s v="January"/>
  </r>
  <r>
    <x v="4597"/>
    <s v="C00630"/>
    <d v="2026-09-18T00:00:00"/>
    <x v="0"/>
    <s v="Processing"/>
    <n v="2026"/>
    <n v="9"/>
    <n v="18"/>
    <s v="September"/>
  </r>
  <r>
    <x v="4598"/>
    <s v="C00377"/>
    <d v="2025-11-20T00:00:00"/>
    <x v="1"/>
    <s v="Returned"/>
    <n v="2025"/>
    <n v="11"/>
    <n v="20"/>
    <s v="November"/>
  </r>
  <r>
    <x v="4599"/>
    <s v="C00198"/>
    <d v="2025-02-25T00:00:00"/>
    <x v="1"/>
    <s v="Cancelled"/>
    <n v="2025"/>
    <n v="2"/>
    <n v="25"/>
    <s v="February"/>
  </r>
  <r>
    <x v="4600"/>
    <s v="C00951"/>
    <d v="2025-07-29T00:00:00"/>
    <x v="3"/>
    <s v="Delivered"/>
    <n v="2025"/>
    <n v="7"/>
    <n v="29"/>
    <s v="July"/>
  </r>
  <r>
    <x v="4601"/>
    <s v="C00934"/>
    <d v="2025-04-19T00:00:00"/>
    <x v="0"/>
    <s v="Returned"/>
    <n v="2025"/>
    <n v="4"/>
    <n v="19"/>
    <s v="April"/>
  </r>
  <r>
    <x v="4602"/>
    <s v="C00504"/>
    <d v="2025-12-12T00:00:00"/>
    <x v="3"/>
    <s v="Delivered"/>
    <n v="2025"/>
    <n v="12"/>
    <n v="12"/>
    <s v="December"/>
  </r>
  <r>
    <x v="4603"/>
    <s v="C00041"/>
    <d v="2025-10-19T00:00:00"/>
    <x v="3"/>
    <s v="Delivered"/>
    <n v="2025"/>
    <n v="10"/>
    <n v="19"/>
    <s v="October"/>
  </r>
  <r>
    <x v="4604"/>
    <s v="C00983"/>
    <d v="2025-08-02T00:00:00"/>
    <x v="2"/>
    <s v="Delivered"/>
    <n v="2025"/>
    <n v="8"/>
    <n v="2"/>
    <s v="August"/>
  </r>
  <r>
    <x v="4605"/>
    <s v="C00155"/>
    <d v="2025-11-25T00:00:00"/>
    <x v="2"/>
    <s v="Delivered"/>
    <n v="2025"/>
    <n v="11"/>
    <n v="25"/>
    <s v="November"/>
  </r>
  <r>
    <x v="4606"/>
    <s v="C00250"/>
    <d v="2026-10-04T00:00:00"/>
    <x v="3"/>
    <s v="Delivered"/>
    <n v="2026"/>
    <n v="10"/>
    <n v="4"/>
    <s v="October"/>
  </r>
  <r>
    <x v="4607"/>
    <s v="C00929"/>
    <d v="2026-03-29T00:00:00"/>
    <x v="1"/>
    <s v="Cancelled"/>
    <n v="2026"/>
    <n v="3"/>
    <n v="29"/>
    <s v="March"/>
  </r>
  <r>
    <x v="4608"/>
    <s v="C00376"/>
    <d v="2025-10-26T00:00:00"/>
    <x v="1"/>
    <s v="Returned"/>
    <n v="2025"/>
    <n v="10"/>
    <n v="26"/>
    <s v="October"/>
  </r>
  <r>
    <x v="4609"/>
    <s v="C00537"/>
    <d v="2025-08-22T00:00:00"/>
    <x v="3"/>
    <s v="Shipped"/>
    <n v="2025"/>
    <n v="8"/>
    <n v="22"/>
    <s v="August"/>
  </r>
  <r>
    <x v="4610"/>
    <s v="C00675"/>
    <d v="2026-08-04T00:00:00"/>
    <x v="1"/>
    <s v="Cancelled"/>
    <n v="2026"/>
    <n v="8"/>
    <n v="4"/>
    <s v="August"/>
  </r>
  <r>
    <x v="4611"/>
    <s v="C00220"/>
    <d v="2025-06-11T00:00:00"/>
    <x v="1"/>
    <s v="Delivered"/>
    <n v="2025"/>
    <n v="6"/>
    <n v="11"/>
    <s v="June"/>
  </r>
  <r>
    <x v="4612"/>
    <s v="C00096"/>
    <d v="2025-10-09T00:00:00"/>
    <x v="3"/>
    <s v="Cancelled"/>
    <n v="2025"/>
    <n v="10"/>
    <n v="9"/>
    <s v="October"/>
  </r>
  <r>
    <x v="4613"/>
    <s v="C00008"/>
    <d v="2025-09-14T00:00:00"/>
    <x v="3"/>
    <s v="Cancelled"/>
    <n v="2025"/>
    <n v="9"/>
    <n v="14"/>
    <s v="September"/>
  </r>
  <r>
    <x v="4614"/>
    <s v="C00033"/>
    <d v="2025-03-27T00:00:00"/>
    <x v="0"/>
    <s v="Processing"/>
    <n v="2025"/>
    <n v="3"/>
    <n v="27"/>
    <s v="March"/>
  </r>
  <r>
    <x v="4615"/>
    <s v="C00460"/>
    <d v="2025-10-12T00:00:00"/>
    <x v="3"/>
    <s v="Delivered"/>
    <n v="2025"/>
    <n v="10"/>
    <n v="12"/>
    <s v="October"/>
  </r>
  <r>
    <x v="4616"/>
    <s v="C00034"/>
    <d v="2025-06-07T00:00:00"/>
    <x v="3"/>
    <s v="Delivered"/>
    <n v="2025"/>
    <n v="6"/>
    <n v="7"/>
    <s v="June"/>
  </r>
  <r>
    <x v="4617"/>
    <s v="C00365"/>
    <d v="2025-12-27T00:00:00"/>
    <x v="2"/>
    <s v="Cancelled"/>
    <n v="2025"/>
    <n v="12"/>
    <n v="27"/>
    <s v="December"/>
  </r>
  <r>
    <x v="4618"/>
    <s v="C00002"/>
    <d v="2025-10-04T00:00:00"/>
    <x v="2"/>
    <s v="Returned"/>
    <n v="2025"/>
    <n v="10"/>
    <n v="4"/>
    <s v="October"/>
  </r>
  <r>
    <x v="4619"/>
    <s v="C00842"/>
    <d v="2025-12-04T00:00:00"/>
    <x v="0"/>
    <s v="Shipped"/>
    <n v="2025"/>
    <n v="12"/>
    <n v="4"/>
    <s v="December"/>
  </r>
  <r>
    <x v="4620"/>
    <s v="C00274"/>
    <d v="2025-03-27T00:00:00"/>
    <x v="4"/>
    <s v="Delivered"/>
    <n v="2025"/>
    <n v="3"/>
    <n v="27"/>
    <s v="March"/>
  </r>
  <r>
    <x v="4621"/>
    <s v="C00069"/>
    <d v="2025-06-11T00:00:00"/>
    <x v="4"/>
    <s v="Returned"/>
    <n v="2025"/>
    <n v="6"/>
    <n v="11"/>
    <s v="June"/>
  </r>
  <r>
    <x v="4622"/>
    <s v="C00532"/>
    <d v="2026-06-23T00:00:00"/>
    <x v="2"/>
    <s v="Delivered"/>
    <n v="2026"/>
    <n v="6"/>
    <n v="23"/>
    <s v="June"/>
  </r>
  <r>
    <x v="4623"/>
    <s v="C00176"/>
    <d v="2026-05-30T00:00:00"/>
    <x v="2"/>
    <s v="Shipped"/>
    <n v="2026"/>
    <n v="5"/>
    <n v="30"/>
    <s v="May"/>
  </r>
  <r>
    <x v="4624"/>
    <s v="C00041"/>
    <d v="2026-05-09T00:00:00"/>
    <x v="0"/>
    <s v="Delivered"/>
    <n v="2026"/>
    <n v="5"/>
    <n v="9"/>
    <s v="May"/>
  </r>
  <r>
    <x v="4625"/>
    <s v="C00975"/>
    <d v="2026-01-30T00:00:00"/>
    <x v="1"/>
    <s v="Delivered"/>
    <n v="2026"/>
    <n v="1"/>
    <n v="30"/>
    <s v="January"/>
  </r>
  <r>
    <x v="4626"/>
    <s v="C00967"/>
    <d v="2025-06-04T00:00:00"/>
    <x v="2"/>
    <s v="Delivered"/>
    <n v="2025"/>
    <n v="6"/>
    <n v="4"/>
    <s v="June"/>
  </r>
  <r>
    <x v="4627"/>
    <s v="C00628"/>
    <d v="2025-03-07T00:00:00"/>
    <x v="0"/>
    <s v="Shipped"/>
    <n v="2025"/>
    <n v="3"/>
    <n v="7"/>
    <s v="March"/>
  </r>
  <r>
    <x v="4628"/>
    <s v="C00454"/>
    <d v="2026-04-22T00:00:00"/>
    <x v="4"/>
    <s v="Returned"/>
    <n v="2026"/>
    <n v="4"/>
    <n v="22"/>
    <s v="April"/>
  </r>
  <r>
    <x v="4629"/>
    <s v="C00513"/>
    <d v="2026-08-03T00:00:00"/>
    <x v="3"/>
    <s v="Delivered"/>
    <n v="2026"/>
    <n v="8"/>
    <n v="3"/>
    <s v="August"/>
  </r>
  <r>
    <x v="4630"/>
    <s v="C00322"/>
    <d v="2026-09-04T00:00:00"/>
    <x v="1"/>
    <s v="Processing"/>
    <n v="2026"/>
    <n v="9"/>
    <n v="4"/>
    <s v="September"/>
  </r>
  <r>
    <x v="4631"/>
    <s v="C00548"/>
    <d v="2026-06-23T00:00:00"/>
    <x v="4"/>
    <s v="Cancelled"/>
    <n v="2026"/>
    <n v="6"/>
    <n v="23"/>
    <s v="June"/>
  </r>
  <r>
    <x v="4632"/>
    <s v="C00552"/>
    <d v="2025-03-17T00:00:00"/>
    <x v="3"/>
    <s v="Delivered"/>
    <n v="2025"/>
    <n v="3"/>
    <n v="17"/>
    <s v="March"/>
  </r>
  <r>
    <x v="4633"/>
    <s v="C00206"/>
    <d v="2025-04-05T00:00:00"/>
    <x v="3"/>
    <s v="Delivered"/>
    <n v="2025"/>
    <n v="4"/>
    <n v="5"/>
    <s v="April"/>
  </r>
  <r>
    <x v="4634"/>
    <s v="C00162"/>
    <d v="2026-08-01T00:00:00"/>
    <x v="0"/>
    <s v="Delivered"/>
    <n v="2026"/>
    <n v="8"/>
    <n v="1"/>
    <s v="August"/>
  </r>
  <r>
    <x v="4635"/>
    <s v="C00180"/>
    <d v="2026-05-16T00:00:00"/>
    <x v="1"/>
    <s v="Delivered"/>
    <n v="2026"/>
    <n v="5"/>
    <n v="16"/>
    <s v="May"/>
  </r>
  <r>
    <x v="4636"/>
    <s v="C00126"/>
    <d v="2026-02-27T00:00:00"/>
    <x v="3"/>
    <s v="Processing"/>
    <n v="2026"/>
    <n v="2"/>
    <n v="27"/>
    <s v="February"/>
  </r>
  <r>
    <x v="4637"/>
    <s v="C00813"/>
    <d v="2026-02-04T00:00:00"/>
    <x v="4"/>
    <s v="Delivered"/>
    <n v="2026"/>
    <n v="2"/>
    <n v="4"/>
    <s v="February"/>
  </r>
  <r>
    <x v="4638"/>
    <s v="C00643"/>
    <d v="2025-11-27T00:00:00"/>
    <x v="1"/>
    <s v="Delivered"/>
    <n v="2025"/>
    <n v="11"/>
    <n v="27"/>
    <s v="November"/>
  </r>
  <r>
    <x v="4639"/>
    <s v="C00258"/>
    <d v="2025-01-05T00:00:00"/>
    <x v="2"/>
    <s v="Delivered"/>
    <n v="2025"/>
    <n v="1"/>
    <n v="5"/>
    <s v="January"/>
  </r>
  <r>
    <x v="4640"/>
    <s v="C00015"/>
    <d v="2026-03-31T00:00:00"/>
    <x v="4"/>
    <s v="Delivered"/>
    <n v="2026"/>
    <n v="3"/>
    <n v="31"/>
    <s v="March"/>
  </r>
  <r>
    <x v="4641"/>
    <s v="C00983"/>
    <d v="2026-03-29T00:00:00"/>
    <x v="0"/>
    <s v="Cancelled"/>
    <n v="2026"/>
    <n v="3"/>
    <n v="29"/>
    <s v="March"/>
  </r>
  <r>
    <x v="4642"/>
    <s v="C00791"/>
    <d v="2025-11-04T00:00:00"/>
    <x v="0"/>
    <s v="Cancelled"/>
    <n v="2025"/>
    <n v="11"/>
    <n v="4"/>
    <s v="November"/>
  </r>
  <r>
    <x v="4643"/>
    <s v="C00886"/>
    <d v="2026-08-15T00:00:00"/>
    <x v="3"/>
    <s v="Delivered"/>
    <n v="2026"/>
    <n v="8"/>
    <n v="15"/>
    <s v="August"/>
  </r>
  <r>
    <x v="4644"/>
    <s v="C00935"/>
    <d v="2025-09-28T00:00:00"/>
    <x v="4"/>
    <s v="Processing"/>
    <n v="2025"/>
    <n v="9"/>
    <n v="28"/>
    <s v="September"/>
  </r>
  <r>
    <x v="4645"/>
    <s v="C00067"/>
    <d v="2025-09-25T00:00:00"/>
    <x v="4"/>
    <s v="Delivered"/>
    <n v="2025"/>
    <n v="9"/>
    <n v="25"/>
    <s v="September"/>
  </r>
  <r>
    <x v="4646"/>
    <s v="C00762"/>
    <d v="2026-09-06T00:00:00"/>
    <x v="4"/>
    <s v="Processing"/>
    <n v="2026"/>
    <n v="9"/>
    <n v="6"/>
    <s v="September"/>
  </r>
  <r>
    <x v="4647"/>
    <s v="C00086"/>
    <d v="2026-06-01T00:00:00"/>
    <x v="0"/>
    <s v="Delivered"/>
    <n v="2026"/>
    <n v="6"/>
    <n v="1"/>
    <s v="June"/>
  </r>
  <r>
    <x v="4648"/>
    <s v="C00188"/>
    <d v="2026-03-01T00:00:00"/>
    <x v="2"/>
    <s v="Delivered"/>
    <n v="2026"/>
    <n v="3"/>
    <n v="1"/>
    <s v="March"/>
  </r>
  <r>
    <x v="4649"/>
    <s v="C00021"/>
    <d v="2025-02-19T00:00:00"/>
    <x v="4"/>
    <s v="Returned"/>
    <n v="2025"/>
    <n v="2"/>
    <n v="19"/>
    <s v="February"/>
  </r>
  <r>
    <x v="4650"/>
    <s v="C00780"/>
    <d v="2025-11-19T00:00:00"/>
    <x v="1"/>
    <s v="Delivered"/>
    <n v="2025"/>
    <n v="11"/>
    <n v="19"/>
    <s v="November"/>
  </r>
  <r>
    <x v="4651"/>
    <s v="C00206"/>
    <d v="2025-05-06T00:00:00"/>
    <x v="1"/>
    <s v="Shipped"/>
    <n v="2025"/>
    <n v="5"/>
    <n v="6"/>
    <s v="May"/>
  </r>
  <r>
    <x v="4652"/>
    <s v="C00841"/>
    <d v="2025-01-25T00:00:00"/>
    <x v="0"/>
    <s v="Delivered"/>
    <n v="2025"/>
    <n v="1"/>
    <n v="25"/>
    <s v="January"/>
  </r>
  <r>
    <x v="4653"/>
    <s v="C00418"/>
    <d v="2025-08-10T00:00:00"/>
    <x v="0"/>
    <s v="Processing"/>
    <n v="2025"/>
    <n v="8"/>
    <n v="10"/>
    <s v="August"/>
  </r>
  <r>
    <x v="4654"/>
    <s v="C00528"/>
    <d v="2026-04-06T00:00:00"/>
    <x v="1"/>
    <s v="Cancelled"/>
    <n v="2026"/>
    <n v="4"/>
    <n v="6"/>
    <s v="April"/>
  </r>
  <r>
    <x v="4655"/>
    <s v="C00954"/>
    <d v="2026-01-12T00:00:00"/>
    <x v="2"/>
    <s v="Delivered"/>
    <n v="2026"/>
    <n v="1"/>
    <n v="12"/>
    <s v="January"/>
  </r>
  <r>
    <x v="4656"/>
    <s v="C00911"/>
    <d v="2026-05-11T00:00:00"/>
    <x v="1"/>
    <s v="Delivered"/>
    <n v="2026"/>
    <n v="5"/>
    <n v="11"/>
    <s v="May"/>
  </r>
  <r>
    <x v="4657"/>
    <s v="C00020"/>
    <d v="2025-06-05T00:00:00"/>
    <x v="2"/>
    <s v="Delivered"/>
    <n v="2025"/>
    <n v="6"/>
    <n v="5"/>
    <s v="June"/>
  </r>
  <r>
    <x v="4658"/>
    <s v="C00353"/>
    <d v="2025-11-27T00:00:00"/>
    <x v="4"/>
    <s v="Delivered"/>
    <n v="2025"/>
    <n v="11"/>
    <n v="27"/>
    <s v="November"/>
  </r>
  <r>
    <x v="4659"/>
    <s v="C00365"/>
    <d v="2025-08-17T00:00:00"/>
    <x v="4"/>
    <s v="Delivered"/>
    <n v="2025"/>
    <n v="8"/>
    <n v="17"/>
    <s v="August"/>
  </r>
  <r>
    <x v="4660"/>
    <s v="C00911"/>
    <d v="2025-11-06T00:00:00"/>
    <x v="3"/>
    <s v="Delivered"/>
    <n v="2025"/>
    <n v="11"/>
    <n v="6"/>
    <s v="November"/>
  </r>
  <r>
    <x v="4661"/>
    <s v="C00480"/>
    <d v="2025-07-08T00:00:00"/>
    <x v="0"/>
    <s v="Returned"/>
    <n v="2025"/>
    <n v="7"/>
    <n v="8"/>
    <s v="July"/>
  </r>
  <r>
    <x v="4662"/>
    <s v="C00471"/>
    <d v="2025-05-11T00:00:00"/>
    <x v="4"/>
    <s v="Shipped"/>
    <n v="2025"/>
    <n v="5"/>
    <n v="11"/>
    <s v="May"/>
  </r>
  <r>
    <x v="4663"/>
    <s v="C00279"/>
    <d v="2026-08-31T00:00:00"/>
    <x v="4"/>
    <s v="Delivered"/>
    <n v="2026"/>
    <n v="8"/>
    <n v="31"/>
    <s v="August"/>
  </r>
  <r>
    <x v="4664"/>
    <s v="C00945"/>
    <d v="2025-02-25T00:00:00"/>
    <x v="2"/>
    <s v="Returned"/>
    <n v="2025"/>
    <n v="2"/>
    <n v="25"/>
    <s v="February"/>
  </r>
  <r>
    <x v="4665"/>
    <s v="C00055"/>
    <d v="2026-07-21T00:00:00"/>
    <x v="4"/>
    <s v="Processing"/>
    <n v="2026"/>
    <n v="7"/>
    <n v="21"/>
    <s v="July"/>
  </r>
  <r>
    <x v="4666"/>
    <s v="C00618"/>
    <d v="2026-09-03T00:00:00"/>
    <x v="4"/>
    <s v="Delivered"/>
    <n v="2026"/>
    <n v="9"/>
    <n v="3"/>
    <s v="September"/>
  </r>
  <r>
    <x v="4667"/>
    <s v="C00333"/>
    <d v="2025-02-04T00:00:00"/>
    <x v="4"/>
    <s v="Delivered"/>
    <n v="2025"/>
    <n v="2"/>
    <n v="4"/>
    <s v="February"/>
  </r>
  <r>
    <x v="4668"/>
    <s v="C00415"/>
    <d v="2026-01-17T00:00:00"/>
    <x v="1"/>
    <s v="Returned"/>
    <n v="2026"/>
    <n v="1"/>
    <n v="17"/>
    <s v="January"/>
  </r>
  <r>
    <x v="4669"/>
    <s v="C00340"/>
    <d v="2026-01-12T00:00:00"/>
    <x v="1"/>
    <s v="Shipped"/>
    <n v="2026"/>
    <n v="1"/>
    <n v="12"/>
    <s v="January"/>
  </r>
  <r>
    <x v="4670"/>
    <s v="C00158"/>
    <d v="2025-08-10T00:00:00"/>
    <x v="1"/>
    <s v="Delivered"/>
    <n v="2025"/>
    <n v="8"/>
    <n v="10"/>
    <s v="August"/>
  </r>
  <r>
    <x v="4671"/>
    <s v="C00822"/>
    <d v="2025-04-30T00:00:00"/>
    <x v="0"/>
    <s v="Delivered"/>
    <n v="2025"/>
    <n v="4"/>
    <n v="30"/>
    <s v="April"/>
  </r>
  <r>
    <x v="4672"/>
    <s v="C00819"/>
    <d v="2026-02-20T00:00:00"/>
    <x v="2"/>
    <s v="Returned"/>
    <n v="2026"/>
    <n v="2"/>
    <n v="20"/>
    <s v="February"/>
  </r>
  <r>
    <x v="4673"/>
    <s v="C00090"/>
    <d v="2026-05-23T00:00:00"/>
    <x v="4"/>
    <s v="Processing"/>
    <n v="2026"/>
    <n v="5"/>
    <n v="23"/>
    <s v="May"/>
  </r>
  <r>
    <x v="4674"/>
    <s v="C00190"/>
    <d v="2026-06-15T00:00:00"/>
    <x v="0"/>
    <s v="Processing"/>
    <n v="2026"/>
    <n v="6"/>
    <n v="15"/>
    <s v="June"/>
  </r>
  <r>
    <x v="4675"/>
    <s v="C00041"/>
    <d v="2025-11-18T00:00:00"/>
    <x v="3"/>
    <s v="Returned"/>
    <n v="2025"/>
    <n v="11"/>
    <n v="18"/>
    <s v="November"/>
  </r>
  <r>
    <x v="4676"/>
    <s v="C00522"/>
    <d v="2025-03-28T00:00:00"/>
    <x v="1"/>
    <s v="Delivered"/>
    <n v="2025"/>
    <n v="3"/>
    <n v="28"/>
    <s v="March"/>
  </r>
  <r>
    <x v="4677"/>
    <s v="C00858"/>
    <d v="2026-01-25T00:00:00"/>
    <x v="0"/>
    <s v="Delivered"/>
    <n v="2026"/>
    <n v="1"/>
    <n v="25"/>
    <s v="January"/>
  </r>
  <r>
    <x v="4678"/>
    <s v="C00755"/>
    <d v="2026-02-04T00:00:00"/>
    <x v="1"/>
    <s v="Cancelled"/>
    <n v="2026"/>
    <n v="2"/>
    <n v="4"/>
    <s v="February"/>
  </r>
  <r>
    <x v="4679"/>
    <s v="C00437"/>
    <d v="2026-04-23T00:00:00"/>
    <x v="3"/>
    <s v="Delivered"/>
    <n v="2026"/>
    <n v="4"/>
    <n v="23"/>
    <s v="April"/>
  </r>
  <r>
    <x v="4680"/>
    <s v="C00361"/>
    <d v="2025-07-31T00:00:00"/>
    <x v="1"/>
    <s v="Processing"/>
    <n v="2025"/>
    <n v="7"/>
    <n v="31"/>
    <s v="July"/>
  </r>
  <r>
    <x v="4681"/>
    <s v="C00377"/>
    <d v="2026-06-20T00:00:00"/>
    <x v="1"/>
    <s v="Delivered"/>
    <n v="2026"/>
    <n v="6"/>
    <n v="20"/>
    <s v="June"/>
  </r>
  <r>
    <x v="4682"/>
    <s v="C00515"/>
    <d v="2025-09-07T00:00:00"/>
    <x v="3"/>
    <s v="Returned"/>
    <n v="2025"/>
    <n v="9"/>
    <n v="7"/>
    <s v="September"/>
  </r>
  <r>
    <x v="4683"/>
    <s v="C00742"/>
    <d v="2026-03-21T00:00:00"/>
    <x v="1"/>
    <s v="Delivered"/>
    <n v="2026"/>
    <n v="3"/>
    <n v="21"/>
    <s v="March"/>
  </r>
  <r>
    <x v="4684"/>
    <s v="C00416"/>
    <d v="2025-02-03T00:00:00"/>
    <x v="0"/>
    <s v="Cancelled"/>
    <n v="2025"/>
    <n v="2"/>
    <n v="3"/>
    <s v="February"/>
  </r>
  <r>
    <x v="4685"/>
    <s v="C00863"/>
    <d v="2025-10-24T00:00:00"/>
    <x v="3"/>
    <s v="Delivered"/>
    <n v="2025"/>
    <n v="10"/>
    <n v="24"/>
    <s v="October"/>
  </r>
  <r>
    <x v="4686"/>
    <s v="C00356"/>
    <d v="2025-04-14T00:00:00"/>
    <x v="2"/>
    <s v="Delivered"/>
    <n v="2025"/>
    <n v="4"/>
    <n v="14"/>
    <s v="April"/>
  </r>
  <r>
    <x v="4687"/>
    <s v="C00044"/>
    <d v="2025-02-05T00:00:00"/>
    <x v="3"/>
    <s v="Delivered"/>
    <n v="2025"/>
    <n v="2"/>
    <n v="5"/>
    <s v="February"/>
  </r>
  <r>
    <x v="4688"/>
    <s v="C00818"/>
    <d v="2025-10-04T00:00:00"/>
    <x v="2"/>
    <s v="Delivered"/>
    <n v="2025"/>
    <n v="10"/>
    <n v="4"/>
    <s v="October"/>
  </r>
  <r>
    <x v="4689"/>
    <s v="C00348"/>
    <d v="2026-05-13T00:00:00"/>
    <x v="4"/>
    <s v="Delivered"/>
    <n v="2026"/>
    <n v="5"/>
    <n v="13"/>
    <s v="May"/>
  </r>
  <r>
    <x v="4690"/>
    <s v="C00743"/>
    <d v="2026-06-29T00:00:00"/>
    <x v="1"/>
    <s v="Returned"/>
    <n v="2026"/>
    <n v="6"/>
    <n v="29"/>
    <s v="June"/>
  </r>
  <r>
    <x v="4691"/>
    <s v="C00255"/>
    <d v="2026-10-07T00:00:00"/>
    <x v="2"/>
    <s v="Shipped"/>
    <n v="2026"/>
    <n v="10"/>
    <n v="7"/>
    <s v="October"/>
  </r>
  <r>
    <x v="4692"/>
    <s v="C00879"/>
    <d v="2026-05-05T00:00:00"/>
    <x v="1"/>
    <s v="Processing"/>
    <n v="2026"/>
    <n v="5"/>
    <n v="5"/>
    <s v="May"/>
  </r>
  <r>
    <x v="4693"/>
    <s v="C00277"/>
    <d v="2025-03-03T00:00:00"/>
    <x v="4"/>
    <s v="Processing"/>
    <n v="2025"/>
    <n v="3"/>
    <n v="3"/>
    <s v="March"/>
  </r>
  <r>
    <x v="4694"/>
    <s v="C00283"/>
    <d v="2025-08-03T00:00:00"/>
    <x v="1"/>
    <s v="Cancelled"/>
    <n v="2025"/>
    <n v="8"/>
    <n v="3"/>
    <s v="August"/>
  </r>
  <r>
    <x v="4695"/>
    <s v="C00050"/>
    <d v="2026-08-10T00:00:00"/>
    <x v="3"/>
    <s v="Processing"/>
    <n v="2026"/>
    <n v="8"/>
    <n v="10"/>
    <s v="August"/>
  </r>
  <r>
    <x v="4696"/>
    <s v="C00733"/>
    <d v="2025-04-17T00:00:00"/>
    <x v="3"/>
    <s v="Shipped"/>
    <n v="2025"/>
    <n v="4"/>
    <n v="17"/>
    <s v="April"/>
  </r>
  <r>
    <x v="4697"/>
    <s v="C00943"/>
    <d v="2026-07-04T00:00:00"/>
    <x v="0"/>
    <s v="Delivered"/>
    <n v="2026"/>
    <n v="7"/>
    <n v="4"/>
    <s v="July"/>
  </r>
  <r>
    <x v="4698"/>
    <s v="C00856"/>
    <d v="2025-04-05T00:00:00"/>
    <x v="3"/>
    <s v="Shipped"/>
    <n v="2025"/>
    <n v="4"/>
    <n v="5"/>
    <s v="April"/>
  </r>
  <r>
    <x v="4699"/>
    <s v="C00681"/>
    <d v="2026-08-30T00:00:00"/>
    <x v="0"/>
    <s v="Returned"/>
    <n v="2026"/>
    <n v="8"/>
    <n v="30"/>
    <s v="August"/>
  </r>
  <r>
    <x v="4700"/>
    <s v="C00644"/>
    <d v="2025-11-25T00:00:00"/>
    <x v="3"/>
    <s v="Delivered"/>
    <n v="2025"/>
    <n v="11"/>
    <n v="25"/>
    <s v="November"/>
  </r>
  <r>
    <x v="4701"/>
    <s v="C00523"/>
    <d v="2025-05-20T00:00:00"/>
    <x v="0"/>
    <s v="Shipped"/>
    <n v="2025"/>
    <n v="5"/>
    <n v="20"/>
    <s v="May"/>
  </r>
  <r>
    <x v="4702"/>
    <s v="C00131"/>
    <d v="2026-04-25T00:00:00"/>
    <x v="1"/>
    <s v="Delivered"/>
    <n v="2026"/>
    <n v="4"/>
    <n v="25"/>
    <s v="April"/>
  </r>
  <r>
    <x v="4703"/>
    <s v="C00058"/>
    <d v="2026-07-22T00:00:00"/>
    <x v="0"/>
    <s v="Delivered"/>
    <n v="2026"/>
    <n v="7"/>
    <n v="22"/>
    <s v="July"/>
  </r>
  <r>
    <x v="4704"/>
    <s v="C00868"/>
    <d v="2025-10-21T00:00:00"/>
    <x v="2"/>
    <s v="Shipped"/>
    <n v="2025"/>
    <n v="10"/>
    <n v="21"/>
    <s v="October"/>
  </r>
  <r>
    <x v="4705"/>
    <s v="C00723"/>
    <d v="2025-09-21T00:00:00"/>
    <x v="3"/>
    <s v="Returned"/>
    <n v="2025"/>
    <n v="9"/>
    <n v="21"/>
    <s v="September"/>
  </r>
  <r>
    <x v="4706"/>
    <s v="C00051"/>
    <d v="2026-03-13T00:00:00"/>
    <x v="2"/>
    <s v="Processing"/>
    <n v="2026"/>
    <n v="3"/>
    <n v="13"/>
    <s v="March"/>
  </r>
  <r>
    <x v="4707"/>
    <s v="C00925"/>
    <d v="2025-03-04T00:00:00"/>
    <x v="4"/>
    <s v="Returned"/>
    <n v="2025"/>
    <n v="3"/>
    <n v="4"/>
    <s v="March"/>
  </r>
  <r>
    <x v="4708"/>
    <s v="C00750"/>
    <d v="2026-04-03T00:00:00"/>
    <x v="2"/>
    <s v="Cancelled"/>
    <n v="2026"/>
    <n v="4"/>
    <n v="3"/>
    <s v="April"/>
  </r>
  <r>
    <x v="4709"/>
    <s v="C00943"/>
    <d v="2026-06-15T00:00:00"/>
    <x v="0"/>
    <s v="Delivered"/>
    <n v="2026"/>
    <n v="6"/>
    <n v="15"/>
    <s v="June"/>
  </r>
  <r>
    <x v="4710"/>
    <s v="C00637"/>
    <d v="2025-12-13T00:00:00"/>
    <x v="1"/>
    <s v="Shipped"/>
    <n v="2025"/>
    <n v="12"/>
    <n v="13"/>
    <s v="December"/>
  </r>
  <r>
    <x v="4711"/>
    <s v="C00700"/>
    <d v="2025-08-02T00:00:00"/>
    <x v="3"/>
    <s v="Shipped"/>
    <n v="2025"/>
    <n v="8"/>
    <n v="2"/>
    <s v="August"/>
  </r>
  <r>
    <x v="4712"/>
    <s v="C00300"/>
    <d v="2025-07-12T00:00:00"/>
    <x v="0"/>
    <s v="Delivered"/>
    <n v="2025"/>
    <n v="7"/>
    <n v="12"/>
    <s v="July"/>
  </r>
  <r>
    <x v="4713"/>
    <s v="C00425"/>
    <d v="2026-05-26T00:00:00"/>
    <x v="0"/>
    <s v="Returned"/>
    <n v="2026"/>
    <n v="5"/>
    <n v="26"/>
    <s v="May"/>
  </r>
  <r>
    <x v="4714"/>
    <s v="C00616"/>
    <d v="2026-06-24T00:00:00"/>
    <x v="2"/>
    <s v="Returned"/>
    <n v="2026"/>
    <n v="6"/>
    <n v="24"/>
    <s v="June"/>
  </r>
  <r>
    <x v="4715"/>
    <s v="C00917"/>
    <d v="2026-07-25T00:00:00"/>
    <x v="4"/>
    <s v="Processing"/>
    <n v="2026"/>
    <n v="7"/>
    <n v="25"/>
    <s v="July"/>
  </r>
  <r>
    <x v="4716"/>
    <s v="C00188"/>
    <d v="2026-03-03T00:00:00"/>
    <x v="2"/>
    <s v="Returned"/>
    <n v="2026"/>
    <n v="3"/>
    <n v="3"/>
    <s v="March"/>
  </r>
  <r>
    <x v="4717"/>
    <s v="C00672"/>
    <d v="2026-04-01T00:00:00"/>
    <x v="3"/>
    <s v="Delivered"/>
    <n v="2026"/>
    <n v="4"/>
    <n v="1"/>
    <s v="April"/>
  </r>
  <r>
    <x v="4718"/>
    <s v="C00879"/>
    <d v="2025-03-26T00:00:00"/>
    <x v="0"/>
    <s v="Delivered"/>
    <n v="2025"/>
    <n v="3"/>
    <n v="26"/>
    <s v="March"/>
  </r>
  <r>
    <x v="4719"/>
    <s v="C00481"/>
    <d v="2025-12-16T00:00:00"/>
    <x v="1"/>
    <s v="Returned"/>
    <n v="2025"/>
    <n v="12"/>
    <n v="16"/>
    <s v="December"/>
  </r>
  <r>
    <x v="4720"/>
    <s v="C00671"/>
    <d v="2026-10-04T00:00:00"/>
    <x v="2"/>
    <s v="Delivered"/>
    <n v="2026"/>
    <n v="10"/>
    <n v="4"/>
    <s v="October"/>
  </r>
  <r>
    <x v="4721"/>
    <s v="C00761"/>
    <d v="2025-10-13T00:00:00"/>
    <x v="0"/>
    <s v="Delivered"/>
    <n v="2025"/>
    <n v="10"/>
    <n v="13"/>
    <s v="October"/>
  </r>
  <r>
    <x v="4722"/>
    <s v="C00597"/>
    <d v="2025-01-30T00:00:00"/>
    <x v="3"/>
    <s v="Shipped"/>
    <n v="2025"/>
    <n v="1"/>
    <n v="30"/>
    <s v="January"/>
  </r>
  <r>
    <x v="4723"/>
    <s v="C00650"/>
    <d v="2025-05-10T00:00:00"/>
    <x v="3"/>
    <s v="Delivered"/>
    <n v="2025"/>
    <n v="5"/>
    <n v="10"/>
    <s v="May"/>
  </r>
  <r>
    <x v="4724"/>
    <s v="C00265"/>
    <d v="2025-12-26T00:00:00"/>
    <x v="0"/>
    <s v="Returned"/>
    <n v="2025"/>
    <n v="12"/>
    <n v="26"/>
    <s v="December"/>
  </r>
  <r>
    <x v="4725"/>
    <s v="C00154"/>
    <d v="2026-06-26T00:00:00"/>
    <x v="3"/>
    <s v="Delivered"/>
    <n v="2026"/>
    <n v="6"/>
    <n v="26"/>
    <s v="June"/>
  </r>
  <r>
    <x v="4726"/>
    <s v="C00443"/>
    <d v="2025-11-30T00:00:00"/>
    <x v="1"/>
    <s v="Delivered"/>
    <n v="2025"/>
    <n v="11"/>
    <n v="30"/>
    <s v="November"/>
  </r>
  <r>
    <x v="4727"/>
    <s v="C00929"/>
    <d v="2025-11-20T00:00:00"/>
    <x v="2"/>
    <s v="Delivered"/>
    <n v="2025"/>
    <n v="11"/>
    <n v="20"/>
    <s v="November"/>
  </r>
  <r>
    <x v="4728"/>
    <s v="C00601"/>
    <d v="2026-01-09T00:00:00"/>
    <x v="2"/>
    <s v="Cancelled"/>
    <n v="2026"/>
    <n v="1"/>
    <n v="9"/>
    <s v="January"/>
  </r>
  <r>
    <x v="4729"/>
    <s v="C00246"/>
    <d v="2025-01-16T00:00:00"/>
    <x v="2"/>
    <s v="Delivered"/>
    <n v="2025"/>
    <n v="1"/>
    <n v="16"/>
    <s v="January"/>
  </r>
  <r>
    <x v="4730"/>
    <s v="C00982"/>
    <d v="2025-11-04T00:00:00"/>
    <x v="0"/>
    <s v="Delivered"/>
    <n v="2025"/>
    <n v="11"/>
    <n v="4"/>
    <s v="November"/>
  </r>
  <r>
    <x v="4731"/>
    <s v="C00772"/>
    <d v="2026-05-30T00:00:00"/>
    <x v="2"/>
    <s v="Delivered"/>
    <n v="2026"/>
    <n v="5"/>
    <n v="30"/>
    <s v="May"/>
  </r>
  <r>
    <x v="4732"/>
    <s v="C00582"/>
    <d v="2025-10-09T00:00:00"/>
    <x v="1"/>
    <s v="Processing"/>
    <n v="2025"/>
    <n v="10"/>
    <n v="9"/>
    <s v="October"/>
  </r>
  <r>
    <x v="4733"/>
    <s v="C00892"/>
    <d v="2025-02-28T00:00:00"/>
    <x v="3"/>
    <s v="Shipped"/>
    <n v="2025"/>
    <n v="2"/>
    <n v="28"/>
    <s v="February"/>
  </r>
  <r>
    <x v="4734"/>
    <s v="C00299"/>
    <d v="2026-06-26T00:00:00"/>
    <x v="4"/>
    <s v="Cancelled"/>
    <n v="2026"/>
    <n v="6"/>
    <n v="26"/>
    <s v="June"/>
  </r>
  <r>
    <x v="4735"/>
    <s v="C00620"/>
    <d v="2026-04-09T00:00:00"/>
    <x v="1"/>
    <s v="Delivered"/>
    <n v="2026"/>
    <n v="4"/>
    <n v="9"/>
    <s v="April"/>
  </r>
  <r>
    <x v="4736"/>
    <s v="C00221"/>
    <d v="2026-05-10T00:00:00"/>
    <x v="3"/>
    <s v="Returned"/>
    <n v="2026"/>
    <n v="5"/>
    <n v="10"/>
    <s v="May"/>
  </r>
  <r>
    <x v="4737"/>
    <s v="C00836"/>
    <d v="2026-03-09T00:00:00"/>
    <x v="4"/>
    <s v="Processing"/>
    <n v="2026"/>
    <n v="3"/>
    <n v="9"/>
    <s v="March"/>
  </r>
  <r>
    <x v="4738"/>
    <s v="C00701"/>
    <d v="2026-04-25T00:00:00"/>
    <x v="4"/>
    <s v="Shipped"/>
    <n v="2026"/>
    <n v="4"/>
    <n v="25"/>
    <s v="April"/>
  </r>
  <r>
    <x v="4739"/>
    <s v="C00664"/>
    <d v="2025-05-24T00:00:00"/>
    <x v="3"/>
    <s v="Delivered"/>
    <n v="2025"/>
    <n v="5"/>
    <n v="24"/>
    <s v="May"/>
  </r>
  <r>
    <x v="4740"/>
    <s v="C00295"/>
    <d v="2026-09-28T00:00:00"/>
    <x v="4"/>
    <s v="Delivered"/>
    <n v="2026"/>
    <n v="9"/>
    <n v="28"/>
    <s v="September"/>
  </r>
  <r>
    <x v="4741"/>
    <s v="C00067"/>
    <d v="2025-09-30T00:00:00"/>
    <x v="3"/>
    <s v="Shipped"/>
    <n v="2025"/>
    <n v="9"/>
    <n v="30"/>
    <s v="September"/>
  </r>
  <r>
    <x v="4742"/>
    <s v="C00673"/>
    <d v="2025-03-16T00:00:00"/>
    <x v="0"/>
    <s v="Cancelled"/>
    <n v="2025"/>
    <n v="3"/>
    <n v="16"/>
    <s v="March"/>
  </r>
  <r>
    <x v="4743"/>
    <s v="C00847"/>
    <d v="2025-03-07T00:00:00"/>
    <x v="0"/>
    <s v="Delivered"/>
    <n v="2025"/>
    <n v="3"/>
    <n v="7"/>
    <s v="March"/>
  </r>
  <r>
    <x v="4744"/>
    <s v="C00410"/>
    <d v="2026-07-28T00:00:00"/>
    <x v="3"/>
    <s v="Returned"/>
    <n v="2026"/>
    <n v="7"/>
    <n v="28"/>
    <s v="July"/>
  </r>
  <r>
    <x v="4745"/>
    <s v="C00412"/>
    <d v="2025-11-12T00:00:00"/>
    <x v="2"/>
    <s v="Returned"/>
    <n v="2025"/>
    <n v="11"/>
    <n v="12"/>
    <s v="November"/>
  </r>
  <r>
    <x v="4746"/>
    <s v="C00828"/>
    <d v="2025-02-06T00:00:00"/>
    <x v="4"/>
    <s v="Returned"/>
    <n v="2025"/>
    <n v="2"/>
    <n v="6"/>
    <s v="February"/>
  </r>
  <r>
    <x v="4747"/>
    <s v="C00712"/>
    <d v="2025-06-01T00:00:00"/>
    <x v="4"/>
    <s v="Processing"/>
    <n v="2025"/>
    <n v="6"/>
    <n v="1"/>
    <s v="June"/>
  </r>
  <r>
    <x v="4748"/>
    <s v="C00482"/>
    <d v="2026-01-08T00:00:00"/>
    <x v="2"/>
    <s v="Delivered"/>
    <n v="2026"/>
    <n v="1"/>
    <n v="8"/>
    <s v="January"/>
  </r>
  <r>
    <x v="4749"/>
    <s v="C00158"/>
    <d v="2025-02-18T00:00:00"/>
    <x v="2"/>
    <s v="Delivered"/>
    <n v="2025"/>
    <n v="2"/>
    <n v="18"/>
    <s v="February"/>
  </r>
  <r>
    <x v="4750"/>
    <s v="C00659"/>
    <d v="2026-10-03T00:00:00"/>
    <x v="3"/>
    <s v="Delivered"/>
    <n v="2026"/>
    <n v="10"/>
    <n v="3"/>
    <s v="October"/>
  </r>
  <r>
    <x v="4751"/>
    <s v="C00019"/>
    <d v="2026-07-19T00:00:00"/>
    <x v="0"/>
    <s v="Shipped"/>
    <n v="2026"/>
    <n v="7"/>
    <n v="19"/>
    <s v="July"/>
  </r>
  <r>
    <x v="4752"/>
    <s v="C00590"/>
    <d v="2025-04-02T00:00:00"/>
    <x v="4"/>
    <s v="Shipped"/>
    <n v="2025"/>
    <n v="4"/>
    <n v="2"/>
    <s v="April"/>
  </r>
  <r>
    <x v="4753"/>
    <s v="C00041"/>
    <d v="2025-01-05T00:00:00"/>
    <x v="0"/>
    <s v="Returned"/>
    <n v="2025"/>
    <n v="1"/>
    <n v="5"/>
    <s v="January"/>
  </r>
  <r>
    <x v="4754"/>
    <s v="C00549"/>
    <d v="2025-06-13T00:00:00"/>
    <x v="0"/>
    <s v="Delivered"/>
    <n v="2025"/>
    <n v="6"/>
    <n v="13"/>
    <s v="June"/>
  </r>
  <r>
    <x v="4755"/>
    <s v="C00277"/>
    <d v="2026-06-10T00:00:00"/>
    <x v="1"/>
    <s v="Returned"/>
    <n v="2026"/>
    <n v="6"/>
    <n v="10"/>
    <s v="June"/>
  </r>
  <r>
    <x v="4756"/>
    <s v="C00698"/>
    <d v="2025-06-30T00:00:00"/>
    <x v="2"/>
    <s v="Cancelled"/>
    <n v="2025"/>
    <n v="6"/>
    <n v="30"/>
    <s v="June"/>
  </r>
  <r>
    <x v="4757"/>
    <s v="C00550"/>
    <d v="2025-11-02T00:00:00"/>
    <x v="1"/>
    <s v="Delivered"/>
    <n v="2025"/>
    <n v="11"/>
    <n v="2"/>
    <s v="November"/>
  </r>
  <r>
    <x v="4758"/>
    <s v="C00780"/>
    <d v="2026-04-08T00:00:00"/>
    <x v="2"/>
    <s v="Delivered"/>
    <n v="2026"/>
    <n v="4"/>
    <n v="8"/>
    <s v="April"/>
  </r>
  <r>
    <x v="4759"/>
    <s v="C00561"/>
    <d v="2026-02-05T00:00:00"/>
    <x v="2"/>
    <s v="Returned"/>
    <n v="2026"/>
    <n v="2"/>
    <n v="5"/>
    <s v="February"/>
  </r>
  <r>
    <x v="4760"/>
    <s v="C00617"/>
    <d v="2026-09-12T00:00:00"/>
    <x v="2"/>
    <s v="Delivered"/>
    <n v="2026"/>
    <n v="9"/>
    <n v="12"/>
    <s v="September"/>
  </r>
  <r>
    <x v="4761"/>
    <s v="C00112"/>
    <d v="2025-10-03T00:00:00"/>
    <x v="2"/>
    <s v="Delivered"/>
    <n v="2025"/>
    <n v="10"/>
    <n v="3"/>
    <s v="October"/>
  </r>
  <r>
    <x v="4762"/>
    <s v="C00617"/>
    <d v="2025-07-04T00:00:00"/>
    <x v="1"/>
    <s v="Cancelled"/>
    <n v="2025"/>
    <n v="7"/>
    <n v="4"/>
    <s v="July"/>
  </r>
  <r>
    <x v="4763"/>
    <s v="C00725"/>
    <d v="2025-07-13T00:00:00"/>
    <x v="4"/>
    <s v="Returned"/>
    <n v="2025"/>
    <n v="7"/>
    <n v="13"/>
    <s v="July"/>
  </r>
  <r>
    <x v="4764"/>
    <s v="C00684"/>
    <d v="2026-10-04T00:00:00"/>
    <x v="2"/>
    <s v="Delivered"/>
    <n v="2026"/>
    <n v="10"/>
    <n v="4"/>
    <s v="October"/>
  </r>
  <r>
    <x v="4765"/>
    <s v="C00924"/>
    <d v="2025-12-02T00:00:00"/>
    <x v="3"/>
    <s v="Returned"/>
    <n v="2025"/>
    <n v="12"/>
    <n v="2"/>
    <s v="December"/>
  </r>
  <r>
    <x v="4766"/>
    <s v="C00927"/>
    <d v="2025-02-07T00:00:00"/>
    <x v="4"/>
    <s v="Delivered"/>
    <n v="2025"/>
    <n v="2"/>
    <n v="7"/>
    <s v="February"/>
  </r>
  <r>
    <x v="4767"/>
    <s v="C00522"/>
    <d v="2026-02-21T00:00:00"/>
    <x v="4"/>
    <s v="Delivered"/>
    <n v="2026"/>
    <n v="2"/>
    <n v="21"/>
    <s v="February"/>
  </r>
  <r>
    <x v="4768"/>
    <s v="C00688"/>
    <d v="2026-09-16T00:00:00"/>
    <x v="0"/>
    <s v="Returned"/>
    <n v="2026"/>
    <n v="9"/>
    <n v="16"/>
    <s v="September"/>
  </r>
  <r>
    <x v="4769"/>
    <s v="C00070"/>
    <d v="2025-06-15T00:00:00"/>
    <x v="0"/>
    <s v="Shipped"/>
    <n v="2025"/>
    <n v="6"/>
    <n v="15"/>
    <s v="June"/>
  </r>
  <r>
    <x v="4770"/>
    <s v="C00508"/>
    <d v="2025-04-11T00:00:00"/>
    <x v="3"/>
    <s v="Delivered"/>
    <n v="2025"/>
    <n v="4"/>
    <n v="11"/>
    <s v="April"/>
  </r>
  <r>
    <x v="4771"/>
    <s v="C00742"/>
    <d v="2025-10-03T00:00:00"/>
    <x v="3"/>
    <s v="Delivered"/>
    <n v="2025"/>
    <n v="10"/>
    <n v="3"/>
    <s v="October"/>
  </r>
  <r>
    <x v="4772"/>
    <s v="C00467"/>
    <d v="2026-08-07T00:00:00"/>
    <x v="0"/>
    <s v="Delivered"/>
    <n v="2026"/>
    <n v="8"/>
    <n v="7"/>
    <s v="August"/>
  </r>
  <r>
    <x v="4773"/>
    <s v="C00625"/>
    <d v="2025-05-15T00:00:00"/>
    <x v="2"/>
    <s v="Processing"/>
    <n v="2025"/>
    <n v="5"/>
    <n v="15"/>
    <s v="May"/>
  </r>
  <r>
    <x v="4774"/>
    <s v="C00846"/>
    <d v="2026-05-15T00:00:00"/>
    <x v="3"/>
    <s v="Processing"/>
    <n v="2026"/>
    <n v="5"/>
    <n v="15"/>
    <s v="May"/>
  </r>
  <r>
    <x v="4775"/>
    <s v="C00085"/>
    <d v="2025-01-06T00:00:00"/>
    <x v="3"/>
    <s v="Delivered"/>
    <n v="2025"/>
    <n v="1"/>
    <n v="6"/>
    <s v="January"/>
  </r>
  <r>
    <x v="4776"/>
    <s v="C00672"/>
    <d v="2025-03-09T00:00:00"/>
    <x v="2"/>
    <s v="Delivered"/>
    <n v="2025"/>
    <n v="3"/>
    <n v="9"/>
    <s v="March"/>
  </r>
  <r>
    <x v="4777"/>
    <s v="C00230"/>
    <d v="2025-06-08T00:00:00"/>
    <x v="4"/>
    <s v="Processing"/>
    <n v="2025"/>
    <n v="6"/>
    <n v="8"/>
    <s v="June"/>
  </r>
  <r>
    <x v="4778"/>
    <s v="C00838"/>
    <d v="2026-06-18T00:00:00"/>
    <x v="0"/>
    <s v="Returned"/>
    <n v="2026"/>
    <n v="6"/>
    <n v="18"/>
    <s v="June"/>
  </r>
  <r>
    <x v="4779"/>
    <s v="C00370"/>
    <d v="2025-01-17T00:00:00"/>
    <x v="1"/>
    <s v="Returned"/>
    <n v="2025"/>
    <n v="1"/>
    <n v="17"/>
    <s v="January"/>
  </r>
  <r>
    <x v="4780"/>
    <s v="C00806"/>
    <d v="2026-02-19T00:00:00"/>
    <x v="1"/>
    <s v="Delivered"/>
    <n v="2026"/>
    <n v="2"/>
    <n v="19"/>
    <s v="February"/>
  </r>
  <r>
    <x v="4781"/>
    <s v="C00247"/>
    <d v="2026-04-05T00:00:00"/>
    <x v="3"/>
    <s v="Processing"/>
    <n v="2026"/>
    <n v="4"/>
    <n v="5"/>
    <s v="April"/>
  </r>
  <r>
    <x v="4782"/>
    <s v="C00029"/>
    <d v="2026-02-28T00:00:00"/>
    <x v="3"/>
    <s v="Shipped"/>
    <n v="2026"/>
    <n v="2"/>
    <n v="28"/>
    <s v="February"/>
  </r>
  <r>
    <x v="4783"/>
    <s v="C00324"/>
    <d v="2025-10-11T00:00:00"/>
    <x v="2"/>
    <s v="Shipped"/>
    <n v="2025"/>
    <n v="10"/>
    <n v="11"/>
    <s v="October"/>
  </r>
  <r>
    <x v="4784"/>
    <s v="C00255"/>
    <d v="2025-04-19T00:00:00"/>
    <x v="0"/>
    <s v="Shipped"/>
    <n v="2025"/>
    <n v="4"/>
    <n v="19"/>
    <s v="April"/>
  </r>
  <r>
    <x v="4785"/>
    <s v="C00141"/>
    <d v="2026-05-22T00:00:00"/>
    <x v="3"/>
    <s v="Processing"/>
    <n v="2026"/>
    <n v="5"/>
    <n v="22"/>
    <s v="May"/>
  </r>
  <r>
    <x v="4786"/>
    <s v="C00699"/>
    <d v="2026-04-11T00:00:00"/>
    <x v="1"/>
    <s v="Returned"/>
    <n v="2026"/>
    <n v="4"/>
    <n v="11"/>
    <s v="April"/>
  </r>
  <r>
    <x v="4787"/>
    <s v="C00649"/>
    <d v="2025-05-23T00:00:00"/>
    <x v="2"/>
    <s v="Delivered"/>
    <n v="2025"/>
    <n v="5"/>
    <n v="23"/>
    <s v="May"/>
  </r>
  <r>
    <x v="4788"/>
    <s v="C00765"/>
    <d v="2025-07-08T00:00:00"/>
    <x v="0"/>
    <s v="Shipped"/>
    <n v="2025"/>
    <n v="7"/>
    <n v="8"/>
    <s v="July"/>
  </r>
  <r>
    <x v="4789"/>
    <s v="C00232"/>
    <d v="2026-06-09T00:00:00"/>
    <x v="2"/>
    <s v="Processing"/>
    <n v="2026"/>
    <n v="6"/>
    <n v="9"/>
    <s v="June"/>
  </r>
  <r>
    <x v="4790"/>
    <s v="C00985"/>
    <d v="2026-07-12T00:00:00"/>
    <x v="1"/>
    <s v="Delivered"/>
    <n v="2026"/>
    <n v="7"/>
    <n v="12"/>
    <s v="July"/>
  </r>
  <r>
    <x v="4791"/>
    <s v="C00807"/>
    <d v="2026-03-28T00:00:00"/>
    <x v="2"/>
    <s v="Delivered"/>
    <n v="2026"/>
    <n v="3"/>
    <n v="28"/>
    <s v="March"/>
  </r>
  <r>
    <x v="4792"/>
    <s v="C00655"/>
    <d v="2025-05-20T00:00:00"/>
    <x v="0"/>
    <s v="Delivered"/>
    <n v="2025"/>
    <n v="5"/>
    <n v="20"/>
    <s v="May"/>
  </r>
  <r>
    <x v="4793"/>
    <s v="C00023"/>
    <d v="2026-05-07T00:00:00"/>
    <x v="0"/>
    <s v="Returned"/>
    <n v="2026"/>
    <n v="5"/>
    <n v="7"/>
    <s v="May"/>
  </r>
  <r>
    <x v="4794"/>
    <s v="C00315"/>
    <d v="2025-04-29T00:00:00"/>
    <x v="1"/>
    <s v="Cancelled"/>
    <n v="2025"/>
    <n v="4"/>
    <n v="29"/>
    <s v="April"/>
  </r>
  <r>
    <x v="4795"/>
    <s v="C00131"/>
    <d v="2025-09-15T00:00:00"/>
    <x v="3"/>
    <s v="Delivered"/>
    <n v="2025"/>
    <n v="9"/>
    <n v="15"/>
    <s v="September"/>
  </r>
  <r>
    <x v="4796"/>
    <s v="C00919"/>
    <d v="2025-02-28T00:00:00"/>
    <x v="3"/>
    <s v="Processing"/>
    <n v="2025"/>
    <n v="2"/>
    <n v="28"/>
    <s v="February"/>
  </r>
  <r>
    <x v="4797"/>
    <s v="C00884"/>
    <d v="2026-05-03T00:00:00"/>
    <x v="2"/>
    <s v="Shipped"/>
    <n v="2026"/>
    <n v="5"/>
    <n v="3"/>
    <s v="May"/>
  </r>
  <r>
    <x v="4798"/>
    <s v="C00853"/>
    <d v="2026-03-07T00:00:00"/>
    <x v="3"/>
    <s v="Delivered"/>
    <n v="2026"/>
    <n v="3"/>
    <n v="7"/>
    <s v="March"/>
  </r>
  <r>
    <x v="4799"/>
    <s v="C00946"/>
    <d v="2025-09-08T00:00:00"/>
    <x v="2"/>
    <s v="Delivered"/>
    <n v="2025"/>
    <n v="9"/>
    <n v="8"/>
    <s v="September"/>
  </r>
  <r>
    <x v="4800"/>
    <s v="C00961"/>
    <d v="2025-10-23T00:00:00"/>
    <x v="0"/>
    <s v="Delivered"/>
    <n v="2025"/>
    <n v="10"/>
    <n v="23"/>
    <s v="October"/>
  </r>
  <r>
    <x v="4801"/>
    <s v="C00751"/>
    <d v="2026-10-10T00:00:00"/>
    <x v="0"/>
    <s v="Delivered"/>
    <n v="2026"/>
    <n v="10"/>
    <n v="10"/>
    <s v="October"/>
  </r>
  <r>
    <x v="4802"/>
    <s v="C00844"/>
    <d v="2025-10-15T00:00:00"/>
    <x v="1"/>
    <s v="Delivered"/>
    <n v="2025"/>
    <n v="10"/>
    <n v="15"/>
    <s v="October"/>
  </r>
  <r>
    <x v="4803"/>
    <s v="C00154"/>
    <d v="2025-10-15T00:00:00"/>
    <x v="1"/>
    <s v="Delivered"/>
    <n v="2025"/>
    <n v="10"/>
    <n v="15"/>
    <s v="October"/>
  </r>
  <r>
    <x v="4804"/>
    <s v="C00514"/>
    <d v="2025-01-29T00:00:00"/>
    <x v="3"/>
    <s v="Delivered"/>
    <n v="2025"/>
    <n v="1"/>
    <n v="29"/>
    <s v="January"/>
  </r>
  <r>
    <x v="4805"/>
    <s v="C00337"/>
    <d v="2026-08-18T00:00:00"/>
    <x v="0"/>
    <s v="Delivered"/>
    <n v="2026"/>
    <n v="8"/>
    <n v="18"/>
    <s v="August"/>
  </r>
  <r>
    <x v="4806"/>
    <s v="C00093"/>
    <d v="2025-01-01T00:00:00"/>
    <x v="4"/>
    <s v="Delivered"/>
    <n v="2025"/>
    <n v="1"/>
    <n v="1"/>
    <s v="January"/>
  </r>
  <r>
    <x v="4807"/>
    <s v="C00113"/>
    <d v="2025-05-25T00:00:00"/>
    <x v="0"/>
    <s v="Processing"/>
    <n v="2025"/>
    <n v="5"/>
    <n v="25"/>
    <s v="May"/>
  </r>
  <r>
    <x v="4808"/>
    <s v="C00939"/>
    <d v="2025-05-07T00:00:00"/>
    <x v="2"/>
    <s v="Delivered"/>
    <n v="2025"/>
    <n v="5"/>
    <n v="7"/>
    <s v="May"/>
  </r>
  <r>
    <x v="4809"/>
    <s v="C00227"/>
    <d v="2025-11-10T00:00:00"/>
    <x v="0"/>
    <s v="Shipped"/>
    <n v="2025"/>
    <n v="11"/>
    <n v="10"/>
    <s v="November"/>
  </r>
  <r>
    <x v="4810"/>
    <s v="C00714"/>
    <d v="2025-08-10T00:00:00"/>
    <x v="3"/>
    <s v="Cancelled"/>
    <n v="2025"/>
    <n v="8"/>
    <n v="10"/>
    <s v="August"/>
  </r>
  <r>
    <x v="4811"/>
    <s v="C00977"/>
    <d v="2026-05-06T00:00:00"/>
    <x v="1"/>
    <s v="Delivered"/>
    <n v="2026"/>
    <n v="5"/>
    <n v="6"/>
    <s v="May"/>
  </r>
  <r>
    <x v="4812"/>
    <s v="C00670"/>
    <d v="2025-07-19T00:00:00"/>
    <x v="4"/>
    <s v="Delivered"/>
    <n v="2025"/>
    <n v="7"/>
    <n v="19"/>
    <s v="July"/>
  </r>
  <r>
    <x v="4813"/>
    <s v="C00935"/>
    <d v="2026-08-07T00:00:00"/>
    <x v="4"/>
    <s v="Delivered"/>
    <n v="2026"/>
    <n v="8"/>
    <n v="7"/>
    <s v="August"/>
  </r>
  <r>
    <x v="4814"/>
    <s v="C00136"/>
    <d v="2026-05-28T00:00:00"/>
    <x v="2"/>
    <s v="Delivered"/>
    <n v="2026"/>
    <n v="5"/>
    <n v="28"/>
    <s v="May"/>
  </r>
  <r>
    <x v="4815"/>
    <s v="C00560"/>
    <d v="2025-02-02T00:00:00"/>
    <x v="4"/>
    <s v="Delivered"/>
    <n v="2025"/>
    <n v="2"/>
    <n v="2"/>
    <s v="February"/>
  </r>
  <r>
    <x v="4816"/>
    <s v="C00566"/>
    <d v="2026-07-24T00:00:00"/>
    <x v="1"/>
    <s v="Processing"/>
    <n v="2026"/>
    <n v="7"/>
    <n v="24"/>
    <s v="July"/>
  </r>
  <r>
    <x v="4817"/>
    <s v="C00798"/>
    <d v="2025-11-07T00:00:00"/>
    <x v="2"/>
    <s v="Cancelled"/>
    <n v="2025"/>
    <n v="11"/>
    <n v="7"/>
    <s v="November"/>
  </r>
  <r>
    <x v="4818"/>
    <s v="C00141"/>
    <d v="2025-12-27T00:00:00"/>
    <x v="2"/>
    <s v="Processing"/>
    <n v="2025"/>
    <n v="12"/>
    <n v="27"/>
    <s v="December"/>
  </r>
  <r>
    <x v="4819"/>
    <s v="C00586"/>
    <d v="2025-05-17T00:00:00"/>
    <x v="1"/>
    <s v="Delivered"/>
    <n v="2025"/>
    <n v="5"/>
    <n v="17"/>
    <s v="May"/>
  </r>
  <r>
    <x v="4820"/>
    <s v="C00770"/>
    <d v="2025-10-02T00:00:00"/>
    <x v="3"/>
    <s v="Cancelled"/>
    <n v="2025"/>
    <n v="10"/>
    <n v="2"/>
    <s v="October"/>
  </r>
  <r>
    <x v="4821"/>
    <s v="C00282"/>
    <d v="2025-08-15T00:00:00"/>
    <x v="4"/>
    <s v="Cancelled"/>
    <n v="2025"/>
    <n v="8"/>
    <n v="15"/>
    <s v="August"/>
  </r>
  <r>
    <x v="4822"/>
    <s v="C00605"/>
    <d v="2025-11-05T00:00:00"/>
    <x v="3"/>
    <s v="Processing"/>
    <n v="2025"/>
    <n v="11"/>
    <n v="5"/>
    <s v="November"/>
  </r>
  <r>
    <x v="4823"/>
    <s v="C00710"/>
    <d v="2025-03-14T00:00:00"/>
    <x v="2"/>
    <s v="Delivered"/>
    <n v="2025"/>
    <n v="3"/>
    <n v="14"/>
    <s v="March"/>
  </r>
  <r>
    <x v="4824"/>
    <s v="C00050"/>
    <d v="2025-06-22T00:00:00"/>
    <x v="2"/>
    <s v="Delivered"/>
    <n v="2025"/>
    <n v="6"/>
    <n v="22"/>
    <s v="June"/>
  </r>
  <r>
    <x v="4825"/>
    <s v="C00383"/>
    <d v="2025-01-25T00:00:00"/>
    <x v="0"/>
    <s v="Delivered"/>
    <n v="2025"/>
    <n v="1"/>
    <n v="25"/>
    <s v="January"/>
  </r>
  <r>
    <x v="4826"/>
    <s v="C00889"/>
    <d v="2025-09-22T00:00:00"/>
    <x v="0"/>
    <s v="Shipped"/>
    <n v="2025"/>
    <n v="9"/>
    <n v="22"/>
    <s v="September"/>
  </r>
  <r>
    <x v="4827"/>
    <s v="C00904"/>
    <d v="2026-09-28T00:00:00"/>
    <x v="1"/>
    <s v="Shipped"/>
    <n v="2026"/>
    <n v="9"/>
    <n v="28"/>
    <s v="September"/>
  </r>
  <r>
    <x v="4828"/>
    <s v="C00408"/>
    <d v="2025-11-29T00:00:00"/>
    <x v="1"/>
    <s v="Delivered"/>
    <n v="2025"/>
    <n v="11"/>
    <n v="29"/>
    <s v="November"/>
  </r>
  <r>
    <x v="4829"/>
    <s v="C00185"/>
    <d v="2025-09-20T00:00:00"/>
    <x v="2"/>
    <s v="Returned"/>
    <n v="2025"/>
    <n v="9"/>
    <n v="20"/>
    <s v="September"/>
  </r>
  <r>
    <x v="4830"/>
    <s v="C00383"/>
    <d v="2025-02-20T00:00:00"/>
    <x v="2"/>
    <s v="Returned"/>
    <n v="2025"/>
    <n v="2"/>
    <n v="20"/>
    <s v="February"/>
  </r>
  <r>
    <x v="4831"/>
    <s v="C00348"/>
    <d v="2026-02-19T00:00:00"/>
    <x v="3"/>
    <s v="Delivered"/>
    <n v="2026"/>
    <n v="2"/>
    <n v="19"/>
    <s v="February"/>
  </r>
  <r>
    <x v="4832"/>
    <s v="C00252"/>
    <d v="2026-02-25T00:00:00"/>
    <x v="0"/>
    <s v="Shipped"/>
    <n v="2026"/>
    <n v="2"/>
    <n v="25"/>
    <s v="February"/>
  </r>
  <r>
    <x v="4833"/>
    <s v="C00641"/>
    <d v="2025-03-19T00:00:00"/>
    <x v="3"/>
    <s v="Cancelled"/>
    <n v="2025"/>
    <n v="3"/>
    <n v="19"/>
    <s v="March"/>
  </r>
  <r>
    <x v="4834"/>
    <s v="C00934"/>
    <d v="2025-09-22T00:00:00"/>
    <x v="2"/>
    <s v="Shipped"/>
    <n v="2025"/>
    <n v="9"/>
    <n v="22"/>
    <s v="September"/>
  </r>
  <r>
    <x v="4835"/>
    <s v="C00808"/>
    <d v="2025-09-01T00:00:00"/>
    <x v="0"/>
    <s v="Processing"/>
    <n v="2025"/>
    <n v="9"/>
    <n v="1"/>
    <s v="September"/>
  </r>
  <r>
    <x v="4836"/>
    <s v="C00527"/>
    <d v="2025-11-12T00:00:00"/>
    <x v="3"/>
    <s v="Shipped"/>
    <n v="2025"/>
    <n v="11"/>
    <n v="12"/>
    <s v="November"/>
  </r>
  <r>
    <x v="4837"/>
    <s v="C00882"/>
    <d v="2025-06-15T00:00:00"/>
    <x v="4"/>
    <s v="Returned"/>
    <n v="2025"/>
    <n v="6"/>
    <n v="15"/>
    <s v="June"/>
  </r>
  <r>
    <x v="4838"/>
    <s v="C00796"/>
    <d v="2025-06-15T00:00:00"/>
    <x v="3"/>
    <s v="Cancelled"/>
    <n v="2025"/>
    <n v="6"/>
    <n v="15"/>
    <s v="June"/>
  </r>
  <r>
    <x v="4839"/>
    <s v="C00848"/>
    <d v="2026-09-08T00:00:00"/>
    <x v="1"/>
    <s v="Returned"/>
    <n v="2026"/>
    <n v="9"/>
    <n v="8"/>
    <s v="September"/>
  </r>
  <r>
    <x v="4840"/>
    <s v="C00956"/>
    <d v="2025-01-02T00:00:00"/>
    <x v="4"/>
    <s v="Cancelled"/>
    <n v="2025"/>
    <n v="1"/>
    <n v="2"/>
    <s v="January"/>
  </r>
  <r>
    <x v="4841"/>
    <s v="C00129"/>
    <d v="2025-02-02T00:00:00"/>
    <x v="0"/>
    <s v="Delivered"/>
    <n v="2025"/>
    <n v="2"/>
    <n v="2"/>
    <s v="February"/>
  </r>
  <r>
    <x v="4842"/>
    <s v="C00749"/>
    <d v="2026-03-07T00:00:00"/>
    <x v="4"/>
    <s v="Cancelled"/>
    <n v="2026"/>
    <n v="3"/>
    <n v="7"/>
    <s v="March"/>
  </r>
  <r>
    <x v="4843"/>
    <s v="C00908"/>
    <d v="2025-03-12T00:00:00"/>
    <x v="4"/>
    <s v="Returned"/>
    <n v="2025"/>
    <n v="3"/>
    <n v="12"/>
    <s v="March"/>
  </r>
  <r>
    <x v="4844"/>
    <s v="C00949"/>
    <d v="2026-07-14T00:00:00"/>
    <x v="2"/>
    <s v="Delivered"/>
    <n v="2026"/>
    <n v="7"/>
    <n v="14"/>
    <s v="July"/>
  </r>
  <r>
    <x v="4845"/>
    <s v="C00298"/>
    <d v="2026-06-13T00:00:00"/>
    <x v="4"/>
    <s v="Delivered"/>
    <n v="2026"/>
    <n v="6"/>
    <n v="13"/>
    <s v="June"/>
  </r>
  <r>
    <x v="4846"/>
    <s v="C00402"/>
    <d v="2025-11-23T00:00:00"/>
    <x v="4"/>
    <s v="Shipped"/>
    <n v="2025"/>
    <n v="11"/>
    <n v="23"/>
    <s v="November"/>
  </r>
  <r>
    <x v="4847"/>
    <s v="C00180"/>
    <d v="2025-02-26T00:00:00"/>
    <x v="2"/>
    <s v="Shipped"/>
    <n v="2025"/>
    <n v="2"/>
    <n v="26"/>
    <s v="February"/>
  </r>
  <r>
    <x v="4848"/>
    <s v="C00142"/>
    <d v="2026-06-16T00:00:00"/>
    <x v="3"/>
    <s v="Delivered"/>
    <n v="2026"/>
    <n v="6"/>
    <n v="16"/>
    <s v="June"/>
  </r>
  <r>
    <x v="4849"/>
    <s v="C00723"/>
    <d v="2025-03-21T00:00:00"/>
    <x v="0"/>
    <s v="Cancelled"/>
    <n v="2025"/>
    <n v="3"/>
    <n v="21"/>
    <s v="March"/>
  </r>
  <r>
    <x v="4850"/>
    <s v="C00147"/>
    <d v="2025-07-02T00:00:00"/>
    <x v="3"/>
    <s v="Delivered"/>
    <n v="2025"/>
    <n v="7"/>
    <n v="2"/>
    <s v="July"/>
  </r>
  <r>
    <x v="4851"/>
    <s v="C00736"/>
    <d v="2025-08-31T00:00:00"/>
    <x v="2"/>
    <s v="Cancelled"/>
    <n v="2025"/>
    <n v="8"/>
    <n v="31"/>
    <s v="August"/>
  </r>
  <r>
    <x v="4852"/>
    <s v="C00864"/>
    <d v="2025-08-25T00:00:00"/>
    <x v="1"/>
    <s v="Delivered"/>
    <n v="2025"/>
    <n v="8"/>
    <n v="25"/>
    <s v="August"/>
  </r>
  <r>
    <x v="4853"/>
    <s v="C00140"/>
    <d v="2026-08-22T00:00:00"/>
    <x v="2"/>
    <s v="Returned"/>
    <n v="2026"/>
    <n v="8"/>
    <n v="22"/>
    <s v="August"/>
  </r>
  <r>
    <x v="4854"/>
    <s v="C00022"/>
    <d v="2026-01-06T00:00:00"/>
    <x v="4"/>
    <s v="Cancelled"/>
    <n v="2026"/>
    <n v="1"/>
    <n v="6"/>
    <s v="January"/>
  </r>
  <r>
    <x v="4855"/>
    <s v="C00967"/>
    <d v="2025-08-31T00:00:00"/>
    <x v="2"/>
    <s v="Delivered"/>
    <n v="2025"/>
    <n v="8"/>
    <n v="31"/>
    <s v="August"/>
  </r>
  <r>
    <x v="4856"/>
    <s v="C00444"/>
    <d v="2025-03-14T00:00:00"/>
    <x v="2"/>
    <s v="Shipped"/>
    <n v="2025"/>
    <n v="3"/>
    <n v="14"/>
    <s v="March"/>
  </r>
  <r>
    <x v="4857"/>
    <s v="C00094"/>
    <d v="2025-07-18T00:00:00"/>
    <x v="1"/>
    <s v="Delivered"/>
    <n v="2025"/>
    <n v="7"/>
    <n v="18"/>
    <s v="July"/>
  </r>
  <r>
    <x v="4858"/>
    <s v="C00406"/>
    <d v="2026-06-17T00:00:00"/>
    <x v="0"/>
    <s v="Processing"/>
    <n v="2026"/>
    <n v="6"/>
    <n v="17"/>
    <s v="June"/>
  </r>
  <r>
    <x v="4859"/>
    <s v="C00321"/>
    <d v="2025-10-10T00:00:00"/>
    <x v="0"/>
    <s v="Delivered"/>
    <n v="2025"/>
    <n v="10"/>
    <n v="10"/>
    <s v="October"/>
  </r>
  <r>
    <x v="4860"/>
    <s v="C00909"/>
    <d v="2026-03-01T00:00:00"/>
    <x v="2"/>
    <s v="Returned"/>
    <n v="2026"/>
    <n v="3"/>
    <n v="1"/>
    <s v="March"/>
  </r>
  <r>
    <x v="4861"/>
    <s v="C00343"/>
    <d v="2025-12-19T00:00:00"/>
    <x v="4"/>
    <s v="Cancelled"/>
    <n v="2025"/>
    <n v="12"/>
    <n v="19"/>
    <s v="December"/>
  </r>
  <r>
    <x v="4862"/>
    <s v="C00660"/>
    <d v="2026-06-05T00:00:00"/>
    <x v="4"/>
    <s v="Shipped"/>
    <n v="2026"/>
    <n v="6"/>
    <n v="5"/>
    <s v="June"/>
  </r>
  <r>
    <x v="4863"/>
    <s v="C00677"/>
    <d v="2026-05-17T00:00:00"/>
    <x v="2"/>
    <s v="Delivered"/>
    <n v="2026"/>
    <n v="5"/>
    <n v="17"/>
    <s v="May"/>
  </r>
  <r>
    <x v="4864"/>
    <s v="C00182"/>
    <d v="2025-05-20T00:00:00"/>
    <x v="0"/>
    <s v="Delivered"/>
    <n v="2025"/>
    <n v="5"/>
    <n v="20"/>
    <s v="May"/>
  </r>
  <r>
    <x v="4865"/>
    <s v="C00554"/>
    <d v="2026-06-15T00:00:00"/>
    <x v="4"/>
    <s v="Delivered"/>
    <n v="2026"/>
    <n v="6"/>
    <n v="15"/>
    <s v="June"/>
  </r>
  <r>
    <x v="4866"/>
    <s v="C00757"/>
    <d v="2025-05-13T00:00:00"/>
    <x v="2"/>
    <s v="Returned"/>
    <n v="2025"/>
    <n v="5"/>
    <n v="13"/>
    <s v="May"/>
  </r>
  <r>
    <x v="4867"/>
    <s v="C00466"/>
    <d v="2025-09-26T00:00:00"/>
    <x v="0"/>
    <s v="Shipped"/>
    <n v="2025"/>
    <n v="9"/>
    <n v="26"/>
    <s v="September"/>
  </r>
  <r>
    <x v="4868"/>
    <s v="C00704"/>
    <d v="2026-02-09T00:00:00"/>
    <x v="4"/>
    <s v="Delivered"/>
    <n v="2026"/>
    <n v="2"/>
    <n v="9"/>
    <s v="February"/>
  </r>
  <r>
    <x v="4869"/>
    <s v="C00742"/>
    <d v="2026-06-17T00:00:00"/>
    <x v="4"/>
    <s v="Processing"/>
    <n v="2026"/>
    <n v="6"/>
    <n v="17"/>
    <s v="June"/>
  </r>
  <r>
    <x v="4870"/>
    <s v="C00080"/>
    <d v="2025-10-09T00:00:00"/>
    <x v="0"/>
    <s v="Delivered"/>
    <n v="2025"/>
    <n v="10"/>
    <n v="9"/>
    <s v="October"/>
  </r>
  <r>
    <x v="4871"/>
    <s v="C00444"/>
    <d v="2025-11-25T00:00:00"/>
    <x v="3"/>
    <s v="Processing"/>
    <n v="2025"/>
    <n v="11"/>
    <n v="25"/>
    <s v="November"/>
  </r>
  <r>
    <x v="4872"/>
    <s v="C00306"/>
    <d v="2025-08-19T00:00:00"/>
    <x v="1"/>
    <s v="Processing"/>
    <n v="2025"/>
    <n v="8"/>
    <n v="19"/>
    <s v="August"/>
  </r>
  <r>
    <x v="4873"/>
    <s v="C00988"/>
    <d v="2026-03-21T00:00:00"/>
    <x v="2"/>
    <s v="Shipped"/>
    <n v="2026"/>
    <n v="3"/>
    <n v="21"/>
    <s v="March"/>
  </r>
  <r>
    <x v="4874"/>
    <s v="C00117"/>
    <d v="2026-08-29T00:00:00"/>
    <x v="0"/>
    <s v="Delivered"/>
    <n v="2026"/>
    <n v="8"/>
    <n v="29"/>
    <s v="August"/>
  </r>
  <r>
    <x v="4875"/>
    <s v="C00786"/>
    <d v="2025-11-30T00:00:00"/>
    <x v="3"/>
    <s v="Shipped"/>
    <n v="2025"/>
    <n v="11"/>
    <n v="30"/>
    <s v="November"/>
  </r>
  <r>
    <x v="4876"/>
    <s v="C00987"/>
    <d v="2025-12-16T00:00:00"/>
    <x v="3"/>
    <s v="Delivered"/>
    <n v="2025"/>
    <n v="12"/>
    <n v="16"/>
    <s v="December"/>
  </r>
  <r>
    <x v="4877"/>
    <s v="C00243"/>
    <d v="2025-09-04T00:00:00"/>
    <x v="1"/>
    <s v="Delivered"/>
    <n v="2025"/>
    <n v="9"/>
    <n v="4"/>
    <s v="September"/>
  </r>
  <r>
    <x v="4878"/>
    <s v="C00659"/>
    <d v="2025-12-07T00:00:00"/>
    <x v="4"/>
    <s v="Processing"/>
    <n v="2025"/>
    <n v="12"/>
    <n v="7"/>
    <s v="December"/>
  </r>
  <r>
    <x v="4879"/>
    <s v="C00322"/>
    <d v="2025-08-24T00:00:00"/>
    <x v="4"/>
    <s v="Delivered"/>
    <n v="2025"/>
    <n v="8"/>
    <n v="24"/>
    <s v="August"/>
  </r>
  <r>
    <x v="4880"/>
    <s v="C00763"/>
    <d v="2025-01-15T00:00:00"/>
    <x v="0"/>
    <s v="Cancelled"/>
    <n v="2025"/>
    <n v="1"/>
    <n v="15"/>
    <s v="January"/>
  </r>
  <r>
    <x v="4881"/>
    <s v="C00790"/>
    <d v="2025-01-10T00:00:00"/>
    <x v="3"/>
    <s v="Delivered"/>
    <n v="2025"/>
    <n v="1"/>
    <n v="10"/>
    <s v="January"/>
  </r>
  <r>
    <x v="4882"/>
    <s v="C00463"/>
    <d v="2026-09-21T00:00:00"/>
    <x v="1"/>
    <s v="Delivered"/>
    <n v="2026"/>
    <n v="9"/>
    <n v="21"/>
    <s v="September"/>
  </r>
  <r>
    <x v="4883"/>
    <s v="C00834"/>
    <d v="2026-03-27T00:00:00"/>
    <x v="0"/>
    <s v="Delivered"/>
    <n v="2026"/>
    <n v="3"/>
    <n v="27"/>
    <s v="March"/>
  </r>
  <r>
    <x v="4884"/>
    <s v="C00793"/>
    <d v="2025-06-07T00:00:00"/>
    <x v="0"/>
    <s v="Delivered"/>
    <n v="2025"/>
    <n v="6"/>
    <n v="7"/>
    <s v="June"/>
  </r>
  <r>
    <x v="4885"/>
    <s v="C00645"/>
    <d v="2026-05-07T00:00:00"/>
    <x v="2"/>
    <s v="Returned"/>
    <n v="2026"/>
    <n v="5"/>
    <n v="7"/>
    <s v="May"/>
  </r>
  <r>
    <x v="4886"/>
    <s v="C00944"/>
    <d v="2025-07-11T00:00:00"/>
    <x v="2"/>
    <s v="Delivered"/>
    <n v="2025"/>
    <n v="7"/>
    <n v="11"/>
    <s v="July"/>
  </r>
  <r>
    <x v="4887"/>
    <s v="C00396"/>
    <d v="2025-12-07T00:00:00"/>
    <x v="4"/>
    <s v="Shipped"/>
    <n v="2025"/>
    <n v="12"/>
    <n v="7"/>
    <s v="December"/>
  </r>
  <r>
    <x v="4888"/>
    <s v="C00966"/>
    <d v="2025-02-14T00:00:00"/>
    <x v="0"/>
    <s v="Cancelled"/>
    <n v="2025"/>
    <n v="2"/>
    <n v="14"/>
    <s v="February"/>
  </r>
  <r>
    <x v="4889"/>
    <s v="C00872"/>
    <d v="2026-01-02T00:00:00"/>
    <x v="2"/>
    <s v="Delivered"/>
    <n v="2026"/>
    <n v="1"/>
    <n v="2"/>
    <s v="January"/>
  </r>
  <r>
    <x v="4890"/>
    <s v="C00693"/>
    <d v="2025-08-27T00:00:00"/>
    <x v="0"/>
    <s v="Delivered"/>
    <n v="2025"/>
    <n v="8"/>
    <n v="27"/>
    <s v="August"/>
  </r>
  <r>
    <x v="4891"/>
    <s v="C00076"/>
    <d v="2025-12-04T00:00:00"/>
    <x v="3"/>
    <s v="Delivered"/>
    <n v="2025"/>
    <n v="12"/>
    <n v="4"/>
    <s v="December"/>
  </r>
  <r>
    <x v="4892"/>
    <s v="C00584"/>
    <d v="2026-08-15T00:00:00"/>
    <x v="2"/>
    <s v="Delivered"/>
    <n v="2026"/>
    <n v="8"/>
    <n v="15"/>
    <s v="August"/>
  </r>
  <r>
    <x v="4893"/>
    <s v="C00047"/>
    <d v="2025-11-26T00:00:00"/>
    <x v="1"/>
    <s v="Cancelled"/>
    <n v="2025"/>
    <n v="11"/>
    <n v="26"/>
    <s v="November"/>
  </r>
  <r>
    <x v="4894"/>
    <s v="C00657"/>
    <d v="2025-10-06T00:00:00"/>
    <x v="0"/>
    <s v="Delivered"/>
    <n v="2025"/>
    <n v="10"/>
    <n v="6"/>
    <s v="October"/>
  </r>
  <r>
    <x v="4895"/>
    <s v="C00991"/>
    <d v="2026-05-11T00:00:00"/>
    <x v="1"/>
    <s v="Delivered"/>
    <n v="2026"/>
    <n v="5"/>
    <n v="11"/>
    <s v="May"/>
  </r>
  <r>
    <x v="4896"/>
    <s v="C00036"/>
    <d v="2025-02-12T00:00:00"/>
    <x v="1"/>
    <s v="Cancelled"/>
    <n v="2025"/>
    <n v="2"/>
    <n v="12"/>
    <s v="February"/>
  </r>
  <r>
    <x v="4897"/>
    <s v="C00518"/>
    <d v="2026-07-12T00:00:00"/>
    <x v="1"/>
    <s v="Processing"/>
    <n v="2026"/>
    <n v="7"/>
    <n v="12"/>
    <s v="July"/>
  </r>
  <r>
    <x v="4898"/>
    <s v="C00965"/>
    <d v="2026-10-09T00:00:00"/>
    <x v="1"/>
    <s v="Delivered"/>
    <n v="2026"/>
    <n v="10"/>
    <n v="9"/>
    <s v="October"/>
  </r>
  <r>
    <x v="4899"/>
    <s v="C00709"/>
    <d v="2025-06-19T00:00:00"/>
    <x v="4"/>
    <s v="Returned"/>
    <n v="2025"/>
    <n v="6"/>
    <n v="19"/>
    <s v="June"/>
  </r>
  <r>
    <x v="4900"/>
    <s v="C00958"/>
    <d v="2026-09-20T00:00:00"/>
    <x v="1"/>
    <s v="Delivered"/>
    <n v="2026"/>
    <n v="9"/>
    <n v="20"/>
    <s v="September"/>
  </r>
  <r>
    <x v="4901"/>
    <s v="C00808"/>
    <d v="2026-01-20T00:00:00"/>
    <x v="4"/>
    <s v="Delivered"/>
    <n v="2026"/>
    <n v="1"/>
    <n v="20"/>
    <s v="January"/>
  </r>
  <r>
    <x v="4902"/>
    <s v="C00627"/>
    <d v="2025-09-20T00:00:00"/>
    <x v="2"/>
    <s v="Cancelled"/>
    <n v="2025"/>
    <n v="9"/>
    <n v="20"/>
    <s v="September"/>
  </r>
  <r>
    <x v="4903"/>
    <s v="C00606"/>
    <d v="2025-10-08T00:00:00"/>
    <x v="2"/>
    <s v="Delivered"/>
    <n v="2025"/>
    <n v="10"/>
    <n v="8"/>
    <s v="October"/>
  </r>
  <r>
    <x v="4904"/>
    <s v="C00625"/>
    <d v="2026-09-27T00:00:00"/>
    <x v="0"/>
    <s v="Delivered"/>
    <n v="2026"/>
    <n v="9"/>
    <n v="27"/>
    <s v="September"/>
  </r>
  <r>
    <x v="4905"/>
    <s v="C00076"/>
    <d v="2026-07-02T00:00:00"/>
    <x v="2"/>
    <s v="Delivered"/>
    <n v="2026"/>
    <n v="7"/>
    <n v="2"/>
    <s v="July"/>
  </r>
  <r>
    <x v="4906"/>
    <s v="C00212"/>
    <d v="2026-09-19T00:00:00"/>
    <x v="1"/>
    <s v="Delivered"/>
    <n v="2026"/>
    <n v="9"/>
    <n v="19"/>
    <s v="September"/>
  </r>
  <r>
    <x v="4907"/>
    <s v="C00376"/>
    <d v="2025-11-02T00:00:00"/>
    <x v="4"/>
    <s v="Cancelled"/>
    <n v="2025"/>
    <n v="11"/>
    <n v="2"/>
    <s v="November"/>
  </r>
  <r>
    <x v="4908"/>
    <s v="C00697"/>
    <d v="2026-10-03T00:00:00"/>
    <x v="2"/>
    <s v="Shipped"/>
    <n v="2026"/>
    <n v="10"/>
    <n v="3"/>
    <s v="October"/>
  </r>
  <r>
    <x v="4909"/>
    <s v="C00891"/>
    <d v="2025-02-19T00:00:00"/>
    <x v="4"/>
    <s v="Delivered"/>
    <n v="2025"/>
    <n v="2"/>
    <n v="19"/>
    <s v="February"/>
  </r>
  <r>
    <x v="4910"/>
    <s v="C00809"/>
    <d v="2026-09-09T00:00:00"/>
    <x v="4"/>
    <s v="Cancelled"/>
    <n v="2026"/>
    <n v="9"/>
    <n v="9"/>
    <s v="September"/>
  </r>
  <r>
    <x v="4911"/>
    <s v="C00988"/>
    <d v="2026-07-19T00:00:00"/>
    <x v="4"/>
    <s v="Delivered"/>
    <n v="2026"/>
    <n v="7"/>
    <n v="19"/>
    <s v="July"/>
  </r>
  <r>
    <x v="4912"/>
    <s v="C00402"/>
    <d v="2026-01-30T00:00:00"/>
    <x v="3"/>
    <s v="Returned"/>
    <n v="2026"/>
    <n v="1"/>
    <n v="30"/>
    <s v="January"/>
  </r>
  <r>
    <x v="4913"/>
    <s v="C00767"/>
    <d v="2025-04-10T00:00:00"/>
    <x v="4"/>
    <s v="Returned"/>
    <n v="2025"/>
    <n v="4"/>
    <n v="10"/>
    <s v="April"/>
  </r>
  <r>
    <x v="4914"/>
    <s v="C00297"/>
    <d v="2026-06-16T00:00:00"/>
    <x v="3"/>
    <s v="Delivered"/>
    <n v="2026"/>
    <n v="6"/>
    <n v="16"/>
    <s v="June"/>
  </r>
  <r>
    <x v="4915"/>
    <s v="C00372"/>
    <d v="2025-06-06T00:00:00"/>
    <x v="4"/>
    <s v="Processing"/>
    <n v="2025"/>
    <n v="6"/>
    <n v="6"/>
    <s v="June"/>
  </r>
  <r>
    <x v="4916"/>
    <s v="C00382"/>
    <d v="2026-08-17T00:00:00"/>
    <x v="0"/>
    <s v="Shipped"/>
    <n v="2026"/>
    <n v="8"/>
    <n v="17"/>
    <s v="August"/>
  </r>
  <r>
    <x v="4917"/>
    <s v="C00233"/>
    <d v="2025-03-18T00:00:00"/>
    <x v="1"/>
    <s v="Shipped"/>
    <n v="2025"/>
    <n v="3"/>
    <n v="18"/>
    <s v="March"/>
  </r>
  <r>
    <x v="4918"/>
    <s v="C00093"/>
    <d v="2026-06-03T00:00:00"/>
    <x v="0"/>
    <s v="Delivered"/>
    <n v="2026"/>
    <n v="6"/>
    <n v="3"/>
    <s v="June"/>
  </r>
  <r>
    <x v="4919"/>
    <s v="C00378"/>
    <d v="2025-05-20T00:00:00"/>
    <x v="0"/>
    <s v="Shipped"/>
    <n v="2025"/>
    <n v="5"/>
    <n v="20"/>
    <s v="May"/>
  </r>
  <r>
    <x v="4920"/>
    <s v="C00467"/>
    <d v="2025-03-08T00:00:00"/>
    <x v="4"/>
    <s v="Delivered"/>
    <n v="2025"/>
    <n v="3"/>
    <n v="8"/>
    <s v="March"/>
  </r>
  <r>
    <x v="4921"/>
    <s v="C00907"/>
    <d v="2026-06-12T00:00:00"/>
    <x v="3"/>
    <s v="Processing"/>
    <n v="2026"/>
    <n v="6"/>
    <n v="12"/>
    <s v="June"/>
  </r>
  <r>
    <x v="4922"/>
    <s v="C00702"/>
    <d v="2026-04-21T00:00:00"/>
    <x v="3"/>
    <s v="Delivered"/>
    <n v="2026"/>
    <n v="4"/>
    <n v="21"/>
    <s v="April"/>
  </r>
  <r>
    <x v="4923"/>
    <s v="C00718"/>
    <d v="2026-04-24T00:00:00"/>
    <x v="1"/>
    <s v="Delivered"/>
    <n v="2026"/>
    <n v="4"/>
    <n v="24"/>
    <s v="April"/>
  </r>
  <r>
    <x v="4924"/>
    <s v="C00495"/>
    <d v="2026-05-18T00:00:00"/>
    <x v="1"/>
    <s v="Delivered"/>
    <n v="2026"/>
    <n v="5"/>
    <n v="18"/>
    <s v="May"/>
  </r>
  <r>
    <x v="4925"/>
    <s v="C00662"/>
    <d v="2026-08-23T00:00:00"/>
    <x v="2"/>
    <s v="Delivered"/>
    <n v="2026"/>
    <n v="8"/>
    <n v="23"/>
    <s v="August"/>
  </r>
  <r>
    <x v="4926"/>
    <s v="C00114"/>
    <d v="2025-12-22T00:00:00"/>
    <x v="4"/>
    <s v="Delivered"/>
    <n v="2025"/>
    <n v="12"/>
    <n v="22"/>
    <s v="December"/>
  </r>
  <r>
    <x v="4927"/>
    <s v="C00408"/>
    <d v="2026-04-13T00:00:00"/>
    <x v="2"/>
    <s v="Returned"/>
    <n v="2026"/>
    <n v="4"/>
    <n v="13"/>
    <s v="April"/>
  </r>
  <r>
    <x v="4928"/>
    <s v="C00018"/>
    <d v="2025-11-03T00:00:00"/>
    <x v="2"/>
    <s v="Returned"/>
    <n v="2025"/>
    <n v="11"/>
    <n v="3"/>
    <s v="November"/>
  </r>
  <r>
    <x v="4929"/>
    <s v="C00872"/>
    <d v="2025-11-11T00:00:00"/>
    <x v="4"/>
    <s v="Delivered"/>
    <n v="2025"/>
    <n v="11"/>
    <n v="11"/>
    <s v="November"/>
  </r>
  <r>
    <x v="4930"/>
    <s v="C00385"/>
    <d v="2025-02-07T00:00:00"/>
    <x v="2"/>
    <s v="Cancelled"/>
    <n v="2025"/>
    <n v="2"/>
    <n v="7"/>
    <s v="February"/>
  </r>
  <r>
    <x v="4931"/>
    <s v="C00048"/>
    <d v="2025-11-21T00:00:00"/>
    <x v="3"/>
    <s v="Delivered"/>
    <n v="2025"/>
    <n v="11"/>
    <n v="21"/>
    <s v="November"/>
  </r>
  <r>
    <x v="4932"/>
    <s v="C00678"/>
    <d v="2026-05-04T00:00:00"/>
    <x v="2"/>
    <s v="Shipped"/>
    <n v="2026"/>
    <n v="5"/>
    <n v="4"/>
    <s v="May"/>
  </r>
  <r>
    <x v="4933"/>
    <s v="C00565"/>
    <d v="2026-05-24T00:00:00"/>
    <x v="4"/>
    <s v="Delivered"/>
    <n v="2026"/>
    <n v="5"/>
    <n v="24"/>
    <s v="May"/>
  </r>
  <r>
    <x v="4934"/>
    <s v="C00748"/>
    <d v="2026-09-07T00:00:00"/>
    <x v="1"/>
    <s v="Delivered"/>
    <n v="2026"/>
    <n v="9"/>
    <n v="7"/>
    <s v="September"/>
  </r>
  <r>
    <x v="4935"/>
    <s v="C00678"/>
    <d v="2026-06-09T00:00:00"/>
    <x v="1"/>
    <s v="Returned"/>
    <n v="2026"/>
    <n v="6"/>
    <n v="9"/>
    <s v="June"/>
  </r>
  <r>
    <x v="4936"/>
    <s v="C00159"/>
    <d v="2025-06-03T00:00:00"/>
    <x v="1"/>
    <s v="Cancelled"/>
    <n v="2025"/>
    <n v="6"/>
    <n v="3"/>
    <s v="June"/>
  </r>
  <r>
    <x v="4937"/>
    <s v="C00251"/>
    <d v="2025-06-23T00:00:00"/>
    <x v="4"/>
    <s v="Cancelled"/>
    <n v="2025"/>
    <n v="6"/>
    <n v="23"/>
    <s v="June"/>
  </r>
  <r>
    <x v="4938"/>
    <s v="C00580"/>
    <d v="2026-05-24T00:00:00"/>
    <x v="1"/>
    <s v="Returned"/>
    <n v="2026"/>
    <n v="5"/>
    <n v="24"/>
    <s v="May"/>
  </r>
  <r>
    <x v="4939"/>
    <s v="C00018"/>
    <d v="2025-11-07T00:00:00"/>
    <x v="4"/>
    <s v="Delivered"/>
    <n v="2025"/>
    <n v="11"/>
    <n v="7"/>
    <s v="November"/>
  </r>
  <r>
    <x v="4940"/>
    <s v="C00274"/>
    <d v="2025-11-08T00:00:00"/>
    <x v="4"/>
    <s v="Processing"/>
    <n v="2025"/>
    <n v="11"/>
    <n v="8"/>
    <s v="November"/>
  </r>
  <r>
    <x v="4941"/>
    <s v="C00707"/>
    <d v="2025-01-30T00:00:00"/>
    <x v="2"/>
    <s v="Delivered"/>
    <n v="2025"/>
    <n v="1"/>
    <n v="30"/>
    <s v="January"/>
  </r>
  <r>
    <x v="4942"/>
    <s v="C00815"/>
    <d v="2025-07-29T00:00:00"/>
    <x v="1"/>
    <s v="Shipped"/>
    <n v="2025"/>
    <n v="7"/>
    <n v="29"/>
    <s v="July"/>
  </r>
  <r>
    <x v="4943"/>
    <s v="C00126"/>
    <d v="2025-05-07T00:00:00"/>
    <x v="3"/>
    <s v="Processing"/>
    <n v="2025"/>
    <n v="5"/>
    <n v="7"/>
    <s v="May"/>
  </r>
  <r>
    <x v="4944"/>
    <s v="C00430"/>
    <d v="2025-02-22T00:00:00"/>
    <x v="3"/>
    <s v="Delivered"/>
    <n v="2025"/>
    <n v="2"/>
    <n v="22"/>
    <s v="February"/>
  </r>
  <r>
    <x v="4945"/>
    <s v="C00886"/>
    <d v="2025-03-23T00:00:00"/>
    <x v="2"/>
    <s v="Shipped"/>
    <n v="2025"/>
    <n v="3"/>
    <n v="23"/>
    <s v="March"/>
  </r>
  <r>
    <x v="4946"/>
    <s v="C00723"/>
    <d v="2025-11-10T00:00:00"/>
    <x v="4"/>
    <s v="Returned"/>
    <n v="2025"/>
    <n v="11"/>
    <n v="10"/>
    <s v="November"/>
  </r>
  <r>
    <x v="4947"/>
    <s v="C00970"/>
    <d v="2026-06-08T00:00:00"/>
    <x v="3"/>
    <s v="Delivered"/>
    <n v="2026"/>
    <n v="6"/>
    <n v="8"/>
    <s v="June"/>
  </r>
  <r>
    <x v="4948"/>
    <s v="C00490"/>
    <d v="2026-10-02T00:00:00"/>
    <x v="2"/>
    <s v="Delivered"/>
    <n v="2026"/>
    <n v="10"/>
    <n v="2"/>
    <s v="October"/>
  </r>
  <r>
    <x v="4949"/>
    <s v="C00071"/>
    <d v="2026-06-10T00:00:00"/>
    <x v="2"/>
    <s v="Delivered"/>
    <n v="2026"/>
    <n v="6"/>
    <n v="10"/>
    <s v="June"/>
  </r>
  <r>
    <x v="4950"/>
    <s v="C00492"/>
    <d v="2025-11-27T00:00:00"/>
    <x v="0"/>
    <s v="Delivered"/>
    <n v="2025"/>
    <n v="11"/>
    <n v="27"/>
    <s v="November"/>
  </r>
  <r>
    <x v="4951"/>
    <s v="C00984"/>
    <d v="2026-06-25T00:00:00"/>
    <x v="1"/>
    <s v="Delivered"/>
    <n v="2026"/>
    <n v="6"/>
    <n v="25"/>
    <s v="June"/>
  </r>
  <r>
    <x v="4952"/>
    <s v="C00010"/>
    <d v="2025-12-11T00:00:00"/>
    <x v="4"/>
    <s v="Delivered"/>
    <n v="2025"/>
    <n v="12"/>
    <n v="11"/>
    <s v="December"/>
  </r>
  <r>
    <x v="4953"/>
    <s v="C00621"/>
    <d v="2025-05-05T00:00:00"/>
    <x v="4"/>
    <s v="Delivered"/>
    <n v="2025"/>
    <n v="5"/>
    <n v="5"/>
    <s v="May"/>
  </r>
  <r>
    <x v="4954"/>
    <s v="C00071"/>
    <d v="2026-06-28T00:00:00"/>
    <x v="3"/>
    <s v="Returned"/>
    <n v="2026"/>
    <n v="6"/>
    <n v="28"/>
    <s v="June"/>
  </r>
  <r>
    <x v="4955"/>
    <s v="C00576"/>
    <d v="2025-06-11T00:00:00"/>
    <x v="3"/>
    <s v="Cancelled"/>
    <n v="2025"/>
    <n v="6"/>
    <n v="11"/>
    <s v="June"/>
  </r>
  <r>
    <x v="4956"/>
    <s v="C00181"/>
    <d v="2026-08-23T00:00:00"/>
    <x v="2"/>
    <s v="Delivered"/>
    <n v="2026"/>
    <n v="8"/>
    <n v="23"/>
    <s v="August"/>
  </r>
  <r>
    <x v="4957"/>
    <s v="C00048"/>
    <d v="2025-07-16T00:00:00"/>
    <x v="2"/>
    <s v="Returned"/>
    <n v="2025"/>
    <n v="7"/>
    <n v="16"/>
    <s v="July"/>
  </r>
  <r>
    <x v="4958"/>
    <s v="C00212"/>
    <d v="2026-08-11T00:00:00"/>
    <x v="0"/>
    <s v="Processing"/>
    <n v="2026"/>
    <n v="8"/>
    <n v="11"/>
    <s v="August"/>
  </r>
  <r>
    <x v="4959"/>
    <s v="C00120"/>
    <d v="2025-06-29T00:00:00"/>
    <x v="0"/>
    <s v="Delivered"/>
    <n v="2025"/>
    <n v="6"/>
    <n v="29"/>
    <s v="June"/>
  </r>
  <r>
    <x v="4960"/>
    <s v="C00062"/>
    <d v="2026-08-30T00:00:00"/>
    <x v="2"/>
    <s v="Returned"/>
    <n v="2026"/>
    <n v="8"/>
    <n v="30"/>
    <s v="August"/>
  </r>
  <r>
    <x v="4961"/>
    <s v="C00961"/>
    <d v="2025-07-18T00:00:00"/>
    <x v="4"/>
    <s v="Delivered"/>
    <n v="2025"/>
    <n v="7"/>
    <n v="18"/>
    <s v="July"/>
  </r>
  <r>
    <x v="4962"/>
    <s v="C00480"/>
    <d v="2025-03-15T00:00:00"/>
    <x v="1"/>
    <s v="Returned"/>
    <n v="2025"/>
    <n v="3"/>
    <n v="15"/>
    <s v="March"/>
  </r>
  <r>
    <x v="4963"/>
    <s v="C00237"/>
    <d v="2025-06-23T00:00:00"/>
    <x v="0"/>
    <s v="Delivered"/>
    <n v="2025"/>
    <n v="6"/>
    <n v="23"/>
    <s v="June"/>
  </r>
  <r>
    <x v="4964"/>
    <s v="C00501"/>
    <d v="2025-09-05T00:00:00"/>
    <x v="0"/>
    <s v="Delivered"/>
    <n v="2025"/>
    <n v="9"/>
    <n v="5"/>
    <s v="September"/>
  </r>
  <r>
    <x v="4965"/>
    <s v="C00116"/>
    <d v="2026-03-31T00:00:00"/>
    <x v="1"/>
    <s v="Delivered"/>
    <n v="2026"/>
    <n v="3"/>
    <n v="31"/>
    <s v="March"/>
  </r>
  <r>
    <x v="4966"/>
    <s v="C00082"/>
    <d v="2025-12-07T00:00:00"/>
    <x v="3"/>
    <s v="Delivered"/>
    <n v="2025"/>
    <n v="12"/>
    <n v="7"/>
    <s v="December"/>
  </r>
  <r>
    <x v="4967"/>
    <s v="C00106"/>
    <d v="2026-06-08T00:00:00"/>
    <x v="3"/>
    <s v="Delivered"/>
    <n v="2026"/>
    <n v="6"/>
    <n v="8"/>
    <s v="June"/>
  </r>
  <r>
    <x v="4968"/>
    <s v="C00476"/>
    <d v="2025-08-31T00:00:00"/>
    <x v="1"/>
    <s v="Returned"/>
    <n v="2025"/>
    <n v="8"/>
    <n v="31"/>
    <s v="August"/>
  </r>
  <r>
    <x v="4969"/>
    <s v="C00533"/>
    <d v="2026-01-17T00:00:00"/>
    <x v="1"/>
    <s v="Processing"/>
    <n v="2026"/>
    <n v="1"/>
    <n v="17"/>
    <s v="January"/>
  </r>
  <r>
    <x v="4970"/>
    <s v="C00654"/>
    <d v="2025-12-30T00:00:00"/>
    <x v="0"/>
    <s v="Delivered"/>
    <n v="2025"/>
    <n v="12"/>
    <n v="30"/>
    <s v="December"/>
  </r>
  <r>
    <x v="4971"/>
    <s v="C00705"/>
    <d v="2025-08-16T00:00:00"/>
    <x v="0"/>
    <s v="Delivered"/>
    <n v="2025"/>
    <n v="8"/>
    <n v="16"/>
    <s v="August"/>
  </r>
  <r>
    <x v="4972"/>
    <s v="C00949"/>
    <d v="2025-08-08T00:00:00"/>
    <x v="2"/>
    <s v="Delivered"/>
    <n v="2025"/>
    <n v="8"/>
    <n v="8"/>
    <s v="August"/>
  </r>
  <r>
    <x v="4973"/>
    <s v="C00094"/>
    <d v="2025-06-01T00:00:00"/>
    <x v="4"/>
    <s v="Shipped"/>
    <n v="2025"/>
    <n v="6"/>
    <n v="1"/>
    <s v="June"/>
  </r>
  <r>
    <x v="4974"/>
    <s v="C00005"/>
    <d v="2025-01-09T00:00:00"/>
    <x v="2"/>
    <s v="Returned"/>
    <n v="2025"/>
    <n v="1"/>
    <n v="9"/>
    <s v="January"/>
  </r>
  <r>
    <x v="4975"/>
    <s v="C00414"/>
    <d v="2026-01-15T00:00:00"/>
    <x v="3"/>
    <s v="Cancelled"/>
    <n v="2026"/>
    <n v="1"/>
    <n v="15"/>
    <s v="January"/>
  </r>
  <r>
    <x v="4976"/>
    <s v="C00060"/>
    <d v="2026-03-25T00:00:00"/>
    <x v="0"/>
    <s v="Delivered"/>
    <n v="2026"/>
    <n v="3"/>
    <n v="25"/>
    <s v="March"/>
  </r>
  <r>
    <x v="4977"/>
    <s v="C00758"/>
    <d v="2025-09-30T00:00:00"/>
    <x v="4"/>
    <s v="Returned"/>
    <n v="2025"/>
    <n v="9"/>
    <n v="30"/>
    <s v="September"/>
  </r>
  <r>
    <x v="4978"/>
    <s v="C00225"/>
    <d v="2025-06-20T00:00:00"/>
    <x v="3"/>
    <s v="Delivered"/>
    <n v="2025"/>
    <n v="6"/>
    <n v="20"/>
    <s v="June"/>
  </r>
  <r>
    <x v="4979"/>
    <s v="C00909"/>
    <d v="2026-04-24T00:00:00"/>
    <x v="3"/>
    <s v="Returned"/>
    <n v="2026"/>
    <n v="4"/>
    <n v="24"/>
    <s v="April"/>
  </r>
  <r>
    <x v="4980"/>
    <s v="C00093"/>
    <d v="2025-11-16T00:00:00"/>
    <x v="4"/>
    <s v="Processing"/>
    <n v="2025"/>
    <n v="11"/>
    <n v="16"/>
    <s v="November"/>
  </r>
  <r>
    <x v="4981"/>
    <s v="C00090"/>
    <d v="2026-10-11T00:00:00"/>
    <x v="1"/>
    <s v="Delivered"/>
    <n v="2026"/>
    <n v="10"/>
    <n v="11"/>
    <s v="October"/>
  </r>
  <r>
    <x v="4982"/>
    <s v="C00343"/>
    <d v="2026-09-13T00:00:00"/>
    <x v="4"/>
    <s v="Delivered"/>
    <n v="2026"/>
    <n v="9"/>
    <n v="13"/>
    <s v="September"/>
  </r>
  <r>
    <x v="4983"/>
    <s v="C00586"/>
    <d v="2026-09-14T00:00:00"/>
    <x v="1"/>
    <s v="Delivered"/>
    <n v="2026"/>
    <n v="9"/>
    <n v="14"/>
    <s v="September"/>
  </r>
  <r>
    <x v="4984"/>
    <s v="C00065"/>
    <d v="2026-03-12T00:00:00"/>
    <x v="1"/>
    <s v="Returned"/>
    <n v="2026"/>
    <n v="3"/>
    <n v="12"/>
    <s v="March"/>
  </r>
  <r>
    <x v="4985"/>
    <s v="C00114"/>
    <d v="2026-06-15T00:00:00"/>
    <x v="0"/>
    <s v="Delivered"/>
    <n v="2026"/>
    <n v="6"/>
    <n v="15"/>
    <s v="June"/>
  </r>
  <r>
    <x v="4986"/>
    <s v="C00046"/>
    <d v="2025-04-26T00:00:00"/>
    <x v="0"/>
    <s v="Processing"/>
    <n v="2025"/>
    <n v="4"/>
    <n v="26"/>
    <s v="April"/>
  </r>
  <r>
    <x v="4987"/>
    <s v="C00698"/>
    <d v="2026-02-15T00:00:00"/>
    <x v="4"/>
    <s v="Delivered"/>
    <n v="2026"/>
    <n v="2"/>
    <n v="15"/>
    <s v="February"/>
  </r>
  <r>
    <x v="4988"/>
    <s v="C00525"/>
    <d v="2025-10-24T00:00:00"/>
    <x v="0"/>
    <s v="Returned"/>
    <n v="2025"/>
    <n v="10"/>
    <n v="24"/>
    <s v="October"/>
  </r>
  <r>
    <x v="4989"/>
    <s v="C00018"/>
    <d v="2026-04-29T00:00:00"/>
    <x v="1"/>
    <s v="Returned"/>
    <n v="2026"/>
    <n v="4"/>
    <n v="29"/>
    <s v="April"/>
  </r>
  <r>
    <x v="4990"/>
    <s v="C00314"/>
    <d v="2025-05-01T00:00:00"/>
    <x v="1"/>
    <s v="Shipped"/>
    <n v="2025"/>
    <n v="5"/>
    <n v="1"/>
    <s v="May"/>
  </r>
  <r>
    <x v="4991"/>
    <s v="C00867"/>
    <d v="2026-05-12T00:00:00"/>
    <x v="1"/>
    <s v="Delivered"/>
    <n v="2026"/>
    <n v="5"/>
    <n v="12"/>
    <s v="May"/>
  </r>
  <r>
    <x v="4992"/>
    <s v="C00045"/>
    <d v="2026-05-12T00:00:00"/>
    <x v="2"/>
    <s v="Shipped"/>
    <n v="2026"/>
    <n v="5"/>
    <n v="12"/>
    <s v="May"/>
  </r>
  <r>
    <x v="4993"/>
    <s v="C00498"/>
    <d v="2026-01-10T00:00:00"/>
    <x v="0"/>
    <s v="Delivered"/>
    <n v="2026"/>
    <n v="1"/>
    <n v="10"/>
    <s v="January"/>
  </r>
  <r>
    <x v="4994"/>
    <s v="C00371"/>
    <d v="2026-10-04T00:00:00"/>
    <x v="1"/>
    <s v="Delivered"/>
    <n v="2026"/>
    <n v="10"/>
    <n v="4"/>
    <s v="October"/>
  </r>
  <r>
    <x v="4995"/>
    <s v="C00358"/>
    <d v="2025-03-28T00:00:00"/>
    <x v="0"/>
    <s v="Delivered"/>
    <n v="2025"/>
    <n v="3"/>
    <n v="28"/>
    <s v="March"/>
  </r>
  <r>
    <x v="4996"/>
    <s v="C00973"/>
    <d v="2026-01-07T00:00:00"/>
    <x v="3"/>
    <s v="Delivered"/>
    <n v="2026"/>
    <n v="1"/>
    <n v="7"/>
    <s v="January"/>
  </r>
  <r>
    <x v="4997"/>
    <s v="C00835"/>
    <d v="2025-10-21T00:00:00"/>
    <x v="2"/>
    <s v="Returned"/>
    <n v="2025"/>
    <n v="10"/>
    <n v="21"/>
    <s v="October"/>
  </r>
  <r>
    <x v="4998"/>
    <s v="C00748"/>
    <d v="2025-12-13T00:00:00"/>
    <x v="2"/>
    <s v="Returned"/>
    <n v="2025"/>
    <n v="12"/>
    <n v="13"/>
    <s v="December"/>
  </r>
  <r>
    <x v="4999"/>
    <s v="C00536"/>
    <d v="2025-08-07T00:00:00"/>
    <x v="0"/>
    <s v="Shipped"/>
    <n v="2025"/>
    <n v="8"/>
    <n v="7"/>
    <s v="Augu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C88D6-9BC9-4479-8F26-23A9599B8AF1}" name="PivotTable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9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numFmtId="14"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3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30F7F-4350-429A-B726-CB648A4B69A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2" firstHeaderRow="0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9">
        <item x="3"/>
        <item x="4"/>
        <item x="5"/>
        <item x="2"/>
        <item x="6"/>
        <item x="0"/>
        <item x="1"/>
        <item x="7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6" baseField="0" baseItem="0" numFmtId="4"/>
    <dataField name="Sum of profit" fld="7" baseField="0" baseItem="0" numFmtId="4"/>
  </dataFields>
  <chartFormats count="2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AC164-837B-4797-A498-06696E7B4E0C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4"/>
        <item x="0"/>
        <item x="10"/>
        <item x="1"/>
        <item x="5"/>
        <item x="9"/>
        <item x="8"/>
        <item x="2"/>
        <item x="7"/>
        <item x="6"/>
        <item x="3"/>
        <item x="11"/>
        <item t="default"/>
      </items>
    </pivotField>
    <pivotField axis="axisRow" showAll="0">
      <items count="13">
        <item x="4"/>
        <item x="0"/>
        <item x="10"/>
        <item x="1"/>
        <item x="5"/>
        <item x="9"/>
        <item x="8"/>
        <item x="2"/>
        <item x="7"/>
        <item x="6"/>
        <item x="3"/>
        <item x="11"/>
        <item t="default"/>
      </items>
    </pivotField>
  </pivotFields>
  <rowFields count="2">
    <field x="9"/>
    <field x="10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DC466A4-F537-491E-8490-6E486A649445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unit_price" tableColumnId="4"/>
      <queryTableField id="5" name="cost_pric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696EA6-03DC-4046-A409-CA0BC2B60FF3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id" tableColumnId="2"/>
      <queryTableField id="3" name="order_date" tableColumnId="3"/>
      <queryTableField id="4" name="payment_method" tableColumnId="4"/>
      <queryTableField id="5" name="order_status" tableColumnId="5"/>
      <queryTableField id="6" name="year" tableColumnId="6"/>
      <queryTableField id="7" name="month" tableColumnId="7"/>
      <queryTableField id="8" name="day" tableColumnId="8"/>
      <queryTableField id="9" name="month_nam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931588-1BCB-4D2A-A038-63F827D31910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name" tableColumnId="2"/>
      <queryTableField id="3" name="email" tableColumnId="3"/>
      <queryTableField id="4" name="city" tableColumnId="4"/>
      <queryTableField id="5" name="state" tableColumnId="5"/>
      <queryTableField id="6" name="signup_date" tableColumnId="6"/>
      <queryTableField id="7" name="customer_segm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D36DB6-4ADA-4176-BEC2-D1DA07250E5D}" name="products_cleaned" displayName="products_cleaned" ref="A1:E42" tableType="queryTable" totalsRowShown="0">
  <autoFilter ref="A1:E42" xr:uid="{45D36DB6-4ADA-4176-BEC2-D1DA07250E5D}"/>
  <tableColumns count="5">
    <tableColumn id="1" xr3:uid="{86A3759B-EC92-40BE-A57D-75FD32B37D8E}" uniqueName="1" name="product_id" queryTableFieldId="1" dataDxfId="15"/>
    <tableColumn id="2" xr3:uid="{505EEAD0-8346-4DAA-8D07-41761B2E2860}" uniqueName="2" name="product_name" queryTableFieldId="2" dataDxfId="14"/>
    <tableColumn id="3" xr3:uid="{E1F382EC-80B3-466B-B8DB-07CED77ECA0D}" uniqueName="3" name="category" queryTableFieldId="3" dataDxfId="13"/>
    <tableColumn id="4" xr3:uid="{C4291D68-3B48-4B92-AC22-DDF702A78100}" uniqueName="4" name="unit_price" queryTableFieldId="4"/>
    <tableColumn id="5" xr3:uid="{2647CA29-31B4-4A32-BF50-D559E1DD48C0}" uniqueName="5" name="cost_pric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26752A-6037-4573-9C5A-043AF08845EC}" name="orders_cleaned" displayName="orders_cleaned" ref="A1:I5001" tableType="queryTable" totalsRowShown="0">
  <autoFilter ref="A1:I5001" xr:uid="{E026752A-6037-4573-9C5A-043AF08845EC}"/>
  <tableColumns count="9">
    <tableColumn id="1" xr3:uid="{C7546CA8-8067-43CD-86C3-030A96DF76D3}" uniqueName="1" name="order_id" queryTableFieldId="1" dataDxfId="12"/>
    <tableColumn id="2" xr3:uid="{BBB68014-6A8F-4C6C-8B2E-2A2E2ED0E83D}" uniqueName="2" name="customer_id" queryTableFieldId="2" dataDxfId="11"/>
    <tableColumn id="3" xr3:uid="{ECD1D66C-D456-4117-9E15-5D2A77E395C2}" uniqueName="3" name="order_date" queryTableFieldId="3" dataDxfId="10"/>
    <tableColumn id="4" xr3:uid="{1B064F58-DAFA-4AE5-AA30-3A9A3811C3A3}" uniqueName="4" name="payment_method" queryTableFieldId="4" dataDxfId="9"/>
    <tableColumn id="5" xr3:uid="{2CCC572E-45B5-459C-B6C2-1ACFB1BD67F4}" uniqueName="5" name="order_status" queryTableFieldId="5" dataDxfId="8"/>
    <tableColumn id="6" xr3:uid="{3B9AC810-E681-4496-8B76-97AC131D78EE}" uniqueName="6" name="year" queryTableFieldId="6"/>
    <tableColumn id="7" xr3:uid="{478CACE0-CBF8-491B-BC1E-B7ABEB033BB3}" uniqueName="7" name="month" queryTableFieldId="7"/>
    <tableColumn id="8" xr3:uid="{1FCD4141-B86D-40A9-BC3D-2AB745D06C76}" uniqueName="8" name="day" queryTableFieldId="8"/>
    <tableColumn id="9" xr3:uid="{704CD6D4-AB92-4147-BEC2-90B00A0A39F3}" uniqueName="9" name="month_name" queryTableFieldId="9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64009-5348-440A-92BE-9844062C5F3F}" name="Table2" displayName="Table2" ref="A3:B8" totalsRowShown="0">
  <autoFilter ref="A3:B8" xr:uid="{B9F64009-5348-440A-92BE-9844062C5F3F}"/>
  <tableColumns count="2">
    <tableColumn id="1" xr3:uid="{E30ABDD7-8F5B-43EA-931F-D8C71862E052}" name="Column1"/>
    <tableColumn id="2" xr3:uid="{2499FA32-0771-4C35-B6FF-E5225312F332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6CA8A-7F69-4EF7-BC1E-8F6ADBBD8384}" name="customers_cleaned" displayName="customers_cleaned" ref="A1:G1001" tableType="queryTable" totalsRowShown="0">
  <autoFilter ref="A1:G1001" xr:uid="{3546CA8A-7F69-4EF7-BC1E-8F6ADBBD8384}"/>
  <tableColumns count="7">
    <tableColumn id="1" xr3:uid="{A724D8C8-D9D1-4885-A4BD-A23AC1911763}" uniqueName="1" name="customer_id" queryTableFieldId="1" dataDxfId="6"/>
    <tableColumn id="2" xr3:uid="{E190D4FE-5274-416B-AD93-2A5011E1A8E4}" uniqueName="2" name="customer_name" queryTableFieldId="2" dataDxfId="5"/>
    <tableColumn id="3" xr3:uid="{BDA1C31B-3F62-4219-B718-2D53B826E1A7}" uniqueName="3" name="email" queryTableFieldId="3" dataDxfId="4"/>
    <tableColumn id="4" xr3:uid="{83ECD3D2-3E70-4DC2-A56F-C4E2552FEF21}" uniqueName="4" name="city" queryTableFieldId="4" dataDxfId="3"/>
    <tableColumn id="5" xr3:uid="{47077902-713C-46CF-B291-43E6612CFD45}" uniqueName="5" name="state" queryTableFieldId="5" dataDxfId="2"/>
    <tableColumn id="6" xr3:uid="{690BD559-B691-49A8-81B9-F3755C75C9D5}" uniqueName="6" name="signup_date" queryTableFieldId="6" dataDxfId="1"/>
    <tableColumn id="7" xr3:uid="{1CD4D75B-A53D-4316-9300-FB2CF8051602}" uniqueName="7" name="customer_segme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8D47-F385-4C7C-B8D9-F3727A1BC332}">
  <dimension ref="A1:E42"/>
  <sheetViews>
    <sheetView topLeftCell="A12" workbookViewId="0">
      <selection activeCell="I34" sqref="I34"/>
    </sheetView>
  </sheetViews>
  <sheetFormatPr defaultRowHeight="14.4" x14ac:dyDescent="0.3"/>
  <cols>
    <col min="1" max="1" width="12.44140625" bestFit="1" customWidth="1"/>
    <col min="2" max="2" width="22.88671875" bestFit="1" customWidth="1"/>
    <col min="3" max="3" width="14.21875" bestFit="1" customWidth="1"/>
    <col min="4" max="4" width="11.6640625" bestFit="1" customWidth="1"/>
    <col min="5" max="5" width="11.77734375" bestFit="1" customWidth="1"/>
  </cols>
  <sheetData>
    <row r="1" spans="1:5" x14ac:dyDescent="0.3">
      <c r="A1" t="s">
        <v>2</v>
      </c>
      <c r="B1" t="s">
        <v>15847</v>
      </c>
      <c r="C1" t="s">
        <v>15848</v>
      </c>
      <c r="D1" t="s">
        <v>4</v>
      </c>
      <c r="E1" t="s">
        <v>15849</v>
      </c>
    </row>
    <row r="2" spans="1:5" x14ac:dyDescent="0.3">
      <c r="A2" t="s">
        <v>62</v>
      </c>
      <c r="B2" t="s">
        <v>15850</v>
      </c>
      <c r="C2" t="s">
        <v>15851</v>
      </c>
      <c r="D2">
        <v>599</v>
      </c>
      <c r="E2">
        <v>345.86</v>
      </c>
    </row>
    <row r="3" spans="1:5" x14ac:dyDescent="0.3">
      <c r="A3" t="s">
        <v>144</v>
      </c>
      <c r="B3" t="s">
        <v>15852</v>
      </c>
      <c r="C3" t="s">
        <v>15851</v>
      </c>
      <c r="D3">
        <v>1999</v>
      </c>
      <c r="E3">
        <v>1330.49</v>
      </c>
    </row>
    <row r="4" spans="1:5" x14ac:dyDescent="0.3">
      <c r="A4" t="s">
        <v>108</v>
      </c>
      <c r="B4" t="s">
        <v>15853</v>
      </c>
      <c r="C4" t="s">
        <v>15851</v>
      </c>
      <c r="D4">
        <v>3499</v>
      </c>
      <c r="E4">
        <v>2336.35</v>
      </c>
    </row>
    <row r="5" spans="1:5" x14ac:dyDescent="0.3">
      <c r="A5" t="s">
        <v>37</v>
      </c>
      <c r="B5" t="s">
        <v>15854</v>
      </c>
      <c r="C5" t="s">
        <v>15851</v>
      </c>
      <c r="D5">
        <v>1299</v>
      </c>
      <c r="E5">
        <v>971.39</v>
      </c>
    </row>
    <row r="6" spans="1:5" x14ac:dyDescent="0.3">
      <c r="A6" t="s">
        <v>21</v>
      </c>
      <c r="B6" t="s">
        <v>15855</v>
      </c>
      <c r="C6" t="s">
        <v>15851</v>
      </c>
      <c r="D6">
        <v>4599</v>
      </c>
      <c r="E6">
        <v>2638.02</v>
      </c>
    </row>
    <row r="7" spans="1:5" x14ac:dyDescent="0.3">
      <c r="A7" t="s">
        <v>259</v>
      </c>
      <c r="B7" t="s">
        <v>15856</v>
      </c>
      <c r="C7" t="s">
        <v>15851</v>
      </c>
      <c r="D7">
        <v>899</v>
      </c>
      <c r="E7">
        <v>540.62</v>
      </c>
    </row>
    <row r="8" spans="1:5" x14ac:dyDescent="0.3">
      <c r="A8" t="s">
        <v>196</v>
      </c>
      <c r="B8" t="s">
        <v>15857</v>
      </c>
      <c r="C8" t="s">
        <v>15851</v>
      </c>
      <c r="D8">
        <v>1499</v>
      </c>
      <c r="E8">
        <v>1031.67</v>
      </c>
    </row>
    <row r="9" spans="1:5" x14ac:dyDescent="0.3">
      <c r="A9" t="s">
        <v>74</v>
      </c>
      <c r="B9" t="s">
        <v>15858</v>
      </c>
      <c r="C9" t="s">
        <v>15851</v>
      </c>
      <c r="D9">
        <v>1199</v>
      </c>
      <c r="E9">
        <v>812.93</v>
      </c>
    </row>
    <row r="10" spans="1:5" x14ac:dyDescent="0.3">
      <c r="A10" t="s">
        <v>129</v>
      </c>
      <c r="B10" t="s">
        <v>15859</v>
      </c>
      <c r="C10" t="s">
        <v>15860</v>
      </c>
      <c r="D10">
        <v>499</v>
      </c>
      <c r="E10">
        <v>364.36</v>
      </c>
    </row>
    <row r="11" spans="1:5" x14ac:dyDescent="0.3">
      <c r="A11" t="s">
        <v>110</v>
      </c>
      <c r="B11" t="s">
        <v>15861</v>
      </c>
      <c r="C11" t="s">
        <v>15860</v>
      </c>
      <c r="D11">
        <v>1799</v>
      </c>
      <c r="E11">
        <v>1216.1199999999999</v>
      </c>
    </row>
    <row r="12" spans="1:5" x14ac:dyDescent="0.3">
      <c r="A12" t="s">
        <v>60</v>
      </c>
      <c r="B12" t="s">
        <v>15862</v>
      </c>
      <c r="C12" t="s">
        <v>15860</v>
      </c>
      <c r="D12">
        <v>1599</v>
      </c>
      <c r="E12">
        <v>1148.1199999999999</v>
      </c>
    </row>
    <row r="13" spans="1:5" x14ac:dyDescent="0.3">
      <c r="A13" t="s">
        <v>97</v>
      </c>
      <c r="B13" t="s">
        <v>15863</v>
      </c>
      <c r="C13" t="s">
        <v>15860</v>
      </c>
      <c r="D13">
        <v>999</v>
      </c>
      <c r="E13">
        <v>725.94</v>
      </c>
    </row>
    <row r="14" spans="1:5" x14ac:dyDescent="0.3">
      <c r="A14" t="s">
        <v>54</v>
      </c>
      <c r="B14" t="s">
        <v>15864</v>
      </c>
      <c r="C14" t="s">
        <v>15860</v>
      </c>
      <c r="D14">
        <v>2199</v>
      </c>
      <c r="E14">
        <v>1589.3</v>
      </c>
    </row>
    <row r="15" spans="1:5" x14ac:dyDescent="0.3">
      <c r="A15" t="s">
        <v>25</v>
      </c>
      <c r="B15" t="s">
        <v>15865</v>
      </c>
      <c r="C15" t="s">
        <v>15860</v>
      </c>
      <c r="D15">
        <v>899</v>
      </c>
      <c r="E15">
        <v>615.72</v>
      </c>
    </row>
    <row r="16" spans="1:5" x14ac:dyDescent="0.3">
      <c r="A16" t="s">
        <v>47</v>
      </c>
      <c r="B16" t="s">
        <v>15866</v>
      </c>
      <c r="C16" t="s">
        <v>15867</v>
      </c>
      <c r="D16">
        <v>799</v>
      </c>
      <c r="E16">
        <v>483.54</v>
      </c>
    </row>
    <row r="17" spans="1:5" x14ac:dyDescent="0.3">
      <c r="A17" t="s">
        <v>31</v>
      </c>
      <c r="B17" t="s">
        <v>15868</v>
      </c>
      <c r="C17" t="s">
        <v>15867</v>
      </c>
      <c r="D17">
        <v>499</v>
      </c>
      <c r="E17">
        <v>344.94</v>
      </c>
    </row>
    <row r="18" spans="1:5" x14ac:dyDescent="0.3">
      <c r="A18" t="s">
        <v>18</v>
      </c>
      <c r="B18" t="s">
        <v>15869</v>
      </c>
      <c r="C18" t="s">
        <v>15867</v>
      </c>
      <c r="D18">
        <v>899</v>
      </c>
      <c r="E18">
        <v>517.35</v>
      </c>
    </row>
    <row r="19" spans="1:5" x14ac:dyDescent="0.3">
      <c r="A19" t="s">
        <v>136</v>
      </c>
      <c r="B19" t="s">
        <v>15870</v>
      </c>
      <c r="C19" t="s">
        <v>15867</v>
      </c>
      <c r="D19">
        <v>599</v>
      </c>
      <c r="E19">
        <v>441.98</v>
      </c>
    </row>
    <row r="20" spans="1:5" x14ac:dyDescent="0.3">
      <c r="A20" t="s">
        <v>291</v>
      </c>
      <c r="B20" t="s">
        <v>15871</v>
      </c>
      <c r="C20" t="s">
        <v>15867</v>
      </c>
      <c r="D20">
        <v>999</v>
      </c>
      <c r="E20">
        <v>652.77</v>
      </c>
    </row>
    <row r="21" spans="1:5" x14ac:dyDescent="0.3">
      <c r="A21" t="s">
        <v>66</v>
      </c>
      <c r="B21" t="s">
        <v>15872</v>
      </c>
      <c r="C21" t="s">
        <v>15873</v>
      </c>
      <c r="D21">
        <v>299</v>
      </c>
      <c r="E21">
        <v>220.48</v>
      </c>
    </row>
    <row r="22" spans="1:5" x14ac:dyDescent="0.3">
      <c r="A22" t="s">
        <v>13</v>
      </c>
      <c r="B22" t="s">
        <v>15874</v>
      </c>
      <c r="C22" t="s">
        <v>15873</v>
      </c>
      <c r="D22">
        <v>2999</v>
      </c>
      <c r="E22">
        <v>2122.0700000000002</v>
      </c>
    </row>
    <row r="23" spans="1:5" x14ac:dyDescent="0.3">
      <c r="A23" t="s">
        <v>117</v>
      </c>
      <c r="B23" t="s">
        <v>15875</v>
      </c>
      <c r="C23" t="s">
        <v>15873</v>
      </c>
      <c r="D23">
        <v>899</v>
      </c>
      <c r="E23">
        <v>634.92999999999995</v>
      </c>
    </row>
    <row r="24" spans="1:5" x14ac:dyDescent="0.3">
      <c r="A24" t="s">
        <v>51</v>
      </c>
      <c r="B24" t="s">
        <v>15876</v>
      </c>
      <c r="C24" t="s">
        <v>15873</v>
      </c>
      <c r="D24">
        <v>699</v>
      </c>
      <c r="E24">
        <v>418.25</v>
      </c>
    </row>
    <row r="25" spans="1:5" x14ac:dyDescent="0.3">
      <c r="A25" t="s">
        <v>164</v>
      </c>
      <c r="B25" t="s">
        <v>15877</v>
      </c>
      <c r="C25" t="s">
        <v>15873</v>
      </c>
      <c r="D25">
        <v>4999</v>
      </c>
      <c r="E25">
        <v>3038.63</v>
      </c>
    </row>
    <row r="26" spans="1:5" x14ac:dyDescent="0.3">
      <c r="A26" t="s">
        <v>28</v>
      </c>
      <c r="B26" t="s">
        <v>15878</v>
      </c>
      <c r="C26" t="s">
        <v>15873</v>
      </c>
      <c r="D26">
        <v>399</v>
      </c>
      <c r="E26">
        <v>309.38</v>
      </c>
    </row>
    <row r="27" spans="1:5" x14ac:dyDescent="0.3">
      <c r="A27" t="s">
        <v>41</v>
      </c>
      <c r="B27" t="s">
        <v>15879</v>
      </c>
      <c r="C27" t="s">
        <v>15880</v>
      </c>
      <c r="D27">
        <v>2499</v>
      </c>
      <c r="E27">
        <v>1908.59</v>
      </c>
    </row>
    <row r="28" spans="1:5" x14ac:dyDescent="0.3">
      <c r="A28" t="s">
        <v>95</v>
      </c>
      <c r="B28" t="s">
        <v>15881</v>
      </c>
      <c r="C28" t="s">
        <v>15880</v>
      </c>
      <c r="D28">
        <v>1999</v>
      </c>
      <c r="E28">
        <v>1469.63</v>
      </c>
    </row>
    <row r="29" spans="1:5" x14ac:dyDescent="0.3">
      <c r="A29" t="s">
        <v>221</v>
      </c>
      <c r="B29" t="s">
        <v>15882</v>
      </c>
      <c r="C29" t="s">
        <v>15880</v>
      </c>
      <c r="D29">
        <v>799</v>
      </c>
      <c r="E29">
        <v>623.16</v>
      </c>
    </row>
    <row r="30" spans="1:5" x14ac:dyDescent="0.3">
      <c r="A30" t="s">
        <v>160</v>
      </c>
      <c r="B30" t="s">
        <v>15883</v>
      </c>
      <c r="C30" t="s">
        <v>15880</v>
      </c>
      <c r="D30">
        <v>2299</v>
      </c>
      <c r="E30">
        <v>1536.02</v>
      </c>
    </row>
    <row r="31" spans="1:5" x14ac:dyDescent="0.3">
      <c r="A31" t="s">
        <v>270</v>
      </c>
      <c r="B31" t="s">
        <v>15884</v>
      </c>
      <c r="C31" t="s">
        <v>15885</v>
      </c>
      <c r="D31">
        <v>5499</v>
      </c>
      <c r="E31">
        <v>3120.98</v>
      </c>
    </row>
    <row r="32" spans="1:5" x14ac:dyDescent="0.3">
      <c r="A32" t="s">
        <v>39</v>
      </c>
      <c r="B32" t="s">
        <v>15886</v>
      </c>
      <c r="C32" t="s">
        <v>15885</v>
      </c>
      <c r="D32">
        <v>3999</v>
      </c>
      <c r="E32">
        <v>2512.5300000000002</v>
      </c>
    </row>
    <row r="33" spans="1:5" x14ac:dyDescent="0.3">
      <c r="A33" t="s">
        <v>44</v>
      </c>
      <c r="B33" t="s">
        <v>15887</v>
      </c>
      <c r="C33" t="s">
        <v>15885</v>
      </c>
      <c r="D33">
        <v>2799</v>
      </c>
      <c r="E33">
        <v>1898.32</v>
      </c>
    </row>
    <row r="34" spans="1:5" x14ac:dyDescent="0.3">
      <c r="A34" t="s">
        <v>10</v>
      </c>
      <c r="B34" t="s">
        <v>15888</v>
      </c>
      <c r="C34" t="s">
        <v>15885</v>
      </c>
      <c r="D34">
        <v>1499</v>
      </c>
      <c r="E34">
        <v>925.16</v>
      </c>
    </row>
    <row r="35" spans="1:5" x14ac:dyDescent="0.3">
      <c r="A35" t="s">
        <v>77</v>
      </c>
      <c r="B35" t="s">
        <v>15889</v>
      </c>
      <c r="C35" t="s">
        <v>15890</v>
      </c>
      <c r="D35">
        <v>999</v>
      </c>
      <c r="E35">
        <v>654.55999999999995</v>
      </c>
    </row>
    <row r="36" spans="1:5" x14ac:dyDescent="0.3">
      <c r="A36" t="s">
        <v>80</v>
      </c>
      <c r="B36" t="s">
        <v>15891</v>
      </c>
      <c r="C36" t="s">
        <v>15890</v>
      </c>
      <c r="D36">
        <v>399</v>
      </c>
      <c r="E36">
        <v>299.88</v>
      </c>
    </row>
    <row r="37" spans="1:5" x14ac:dyDescent="0.3">
      <c r="A37" t="s">
        <v>278</v>
      </c>
      <c r="B37" t="s">
        <v>15892</v>
      </c>
      <c r="C37" t="s">
        <v>15890</v>
      </c>
      <c r="D37">
        <v>1599</v>
      </c>
      <c r="E37">
        <v>1138.3499999999999</v>
      </c>
    </row>
    <row r="38" spans="1:5" x14ac:dyDescent="0.3">
      <c r="A38" t="s">
        <v>15</v>
      </c>
      <c r="B38" t="s">
        <v>15893</v>
      </c>
      <c r="C38" t="s">
        <v>15890</v>
      </c>
      <c r="D38">
        <v>249</v>
      </c>
      <c r="E38">
        <v>170.02</v>
      </c>
    </row>
    <row r="39" spans="1:5" x14ac:dyDescent="0.3">
      <c r="A39" t="s">
        <v>57</v>
      </c>
      <c r="B39" t="s">
        <v>15894</v>
      </c>
      <c r="C39" t="s">
        <v>15895</v>
      </c>
      <c r="D39">
        <v>199</v>
      </c>
      <c r="E39">
        <v>110.58</v>
      </c>
    </row>
    <row r="40" spans="1:5" x14ac:dyDescent="0.3">
      <c r="A40" t="s">
        <v>173</v>
      </c>
      <c r="B40" t="s">
        <v>15896</v>
      </c>
      <c r="C40" t="s">
        <v>15895</v>
      </c>
      <c r="D40">
        <v>149</v>
      </c>
      <c r="E40">
        <v>106.31</v>
      </c>
    </row>
    <row r="41" spans="1:5" x14ac:dyDescent="0.3">
      <c r="A41" t="s">
        <v>82</v>
      </c>
      <c r="B41" t="s">
        <v>15897</v>
      </c>
      <c r="C41" t="s">
        <v>15895</v>
      </c>
      <c r="D41">
        <v>349</v>
      </c>
      <c r="E41">
        <v>221.13</v>
      </c>
    </row>
    <row r="42" spans="1:5" x14ac:dyDescent="0.3">
      <c r="A42" t="s">
        <v>156</v>
      </c>
      <c r="B42" t="s">
        <v>15898</v>
      </c>
      <c r="C42" t="s">
        <v>15895</v>
      </c>
      <c r="D42">
        <v>179</v>
      </c>
      <c r="E42">
        <v>115.83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98E3-2AC9-47E7-82F2-9152275EF53A}">
  <dimension ref="A3:B9"/>
  <sheetViews>
    <sheetView workbookViewId="0">
      <selection activeCell="L24" sqref="L24"/>
    </sheetView>
  </sheetViews>
  <sheetFormatPr defaultRowHeight="14.4" x14ac:dyDescent="0.3"/>
  <cols>
    <col min="1" max="1" width="14.5546875" bestFit="1" customWidth="1"/>
    <col min="2" max="2" width="16" bestFit="1" customWidth="1"/>
  </cols>
  <sheetData>
    <row r="3" spans="1:2" x14ac:dyDescent="0.3">
      <c r="A3" s="2" t="s">
        <v>15904</v>
      </c>
      <c r="B3" t="s">
        <v>15910</v>
      </c>
    </row>
    <row r="4" spans="1:2" x14ac:dyDescent="0.3">
      <c r="A4" s="3" t="s">
        <v>15828</v>
      </c>
      <c r="B4" s="4">
        <v>991</v>
      </c>
    </row>
    <row r="5" spans="1:2" x14ac:dyDescent="0.3">
      <c r="A5" s="3" t="s">
        <v>15831</v>
      </c>
      <c r="B5" s="4">
        <v>1033</v>
      </c>
    </row>
    <row r="6" spans="1:2" x14ac:dyDescent="0.3">
      <c r="A6" s="3" t="s">
        <v>15825</v>
      </c>
      <c r="B6" s="4">
        <v>981</v>
      </c>
    </row>
    <row r="7" spans="1:2" x14ac:dyDescent="0.3">
      <c r="A7" s="3" t="s">
        <v>15833</v>
      </c>
      <c r="B7" s="4">
        <v>975</v>
      </c>
    </row>
    <row r="8" spans="1:2" x14ac:dyDescent="0.3">
      <c r="A8" s="3" t="s">
        <v>15838</v>
      </c>
      <c r="B8" s="4">
        <v>1020</v>
      </c>
    </row>
    <row r="9" spans="1:2" x14ac:dyDescent="0.3">
      <c r="A9" s="3" t="s">
        <v>15905</v>
      </c>
      <c r="B9" s="4">
        <v>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B7CA-15DD-438E-85FB-9B6A22D09D5F}">
  <dimension ref="A1:L5001"/>
  <sheetViews>
    <sheetView topLeftCell="A3" workbookViewId="0">
      <selection activeCell="G4997" sqref="A2:I5001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18.5546875" bestFit="1" customWidth="1"/>
    <col min="5" max="5" width="13.77734375" bestFit="1" customWidth="1"/>
    <col min="6" max="6" width="6.88671875" bestFit="1" customWidth="1"/>
    <col min="8" max="8" width="6.33203125" bestFit="1" customWidth="1"/>
    <col min="9" max="9" width="14.6640625" bestFit="1" customWidth="1"/>
    <col min="11" max="11" width="12.109375" bestFit="1" customWidth="1"/>
  </cols>
  <sheetData>
    <row r="1" spans="1:12" x14ac:dyDescent="0.3">
      <c r="A1" t="s">
        <v>1</v>
      </c>
      <c r="B1" t="s">
        <v>13394</v>
      </c>
      <c r="C1" t="s">
        <v>15818</v>
      </c>
      <c r="D1" t="s">
        <v>15819</v>
      </c>
      <c r="E1" t="s">
        <v>15820</v>
      </c>
      <c r="F1" t="s">
        <v>15821</v>
      </c>
      <c r="G1" t="s">
        <v>15822</v>
      </c>
      <c r="H1" t="s">
        <v>15823</v>
      </c>
      <c r="I1" t="s">
        <v>15824</v>
      </c>
    </row>
    <row r="2" spans="1:12" x14ac:dyDescent="0.3">
      <c r="A2" t="s">
        <v>9</v>
      </c>
      <c r="B2" t="s">
        <v>15695</v>
      </c>
      <c r="C2" s="1">
        <v>46081</v>
      </c>
      <c r="D2" t="s">
        <v>15825</v>
      </c>
      <c r="E2" t="s">
        <v>15826</v>
      </c>
      <c r="F2">
        <v>2026</v>
      </c>
      <c r="G2">
        <v>2</v>
      </c>
      <c r="H2">
        <v>28</v>
      </c>
      <c r="I2" t="s">
        <v>15827</v>
      </c>
      <c r="K2" t="s">
        <v>15902</v>
      </c>
      <c r="L2">
        <f>COUNTA(A2:A5001)</f>
        <v>5000</v>
      </c>
    </row>
    <row r="3" spans="1:12" x14ac:dyDescent="0.3">
      <c r="A3" t="s">
        <v>12</v>
      </c>
      <c r="B3" t="s">
        <v>14100</v>
      </c>
      <c r="C3" s="1">
        <v>45767</v>
      </c>
      <c r="D3" t="s">
        <v>15828</v>
      </c>
      <c r="E3" t="s">
        <v>15829</v>
      </c>
      <c r="F3">
        <v>2025</v>
      </c>
      <c r="G3">
        <v>4</v>
      </c>
      <c r="H3">
        <v>20</v>
      </c>
      <c r="I3" t="s">
        <v>15830</v>
      </c>
    </row>
    <row r="4" spans="1:12" x14ac:dyDescent="0.3">
      <c r="A4" t="s">
        <v>17</v>
      </c>
      <c r="B4" t="s">
        <v>15613</v>
      </c>
      <c r="C4" s="1">
        <v>45882</v>
      </c>
      <c r="D4" t="s">
        <v>15831</v>
      </c>
      <c r="E4" t="s">
        <v>15829</v>
      </c>
      <c r="F4">
        <v>2025</v>
      </c>
      <c r="G4">
        <v>8</v>
      </c>
      <c r="H4">
        <v>13</v>
      </c>
      <c r="I4" t="s">
        <v>15832</v>
      </c>
    </row>
    <row r="5" spans="1:12" x14ac:dyDescent="0.3">
      <c r="A5" t="s">
        <v>20</v>
      </c>
      <c r="B5" t="s">
        <v>15328</v>
      </c>
      <c r="C5" s="1">
        <v>45990</v>
      </c>
      <c r="D5" t="s">
        <v>15833</v>
      </c>
      <c r="E5" t="s">
        <v>15834</v>
      </c>
      <c r="F5">
        <v>2025</v>
      </c>
      <c r="G5">
        <v>11</v>
      </c>
      <c r="H5">
        <v>29</v>
      </c>
      <c r="I5" t="s">
        <v>15835</v>
      </c>
    </row>
    <row r="6" spans="1:12" x14ac:dyDescent="0.3">
      <c r="A6" t="s">
        <v>23</v>
      </c>
      <c r="B6" t="s">
        <v>14050</v>
      </c>
      <c r="C6" s="1">
        <v>45668</v>
      </c>
      <c r="D6" t="s">
        <v>15833</v>
      </c>
      <c r="E6" t="s">
        <v>15836</v>
      </c>
      <c r="F6">
        <v>2025</v>
      </c>
      <c r="G6">
        <v>1</v>
      </c>
      <c r="H6">
        <v>11</v>
      </c>
      <c r="I6" t="s">
        <v>15837</v>
      </c>
    </row>
    <row r="7" spans="1:12" x14ac:dyDescent="0.3">
      <c r="A7" t="s">
        <v>27</v>
      </c>
      <c r="B7" t="s">
        <v>14090</v>
      </c>
      <c r="C7" s="1">
        <v>46154</v>
      </c>
      <c r="D7" t="s">
        <v>15838</v>
      </c>
      <c r="E7" t="s">
        <v>15839</v>
      </c>
      <c r="F7">
        <v>2026</v>
      </c>
      <c r="G7">
        <v>5</v>
      </c>
      <c r="H7">
        <v>12</v>
      </c>
      <c r="I7" t="s">
        <v>15840</v>
      </c>
    </row>
    <row r="8" spans="1:12" x14ac:dyDescent="0.3">
      <c r="A8" t="s">
        <v>30</v>
      </c>
      <c r="B8" t="s">
        <v>14009</v>
      </c>
      <c r="C8" s="1">
        <v>46237</v>
      </c>
      <c r="D8" t="s">
        <v>15838</v>
      </c>
      <c r="E8" t="s">
        <v>15826</v>
      </c>
      <c r="F8">
        <v>2026</v>
      </c>
      <c r="G8">
        <v>8</v>
      </c>
      <c r="H8">
        <v>3</v>
      </c>
      <c r="I8" t="s">
        <v>15832</v>
      </c>
    </row>
    <row r="9" spans="1:12" x14ac:dyDescent="0.3">
      <c r="A9" t="s">
        <v>33</v>
      </c>
      <c r="B9" t="s">
        <v>13630</v>
      </c>
      <c r="C9" s="1">
        <v>46138</v>
      </c>
      <c r="D9" t="s">
        <v>15833</v>
      </c>
      <c r="E9" t="s">
        <v>15829</v>
      </c>
      <c r="F9">
        <v>2026</v>
      </c>
      <c r="G9">
        <v>4</v>
      </c>
      <c r="H9">
        <v>26</v>
      </c>
      <c r="I9" t="s">
        <v>15830</v>
      </c>
    </row>
    <row r="10" spans="1:12" x14ac:dyDescent="0.3">
      <c r="A10" t="s">
        <v>36</v>
      </c>
      <c r="B10" t="s">
        <v>15699</v>
      </c>
      <c r="C10" s="1">
        <v>46308</v>
      </c>
      <c r="D10" t="s">
        <v>15828</v>
      </c>
      <c r="E10" t="s">
        <v>15826</v>
      </c>
      <c r="F10">
        <v>2026</v>
      </c>
      <c r="G10">
        <v>10</v>
      </c>
      <c r="H10">
        <v>13</v>
      </c>
      <c r="I10" t="s">
        <v>15841</v>
      </c>
    </row>
    <row r="11" spans="1:12" x14ac:dyDescent="0.3">
      <c r="A11" t="s">
        <v>43</v>
      </c>
      <c r="B11" t="s">
        <v>14927</v>
      </c>
      <c r="C11" s="1">
        <v>45926</v>
      </c>
      <c r="D11" t="s">
        <v>15838</v>
      </c>
      <c r="E11" t="s">
        <v>15836</v>
      </c>
      <c r="F11">
        <v>2025</v>
      </c>
      <c r="G11">
        <v>9</v>
      </c>
      <c r="H11">
        <v>26</v>
      </c>
      <c r="I11" t="s">
        <v>15842</v>
      </c>
    </row>
    <row r="12" spans="1:12" x14ac:dyDescent="0.3">
      <c r="A12" t="s">
        <v>46</v>
      </c>
      <c r="B12" t="s">
        <v>14682</v>
      </c>
      <c r="C12" s="1">
        <v>46060</v>
      </c>
      <c r="D12" t="s">
        <v>15828</v>
      </c>
      <c r="E12" t="s">
        <v>15834</v>
      </c>
      <c r="F12">
        <v>2026</v>
      </c>
      <c r="G12">
        <v>2</v>
      </c>
      <c r="H12">
        <v>7</v>
      </c>
      <c r="I12" t="s">
        <v>15827</v>
      </c>
    </row>
    <row r="13" spans="1:12" x14ac:dyDescent="0.3">
      <c r="A13" t="s">
        <v>49</v>
      </c>
      <c r="B13" t="s">
        <v>13776</v>
      </c>
      <c r="C13" s="1">
        <v>45685</v>
      </c>
      <c r="D13" t="s">
        <v>15831</v>
      </c>
      <c r="E13" t="s">
        <v>15829</v>
      </c>
      <c r="F13">
        <v>2025</v>
      </c>
      <c r="G13">
        <v>1</v>
      </c>
      <c r="H13">
        <v>28</v>
      </c>
      <c r="I13" t="s">
        <v>15837</v>
      </c>
    </row>
    <row r="14" spans="1:12" x14ac:dyDescent="0.3">
      <c r="A14" t="s">
        <v>53</v>
      </c>
      <c r="B14" t="s">
        <v>14429</v>
      </c>
      <c r="C14" s="1">
        <v>45968</v>
      </c>
      <c r="D14" t="s">
        <v>15825</v>
      </c>
      <c r="E14" t="s">
        <v>15836</v>
      </c>
      <c r="F14">
        <v>2025</v>
      </c>
      <c r="G14">
        <v>11</v>
      </c>
      <c r="H14">
        <v>7</v>
      </c>
      <c r="I14" t="s">
        <v>15835</v>
      </c>
    </row>
    <row r="15" spans="1:12" x14ac:dyDescent="0.3">
      <c r="A15" t="s">
        <v>56</v>
      </c>
      <c r="B15" t="s">
        <v>15258</v>
      </c>
      <c r="C15" s="1">
        <v>45885</v>
      </c>
      <c r="D15" t="s">
        <v>15838</v>
      </c>
      <c r="E15" t="s">
        <v>15829</v>
      </c>
      <c r="F15">
        <v>2025</v>
      </c>
      <c r="G15">
        <v>8</v>
      </c>
      <c r="H15">
        <v>16</v>
      </c>
      <c r="I15" t="s">
        <v>15832</v>
      </c>
    </row>
    <row r="16" spans="1:12" x14ac:dyDescent="0.3">
      <c r="A16" t="s">
        <v>59</v>
      </c>
      <c r="B16" t="s">
        <v>15505</v>
      </c>
      <c r="C16" s="1">
        <v>46165</v>
      </c>
      <c r="D16" t="s">
        <v>15831</v>
      </c>
      <c r="E16" t="s">
        <v>15839</v>
      </c>
      <c r="F16">
        <v>2026</v>
      </c>
      <c r="G16">
        <v>5</v>
      </c>
      <c r="H16">
        <v>23</v>
      </c>
      <c r="I16" t="s">
        <v>15840</v>
      </c>
    </row>
    <row r="17" spans="1:9" x14ac:dyDescent="0.3">
      <c r="A17" t="s">
        <v>65</v>
      </c>
      <c r="B17" t="s">
        <v>14271</v>
      </c>
      <c r="C17" s="1">
        <v>46046</v>
      </c>
      <c r="D17" t="s">
        <v>15838</v>
      </c>
      <c r="E17" t="s">
        <v>15836</v>
      </c>
      <c r="F17">
        <v>2026</v>
      </c>
      <c r="G17">
        <v>1</v>
      </c>
      <c r="H17">
        <v>24</v>
      </c>
      <c r="I17" t="s">
        <v>15837</v>
      </c>
    </row>
    <row r="18" spans="1:9" x14ac:dyDescent="0.3">
      <c r="A18" t="s">
        <v>68</v>
      </c>
      <c r="B18" t="s">
        <v>15347</v>
      </c>
      <c r="C18" s="1">
        <v>45860</v>
      </c>
      <c r="D18" t="s">
        <v>15828</v>
      </c>
      <c r="E18" t="s">
        <v>15829</v>
      </c>
      <c r="F18">
        <v>2025</v>
      </c>
      <c r="G18">
        <v>7</v>
      </c>
      <c r="H18">
        <v>22</v>
      </c>
      <c r="I18" t="s">
        <v>15843</v>
      </c>
    </row>
    <row r="19" spans="1:9" x14ac:dyDescent="0.3">
      <c r="A19" t="s">
        <v>70</v>
      </c>
      <c r="B19" t="s">
        <v>14812</v>
      </c>
      <c r="C19" s="1">
        <v>46072</v>
      </c>
      <c r="D19" t="s">
        <v>15831</v>
      </c>
      <c r="E19" t="s">
        <v>15829</v>
      </c>
      <c r="F19">
        <v>2026</v>
      </c>
      <c r="G19">
        <v>2</v>
      </c>
      <c r="H19">
        <v>19</v>
      </c>
      <c r="I19" t="s">
        <v>15827</v>
      </c>
    </row>
    <row r="20" spans="1:9" x14ac:dyDescent="0.3">
      <c r="A20" t="s">
        <v>73</v>
      </c>
      <c r="B20" t="s">
        <v>15158</v>
      </c>
      <c r="C20" s="1">
        <v>45965</v>
      </c>
      <c r="D20" t="s">
        <v>15828</v>
      </c>
      <c r="E20" t="s">
        <v>15829</v>
      </c>
      <c r="F20">
        <v>2025</v>
      </c>
      <c r="G20">
        <v>11</v>
      </c>
      <c r="H20">
        <v>4</v>
      </c>
      <c r="I20" t="s">
        <v>15835</v>
      </c>
    </row>
    <row r="21" spans="1:9" x14ac:dyDescent="0.3">
      <c r="A21" t="s">
        <v>76</v>
      </c>
      <c r="B21" t="s">
        <v>15386</v>
      </c>
      <c r="C21" s="1">
        <v>46182</v>
      </c>
      <c r="D21" t="s">
        <v>15825</v>
      </c>
      <c r="E21" t="s">
        <v>15839</v>
      </c>
      <c r="F21">
        <v>2026</v>
      </c>
      <c r="G21">
        <v>6</v>
      </c>
      <c r="H21">
        <v>9</v>
      </c>
      <c r="I21" t="s">
        <v>15844</v>
      </c>
    </row>
    <row r="22" spans="1:9" x14ac:dyDescent="0.3">
      <c r="A22" t="s">
        <v>79</v>
      </c>
      <c r="B22" t="s">
        <v>15721</v>
      </c>
      <c r="C22" s="1">
        <v>45985</v>
      </c>
      <c r="D22" t="s">
        <v>15833</v>
      </c>
      <c r="E22" t="s">
        <v>15826</v>
      </c>
      <c r="F22">
        <v>2025</v>
      </c>
      <c r="G22">
        <v>11</v>
      </c>
      <c r="H22">
        <v>24</v>
      </c>
      <c r="I22" t="s">
        <v>15835</v>
      </c>
    </row>
    <row r="23" spans="1:9" x14ac:dyDescent="0.3">
      <c r="A23" t="s">
        <v>85</v>
      </c>
      <c r="B23" t="s">
        <v>14126</v>
      </c>
      <c r="C23" s="1">
        <v>45898</v>
      </c>
      <c r="D23" t="s">
        <v>15828</v>
      </c>
      <c r="E23" t="s">
        <v>15829</v>
      </c>
      <c r="F23">
        <v>2025</v>
      </c>
      <c r="G23">
        <v>8</v>
      </c>
      <c r="H23">
        <v>29</v>
      </c>
      <c r="I23" t="s">
        <v>15832</v>
      </c>
    </row>
    <row r="24" spans="1:9" x14ac:dyDescent="0.3">
      <c r="A24" t="s">
        <v>87</v>
      </c>
      <c r="B24" t="s">
        <v>15111</v>
      </c>
      <c r="C24" s="1">
        <v>46302</v>
      </c>
      <c r="D24" t="s">
        <v>15833</v>
      </c>
      <c r="E24" t="s">
        <v>15826</v>
      </c>
      <c r="F24">
        <v>2026</v>
      </c>
      <c r="G24">
        <v>10</v>
      </c>
      <c r="H24">
        <v>7</v>
      </c>
      <c r="I24" t="s">
        <v>15841</v>
      </c>
    </row>
    <row r="25" spans="1:9" x14ac:dyDescent="0.3">
      <c r="A25" t="s">
        <v>89</v>
      </c>
      <c r="B25" t="s">
        <v>14789</v>
      </c>
      <c r="C25" s="1">
        <v>45740</v>
      </c>
      <c r="D25" t="s">
        <v>15833</v>
      </c>
      <c r="E25" t="s">
        <v>15829</v>
      </c>
      <c r="F25">
        <v>2025</v>
      </c>
      <c r="G25">
        <v>3</v>
      </c>
      <c r="H25">
        <v>24</v>
      </c>
      <c r="I25" t="s">
        <v>15845</v>
      </c>
    </row>
    <row r="26" spans="1:9" x14ac:dyDescent="0.3">
      <c r="A26" t="s">
        <v>94</v>
      </c>
      <c r="B26" t="s">
        <v>14410</v>
      </c>
      <c r="C26" s="1">
        <v>45922</v>
      </c>
      <c r="D26" t="s">
        <v>15825</v>
      </c>
      <c r="E26" t="s">
        <v>15839</v>
      </c>
      <c r="F26">
        <v>2025</v>
      </c>
      <c r="G26">
        <v>9</v>
      </c>
      <c r="H26">
        <v>22</v>
      </c>
      <c r="I26" t="s">
        <v>15842</v>
      </c>
    </row>
    <row r="27" spans="1:9" x14ac:dyDescent="0.3">
      <c r="A27" t="s">
        <v>99</v>
      </c>
      <c r="B27" t="s">
        <v>14295</v>
      </c>
      <c r="C27" s="1">
        <v>46284</v>
      </c>
      <c r="D27" t="s">
        <v>15831</v>
      </c>
      <c r="E27" t="s">
        <v>15836</v>
      </c>
      <c r="F27">
        <v>2026</v>
      </c>
      <c r="G27">
        <v>9</v>
      </c>
      <c r="H27">
        <v>19</v>
      </c>
      <c r="I27" t="s">
        <v>15842</v>
      </c>
    </row>
    <row r="28" spans="1:9" x14ac:dyDescent="0.3">
      <c r="A28" t="s">
        <v>101</v>
      </c>
      <c r="B28" t="s">
        <v>14866</v>
      </c>
      <c r="C28" s="1">
        <v>45861</v>
      </c>
      <c r="D28" t="s">
        <v>15833</v>
      </c>
      <c r="E28" t="s">
        <v>15839</v>
      </c>
      <c r="F28">
        <v>2025</v>
      </c>
      <c r="G28">
        <v>7</v>
      </c>
      <c r="H28">
        <v>23</v>
      </c>
      <c r="I28" t="s">
        <v>15843</v>
      </c>
    </row>
    <row r="29" spans="1:9" x14ac:dyDescent="0.3">
      <c r="A29" t="s">
        <v>103</v>
      </c>
      <c r="B29" t="s">
        <v>14767</v>
      </c>
      <c r="C29" s="1">
        <v>46093</v>
      </c>
      <c r="D29" t="s">
        <v>15825</v>
      </c>
      <c r="E29" t="s">
        <v>15836</v>
      </c>
      <c r="F29">
        <v>2026</v>
      </c>
      <c r="G29">
        <v>3</v>
      </c>
      <c r="H29">
        <v>12</v>
      </c>
      <c r="I29" t="s">
        <v>15845</v>
      </c>
    </row>
    <row r="30" spans="1:9" x14ac:dyDescent="0.3">
      <c r="A30" t="s">
        <v>105</v>
      </c>
      <c r="B30" t="s">
        <v>14273</v>
      </c>
      <c r="C30" s="1">
        <v>45845</v>
      </c>
      <c r="D30" t="s">
        <v>15833</v>
      </c>
      <c r="E30" t="s">
        <v>15834</v>
      </c>
      <c r="F30">
        <v>2025</v>
      </c>
      <c r="G30">
        <v>7</v>
      </c>
      <c r="H30">
        <v>7</v>
      </c>
      <c r="I30" t="s">
        <v>15843</v>
      </c>
    </row>
    <row r="31" spans="1:9" x14ac:dyDescent="0.3">
      <c r="A31" t="s">
        <v>107</v>
      </c>
      <c r="B31" t="s">
        <v>15515</v>
      </c>
      <c r="C31" s="1">
        <v>45670</v>
      </c>
      <c r="D31" t="s">
        <v>15831</v>
      </c>
      <c r="E31" t="s">
        <v>15829</v>
      </c>
      <c r="F31">
        <v>2025</v>
      </c>
      <c r="G31">
        <v>1</v>
      </c>
      <c r="H31">
        <v>13</v>
      </c>
      <c r="I31" t="s">
        <v>15837</v>
      </c>
    </row>
    <row r="32" spans="1:9" x14ac:dyDescent="0.3">
      <c r="A32" t="s">
        <v>112</v>
      </c>
      <c r="B32" t="s">
        <v>14422</v>
      </c>
      <c r="C32" s="1">
        <v>45713</v>
      </c>
      <c r="D32" t="s">
        <v>15825</v>
      </c>
      <c r="E32" t="s">
        <v>15829</v>
      </c>
      <c r="F32">
        <v>2025</v>
      </c>
      <c r="G32">
        <v>2</v>
      </c>
      <c r="H32">
        <v>25</v>
      </c>
      <c r="I32" t="s">
        <v>15827</v>
      </c>
    </row>
    <row r="33" spans="1:9" x14ac:dyDescent="0.3">
      <c r="A33" t="s">
        <v>114</v>
      </c>
      <c r="B33" t="s">
        <v>14740</v>
      </c>
      <c r="C33" s="1">
        <v>46030</v>
      </c>
      <c r="D33" t="s">
        <v>15833</v>
      </c>
      <c r="E33" t="s">
        <v>15834</v>
      </c>
      <c r="F33">
        <v>2026</v>
      </c>
      <c r="G33">
        <v>1</v>
      </c>
      <c r="H33">
        <v>8</v>
      </c>
      <c r="I33" t="s">
        <v>15837</v>
      </c>
    </row>
    <row r="34" spans="1:9" x14ac:dyDescent="0.3">
      <c r="A34" t="s">
        <v>116</v>
      </c>
      <c r="B34" t="s">
        <v>13487</v>
      </c>
      <c r="C34" s="1">
        <v>45701</v>
      </c>
      <c r="D34" t="s">
        <v>15838</v>
      </c>
      <c r="E34" t="s">
        <v>15834</v>
      </c>
      <c r="F34">
        <v>2025</v>
      </c>
      <c r="G34">
        <v>2</v>
      </c>
      <c r="H34">
        <v>13</v>
      </c>
      <c r="I34" t="s">
        <v>15827</v>
      </c>
    </row>
    <row r="35" spans="1:9" x14ac:dyDescent="0.3">
      <c r="A35" t="s">
        <v>119</v>
      </c>
      <c r="B35" t="s">
        <v>15461</v>
      </c>
      <c r="C35" s="1">
        <v>46076</v>
      </c>
      <c r="D35" t="s">
        <v>15833</v>
      </c>
      <c r="E35" t="s">
        <v>15829</v>
      </c>
      <c r="F35">
        <v>2026</v>
      </c>
      <c r="G35">
        <v>2</v>
      </c>
      <c r="H35">
        <v>23</v>
      </c>
      <c r="I35" t="s">
        <v>15827</v>
      </c>
    </row>
    <row r="36" spans="1:9" x14ac:dyDescent="0.3">
      <c r="A36" t="s">
        <v>123</v>
      </c>
      <c r="B36" t="s">
        <v>14090</v>
      </c>
      <c r="C36" s="1">
        <v>45666</v>
      </c>
      <c r="D36" t="s">
        <v>15831</v>
      </c>
      <c r="E36" t="s">
        <v>15834</v>
      </c>
      <c r="F36">
        <v>2025</v>
      </c>
      <c r="G36">
        <v>1</v>
      </c>
      <c r="H36">
        <v>9</v>
      </c>
      <c r="I36" t="s">
        <v>15837</v>
      </c>
    </row>
    <row r="37" spans="1:9" x14ac:dyDescent="0.3">
      <c r="A37" t="s">
        <v>125</v>
      </c>
      <c r="B37" t="s">
        <v>13448</v>
      </c>
      <c r="C37" s="1">
        <v>46031</v>
      </c>
      <c r="D37" t="s">
        <v>15833</v>
      </c>
      <c r="E37" t="s">
        <v>15829</v>
      </c>
      <c r="F37">
        <v>2026</v>
      </c>
      <c r="G37">
        <v>1</v>
      </c>
      <c r="H37">
        <v>9</v>
      </c>
      <c r="I37" t="s">
        <v>15837</v>
      </c>
    </row>
    <row r="38" spans="1:9" x14ac:dyDescent="0.3">
      <c r="A38" t="s">
        <v>127</v>
      </c>
      <c r="B38" t="s">
        <v>14040</v>
      </c>
      <c r="C38" s="1">
        <v>46086</v>
      </c>
      <c r="D38" t="s">
        <v>15831</v>
      </c>
      <c r="E38" t="s">
        <v>15826</v>
      </c>
      <c r="F38">
        <v>2026</v>
      </c>
      <c r="G38">
        <v>3</v>
      </c>
      <c r="H38">
        <v>5</v>
      </c>
      <c r="I38" t="s">
        <v>15845</v>
      </c>
    </row>
    <row r="39" spans="1:9" x14ac:dyDescent="0.3">
      <c r="A39" t="s">
        <v>131</v>
      </c>
      <c r="B39" t="s">
        <v>15310</v>
      </c>
      <c r="C39" s="1">
        <v>46019</v>
      </c>
      <c r="D39" t="s">
        <v>15828</v>
      </c>
      <c r="E39" t="s">
        <v>15836</v>
      </c>
      <c r="F39">
        <v>2025</v>
      </c>
      <c r="G39">
        <v>12</v>
      </c>
      <c r="H39">
        <v>28</v>
      </c>
      <c r="I39" t="s">
        <v>15846</v>
      </c>
    </row>
    <row r="40" spans="1:9" x14ac:dyDescent="0.3">
      <c r="A40" t="s">
        <v>134</v>
      </c>
      <c r="B40" t="s">
        <v>14672</v>
      </c>
      <c r="C40" s="1">
        <v>45658</v>
      </c>
      <c r="D40" t="s">
        <v>15831</v>
      </c>
      <c r="E40" t="s">
        <v>15839</v>
      </c>
      <c r="F40">
        <v>2025</v>
      </c>
      <c r="G40">
        <v>1</v>
      </c>
      <c r="H40">
        <v>1</v>
      </c>
      <c r="I40" t="s">
        <v>15837</v>
      </c>
    </row>
    <row r="41" spans="1:9" x14ac:dyDescent="0.3">
      <c r="A41" t="s">
        <v>138</v>
      </c>
      <c r="B41" t="s">
        <v>15479</v>
      </c>
      <c r="C41" s="1">
        <v>45965</v>
      </c>
      <c r="D41" t="s">
        <v>15838</v>
      </c>
      <c r="E41" t="s">
        <v>15834</v>
      </c>
      <c r="F41">
        <v>2025</v>
      </c>
      <c r="G41">
        <v>11</v>
      </c>
      <c r="H41">
        <v>4</v>
      </c>
      <c r="I41" t="s">
        <v>15835</v>
      </c>
    </row>
    <row r="42" spans="1:9" x14ac:dyDescent="0.3">
      <c r="A42" t="s">
        <v>140</v>
      </c>
      <c r="B42" t="s">
        <v>14355</v>
      </c>
      <c r="C42" s="1">
        <v>45937</v>
      </c>
      <c r="D42" t="s">
        <v>15828</v>
      </c>
      <c r="E42" t="s">
        <v>15829</v>
      </c>
      <c r="F42">
        <v>2025</v>
      </c>
      <c r="G42">
        <v>10</v>
      </c>
      <c r="H42">
        <v>7</v>
      </c>
      <c r="I42" t="s">
        <v>15841</v>
      </c>
    </row>
    <row r="43" spans="1:9" x14ac:dyDescent="0.3">
      <c r="A43" t="s">
        <v>142</v>
      </c>
      <c r="B43" t="s">
        <v>14079</v>
      </c>
      <c r="C43" s="1">
        <v>46111</v>
      </c>
      <c r="D43" t="s">
        <v>15831</v>
      </c>
      <c r="E43" t="s">
        <v>15834</v>
      </c>
      <c r="F43">
        <v>2026</v>
      </c>
      <c r="G43">
        <v>3</v>
      </c>
      <c r="H43">
        <v>30</v>
      </c>
      <c r="I43" t="s">
        <v>15845</v>
      </c>
    </row>
    <row r="44" spans="1:9" x14ac:dyDescent="0.3">
      <c r="A44" t="s">
        <v>147</v>
      </c>
      <c r="B44" t="s">
        <v>14731</v>
      </c>
      <c r="C44" s="1">
        <v>45944</v>
      </c>
      <c r="D44" t="s">
        <v>15838</v>
      </c>
      <c r="E44" t="s">
        <v>15829</v>
      </c>
      <c r="F44">
        <v>2025</v>
      </c>
      <c r="G44">
        <v>10</v>
      </c>
      <c r="H44">
        <v>14</v>
      </c>
      <c r="I44" t="s">
        <v>15841</v>
      </c>
    </row>
    <row r="45" spans="1:9" x14ac:dyDescent="0.3">
      <c r="A45" t="s">
        <v>149</v>
      </c>
      <c r="B45" t="s">
        <v>13487</v>
      </c>
      <c r="C45" s="1">
        <v>45981</v>
      </c>
      <c r="D45" t="s">
        <v>15838</v>
      </c>
      <c r="E45" t="s">
        <v>15829</v>
      </c>
      <c r="F45">
        <v>2025</v>
      </c>
      <c r="G45">
        <v>11</v>
      </c>
      <c r="H45">
        <v>20</v>
      </c>
      <c r="I45" t="s">
        <v>15835</v>
      </c>
    </row>
    <row r="46" spans="1:9" x14ac:dyDescent="0.3">
      <c r="A46" t="s">
        <v>151</v>
      </c>
      <c r="B46" t="s">
        <v>14330</v>
      </c>
      <c r="C46" s="1">
        <v>46239</v>
      </c>
      <c r="D46" t="s">
        <v>15838</v>
      </c>
      <c r="E46" t="s">
        <v>15829</v>
      </c>
      <c r="F46">
        <v>2026</v>
      </c>
      <c r="G46">
        <v>8</v>
      </c>
      <c r="H46">
        <v>5</v>
      </c>
      <c r="I46" t="s">
        <v>15832</v>
      </c>
    </row>
    <row r="47" spans="1:9" x14ac:dyDescent="0.3">
      <c r="A47" t="s">
        <v>153</v>
      </c>
      <c r="B47" t="s">
        <v>15131</v>
      </c>
      <c r="C47" s="1">
        <v>46074</v>
      </c>
      <c r="D47" t="s">
        <v>15833</v>
      </c>
      <c r="E47" t="s">
        <v>15826</v>
      </c>
      <c r="F47">
        <v>2026</v>
      </c>
      <c r="G47">
        <v>2</v>
      </c>
      <c r="H47">
        <v>21</v>
      </c>
      <c r="I47" t="s">
        <v>15827</v>
      </c>
    </row>
    <row r="48" spans="1:9" x14ac:dyDescent="0.3">
      <c r="A48" t="s">
        <v>155</v>
      </c>
      <c r="B48" t="s">
        <v>15357</v>
      </c>
      <c r="C48" s="1">
        <v>46206</v>
      </c>
      <c r="D48" t="s">
        <v>15831</v>
      </c>
      <c r="E48" t="s">
        <v>15836</v>
      </c>
      <c r="F48">
        <v>2026</v>
      </c>
      <c r="G48">
        <v>7</v>
      </c>
      <c r="H48">
        <v>3</v>
      </c>
      <c r="I48" t="s">
        <v>15843</v>
      </c>
    </row>
    <row r="49" spans="1:9" x14ac:dyDescent="0.3">
      <c r="A49" t="s">
        <v>158</v>
      </c>
      <c r="B49" t="s">
        <v>15628</v>
      </c>
      <c r="C49" s="1">
        <v>45804</v>
      </c>
      <c r="D49" t="s">
        <v>15833</v>
      </c>
      <c r="E49" t="s">
        <v>15839</v>
      </c>
      <c r="F49">
        <v>2025</v>
      </c>
      <c r="G49">
        <v>5</v>
      </c>
      <c r="H49">
        <v>27</v>
      </c>
      <c r="I49" t="s">
        <v>15840</v>
      </c>
    </row>
    <row r="50" spans="1:9" x14ac:dyDescent="0.3">
      <c r="A50" t="s">
        <v>163</v>
      </c>
      <c r="B50" t="s">
        <v>14114</v>
      </c>
      <c r="C50" s="1">
        <v>45793</v>
      </c>
      <c r="D50" t="s">
        <v>15825</v>
      </c>
      <c r="E50" t="s">
        <v>15839</v>
      </c>
      <c r="F50">
        <v>2025</v>
      </c>
      <c r="G50">
        <v>5</v>
      </c>
      <c r="H50">
        <v>16</v>
      </c>
      <c r="I50" t="s">
        <v>15840</v>
      </c>
    </row>
    <row r="51" spans="1:9" x14ac:dyDescent="0.3">
      <c r="A51" t="s">
        <v>167</v>
      </c>
      <c r="B51" t="s">
        <v>15676</v>
      </c>
      <c r="C51" s="1">
        <v>45840</v>
      </c>
      <c r="D51" t="s">
        <v>15828</v>
      </c>
      <c r="E51" t="s">
        <v>15834</v>
      </c>
      <c r="F51">
        <v>2025</v>
      </c>
      <c r="G51">
        <v>7</v>
      </c>
      <c r="H51">
        <v>2</v>
      </c>
      <c r="I51" t="s">
        <v>15843</v>
      </c>
    </row>
    <row r="52" spans="1:9" x14ac:dyDescent="0.3">
      <c r="A52" t="s">
        <v>171</v>
      </c>
      <c r="B52" t="s">
        <v>14905</v>
      </c>
      <c r="C52" s="1">
        <v>45887</v>
      </c>
      <c r="D52" t="s">
        <v>15831</v>
      </c>
      <c r="E52" t="s">
        <v>15829</v>
      </c>
      <c r="F52">
        <v>2025</v>
      </c>
      <c r="G52">
        <v>8</v>
      </c>
      <c r="H52">
        <v>18</v>
      </c>
      <c r="I52" t="s">
        <v>15832</v>
      </c>
    </row>
    <row r="53" spans="1:9" x14ac:dyDescent="0.3">
      <c r="A53" t="s">
        <v>176</v>
      </c>
      <c r="B53" t="s">
        <v>14747</v>
      </c>
      <c r="C53" s="1">
        <v>46127</v>
      </c>
      <c r="D53" t="s">
        <v>15831</v>
      </c>
      <c r="E53" t="s">
        <v>15829</v>
      </c>
      <c r="F53">
        <v>2026</v>
      </c>
      <c r="G53">
        <v>4</v>
      </c>
      <c r="H53">
        <v>15</v>
      </c>
      <c r="I53" t="s">
        <v>15830</v>
      </c>
    </row>
    <row r="54" spans="1:9" x14ac:dyDescent="0.3">
      <c r="A54" t="s">
        <v>180</v>
      </c>
      <c r="B54" t="s">
        <v>13805</v>
      </c>
      <c r="C54" s="1">
        <v>45790</v>
      </c>
      <c r="D54" t="s">
        <v>15833</v>
      </c>
      <c r="E54" t="s">
        <v>15834</v>
      </c>
      <c r="F54">
        <v>2025</v>
      </c>
      <c r="G54">
        <v>5</v>
      </c>
      <c r="H54">
        <v>13</v>
      </c>
      <c r="I54" t="s">
        <v>15840</v>
      </c>
    </row>
    <row r="55" spans="1:9" x14ac:dyDescent="0.3">
      <c r="A55" t="s">
        <v>182</v>
      </c>
      <c r="B55" t="s">
        <v>15571</v>
      </c>
      <c r="C55" s="1">
        <v>46036</v>
      </c>
      <c r="D55" t="s">
        <v>15825</v>
      </c>
      <c r="E55" t="s">
        <v>15826</v>
      </c>
      <c r="F55">
        <v>2026</v>
      </c>
      <c r="G55">
        <v>1</v>
      </c>
      <c r="H55">
        <v>14</v>
      </c>
      <c r="I55" t="s">
        <v>15837</v>
      </c>
    </row>
    <row r="56" spans="1:9" x14ac:dyDescent="0.3">
      <c r="A56" t="s">
        <v>184</v>
      </c>
      <c r="B56" t="s">
        <v>14639</v>
      </c>
      <c r="C56" s="1">
        <v>45794</v>
      </c>
      <c r="D56" t="s">
        <v>15838</v>
      </c>
      <c r="E56" t="s">
        <v>15834</v>
      </c>
      <c r="F56">
        <v>2025</v>
      </c>
      <c r="G56">
        <v>5</v>
      </c>
      <c r="H56">
        <v>17</v>
      </c>
      <c r="I56" t="s">
        <v>15840</v>
      </c>
    </row>
    <row r="57" spans="1:9" x14ac:dyDescent="0.3">
      <c r="A57" t="s">
        <v>186</v>
      </c>
      <c r="B57" t="s">
        <v>15519</v>
      </c>
      <c r="C57" s="1">
        <v>46038</v>
      </c>
      <c r="D57" t="s">
        <v>15838</v>
      </c>
      <c r="E57" t="s">
        <v>15829</v>
      </c>
      <c r="F57">
        <v>2026</v>
      </c>
      <c r="G57">
        <v>1</v>
      </c>
      <c r="H57">
        <v>16</v>
      </c>
      <c r="I57" t="s">
        <v>15837</v>
      </c>
    </row>
    <row r="58" spans="1:9" x14ac:dyDescent="0.3">
      <c r="A58" t="s">
        <v>190</v>
      </c>
      <c r="B58" t="s">
        <v>13568</v>
      </c>
      <c r="C58" s="1">
        <v>45743</v>
      </c>
      <c r="D58" t="s">
        <v>15833</v>
      </c>
      <c r="E58" t="s">
        <v>15839</v>
      </c>
      <c r="F58">
        <v>2025</v>
      </c>
      <c r="G58">
        <v>3</v>
      </c>
      <c r="H58">
        <v>27</v>
      </c>
      <c r="I58" t="s">
        <v>15845</v>
      </c>
    </row>
    <row r="59" spans="1:9" x14ac:dyDescent="0.3">
      <c r="A59" t="s">
        <v>192</v>
      </c>
      <c r="B59" t="s">
        <v>13684</v>
      </c>
      <c r="C59" s="1">
        <v>45773</v>
      </c>
      <c r="D59" t="s">
        <v>15833</v>
      </c>
      <c r="E59" t="s">
        <v>15829</v>
      </c>
      <c r="F59">
        <v>2025</v>
      </c>
      <c r="G59">
        <v>4</v>
      </c>
      <c r="H59">
        <v>26</v>
      </c>
      <c r="I59" t="s">
        <v>15830</v>
      </c>
    </row>
    <row r="60" spans="1:9" x14ac:dyDescent="0.3">
      <c r="A60" t="s">
        <v>195</v>
      </c>
      <c r="B60" t="s">
        <v>13782</v>
      </c>
      <c r="C60" s="1">
        <v>45877</v>
      </c>
      <c r="D60" t="s">
        <v>15838</v>
      </c>
      <c r="E60" t="s">
        <v>15839</v>
      </c>
      <c r="F60">
        <v>2025</v>
      </c>
      <c r="G60">
        <v>8</v>
      </c>
      <c r="H60">
        <v>8</v>
      </c>
      <c r="I60" t="s">
        <v>15832</v>
      </c>
    </row>
    <row r="61" spans="1:9" x14ac:dyDescent="0.3">
      <c r="A61" t="s">
        <v>200</v>
      </c>
      <c r="B61" t="s">
        <v>13990</v>
      </c>
      <c r="C61" s="1">
        <v>45912</v>
      </c>
      <c r="D61" t="s">
        <v>15825</v>
      </c>
      <c r="E61" t="s">
        <v>15839</v>
      </c>
      <c r="F61">
        <v>2025</v>
      </c>
      <c r="G61">
        <v>9</v>
      </c>
      <c r="H61">
        <v>12</v>
      </c>
      <c r="I61" t="s">
        <v>15842</v>
      </c>
    </row>
    <row r="62" spans="1:9" x14ac:dyDescent="0.3">
      <c r="A62" t="s">
        <v>202</v>
      </c>
      <c r="B62" t="s">
        <v>13496</v>
      </c>
      <c r="C62" s="1">
        <v>45792</v>
      </c>
      <c r="D62" t="s">
        <v>15831</v>
      </c>
      <c r="E62" t="s">
        <v>15829</v>
      </c>
      <c r="F62">
        <v>2025</v>
      </c>
      <c r="G62">
        <v>5</v>
      </c>
      <c r="H62">
        <v>15</v>
      </c>
      <c r="I62" t="s">
        <v>15840</v>
      </c>
    </row>
    <row r="63" spans="1:9" x14ac:dyDescent="0.3">
      <c r="A63" t="s">
        <v>204</v>
      </c>
      <c r="B63" t="s">
        <v>13461</v>
      </c>
      <c r="C63" s="1">
        <v>46140</v>
      </c>
      <c r="D63" t="s">
        <v>15825</v>
      </c>
      <c r="E63" t="s">
        <v>15829</v>
      </c>
      <c r="F63">
        <v>2026</v>
      </c>
      <c r="G63">
        <v>4</v>
      </c>
      <c r="H63">
        <v>28</v>
      </c>
      <c r="I63" t="s">
        <v>15830</v>
      </c>
    </row>
    <row r="64" spans="1:9" x14ac:dyDescent="0.3">
      <c r="A64" t="s">
        <v>206</v>
      </c>
      <c r="B64" t="s">
        <v>15446</v>
      </c>
      <c r="C64" s="1">
        <v>45984</v>
      </c>
      <c r="D64" t="s">
        <v>15828</v>
      </c>
      <c r="E64" t="s">
        <v>15829</v>
      </c>
      <c r="F64">
        <v>2025</v>
      </c>
      <c r="G64">
        <v>11</v>
      </c>
      <c r="H64">
        <v>23</v>
      </c>
      <c r="I64" t="s">
        <v>15835</v>
      </c>
    </row>
    <row r="65" spans="1:9" x14ac:dyDescent="0.3">
      <c r="A65" t="s">
        <v>208</v>
      </c>
      <c r="B65" t="s">
        <v>14970</v>
      </c>
      <c r="C65" s="1">
        <v>46063</v>
      </c>
      <c r="D65" t="s">
        <v>15838</v>
      </c>
      <c r="E65" t="s">
        <v>15829</v>
      </c>
      <c r="F65">
        <v>2026</v>
      </c>
      <c r="G65">
        <v>2</v>
      </c>
      <c r="H65">
        <v>10</v>
      </c>
      <c r="I65" t="s">
        <v>15827</v>
      </c>
    </row>
    <row r="66" spans="1:9" x14ac:dyDescent="0.3">
      <c r="A66" t="s">
        <v>210</v>
      </c>
      <c r="B66" t="s">
        <v>14410</v>
      </c>
      <c r="C66" s="1">
        <v>46100</v>
      </c>
      <c r="D66" t="s">
        <v>15833</v>
      </c>
      <c r="E66" t="s">
        <v>15839</v>
      </c>
      <c r="F66">
        <v>2026</v>
      </c>
      <c r="G66">
        <v>3</v>
      </c>
      <c r="H66">
        <v>19</v>
      </c>
      <c r="I66" t="s">
        <v>15845</v>
      </c>
    </row>
    <row r="67" spans="1:9" x14ac:dyDescent="0.3">
      <c r="A67" t="s">
        <v>212</v>
      </c>
      <c r="B67" t="s">
        <v>14772</v>
      </c>
      <c r="C67" s="1">
        <v>45687</v>
      </c>
      <c r="D67" t="s">
        <v>15825</v>
      </c>
      <c r="E67" t="s">
        <v>15834</v>
      </c>
      <c r="F67">
        <v>2025</v>
      </c>
      <c r="G67">
        <v>1</v>
      </c>
      <c r="H67">
        <v>30</v>
      </c>
      <c r="I67" t="s">
        <v>15837</v>
      </c>
    </row>
    <row r="68" spans="1:9" x14ac:dyDescent="0.3">
      <c r="A68" t="s">
        <v>214</v>
      </c>
      <c r="B68" t="s">
        <v>13988</v>
      </c>
      <c r="C68" s="1">
        <v>45975</v>
      </c>
      <c r="D68" t="s">
        <v>15833</v>
      </c>
      <c r="E68" t="s">
        <v>15834</v>
      </c>
      <c r="F68">
        <v>2025</v>
      </c>
      <c r="G68">
        <v>11</v>
      </c>
      <c r="H68">
        <v>14</v>
      </c>
      <c r="I68" t="s">
        <v>15835</v>
      </c>
    </row>
    <row r="69" spans="1:9" x14ac:dyDescent="0.3">
      <c r="A69" t="s">
        <v>218</v>
      </c>
      <c r="B69" t="s">
        <v>13779</v>
      </c>
      <c r="C69" s="1">
        <v>46056</v>
      </c>
      <c r="D69" t="s">
        <v>15831</v>
      </c>
      <c r="E69" t="s">
        <v>15826</v>
      </c>
      <c r="F69">
        <v>2026</v>
      </c>
      <c r="G69">
        <v>2</v>
      </c>
      <c r="H69">
        <v>3</v>
      </c>
      <c r="I69" t="s">
        <v>15827</v>
      </c>
    </row>
    <row r="70" spans="1:9" x14ac:dyDescent="0.3">
      <c r="A70" t="s">
        <v>220</v>
      </c>
      <c r="B70" t="s">
        <v>14319</v>
      </c>
      <c r="C70" s="1">
        <v>45867</v>
      </c>
      <c r="D70" t="s">
        <v>15828</v>
      </c>
      <c r="E70" t="s">
        <v>15829</v>
      </c>
      <c r="F70">
        <v>2025</v>
      </c>
      <c r="G70">
        <v>7</v>
      </c>
      <c r="H70">
        <v>29</v>
      </c>
      <c r="I70" t="s">
        <v>15843</v>
      </c>
    </row>
    <row r="71" spans="1:9" x14ac:dyDescent="0.3">
      <c r="A71" t="s">
        <v>224</v>
      </c>
      <c r="B71" t="s">
        <v>14729</v>
      </c>
      <c r="C71" s="1">
        <v>46080</v>
      </c>
      <c r="D71" t="s">
        <v>15838</v>
      </c>
      <c r="E71" t="s">
        <v>15829</v>
      </c>
      <c r="F71">
        <v>2026</v>
      </c>
      <c r="G71">
        <v>2</v>
      </c>
      <c r="H71">
        <v>27</v>
      </c>
      <c r="I71" t="s">
        <v>15827</v>
      </c>
    </row>
    <row r="72" spans="1:9" x14ac:dyDescent="0.3">
      <c r="A72" t="s">
        <v>227</v>
      </c>
      <c r="B72" t="s">
        <v>14090</v>
      </c>
      <c r="C72" s="1">
        <v>46112</v>
      </c>
      <c r="D72" t="s">
        <v>15833</v>
      </c>
      <c r="E72" t="s">
        <v>15839</v>
      </c>
      <c r="F72">
        <v>2026</v>
      </c>
      <c r="G72">
        <v>3</v>
      </c>
      <c r="H72">
        <v>31</v>
      </c>
      <c r="I72" t="s">
        <v>15845</v>
      </c>
    </row>
    <row r="73" spans="1:9" x14ac:dyDescent="0.3">
      <c r="A73" t="s">
        <v>229</v>
      </c>
      <c r="B73" t="s">
        <v>13549</v>
      </c>
      <c r="C73" s="1">
        <v>46255</v>
      </c>
      <c r="D73" t="s">
        <v>15831</v>
      </c>
      <c r="E73" t="s">
        <v>15829</v>
      </c>
      <c r="F73">
        <v>2026</v>
      </c>
      <c r="G73">
        <v>8</v>
      </c>
      <c r="H73">
        <v>21</v>
      </c>
      <c r="I73" t="s">
        <v>15832</v>
      </c>
    </row>
    <row r="74" spans="1:9" x14ac:dyDescent="0.3">
      <c r="A74" t="s">
        <v>232</v>
      </c>
      <c r="B74" t="s">
        <v>13998</v>
      </c>
      <c r="C74" s="1">
        <v>46018</v>
      </c>
      <c r="D74" t="s">
        <v>15825</v>
      </c>
      <c r="E74" t="s">
        <v>15836</v>
      </c>
      <c r="F74">
        <v>2025</v>
      </c>
      <c r="G74">
        <v>12</v>
      </c>
      <c r="H74">
        <v>27</v>
      </c>
      <c r="I74" t="s">
        <v>15846</v>
      </c>
    </row>
    <row r="75" spans="1:9" x14ac:dyDescent="0.3">
      <c r="A75" t="s">
        <v>234</v>
      </c>
      <c r="B75" t="s">
        <v>13452</v>
      </c>
      <c r="C75" s="1">
        <v>45731</v>
      </c>
      <c r="D75" t="s">
        <v>15838</v>
      </c>
      <c r="E75" t="s">
        <v>15829</v>
      </c>
      <c r="F75">
        <v>2025</v>
      </c>
      <c r="G75">
        <v>3</v>
      </c>
      <c r="H75">
        <v>15</v>
      </c>
      <c r="I75" t="s">
        <v>15845</v>
      </c>
    </row>
    <row r="76" spans="1:9" x14ac:dyDescent="0.3">
      <c r="A76" t="s">
        <v>236</v>
      </c>
      <c r="B76" t="s">
        <v>14116</v>
      </c>
      <c r="C76" s="1">
        <v>45685</v>
      </c>
      <c r="D76" t="s">
        <v>15833</v>
      </c>
      <c r="E76" t="s">
        <v>15829</v>
      </c>
      <c r="F76">
        <v>2025</v>
      </c>
      <c r="G76">
        <v>1</v>
      </c>
      <c r="H76">
        <v>28</v>
      </c>
      <c r="I76" t="s">
        <v>15837</v>
      </c>
    </row>
    <row r="77" spans="1:9" x14ac:dyDescent="0.3">
      <c r="A77" t="s">
        <v>238</v>
      </c>
      <c r="B77" t="s">
        <v>13706</v>
      </c>
      <c r="C77" s="1">
        <v>46032</v>
      </c>
      <c r="D77" t="s">
        <v>15831</v>
      </c>
      <c r="E77" t="s">
        <v>15836</v>
      </c>
      <c r="F77">
        <v>2026</v>
      </c>
      <c r="G77">
        <v>1</v>
      </c>
      <c r="H77">
        <v>10</v>
      </c>
      <c r="I77" t="s">
        <v>15837</v>
      </c>
    </row>
    <row r="78" spans="1:9" x14ac:dyDescent="0.3">
      <c r="A78" t="s">
        <v>242</v>
      </c>
      <c r="B78" t="s">
        <v>13824</v>
      </c>
      <c r="C78" s="1">
        <v>45695</v>
      </c>
      <c r="D78" t="s">
        <v>15828</v>
      </c>
      <c r="E78" t="s">
        <v>15829</v>
      </c>
      <c r="F78">
        <v>2025</v>
      </c>
      <c r="G78">
        <v>2</v>
      </c>
      <c r="H78">
        <v>7</v>
      </c>
      <c r="I78" t="s">
        <v>15827</v>
      </c>
    </row>
    <row r="79" spans="1:9" x14ac:dyDescent="0.3">
      <c r="A79" t="s">
        <v>244</v>
      </c>
      <c r="B79" t="s">
        <v>15341</v>
      </c>
      <c r="C79" s="1">
        <v>46035</v>
      </c>
      <c r="D79" t="s">
        <v>15833</v>
      </c>
      <c r="E79" t="s">
        <v>15829</v>
      </c>
      <c r="F79">
        <v>2026</v>
      </c>
      <c r="G79">
        <v>1</v>
      </c>
      <c r="H79">
        <v>13</v>
      </c>
      <c r="I79" t="s">
        <v>15837</v>
      </c>
    </row>
    <row r="80" spans="1:9" x14ac:dyDescent="0.3">
      <c r="A80" t="s">
        <v>246</v>
      </c>
      <c r="B80" t="s">
        <v>13678</v>
      </c>
      <c r="C80" s="1">
        <v>45992</v>
      </c>
      <c r="D80" t="s">
        <v>15828</v>
      </c>
      <c r="E80" t="s">
        <v>15834</v>
      </c>
      <c r="F80">
        <v>2025</v>
      </c>
      <c r="G80">
        <v>12</v>
      </c>
      <c r="H80">
        <v>1</v>
      </c>
      <c r="I80" t="s">
        <v>15846</v>
      </c>
    </row>
    <row r="81" spans="1:9" x14ac:dyDescent="0.3">
      <c r="A81" t="s">
        <v>250</v>
      </c>
      <c r="B81" t="s">
        <v>14316</v>
      </c>
      <c r="C81" s="1">
        <v>45897</v>
      </c>
      <c r="D81" t="s">
        <v>15831</v>
      </c>
      <c r="E81" t="s">
        <v>15834</v>
      </c>
      <c r="F81">
        <v>2025</v>
      </c>
      <c r="G81">
        <v>8</v>
      </c>
      <c r="H81">
        <v>28</v>
      </c>
      <c r="I81" t="s">
        <v>15832</v>
      </c>
    </row>
    <row r="82" spans="1:9" x14ac:dyDescent="0.3">
      <c r="A82" t="s">
        <v>255</v>
      </c>
      <c r="B82" t="s">
        <v>15553</v>
      </c>
      <c r="C82" s="1">
        <v>45930</v>
      </c>
      <c r="D82" t="s">
        <v>15828</v>
      </c>
      <c r="E82" t="s">
        <v>15829</v>
      </c>
      <c r="F82">
        <v>2025</v>
      </c>
      <c r="G82">
        <v>9</v>
      </c>
      <c r="H82">
        <v>30</v>
      </c>
      <c r="I82" t="s">
        <v>15842</v>
      </c>
    </row>
    <row r="83" spans="1:9" x14ac:dyDescent="0.3">
      <c r="A83" t="s">
        <v>258</v>
      </c>
      <c r="B83" t="s">
        <v>15193</v>
      </c>
      <c r="C83" s="1">
        <v>45863</v>
      </c>
      <c r="D83" t="s">
        <v>15825</v>
      </c>
      <c r="E83" t="s">
        <v>15826</v>
      </c>
      <c r="F83">
        <v>2025</v>
      </c>
      <c r="G83">
        <v>7</v>
      </c>
      <c r="H83">
        <v>25</v>
      </c>
      <c r="I83" t="s">
        <v>15843</v>
      </c>
    </row>
    <row r="84" spans="1:9" x14ac:dyDescent="0.3">
      <c r="A84" t="s">
        <v>263</v>
      </c>
      <c r="B84" t="s">
        <v>15351</v>
      </c>
      <c r="C84" s="1">
        <v>46146</v>
      </c>
      <c r="D84" t="s">
        <v>15838</v>
      </c>
      <c r="E84" t="s">
        <v>15834</v>
      </c>
      <c r="F84">
        <v>2026</v>
      </c>
      <c r="G84">
        <v>5</v>
      </c>
      <c r="H84">
        <v>4</v>
      </c>
      <c r="I84" t="s">
        <v>15840</v>
      </c>
    </row>
    <row r="85" spans="1:9" x14ac:dyDescent="0.3">
      <c r="A85" t="s">
        <v>266</v>
      </c>
      <c r="B85" t="s">
        <v>15594</v>
      </c>
      <c r="C85" s="1">
        <v>45827</v>
      </c>
      <c r="D85" t="s">
        <v>15833</v>
      </c>
      <c r="E85" t="s">
        <v>15826</v>
      </c>
      <c r="F85">
        <v>2025</v>
      </c>
      <c r="G85">
        <v>6</v>
      </c>
      <c r="H85">
        <v>19</v>
      </c>
      <c r="I85" t="s">
        <v>15844</v>
      </c>
    </row>
    <row r="86" spans="1:9" x14ac:dyDescent="0.3">
      <c r="A86" t="s">
        <v>268</v>
      </c>
      <c r="B86" t="s">
        <v>15674</v>
      </c>
      <c r="C86" s="1">
        <v>45890</v>
      </c>
      <c r="D86" t="s">
        <v>15833</v>
      </c>
      <c r="E86" t="s">
        <v>15834</v>
      </c>
      <c r="F86">
        <v>2025</v>
      </c>
      <c r="G86">
        <v>8</v>
      </c>
      <c r="H86">
        <v>21</v>
      </c>
      <c r="I86" t="s">
        <v>15832</v>
      </c>
    </row>
    <row r="87" spans="1:9" x14ac:dyDescent="0.3">
      <c r="A87" t="s">
        <v>273</v>
      </c>
      <c r="B87" t="s">
        <v>13788</v>
      </c>
      <c r="C87" s="1">
        <v>46186</v>
      </c>
      <c r="D87" t="s">
        <v>15828</v>
      </c>
      <c r="E87" t="s">
        <v>15829</v>
      </c>
      <c r="F87">
        <v>2026</v>
      </c>
      <c r="G87">
        <v>6</v>
      </c>
      <c r="H87">
        <v>13</v>
      </c>
      <c r="I87" t="s">
        <v>15844</v>
      </c>
    </row>
    <row r="88" spans="1:9" x14ac:dyDescent="0.3">
      <c r="A88" t="s">
        <v>275</v>
      </c>
      <c r="B88" t="s">
        <v>14616</v>
      </c>
      <c r="C88" s="1">
        <v>45674</v>
      </c>
      <c r="D88" t="s">
        <v>15833</v>
      </c>
      <c r="E88" t="s">
        <v>15839</v>
      </c>
      <c r="F88">
        <v>2025</v>
      </c>
      <c r="G88">
        <v>1</v>
      </c>
      <c r="H88">
        <v>17</v>
      </c>
      <c r="I88" t="s">
        <v>15837</v>
      </c>
    </row>
    <row r="89" spans="1:9" x14ac:dyDescent="0.3">
      <c r="A89" t="s">
        <v>277</v>
      </c>
      <c r="B89" t="s">
        <v>13773</v>
      </c>
      <c r="C89" s="1">
        <v>45998</v>
      </c>
      <c r="D89" t="s">
        <v>15831</v>
      </c>
      <c r="E89" t="s">
        <v>15834</v>
      </c>
      <c r="F89">
        <v>2025</v>
      </c>
      <c r="G89">
        <v>12</v>
      </c>
      <c r="H89">
        <v>7</v>
      </c>
      <c r="I89" t="s">
        <v>15846</v>
      </c>
    </row>
    <row r="90" spans="1:9" x14ac:dyDescent="0.3">
      <c r="A90" t="s">
        <v>280</v>
      </c>
      <c r="B90" t="s">
        <v>15773</v>
      </c>
      <c r="C90" s="1">
        <v>45693</v>
      </c>
      <c r="D90" t="s">
        <v>15831</v>
      </c>
      <c r="E90" t="s">
        <v>15829</v>
      </c>
      <c r="F90">
        <v>2025</v>
      </c>
      <c r="G90">
        <v>2</v>
      </c>
      <c r="H90">
        <v>5</v>
      </c>
      <c r="I90" t="s">
        <v>15827</v>
      </c>
    </row>
    <row r="91" spans="1:9" x14ac:dyDescent="0.3">
      <c r="A91" t="s">
        <v>283</v>
      </c>
      <c r="B91" t="s">
        <v>15072</v>
      </c>
      <c r="C91" s="1">
        <v>45924</v>
      </c>
      <c r="D91" t="s">
        <v>15828</v>
      </c>
      <c r="E91" t="s">
        <v>15829</v>
      </c>
      <c r="F91">
        <v>2025</v>
      </c>
      <c r="G91">
        <v>9</v>
      </c>
      <c r="H91">
        <v>24</v>
      </c>
      <c r="I91" t="s">
        <v>15842</v>
      </c>
    </row>
    <row r="92" spans="1:9" x14ac:dyDescent="0.3">
      <c r="A92" t="s">
        <v>285</v>
      </c>
      <c r="B92" t="s">
        <v>13499</v>
      </c>
      <c r="C92" s="1">
        <v>46047</v>
      </c>
      <c r="D92" t="s">
        <v>15838</v>
      </c>
      <c r="E92" t="s">
        <v>15829</v>
      </c>
      <c r="F92">
        <v>2026</v>
      </c>
      <c r="G92">
        <v>1</v>
      </c>
      <c r="H92">
        <v>25</v>
      </c>
      <c r="I92" t="s">
        <v>15837</v>
      </c>
    </row>
    <row r="93" spans="1:9" x14ac:dyDescent="0.3">
      <c r="A93" t="s">
        <v>287</v>
      </c>
      <c r="B93" t="s">
        <v>13807</v>
      </c>
      <c r="C93" s="1">
        <v>45982</v>
      </c>
      <c r="D93" t="s">
        <v>15833</v>
      </c>
      <c r="E93" t="s">
        <v>15829</v>
      </c>
      <c r="F93">
        <v>2025</v>
      </c>
      <c r="G93">
        <v>11</v>
      </c>
      <c r="H93">
        <v>21</v>
      </c>
      <c r="I93" t="s">
        <v>15835</v>
      </c>
    </row>
    <row r="94" spans="1:9" x14ac:dyDescent="0.3">
      <c r="A94" t="s">
        <v>289</v>
      </c>
      <c r="B94" t="s">
        <v>14129</v>
      </c>
      <c r="C94" s="1">
        <v>46141</v>
      </c>
      <c r="D94" t="s">
        <v>15833</v>
      </c>
      <c r="E94" t="s">
        <v>15829</v>
      </c>
      <c r="F94">
        <v>2026</v>
      </c>
      <c r="G94">
        <v>4</v>
      </c>
      <c r="H94">
        <v>29</v>
      </c>
      <c r="I94" t="s">
        <v>15830</v>
      </c>
    </row>
    <row r="95" spans="1:9" x14ac:dyDescent="0.3">
      <c r="A95" t="s">
        <v>295</v>
      </c>
      <c r="B95" t="s">
        <v>15229</v>
      </c>
      <c r="C95" s="1">
        <v>45722</v>
      </c>
      <c r="D95" t="s">
        <v>15828</v>
      </c>
      <c r="E95" t="s">
        <v>15829</v>
      </c>
      <c r="F95">
        <v>2025</v>
      </c>
      <c r="G95">
        <v>3</v>
      </c>
      <c r="H95">
        <v>6</v>
      </c>
      <c r="I95" t="s">
        <v>15845</v>
      </c>
    </row>
    <row r="96" spans="1:9" x14ac:dyDescent="0.3">
      <c r="A96" t="s">
        <v>298</v>
      </c>
      <c r="B96" t="s">
        <v>13723</v>
      </c>
      <c r="C96" s="1">
        <v>45996</v>
      </c>
      <c r="D96" t="s">
        <v>15833</v>
      </c>
      <c r="E96" t="s">
        <v>15839</v>
      </c>
      <c r="F96">
        <v>2025</v>
      </c>
      <c r="G96">
        <v>12</v>
      </c>
      <c r="H96">
        <v>5</v>
      </c>
      <c r="I96" t="s">
        <v>15846</v>
      </c>
    </row>
    <row r="97" spans="1:9" x14ac:dyDescent="0.3">
      <c r="A97" t="s">
        <v>301</v>
      </c>
      <c r="B97" t="s">
        <v>15334</v>
      </c>
      <c r="C97" s="1">
        <v>45693</v>
      </c>
      <c r="D97" t="s">
        <v>15831</v>
      </c>
      <c r="E97" t="s">
        <v>15836</v>
      </c>
      <c r="F97">
        <v>2025</v>
      </c>
      <c r="G97">
        <v>2</v>
      </c>
      <c r="H97">
        <v>5</v>
      </c>
      <c r="I97" t="s">
        <v>15827</v>
      </c>
    </row>
    <row r="98" spans="1:9" x14ac:dyDescent="0.3">
      <c r="A98" t="s">
        <v>304</v>
      </c>
      <c r="B98" t="s">
        <v>13423</v>
      </c>
      <c r="C98" s="1">
        <v>46002</v>
      </c>
      <c r="D98" t="s">
        <v>15825</v>
      </c>
      <c r="E98" t="s">
        <v>15829</v>
      </c>
      <c r="F98">
        <v>2025</v>
      </c>
      <c r="G98">
        <v>12</v>
      </c>
      <c r="H98">
        <v>11</v>
      </c>
      <c r="I98" t="s">
        <v>15846</v>
      </c>
    </row>
    <row r="99" spans="1:9" x14ac:dyDescent="0.3">
      <c r="A99" t="s">
        <v>306</v>
      </c>
      <c r="B99" t="s">
        <v>15473</v>
      </c>
      <c r="C99" s="1">
        <v>45818</v>
      </c>
      <c r="D99" t="s">
        <v>15833</v>
      </c>
      <c r="E99" t="s">
        <v>15829</v>
      </c>
      <c r="F99">
        <v>2025</v>
      </c>
      <c r="G99">
        <v>6</v>
      </c>
      <c r="H99">
        <v>10</v>
      </c>
      <c r="I99" t="s">
        <v>15844</v>
      </c>
    </row>
    <row r="100" spans="1:9" x14ac:dyDescent="0.3">
      <c r="A100" t="s">
        <v>308</v>
      </c>
      <c r="B100" t="s">
        <v>14650</v>
      </c>
      <c r="C100" s="1">
        <v>46269</v>
      </c>
      <c r="D100" t="s">
        <v>15828</v>
      </c>
      <c r="E100" t="s">
        <v>15829</v>
      </c>
      <c r="F100">
        <v>2026</v>
      </c>
      <c r="G100">
        <v>9</v>
      </c>
      <c r="H100">
        <v>4</v>
      </c>
      <c r="I100" t="s">
        <v>15842</v>
      </c>
    </row>
    <row r="101" spans="1:9" x14ac:dyDescent="0.3">
      <c r="A101" t="s">
        <v>310</v>
      </c>
      <c r="B101" t="s">
        <v>13870</v>
      </c>
      <c r="C101" s="1">
        <v>45784</v>
      </c>
      <c r="D101" t="s">
        <v>15828</v>
      </c>
      <c r="E101" t="s">
        <v>15829</v>
      </c>
      <c r="F101">
        <v>2025</v>
      </c>
      <c r="G101">
        <v>5</v>
      </c>
      <c r="H101">
        <v>7</v>
      </c>
      <c r="I101" t="s">
        <v>15840</v>
      </c>
    </row>
    <row r="102" spans="1:9" x14ac:dyDescent="0.3">
      <c r="A102" t="s">
        <v>314</v>
      </c>
      <c r="B102" t="s">
        <v>14291</v>
      </c>
      <c r="C102" s="1">
        <v>46226</v>
      </c>
      <c r="D102" t="s">
        <v>15833</v>
      </c>
      <c r="E102" t="s">
        <v>15829</v>
      </c>
      <c r="F102">
        <v>2026</v>
      </c>
      <c r="G102">
        <v>7</v>
      </c>
      <c r="H102">
        <v>23</v>
      </c>
      <c r="I102" t="s">
        <v>15843</v>
      </c>
    </row>
    <row r="103" spans="1:9" x14ac:dyDescent="0.3">
      <c r="A103" t="s">
        <v>316</v>
      </c>
      <c r="B103" t="s">
        <v>15407</v>
      </c>
      <c r="C103" s="1">
        <v>45786</v>
      </c>
      <c r="D103" t="s">
        <v>15825</v>
      </c>
      <c r="E103" t="s">
        <v>15834</v>
      </c>
      <c r="F103">
        <v>2025</v>
      </c>
      <c r="G103">
        <v>5</v>
      </c>
      <c r="H103">
        <v>9</v>
      </c>
      <c r="I103" t="s">
        <v>15840</v>
      </c>
    </row>
    <row r="104" spans="1:9" x14ac:dyDescent="0.3">
      <c r="A104" t="s">
        <v>318</v>
      </c>
      <c r="B104" t="s">
        <v>13758</v>
      </c>
      <c r="C104" s="1">
        <v>45849</v>
      </c>
      <c r="D104" t="s">
        <v>15838</v>
      </c>
      <c r="E104" t="s">
        <v>15829</v>
      </c>
      <c r="F104">
        <v>2025</v>
      </c>
      <c r="G104">
        <v>7</v>
      </c>
      <c r="H104">
        <v>11</v>
      </c>
      <c r="I104" t="s">
        <v>15843</v>
      </c>
    </row>
    <row r="105" spans="1:9" x14ac:dyDescent="0.3">
      <c r="A105" t="s">
        <v>321</v>
      </c>
      <c r="B105" t="s">
        <v>15041</v>
      </c>
      <c r="C105" s="1">
        <v>46092</v>
      </c>
      <c r="D105" t="s">
        <v>15838</v>
      </c>
      <c r="E105" t="s">
        <v>15836</v>
      </c>
      <c r="F105">
        <v>2026</v>
      </c>
      <c r="G105">
        <v>3</v>
      </c>
      <c r="H105">
        <v>11</v>
      </c>
      <c r="I105" t="s">
        <v>15845</v>
      </c>
    </row>
    <row r="106" spans="1:9" x14ac:dyDescent="0.3">
      <c r="A106" t="s">
        <v>324</v>
      </c>
      <c r="B106" t="s">
        <v>14920</v>
      </c>
      <c r="C106" s="1">
        <v>45947</v>
      </c>
      <c r="D106" t="s">
        <v>15828</v>
      </c>
      <c r="E106" t="s">
        <v>15826</v>
      </c>
      <c r="F106">
        <v>2025</v>
      </c>
      <c r="G106">
        <v>10</v>
      </c>
      <c r="H106">
        <v>17</v>
      </c>
      <c r="I106" t="s">
        <v>15841</v>
      </c>
    </row>
    <row r="107" spans="1:9" x14ac:dyDescent="0.3">
      <c r="A107" t="s">
        <v>326</v>
      </c>
      <c r="B107" t="s">
        <v>15088</v>
      </c>
      <c r="C107" s="1">
        <v>46257</v>
      </c>
      <c r="D107" t="s">
        <v>15825</v>
      </c>
      <c r="E107" t="s">
        <v>15836</v>
      </c>
      <c r="F107">
        <v>2026</v>
      </c>
      <c r="G107">
        <v>8</v>
      </c>
      <c r="H107">
        <v>23</v>
      </c>
      <c r="I107" t="s">
        <v>15832</v>
      </c>
    </row>
    <row r="108" spans="1:9" x14ac:dyDescent="0.3">
      <c r="A108" t="s">
        <v>330</v>
      </c>
      <c r="B108" t="s">
        <v>15367</v>
      </c>
      <c r="C108" s="1">
        <v>46173</v>
      </c>
      <c r="D108" t="s">
        <v>15828</v>
      </c>
      <c r="E108" t="s">
        <v>15829</v>
      </c>
      <c r="F108">
        <v>2026</v>
      </c>
      <c r="G108">
        <v>5</v>
      </c>
      <c r="H108">
        <v>31</v>
      </c>
      <c r="I108" t="s">
        <v>15840</v>
      </c>
    </row>
    <row r="109" spans="1:9" x14ac:dyDescent="0.3">
      <c r="A109" t="s">
        <v>332</v>
      </c>
      <c r="B109" t="s">
        <v>15306</v>
      </c>
      <c r="C109" s="1">
        <v>46030</v>
      </c>
      <c r="D109" t="s">
        <v>15825</v>
      </c>
      <c r="E109" t="s">
        <v>15829</v>
      </c>
      <c r="F109">
        <v>2026</v>
      </c>
      <c r="G109">
        <v>1</v>
      </c>
      <c r="H109">
        <v>8</v>
      </c>
      <c r="I109" t="s">
        <v>15837</v>
      </c>
    </row>
    <row r="110" spans="1:9" x14ac:dyDescent="0.3">
      <c r="A110" t="s">
        <v>335</v>
      </c>
      <c r="B110" t="s">
        <v>15100</v>
      </c>
      <c r="C110" s="1">
        <v>45897</v>
      </c>
      <c r="D110" t="s">
        <v>15833</v>
      </c>
      <c r="E110" t="s">
        <v>15829</v>
      </c>
      <c r="F110">
        <v>2025</v>
      </c>
      <c r="G110">
        <v>8</v>
      </c>
      <c r="H110">
        <v>28</v>
      </c>
      <c r="I110" t="s">
        <v>15832</v>
      </c>
    </row>
    <row r="111" spans="1:9" x14ac:dyDescent="0.3">
      <c r="A111" t="s">
        <v>338</v>
      </c>
      <c r="B111" t="s">
        <v>13438</v>
      </c>
      <c r="C111" s="1">
        <v>46179</v>
      </c>
      <c r="D111" t="s">
        <v>15825</v>
      </c>
      <c r="E111" t="s">
        <v>15836</v>
      </c>
      <c r="F111">
        <v>2026</v>
      </c>
      <c r="G111">
        <v>6</v>
      </c>
      <c r="H111">
        <v>6</v>
      </c>
      <c r="I111" t="s">
        <v>15844</v>
      </c>
    </row>
    <row r="112" spans="1:9" x14ac:dyDescent="0.3">
      <c r="A112" t="s">
        <v>340</v>
      </c>
      <c r="B112" t="s">
        <v>15231</v>
      </c>
      <c r="C112" s="1">
        <v>45689</v>
      </c>
      <c r="D112" t="s">
        <v>15831</v>
      </c>
      <c r="E112" t="s">
        <v>15829</v>
      </c>
      <c r="F112">
        <v>2025</v>
      </c>
      <c r="G112">
        <v>2</v>
      </c>
      <c r="H112">
        <v>1</v>
      </c>
      <c r="I112" t="s">
        <v>15827</v>
      </c>
    </row>
    <row r="113" spans="1:9" x14ac:dyDescent="0.3">
      <c r="A113" t="s">
        <v>342</v>
      </c>
      <c r="B113" t="s">
        <v>15258</v>
      </c>
      <c r="C113" s="1">
        <v>46092</v>
      </c>
      <c r="D113" t="s">
        <v>15831</v>
      </c>
      <c r="E113" t="s">
        <v>15839</v>
      </c>
      <c r="F113">
        <v>2026</v>
      </c>
      <c r="G113">
        <v>3</v>
      </c>
      <c r="H113">
        <v>11</v>
      </c>
      <c r="I113" t="s">
        <v>15845</v>
      </c>
    </row>
    <row r="114" spans="1:9" x14ac:dyDescent="0.3">
      <c r="A114" t="s">
        <v>344</v>
      </c>
      <c r="B114" t="s">
        <v>14273</v>
      </c>
      <c r="C114" s="1">
        <v>45708</v>
      </c>
      <c r="D114" t="s">
        <v>15831</v>
      </c>
      <c r="E114" t="s">
        <v>15839</v>
      </c>
      <c r="F114">
        <v>2025</v>
      </c>
      <c r="G114">
        <v>2</v>
      </c>
      <c r="H114">
        <v>20</v>
      </c>
      <c r="I114" t="s">
        <v>15827</v>
      </c>
    </row>
    <row r="115" spans="1:9" x14ac:dyDescent="0.3">
      <c r="A115" t="s">
        <v>346</v>
      </c>
      <c r="B115" t="s">
        <v>13845</v>
      </c>
      <c r="C115" s="1">
        <v>45958</v>
      </c>
      <c r="D115" t="s">
        <v>15825</v>
      </c>
      <c r="E115" t="s">
        <v>15834</v>
      </c>
      <c r="F115">
        <v>2025</v>
      </c>
      <c r="G115">
        <v>10</v>
      </c>
      <c r="H115">
        <v>28</v>
      </c>
      <c r="I115" t="s">
        <v>15841</v>
      </c>
    </row>
    <row r="116" spans="1:9" x14ac:dyDescent="0.3">
      <c r="A116" t="s">
        <v>348</v>
      </c>
      <c r="B116" t="s">
        <v>15281</v>
      </c>
      <c r="C116" s="1">
        <v>46011</v>
      </c>
      <c r="D116" t="s">
        <v>15831</v>
      </c>
      <c r="E116" t="s">
        <v>15829</v>
      </c>
      <c r="F116">
        <v>2025</v>
      </c>
      <c r="G116">
        <v>12</v>
      </c>
      <c r="H116">
        <v>20</v>
      </c>
      <c r="I116" t="s">
        <v>15846</v>
      </c>
    </row>
    <row r="117" spans="1:9" x14ac:dyDescent="0.3">
      <c r="A117" t="s">
        <v>350</v>
      </c>
      <c r="B117" t="s">
        <v>14763</v>
      </c>
      <c r="C117" s="1">
        <v>46100</v>
      </c>
      <c r="D117" t="s">
        <v>15838</v>
      </c>
      <c r="E117" t="s">
        <v>15829</v>
      </c>
      <c r="F117">
        <v>2026</v>
      </c>
      <c r="G117">
        <v>3</v>
      </c>
      <c r="H117">
        <v>19</v>
      </c>
      <c r="I117" t="s">
        <v>15845</v>
      </c>
    </row>
    <row r="118" spans="1:9" x14ac:dyDescent="0.3">
      <c r="A118" t="s">
        <v>352</v>
      </c>
      <c r="B118" t="s">
        <v>14562</v>
      </c>
      <c r="C118" s="1">
        <v>45782</v>
      </c>
      <c r="D118" t="s">
        <v>15825</v>
      </c>
      <c r="E118" t="s">
        <v>15836</v>
      </c>
      <c r="F118">
        <v>2025</v>
      </c>
      <c r="G118">
        <v>5</v>
      </c>
      <c r="H118">
        <v>5</v>
      </c>
      <c r="I118" t="s">
        <v>15840</v>
      </c>
    </row>
    <row r="119" spans="1:9" x14ac:dyDescent="0.3">
      <c r="A119" t="s">
        <v>355</v>
      </c>
      <c r="B119" t="s">
        <v>14526</v>
      </c>
      <c r="C119" s="1">
        <v>46243</v>
      </c>
      <c r="D119" t="s">
        <v>15825</v>
      </c>
      <c r="E119" t="s">
        <v>15829</v>
      </c>
      <c r="F119">
        <v>2026</v>
      </c>
      <c r="G119">
        <v>8</v>
      </c>
      <c r="H119">
        <v>9</v>
      </c>
      <c r="I119" t="s">
        <v>15832</v>
      </c>
    </row>
    <row r="120" spans="1:9" x14ac:dyDescent="0.3">
      <c r="A120" t="s">
        <v>357</v>
      </c>
      <c r="B120" t="s">
        <v>15806</v>
      </c>
      <c r="C120" s="1">
        <v>45956</v>
      </c>
      <c r="D120" t="s">
        <v>15838</v>
      </c>
      <c r="E120" t="s">
        <v>15839</v>
      </c>
      <c r="F120">
        <v>2025</v>
      </c>
      <c r="G120">
        <v>10</v>
      </c>
      <c r="H120">
        <v>26</v>
      </c>
      <c r="I120" t="s">
        <v>15841</v>
      </c>
    </row>
    <row r="121" spans="1:9" x14ac:dyDescent="0.3">
      <c r="A121" t="s">
        <v>359</v>
      </c>
      <c r="B121" t="s">
        <v>14854</v>
      </c>
      <c r="C121" s="1">
        <v>45904</v>
      </c>
      <c r="D121" t="s">
        <v>15825</v>
      </c>
      <c r="E121" t="s">
        <v>15826</v>
      </c>
      <c r="F121">
        <v>2025</v>
      </c>
      <c r="G121">
        <v>9</v>
      </c>
      <c r="H121">
        <v>4</v>
      </c>
      <c r="I121" t="s">
        <v>15842</v>
      </c>
    </row>
    <row r="122" spans="1:9" x14ac:dyDescent="0.3">
      <c r="A122" t="s">
        <v>361</v>
      </c>
      <c r="B122" t="s">
        <v>14915</v>
      </c>
      <c r="C122" s="1">
        <v>45793</v>
      </c>
      <c r="D122" t="s">
        <v>15825</v>
      </c>
      <c r="E122" t="s">
        <v>15836</v>
      </c>
      <c r="F122">
        <v>2025</v>
      </c>
      <c r="G122">
        <v>5</v>
      </c>
      <c r="H122">
        <v>16</v>
      </c>
      <c r="I122" t="s">
        <v>15840</v>
      </c>
    </row>
    <row r="123" spans="1:9" x14ac:dyDescent="0.3">
      <c r="A123" t="s">
        <v>364</v>
      </c>
      <c r="B123" t="s">
        <v>15353</v>
      </c>
      <c r="C123" s="1">
        <v>45879</v>
      </c>
      <c r="D123" t="s">
        <v>15831</v>
      </c>
      <c r="E123" t="s">
        <v>15839</v>
      </c>
      <c r="F123">
        <v>2025</v>
      </c>
      <c r="G123">
        <v>8</v>
      </c>
      <c r="H123">
        <v>10</v>
      </c>
      <c r="I123" t="s">
        <v>15832</v>
      </c>
    </row>
    <row r="124" spans="1:9" x14ac:dyDescent="0.3">
      <c r="A124" t="s">
        <v>366</v>
      </c>
      <c r="B124" t="s">
        <v>14302</v>
      </c>
      <c r="C124" s="1">
        <v>45778</v>
      </c>
      <c r="D124" t="s">
        <v>15838</v>
      </c>
      <c r="E124" t="s">
        <v>15839</v>
      </c>
      <c r="F124">
        <v>2025</v>
      </c>
      <c r="G124">
        <v>5</v>
      </c>
      <c r="H124">
        <v>1</v>
      </c>
      <c r="I124" t="s">
        <v>15840</v>
      </c>
    </row>
    <row r="125" spans="1:9" x14ac:dyDescent="0.3">
      <c r="A125" t="s">
        <v>370</v>
      </c>
      <c r="B125" t="s">
        <v>13856</v>
      </c>
      <c r="C125" s="1">
        <v>45745</v>
      </c>
      <c r="D125" t="s">
        <v>15833</v>
      </c>
      <c r="E125" t="s">
        <v>15829</v>
      </c>
      <c r="F125">
        <v>2025</v>
      </c>
      <c r="G125">
        <v>3</v>
      </c>
      <c r="H125">
        <v>29</v>
      </c>
      <c r="I125" t="s">
        <v>15845</v>
      </c>
    </row>
    <row r="126" spans="1:9" x14ac:dyDescent="0.3">
      <c r="A126" t="s">
        <v>372</v>
      </c>
      <c r="B126" t="s">
        <v>14159</v>
      </c>
      <c r="C126" s="1">
        <v>45869</v>
      </c>
      <c r="D126" t="s">
        <v>15833</v>
      </c>
      <c r="E126" t="s">
        <v>15826</v>
      </c>
      <c r="F126">
        <v>2025</v>
      </c>
      <c r="G126">
        <v>7</v>
      </c>
      <c r="H126">
        <v>31</v>
      </c>
      <c r="I126" t="s">
        <v>15843</v>
      </c>
    </row>
    <row r="127" spans="1:9" x14ac:dyDescent="0.3">
      <c r="A127" t="s">
        <v>374</v>
      </c>
      <c r="B127" t="s">
        <v>14695</v>
      </c>
      <c r="C127" s="1">
        <v>46146</v>
      </c>
      <c r="D127" t="s">
        <v>15828</v>
      </c>
      <c r="E127" t="s">
        <v>15829</v>
      </c>
      <c r="F127">
        <v>2026</v>
      </c>
      <c r="G127">
        <v>5</v>
      </c>
      <c r="H127">
        <v>4</v>
      </c>
      <c r="I127" t="s">
        <v>15840</v>
      </c>
    </row>
    <row r="128" spans="1:9" x14ac:dyDescent="0.3">
      <c r="A128" t="s">
        <v>377</v>
      </c>
      <c r="B128" t="s">
        <v>14467</v>
      </c>
      <c r="C128" s="1">
        <v>45665</v>
      </c>
      <c r="D128" t="s">
        <v>15825</v>
      </c>
      <c r="E128" t="s">
        <v>15829</v>
      </c>
      <c r="F128">
        <v>2025</v>
      </c>
      <c r="G128">
        <v>1</v>
      </c>
      <c r="H128">
        <v>8</v>
      </c>
      <c r="I128" t="s">
        <v>15837</v>
      </c>
    </row>
    <row r="129" spans="1:9" x14ac:dyDescent="0.3">
      <c r="A129" t="s">
        <v>380</v>
      </c>
      <c r="B129" t="s">
        <v>15063</v>
      </c>
      <c r="C129" s="1">
        <v>45880</v>
      </c>
      <c r="D129" t="s">
        <v>15825</v>
      </c>
      <c r="E129" t="s">
        <v>15839</v>
      </c>
      <c r="F129">
        <v>2025</v>
      </c>
      <c r="G129">
        <v>8</v>
      </c>
      <c r="H129">
        <v>11</v>
      </c>
      <c r="I129" t="s">
        <v>15832</v>
      </c>
    </row>
    <row r="130" spans="1:9" x14ac:dyDescent="0.3">
      <c r="A130" t="s">
        <v>382</v>
      </c>
      <c r="B130" t="s">
        <v>13867</v>
      </c>
      <c r="C130" s="1">
        <v>46236</v>
      </c>
      <c r="D130" t="s">
        <v>15831</v>
      </c>
      <c r="E130" t="s">
        <v>15826</v>
      </c>
      <c r="F130">
        <v>2026</v>
      </c>
      <c r="G130">
        <v>8</v>
      </c>
      <c r="H130">
        <v>2</v>
      </c>
      <c r="I130" t="s">
        <v>15832</v>
      </c>
    </row>
    <row r="131" spans="1:9" x14ac:dyDescent="0.3">
      <c r="A131" t="s">
        <v>384</v>
      </c>
      <c r="B131" t="s">
        <v>14850</v>
      </c>
      <c r="C131" s="1">
        <v>46296</v>
      </c>
      <c r="D131" t="s">
        <v>15825</v>
      </c>
      <c r="E131" t="s">
        <v>15829</v>
      </c>
      <c r="F131">
        <v>2026</v>
      </c>
      <c r="G131">
        <v>10</v>
      </c>
      <c r="H131">
        <v>1</v>
      </c>
      <c r="I131" t="s">
        <v>15841</v>
      </c>
    </row>
    <row r="132" spans="1:9" x14ac:dyDescent="0.3">
      <c r="A132" t="s">
        <v>386</v>
      </c>
      <c r="B132" t="s">
        <v>15442</v>
      </c>
      <c r="C132" s="1">
        <v>46299</v>
      </c>
      <c r="D132" t="s">
        <v>15833</v>
      </c>
      <c r="E132" t="s">
        <v>15834</v>
      </c>
      <c r="F132">
        <v>2026</v>
      </c>
      <c r="G132">
        <v>10</v>
      </c>
      <c r="H132">
        <v>4</v>
      </c>
      <c r="I132" t="s">
        <v>15841</v>
      </c>
    </row>
    <row r="133" spans="1:9" x14ac:dyDescent="0.3">
      <c r="A133" t="s">
        <v>389</v>
      </c>
      <c r="B133" t="s">
        <v>15806</v>
      </c>
      <c r="C133" s="1">
        <v>45658</v>
      </c>
      <c r="D133" t="s">
        <v>15831</v>
      </c>
      <c r="E133" t="s">
        <v>15826</v>
      </c>
      <c r="F133">
        <v>2025</v>
      </c>
      <c r="G133">
        <v>1</v>
      </c>
      <c r="H133">
        <v>1</v>
      </c>
      <c r="I133" t="s">
        <v>15837</v>
      </c>
    </row>
    <row r="134" spans="1:9" x14ac:dyDescent="0.3">
      <c r="A134" t="s">
        <v>392</v>
      </c>
      <c r="B134" t="s">
        <v>15347</v>
      </c>
      <c r="C134" s="1">
        <v>45753</v>
      </c>
      <c r="D134" t="s">
        <v>15838</v>
      </c>
      <c r="E134" t="s">
        <v>15829</v>
      </c>
      <c r="F134">
        <v>2025</v>
      </c>
      <c r="G134">
        <v>4</v>
      </c>
      <c r="H134">
        <v>6</v>
      </c>
      <c r="I134" t="s">
        <v>15830</v>
      </c>
    </row>
    <row r="135" spans="1:9" x14ac:dyDescent="0.3">
      <c r="A135" t="s">
        <v>395</v>
      </c>
      <c r="B135" t="s">
        <v>15705</v>
      </c>
      <c r="C135" s="1">
        <v>45829</v>
      </c>
      <c r="D135" t="s">
        <v>15831</v>
      </c>
      <c r="E135" t="s">
        <v>15834</v>
      </c>
      <c r="F135">
        <v>2025</v>
      </c>
      <c r="G135">
        <v>6</v>
      </c>
      <c r="H135">
        <v>21</v>
      </c>
      <c r="I135" t="s">
        <v>15844</v>
      </c>
    </row>
    <row r="136" spans="1:9" x14ac:dyDescent="0.3">
      <c r="A136" t="s">
        <v>400</v>
      </c>
      <c r="B136" t="s">
        <v>14358</v>
      </c>
      <c r="C136" s="1">
        <v>46252</v>
      </c>
      <c r="D136" t="s">
        <v>15825</v>
      </c>
      <c r="E136" t="s">
        <v>15829</v>
      </c>
      <c r="F136">
        <v>2026</v>
      </c>
      <c r="G136">
        <v>8</v>
      </c>
      <c r="H136">
        <v>18</v>
      </c>
      <c r="I136" t="s">
        <v>15832</v>
      </c>
    </row>
    <row r="137" spans="1:9" x14ac:dyDescent="0.3">
      <c r="A137" t="s">
        <v>402</v>
      </c>
      <c r="B137" t="s">
        <v>15464</v>
      </c>
      <c r="C137" s="1">
        <v>45753</v>
      </c>
      <c r="D137" t="s">
        <v>15833</v>
      </c>
      <c r="E137" t="s">
        <v>15834</v>
      </c>
      <c r="F137">
        <v>2025</v>
      </c>
      <c r="G137">
        <v>4</v>
      </c>
      <c r="H137">
        <v>6</v>
      </c>
      <c r="I137" t="s">
        <v>15830</v>
      </c>
    </row>
    <row r="138" spans="1:9" x14ac:dyDescent="0.3">
      <c r="A138" t="s">
        <v>404</v>
      </c>
      <c r="B138" t="s">
        <v>15141</v>
      </c>
      <c r="C138" s="1">
        <v>45922</v>
      </c>
      <c r="D138" t="s">
        <v>15838</v>
      </c>
      <c r="E138" t="s">
        <v>15829</v>
      </c>
      <c r="F138">
        <v>2025</v>
      </c>
      <c r="G138">
        <v>9</v>
      </c>
      <c r="H138">
        <v>22</v>
      </c>
      <c r="I138" t="s">
        <v>15842</v>
      </c>
    </row>
    <row r="139" spans="1:9" x14ac:dyDescent="0.3">
      <c r="A139" t="s">
        <v>407</v>
      </c>
      <c r="B139" t="s">
        <v>14438</v>
      </c>
      <c r="C139" s="1">
        <v>46029</v>
      </c>
      <c r="D139" t="s">
        <v>15833</v>
      </c>
      <c r="E139" t="s">
        <v>15829</v>
      </c>
      <c r="F139">
        <v>2026</v>
      </c>
      <c r="G139">
        <v>1</v>
      </c>
      <c r="H139">
        <v>7</v>
      </c>
      <c r="I139" t="s">
        <v>15837</v>
      </c>
    </row>
    <row r="140" spans="1:9" x14ac:dyDescent="0.3">
      <c r="A140" t="s">
        <v>409</v>
      </c>
      <c r="B140" t="s">
        <v>15731</v>
      </c>
      <c r="C140" s="1">
        <v>45660</v>
      </c>
      <c r="D140" t="s">
        <v>15833</v>
      </c>
      <c r="E140" t="s">
        <v>15836</v>
      </c>
      <c r="F140">
        <v>2025</v>
      </c>
      <c r="G140">
        <v>1</v>
      </c>
      <c r="H140">
        <v>3</v>
      </c>
      <c r="I140" t="s">
        <v>15837</v>
      </c>
    </row>
    <row r="141" spans="1:9" x14ac:dyDescent="0.3">
      <c r="A141" t="s">
        <v>414</v>
      </c>
      <c r="B141" t="s">
        <v>14362</v>
      </c>
      <c r="C141" s="1">
        <v>46198</v>
      </c>
      <c r="D141" t="s">
        <v>15828</v>
      </c>
      <c r="E141" t="s">
        <v>15829</v>
      </c>
      <c r="F141">
        <v>2026</v>
      </c>
      <c r="G141">
        <v>6</v>
      </c>
      <c r="H141">
        <v>25</v>
      </c>
      <c r="I141" t="s">
        <v>15844</v>
      </c>
    </row>
    <row r="142" spans="1:9" x14ac:dyDescent="0.3">
      <c r="A142" t="s">
        <v>419</v>
      </c>
      <c r="B142" t="s">
        <v>15164</v>
      </c>
      <c r="C142" s="1">
        <v>46051</v>
      </c>
      <c r="D142" t="s">
        <v>15825</v>
      </c>
      <c r="E142" t="s">
        <v>15829</v>
      </c>
      <c r="F142">
        <v>2026</v>
      </c>
      <c r="G142">
        <v>1</v>
      </c>
      <c r="H142">
        <v>29</v>
      </c>
      <c r="I142" t="s">
        <v>15837</v>
      </c>
    </row>
    <row r="143" spans="1:9" x14ac:dyDescent="0.3">
      <c r="A143" t="s">
        <v>421</v>
      </c>
      <c r="B143" t="s">
        <v>15379</v>
      </c>
      <c r="C143" s="1">
        <v>46120</v>
      </c>
      <c r="D143" t="s">
        <v>15838</v>
      </c>
      <c r="E143" t="s">
        <v>15829</v>
      </c>
      <c r="F143">
        <v>2026</v>
      </c>
      <c r="G143">
        <v>4</v>
      </c>
      <c r="H143">
        <v>8</v>
      </c>
      <c r="I143" t="s">
        <v>15830</v>
      </c>
    </row>
    <row r="144" spans="1:9" x14ac:dyDescent="0.3">
      <c r="A144" t="s">
        <v>424</v>
      </c>
      <c r="B144" t="s">
        <v>13842</v>
      </c>
      <c r="C144" s="1">
        <v>45996</v>
      </c>
      <c r="D144" t="s">
        <v>15838</v>
      </c>
      <c r="E144" t="s">
        <v>15829</v>
      </c>
      <c r="F144">
        <v>2025</v>
      </c>
      <c r="G144">
        <v>12</v>
      </c>
      <c r="H144">
        <v>5</v>
      </c>
      <c r="I144" t="s">
        <v>15846</v>
      </c>
    </row>
    <row r="145" spans="1:9" x14ac:dyDescent="0.3">
      <c r="A145" t="s">
        <v>429</v>
      </c>
      <c r="B145" t="s">
        <v>15355</v>
      </c>
      <c r="C145" s="1">
        <v>46209</v>
      </c>
      <c r="D145" t="s">
        <v>15831</v>
      </c>
      <c r="E145" t="s">
        <v>15826</v>
      </c>
      <c r="F145">
        <v>2026</v>
      </c>
      <c r="G145">
        <v>7</v>
      </c>
      <c r="H145">
        <v>6</v>
      </c>
      <c r="I145" t="s">
        <v>15843</v>
      </c>
    </row>
    <row r="146" spans="1:9" x14ac:dyDescent="0.3">
      <c r="A146" t="s">
        <v>431</v>
      </c>
      <c r="B146" t="s">
        <v>14492</v>
      </c>
      <c r="C146" s="1">
        <v>45808</v>
      </c>
      <c r="D146" t="s">
        <v>15828</v>
      </c>
      <c r="E146" t="s">
        <v>15826</v>
      </c>
      <c r="F146">
        <v>2025</v>
      </c>
      <c r="G146">
        <v>5</v>
      </c>
      <c r="H146">
        <v>31</v>
      </c>
      <c r="I146" t="s">
        <v>15840</v>
      </c>
    </row>
    <row r="147" spans="1:9" x14ac:dyDescent="0.3">
      <c r="A147" t="s">
        <v>434</v>
      </c>
      <c r="B147" t="s">
        <v>14090</v>
      </c>
      <c r="C147" s="1">
        <v>45936</v>
      </c>
      <c r="D147" t="s">
        <v>15828</v>
      </c>
      <c r="E147" t="s">
        <v>15829</v>
      </c>
      <c r="F147">
        <v>2025</v>
      </c>
      <c r="G147">
        <v>10</v>
      </c>
      <c r="H147">
        <v>6</v>
      </c>
      <c r="I147" t="s">
        <v>15841</v>
      </c>
    </row>
    <row r="148" spans="1:9" x14ac:dyDescent="0.3">
      <c r="A148" t="s">
        <v>436</v>
      </c>
      <c r="B148" t="s">
        <v>13684</v>
      </c>
      <c r="C148" s="1">
        <v>46239</v>
      </c>
      <c r="D148" t="s">
        <v>15838</v>
      </c>
      <c r="E148" t="s">
        <v>15829</v>
      </c>
      <c r="F148">
        <v>2026</v>
      </c>
      <c r="G148">
        <v>8</v>
      </c>
      <c r="H148">
        <v>5</v>
      </c>
      <c r="I148" t="s">
        <v>15832</v>
      </c>
    </row>
    <row r="149" spans="1:9" x14ac:dyDescent="0.3">
      <c r="A149" t="s">
        <v>439</v>
      </c>
      <c r="B149" t="s">
        <v>14426</v>
      </c>
      <c r="C149" s="1">
        <v>45826</v>
      </c>
      <c r="D149" t="s">
        <v>15831</v>
      </c>
      <c r="E149" t="s">
        <v>15829</v>
      </c>
      <c r="F149">
        <v>2025</v>
      </c>
      <c r="G149">
        <v>6</v>
      </c>
      <c r="H149">
        <v>18</v>
      </c>
      <c r="I149" t="s">
        <v>15844</v>
      </c>
    </row>
    <row r="150" spans="1:9" x14ac:dyDescent="0.3">
      <c r="A150" t="s">
        <v>441</v>
      </c>
      <c r="B150" t="s">
        <v>13768</v>
      </c>
      <c r="C150" s="1">
        <v>46203</v>
      </c>
      <c r="D150" t="s">
        <v>15825</v>
      </c>
      <c r="E150" t="s">
        <v>15829</v>
      </c>
      <c r="F150">
        <v>2026</v>
      </c>
      <c r="G150">
        <v>6</v>
      </c>
      <c r="H150">
        <v>30</v>
      </c>
      <c r="I150" t="s">
        <v>15844</v>
      </c>
    </row>
    <row r="151" spans="1:9" x14ac:dyDescent="0.3">
      <c r="A151" t="s">
        <v>446</v>
      </c>
      <c r="B151" t="s">
        <v>13483</v>
      </c>
      <c r="C151" s="1">
        <v>46196</v>
      </c>
      <c r="D151" t="s">
        <v>15828</v>
      </c>
      <c r="E151" t="s">
        <v>15829</v>
      </c>
      <c r="F151">
        <v>2026</v>
      </c>
      <c r="G151">
        <v>6</v>
      </c>
      <c r="H151">
        <v>23</v>
      </c>
      <c r="I151" t="s">
        <v>15844</v>
      </c>
    </row>
    <row r="152" spans="1:9" x14ac:dyDescent="0.3">
      <c r="A152" t="s">
        <v>450</v>
      </c>
      <c r="B152" t="s">
        <v>13953</v>
      </c>
      <c r="C152" s="1">
        <v>46003</v>
      </c>
      <c r="D152" t="s">
        <v>15828</v>
      </c>
      <c r="E152" t="s">
        <v>15839</v>
      </c>
      <c r="F152">
        <v>2025</v>
      </c>
      <c r="G152">
        <v>12</v>
      </c>
      <c r="H152">
        <v>12</v>
      </c>
      <c r="I152" t="s">
        <v>15846</v>
      </c>
    </row>
    <row r="153" spans="1:9" x14ac:dyDescent="0.3">
      <c r="A153" t="s">
        <v>453</v>
      </c>
      <c r="B153" t="s">
        <v>15790</v>
      </c>
      <c r="C153" s="1">
        <v>46112</v>
      </c>
      <c r="D153" t="s">
        <v>15831</v>
      </c>
      <c r="E153" t="s">
        <v>15829</v>
      </c>
      <c r="F153">
        <v>2026</v>
      </c>
      <c r="G153">
        <v>3</v>
      </c>
      <c r="H153">
        <v>31</v>
      </c>
      <c r="I153" t="s">
        <v>15845</v>
      </c>
    </row>
    <row r="154" spans="1:9" x14ac:dyDescent="0.3">
      <c r="A154" t="s">
        <v>455</v>
      </c>
      <c r="B154" t="s">
        <v>15363</v>
      </c>
      <c r="C154" s="1">
        <v>45892</v>
      </c>
      <c r="D154" t="s">
        <v>15838</v>
      </c>
      <c r="E154" t="s">
        <v>15829</v>
      </c>
      <c r="F154">
        <v>2025</v>
      </c>
      <c r="G154">
        <v>8</v>
      </c>
      <c r="H154">
        <v>23</v>
      </c>
      <c r="I154" t="s">
        <v>15832</v>
      </c>
    </row>
    <row r="155" spans="1:9" x14ac:dyDescent="0.3">
      <c r="A155" t="s">
        <v>458</v>
      </c>
      <c r="B155" t="s">
        <v>15495</v>
      </c>
      <c r="C155" s="1">
        <v>45878</v>
      </c>
      <c r="D155" t="s">
        <v>15833</v>
      </c>
      <c r="E155" t="s">
        <v>15829</v>
      </c>
      <c r="F155">
        <v>2025</v>
      </c>
      <c r="G155">
        <v>8</v>
      </c>
      <c r="H155">
        <v>9</v>
      </c>
      <c r="I155" t="s">
        <v>15832</v>
      </c>
    </row>
    <row r="156" spans="1:9" x14ac:dyDescent="0.3">
      <c r="A156" t="s">
        <v>462</v>
      </c>
      <c r="B156" t="s">
        <v>14765</v>
      </c>
      <c r="C156" s="1">
        <v>46136</v>
      </c>
      <c r="D156" t="s">
        <v>15828</v>
      </c>
      <c r="E156" t="s">
        <v>15834</v>
      </c>
      <c r="F156">
        <v>2026</v>
      </c>
      <c r="G156">
        <v>4</v>
      </c>
      <c r="H156">
        <v>24</v>
      </c>
      <c r="I156" t="s">
        <v>15830</v>
      </c>
    </row>
    <row r="157" spans="1:9" x14ac:dyDescent="0.3">
      <c r="A157" t="s">
        <v>465</v>
      </c>
      <c r="B157" t="s">
        <v>15642</v>
      </c>
      <c r="C157" s="1">
        <v>45663</v>
      </c>
      <c r="D157" t="s">
        <v>15828</v>
      </c>
      <c r="E157" t="s">
        <v>15829</v>
      </c>
      <c r="F157">
        <v>2025</v>
      </c>
      <c r="G157">
        <v>1</v>
      </c>
      <c r="H157">
        <v>6</v>
      </c>
      <c r="I157" t="s">
        <v>15837</v>
      </c>
    </row>
    <row r="158" spans="1:9" x14ac:dyDescent="0.3">
      <c r="A158" t="s">
        <v>470</v>
      </c>
      <c r="B158" t="s">
        <v>13810</v>
      </c>
      <c r="C158" s="1">
        <v>46182</v>
      </c>
      <c r="D158" t="s">
        <v>15828</v>
      </c>
      <c r="E158" t="s">
        <v>15829</v>
      </c>
      <c r="F158">
        <v>2026</v>
      </c>
      <c r="G158">
        <v>6</v>
      </c>
      <c r="H158">
        <v>9</v>
      </c>
      <c r="I158" t="s">
        <v>15844</v>
      </c>
    </row>
    <row r="159" spans="1:9" x14ac:dyDescent="0.3">
      <c r="A159" t="s">
        <v>472</v>
      </c>
      <c r="B159" t="s">
        <v>14112</v>
      </c>
      <c r="C159" s="1">
        <v>46251</v>
      </c>
      <c r="D159" t="s">
        <v>15831</v>
      </c>
      <c r="E159" t="s">
        <v>15829</v>
      </c>
      <c r="F159">
        <v>2026</v>
      </c>
      <c r="G159">
        <v>8</v>
      </c>
      <c r="H159">
        <v>17</v>
      </c>
      <c r="I159" t="s">
        <v>15832</v>
      </c>
    </row>
    <row r="160" spans="1:9" x14ac:dyDescent="0.3">
      <c r="A160" t="s">
        <v>476</v>
      </c>
      <c r="B160" t="s">
        <v>14940</v>
      </c>
      <c r="C160" s="1">
        <v>45818</v>
      </c>
      <c r="D160" t="s">
        <v>15833</v>
      </c>
      <c r="E160" t="s">
        <v>15829</v>
      </c>
      <c r="F160">
        <v>2025</v>
      </c>
      <c r="G160">
        <v>6</v>
      </c>
      <c r="H160">
        <v>10</v>
      </c>
      <c r="I160" t="s">
        <v>15844</v>
      </c>
    </row>
    <row r="161" spans="1:9" x14ac:dyDescent="0.3">
      <c r="A161" t="s">
        <v>478</v>
      </c>
      <c r="B161" t="s">
        <v>13549</v>
      </c>
      <c r="C161" s="1">
        <v>46301</v>
      </c>
      <c r="D161" t="s">
        <v>15838</v>
      </c>
      <c r="E161" t="s">
        <v>15829</v>
      </c>
      <c r="F161">
        <v>2026</v>
      </c>
      <c r="G161">
        <v>10</v>
      </c>
      <c r="H161">
        <v>6</v>
      </c>
      <c r="I161" t="s">
        <v>15841</v>
      </c>
    </row>
    <row r="162" spans="1:9" x14ac:dyDescent="0.3">
      <c r="A162" t="s">
        <v>480</v>
      </c>
      <c r="B162" t="s">
        <v>14086</v>
      </c>
      <c r="C162" s="1">
        <v>45766</v>
      </c>
      <c r="D162" t="s">
        <v>15838</v>
      </c>
      <c r="E162" t="s">
        <v>15829</v>
      </c>
      <c r="F162">
        <v>2025</v>
      </c>
      <c r="G162">
        <v>4</v>
      </c>
      <c r="H162">
        <v>19</v>
      </c>
      <c r="I162" t="s">
        <v>15830</v>
      </c>
    </row>
    <row r="163" spans="1:9" x14ac:dyDescent="0.3">
      <c r="A163" t="s">
        <v>482</v>
      </c>
      <c r="B163" t="s">
        <v>14555</v>
      </c>
      <c r="C163" s="1">
        <v>46030</v>
      </c>
      <c r="D163" t="s">
        <v>15833</v>
      </c>
      <c r="E163" t="s">
        <v>15834</v>
      </c>
      <c r="F163">
        <v>2026</v>
      </c>
      <c r="G163">
        <v>1</v>
      </c>
      <c r="H163">
        <v>8</v>
      </c>
      <c r="I163" t="s">
        <v>15837</v>
      </c>
    </row>
    <row r="164" spans="1:9" x14ac:dyDescent="0.3">
      <c r="A164" t="s">
        <v>486</v>
      </c>
      <c r="B164" t="s">
        <v>14062</v>
      </c>
      <c r="C164" s="1">
        <v>45781</v>
      </c>
      <c r="D164" t="s">
        <v>15838</v>
      </c>
      <c r="E164" t="s">
        <v>15836</v>
      </c>
      <c r="F164">
        <v>2025</v>
      </c>
      <c r="G164">
        <v>5</v>
      </c>
      <c r="H164">
        <v>4</v>
      </c>
      <c r="I164" t="s">
        <v>15840</v>
      </c>
    </row>
    <row r="165" spans="1:9" x14ac:dyDescent="0.3">
      <c r="A165" t="s">
        <v>488</v>
      </c>
      <c r="B165" t="s">
        <v>15386</v>
      </c>
      <c r="C165" s="1">
        <v>45676</v>
      </c>
      <c r="D165" t="s">
        <v>15833</v>
      </c>
      <c r="E165" t="s">
        <v>15826</v>
      </c>
      <c r="F165">
        <v>2025</v>
      </c>
      <c r="G165">
        <v>1</v>
      </c>
      <c r="H165">
        <v>19</v>
      </c>
      <c r="I165" t="s">
        <v>15837</v>
      </c>
    </row>
    <row r="166" spans="1:9" x14ac:dyDescent="0.3">
      <c r="A166" t="s">
        <v>492</v>
      </c>
      <c r="B166" t="s">
        <v>15477</v>
      </c>
      <c r="C166" s="1">
        <v>45785</v>
      </c>
      <c r="D166" t="s">
        <v>15838</v>
      </c>
      <c r="E166" t="s">
        <v>15829</v>
      </c>
      <c r="F166">
        <v>2025</v>
      </c>
      <c r="G166">
        <v>5</v>
      </c>
      <c r="H166">
        <v>8</v>
      </c>
      <c r="I166" t="s">
        <v>15840</v>
      </c>
    </row>
    <row r="167" spans="1:9" x14ac:dyDescent="0.3">
      <c r="A167" t="s">
        <v>494</v>
      </c>
      <c r="B167" t="s">
        <v>14643</v>
      </c>
      <c r="C167" s="1">
        <v>45685</v>
      </c>
      <c r="D167" t="s">
        <v>15828</v>
      </c>
      <c r="E167" t="s">
        <v>15826</v>
      </c>
      <c r="F167">
        <v>2025</v>
      </c>
      <c r="G167">
        <v>1</v>
      </c>
      <c r="H167">
        <v>28</v>
      </c>
      <c r="I167" t="s">
        <v>15837</v>
      </c>
    </row>
    <row r="168" spans="1:9" x14ac:dyDescent="0.3">
      <c r="A168" t="s">
        <v>496</v>
      </c>
      <c r="B168" t="s">
        <v>14065</v>
      </c>
      <c r="C168" s="1">
        <v>46216</v>
      </c>
      <c r="D168" t="s">
        <v>15828</v>
      </c>
      <c r="E168" t="s">
        <v>15826</v>
      </c>
      <c r="F168">
        <v>2026</v>
      </c>
      <c r="G168">
        <v>7</v>
      </c>
      <c r="H168">
        <v>13</v>
      </c>
      <c r="I168" t="s">
        <v>15843</v>
      </c>
    </row>
    <row r="169" spans="1:9" x14ac:dyDescent="0.3">
      <c r="A169" t="s">
        <v>500</v>
      </c>
      <c r="B169" t="s">
        <v>14656</v>
      </c>
      <c r="C169" s="1">
        <v>45913</v>
      </c>
      <c r="D169" t="s">
        <v>15838</v>
      </c>
      <c r="E169" t="s">
        <v>15826</v>
      </c>
      <c r="F169">
        <v>2025</v>
      </c>
      <c r="G169">
        <v>9</v>
      </c>
      <c r="H169">
        <v>13</v>
      </c>
      <c r="I169" t="s">
        <v>15842</v>
      </c>
    </row>
    <row r="170" spans="1:9" x14ac:dyDescent="0.3">
      <c r="A170" t="s">
        <v>503</v>
      </c>
      <c r="B170" t="s">
        <v>15432</v>
      </c>
      <c r="C170" s="1">
        <v>45771</v>
      </c>
      <c r="D170" t="s">
        <v>15828</v>
      </c>
      <c r="E170" t="s">
        <v>15839</v>
      </c>
      <c r="F170">
        <v>2025</v>
      </c>
      <c r="G170">
        <v>4</v>
      </c>
      <c r="H170">
        <v>24</v>
      </c>
      <c r="I170" t="s">
        <v>15830</v>
      </c>
    </row>
    <row r="171" spans="1:9" x14ac:dyDescent="0.3">
      <c r="A171" t="s">
        <v>505</v>
      </c>
      <c r="B171" t="s">
        <v>15120</v>
      </c>
      <c r="C171" s="1">
        <v>45747</v>
      </c>
      <c r="D171" t="s">
        <v>15838</v>
      </c>
      <c r="E171" t="s">
        <v>15826</v>
      </c>
      <c r="F171">
        <v>2025</v>
      </c>
      <c r="G171">
        <v>3</v>
      </c>
      <c r="H171">
        <v>31</v>
      </c>
      <c r="I171" t="s">
        <v>15845</v>
      </c>
    </row>
    <row r="172" spans="1:9" x14ac:dyDescent="0.3">
      <c r="A172" t="s">
        <v>507</v>
      </c>
      <c r="B172" t="s">
        <v>15365</v>
      </c>
      <c r="C172" s="1">
        <v>46022</v>
      </c>
      <c r="D172" t="s">
        <v>15825</v>
      </c>
      <c r="E172" t="s">
        <v>15829</v>
      </c>
      <c r="F172">
        <v>2025</v>
      </c>
      <c r="G172">
        <v>12</v>
      </c>
      <c r="H172">
        <v>31</v>
      </c>
      <c r="I172" t="s">
        <v>15846</v>
      </c>
    </row>
    <row r="173" spans="1:9" x14ac:dyDescent="0.3">
      <c r="A173" t="s">
        <v>509</v>
      </c>
      <c r="B173" t="s">
        <v>14234</v>
      </c>
      <c r="C173" s="1">
        <v>45895</v>
      </c>
      <c r="D173" t="s">
        <v>15825</v>
      </c>
      <c r="E173" t="s">
        <v>15826</v>
      </c>
      <c r="F173">
        <v>2025</v>
      </c>
      <c r="G173">
        <v>8</v>
      </c>
      <c r="H173">
        <v>26</v>
      </c>
      <c r="I173" t="s">
        <v>15832</v>
      </c>
    </row>
    <row r="174" spans="1:9" x14ac:dyDescent="0.3">
      <c r="A174" t="s">
        <v>512</v>
      </c>
      <c r="B174" t="s">
        <v>15025</v>
      </c>
      <c r="C174" s="1">
        <v>46294</v>
      </c>
      <c r="D174" t="s">
        <v>15838</v>
      </c>
      <c r="E174" t="s">
        <v>15829</v>
      </c>
      <c r="F174">
        <v>2026</v>
      </c>
      <c r="G174">
        <v>9</v>
      </c>
      <c r="H174">
        <v>29</v>
      </c>
      <c r="I174" t="s">
        <v>15842</v>
      </c>
    </row>
    <row r="175" spans="1:9" x14ac:dyDescent="0.3">
      <c r="A175" t="s">
        <v>516</v>
      </c>
      <c r="B175" t="s">
        <v>14518</v>
      </c>
      <c r="C175" s="1">
        <v>46235</v>
      </c>
      <c r="D175" t="s">
        <v>15831</v>
      </c>
      <c r="E175" t="s">
        <v>15829</v>
      </c>
      <c r="F175">
        <v>2026</v>
      </c>
      <c r="G175">
        <v>8</v>
      </c>
      <c r="H175">
        <v>1</v>
      </c>
      <c r="I175" t="s">
        <v>15832</v>
      </c>
    </row>
    <row r="176" spans="1:9" x14ac:dyDescent="0.3">
      <c r="A176" t="s">
        <v>518</v>
      </c>
      <c r="B176" t="s">
        <v>15679</v>
      </c>
      <c r="C176" s="1">
        <v>45895</v>
      </c>
      <c r="D176" t="s">
        <v>15831</v>
      </c>
      <c r="E176" t="s">
        <v>15829</v>
      </c>
      <c r="F176">
        <v>2025</v>
      </c>
      <c r="G176">
        <v>8</v>
      </c>
      <c r="H176">
        <v>26</v>
      </c>
      <c r="I176" t="s">
        <v>15832</v>
      </c>
    </row>
    <row r="177" spans="1:9" x14ac:dyDescent="0.3">
      <c r="A177" t="s">
        <v>520</v>
      </c>
      <c r="B177" t="s">
        <v>14009</v>
      </c>
      <c r="C177" s="1">
        <v>45723</v>
      </c>
      <c r="D177" t="s">
        <v>15825</v>
      </c>
      <c r="E177" t="s">
        <v>15826</v>
      </c>
      <c r="F177">
        <v>2025</v>
      </c>
      <c r="G177">
        <v>3</v>
      </c>
      <c r="H177">
        <v>7</v>
      </c>
      <c r="I177" t="s">
        <v>15845</v>
      </c>
    </row>
    <row r="178" spans="1:9" x14ac:dyDescent="0.3">
      <c r="A178" t="s">
        <v>523</v>
      </c>
      <c r="B178" t="s">
        <v>14974</v>
      </c>
      <c r="C178" s="1">
        <v>45972</v>
      </c>
      <c r="D178" t="s">
        <v>15831</v>
      </c>
      <c r="E178" t="s">
        <v>15829</v>
      </c>
      <c r="F178">
        <v>2025</v>
      </c>
      <c r="G178">
        <v>11</v>
      </c>
      <c r="H178">
        <v>11</v>
      </c>
      <c r="I178" t="s">
        <v>15835</v>
      </c>
    </row>
    <row r="179" spans="1:9" x14ac:dyDescent="0.3">
      <c r="A179" t="s">
        <v>525</v>
      </c>
      <c r="B179" t="s">
        <v>13939</v>
      </c>
      <c r="C179" s="1">
        <v>46242</v>
      </c>
      <c r="D179" t="s">
        <v>15828</v>
      </c>
      <c r="E179" t="s">
        <v>15836</v>
      </c>
      <c r="F179">
        <v>2026</v>
      </c>
      <c r="G179">
        <v>8</v>
      </c>
      <c r="H179">
        <v>8</v>
      </c>
      <c r="I179" t="s">
        <v>15832</v>
      </c>
    </row>
    <row r="180" spans="1:9" x14ac:dyDescent="0.3">
      <c r="A180" t="s">
        <v>527</v>
      </c>
      <c r="B180" t="s">
        <v>15373</v>
      </c>
      <c r="C180" s="1">
        <v>46052</v>
      </c>
      <c r="D180" t="s">
        <v>15833</v>
      </c>
      <c r="E180" t="s">
        <v>15829</v>
      </c>
      <c r="F180">
        <v>2026</v>
      </c>
      <c r="G180">
        <v>1</v>
      </c>
      <c r="H180">
        <v>30</v>
      </c>
      <c r="I180" t="s">
        <v>15837</v>
      </c>
    </row>
    <row r="181" spans="1:9" x14ac:dyDescent="0.3">
      <c r="A181" t="s">
        <v>529</v>
      </c>
      <c r="B181" t="s">
        <v>15391</v>
      </c>
      <c r="C181" s="1">
        <v>45777</v>
      </c>
      <c r="D181" t="s">
        <v>15833</v>
      </c>
      <c r="E181" t="s">
        <v>15829</v>
      </c>
      <c r="F181">
        <v>2025</v>
      </c>
      <c r="G181">
        <v>4</v>
      </c>
      <c r="H181">
        <v>30</v>
      </c>
      <c r="I181" t="s">
        <v>15830</v>
      </c>
    </row>
    <row r="182" spans="1:9" x14ac:dyDescent="0.3">
      <c r="A182" t="s">
        <v>531</v>
      </c>
      <c r="B182" t="s">
        <v>15811</v>
      </c>
      <c r="C182" s="1">
        <v>46157</v>
      </c>
      <c r="D182" t="s">
        <v>15838</v>
      </c>
      <c r="E182" t="s">
        <v>15829</v>
      </c>
      <c r="F182">
        <v>2026</v>
      </c>
      <c r="G182">
        <v>5</v>
      </c>
      <c r="H182">
        <v>15</v>
      </c>
      <c r="I182" t="s">
        <v>15840</v>
      </c>
    </row>
    <row r="183" spans="1:9" x14ac:dyDescent="0.3">
      <c r="A183" t="s">
        <v>533</v>
      </c>
      <c r="B183" t="s">
        <v>13909</v>
      </c>
      <c r="C183" s="1">
        <v>46113</v>
      </c>
      <c r="D183" t="s">
        <v>15825</v>
      </c>
      <c r="E183" t="s">
        <v>15839</v>
      </c>
      <c r="F183">
        <v>2026</v>
      </c>
      <c r="G183">
        <v>4</v>
      </c>
      <c r="H183">
        <v>1</v>
      </c>
      <c r="I183" t="s">
        <v>15830</v>
      </c>
    </row>
    <row r="184" spans="1:9" x14ac:dyDescent="0.3">
      <c r="A184" t="s">
        <v>536</v>
      </c>
      <c r="B184" t="s">
        <v>14426</v>
      </c>
      <c r="C184" s="1">
        <v>45707</v>
      </c>
      <c r="D184" t="s">
        <v>15833</v>
      </c>
      <c r="E184" t="s">
        <v>15836</v>
      </c>
      <c r="F184">
        <v>2025</v>
      </c>
      <c r="G184">
        <v>2</v>
      </c>
      <c r="H184">
        <v>19</v>
      </c>
      <c r="I184" t="s">
        <v>15827</v>
      </c>
    </row>
    <row r="185" spans="1:9" x14ac:dyDescent="0.3">
      <c r="A185" t="s">
        <v>541</v>
      </c>
      <c r="B185" t="s">
        <v>15799</v>
      </c>
      <c r="C185" s="1">
        <v>46198</v>
      </c>
      <c r="D185" t="s">
        <v>15831</v>
      </c>
      <c r="E185" t="s">
        <v>15829</v>
      </c>
      <c r="F185">
        <v>2026</v>
      </c>
      <c r="G185">
        <v>6</v>
      </c>
      <c r="H185">
        <v>25</v>
      </c>
      <c r="I185" t="s">
        <v>15844</v>
      </c>
    </row>
    <row r="186" spans="1:9" x14ac:dyDescent="0.3">
      <c r="A186" t="s">
        <v>544</v>
      </c>
      <c r="B186" t="s">
        <v>14241</v>
      </c>
      <c r="C186" s="1">
        <v>46025</v>
      </c>
      <c r="D186" t="s">
        <v>15831</v>
      </c>
      <c r="E186" t="s">
        <v>15836</v>
      </c>
      <c r="F186">
        <v>2026</v>
      </c>
      <c r="G186">
        <v>1</v>
      </c>
      <c r="H186">
        <v>3</v>
      </c>
      <c r="I186" t="s">
        <v>15837</v>
      </c>
    </row>
    <row r="187" spans="1:9" x14ac:dyDescent="0.3">
      <c r="A187" t="s">
        <v>546</v>
      </c>
      <c r="B187" t="s">
        <v>13845</v>
      </c>
      <c r="C187" s="1">
        <v>46154</v>
      </c>
      <c r="D187" t="s">
        <v>15828</v>
      </c>
      <c r="E187" t="s">
        <v>15829</v>
      </c>
      <c r="F187">
        <v>2026</v>
      </c>
      <c r="G187">
        <v>5</v>
      </c>
      <c r="H187">
        <v>12</v>
      </c>
      <c r="I187" t="s">
        <v>15840</v>
      </c>
    </row>
    <row r="188" spans="1:9" x14ac:dyDescent="0.3">
      <c r="A188" t="s">
        <v>548</v>
      </c>
      <c r="B188" t="s">
        <v>15477</v>
      </c>
      <c r="C188" s="1">
        <v>45780</v>
      </c>
      <c r="D188" t="s">
        <v>15825</v>
      </c>
      <c r="E188" t="s">
        <v>15836</v>
      </c>
      <c r="F188">
        <v>2025</v>
      </c>
      <c r="G188">
        <v>5</v>
      </c>
      <c r="H188">
        <v>3</v>
      </c>
      <c r="I188" t="s">
        <v>15840</v>
      </c>
    </row>
    <row r="189" spans="1:9" x14ac:dyDescent="0.3">
      <c r="A189" t="s">
        <v>552</v>
      </c>
      <c r="B189" t="s">
        <v>14740</v>
      </c>
      <c r="C189" s="1">
        <v>46168</v>
      </c>
      <c r="D189" t="s">
        <v>15825</v>
      </c>
      <c r="E189" t="s">
        <v>15834</v>
      </c>
      <c r="F189">
        <v>2026</v>
      </c>
      <c r="G189">
        <v>5</v>
      </c>
      <c r="H189">
        <v>26</v>
      </c>
      <c r="I189" t="s">
        <v>15840</v>
      </c>
    </row>
    <row r="190" spans="1:9" x14ac:dyDescent="0.3">
      <c r="A190" t="s">
        <v>556</v>
      </c>
      <c r="B190" t="s">
        <v>14535</v>
      </c>
      <c r="C190" s="1">
        <v>45814</v>
      </c>
      <c r="D190" t="s">
        <v>15825</v>
      </c>
      <c r="E190" t="s">
        <v>15829</v>
      </c>
      <c r="F190">
        <v>2025</v>
      </c>
      <c r="G190">
        <v>6</v>
      </c>
      <c r="H190">
        <v>6</v>
      </c>
      <c r="I190" t="s">
        <v>15844</v>
      </c>
    </row>
    <row r="191" spans="1:9" x14ac:dyDescent="0.3">
      <c r="A191" t="s">
        <v>558</v>
      </c>
      <c r="B191" t="s">
        <v>15422</v>
      </c>
      <c r="C191" s="1">
        <v>45797</v>
      </c>
      <c r="D191" t="s">
        <v>15833</v>
      </c>
      <c r="E191" t="s">
        <v>15829</v>
      </c>
      <c r="F191">
        <v>2025</v>
      </c>
      <c r="G191">
        <v>5</v>
      </c>
      <c r="H191">
        <v>20</v>
      </c>
      <c r="I191" t="s">
        <v>15840</v>
      </c>
    </row>
    <row r="192" spans="1:9" x14ac:dyDescent="0.3">
      <c r="A192" t="s">
        <v>560</v>
      </c>
      <c r="B192" t="s">
        <v>13448</v>
      </c>
      <c r="C192" s="1">
        <v>46085</v>
      </c>
      <c r="D192" t="s">
        <v>15825</v>
      </c>
      <c r="E192" t="s">
        <v>15829</v>
      </c>
      <c r="F192">
        <v>2026</v>
      </c>
      <c r="G192">
        <v>3</v>
      </c>
      <c r="H192">
        <v>4</v>
      </c>
      <c r="I192" t="s">
        <v>15845</v>
      </c>
    </row>
    <row r="193" spans="1:9" x14ac:dyDescent="0.3">
      <c r="A193" t="s">
        <v>563</v>
      </c>
      <c r="B193" t="s">
        <v>14021</v>
      </c>
      <c r="C193" s="1">
        <v>45816</v>
      </c>
      <c r="D193" t="s">
        <v>15825</v>
      </c>
      <c r="E193" t="s">
        <v>15829</v>
      </c>
      <c r="F193">
        <v>2025</v>
      </c>
      <c r="G193">
        <v>6</v>
      </c>
      <c r="H193">
        <v>8</v>
      </c>
      <c r="I193" t="s">
        <v>15844</v>
      </c>
    </row>
    <row r="194" spans="1:9" x14ac:dyDescent="0.3">
      <c r="A194" t="s">
        <v>565</v>
      </c>
      <c r="B194" t="s">
        <v>15536</v>
      </c>
      <c r="C194" s="1">
        <v>46307</v>
      </c>
      <c r="D194" t="s">
        <v>15831</v>
      </c>
      <c r="E194" t="s">
        <v>15829</v>
      </c>
      <c r="F194">
        <v>2026</v>
      </c>
      <c r="G194">
        <v>10</v>
      </c>
      <c r="H194">
        <v>12</v>
      </c>
      <c r="I194" t="s">
        <v>15841</v>
      </c>
    </row>
    <row r="195" spans="1:9" x14ac:dyDescent="0.3">
      <c r="A195" t="s">
        <v>567</v>
      </c>
      <c r="B195" t="s">
        <v>15094</v>
      </c>
      <c r="C195" s="1">
        <v>46218</v>
      </c>
      <c r="D195" t="s">
        <v>15833</v>
      </c>
      <c r="E195" t="s">
        <v>15839</v>
      </c>
      <c r="F195">
        <v>2026</v>
      </c>
      <c r="G195">
        <v>7</v>
      </c>
      <c r="H195">
        <v>15</v>
      </c>
      <c r="I195" t="s">
        <v>15843</v>
      </c>
    </row>
    <row r="196" spans="1:9" x14ac:dyDescent="0.3">
      <c r="A196" t="s">
        <v>570</v>
      </c>
      <c r="B196" t="s">
        <v>13639</v>
      </c>
      <c r="C196" s="1">
        <v>46262</v>
      </c>
      <c r="D196" t="s">
        <v>15828</v>
      </c>
      <c r="E196" t="s">
        <v>15826</v>
      </c>
      <c r="F196">
        <v>2026</v>
      </c>
      <c r="G196">
        <v>8</v>
      </c>
      <c r="H196">
        <v>28</v>
      </c>
      <c r="I196" t="s">
        <v>15832</v>
      </c>
    </row>
    <row r="197" spans="1:9" x14ac:dyDescent="0.3">
      <c r="A197" t="s">
        <v>572</v>
      </c>
      <c r="B197" t="s">
        <v>14390</v>
      </c>
      <c r="C197" s="1">
        <v>45887</v>
      </c>
      <c r="D197" t="s">
        <v>15828</v>
      </c>
      <c r="E197" t="s">
        <v>15826</v>
      </c>
      <c r="F197">
        <v>2025</v>
      </c>
      <c r="G197">
        <v>8</v>
      </c>
      <c r="H197">
        <v>18</v>
      </c>
      <c r="I197" t="s">
        <v>15832</v>
      </c>
    </row>
    <row r="198" spans="1:9" x14ac:dyDescent="0.3">
      <c r="A198" t="s">
        <v>577</v>
      </c>
      <c r="B198" t="s">
        <v>14168</v>
      </c>
      <c r="C198" s="1">
        <v>46086</v>
      </c>
      <c r="D198" t="s">
        <v>15831</v>
      </c>
      <c r="E198" t="s">
        <v>15826</v>
      </c>
      <c r="F198">
        <v>2026</v>
      </c>
      <c r="G198">
        <v>3</v>
      </c>
      <c r="H198">
        <v>5</v>
      </c>
      <c r="I198" t="s">
        <v>15845</v>
      </c>
    </row>
    <row r="199" spans="1:9" x14ac:dyDescent="0.3">
      <c r="A199" t="s">
        <v>580</v>
      </c>
      <c r="B199" t="s">
        <v>15290</v>
      </c>
      <c r="C199" s="1">
        <v>45759</v>
      </c>
      <c r="D199" t="s">
        <v>15838</v>
      </c>
      <c r="E199" t="s">
        <v>15836</v>
      </c>
      <c r="F199">
        <v>2025</v>
      </c>
      <c r="G199">
        <v>4</v>
      </c>
      <c r="H199">
        <v>12</v>
      </c>
      <c r="I199" t="s">
        <v>15830</v>
      </c>
    </row>
    <row r="200" spans="1:9" x14ac:dyDescent="0.3">
      <c r="A200" t="s">
        <v>583</v>
      </c>
      <c r="B200" t="s">
        <v>15660</v>
      </c>
      <c r="C200" s="1">
        <v>45708</v>
      </c>
      <c r="D200" t="s">
        <v>15828</v>
      </c>
      <c r="E200" t="s">
        <v>15829</v>
      </c>
      <c r="F200">
        <v>2025</v>
      </c>
      <c r="G200">
        <v>2</v>
      </c>
      <c r="H200">
        <v>20</v>
      </c>
      <c r="I200" t="s">
        <v>15827</v>
      </c>
    </row>
    <row r="201" spans="1:9" x14ac:dyDescent="0.3">
      <c r="A201" t="s">
        <v>587</v>
      </c>
      <c r="B201" t="s">
        <v>15713</v>
      </c>
      <c r="C201" s="1">
        <v>45659</v>
      </c>
      <c r="D201" t="s">
        <v>15825</v>
      </c>
      <c r="E201" t="s">
        <v>15839</v>
      </c>
      <c r="F201">
        <v>2025</v>
      </c>
      <c r="G201">
        <v>1</v>
      </c>
      <c r="H201">
        <v>2</v>
      </c>
      <c r="I201" t="s">
        <v>15837</v>
      </c>
    </row>
    <row r="202" spans="1:9" x14ac:dyDescent="0.3">
      <c r="A202" t="s">
        <v>592</v>
      </c>
      <c r="B202" t="s">
        <v>13624</v>
      </c>
      <c r="C202" s="1">
        <v>45862</v>
      </c>
      <c r="D202" t="s">
        <v>15831</v>
      </c>
      <c r="E202" t="s">
        <v>15834</v>
      </c>
      <c r="F202">
        <v>2025</v>
      </c>
      <c r="G202">
        <v>7</v>
      </c>
      <c r="H202">
        <v>24</v>
      </c>
      <c r="I202" t="s">
        <v>15843</v>
      </c>
    </row>
    <row r="203" spans="1:9" x14ac:dyDescent="0.3">
      <c r="A203" t="s">
        <v>594</v>
      </c>
      <c r="B203" t="s">
        <v>14003</v>
      </c>
      <c r="C203" s="1">
        <v>46173</v>
      </c>
      <c r="D203" t="s">
        <v>15838</v>
      </c>
      <c r="E203" t="s">
        <v>15834</v>
      </c>
      <c r="F203">
        <v>2026</v>
      </c>
      <c r="G203">
        <v>5</v>
      </c>
      <c r="H203">
        <v>31</v>
      </c>
      <c r="I203" t="s">
        <v>15840</v>
      </c>
    </row>
    <row r="204" spans="1:9" x14ac:dyDescent="0.3">
      <c r="A204" t="s">
        <v>598</v>
      </c>
      <c r="B204" t="s">
        <v>13717</v>
      </c>
      <c r="C204" s="1">
        <v>45865</v>
      </c>
      <c r="D204" t="s">
        <v>15831</v>
      </c>
      <c r="E204" t="s">
        <v>15839</v>
      </c>
      <c r="F204">
        <v>2025</v>
      </c>
      <c r="G204">
        <v>7</v>
      </c>
      <c r="H204">
        <v>27</v>
      </c>
      <c r="I204" t="s">
        <v>15843</v>
      </c>
    </row>
    <row r="205" spans="1:9" x14ac:dyDescent="0.3">
      <c r="A205" t="s">
        <v>602</v>
      </c>
      <c r="B205" t="s">
        <v>15200</v>
      </c>
      <c r="C205" s="1">
        <v>45889</v>
      </c>
      <c r="D205" t="s">
        <v>15833</v>
      </c>
      <c r="E205" t="s">
        <v>15829</v>
      </c>
      <c r="F205">
        <v>2025</v>
      </c>
      <c r="G205">
        <v>8</v>
      </c>
      <c r="H205">
        <v>20</v>
      </c>
      <c r="I205" t="s">
        <v>15832</v>
      </c>
    </row>
    <row r="206" spans="1:9" x14ac:dyDescent="0.3">
      <c r="A206" t="s">
        <v>604</v>
      </c>
      <c r="B206" t="s">
        <v>15436</v>
      </c>
      <c r="C206" s="1">
        <v>46261</v>
      </c>
      <c r="D206" t="s">
        <v>15838</v>
      </c>
      <c r="E206" t="s">
        <v>15829</v>
      </c>
      <c r="F206">
        <v>2026</v>
      </c>
      <c r="G206">
        <v>8</v>
      </c>
      <c r="H206">
        <v>27</v>
      </c>
      <c r="I206" t="s">
        <v>15832</v>
      </c>
    </row>
    <row r="207" spans="1:9" x14ac:dyDescent="0.3">
      <c r="A207" t="s">
        <v>607</v>
      </c>
      <c r="B207" t="s">
        <v>13921</v>
      </c>
      <c r="C207" s="1">
        <v>46094</v>
      </c>
      <c r="D207" t="s">
        <v>15831</v>
      </c>
      <c r="E207" t="s">
        <v>15834</v>
      </c>
      <c r="F207">
        <v>2026</v>
      </c>
      <c r="G207">
        <v>3</v>
      </c>
      <c r="H207">
        <v>13</v>
      </c>
      <c r="I207" t="s">
        <v>15845</v>
      </c>
    </row>
    <row r="208" spans="1:9" x14ac:dyDescent="0.3">
      <c r="A208" t="s">
        <v>610</v>
      </c>
      <c r="B208" t="s">
        <v>14180</v>
      </c>
      <c r="C208" s="1">
        <v>45855</v>
      </c>
      <c r="D208" t="s">
        <v>15833</v>
      </c>
      <c r="E208" t="s">
        <v>15829</v>
      </c>
      <c r="F208">
        <v>2025</v>
      </c>
      <c r="G208">
        <v>7</v>
      </c>
      <c r="H208">
        <v>17</v>
      </c>
      <c r="I208" t="s">
        <v>15843</v>
      </c>
    </row>
    <row r="209" spans="1:9" x14ac:dyDescent="0.3">
      <c r="A209" t="s">
        <v>612</v>
      </c>
      <c r="B209" t="s">
        <v>15748</v>
      </c>
      <c r="C209" s="1">
        <v>45976</v>
      </c>
      <c r="D209" t="s">
        <v>15838</v>
      </c>
      <c r="E209" t="s">
        <v>15826</v>
      </c>
      <c r="F209">
        <v>2025</v>
      </c>
      <c r="G209">
        <v>11</v>
      </c>
      <c r="H209">
        <v>15</v>
      </c>
      <c r="I209" t="s">
        <v>15835</v>
      </c>
    </row>
    <row r="210" spans="1:9" x14ac:dyDescent="0.3">
      <c r="A210" t="s">
        <v>615</v>
      </c>
      <c r="B210" t="s">
        <v>15717</v>
      </c>
      <c r="C210" s="1">
        <v>45681</v>
      </c>
      <c r="D210" t="s">
        <v>15825</v>
      </c>
      <c r="E210" t="s">
        <v>15829</v>
      </c>
      <c r="F210">
        <v>2025</v>
      </c>
      <c r="G210">
        <v>1</v>
      </c>
      <c r="H210">
        <v>24</v>
      </c>
      <c r="I210" t="s">
        <v>15837</v>
      </c>
    </row>
    <row r="211" spans="1:9" x14ac:dyDescent="0.3">
      <c r="A211" t="s">
        <v>617</v>
      </c>
      <c r="B211" t="s">
        <v>13998</v>
      </c>
      <c r="C211" s="1">
        <v>45689</v>
      </c>
      <c r="D211" t="s">
        <v>15828</v>
      </c>
      <c r="E211" t="s">
        <v>15829</v>
      </c>
      <c r="F211">
        <v>2025</v>
      </c>
      <c r="G211">
        <v>2</v>
      </c>
      <c r="H211">
        <v>1</v>
      </c>
      <c r="I211" t="s">
        <v>15827</v>
      </c>
    </row>
    <row r="212" spans="1:9" x14ac:dyDescent="0.3">
      <c r="A212" t="s">
        <v>620</v>
      </c>
      <c r="B212" t="s">
        <v>13703</v>
      </c>
      <c r="C212" s="1">
        <v>45704</v>
      </c>
      <c r="D212" t="s">
        <v>15833</v>
      </c>
      <c r="E212" t="s">
        <v>15836</v>
      </c>
      <c r="F212">
        <v>2025</v>
      </c>
      <c r="G212">
        <v>2</v>
      </c>
      <c r="H212">
        <v>16</v>
      </c>
      <c r="I212" t="s">
        <v>15827</v>
      </c>
    </row>
    <row r="213" spans="1:9" x14ac:dyDescent="0.3">
      <c r="A213" t="s">
        <v>622</v>
      </c>
      <c r="B213" t="s">
        <v>13694</v>
      </c>
      <c r="C213" s="1">
        <v>46229</v>
      </c>
      <c r="D213" t="s">
        <v>15825</v>
      </c>
      <c r="E213" t="s">
        <v>15829</v>
      </c>
      <c r="F213">
        <v>2026</v>
      </c>
      <c r="G213">
        <v>7</v>
      </c>
      <c r="H213">
        <v>26</v>
      </c>
      <c r="I213" t="s">
        <v>15843</v>
      </c>
    </row>
    <row r="214" spans="1:9" x14ac:dyDescent="0.3">
      <c r="A214" t="s">
        <v>626</v>
      </c>
      <c r="B214" t="s">
        <v>15331</v>
      </c>
      <c r="C214" s="1">
        <v>46011</v>
      </c>
      <c r="D214" t="s">
        <v>15838</v>
      </c>
      <c r="E214" t="s">
        <v>15826</v>
      </c>
      <c r="F214">
        <v>2025</v>
      </c>
      <c r="G214">
        <v>12</v>
      </c>
      <c r="H214">
        <v>20</v>
      </c>
      <c r="I214" t="s">
        <v>15846</v>
      </c>
    </row>
    <row r="215" spans="1:9" x14ac:dyDescent="0.3">
      <c r="A215" t="s">
        <v>629</v>
      </c>
      <c r="B215" t="s">
        <v>14754</v>
      </c>
      <c r="C215" s="1">
        <v>45960</v>
      </c>
      <c r="D215" t="s">
        <v>15825</v>
      </c>
      <c r="E215" t="s">
        <v>15826</v>
      </c>
      <c r="F215">
        <v>2025</v>
      </c>
      <c r="G215">
        <v>10</v>
      </c>
      <c r="H215">
        <v>30</v>
      </c>
      <c r="I215" t="s">
        <v>15841</v>
      </c>
    </row>
    <row r="216" spans="1:9" x14ac:dyDescent="0.3">
      <c r="A216" t="s">
        <v>631</v>
      </c>
      <c r="B216" t="s">
        <v>15347</v>
      </c>
      <c r="C216" s="1">
        <v>45989</v>
      </c>
      <c r="D216" t="s">
        <v>15828</v>
      </c>
      <c r="E216" t="s">
        <v>15829</v>
      </c>
      <c r="F216">
        <v>2025</v>
      </c>
      <c r="G216">
        <v>11</v>
      </c>
      <c r="H216">
        <v>28</v>
      </c>
      <c r="I216" t="s">
        <v>15835</v>
      </c>
    </row>
    <row r="217" spans="1:9" x14ac:dyDescent="0.3">
      <c r="A217" t="s">
        <v>633</v>
      </c>
      <c r="B217" t="s">
        <v>15674</v>
      </c>
      <c r="C217" s="1">
        <v>45987</v>
      </c>
      <c r="D217" t="s">
        <v>15838</v>
      </c>
      <c r="E217" t="s">
        <v>15829</v>
      </c>
      <c r="F217">
        <v>2025</v>
      </c>
      <c r="G217">
        <v>11</v>
      </c>
      <c r="H217">
        <v>26</v>
      </c>
      <c r="I217" t="s">
        <v>15835</v>
      </c>
    </row>
    <row r="218" spans="1:9" x14ac:dyDescent="0.3">
      <c r="A218" t="s">
        <v>637</v>
      </c>
      <c r="B218" t="s">
        <v>15654</v>
      </c>
      <c r="C218" s="1">
        <v>45836</v>
      </c>
      <c r="D218" t="s">
        <v>15825</v>
      </c>
      <c r="E218" t="s">
        <v>15826</v>
      </c>
      <c r="F218">
        <v>2025</v>
      </c>
      <c r="G218">
        <v>6</v>
      </c>
      <c r="H218">
        <v>28</v>
      </c>
      <c r="I218" t="s">
        <v>15844</v>
      </c>
    </row>
    <row r="219" spans="1:9" x14ac:dyDescent="0.3">
      <c r="A219" t="s">
        <v>641</v>
      </c>
      <c r="B219" t="s">
        <v>15713</v>
      </c>
      <c r="C219" s="1">
        <v>46034</v>
      </c>
      <c r="D219" t="s">
        <v>15838</v>
      </c>
      <c r="E219" t="s">
        <v>15829</v>
      </c>
      <c r="F219">
        <v>2026</v>
      </c>
      <c r="G219">
        <v>1</v>
      </c>
      <c r="H219">
        <v>12</v>
      </c>
      <c r="I219" t="s">
        <v>15837</v>
      </c>
    </row>
    <row r="220" spans="1:9" x14ac:dyDescent="0.3">
      <c r="A220" t="s">
        <v>643</v>
      </c>
      <c r="B220" t="s">
        <v>14344</v>
      </c>
      <c r="C220" s="1">
        <v>45926</v>
      </c>
      <c r="D220" t="s">
        <v>15828</v>
      </c>
      <c r="E220" t="s">
        <v>15834</v>
      </c>
      <c r="F220">
        <v>2025</v>
      </c>
      <c r="G220">
        <v>9</v>
      </c>
      <c r="H220">
        <v>26</v>
      </c>
      <c r="I220" t="s">
        <v>15842</v>
      </c>
    </row>
    <row r="221" spans="1:9" x14ac:dyDescent="0.3">
      <c r="A221" t="s">
        <v>645</v>
      </c>
      <c r="B221" t="s">
        <v>14011</v>
      </c>
      <c r="C221" s="1">
        <v>46223</v>
      </c>
      <c r="D221" t="s">
        <v>15833</v>
      </c>
      <c r="E221" t="s">
        <v>15829</v>
      </c>
      <c r="F221">
        <v>2026</v>
      </c>
      <c r="G221">
        <v>7</v>
      </c>
      <c r="H221">
        <v>20</v>
      </c>
      <c r="I221" t="s">
        <v>15843</v>
      </c>
    </row>
    <row r="222" spans="1:9" x14ac:dyDescent="0.3">
      <c r="A222" t="s">
        <v>647</v>
      </c>
      <c r="B222" t="s">
        <v>14032</v>
      </c>
      <c r="C222" s="1">
        <v>46028</v>
      </c>
      <c r="D222" t="s">
        <v>15828</v>
      </c>
      <c r="E222" t="s">
        <v>15826</v>
      </c>
      <c r="F222">
        <v>2026</v>
      </c>
      <c r="G222">
        <v>1</v>
      </c>
      <c r="H222">
        <v>6</v>
      </c>
      <c r="I222" t="s">
        <v>15837</v>
      </c>
    </row>
    <row r="223" spans="1:9" x14ac:dyDescent="0.3">
      <c r="A223" t="s">
        <v>649</v>
      </c>
      <c r="B223" t="s">
        <v>14076</v>
      </c>
      <c r="C223" s="1">
        <v>45753</v>
      </c>
      <c r="D223" t="s">
        <v>15831</v>
      </c>
      <c r="E223" t="s">
        <v>15829</v>
      </c>
      <c r="F223">
        <v>2025</v>
      </c>
      <c r="G223">
        <v>4</v>
      </c>
      <c r="H223">
        <v>6</v>
      </c>
      <c r="I223" t="s">
        <v>15830</v>
      </c>
    </row>
    <row r="224" spans="1:9" x14ac:dyDescent="0.3">
      <c r="A224" t="s">
        <v>651</v>
      </c>
      <c r="B224" t="s">
        <v>13505</v>
      </c>
      <c r="C224" s="1">
        <v>46086</v>
      </c>
      <c r="D224" t="s">
        <v>15838</v>
      </c>
      <c r="E224" t="s">
        <v>15834</v>
      </c>
      <c r="F224">
        <v>2026</v>
      </c>
      <c r="G224">
        <v>3</v>
      </c>
      <c r="H224">
        <v>5</v>
      </c>
      <c r="I224" t="s">
        <v>15845</v>
      </c>
    </row>
    <row r="225" spans="1:9" x14ac:dyDescent="0.3">
      <c r="A225" t="s">
        <v>654</v>
      </c>
      <c r="B225" t="s">
        <v>14166</v>
      </c>
      <c r="C225" s="1">
        <v>45887</v>
      </c>
      <c r="D225" t="s">
        <v>15828</v>
      </c>
      <c r="E225" t="s">
        <v>15829</v>
      </c>
      <c r="F225">
        <v>2025</v>
      </c>
      <c r="G225">
        <v>8</v>
      </c>
      <c r="H225">
        <v>18</v>
      </c>
      <c r="I225" t="s">
        <v>15832</v>
      </c>
    </row>
    <row r="226" spans="1:9" x14ac:dyDescent="0.3">
      <c r="A226" t="s">
        <v>656</v>
      </c>
      <c r="B226" t="s">
        <v>13875</v>
      </c>
      <c r="C226" s="1">
        <v>46252</v>
      </c>
      <c r="D226" t="s">
        <v>15833</v>
      </c>
      <c r="E226" t="s">
        <v>15829</v>
      </c>
      <c r="F226">
        <v>2026</v>
      </c>
      <c r="G226">
        <v>8</v>
      </c>
      <c r="H226">
        <v>18</v>
      </c>
      <c r="I226" t="s">
        <v>15832</v>
      </c>
    </row>
    <row r="227" spans="1:9" x14ac:dyDescent="0.3">
      <c r="A227" t="s">
        <v>658</v>
      </c>
      <c r="B227" t="s">
        <v>14690</v>
      </c>
      <c r="C227" s="1">
        <v>45823</v>
      </c>
      <c r="D227" t="s">
        <v>15831</v>
      </c>
      <c r="E227" t="s">
        <v>15829</v>
      </c>
      <c r="F227">
        <v>2025</v>
      </c>
      <c r="G227">
        <v>6</v>
      </c>
      <c r="H227">
        <v>15</v>
      </c>
      <c r="I227" t="s">
        <v>15844</v>
      </c>
    </row>
    <row r="228" spans="1:9" x14ac:dyDescent="0.3">
      <c r="A228" t="s">
        <v>660</v>
      </c>
      <c r="B228" t="s">
        <v>13892</v>
      </c>
      <c r="C228" s="1">
        <v>45802</v>
      </c>
      <c r="D228" t="s">
        <v>15825</v>
      </c>
      <c r="E228" t="s">
        <v>15829</v>
      </c>
      <c r="F228">
        <v>2025</v>
      </c>
      <c r="G228">
        <v>5</v>
      </c>
      <c r="H228">
        <v>25</v>
      </c>
      <c r="I228" t="s">
        <v>15840</v>
      </c>
    </row>
    <row r="229" spans="1:9" x14ac:dyDescent="0.3">
      <c r="A229" t="s">
        <v>662</v>
      </c>
      <c r="B229" t="s">
        <v>15468</v>
      </c>
      <c r="C229" s="1">
        <v>46116</v>
      </c>
      <c r="D229" t="s">
        <v>15838</v>
      </c>
      <c r="E229" t="s">
        <v>15834</v>
      </c>
      <c r="F229">
        <v>2026</v>
      </c>
      <c r="G229">
        <v>4</v>
      </c>
      <c r="H229">
        <v>4</v>
      </c>
      <c r="I229" t="s">
        <v>15830</v>
      </c>
    </row>
    <row r="230" spans="1:9" x14ac:dyDescent="0.3">
      <c r="A230" t="s">
        <v>665</v>
      </c>
      <c r="B230" t="s">
        <v>15466</v>
      </c>
      <c r="C230" s="1">
        <v>45939</v>
      </c>
      <c r="D230" t="s">
        <v>15828</v>
      </c>
      <c r="E230" t="s">
        <v>15829</v>
      </c>
      <c r="F230">
        <v>2025</v>
      </c>
      <c r="G230">
        <v>10</v>
      </c>
      <c r="H230">
        <v>9</v>
      </c>
      <c r="I230" t="s">
        <v>15841</v>
      </c>
    </row>
    <row r="231" spans="1:9" x14ac:dyDescent="0.3">
      <c r="A231" t="s">
        <v>667</v>
      </c>
      <c r="B231" t="s">
        <v>15294</v>
      </c>
      <c r="C231" s="1">
        <v>45873</v>
      </c>
      <c r="D231" t="s">
        <v>15838</v>
      </c>
      <c r="E231" t="s">
        <v>15829</v>
      </c>
      <c r="F231">
        <v>2025</v>
      </c>
      <c r="G231">
        <v>8</v>
      </c>
      <c r="H231">
        <v>4</v>
      </c>
      <c r="I231" t="s">
        <v>15832</v>
      </c>
    </row>
    <row r="232" spans="1:9" x14ac:dyDescent="0.3">
      <c r="A232" t="s">
        <v>671</v>
      </c>
      <c r="B232" t="s">
        <v>13977</v>
      </c>
      <c r="C232" s="1">
        <v>46001</v>
      </c>
      <c r="D232" t="s">
        <v>15833</v>
      </c>
      <c r="E232" t="s">
        <v>15836</v>
      </c>
      <c r="F232">
        <v>2025</v>
      </c>
      <c r="G232">
        <v>12</v>
      </c>
      <c r="H232">
        <v>10</v>
      </c>
      <c r="I232" t="s">
        <v>15846</v>
      </c>
    </row>
    <row r="233" spans="1:9" x14ac:dyDescent="0.3">
      <c r="A233" t="s">
        <v>674</v>
      </c>
      <c r="B233" t="s">
        <v>13955</v>
      </c>
      <c r="C233" s="1">
        <v>46115</v>
      </c>
      <c r="D233" t="s">
        <v>15833</v>
      </c>
      <c r="E233" t="s">
        <v>15829</v>
      </c>
      <c r="F233">
        <v>2026</v>
      </c>
      <c r="G233">
        <v>4</v>
      </c>
      <c r="H233">
        <v>3</v>
      </c>
      <c r="I233" t="s">
        <v>15830</v>
      </c>
    </row>
    <row r="234" spans="1:9" x14ac:dyDescent="0.3">
      <c r="A234" t="s">
        <v>676</v>
      </c>
      <c r="B234" t="s">
        <v>15221</v>
      </c>
      <c r="C234" s="1">
        <v>45719</v>
      </c>
      <c r="D234" t="s">
        <v>15838</v>
      </c>
      <c r="E234" t="s">
        <v>15829</v>
      </c>
      <c r="F234">
        <v>2025</v>
      </c>
      <c r="G234">
        <v>3</v>
      </c>
      <c r="H234">
        <v>3</v>
      </c>
      <c r="I234" t="s">
        <v>15845</v>
      </c>
    </row>
    <row r="235" spans="1:9" x14ac:dyDescent="0.3">
      <c r="A235" t="s">
        <v>679</v>
      </c>
      <c r="B235" t="s">
        <v>13697</v>
      </c>
      <c r="C235" s="1">
        <v>45896</v>
      </c>
      <c r="D235" t="s">
        <v>15825</v>
      </c>
      <c r="E235" t="s">
        <v>15834</v>
      </c>
      <c r="F235">
        <v>2025</v>
      </c>
      <c r="G235">
        <v>8</v>
      </c>
      <c r="H235">
        <v>27</v>
      </c>
      <c r="I235" t="s">
        <v>15832</v>
      </c>
    </row>
    <row r="236" spans="1:9" x14ac:dyDescent="0.3">
      <c r="A236" t="s">
        <v>681</v>
      </c>
      <c r="B236" t="s">
        <v>15542</v>
      </c>
      <c r="C236" s="1">
        <v>45848</v>
      </c>
      <c r="D236" t="s">
        <v>15838</v>
      </c>
      <c r="E236" t="s">
        <v>15829</v>
      </c>
      <c r="F236">
        <v>2025</v>
      </c>
      <c r="G236">
        <v>7</v>
      </c>
      <c r="H236">
        <v>10</v>
      </c>
      <c r="I236" t="s">
        <v>15843</v>
      </c>
    </row>
    <row r="237" spans="1:9" x14ac:dyDescent="0.3">
      <c r="A237" t="s">
        <v>683</v>
      </c>
      <c r="B237" t="s">
        <v>13758</v>
      </c>
      <c r="C237" s="1">
        <v>45746</v>
      </c>
      <c r="D237" t="s">
        <v>15838</v>
      </c>
      <c r="E237" t="s">
        <v>15826</v>
      </c>
      <c r="F237">
        <v>2025</v>
      </c>
      <c r="G237">
        <v>3</v>
      </c>
      <c r="H237">
        <v>30</v>
      </c>
      <c r="I237" t="s">
        <v>15845</v>
      </c>
    </row>
    <row r="238" spans="1:9" x14ac:dyDescent="0.3">
      <c r="A238" t="s">
        <v>685</v>
      </c>
      <c r="B238" t="s">
        <v>14770</v>
      </c>
      <c r="C238" s="1">
        <v>46148</v>
      </c>
      <c r="D238" t="s">
        <v>15833</v>
      </c>
      <c r="E238" t="s">
        <v>15836</v>
      </c>
      <c r="F238">
        <v>2026</v>
      </c>
      <c r="G238">
        <v>5</v>
      </c>
      <c r="H238">
        <v>6</v>
      </c>
      <c r="I238" t="s">
        <v>15840</v>
      </c>
    </row>
    <row r="239" spans="1:9" x14ac:dyDescent="0.3">
      <c r="A239" t="s">
        <v>688</v>
      </c>
      <c r="B239" t="s">
        <v>14817</v>
      </c>
      <c r="C239" s="1">
        <v>45690</v>
      </c>
      <c r="D239" t="s">
        <v>15828</v>
      </c>
      <c r="E239" t="s">
        <v>15829</v>
      </c>
      <c r="F239">
        <v>2025</v>
      </c>
      <c r="G239">
        <v>2</v>
      </c>
      <c r="H239">
        <v>2</v>
      </c>
      <c r="I239" t="s">
        <v>15827</v>
      </c>
    </row>
    <row r="240" spans="1:9" x14ac:dyDescent="0.3">
      <c r="A240" t="s">
        <v>690</v>
      </c>
      <c r="B240" t="s">
        <v>14749</v>
      </c>
      <c r="C240" s="1">
        <v>46053</v>
      </c>
      <c r="D240" t="s">
        <v>15828</v>
      </c>
      <c r="E240" t="s">
        <v>15829</v>
      </c>
      <c r="F240">
        <v>2026</v>
      </c>
      <c r="G240">
        <v>1</v>
      </c>
      <c r="H240">
        <v>31</v>
      </c>
      <c r="I240" t="s">
        <v>15837</v>
      </c>
    </row>
    <row r="241" spans="1:9" x14ac:dyDescent="0.3">
      <c r="A241" t="s">
        <v>692</v>
      </c>
      <c r="B241" t="s">
        <v>15448</v>
      </c>
      <c r="C241" s="1">
        <v>46309</v>
      </c>
      <c r="D241" t="s">
        <v>15825</v>
      </c>
      <c r="E241" t="s">
        <v>15829</v>
      </c>
      <c r="F241">
        <v>2026</v>
      </c>
      <c r="G241">
        <v>10</v>
      </c>
      <c r="H241">
        <v>14</v>
      </c>
      <c r="I241" t="s">
        <v>15841</v>
      </c>
    </row>
    <row r="242" spans="1:9" x14ac:dyDescent="0.3">
      <c r="A242" t="s">
        <v>694</v>
      </c>
      <c r="B242" t="s">
        <v>15238</v>
      </c>
      <c r="C242" s="1">
        <v>45727</v>
      </c>
      <c r="D242" t="s">
        <v>15838</v>
      </c>
      <c r="E242" t="s">
        <v>15829</v>
      </c>
      <c r="F242">
        <v>2025</v>
      </c>
      <c r="G242">
        <v>3</v>
      </c>
      <c r="H242">
        <v>11</v>
      </c>
      <c r="I242" t="s">
        <v>15845</v>
      </c>
    </row>
    <row r="243" spans="1:9" x14ac:dyDescent="0.3">
      <c r="A243" t="s">
        <v>697</v>
      </c>
      <c r="B243" t="s">
        <v>15175</v>
      </c>
      <c r="C243" s="1">
        <v>45976</v>
      </c>
      <c r="D243" t="s">
        <v>15831</v>
      </c>
      <c r="E243" t="s">
        <v>15829</v>
      </c>
      <c r="F243">
        <v>2025</v>
      </c>
      <c r="G243">
        <v>11</v>
      </c>
      <c r="H243">
        <v>15</v>
      </c>
      <c r="I243" t="s">
        <v>15835</v>
      </c>
    </row>
    <row r="244" spans="1:9" x14ac:dyDescent="0.3">
      <c r="A244" t="s">
        <v>700</v>
      </c>
      <c r="B244" t="s">
        <v>14271</v>
      </c>
      <c r="C244" s="1">
        <v>45662</v>
      </c>
      <c r="D244" t="s">
        <v>15831</v>
      </c>
      <c r="E244" t="s">
        <v>15836</v>
      </c>
      <c r="F244">
        <v>2025</v>
      </c>
      <c r="G244">
        <v>1</v>
      </c>
      <c r="H244">
        <v>5</v>
      </c>
      <c r="I244" t="s">
        <v>15837</v>
      </c>
    </row>
    <row r="245" spans="1:9" x14ac:dyDescent="0.3">
      <c r="A245" t="s">
        <v>703</v>
      </c>
      <c r="B245" t="s">
        <v>14840</v>
      </c>
      <c r="C245" s="1">
        <v>45961</v>
      </c>
      <c r="D245" t="s">
        <v>15825</v>
      </c>
      <c r="E245" t="s">
        <v>15839</v>
      </c>
      <c r="F245">
        <v>2025</v>
      </c>
      <c r="G245">
        <v>10</v>
      </c>
      <c r="H245">
        <v>31</v>
      </c>
      <c r="I245" t="s">
        <v>15841</v>
      </c>
    </row>
    <row r="246" spans="1:9" x14ac:dyDescent="0.3">
      <c r="A246" t="s">
        <v>705</v>
      </c>
      <c r="B246" t="s">
        <v>14623</v>
      </c>
      <c r="C246" s="1">
        <v>45812</v>
      </c>
      <c r="D246" t="s">
        <v>15833</v>
      </c>
      <c r="E246" t="s">
        <v>15829</v>
      </c>
      <c r="F246">
        <v>2025</v>
      </c>
      <c r="G246">
        <v>6</v>
      </c>
      <c r="H246">
        <v>4</v>
      </c>
      <c r="I246" t="s">
        <v>15844</v>
      </c>
    </row>
    <row r="247" spans="1:9" x14ac:dyDescent="0.3">
      <c r="A247" t="s">
        <v>707</v>
      </c>
      <c r="B247" t="s">
        <v>15065</v>
      </c>
      <c r="C247" s="1">
        <v>46221</v>
      </c>
      <c r="D247" t="s">
        <v>15833</v>
      </c>
      <c r="E247" t="s">
        <v>15836</v>
      </c>
      <c r="F247">
        <v>2026</v>
      </c>
      <c r="G247">
        <v>7</v>
      </c>
      <c r="H247">
        <v>18</v>
      </c>
      <c r="I247" t="s">
        <v>15843</v>
      </c>
    </row>
    <row r="248" spans="1:9" x14ac:dyDescent="0.3">
      <c r="A248" t="s">
        <v>711</v>
      </c>
      <c r="B248" t="s">
        <v>15707</v>
      </c>
      <c r="C248" s="1">
        <v>46161</v>
      </c>
      <c r="D248" t="s">
        <v>15828</v>
      </c>
      <c r="E248" t="s">
        <v>15829</v>
      </c>
      <c r="F248">
        <v>2026</v>
      </c>
      <c r="G248">
        <v>5</v>
      </c>
      <c r="H248">
        <v>19</v>
      </c>
      <c r="I248" t="s">
        <v>15840</v>
      </c>
    </row>
    <row r="249" spans="1:9" x14ac:dyDescent="0.3">
      <c r="A249" t="s">
        <v>714</v>
      </c>
      <c r="B249" t="s">
        <v>13793</v>
      </c>
      <c r="C249" s="1">
        <v>46204</v>
      </c>
      <c r="D249" t="s">
        <v>15833</v>
      </c>
      <c r="E249" t="s">
        <v>15826</v>
      </c>
      <c r="F249">
        <v>2026</v>
      </c>
      <c r="G249">
        <v>7</v>
      </c>
      <c r="H249">
        <v>1</v>
      </c>
      <c r="I249" t="s">
        <v>15843</v>
      </c>
    </row>
    <row r="250" spans="1:9" x14ac:dyDescent="0.3">
      <c r="A250" t="s">
        <v>716</v>
      </c>
      <c r="B250" t="s">
        <v>14193</v>
      </c>
      <c r="C250" s="1">
        <v>46275</v>
      </c>
      <c r="D250" t="s">
        <v>15825</v>
      </c>
      <c r="E250" t="s">
        <v>15829</v>
      </c>
      <c r="F250">
        <v>2026</v>
      </c>
      <c r="G250">
        <v>9</v>
      </c>
      <c r="H250">
        <v>10</v>
      </c>
      <c r="I250" t="s">
        <v>15842</v>
      </c>
    </row>
    <row r="251" spans="1:9" x14ac:dyDescent="0.3">
      <c r="A251" t="s">
        <v>718</v>
      </c>
      <c r="B251" t="s">
        <v>15274</v>
      </c>
      <c r="C251" s="1">
        <v>46056</v>
      </c>
      <c r="D251" t="s">
        <v>15825</v>
      </c>
      <c r="E251" t="s">
        <v>15829</v>
      </c>
      <c r="F251">
        <v>2026</v>
      </c>
      <c r="G251">
        <v>2</v>
      </c>
      <c r="H251">
        <v>3</v>
      </c>
      <c r="I251" t="s">
        <v>15827</v>
      </c>
    </row>
    <row r="252" spans="1:9" x14ac:dyDescent="0.3">
      <c r="A252" t="s">
        <v>720</v>
      </c>
      <c r="B252" t="s">
        <v>14864</v>
      </c>
      <c r="C252" s="1">
        <v>46287</v>
      </c>
      <c r="D252" t="s">
        <v>15828</v>
      </c>
      <c r="E252" t="s">
        <v>15836</v>
      </c>
      <c r="F252">
        <v>2026</v>
      </c>
      <c r="G252">
        <v>9</v>
      </c>
      <c r="H252">
        <v>22</v>
      </c>
      <c r="I252" t="s">
        <v>15842</v>
      </c>
    </row>
    <row r="253" spans="1:9" x14ac:dyDescent="0.3">
      <c r="A253" t="s">
        <v>722</v>
      </c>
      <c r="B253" t="s">
        <v>15596</v>
      </c>
      <c r="C253" s="1">
        <v>45714</v>
      </c>
      <c r="D253" t="s">
        <v>15828</v>
      </c>
      <c r="E253" t="s">
        <v>15836</v>
      </c>
      <c r="F253">
        <v>2025</v>
      </c>
      <c r="G253">
        <v>2</v>
      </c>
      <c r="H253">
        <v>26</v>
      </c>
      <c r="I253" t="s">
        <v>15827</v>
      </c>
    </row>
    <row r="254" spans="1:9" x14ac:dyDescent="0.3">
      <c r="A254" t="s">
        <v>724</v>
      </c>
      <c r="B254" t="s">
        <v>14834</v>
      </c>
      <c r="C254" s="1">
        <v>45921</v>
      </c>
      <c r="D254" t="s">
        <v>15825</v>
      </c>
      <c r="E254" t="s">
        <v>15826</v>
      </c>
      <c r="F254">
        <v>2025</v>
      </c>
      <c r="G254">
        <v>9</v>
      </c>
      <c r="H254">
        <v>21</v>
      </c>
      <c r="I254" t="s">
        <v>15842</v>
      </c>
    </row>
    <row r="255" spans="1:9" x14ac:dyDescent="0.3">
      <c r="A255" t="s">
        <v>727</v>
      </c>
      <c r="B255" t="s">
        <v>13942</v>
      </c>
      <c r="C255" s="1">
        <v>45666</v>
      </c>
      <c r="D255" t="s">
        <v>15828</v>
      </c>
      <c r="E255" t="s">
        <v>15826</v>
      </c>
      <c r="F255">
        <v>2025</v>
      </c>
      <c r="G255">
        <v>1</v>
      </c>
      <c r="H255">
        <v>9</v>
      </c>
      <c r="I255" t="s">
        <v>15837</v>
      </c>
    </row>
    <row r="256" spans="1:9" x14ac:dyDescent="0.3">
      <c r="A256" t="s">
        <v>729</v>
      </c>
      <c r="B256" t="s">
        <v>15068</v>
      </c>
      <c r="C256" s="1">
        <v>46303</v>
      </c>
      <c r="D256" t="s">
        <v>15825</v>
      </c>
      <c r="E256" t="s">
        <v>15829</v>
      </c>
      <c r="F256">
        <v>2026</v>
      </c>
      <c r="G256">
        <v>10</v>
      </c>
      <c r="H256">
        <v>8</v>
      </c>
      <c r="I256" t="s">
        <v>15841</v>
      </c>
    </row>
    <row r="257" spans="1:9" x14ac:dyDescent="0.3">
      <c r="A257" t="s">
        <v>731</v>
      </c>
      <c r="B257" t="s">
        <v>14251</v>
      </c>
      <c r="C257" s="1">
        <v>46092</v>
      </c>
      <c r="D257" t="s">
        <v>15833</v>
      </c>
      <c r="E257" t="s">
        <v>15829</v>
      </c>
      <c r="F257">
        <v>2026</v>
      </c>
      <c r="G257">
        <v>3</v>
      </c>
      <c r="H257">
        <v>11</v>
      </c>
      <c r="I257" t="s">
        <v>15845</v>
      </c>
    </row>
    <row r="258" spans="1:9" x14ac:dyDescent="0.3">
      <c r="A258" t="s">
        <v>736</v>
      </c>
      <c r="B258" t="s">
        <v>14742</v>
      </c>
      <c r="C258" s="1">
        <v>46045</v>
      </c>
      <c r="D258" t="s">
        <v>15831</v>
      </c>
      <c r="E258" t="s">
        <v>15836</v>
      </c>
      <c r="F258">
        <v>2026</v>
      </c>
      <c r="G258">
        <v>1</v>
      </c>
      <c r="H258">
        <v>23</v>
      </c>
      <c r="I258" t="s">
        <v>15837</v>
      </c>
    </row>
    <row r="259" spans="1:9" x14ac:dyDescent="0.3">
      <c r="A259" t="s">
        <v>738</v>
      </c>
      <c r="B259" t="s">
        <v>15493</v>
      </c>
      <c r="C259" s="1">
        <v>46239</v>
      </c>
      <c r="D259" t="s">
        <v>15838</v>
      </c>
      <c r="E259" t="s">
        <v>15829</v>
      </c>
      <c r="F259">
        <v>2026</v>
      </c>
      <c r="G259">
        <v>8</v>
      </c>
      <c r="H259">
        <v>5</v>
      </c>
      <c r="I259" t="s">
        <v>15832</v>
      </c>
    </row>
    <row r="260" spans="1:9" x14ac:dyDescent="0.3">
      <c r="A260" t="s">
        <v>740</v>
      </c>
      <c r="B260" t="s">
        <v>15189</v>
      </c>
      <c r="C260" s="1">
        <v>45741</v>
      </c>
      <c r="D260" t="s">
        <v>15831</v>
      </c>
      <c r="E260" t="s">
        <v>15826</v>
      </c>
      <c r="F260">
        <v>2025</v>
      </c>
      <c r="G260">
        <v>3</v>
      </c>
      <c r="H260">
        <v>25</v>
      </c>
      <c r="I260" t="s">
        <v>15845</v>
      </c>
    </row>
    <row r="261" spans="1:9" x14ac:dyDescent="0.3">
      <c r="A261" t="s">
        <v>745</v>
      </c>
      <c r="B261" t="s">
        <v>14142</v>
      </c>
      <c r="C261" s="1">
        <v>45955</v>
      </c>
      <c r="D261" t="s">
        <v>15831</v>
      </c>
      <c r="E261" t="s">
        <v>15829</v>
      </c>
      <c r="F261">
        <v>2025</v>
      </c>
      <c r="G261">
        <v>10</v>
      </c>
      <c r="H261">
        <v>25</v>
      </c>
      <c r="I261" t="s">
        <v>15841</v>
      </c>
    </row>
    <row r="262" spans="1:9" x14ac:dyDescent="0.3">
      <c r="A262" t="s">
        <v>750</v>
      </c>
      <c r="B262" t="s">
        <v>14480</v>
      </c>
      <c r="C262" s="1">
        <v>45819</v>
      </c>
      <c r="D262" t="s">
        <v>15833</v>
      </c>
      <c r="E262" t="s">
        <v>15826</v>
      </c>
      <c r="F262">
        <v>2025</v>
      </c>
      <c r="G262">
        <v>6</v>
      </c>
      <c r="H262">
        <v>11</v>
      </c>
      <c r="I262" t="s">
        <v>15844</v>
      </c>
    </row>
    <row r="263" spans="1:9" x14ac:dyDescent="0.3">
      <c r="A263" t="s">
        <v>752</v>
      </c>
      <c r="B263" t="s">
        <v>14648</v>
      </c>
      <c r="C263" s="1">
        <v>45913</v>
      </c>
      <c r="D263" t="s">
        <v>15825</v>
      </c>
      <c r="E263" t="s">
        <v>15829</v>
      </c>
      <c r="F263">
        <v>2025</v>
      </c>
      <c r="G263">
        <v>9</v>
      </c>
      <c r="H263">
        <v>13</v>
      </c>
      <c r="I263" t="s">
        <v>15842</v>
      </c>
    </row>
    <row r="264" spans="1:9" x14ac:dyDescent="0.3">
      <c r="A264" t="s">
        <v>754</v>
      </c>
      <c r="B264" t="s">
        <v>14972</v>
      </c>
      <c r="C264" s="1">
        <v>46154</v>
      </c>
      <c r="D264" t="s">
        <v>15828</v>
      </c>
      <c r="E264" t="s">
        <v>15829</v>
      </c>
      <c r="F264">
        <v>2026</v>
      </c>
      <c r="G264">
        <v>5</v>
      </c>
      <c r="H264">
        <v>12</v>
      </c>
      <c r="I264" t="s">
        <v>15840</v>
      </c>
    </row>
    <row r="265" spans="1:9" x14ac:dyDescent="0.3">
      <c r="A265" t="s">
        <v>757</v>
      </c>
      <c r="B265" t="s">
        <v>15540</v>
      </c>
      <c r="C265" s="1">
        <v>46268</v>
      </c>
      <c r="D265" t="s">
        <v>15838</v>
      </c>
      <c r="E265" t="s">
        <v>15829</v>
      </c>
      <c r="F265">
        <v>2026</v>
      </c>
      <c r="G265">
        <v>9</v>
      </c>
      <c r="H265">
        <v>3</v>
      </c>
      <c r="I265" t="s">
        <v>15842</v>
      </c>
    </row>
    <row r="266" spans="1:9" x14ac:dyDescent="0.3">
      <c r="A266" t="s">
        <v>762</v>
      </c>
      <c r="B266" t="s">
        <v>15304</v>
      </c>
      <c r="C266" s="1">
        <v>46270</v>
      </c>
      <c r="D266" t="s">
        <v>15838</v>
      </c>
      <c r="E266" t="s">
        <v>15829</v>
      </c>
      <c r="F266">
        <v>2026</v>
      </c>
      <c r="G266">
        <v>9</v>
      </c>
      <c r="H266">
        <v>5</v>
      </c>
      <c r="I266" t="s">
        <v>15842</v>
      </c>
    </row>
    <row r="267" spans="1:9" x14ac:dyDescent="0.3">
      <c r="A267" t="s">
        <v>764</v>
      </c>
      <c r="B267" t="s">
        <v>15776</v>
      </c>
      <c r="C267" s="1">
        <v>45814</v>
      </c>
      <c r="D267" t="s">
        <v>15833</v>
      </c>
      <c r="E267" t="s">
        <v>15829</v>
      </c>
      <c r="F267">
        <v>2025</v>
      </c>
      <c r="G267">
        <v>6</v>
      </c>
      <c r="H267">
        <v>6</v>
      </c>
      <c r="I267" t="s">
        <v>15844</v>
      </c>
    </row>
    <row r="268" spans="1:9" x14ac:dyDescent="0.3">
      <c r="A268" t="s">
        <v>767</v>
      </c>
      <c r="B268" t="s">
        <v>15251</v>
      </c>
      <c r="C268" s="1">
        <v>45768</v>
      </c>
      <c r="D268" t="s">
        <v>15831</v>
      </c>
      <c r="E268" t="s">
        <v>15829</v>
      </c>
      <c r="F268">
        <v>2025</v>
      </c>
      <c r="G268">
        <v>4</v>
      </c>
      <c r="H268">
        <v>21</v>
      </c>
      <c r="I268" t="s">
        <v>15830</v>
      </c>
    </row>
    <row r="269" spans="1:9" x14ac:dyDescent="0.3">
      <c r="A269" t="s">
        <v>770</v>
      </c>
      <c r="B269" t="s">
        <v>14953</v>
      </c>
      <c r="C269" s="1">
        <v>45969</v>
      </c>
      <c r="D269" t="s">
        <v>15831</v>
      </c>
      <c r="E269" t="s">
        <v>15829</v>
      </c>
      <c r="F269">
        <v>2025</v>
      </c>
      <c r="G269">
        <v>11</v>
      </c>
      <c r="H269">
        <v>8</v>
      </c>
      <c r="I269" t="s">
        <v>15835</v>
      </c>
    </row>
    <row r="270" spans="1:9" x14ac:dyDescent="0.3">
      <c r="A270" t="s">
        <v>772</v>
      </c>
      <c r="B270" t="s">
        <v>13407</v>
      </c>
      <c r="C270" s="1">
        <v>46203</v>
      </c>
      <c r="D270" t="s">
        <v>15825</v>
      </c>
      <c r="E270" t="s">
        <v>15839</v>
      </c>
      <c r="F270">
        <v>2026</v>
      </c>
      <c r="G270">
        <v>6</v>
      </c>
      <c r="H270">
        <v>30</v>
      </c>
      <c r="I270" t="s">
        <v>15844</v>
      </c>
    </row>
    <row r="271" spans="1:9" x14ac:dyDescent="0.3">
      <c r="A271" t="s">
        <v>774</v>
      </c>
      <c r="B271" t="s">
        <v>15074</v>
      </c>
      <c r="C271" s="1">
        <v>46058</v>
      </c>
      <c r="D271" t="s">
        <v>15838</v>
      </c>
      <c r="E271" t="s">
        <v>15826</v>
      </c>
      <c r="F271">
        <v>2026</v>
      </c>
      <c r="G271">
        <v>2</v>
      </c>
      <c r="H271">
        <v>5</v>
      </c>
      <c r="I271" t="s">
        <v>15827</v>
      </c>
    </row>
    <row r="272" spans="1:9" x14ac:dyDescent="0.3">
      <c r="A272" t="s">
        <v>777</v>
      </c>
      <c r="B272" t="s">
        <v>13963</v>
      </c>
      <c r="C272" s="1">
        <v>46068</v>
      </c>
      <c r="D272" t="s">
        <v>15825</v>
      </c>
      <c r="E272" t="s">
        <v>15834</v>
      </c>
      <c r="F272">
        <v>2026</v>
      </c>
      <c r="G272">
        <v>2</v>
      </c>
      <c r="H272">
        <v>15</v>
      </c>
      <c r="I272" t="s">
        <v>15827</v>
      </c>
    </row>
    <row r="273" spans="1:9" x14ac:dyDescent="0.3">
      <c r="A273" t="s">
        <v>779</v>
      </c>
      <c r="B273" t="s">
        <v>14558</v>
      </c>
      <c r="C273" s="1">
        <v>46236</v>
      </c>
      <c r="D273" t="s">
        <v>15825</v>
      </c>
      <c r="E273" t="s">
        <v>15829</v>
      </c>
      <c r="F273">
        <v>2026</v>
      </c>
      <c r="G273">
        <v>8</v>
      </c>
      <c r="H273">
        <v>2</v>
      </c>
      <c r="I273" t="s">
        <v>15832</v>
      </c>
    </row>
    <row r="274" spans="1:9" x14ac:dyDescent="0.3">
      <c r="A274" t="s">
        <v>781</v>
      </c>
      <c r="B274" t="s">
        <v>14275</v>
      </c>
      <c r="C274" s="1">
        <v>45750</v>
      </c>
      <c r="D274" t="s">
        <v>15831</v>
      </c>
      <c r="E274" t="s">
        <v>15826</v>
      </c>
      <c r="F274">
        <v>2025</v>
      </c>
      <c r="G274">
        <v>4</v>
      </c>
      <c r="H274">
        <v>3</v>
      </c>
      <c r="I274" t="s">
        <v>15830</v>
      </c>
    </row>
    <row r="275" spans="1:9" x14ac:dyDescent="0.3">
      <c r="A275" t="s">
        <v>784</v>
      </c>
      <c r="B275" t="s">
        <v>14009</v>
      </c>
      <c r="C275" s="1">
        <v>46271</v>
      </c>
      <c r="D275" t="s">
        <v>15838</v>
      </c>
      <c r="E275" t="s">
        <v>15839</v>
      </c>
      <c r="F275">
        <v>2026</v>
      </c>
      <c r="G275">
        <v>9</v>
      </c>
      <c r="H275">
        <v>6</v>
      </c>
      <c r="I275" t="s">
        <v>15842</v>
      </c>
    </row>
    <row r="276" spans="1:9" x14ac:dyDescent="0.3">
      <c r="A276" t="s">
        <v>787</v>
      </c>
      <c r="B276" t="s">
        <v>15491</v>
      </c>
      <c r="C276" s="1">
        <v>45937</v>
      </c>
      <c r="D276" t="s">
        <v>15828</v>
      </c>
      <c r="E276" t="s">
        <v>15829</v>
      </c>
      <c r="F276">
        <v>2025</v>
      </c>
      <c r="G276">
        <v>10</v>
      </c>
      <c r="H276">
        <v>7</v>
      </c>
      <c r="I276" t="s">
        <v>15841</v>
      </c>
    </row>
    <row r="277" spans="1:9" x14ac:dyDescent="0.3">
      <c r="A277" t="s">
        <v>790</v>
      </c>
      <c r="B277" t="s">
        <v>15546</v>
      </c>
      <c r="C277" s="1">
        <v>45931</v>
      </c>
      <c r="D277" t="s">
        <v>15833</v>
      </c>
      <c r="E277" t="s">
        <v>15834</v>
      </c>
      <c r="F277">
        <v>2025</v>
      </c>
      <c r="G277">
        <v>10</v>
      </c>
      <c r="H277">
        <v>1</v>
      </c>
      <c r="I277" t="s">
        <v>15841</v>
      </c>
    </row>
    <row r="278" spans="1:9" x14ac:dyDescent="0.3">
      <c r="A278" t="s">
        <v>792</v>
      </c>
      <c r="B278" t="s">
        <v>15318</v>
      </c>
      <c r="C278" s="1">
        <v>45664</v>
      </c>
      <c r="D278" t="s">
        <v>15825</v>
      </c>
      <c r="E278" t="s">
        <v>15836</v>
      </c>
      <c r="F278">
        <v>2025</v>
      </c>
      <c r="G278">
        <v>1</v>
      </c>
      <c r="H278">
        <v>7</v>
      </c>
      <c r="I278" t="s">
        <v>15837</v>
      </c>
    </row>
    <row r="279" spans="1:9" x14ac:dyDescent="0.3">
      <c r="A279" t="s">
        <v>796</v>
      </c>
      <c r="B279" t="s">
        <v>15407</v>
      </c>
      <c r="C279" s="1">
        <v>46276</v>
      </c>
      <c r="D279" t="s">
        <v>15833</v>
      </c>
      <c r="E279" t="s">
        <v>15839</v>
      </c>
      <c r="F279">
        <v>2026</v>
      </c>
      <c r="G279">
        <v>9</v>
      </c>
      <c r="H279">
        <v>11</v>
      </c>
      <c r="I279" t="s">
        <v>15842</v>
      </c>
    </row>
    <row r="280" spans="1:9" x14ac:dyDescent="0.3">
      <c r="A280" t="s">
        <v>798</v>
      </c>
      <c r="B280" t="s">
        <v>15699</v>
      </c>
      <c r="C280" s="1">
        <v>45840</v>
      </c>
      <c r="D280" t="s">
        <v>15838</v>
      </c>
      <c r="E280" t="s">
        <v>15829</v>
      </c>
      <c r="F280">
        <v>2025</v>
      </c>
      <c r="G280">
        <v>7</v>
      </c>
      <c r="H280">
        <v>2</v>
      </c>
      <c r="I280" t="s">
        <v>15843</v>
      </c>
    </row>
    <row r="281" spans="1:9" x14ac:dyDescent="0.3">
      <c r="A281" t="s">
        <v>801</v>
      </c>
      <c r="B281" t="s">
        <v>13971</v>
      </c>
      <c r="C281" s="1">
        <v>46212</v>
      </c>
      <c r="D281" t="s">
        <v>15825</v>
      </c>
      <c r="E281" t="s">
        <v>15829</v>
      </c>
      <c r="F281">
        <v>2026</v>
      </c>
      <c r="G281">
        <v>7</v>
      </c>
      <c r="H281">
        <v>9</v>
      </c>
      <c r="I281" t="s">
        <v>15843</v>
      </c>
    </row>
    <row r="282" spans="1:9" x14ac:dyDescent="0.3">
      <c r="A282" t="s">
        <v>805</v>
      </c>
      <c r="B282" t="s">
        <v>15658</v>
      </c>
      <c r="C282" s="1">
        <v>46235</v>
      </c>
      <c r="D282" t="s">
        <v>15838</v>
      </c>
      <c r="E282" t="s">
        <v>15829</v>
      </c>
      <c r="F282">
        <v>2026</v>
      </c>
      <c r="G282">
        <v>8</v>
      </c>
      <c r="H282">
        <v>1</v>
      </c>
      <c r="I282" t="s">
        <v>15832</v>
      </c>
    </row>
    <row r="283" spans="1:9" x14ac:dyDescent="0.3">
      <c r="A283" t="s">
        <v>807</v>
      </c>
      <c r="B283" t="s">
        <v>14562</v>
      </c>
      <c r="C283" s="1">
        <v>46074</v>
      </c>
      <c r="D283" t="s">
        <v>15833</v>
      </c>
      <c r="E283" t="s">
        <v>15829</v>
      </c>
      <c r="F283">
        <v>2026</v>
      </c>
      <c r="G283">
        <v>2</v>
      </c>
      <c r="H283">
        <v>21</v>
      </c>
      <c r="I283" t="s">
        <v>15827</v>
      </c>
    </row>
    <row r="284" spans="1:9" x14ac:dyDescent="0.3">
      <c r="A284" t="s">
        <v>809</v>
      </c>
      <c r="B284" t="s">
        <v>15670</v>
      </c>
      <c r="C284" s="1">
        <v>46026</v>
      </c>
      <c r="D284" t="s">
        <v>15828</v>
      </c>
      <c r="E284" t="s">
        <v>15834</v>
      </c>
      <c r="F284">
        <v>2026</v>
      </c>
      <c r="G284">
        <v>1</v>
      </c>
      <c r="H284">
        <v>4</v>
      </c>
      <c r="I284" t="s">
        <v>15837</v>
      </c>
    </row>
    <row r="285" spans="1:9" x14ac:dyDescent="0.3">
      <c r="A285" t="s">
        <v>811</v>
      </c>
      <c r="B285" t="s">
        <v>13890</v>
      </c>
      <c r="C285" s="1">
        <v>46141</v>
      </c>
      <c r="D285" t="s">
        <v>15831</v>
      </c>
      <c r="E285" t="s">
        <v>15829</v>
      </c>
      <c r="F285">
        <v>2026</v>
      </c>
      <c r="G285">
        <v>4</v>
      </c>
      <c r="H285">
        <v>29</v>
      </c>
      <c r="I285" t="s">
        <v>15830</v>
      </c>
    </row>
    <row r="286" spans="1:9" x14ac:dyDescent="0.3">
      <c r="A286" t="s">
        <v>814</v>
      </c>
      <c r="B286" t="s">
        <v>15456</v>
      </c>
      <c r="C286" s="1">
        <v>45881</v>
      </c>
      <c r="D286" t="s">
        <v>15838</v>
      </c>
      <c r="E286" t="s">
        <v>15829</v>
      </c>
      <c r="F286">
        <v>2025</v>
      </c>
      <c r="G286">
        <v>8</v>
      </c>
      <c r="H286">
        <v>12</v>
      </c>
      <c r="I286" t="s">
        <v>15832</v>
      </c>
    </row>
    <row r="287" spans="1:9" x14ac:dyDescent="0.3">
      <c r="A287" t="s">
        <v>816</v>
      </c>
      <c r="B287" t="s">
        <v>14291</v>
      </c>
      <c r="C287" s="1">
        <v>46020</v>
      </c>
      <c r="D287" t="s">
        <v>15838</v>
      </c>
      <c r="E287" t="s">
        <v>15829</v>
      </c>
      <c r="F287">
        <v>2025</v>
      </c>
      <c r="G287">
        <v>12</v>
      </c>
      <c r="H287">
        <v>29</v>
      </c>
      <c r="I287" t="s">
        <v>15846</v>
      </c>
    </row>
    <row r="288" spans="1:9" x14ac:dyDescent="0.3">
      <c r="A288" t="s">
        <v>821</v>
      </c>
      <c r="B288" t="s">
        <v>15569</v>
      </c>
      <c r="C288" s="1">
        <v>46118</v>
      </c>
      <c r="D288" t="s">
        <v>15833</v>
      </c>
      <c r="E288" t="s">
        <v>15829</v>
      </c>
      <c r="F288">
        <v>2026</v>
      </c>
      <c r="G288">
        <v>4</v>
      </c>
      <c r="H288">
        <v>6</v>
      </c>
      <c r="I288" t="s">
        <v>15830</v>
      </c>
    </row>
    <row r="289" spans="1:9" x14ac:dyDescent="0.3">
      <c r="A289" t="s">
        <v>824</v>
      </c>
      <c r="B289" t="s">
        <v>14362</v>
      </c>
      <c r="C289" s="1">
        <v>46256</v>
      </c>
      <c r="D289" t="s">
        <v>15833</v>
      </c>
      <c r="E289" t="s">
        <v>15829</v>
      </c>
      <c r="F289">
        <v>2026</v>
      </c>
      <c r="G289">
        <v>8</v>
      </c>
      <c r="H289">
        <v>22</v>
      </c>
      <c r="I289" t="s">
        <v>15832</v>
      </c>
    </row>
    <row r="290" spans="1:9" x14ac:dyDescent="0.3">
      <c r="A290" t="s">
        <v>826</v>
      </c>
      <c r="B290" t="s">
        <v>15338</v>
      </c>
      <c r="C290" s="1">
        <v>46240</v>
      </c>
      <c r="D290" t="s">
        <v>15825</v>
      </c>
      <c r="E290" t="s">
        <v>15836</v>
      </c>
      <c r="F290">
        <v>2026</v>
      </c>
      <c r="G290">
        <v>8</v>
      </c>
      <c r="H290">
        <v>6</v>
      </c>
      <c r="I290" t="s">
        <v>15832</v>
      </c>
    </row>
    <row r="291" spans="1:9" x14ac:dyDescent="0.3">
      <c r="A291" t="s">
        <v>828</v>
      </c>
      <c r="B291" t="s">
        <v>13653</v>
      </c>
      <c r="C291" s="1">
        <v>45775</v>
      </c>
      <c r="D291" t="s">
        <v>15838</v>
      </c>
      <c r="E291" t="s">
        <v>15836</v>
      </c>
      <c r="F291">
        <v>2025</v>
      </c>
      <c r="G291">
        <v>4</v>
      </c>
      <c r="H291">
        <v>28</v>
      </c>
      <c r="I291" t="s">
        <v>15830</v>
      </c>
    </row>
    <row r="292" spans="1:9" x14ac:dyDescent="0.3">
      <c r="A292" t="s">
        <v>831</v>
      </c>
      <c r="B292" t="s">
        <v>14147</v>
      </c>
      <c r="C292" s="1">
        <v>46170</v>
      </c>
      <c r="D292" t="s">
        <v>15831</v>
      </c>
      <c r="E292" t="s">
        <v>15829</v>
      </c>
      <c r="F292">
        <v>2026</v>
      </c>
      <c r="G292">
        <v>5</v>
      </c>
      <c r="H292">
        <v>28</v>
      </c>
      <c r="I292" t="s">
        <v>15840</v>
      </c>
    </row>
    <row r="293" spans="1:9" x14ac:dyDescent="0.3">
      <c r="A293" t="s">
        <v>833</v>
      </c>
      <c r="B293" t="s">
        <v>15206</v>
      </c>
      <c r="C293" s="1">
        <v>45658</v>
      </c>
      <c r="D293" t="s">
        <v>15831</v>
      </c>
      <c r="E293" t="s">
        <v>15829</v>
      </c>
      <c r="F293">
        <v>2025</v>
      </c>
      <c r="G293">
        <v>1</v>
      </c>
      <c r="H293">
        <v>1</v>
      </c>
      <c r="I293" t="s">
        <v>15837</v>
      </c>
    </row>
    <row r="294" spans="1:9" x14ac:dyDescent="0.3">
      <c r="A294" t="s">
        <v>835</v>
      </c>
      <c r="B294" t="s">
        <v>14724</v>
      </c>
      <c r="C294" s="1">
        <v>46053</v>
      </c>
      <c r="D294" t="s">
        <v>15825</v>
      </c>
      <c r="E294" t="s">
        <v>15836</v>
      </c>
      <c r="F294">
        <v>2026</v>
      </c>
      <c r="G294">
        <v>1</v>
      </c>
      <c r="H294">
        <v>31</v>
      </c>
      <c r="I294" t="s">
        <v>15837</v>
      </c>
    </row>
    <row r="295" spans="1:9" x14ac:dyDescent="0.3">
      <c r="A295" t="s">
        <v>837</v>
      </c>
      <c r="B295" t="s">
        <v>13566</v>
      </c>
      <c r="C295" s="1">
        <v>45879</v>
      </c>
      <c r="D295" t="s">
        <v>15831</v>
      </c>
      <c r="E295" t="s">
        <v>15829</v>
      </c>
      <c r="F295">
        <v>2025</v>
      </c>
      <c r="G295">
        <v>8</v>
      </c>
      <c r="H295">
        <v>10</v>
      </c>
      <c r="I295" t="s">
        <v>15832</v>
      </c>
    </row>
    <row r="296" spans="1:9" x14ac:dyDescent="0.3">
      <c r="A296" t="s">
        <v>841</v>
      </c>
      <c r="B296" t="s">
        <v>13483</v>
      </c>
      <c r="C296" s="1">
        <v>46095</v>
      </c>
      <c r="D296" t="s">
        <v>15831</v>
      </c>
      <c r="E296" t="s">
        <v>15829</v>
      </c>
      <c r="F296">
        <v>2026</v>
      </c>
      <c r="G296">
        <v>3</v>
      </c>
      <c r="H296">
        <v>14</v>
      </c>
      <c r="I296" t="s">
        <v>15845</v>
      </c>
    </row>
    <row r="297" spans="1:9" x14ac:dyDescent="0.3">
      <c r="A297" t="s">
        <v>843</v>
      </c>
      <c r="B297" t="s">
        <v>14208</v>
      </c>
      <c r="C297" s="1">
        <v>45677</v>
      </c>
      <c r="D297" t="s">
        <v>15828</v>
      </c>
      <c r="E297" t="s">
        <v>15836</v>
      </c>
      <c r="F297">
        <v>2025</v>
      </c>
      <c r="G297">
        <v>1</v>
      </c>
      <c r="H297">
        <v>20</v>
      </c>
      <c r="I297" t="s">
        <v>15837</v>
      </c>
    </row>
    <row r="298" spans="1:9" x14ac:dyDescent="0.3">
      <c r="A298" t="s">
        <v>845</v>
      </c>
      <c r="B298" t="s">
        <v>15208</v>
      </c>
      <c r="C298" s="1">
        <v>45810</v>
      </c>
      <c r="D298" t="s">
        <v>15828</v>
      </c>
      <c r="E298" t="s">
        <v>15826</v>
      </c>
      <c r="F298">
        <v>2025</v>
      </c>
      <c r="G298">
        <v>6</v>
      </c>
      <c r="H298">
        <v>2</v>
      </c>
      <c r="I298" t="s">
        <v>15844</v>
      </c>
    </row>
    <row r="299" spans="1:9" x14ac:dyDescent="0.3">
      <c r="A299" t="s">
        <v>847</v>
      </c>
      <c r="B299" t="s">
        <v>14455</v>
      </c>
      <c r="C299" s="1">
        <v>46085</v>
      </c>
      <c r="D299" t="s">
        <v>15828</v>
      </c>
      <c r="E299" t="s">
        <v>15826</v>
      </c>
      <c r="F299">
        <v>2026</v>
      </c>
      <c r="G299">
        <v>3</v>
      </c>
      <c r="H299">
        <v>4</v>
      </c>
      <c r="I299" t="s">
        <v>15845</v>
      </c>
    </row>
    <row r="300" spans="1:9" x14ac:dyDescent="0.3">
      <c r="A300" t="s">
        <v>849</v>
      </c>
      <c r="B300" t="s">
        <v>13612</v>
      </c>
      <c r="C300" s="1">
        <v>45868</v>
      </c>
      <c r="D300" t="s">
        <v>15828</v>
      </c>
      <c r="E300" t="s">
        <v>15829</v>
      </c>
      <c r="F300">
        <v>2025</v>
      </c>
      <c r="G300">
        <v>7</v>
      </c>
      <c r="H300">
        <v>30</v>
      </c>
      <c r="I300" t="s">
        <v>15843</v>
      </c>
    </row>
    <row r="301" spans="1:9" x14ac:dyDescent="0.3">
      <c r="A301" t="s">
        <v>852</v>
      </c>
      <c r="B301" t="s">
        <v>15076</v>
      </c>
      <c r="C301" s="1">
        <v>46136</v>
      </c>
      <c r="D301" t="s">
        <v>15833</v>
      </c>
      <c r="E301" t="s">
        <v>15829</v>
      </c>
      <c r="F301">
        <v>2026</v>
      </c>
      <c r="G301">
        <v>4</v>
      </c>
      <c r="H301">
        <v>24</v>
      </c>
      <c r="I301" t="s">
        <v>15830</v>
      </c>
    </row>
    <row r="302" spans="1:9" x14ac:dyDescent="0.3">
      <c r="A302" t="s">
        <v>854</v>
      </c>
      <c r="B302" t="s">
        <v>14232</v>
      </c>
      <c r="C302" s="1">
        <v>46160</v>
      </c>
      <c r="D302" t="s">
        <v>15825</v>
      </c>
      <c r="E302" t="s">
        <v>15826</v>
      </c>
      <c r="F302">
        <v>2026</v>
      </c>
      <c r="G302">
        <v>5</v>
      </c>
      <c r="H302">
        <v>18</v>
      </c>
      <c r="I302" t="s">
        <v>15840</v>
      </c>
    </row>
    <row r="303" spans="1:9" x14ac:dyDescent="0.3">
      <c r="A303" t="s">
        <v>856</v>
      </c>
      <c r="B303" t="s">
        <v>14492</v>
      </c>
      <c r="C303" s="1">
        <v>46120</v>
      </c>
      <c r="D303" t="s">
        <v>15838</v>
      </c>
      <c r="E303" t="s">
        <v>15829</v>
      </c>
      <c r="F303">
        <v>2026</v>
      </c>
      <c r="G303">
        <v>4</v>
      </c>
      <c r="H303">
        <v>8</v>
      </c>
      <c r="I303" t="s">
        <v>15830</v>
      </c>
    </row>
    <row r="304" spans="1:9" x14ac:dyDescent="0.3">
      <c r="A304" t="s">
        <v>858</v>
      </c>
      <c r="B304" t="s">
        <v>13890</v>
      </c>
      <c r="C304" s="1">
        <v>45694</v>
      </c>
      <c r="D304" t="s">
        <v>15828</v>
      </c>
      <c r="E304" t="s">
        <v>15826</v>
      </c>
      <c r="F304">
        <v>2025</v>
      </c>
      <c r="G304">
        <v>2</v>
      </c>
      <c r="H304">
        <v>6</v>
      </c>
      <c r="I304" t="s">
        <v>15827</v>
      </c>
    </row>
    <row r="305" spans="1:9" x14ac:dyDescent="0.3">
      <c r="A305" t="s">
        <v>861</v>
      </c>
      <c r="B305" t="s">
        <v>15057</v>
      </c>
      <c r="C305" s="1">
        <v>45862</v>
      </c>
      <c r="D305" t="s">
        <v>15825</v>
      </c>
      <c r="E305" t="s">
        <v>15826</v>
      </c>
      <c r="F305">
        <v>2025</v>
      </c>
      <c r="G305">
        <v>7</v>
      </c>
      <c r="H305">
        <v>24</v>
      </c>
      <c r="I305" t="s">
        <v>15843</v>
      </c>
    </row>
    <row r="306" spans="1:9" x14ac:dyDescent="0.3">
      <c r="A306" t="s">
        <v>863</v>
      </c>
      <c r="B306" t="s">
        <v>15107</v>
      </c>
      <c r="C306" s="1">
        <v>45826</v>
      </c>
      <c r="D306" t="s">
        <v>15828</v>
      </c>
      <c r="E306" t="s">
        <v>15836</v>
      </c>
      <c r="F306">
        <v>2025</v>
      </c>
      <c r="G306">
        <v>6</v>
      </c>
      <c r="H306">
        <v>18</v>
      </c>
      <c r="I306" t="s">
        <v>15844</v>
      </c>
    </row>
    <row r="307" spans="1:9" x14ac:dyDescent="0.3">
      <c r="A307" t="s">
        <v>866</v>
      </c>
      <c r="B307" t="s">
        <v>15473</v>
      </c>
      <c r="C307" s="1">
        <v>45762</v>
      </c>
      <c r="D307" t="s">
        <v>15828</v>
      </c>
      <c r="E307" t="s">
        <v>15829</v>
      </c>
      <c r="F307">
        <v>2025</v>
      </c>
      <c r="G307">
        <v>4</v>
      </c>
      <c r="H307">
        <v>15</v>
      </c>
      <c r="I307" t="s">
        <v>15830</v>
      </c>
    </row>
    <row r="308" spans="1:9" x14ac:dyDescent="0.3">
      <c r="A308" t="s">
        <v>869</v>
      </c>
      <c r="B308" t="s">
        <v>13493</v>
      </c>
      <c r="C308" s="1">
        <v>45942</v>
      </c>
      <c r="D308" t="s">
        <v>15825</v>
      </c>
      <c r="E308" t="s">
        <v>15829</v>
      </c>
      <c r="F308">
        <v>2025</v>
      </c>
      <c r="G308">
        <v>10</v>
      </c>
      <c r="H308">
        <v>12</v>
      </c>
      <c r="I308" t="s">
        <v>15841</v>
      </c>
    </row>
    <row r="309" spans="1:9" x14ac:dyDescent="0.3">
      <c r="A309" t="s">
        <v>871</v>
      </c>
      <c r="B309" t="s">
        <v>15724</v>
      </c>
      <c r="C309" s="1">
        <v>46196</v>
      </c>
      <c r="D309" t="s">
        <v>15828</v>
      </c>
      <c r="E309" t="s">
        <v>15829</v>
      </c>
      <c r="F309">
        <v>2026</v>
      </c>
      <c r="G309">
        <v>6</v>
      </c>
      <c r="H309">
        <v>23</v>
      </c>
      <c r="I309" t="s">
        <v>15844</v>
      </c>
    </row>
    <row r="310" spans="1:9" x14ac:dyDescent="0.3">
      <c r="A310" t="s">
        <v>873</v>
      </c>
      <c r="B310" t="s">
        <v>15154</v>
      </c>
      <c r="C310" s="1">
        <v>46118</v>
      </c>
      <c r="D310" t="s">
        <v>15838</v>
      </c>
      <c r="E310" t="s">
        <v>15829</v>
      </c>
      <c r="F310">
        <v>2026</v>
      </c>
      <c r="G310">
        <v>4</v>
      </c>
      <c r="H310">
        <v>6</v>
      </c>
      <c r="I310" t="s">
        <v>15830</v>
      </c>
    </row>
    <row r="311" spans="1:9" x14ac:dyDescent="0.3">
      <c r="A311" t="s">
        <v>875</v>
      </c>
      <c r="B311" t="s">
        <v>14358</v>
      </c>
      <c r="C311" s="1">
        <v>46236</v>
      </c>
      <c r="D311" t="s">
        <v>15828</v>
      </c>
      <c r="E311" t="s">
        <v>15839</v>
      </c>
      <c r="F311">
        <v>2026</v>
      </c>
      <c r="G311">
        <v>8</v>
      </c>
      <c r="H311">
        <v>2</v>
      </c>
      <c r="I311" t="s">
        <v>15832</v>
      </c>
    </row>
    <row r="312" spans="1:9" x14ac:dyDescent="0.3">
      <c r="A312" t="s">
        <v>878</v>
      </c>
      <c r="B312" t="s">
        <v>14503</v>
      </c>
      <c r="C312" s="1">
        <v>46176</v>
      </c>
      <c r="D312" t="s">
        <v>15833</v>
      </c>
      <c r="E312" t="s">
        <v>15829</v>
      </c>
      <c r="F312">
        <v>2026</v>
      </c>
      <c r="G312">
        <v>6</v>
      </c>
      <c r="H312">
        <v>3</v>
      </c>
      <c r="I312" t="s">
        <v>15844</v>
      </c>
    </row>
    <row r="313" spans="1:9" x14ac:dyDescent="0.3">
      <c r="A313" t="s">
        <v>880</v>
      </c>
      <c r="B313" t="s">
        <v>15790</v>
      </c>
      <c r="C313" s="1">
        <v>45948</v>
      </c>
      <c r="D313" t="s">
        <v>15833</v>
      </c>
      <c r="E313" t="s">
        <v>15829</v>
      </c>
      <c r="F313">
        <v>2025</v>
      </c>
      <c r="G313">
        <v>10</v>
      </c>
      <c r="H313">
        <v>18</v>
      </c>
      <c r="I313" t="s">
        <v>15841</v>
      </c>
    </row>
    <row r="314" spans="1:9" x14ac:dyDescent="0.3">
      <c r="A314" t="s">
        <v>882</v>
      </c>
      <c r="B314" t="s">
        <v>14570</v>
      </c>
      <c r="C314" s="1">
        <v>46144</v>
      </c>
      <c r="D314" t="s">
        <v>15838</v>
      </c>
      <c r="E314" t="s">
        <v>15836</v>
      </c>
      <c r="F314">
        <v>2026</v>
      </c>
      <c r="G314">
        <v>5</v>
      </c>
      <c r="H314">
        <v>2</v>
      </c>
      <c r="I314" t="s">
        <v>15840</v>
      </c>
    </row>
    <row r="315" spans="1:9" x14ac:dyDescent="0.3">
      <c r="A315" t="s">
        <v>884</v>
      </c>
      <c r="B315" t="s">
        <v>15164</v>
      </c>
      <c r="C315" s="1">
        <v>45773</v>
      </c>
      <c r="D315" t="s">
        <v>15833</v>
      </c>
      <c r="E315" t="s">
        <v>15829</v>
      </c>
      <c r="F315">
        <v>2025</v>
      </c>
      <c r="G315">
        <v>4</v>
      </c>
      <c r="H315">
        <v>26</v>
      </c>
      <c r="I315" t="s">
        <v>15830</v>
      </c>
    </row>
    <row r="316" spans="1:9" x14ac:dyDescent="0.3">
      <c r="A316" t="s">
        <v>886</v>
      </c>
      <c r="B316" t="s">
        <v>13955</v>
      </c>
      <c r="C316" s="1">
        <v>45677</v>
      </c>
      <c r="D316" t="s">
        <v>15825</v>
      </c>
      <c r="E316" t="s">
        <v>15836</v>
      </c>
      <c r="F316">
        <v>2025</v>
      </c>
      <c r="G316">
        <v>1</v>
      </c>
      <c r="H316">
        <v>20</v>
      </c>
      <c r="I316" t="s">
        <v>15837</v>
      </c>
    </row>
    <row r="317" spans="1:9" x14ac:dyDescent="0.3">
      <c r="A317" t="s">
        <v>891</v>
      </c>
      <c r="B317" t="s">
        <v>15158</v>
      </c>
      <c r="C317" s="1">
        <v>46028</v>
      </c>
      <c r="D317" t="s">
        <v>15828</v>
      </c>
      <c r="E317" t="s">
        <v>15836</v>
      </c>
      <c r="F317">
        <v>2026</v>
      </c>
      <c r="G317">
        <v>1</v>
      </c>
      <c r="H317">
        <v>6</v>
      </c>
      <c r="I317" t="s">
        <v>15837</v>
      </c>
    </row>
    <row r="318" spans="1:9" x14ac:dyDescent="0.3">
      <c r="A318" t="s">
        <v>896</v>
      </c>
      <c r="B318" t="s">
        <v>13549</v>
      </c>
      <c r="C318" s="1">
        <v>45828</v>
      </c>
      <c r="D318" t="s">
        <v>15833</v>
      </c>
      <c r="E318" t="s">
        <v>15829</v>
      </c>
      <c r="F318">
        <v>2025</v>
      </c>
      <c r="G318">
        <v>6</v>
      </c>
      <c r="H318">
        <v>20</v>
      </c>
      <c r="I318" t="s">
        <v>15844</v>
      </c>
    </row>
    <row r="319" spans="1:9" x14ac:dyDescent="0.3">
      <c r="A319" t="s">
        <v>898</v>
      </c>
      <c r="B319" t="s">
        <v>15308</v>
      </c>
      <c r="C319" s="1">
        <v>45697</v>
      </c>
      <c r="D319" t="s">
        <v>15831</v>
      </c>
      <c r="E319" t="s">
        <v>15834</v>
      </c>
      <c r="F319">
        <v>2025</v>
      </c>
      <c r="G319">
        <v>2</v>
      </c>
      <c r="H319">
        <v>9</v>
      </c>
      <c r="I319" t="s">
        <v>15827</v>
      </c>
    </row>
    <row r="320" spans="1:9" x14ac:dyDescent="0.3">
      <c r="A320" t="s">
        <v>900</v>
      </c>
      <c r="B320" t="s">
        <v>15679</v>
      </c>
      <c r="C320" s="1">
        <v>45779</v>
      </c>
      <c r="D320" t="s">
        <v>15833</v>
      </c>
      <c r="E320" t="s">
        <v>15829</v>
      </c>
      <c r="F320">
        <v>2025</v>
      </c>
      <c r="G320">
        <v>5</v>
      </c>
      <c r="H320">
        <v>2</v>
      </c>
      <c r="I320" t="s">
        <v>15840</v>
      </c>
    </row>
    <row r="321" spans="1:9" x14ac:dyDescent="0.3">
      <c r="A321" t="s">
        <v>902</v>
      </c>
      <c r="B321" t="s">
        <v>15499</v>
      </c>
      <c r="C321" s="1">
        <v>45783</v>
      </c>
      <c r="D321" t="s">
        <v>15833</v>
      </c>
      <c r="E321" t="s">
        <v>15839</v>
      </c>
      <c r="F321">
        <v>2025</v>
      </c>
      <c r="G321">
        <v>5</v>
      </c>
      <c r="H321">
        <v>6</v>
      </c>
      <c r="I321" t="s">
        <v>15840</v>
      </c>
    </row>
    <row r="322" spans="1:9" x14ac:dyDescent="0.3">
      <c r="A322" t="s">
        <v>905</v>
      </c>
      <c r="B322" t="s">
        <v>15507</v>
      </c>
      <c r="C322" s="1">
        <v>45738</v>
      </c>
      <c r="D322" t="s">
        <v>15825</v>
      </c>
      <c r="E322" t="s">
        <v>15829</v>
      </c>
      <c r="F322">
        <v>2025</v>
      </c>
      <c r="G322">
        <v>3</v>
      </c>
      <c r="H322">
        <v>22</v>
      </c>
      <c r="I322" t="s">
        <v>15845</v>
      </c>
    </row>
    <row r="323" spans="1:9" x14ac:dyDescent="0.3">
      <c r="A323" t="s">
        <v>907</v>
      </c>
      <c r="B323" t="s">
        <v>15144</v>
      </c>
      <c r="C323" s="1">
        <v>45964</v>
      </c>
      <c r="D323" t="s">
        <v>15828</v>
      </c>
      <c r="E323" t="s">
        <v>15829</v>
      </c>
      <c r="F323">
        <v>2025</v>
      </c>
      <c r="G323">
        <v>11</v>
      </c>
      <c r="H323">
        <v>3</v>
      </c>
      <c r="I323" t="s">
        <v>15835</v>
      </c>
    </row>
    <row r="324" spans="1:9" x14ac:dyDescent="0.3">
      <c r="A324" t="s">
        <v>909</v>
      </c>
      <c r="B324" t="s">
        <v>15052</v>
      </c>
      <c r="C324" s="1">
        <v>46045</v>
      </c>
      <c r="D324" t="s">
        <v>15831</v>
      </c>
      <c r="E324" t="s">
        <v>15829</v>
      </c>
      <c r="F324">
        <v>2026</v>
      </c>
      <c r="G324">
        <v>1</v>
      </c>
      <c r="H324">
        <v>23</v>
      </c>
      <c r="I324" t="s">
        <v>15837</v>
      </c>
    </row>
    <row r="325" spans="1:9" x14ac:dyDescent="0.3">
      <c r="A325" t="s">
        <v>911</v>
      </c>
      <c r="B325" t="s">
        <v>15555</v>
      </c>
      <c r="C325" s="1">
        <v>46069</v>
      </c>
      <c r="D325" t="s">
        <v>15833</v>
      </c>
      <c r="E325" t="s">
        <v>15829</v>
      </c>
      <c r="F325">
        <v>2026</v>
      </c>
      <c r="G325">
        <v>2</v>
      </c>
      <c r="H325">
        <v>16</v>
      </c>
      <c r="I325" t="s">
        <v>15827</v>
      </c>
    </row>
    <row r="326" spans="1:9" x14ac:dyDescent="0.3">
      <c r="A326" t="s">
        <v>914</v>
      </c>
      <c r="B326" t="s">
        <v>14993</v>
      </c>
      <c r="C326" s="1">
        <v>45706</v>
      </c>
      <c r="D326" t="s">
        <v>15838</v>
      </c>
      <c r="E326" t="s">
        <v>15829</v>
      </c>
      <c r="F326">
        <v>2025</v>
      </c>
      <c r="G326">
        <v>2</v>
      </c>
      <c r="H326">
        <v>18</v>
      </c>
      <c r="I326" t="s">
        <v>15827</v>
      </c>
    </row>
    <row r="327" spans="1:9" x14ac:dyDescent="0.3">
      <c r="A327" t="s">
        <v>917</v>
      </c>
      <c r="B327" t="s">
        <v>14634</v>
      </c>
      <c r="C327" s="1">
        <v>46045</v>
      </c>
      <c r="D327" t="s">
        <v>15828</v>
      </c>
      <c r="E327" t="s">
        <v>15829</v>
      </c>
      <c r="F327">
        <v>2026</v>
      </c>
      <c r="G327">
        <v>1</v>
      </c>
      <c r="H327">
        <v>23</v>
      </c>
      <c r="I327" t="s">
        <v>15837</v>
      </c>
    </row>
    <row r="328" spans="1:9" x14ac:dyDescent="0.3">
      <c r="A328" t="s">
        <v>919</v>
      </c>
      <c r="B328" t="s">
        <v>14772</v>
      </c>
      <c r="C328" s="1">
        <v>46106</v>
      </c>
      <c r="D328" t="s">
        <v>15838</v>
      </c>
      <c r="E328" t="s">
        <v>15829</v>
      </c>
      <c r="F328">
        <v>2026</v>
      </c>
      <c r="G328">
        <v>3</v>
      </c>
      <c r="H328">
        <v>25</v>
      </c>
      <c r="I328" t="s">
        <v>15845</v>
      </c>
    </row>
    <row r="329" spans="1:9" x14ac:dyDescent="0.3">
      <c r="A329" t="s">
        <v>923</v>
      </c>
      <c r="B329" t="s">
        <v>13618</v>
      </c>
      <c r="C329" s="1">
        <v>46128</v>
      </c>
      <c r="D329" t="s">
        <v>15828</v>
      </c>
      <c r="E329" t="s">
        <v>15829</v>
      </c>
      <c r="F329">
        <v>2026</v>
      </c>
      <c r="G329">
        <v>4</v>
      </c>
      <c r="H329">
        <v>16</v>
      </c>
      <c r="I329" t="s">
        <v>15830</v>
      </c>
    </row>
    <row r="330" spans="1:9" x14ac:dyDescent="0.3">
      <c r="A330" t="s">
        <v>925</v>
      </c>
      <c r="B330" t="s">
        <v>14958</v>
      </c>
      <c r="C330" s="1">
        <v>45799</v>
      </c>
      <c r="D330" t="s">
        <v>15825</v>
      </c>
      <c r="E330" t="s">
        <v>15826</v>
      </c>
      <c r="F330">
        <v>2025</v>
      </c>
      <c r="G330">
        <v>5</v>
      </c>
      <c r="H330">
        <v>22</v>
      </c>
      <c r="I330" t="s">
        <v>15840</v>
      </c>
    </row>
    <row r="331" spans="1:9" x14ac:dyDescent="0.3">
      <c r="A331" t="s">
        <v>927</v>
      </c>
      <c r="B331" t="s">
        <v>15398</v>
      </c>
      <c r="C331" s="1">
        <v>45966</v>
      </c>
      <c r="D331" t="s">
        <v>15825</v>
      </c>
      <c r="E331" t="s">
        <v>15829</v>
      </c>
      <c r="F331">
        <v>2025</v>
      </c>
      <c r="G331">
        <v>11</v>
      </c>
      <c r="H331">
        <v>5</v>
      </c>
      <c r="I331" t="s">
        <v>15835</v>
      </c>
    </row>
    <row r="332" spans="1:9" x14ac:dyDescent="0.3">
      <c r="A332" t="s">
        <v>931</v>
      </c>
      <c r="B332" t="s">
        <v>14132</v>
      </c>
      <c r="C332" s="1">
        <v>45749</v>
      </c>
      <c r="D332" t="s">
        <v>15825</v>
      </c>
      <c r="E332" t="s">
        <v>15829</v>
      </c>
      <c r="F332">
        <v>2025</v>
      </c>
      <c r="G332">
        <v>4</v>
      </c>
      <c r="H332">
        <v>2</v>
      </c>
      <c r="I332" t="s">
        <v>15830</v>
      </c>
    </row>
    <row r="333" spans="1:9" x14ac:dyDescent="0.3">
      <c r="A333" t="s">
        <v>933</v>
      </c>
      <c r="B333" t="s">
        <v>14032</v>
      </c>
      <c r="C333" s="1">
        <v>45840</v>
      </c>
      <c r="D333" t="s">
        <v>15828</v>
      </c>
      <c r="E333" t="s">
        <v>15826</v>
      </c>
      <c r="F333">
        <v>2025</v>
      </c>
      <c r="G333">
        <v>7</v>
      </c>
      <c r="H333">
        <v>2</v>
      </c>
      <c r="I333" t="s">
        <v>15843</v>
      </c>
    </row>
    <row r="334" spans="1:9" x14ac:dyDescent="0.3">
      <c r="A334" t="s">
        <v>935</v>
      </c>
      <c r="B334" t="s">
        <v>14054</v>
      </c>
      <c r="C334" s="1">
        <v>46053</v>
      </c>
      <c r="D334" t="s">
        <v>15838</v>
      </c>
      <c r="E334" t="s">
        <v>15829</v>
      </c>
      <c r="F334">
        <v>2026</v>
      </c>
      <c r="G334">
        <v>1</v>
      </c>
      <c r="H334">
        <v>31</v>
      </c>
      <c r="I334" t="s">
        <v>15837</v>
      </c>
    </row>
    <row r="335" spans="1:9" x14ac:dyDescent="0.3">
      <c r="A335" t="s">
        <v>937</v>
      </c>
      <c r="B335" t="s">
        <v>14021</v>
      </c>
      <c r="C335" s="1">
        <v>46069</v>
      </c>
      <c r="D335" t="s">
        <v>15838</v>
      </c>
      <c r="E335" t="s">
        <v>15836</v>
      </c>
      <c r="F335">
        <v>2026</v>
      </c>
      <c r="G335">
        <v>2</v>
      </c>
      <c r="H335">
        <v>16</v>
      </c>
      <c r="I335" t="s">
        <v>15827</v>
      </c>
    </row>
    <row r="336" spans="1:9" x14ac:dyDescent="0.3">
      <c r="A336" t="s">
        <v>940</v>
      </c>
      <c r="B336" t="s">
        <v>15162</v>
      </c>
      <c r="C336" s="1">
        <v>45964</v>
      </c>
      <c r="D336" t="s">
        <v>15838</v>
      </c>
      <c r="E336" t="s">
        <v>15834</v>
      </c>
      <c r="F336">
        <v>2025</v>
      </c>
      <c r="G336">
        <v>11</v>
      </c>
      <c r="H336">
        <v>3</v>
      </c>
      <c r="I336" t="s">
        <v>15835</v>
      </c>
    </row>
    <row r="337" spans="1:9" x14ac:dyDescent="0.3">
      <c r="A337" t="s">
        <v>943</v>
      </c>
      <c r="B337" t="s">
        <v>14355</v>
      </c>
      <c r="C337" s="1">
        <v>46239</v>
      </c>
      <c r="D337" t="s">
        <v>15838</v>
      </c>
      <c r="E337" t="s">
        <v>15834</v>
      </c>
      <c r="F337">
        <v>2026</v>
      </c>
      <c r="G337">
        <v>8</v>
      </c>
      <c r="H337">
        <v>5</v>
      </c>
      <c r="I337" t="s">
        <v>15832</v>
      </c>
    </row>
    <row r="338" spans="1:9" x14ac:dyDescent="0.3">
      <c r="A338" t="s">
        <v>947</v>
      </c>
      <c r="B338" t="s">
        <v>15001</v>
      </c>
      <c r="C338" s="1">
        <v>46006</v>
      </c>
      <c r="D338" t="s">
        <v>15833</v>
      </c>
      <c r="E338" t="s">
        <v>15826</v>
      </c>
      <c r="F338">
        <v>2025</v>
      </c>
      <c r="G338">
        <v>12</v>
      </c>
      <c r="H338">
        <v>15</v>
      </c>
      <c r="I338" t="s">
        <v>15846</v>
      </c>
    </row>
    <row r="339" spans="1:9" x14ac:dyDescent="0.3">
      <c r="A339" t="s">
        <v>949</v>
      </c>
      <c r="B339" t="s">
        <v>15111</v>
      </c>
      <c r="C339" s="1">
        <v>46053</v>
      </c>
      <c r="D339" t="s">
        <v>15828</v>
      </c>
      <c r="E339" t="s">
        <v>15826</v>
      </c>
      <c r="F339">
        <v>2026</v>
      </c>
      <c r="G339">
        <v>1</v>
      </c>
      <c r="H339">
        <v>31</v>
      </c>
      <c r="I339" t="s">
        <v>15837</v>
      </c>
    </row>
    <row r="340" spans="1:9" x14ac:dyDescent="0.3">
      <c r="A340" t="s">
        <v>951</v>
      </c>
      <c r="B340" t="s">
        <v>14595</v>
      </c>
      <c r="C340" s="1">
        <v>45867</v>
      </c>
      <c r="D340" t="s">
        <v>15833</v>
      </c>
      <c r="E340" t="s">
        <v>15839</v>
      </c>
      <c r="F340">
        <v>2025</v>
      </c>
      <c r="G340">
        <v>7</v>
      </c>
      <c r="H340">
        <v>29</v>
      </c>
      <c r="I340" t="s">
        <v>15843</v>
      </c>
    </row>
    <row r="341" spans="1:9" x14ac:dyDescent="0.3">
      <c r="A341" t="s">
        <v>954</v>
      </c>
      <c r="B341" t="s">
        <v>15755</v>
      </c>
      <c r="C341" s="1">
        <v>45935</v>
      </c>
      <c r="D341" t="s">
        <v>15825</v>
      </c>
      <c r="E341" t="s">
        <v>15836</v>
      </c>
      <c r="F341">
        <v>2025</v>
      </c>
      <c r="G341">
        <v>10</v>
      </c>
      <c r="H341">
        <v>5</v>
      </c>
      <c r="I341" t="s">
        <v>15841</v>
      </c>
    </row>
    <row r="342" spans="1:9" x14ac:dyDescent="0.3">
      <c r="A342" t="s">
        <v>956</v>
      </c>
      <c r="B342" t="s">
        <v>14966</v>
      </c>
      <c r="C342" s="1">
        <v>46269</v>
      </c>
      <c r="D342" t="s">
        <v>15831</v>
      </c>
      <c r="E342" t="s">
        <v>15826</v>
      </c>
      <c r="F342">
        <v>2026</v>
      </c>
      <c r="G342">
        <v>9</v>
      </c>
      <c r="H342">
        <v>4</v>
      </c>
      <c r="I342" t="s">
        <v>15842</v>
      </c>
    </row>
    <row r="343" spans="1:9" x14ac:dyDescent="0.3">
      <c r="A343" t="s">
        <v>958</v>
      </c>
      <c r="B343" t="s">
        <v>14431</v>
      </c>
      <c r="C343" s="1">
        <v>46103</v>
      </c>
      <c r="D343" t="s">
        <v>15831</v>
      </c>
      <c r="E343" t="s">
        <v>15829</v>
      </c>
      <c r="F343">
        <v>2026</v>
      </c>
      <c r="G343">
        <v>3</v>
      </c>
      <c r="H343">
        <v>22</v>
      </c>
      <c r="I343" t="s">
        <v>15845</v>
      </c>
    </row>
    <row r="344" spans="1:9" x14ac:dyDescent="0.3">
      <c r="A344" t="s">
        <v>960</v>
      </c>
      <c r="B344" t="s">
        <v>15796</v>
      </c>
      <c r="C344" s="1">
        <v>45923</v>
      </c>
      <c r="D344" t="s">
        <v>15838</v>
      </c>
      <c r="E344" t="s">
        <v>15839</v>
      </c>
      <c r="F344">
        <v>2025</v>
      </c>
      <c r="G344">
        <v>9</v>
      </c>
      <c r="H344">
        <v>23</v>
      </c>
      <c r="I344" t="s">
        <v>15842</v>
      </c>
    </row>
    <row r="345" spans="1:9" x14ac:dyDescent="0.3">
      <c r="A345" t="s">
        <v>962</v>
      </c>
      <c r="B345" t="s">
        <v>15231</v>
      </c>
      <c r="C345" s="1">
        <v>45777</v>
      </c>
      <c r="D345" t="s">
        <v>15825</v>
      </c>
      <c r="E345" t="s">
        <v>15829</v>
      </c>
      <c r="F345">
        <v>2025</v>
      </c>
      <c r="G345">
        <v>4</v>
      </c>
      <c r="H345">
        <v>30</v>
      </c>
      <c r="I345" t="s">
        <v>15830</v>
      </c>
    </row>
    <row r="346" spans="1:9" x14ac:dyDescent="0.3">
      <c r="A346" t="s">
        <v>965</v>
      </c>
      <c r="B346" t="s">
        <v>13932</v>
      </c>
      <c r="C346" s="1">
        <v>46225</v>
      </c>
      <c r="D346" t="s">
        <v>15828</v>
      </c>
      <c r="E346" t="s">
        <v>15826</v>
      </c>
      <c r="F346">
        <v>2026</v>
      </c>
      <c r="G346">
        <v>7</v>
      </c>
      <c r="H346">
        <v>22</v>
      </c>
      <c r="I346" t="s">
        <v>15843</v>
      </c>
    </row>
    <row r="347" spans="1:9" x14ac:dyDescent="0.3">
      <c r="A347" t="s">
        <v>967</v>
      </c>
      <c r="B347" t="s">
        <v>14092</v>
      </c>
      <c r="C347" s="1">
        <v>45798</v>
      </c>
      <c r="D347" t="s">
        <v>15825</v>
      </c>
      <c r="E347" t="s">
        <v>15829</v>
      </c>
      <c r="F347">
        <v>2025</v>
      </c>
      <c r="G347">
        <v>5</v>
      </c>
      <c r="H347">
        <v>21</v>
      </c>
      <c r="I347" t="s">
        <v>15840</v>
      </c>
    </row>
    <row r="348" spans="1:9" x14ac:dyDescent="0.3">
      <c r="A348" t="s">
        <v>970</v>
      </c>
      <c r="B348" t="s">
        <v>15424</v>
      </c>
      <c r="C348" s="1">
        <v>46210</v>
      </c>
      <c r="D348" t="s">
        <v>15831</v>
      </c>
      <c r="E348" t="s">
        <v>15834</v>
      </c>
      <c r="F348">
        <v>2026</v>
      </c>
      <c r="G348">
        <v>7</v>
      </c>
      <c r="H348">
        <v>7</v>
      </c>
      <c r="I348" t="s">
        <v>15843</v>
      </c>
    </row>
    <row r="349" spans="1:9" x14ac:dyDescent="0.3">
      <c r="A349" t="s">
        <v>973</v>
      </c>
      <c r="B349" t="s">
        <v>14526</v>
      </c>
      <c r="C349" s="1">
        <v>45800</v>
      </c>
      <c r="D349" t="s">
        <v>15831</v>
      </c>
      <c r="E349" t="s">
        <v>15834</v>
      </c>
      <c r="F349">
        <v>2025</v>
      </c>
      <c r="G349">
        <v>5</v>
      </c>
      <c r="H349">
        <v>23</v>
      </c>
      <c r="I349" t="s">
        <v>15840</v>
      </c>
    </row>
    <row r="350" spans="1:9" x14ac:dyDescent="0.3">
      <c r="A350" t="s">
        <v>976</v>
      </c>
      <c r="B350" t="s">
        <v>14178</v>
      </c>
      <c r="C350" s="1">
        <v>45837</v>
      </c>
      <c r="D350" t="s">
        <v>15828</v>
      </c>
      <c r="E350" t="s">
        <v>15829</v>
      </c>
      <c r="F350">
        <v>2025</v>
      </c>
      <c r="G350">
        <v>6</v>
      </c>
      <c r="H350">
        <v>29</v>
      </c>
      <c r="I350" t="s">
        <v>15844</v>
      </c>
    </row>
    <row r="351" spans="1:9" x14ac:dyDescent="0.3">
      <c r="A351" t="s">
        <v>978</v>
      </c>
      <c r="B351" t="s">
        <v>14621</v>
      </c>
      <c r="C351" s="1">
        <v>45788</v>
      </c>
      <c r="D351" t="s">
        <v>15838</v>
      </c>
      <c r="E351" t="s">
        <v>15834</v>
      </c>
      <c r="F351">
        <v>2025</v>
      </c>
      <c r="G351">
        <v>5</v>
      </c>
      <c r="H351">
        <v>11</v>
      </c>
      <c r="I351" t="s">
        <v>15840</v>
      </c>
    </row>
    <row r="352" spans="1:9" x14ac:dyDescent="0.3">
      <c r="A352" t="s">
        <v>980</v>
      </c>
      <c r="B352" t="s">
        <v>14444</v>
      </c>
      <c r="C352" s="1">
        <v>45973</v>
      </c>
      <c r="D352" t="s">
        <v>15838</v>
      </c>
      <c r="E352" t="s">
        <v>15826</v>
      </c>
      <c r="F352">
        <v>2025</v>
      </c>
      <c r="G352">
        <v>11</v>
      </c>
      <c r="H352">
        <v>12</v>
      </c>
      <c r="I352" t="s">
        <v>15835</v>
      </c>
    </row>
    <row r="353" spans="1:9" x14ac:dyDescent="0.3">
      <c r="A353" t="s">
        <v>983</v>
      </c>
      <c r="B353" t="s">
        <v>15206</v>
      </c>
      <c r="C353" s="1">
        <v>46261</v>
      </c>
      <c r="D353" t="s">
        <v>15838</v>
      </c>
      <c r="E353" t="s">
        <v>15836</v>
      </c>
      <c r="F353">
        <v>2026</v>
      </c>
      <c r="G353">
        <v>8</v>
      </c>
      <c r="H353">
        <v>27</v>
      </c>
      <c r="I353" t="s">
        <v>15832</v>
      </c>
    </row>
    <row r="354" spans="1:9" x14ac:dyDescent="0.3">
      <c r="A354" t="s">
        <v>986</v>
      </c>
      <c r="B354" t="s">
        <v>13802</v>
      </c>
      <c r="C354" s="1">
        <v>46146</v>
      </c>
      <c r="D354" t="s">
        <v>15828</v>
      </c>
      <c r="E354" t="s">
        <v>15836</v>
      </c>
      <c r="F354">
        <v>2026</v>
      </c>
      <c r="G354">
        <v>5</v>
      </c>
      <c r="H354">
        <v>4</v>
      </c>
      <c r="I354" t="s">
        <v>15840</v>
      </c>
    </row>
    <row r="355" spans="1:9" x14ac:dyDescent="0.3">
      <c r="A355" t="s">
        <v>989</v>
      </c>
      <c r="B355" t="s">
        <v>14492</v>
      </c>
      <c r="C355" s="1">
        <v>46238</v>
      </c>
      <c r="D355" t="s">
        <v>15838</v>
      </c>
      <c r="E355" t="s">
        <v>15829</v>
      </c>
      <c r="F355">
        <v>2026</v>
      </c>
      <c r="G355">
        <v>8</v>
      </c>
      <c r="H355">
        <v>4</v>
      </c>
      <c r="I355" t="s">
        <v>15832</v>
      </c>
    </row>
    <row r="356" spans="1:9" x14ac:dyDescent="0.3">
      <c r="A356" t="s">
        <v>991</v>
      </c>
      <c r="B356" t="s">
        <v>13953</v>
      </c>
      <c r="C356" s="1">
        <v>46137</v>
      </c>
      <c r="D356" t="s">
        <v>15828</v>
      </c>
      <c r="E356" t="s">
        <v>15829</v>
      </c>
      <c r="F356">
        <v>2026</v>
      </c>
      <c r="G356">
        <v>4</v>
      </c>
      <c r="H356">
        <v>25</v>
      </c>
      <c r="I356" t="s">
        <v>15830</v>
      </c>
    </row>
    <row r="357" spans="1:9" x14ac:dyDescent="0.3">
      <c r="A357" t="s">
        <v>993</v>
      </c>
      <c r="B357" t="s">
        <v>14410</v>
      </c>
      <c r="C357" s="1">
        <v>46161</v>
      </c>
      <c r="D357" t="s">
        <v>15838</v>
      </c>
      <c r="E357" t="s">
        <v>15829</v>
      </c>
      <c r="F357">
        <v>2026</v>
      </c>
      <c r="G357">
        <v>5</v>
      </c>
      <c r="H357">
        <v>19</v>
      </c>
      <c r="I357" t="s">
        <v>15840</v>
      </c>
    </row>
    <row r="358" spans="1:9" x14ac:dyDescent="0.3">
      <c r="A358" t="s">
        <v>996</v>
      </c>
      <c r="B358" t="s">
        <v>13977</v>
      </c>
      <c r="C358" s="1">
        <v>46057</v>
      </c>
      <c r="D358" t="s">
        <v>15828</v>
      </c>
      <c r="E358" t="s">
        <v>15839</v>
      </c>
      <c r="F358">
        <v>2026</v>
      </c>
      <c r="G358">
        <v>2</v>
      </c>
      <c r="H358">
        <v>4</v>
      </c>
      <c r="I358" t="s">
        <v>15827</v>
      </c>
    </row>
    <row r="359" spans="1:9" x14ac:dyDescent="0.3">
      <c r="A359" t="s">
        <v>998</v>
      </c>
      <c r="B359" t="s">
        <v>13534</v>
      </c>
      <c r="C359" s="1">
        <v>46139</v>
      </c>
      <c r="D359" t="s">
        <v>15828</v>
      </c>
      <c r="E359" t="s">
        <v>15829</v>
      </c>
      <c r="F359">
        <v>2026</v>
      </c>
      <c r="G359">
        <v>4</v>
      </c>
      <c r="H359">
        <v>27</v>
      </c>
      <c r="I359" t="s">
        <v>15830</v>
      </c>
    </row>
    <row r="360" spans="1:9" x14ac:dyDescent="0.3">
      <c r="A360" t="s">
        <v>1000</v>
      </c>
      <c r="B360" t="s">
        <v>13839</v>
      </c>
      <c r="C360" s="1">
        <v>46149</v>
      </c>
      <c r="D360" t="s">
        <v>15828</v>
      </c>
      <c r="E360" t="s">
        <v>15836</v>
      </c>
      <c r="F360">
        <v>2026</v>
      </c>
      <c r="G360">
        <v>5</v>
      </c>
      <c r="H360">
        <v>7</v>
      </c>
      <c r="I360" t="s">
        <v>15840</v>
      </c>
    </row>
    <row r="361" spans="1:9" x14ac:dyDescent="0.3">
      <c r="A361" t="s">
        <v>1002</v>
      </c>
      <c r="B361" t="s">
        <v>15272</v>
      </c>
      <c r="C361" s="1">
        <v>46151</v>
      </c>
      <c r="D361" t="s">
        <v>15828</v>
      </c>
      <c r="E361" t="s">
        <v>15834</v>
      </c>
      <c r="F361">
        <v>2026</v>
      </c>
      <c r="G361">
        <v>5</v>
      </c>
      <c r="H361">
        <v>9</v>
      </c>
      <c r="I361" t="s">
        <v>15840</v>
      </c>
    </row>
    <row r="362" spans="1:9" x14ac:dyDescent="0.3">
      <c r="A362" t="s">
        <v>1005</v>
      </c>
      <c r="B362" t="s">
        <v>13445</v>
      </c>
      <c r="C362" s="1">
        <v>45843</v>
      </c>
      <c r="D362" t="s">
        <v>15838</v>
      </c>
      <c r="E362" t="s">
        <v>15839</v>
      </c>
      <c r="F362">
        <v>2025</v>
      </c>
      <c r="G362">
        <v>7</v>
      </c>
      <c r="H362">
        <v>5</v>
      </c>
      <c r="I362" t="s">
        <v>15843</v>
      </c>
    </row>
    <row r="363" spans="1:9" x14ac:dyDescent="0.3">
      <c r="A363" t="s">
        <v>1009</v>
      </c>
      <c r="B363" t="s">
        <v>14189</v>
      </c>
      <c r="C363" s="1">
        <v>45897</v>
      </c>
      <c r="D363" t="s">
        <v>15833</v>
      </c>
      <c r="E363" t="s">
        <v>15829</v>
      </c>
      <c r="F363">
        <v>2025</v>
      </c>
      <c r="G363">
        <v>8</v>
      </c>
      <c r="H363">
        <v>28</v>
      </c>
      <c r="I363" t="s">
        <v>15832</v>
      </c>
    </row>
    <row r="364" spans="1:9" x14ac:dyDescent="0.3">
      <c r="A364" t="s">
        <v>1011</v>
      </c>
      <c r="B364" t="s">
        <v>14819</v>
      </c>
      <c r="C364" s="1">
        <v>45827</v>
      </c>
      <c r="D364" t="s">
        <v>15828</v>
      </c>
      <c r="E364" t="s">
        <v>15829</v>
      </c>
      <c r="F364">
        <v>2025</v>
      </c>
      <c r="G364">
        <v>6</v>
      </c>
      <c r="H364">
        <v>19</v>
      </c>
      <c r="I364" t="s">
        <v>15844</v>
      </c>
    </row>
    <row r="365" spans="1:9" x14ac:dyDescent="0.3">
      <c r="A365" t="s">
        <v>1013</v>
      </c>
      <c r="B365" t="s">
        <v>14978</v>
      </c>
      <c r="C365" s="1">
        <v>46192</v>
      </c>
      <c r="D365" t="s">
        <v>15831</v>
      </c>
      <c r="E365" t="s">
        <v>15829</v>
      </c>
      <c r="F365">
        <v>2026</v>
      </c>
      <c r="G365">
        <v>6</v>
      </c>
      <c r="H365">
        <v>19</v>
      </c>
      <c r="I365" t="s">
        <v>15844</v>
      </c>
    </row>
    <row r="366" spans="1:9" x14ac:dyDescent="0.3">
      <c r="A366" t="s">
        <v>1017</v>
      </c>
      <c r="B366" t="s">
        <v>14434</v>
      </c>
      <c r="C366" s="1">
        <v>46059</v>
      </c>
      <c r="D366" t="s">
        <v>15831</v>
      </c>
      <c r="E366" t="s">
        <v>15829</v>
      </c>
      <c r="F366">
        <v>2026</v>
      </c>
      <c r="G366">
        <v>2</v>
      </c>
      <c r="H366">
        <v>6</v>
      </c>
      <c r="I366" t="s">
        <v>15827</v>
      </c>
    </row>
    <row r="367" spans="1:9" x14ac:dyDescent="0.3">
      <c r="A367" t="s">
        <v>1020</v>
      </c>
      <c r="B367" t="s">
        <v>14027</v>
      </c>
      <c r="C367" s="1">
        <v>45822</v>
      </c>
      <c r="D367" t="s">
        <v>15833</v>
      </c>
      <c r="E367" t="s">
        <v>15839</v>
      </c>
      <c r="F367">
        <v>2025</v>
      </c>
      <c r="G367">
        <v>6</v>
      </c>
      <c r="H367">
        <v>14</v>
      </c>
      <c r="I367" t="s">
        <v>15844</v>
      </c>
    </row>
    <row r="368" spans="1:9" x14ac:dyDescent="0.3">
      <c r="A368" t="s">
        <v>1023</v>
      </c>
      <c r="B368" t="s">
        <v>15625</v>
      </c>
      <c r="C368" s="1">
        <v>46053</v>
      </c>
      <c r="D368" t="s">
        <v>15838</v>
      </c>
      <c r="E368" t="s">
        <v>15829</v>
      </c>
      <c r="F368">
        <v>2026</v>
      </c>
      <c r="G368">
        <v>1</v>
      </c>
      <c r="H368">
        <v>31</v>
      </c>
      <c r="I368" t="s">
        <v>15837</v>
      </c>
    </row>
    <row r="369" spans="1:9" x14ac:dyDescent="0.3">
      <c r="A369" t="s">
        <v>1025</v>
      </c>
      <c r="B369" t="s">
        <v>14056</v>
      </c>
      <c r="C369" s="1">
        <v>45775</v>
      </c>
      <c r="D369" t="s">
        <v>15838</v>
      </c>
      <c r="E369" t="s">
        <v>15834</v>
      </c>
      <c r="F369">
        <v>2025</v>
      </c>
      <c r="G369">
        <v>4</v>
      </c>
      <c r="H369">
        <v>28</v>
      </c>
      <c r="I369" t="s">
        <v>15830</v>
      </c>
    </row>
    <row r="370" spans="1:9" x14ac:dyDescent="0.3">
      <c r="A370" t="s">
        <v>1028</v>
      </c>
      <c r="B370" t="s">
        <v>14583</v>
      </c>
      <c r="C370" s="1">
        <v>46197</v>
      </c>
      <c r="D370" t="s">
        <v>15825</v>
      </c>
      <c r="E370" t="s">
        <v>15839</v>
      </c>
      <c r="F370">
        <v>2026</v>
      </c>
      <c r="G370">
        <v>6</v>
      </c>
      <c r="H370">
        <v>24</v>
      </c>
      <c r="I370" t="s">
        <v>15844</v>
      </c>
    </row>
    <row r="371" spans="1:9" x14ac:dyDescent="0.3">
      <c r="A371" t="s">
        <v>1031</v>
      </c>
      <c r="B371" t="s">
        <v>15638</v>
      </c>
      <c r="C371" s="1">
        <v>45767</v>
      </c>
      <c r="D371" t="s">
        <v>15828</v>
      </c>
      <c r="E371" t="s">
        <v>15829</v>
      </c>
      <c r="F371">
        <v>2025</v>
      </c>
      <c r="G371">
        <v>4</v>
      </c>
      <c r="H371">
        <v>20</v>
      </c>
      <c r="I371" t="s">
        <v>15830</v>
      </c>
    </row>
    <row r="372" spans="1:9" x14ac:dyDescent="0.3">
      <c r="A372" t="s">
        <v>1033</v>
      </c>
      <c r="B372" t="s">
        <v>15048</v>
      </c>
      <c r="C372" s="1">
        <v>45861</v>
      </c>
      <c r="D372" t="s">
        <v>15828</v>
      </c>
      <c r="E372" t="s">
        <v>15829</v>
      </c>
      <c r="F372">
        <v>2025</v>
      </c>
      <c r="G372">
        <v>7</v>
      </c>
      <c r="H372">
        <v>23</v>
      </c>
      <c r="I372" t="s">
        <v>15843</v>
      </c>
    </row>
    <row r="373" spans="1:9" x14ac:dyDescent="0.3">
      <c r="A373" t="s">
        <v>1035</v>
      </c>
      <c r="B373" t="s">
        <v>15045</v>
      </c>
      <c r="C373" s="1">
        <v>45982</v>
      </c>
      <c r="D373" t="s">
        <v>15828</v>
      </c>
      <c r="E373" t="s">
        <v>15829</v>
      </c>
      <c r="F373">
        <v>2025</v>
      </c>
      <c r="G373">
        <v>11</v>
      </c>
      <c r="H373">
        <v>21</v>
      </c>
      <c r="I373" t="s">
        <v>15835</v>
      </c>
    </row>
    <row r="374" spans="1:9" x14ac:dyDescent="0.3">
      <c r="A374" t="s">
        <v>1037</v>
      </c>
      <c r="B374" t="s">
        <v>15809</v>
      </c>
      <c r="C374" s="1">
        <v>46102</v>
      </c>
      <c r="D374" t="s">
        <v>15828</v>
      </c>
      <c r="E374" t="s">
        <v>15836</v>
      </c>
      <c r="F374">
        <v>2026</v>
      </c>
      <c r="G374">
        <v>3</v>
      </c>
      <c r="H374">
        <v>21</v>
      </c>
      <c r="I374" t="s">
        <v>15845</v>
      </c>
    </row>
    <row r="375" spans="1:9" x14ac:dyDescent="0.3">
      <c r="A375" t="s">
        <v>1039</v>
      </c>
      <c r="B375" t="s">
        <v>14032</v>
      </c>
      <c r="C375" s="1">
        <v>45817</v>
      </c>
      <c r="D375" t="s">
        <v>15831</v>
      </c>
      <c r="E375" t="s">
        <v>15829</v>
      </c>
      <c r="F375">
        <v>2025</v>
      </c>
      <c r="G375">
        <v>6</v>
      </c>
      <c r="H375">
        <v>9</v>
      </c>
      <c r="I375" t="s">
        <v>15844</v>
      </c>
    </row>
    <row r="376" spans="1:9" x14ac:dyDescent="0.3">
      <c r="A376" t="s">
        <v>1043</v>
      </c>
      <c r="B376" t="s">
        <v>14095</v>
      </c>
      <c r="C376" s="1">
        <v>46151</v>
      </c>
      <c r="D376" t="s">
        <v>15833</v>
      </c>
      <c r="E376" t="s">
        <v>15826</v>
      </c>
      <c r="F376">
        <v>2026</v>
      </c>
      <c r="G376">
        <v>5</v>
      </c>
      <c r="H376">
        <v>9</v>
      </c>
      <c r="I376" t="s">
        <v>15840</v>
      </c>
    </row>
    <row r="377" spans="1:9" x14ac:dyDescent="0.3">
      <c r="A377" t="s">
        <v>1045</v>
      </c>
      <c r="B377" t="s">
        <v>14603</v>
      </c>
      <c r="C377" s="1">
        <v>46054</v>
      </c>
      <c r="D377" t="s">
        <v>15825</v>
      </c>
      <c r="E377" t="s">
        <v>15836</v>
      </c>
      <c r="F377">
        <v>2026</v>
      </c>
      <c r="G377">
        <v>2</v>
      </c>
      <c r="H377">
        <v>1</v>
      </c>
      <c r="I377" t="s">
        <v>15827</v>
      </c>
    </row>
    <row r="378" spans="1:9" x14ac:dyDescent="0.3">
      <c r="A378" t="s">
        <v>1049</v>
      </c>
      <c r="B378" t="s">
        <v>14462</v>
      </c>
      <c r="C378" s="1">
        <v>46200</v>
      </c>
      <c r="D378" t="s">
        <v>15838</v>
      </c>
      <c r="E378" t="s">
        <v>15826</v>
      </c>
      <c r="F378">
        <v>2026</v>
      </c>
      <c r="G378">
        <v>6</v>
      </c>
      <c r="H378">
        <v>27</v>
      </c>
      <c r="I378" t="s">
        <v>15844</v>
      </c>
    </row>
    <row r="379" spans="1:9" x14ac:dyDescent="0.3">
      <c r="A379" t="s">
        <v>1051</v>
      </c>
      <c r="B379" t="s">
        <v>14401</v>
      </c>
      <c r="C379" s="1">
        <v>45858</v>
      </c>
      <c r="D379" t="s">
        <v>15833</v>
      </c>
      <c r="E379" t="s">
        <v>15834</v>
      </c>
      <c r="F379">
        <v>2025</v>
      </c>
      <c r="G379">
        <v>7</v>
      </c>
      <c r="H379">
        <v>20</v>
      </c>
      <c r="I379" t="s">
        <v>15843</v>
      </c>
    </row>
    <row r="380" spans="1:9" x14ac:dyDescent="0.3">
      <c r="A380" t="s">
        <v>1053</v>
      </c>
      <c r="B380" t="s">
        <v>15314</v>
      </c>
      <c r="C380" s="1">
        <v>45983</v>
      </c>
      <c r="D380" t="s">
        <v>15828</v>
      </c>
      <c r="E380" t="s">
        <v>15829</v>
      </c>
      <c r="F380">
        <v>2025</v>
      </c>
      <c r="G380">
        <v>11</v>
      </c>
      <c r="H380">
        <v>22</v>
      </c>
      <c r="I380" t="s">
        <v>15835</v>
      </c>
    </row>
    <row r="381" spans="1:9" x14ac:dyDescent="0.3">
      <c r="A381" t="s">
        <v>1057</v>
      </c>
      <c r="B381" t="s">
        <v>15177</v>
      </c>
      <c r="C381" s="1">
        <v>45766</v>
      </c>
      <c r="D381" t="s">
        <v>15828</v>
      </c>
      <c r="E381" t="s">
        <v>15829</v>
      </c>
      <c r="F381">
        <v>2025</v>
      </c>
      <c r="G381">
        <v>4</v>
      </c>
      <c r="H381">
        <v>19</v>
      </c>
      <c r="I381" t="s">
        <v>15830</v>
      </c>
    </row>
    <row r="382" spans="1:9" x14ac:dyDescent="0.3">
      <c r="A382" t="s">
        <v>1061</v>
      </c>
      <c r="B382" t="s">
        <v>13914</v>
      </c>
      <c r="C382" s="1">
        <v>45776</v>
      </c>
      <c r="D382" t="s">
        <v>15828</v>
      </c>
      <c r="E382" t="s">
        <v>15826</v>
      </c>
      <c r="F382">
        <v>2025</v>
      </c>
      <c r="G382">
        <v>4</v>
      </c>
      <c r="H382">
        <v>29</v>
      </c>
      <c r="I382" t="s">
        <v>15830</v>
      </c>
    </row>
    <row r="383" spans="1:9" x14ac:dyDescent="0.3">
      <c r="A383" t="s">
        <v>1063</v>
      </c>
      <c r="B383" t="s">
        <v>15584</v>
      </c>
      <c r="C383" s="1">
        <v>45749</v>
      </c>
      <c r="D383" t="s">
        <v>15825</v>
      </c>
      <c r="E383" t="s">
        <v>15839</v>
      </c>
      <c r="F383">
        <v>2025</v>
      </c>
      <c r="G383">
        <v>4</v>
      </c>
      <c r="H383">
        <v>2</v>
      </c>
      <c r="I383" t="s">
        <v>15830</v>
      </c>
    </row>
    <row r="384" spans="1:9" x14ac:dyDescent="0.3">
      <c r="A384" t="s">
        <v>1066</v>
      </c>
      <c r="B384" t="s">
        <v>14932</v>
      </c>
      <c r="C384" s="1">
        <v>46297</v>
      </c>
      <c r="D384" t="s">
        <v>15828</v>
      </c>
      <c r="E384" t="s">
        <v>15839</v>
      </c>
      <c r="F384">
        <v>2026</v>
      </c>
      <c r="G384">
        <v>10</v>
      </c>
      <c r="H384">
        <v>2</v>
      </c>
      <c r="I384" t="s">
        <v>15841</v>
      </c>
    </row>
    <row r="385" spans="1:9" x14ac:dyDescent="0.3">
      <c r="A385" t="s">
        <v>1068</v>
      </c>
      <c r="B385" t="s">
        <v>14648</v>
      </c>
      <c r="C385" s="1">
        <v>45696</v>
      </c>
      <c r="D385" t="s">
        <v>15831</v>
      </c>
      <c r="E385" t="s">
        <v>15829</v>
      </c>
      <c r="F385">
        <v>2025</v>
      </c>
      <c r="G385">
        <v>2</v>
      </c>
      <c r="H385">
        <v>8</v>
      </c>
      <c r="I385" t="s">
        <v>15827</v>
      </c>
    </row>
    <row r="386" spans="1:9" x14ac:dyDescent="0.3">
      <c r="A386" t="s">
        <v>1070</v>
      </c>
      <c r="B386" t="s">
        <v>15509</v>
      </c>
      <c r="C386" s="1">
        <v>45898</v>
      </c>
      <c r="D386" t="s">
        <v>15838</v>
      </c>
      <c r="E386" t="s">
        <v>15836</v>
      </c>
      <c r="F386">
        <v>2025</v>
      </c>
      <c r="G386">
        <v>8</v>
      </c>
      <c r="H386">
        <v>29</v>
      </c>
      <c r="I386" t="s">
        <v>15832</v>
      </c>
    </row>
    <row r="387" spans="1:9" x14ac:dyDescent="0.3">
      <c r="A387" t="s">
        <v>1072</v>
      </c>
      <c r="B387" t="s">
        <v>14396</v>
      </c>
      <c r="C387" s="1">
        <v>45948</v>
      </c>
      <c r="D387" t="s">
        <v>15828</v>
      </c>
      <c r="E387" t="s">
        <v>15826</v>
      </c>
      <c r="F387">
        <v>2025</v>
      </c>
      <c r="G387">
        <v>10</v>
      </c>
      <c r="H387">
        <v>18</v>
      </c>
      <c r="I387" t="s">
        <v>15841</v>
      </c>
    </row>
    <row r="388" spans="1:9" x14ac:dyDescent="0.3">
      <c r="A388" t="s">
        <v>1075</v>
      </c>
      <c r="B388" t="s">
        <v>15057</v>
      </c>
      <c r="C388" s="1">
        <v>46048</v>
      </c>
      <c r="D388" t="s">
        <v>15825</v>
      </c>
      <c r="E388" t="s">
        <v>15829</v>
      </c>
      <c r="F388">
        <v>2026</v>
      </c>
      <c r="G388">
        <v>1</v>
      </c>
      <c r="H388">
        <v>26</v>
      </c>
      <c r="I388" t="s">
        <v>15837</v>
      </c>
    </row>
    <row r="389" spans="1:9" x14ac:dyDescent="0.3">
      <c r="A389" t="s">
        <v>1077</v>
      </c>
      <c r="B389" t="s">
        <v>13557</v>
      </c>
      <c r="C389" s="1">
        <v>46099</v>
      </c>
      <c r="D389" t="s">
        <v>15838</v>
      </c>
      <c r="E389" t="s">
        <v>15829</v>
      </c>
      <c r="F389">
        <v>2026</v>
      </c>
      <c r="G389">
        <v>3</v>
      </c>
      <c r="H389">
        <v>18</v>
      </c>
      <c r="I389" t="s">
        <v>15845</v>
      </c>
    </row>
    <row r="390" spans="1:9" x14ac:dyDescent="0.3">
      <c r="A390" t="s">
        <v>1079</v>
      </c>
      <c r="B390" t="s">
        <v>15034</v>
      </c>
      <c r="C390" s="1">
        <v>46282</v>
      </c>
      <c r="D390" t="s">
        <v>15831</v>
      </c>
      <c r="E390" t="s">
        <v>15829</v>
      </c>
      <c r="F390">
        <v>2026</v>
      </c>
      <c r="G390">
        <v>9</v>
      </c>
      <c r="H390">
        <v>17</v>
      </c>
      <c r="I390" t="s">
        <v>15842</v>
      </c>
    </row>
    <row r="391" spans="1:9" x14ac:dyDescent="0.3">
      <c r="A391" t="s">
        <v>1081</v>
      </c>
      <c r="B391" t="s">
        <v>15156</v>
      </c>
      <c r="C391" s="1">
        <v>46047</v>
      </c>
      <c r="D391" t="s">
        <v>15828</v>
      </c>
      <c r="E391" t="s">
        <v>15839</v>
      </c>
      <c r="F391">
        <v>2026</v>
      </c>
      <c r="G391">
        <v>1</v>
      </c>
      <c r="H391">
        <v>25</v>
      </c>
      <c r="I391" t="s">
        <v>15837</v>
      </c>
    </row>
    <row r="392" spans="1:9" x14ac:dyDescent="0.3">
      <c r="A392" t="s">
        <v>1083</v>
      </c>
      <c r="B392" t="s">
        <v>13636</v>
      </c>
      <c r="C392" s="1">
        <v>45730</v>
      </c>
      <c r="D392" t="s">
        <v>15833</v>
      </c>
      <c r="E392" t="s">
        <v>15826</v>
      </c>
      <c r="F392">
        <v>2025</v>
      </c>
      <c r="G392">
        <v>3</v>
      </c>
      <c r="H392">
        <v>14</v>
      </c>
      <c r="I392" t="s">
        <v>15845</v>
      </c>
    </row>
    <row r="393" spans="1:9" x14ac:dyDescent="0.3">
      <c r="A393" t="s">
        <v>1086</v>
      </c>
      <c r="B393" t="s">
        <v>14355</v>
      </c>
      <c r="C393" s="1">
        <v>45909</v>
      </c>
      <c r="D393" t="s">
        <v>15828</v>
      </c>
      <c r="E393" t="s">
        <v>15839</v>
      </c>
      <c r="F393">
        <v>2025</v>
      </c>
      <c r="G393">
        <v>9</v>
      </c>
      <c r="H393">
        <v>9</v>
      </c>
      <c r="I393" t="s">
        <v>15842</v>
      </c>
    </row>
    <row r="394" spans="1:9" x14ac:dyDescent="0.3">
      <c r="A394" t="s">
        <v>1089</v>
      </c>
      <c r="B394" t="s">
        <v>15258</v>
      </c>
      <c r="C394" s="1">
        <v>45849</v>
      </c>
      <c r="D394" t="s">
        <v>15831</v>
      </c>
      <c r="E394" t="s">
        <v>15829</v>
      </c>
      <c r="F394">
        <v>2025</v>
      </c>
      <c r="G394">
        <v>7</v>
      </c>
      <c r="H394">
        <v>11</v>
      </c>
      <c r="I394" t="s">
        <v>15843</v>
      </c>
    </row>
    <row r="395" spans="1:9" x14ac:dyDescent="0.3">
      <c r="A395" t="s">
        <v>1091</v>
      </c>
      <c r="B395" t="s">
        <v>14431</v>
      </c>
      <c r="C395" s="1">
        <v>45752</v>
      </c>
      <c r="D395" t="s">
        <v>15828</v>
      </c>
      <c r="E395" t="s">
        <v>15839</v>
      </c>
      <c r="F395">
        <v>2025</v>
      </c>
      <c r="G395">
        <v>4</v>
      </c>
      <c r="H395">
        <v>5</v>
      </c>
      <c r="I395" t="s">
        <v>15830</v>
      </c>
    </row>
    <row r="396" spans="1:9" x14ac:dyDescent="0.3">
      <c r="A396" t="s">
        <v>1096</v>
      </c>
      <c r="B396" t="s">
        <v>14528</v>
      </c>
      <c r="C396" s="1">
        <v>45723</v>
      </c>
      <c r="D396" t="s">
        <v>15831</v>
      </c>
      <c r="E396" t="s">
        <v>15839</v>
      </c>
      <c r="F396">
        <v>2025</v>
      </c>
      <c r="G396">
        <v>3</v>
      </c>
      <c r="H396">
        <v>7</v>
      </c>
      <c r="I396" t="s">
        <v>15845</v>
      </c>
    </row>
    <row r="397" spans="1:9" x14ac:dyDescent="0.3">
      <c r="A397" t="s">
        <v>1098</v>
      </c>
      <c r="B397" t="s">
        <v>15164</v>
      </c>
      <c r="C397" s="1">
        <v>46179</v>
      </c>
      <c r="D397" t="s">
        <v>15825</v>
      </c>
      <c r="E397" t="s">
        <v>15829</v>
      </c>
      <c r="F397">
        <v>2026</v>
      </c>
      <c r="G397">
        <v>6</v>
      </c>
      <c r="H397">
        <v>6</v>
      </c>
      <c r="I397" t="s">
        <v>15844</v>
      </c>
    </row>
    <row r="398" spans="1:9" x14ac:dyDescent="0.3">
      <c r="A398" t="s">
        <v>1100</v>
      </c>
      <c r="B398" t="s">
        <v>14742</v>
      </c>
      <c r="C398" s="1">
        <v>45758</v>
      </c>
      <c r="D398" t="s">
        <v>15838</v>
      </c>
      <c r="E398" t="s">
        <v>15826</v>
      </c>
      <c r="F398">
        <v>2025</v>
      </c>
      <c r="G398">
        <v>4</v>
      </c>
      <c r="H398">
        <v>11</v>
      </c>
      <c r="I398" t="s">
        <v>15830</v>
      </c>
    </row>
    <row r="399" spans="1:9" x14ac:dyDescent="0.3">
      <c r="A399" t="s">
        <v>1102</v>
      </c>
      <c r="B399" t="s">
        <v>15213</v>
      </c>
      <c r="C399" s="1">
        <v>46241</v>
      </c>
      <c r="D399" t="s">
        <v>15838</v>
      </c>
      <c r="E399" t="s">
        <v>15829</v>
      </c>
      <c r="F399">
        <v>2026</v>
      </c>
      <c r="G399">
        <v>8</v>
      </c>
      <c r="H399">
        <v>7</v>
      </c>
      <c r="I399" t="s">
        <v>15832</v>
      </c>
    </row>
    <row r="400" spans="1:9" x14ac:dyDescent="0.3">
      <c r="A400" t="s">
        <v>1105</v>
      </c>
      <c r="B400" t="s">
        <v>13776</v>
      </c>
      <c r="C400" s="1">
        <v>46188</v>
      </c>
      <c r="D400" t="s">
        <v>15825</v>
      </c>
      <c r="E400" t="s">
        <v>15829</v>
      </c>
      <c r="F400">
        <v>2026</v>
      </c>
      <c r="G400">
        <v>6</v>
      </c>
      <c r="H400">
        <v>15</v>
      </c>
      <c r="I400" t="s">
        <v>15844</v>
      </c>
    </row>
    <row r="401" spans="1:9" x14ac:dyDescent="0.3">
      <c r="A401" t="s">
        <v>1108</v>
      </c>
      <c r="B401" t="s">
        <v>14261</v>
      </c>
      <c r="C401" s="1">
        <v>45684</v>
      </c>
      <c r="D401" t="s">
        <v>15828</v>
      </c>
      <c r="E401" t="s">
        <v>15836</v>
      </c>
      <c r="F401">
        <v>2025</v>
      </c>
      <c r="G401">
        <v>1</v>
      </c>
      <c r="H401">
        <v>27</v>
      </c>
      <c r="I401" t="s">
        <v>15837</v>
      </c>
    </row>
    <row r="402" spans="1:9" x14ac:dyDescent="0.3">
      <c r="A402" t="s">
        <v>1111</v>
      </c>
      <c r="B402" t="s">
        <v>14621</v>
      </c>
      <c r="C402" s="1">
        <v>46269</v>
      </c>
      <c r="D402" t="s">
        <v>15831</v>
      </c>
      <c r="E402" t="s">
        <v>15829</v>
      </c>
      <c r="F402">
        <v>2026</v>
      </c>
      <c r="G402">
        <v>9</v>
      </c>
      <c r="H402">
        <v>4</v>
      </c>
      <c r="I402" t="s">
        <v>15842</v>
      </c>
    </row>
    <row r="403" spans="1:9" x14ac:dyDescent="0.3">
      <c r="A403" t="s">
        <v>1113</v>
      </c>
      <c r="B403" t="s">
        <v>15741</v>
      </c>
      <c r="C403" s="1">
        <v>45748</v>
      </c>
      <c r="D403" t="s">
        <v>15838</v>
      </c>
      <c r="E403" t="s">
        <v>15834</v>
      </c>
      <c r="F403">
        <v>2025</v>
      </c>
      <c r="G403">
        <v>4</v>
      </c>
      <c r="H403">
        <v>1</v>
      </c>
      <c r="I403" t="s">
        <v>15830</v>
      </c>
    </row>
    <row r="404" spans="1:9" x14ac:dyDescent="0.3">
      <c r="A404" t="s">
        <v>1115</v>
      </c>
      <c r="B404" t="s">
        <v>15255</v>
      </c>
      <c r="C404" s="1">
        <v>46042</v>
      </c>
      <c r="D404" t="s">
        <v>15831</v>
      </c>
      <c r="E404" t="s">
        <v>15829</v>
      </c>
      <c r="F404">
        <v>2026</v>
      </c>
      <c r="G404">
        <v>1</v>
      </c>
      <c r="H404">
        <v>20</v>
      </c>
      <c r="I404" t="s">
        <v>15837</v>
      </c>
    </row>
    <row r="405" spans="1:9" x14ac:dyDescent="0.3">
      <c r="A405" t="s">
        <v>1117</v>
      </c>
      <c r="B405" t="s">
        <v>13527</v>
      </c>
      <c r="C405" s="1">
        <v>46173</v>
      </c>
      <c r="D405" t="s">
        <v>15825</v>
      </c>
      <c r="E405" t="s">
        <v>15839</v>
      </c>
      <c r="F405">
        <v>2026</v>
      </c>
      <c r="G405">
        <v>5</v>
      </c>
      <c r="H405">
        <v>31</v>
      </c>
      <c r="I405" t="s">
        <v>15840</v>
      </c>
    </row>
    <row r="406" spans="1:9" x14ac:dyDescent="0.3">
      <c r="A406" t="s">
        <v>1120</v>
      </c>
      <c r="B406" t="s">
        <v>14070</v>
      </c>
      <c r="C406" s="1">
        <v>46109</v>
      </c>
      <c r="D406" t="s">
        <v>15831</v>
      </c>
      <c r="E406" t="s">
        <v>15829</v>
      </c>
      <c r="F406">
        <v>2026</v>
      </c>
      <c r="G406">
        <v>3</v>
      </c>
      <c r="H406">
        <v>28</v>
      </c>
      <c r="I406" t="s">
        <v>15845</v>
      </c>
    </row>
    <row r="407" spans="1:9" x14ac:dyDescent="0.3">
      <c r="A407" t="s">
        <v>1124</v>
      </c>
      <c r="B407" t="s">
        <v>14238</v>
      </c>
      <c r="C407" s="1">
        <v>46308</v>
      </c>
      <c r="D407" t="s">
        <v>15833</v>
      </c>
      <c r="E407" t="s">
        <v>15826</v>
      </c>
      <c r="F407">
        <v>2026</v>
      </c>
      <c r="G407">
        <v>10</v>
      </c>
      <c r="H407">
        <v>13</v>
      </c>
      <c r="I407" t="s">
        <v>15841</v>
      </c>
    </row>
    <row r="408" spans="1:9" x14ac:dyDescent="0.3">
      <c r="A408" t="s">
        <v>1128</v>
      </c>
      <c r="B408" t="s">
        <v>14205</v>
      </c>
      <c r="C408" s="1">
        <v>45866</v>
      </c>
      <c r="D408" t="s">
        <v>15831</v>
      </c>
      <c r="E408" t="s">
        <v>15836</v>
      </c>
      <c r="F408">
        <v>2025</v>
      </c>
      <c r="G408">
        <v>7</v>
      </c>
      <c r="H408">
        <v>28</v>
      </c>
      <c r="I408" t="s">
        <v>15843</v>
      </c>
    </row>
    <row r="409" spans="1:9" x14ac:dyDescent="0.3">
      <c r="A409" t="s">
        <v>1130</v>
      </c>
      <c r="B409" t="s">
        <v>14817</v>
      </c>
      <c r="C409" s="1">
        <v>46173</v>
      </c>
      <c r="D409" t="s">
        <v>15825</v>
      </c>
      <c r="E409" t="s">
        <v>15829</v>
      </c>
      <c r="F409">
        <v>2026</v>
      </c>
      <c r="G409">
        <v>5</v>
      </c>
      <c r="H409">
        <v>31</v>
      </c>
      <c r="I409" t="s">
        <v>15840</v>
      </c>
    </row>
    <row r="410" spans="1:9" x14ac:dyDescent="0.3">
      <c r="A410" t="s">
        <v>1132</v>
      </c>
      <c r="B410" t="s">
        <v>14544</v>
      </c>
      <c r="C410" s="1">
        <v>46272</v>
      </c>
      <c r="D410" t="s">
        <v>15831</v>
      </c>
      <c r="E410" t="s">
        <v>15829</v>
      </c>
      <c r="F410">
        <v>2026</v>
      </c>
      <c r="G410">
        <v>9</v>
      </c>
      <c r="H410">
        <v>7</v>
      </c>
      <c r="I410" t="s">
        <v>15842</v>
      </c>
    </row>
    <row r="411" spans="1:9" x14ac:dyDescent="0.3">
      <c r="A411" t="s">
        <v>1134</v>
      </c>
      <c r="B411" t="s">
        <v>13903</v>
      </c>
      <c r="C411" s="1">
        <v>45785</v>
      </c>
      <c r="D411" t="s">
        <v>15838</v>
      </c>
      <c r="E411" t="s">
        <v>15829</v>
      </c>
      <c r="F411">
        <v>2025</v>
      </c>
      <c r="G411">
        <v>5</v>
      </c>
      <c r="H411">
        <v>8</v>
      </c>
      <c r="I411" t="s">
        <v>15840</v>
      </c>
    </row>
    <row r="412" spans="1:9" x14ac:dyDescent="0.3">
      <c r="A412" t="s">
        <v>1136</v>
      </c>
      <c r="B412" t="s">
        <v>13864</v>
      </c>
      <c r="C412" s="1">
        <v>46031</v>
      </c>
      <c r="D412" t="s">
        <v>15838</v>
      </c>
      <c r="E412" t="s">
        <v>15826</v>
      </c>
      <c r="F412">
        <v>2026</v>
      </c>
      <c r="G412">
        <v>1</v>
      </c>
      <c r="H412">
        <v>9</v>
      </c>
      <c r="I412" t="s">
        <v>15837</v>
      </c>
    </row>
    <row r="413" spans="1:9" x14ac:dyDescent="0.3">
      <c r="A413" t="s">
        <v>1138</v>
      </c>
      <c r="B413" t="s">
        <v>13407</v>
      </c>
      <c r="C413" s="1">
        <v>46280</v>
      </c>
      <c r="D413" t="s">
        <v>15828</v>
      </c>
      <c r="E413" t="s">
        <v>15839</v>
      </c>
      <c r="F413">
        <v>2026</v>
      </c>
      <c r="G413">
        <v>9</v>
      </c>
      <c r="H413">
        <v>15</v>
      </c>
      <c r="I413" t="s">
        <v>15842</v>
      </c>
    </row>
    <row r="414" spans="1:9" x14ac:dyDescent="0.3">
      <c r="A414" t="s">
        <v>1140</v>
      </c>
      <c r="B414" t="s">
        <v>14808</v>
      </c>
      <c r="C414" s="1">
        <v>45774</v>
      </c>
      <c r="D414" t="s">
        <v>15825</v>
      </c>
      <c r="E414" t="s">
        <v>15836</v>
      </c>
      <c r="F414">
        <v>2025</v>
      </c>
      <c r="G414">
        <v>4</v>
      </c>
      <c r="H414">
        <v>27</v>
      </c>
      <c r="I414" t="s">
        <v>15830</v>
      </c>
    </row>
    <row r="415" spans="1:9" x14ac:dyDescent="0.3">
      <c r="A415" t="s">
        <v>1142</v>
      </c>
      <c r="B415" t="s">
        <v>13731</v>
      </c>
      <c r="C415" s="1">
        <v>46027</v>
      </c>
      <c r="D415" t="s">
        <v>15828</v>
      </c>
      <c r="E415" t="s">
        <v>15834</v>
      </c>
      <c r="F415">
        <v>2026</v>
      </c>
      <c r="G415">
        <v>1</v>
      </c>
      <c r="H415">
        <v>5</v>
      </c>
      <c r="I415" t="s">
        <v>15837</v>
      </c>
    </row>
    <row r="416" spans="1:9" x14ac:dyDescent="0.3">
      <c r="A416" t="s">
        <v>1144</v>
      </c>
      <c r="B416" t="s">
        <v>14685</v>
      </c>
      <c r="C416" s="1">
        <v>46097</v>
      </c>
      <c r="D416" t="s">
        <v>15838</v>
      </c>
      <c r="E416" t="s">
        <v>15826</v>
      </c>
      <c r="F416">
        <v>2026</v>
      </c>
      <c r="G416">
        <v>3</v>
      </c>
      <c r="H416">
        <v>16</v>
      </c>
      <c r="I416" t="s">
        <v>15845</v>
      </c>
    </row>
    <row r="417" spans="1:9" x14ac:dyDescent="0.3">
      <c r="A417" t="s">
        <v>1148</v>
      </c>
      <c r="B417" t="s">
        <v>15713</v>
      </c>
      <c r="C417" s="1">
        <v>45833</v>
      </c>
      <c r="D417" t="s">
        <v>15831</v>
      </c>
      <c r="E417" t="s">
        <v>15829</v>
      </c>
      <c r="F417">
        <v>2025</v>
      </c>
      <c r="G417">
        <v>6</v>
      </c>
      <c r="H417">
        <v>25</v>
      </c>
      <c r="I417" t="s">
        <v>15844</v>
      </c>
    </row>
    <row r="418" spans="1:9" x14ac:dyDescent="0.3">
      <c r="A418" t="s">
        <v>1150</v>
      </c>
      <c r="B418" t="s">
        <v>15644</v>
      </c>
      <c r="C418" s="1">
        <v>45994</v>
      </c>
      <c r="D418" t="s">
        <v>15833</v>
      </c>
      <c r="E418" t="s">
        <v>15829</v>
      </c>
      <c r="F418">
        <v>2025</v>
      </c>
      <c r="G418">
        <v>12</v>
      </c>
      <c r="H418">
        <v>3</v>
      </c>
      <c r="I418" t="s">
        <v>15846</v>
      </c>
    </row>
    <row r="419" spans="1:9" x14ac:dyDescent="0.3">
      <c r="A419" t="s">
        <v>1153</v>
      </c>
      <c r="B419" t="s">
        <v>15191</v>
      </c>
      <c r="C419" s="1">
        <v>45799</v>
      </c>
      <c r="D419" t="s">
        <v>15833</v>
      </c>
      <c r="E419" t="s">
        <v>15826</v>
      </c>
      <c r="F419">
        <v>2025</v>
      </c>
      <c r="G419">
        <v>5</v>
      </c>
      <c r="H419">
        <v>22</v>
      </c>
      <c r="I419" t="s">
        <v>15840</v>
      </c>
    </row>
    <row r="420" spans="1:9" x14ac:dyDescent="0.3">
      <c r="A420" t="s">
        <v>1155</v>
      </c>
      <c r="B420" t="s">
        <v>15640</v>
      </c>
      <c r="C420" s="1">
        <v>46114</v>
      </c>
      <c r="D420" t="s">
        <v>15838</v>
      </c>
      <c r="E420" t="s">
        <v>15829</v>
      </c>
      <c r="F420">
        <v>2026</v>
      </c>
      <c r="G420">
        <v>4</v>
      </c>
      <c r="H420">
        <v>2</v>
      </c>
      <c r="I420" t="s">
        <v>15830</v>
      </c>
    </row>
    <row r="421" spans="1:9" x14ac:dyDescent="0.3">
      <c r="A421" t="s">
        <v>1157</v>
      </c>
      <c r="B421" t="s">
        <v>15379</v>
      </c>
      <c r="C421" s="1">
        <v>46095</v>
      </c>
      <c r="D421" t="s">
        <v>15833</v>
      </c>
      <c r="E421" t="s">
        <v>15829</v>
      </c>
      <c r="F421">
        <v>2026</v>
      </c>
      <c r="G421">
        <v>3</v>
      </c>
      <c r="H421">
        <v>14</v>
      </c>
      <c r="I421" t="s">
        <v>15845</v>
      </c>
    </row>
    <row r="422" spans="1:9" x14ac:dyDescent="0.3">
      <c r="A422" t="s">
        <v>1160</v>
      </c>
      <c r="B422" t="s">
        <v>14900</v>
      </c>
      <c r="C422" s="1">
        <v>45751</v>
      </c>
      <c r="D422" t="s">
        <v>15833</v>
      </c>
      <c r="E422" t="s">
        <v>15839</v>
      </c>
      <c r="F422">
        <v>2025</v>
      </c>
      <c r="G422">
        <v>4</v>
      </c>
      <c r="H422">
        <v>4</v>
      </c>
      <c r="I422" t="s">
        <v>15830</v>
      </c>
    </row>
    <row r="423" spans="1:9" x14ac:dyDescent="0.3">
      <c r="A423" t="s">
        <v>1163</v>
      </c>
      <c r="B423" t="s">
        <v>15233</v>
      </c>
      <c r="C423" s="1">
        <v>45910</v>
      </c>
      <c r="D423" t="s">
        <v>15833</v>
      </c>
      <c r="E423" t="s">
        <v>15834</v>
      </c>
      <c r="F423">
        <v>2025</v>
      </c>
      <c r="G423">
        <v>9</v>
      </c>
      <c r="H423">
        <v>10</v>
      </c>
      <c r="I423" t="s">
        <v>15842</v>
      </c>
    </row>
    <row r="424" spans="1:9" x14ac:dyDescent="0.3">
      <c r="A424" t="s">
        <v>1166</v>
      </c>
      <c r="B424" t="s">
        <v>14608</v>
      </c>
      <c r="C424" s="1">
        <v>46132</v>
      </c>
      <c r="D424" t="s">
        <v>15833</v>
      </c>
      <c r="E424" t="s">
        <v>15829</v>
      </c>
      <c r="F424">
        <v>2026</v>
      </c>
      <c r="G424">
        <v>4</v>
      </c>
      <c r="H424">
        <v>20</v>
      </c>
      <c r="I424" t="s">
        <v>15830</v>
      </c>
    </row>
    <row r="425" spans="1:9" x14ac:dyDescent="0.3">
      <c r="A425" t="s">
        <v>1168</v>
      </c>
      <c r="B425" t="s">
        <v>15164</v>
      </c>
      <c r="C425" s="1">
        <v>46309</v>
      </c>
      <c r="D425" t="s">
        <v>15831</v>
      </c>
      <c r="E425" t="s">
        <v>15829</v>
      </c>
      <c r="F425">
        <v>2026</v>
      </c>
      <c r="G425">
        <v>10</v>
      </c>
      <c r="H425">
        <v>14</v>
      </c>
      <c r="I425" t="s">
        <v>15841</v>
      </c>
    </row>
    <row r="426" spans="1:9" x14ac:dyDescent="0.3">
      <c r="A426" t="s">
        <v>1173</v>
      </c>
      <c r="B426" t="s">
        <v>15326</v>
      </c>
      <c r="C426" s="1">
        <v>46281</v>
      </c>
      <c r="D426" t="s">
        <v>15825</v>
      </c>
      <c r="E426" t="s">
        <v>15839</v>
      </c>
      <c r="F426">
        <v>2026</v>
      </c>
      <c r="G426">
        <v>9</v>
      </c>
      <c r="H426">
        <v>16</v>
      </c>
      <c r="I426" t="s">
        <v>15842</v>
      </c>
    </row>
    <row r="427" spans="1:9" x14ac:dyDescent="0.3">
      <c r="A427" t="s">
        <v>1177</v>
      </c>
      <c r="B427" t="s">
        <v>14245</v>
      </c>
      <c r="C427" s="1">
        <v>46303</v>
      </c>
      <c r="D427" t="s">
        <v>15828</v>
      </c>
      <c r="E427" t="s">
        <v>15829</v>
      </c>
      <c r="F427">
        <v>2026</v>
      </c>
      <c r="G427">
        <v>10</v>
      </c>
      <c r="H427">
        <v>8</v>
      </c>
      <c r="I427" t="s">
        <v>15841</v>
      </c>
    </row>
    <row r="428" spans="1:9" x14ac:dyDescent="0.3">
      <c r="A428" t="s">
        <v>1179</v>
      </c>
      <c r="B428" t="s">
        <v>14484</v>
      </c>
      <c r="C428" s="1">
        <v>45985</v>
      </c>
      <c r="D428" t="s">
        <v>15838</v>
      </c>
      <c r="E428" t="s">
        <v>15836</v>
      </c>
      <c r="F428">
        <v>2025</v>
      </c>
      <c r="G428">
        <v>11</v>
      </c>
      <c r="H428">
        <v>24</v>
      </c>
      <c r="I428" t="s">
        <v>15835</v>
      </c>
    </row>
    <row r="429" spans="1:9" x14ac:dyDescent="0.3">
      <c r="A429" t="s">
        <v>1181</v>
      </c>
      <c r="B429" t="s">
        <v>14866</v>
      </c>
      <c r="C429" s="1">
        <v>46070</v>
      </c>
      <c r="D429" t="s">
        <v>15831</v>
      </c>
      <c r="E429" t="s">
        <v>15829</v>
      </c>
      <c r="F429">
        <v>2026</v>
      </c>
      <c r="G429">
        <v>2</v>
      </c>
      <c r="H429">
        <v>17</v>
      </c>
      <c r="I429" t="s">
        <v>15827</v>
      </c>
    </row>
    <row r="430" spans="1:9" x14ac:dyDescent="0.3">
      <c r="A430" t="s">
        <v>1186</v>
      </c>
      <c r="B430" t="s">
        <v>15091</v>
      </c>
      <c r="C430" s="1">
        <v>45738</v>
      </c>
      <c r="D430" t="s">
        <v>15828</v>
      </c>
      <c r="E430" t="s">
        <v>15829</v>
      </c>
      <c r="F430">
        <v>2025</v>
      </c>
      <c r="G430">
        <v>3</v>
      </c>
      <c r="H430">
        <v>22</v>
      </c>
      <c r="I430" t="s">
        <v>15845</v>
      </c>
    </row>
    <row r="431" spans="1:9" x14ac:dyDescent="0.3">
      <c r="A431" t="s">
        <v>1188</v>
      </c>
      <c r="B431" t="s">
        <v>15420</v>
      </c>
      <c r="C431" s="1">
        <v>46222</v>
      </c>
      <c r="D431" t="s">
        <v>15831</v>
      </c>
      <c r="E431" t="s">
        <v>15829</v>
      </c>
      <c r="F431">
        <v>2026</v>
      </c>
      <c r="G431">
        <v>7</v>
      </c>
      <c r="H431">
        <v>19</v>
      </c>
      <c r="I431" t="s">
        <v>15843</v>
      </c>
    </row>
    <row r="432" spans="1:9" x14ac:dyDescent="0.3">
      <c r="A432" t="s">
        <v>1190</v>
      </c>
      <c r="B432" t="s">
        <v>13929</v>
      </c>
      <c r="C432" s="1">
        <v>46270</v>
      </c>
      <c r="D432" t="s">
        <v>15831</v>
      </c>
      <c r="E432" t="s">
        <v>15834</v>
      </c>
      <c r="F432">
        <v>2026</v>
      </c>
      <c r="G432">
        <v>9</v>
      </c>
      <c r="H432">
        <v>5</v>
      </c>
      <c r="I432" t="s">
        <v>15842</v>
      </c>
    </row>
    <row r="433" spans="1:9" x14ac:dyDescent="0.3">
      <c r="A433" t="s">
        <v>1192</v>
      </c>
      <c r="B433" t="s">
        <v>14930</v>
      </c>
      <c r="C433" s="1">
        <v>45866</v>
      </c>
      <c r="D433" t="s">
        <v>15828</v>
      </c>
      <c r="E433" t="s">
        <v>15826</v>
      </c>
      <c r="F433">
        <v>2025</v>
      </c>
      <c r="G433">
        <v>7</v>
      </c>
      <c r="H433">
        <v>28</v>
      </c>
      <c r="I433" t="s">
        <v>15843</v>
      </c>
    </row>
    <row r="434" spans="1:9" x14ac:dyDescent="0.3">
      <c r="A434" t="s">
        <v>1195</v>
      </c>
      <c r="B434" t="s">
        <v>14560</v>
      </c>
      <c r="C434" s="1">
        <v>45960</v>
      </c>
      <c r="D434" t="s">
        <v>15825</v>
      </c>
      <c r="E434" t="s">
        <v>15829</v>
      </c>
      <c r="F434">
        <v>2025</v>
      </c>
      <c r="G434">
        <v>10</v>
      </c>
      <c r="H434">
        <v>30</v>
      </c>
      <c r="I434" t="s">
        <v>15841</v>
      </c>
    </row>
    <row r="435" spans="1:9" x14ac:dyDescent="0.3">
      <c r="A435" t="s">
        <v>1200</v>
      </c>
      <c r="B435" t="s">
        <v>15450</v>
      </c>
      <c r="C435" s="1">
        <v>46133</v>
      </c>
      <c r="D435" t="s">
        <v>15838</v>
      </c>
      <c r="E435" t="s">
        <v>15829</v>
      </c>
      <c r="F435">
        <v>2026</v>
      </c>
      <c r="G435">
        <v>4</v>
      </c>
      <c r="H435">
        <v>21</v>
      </c>
      <c r="I435" t="s">
        <v>15830</v>
      </c>
    </row>
    <row r="436" spans="1:9" x14ac:dyDescent="0.3">
      <c r="A436" t="s">
        <v>1203</v>
      </c>
      <c r="B436" t="s">
        <v>13624</v>
      </c>
      <c r="C436" s="1">
        <v>45912</v>
      </c>
      <c r="D436" t="s">
        <v>15831</v>
      </c>
      <c r="E436" t="s">
        <v>15829</v>
      </c>
      <c r="F436">
        <v>2025</v>
      </c>
      <c r="G436">
        <v>9</v>
      </c>
      <c r="H436">
        <v>12</v>
      </c>
      <c r="I436" t="s">
        <v>15842</v>
      </c>
    </row>
    <row r="437" spans="1:9" x14ac:dyDescent="0.3">
      <c r="A437" t="s">
        <v>1205</v>
      </c>
      <c r="B437" t="s">
        <v>13867</v>
      </c>
      <c r="C437" s="1">
        <v>46040</v>
      </c>
      <c r="D437" t="s">
        <v>15838</v>
      </c>
      <c r="E437" t="s">
        <v>15829</v>
      </c>
      <c r="F437">
        <v>2026</v>
      </c>
      <c r="G437">
        <v>1</v>
      </c>
      <c r="H437">
        <v>18</v>
      </c>
      <c r="I437" t="s">
        <v>15837</v>
      </c>
    </row>
    <row r="438" spans="1:9" x14ac:dyDescent="0.3">
      <c r="A438" t="s">
        <v>1207</v>
      </c>
      <c r="B438" t="s">
        <v>14107</v>
      </c>
      <c r="C438" s="1">
        <v>45946</v>
      </c>
      <c r="D438" t="s">
        <v>15833</v>
      </c>
      <c r="E438" t="s">
        <v>15829</v>
      </c>
      <c r="F438">
        <v>2025</v>
      </c>
      <c r="G438">
        <v>10</v>
      </c>
      <c r="H438">
        <v>16</v>
      </c>
      <c r="I438" t="s">
        <v>15841</v>
      </c>
    </row>
    <row r="439" spans="1:9" x14ac:dyDescent="0.3">
      <c r="A439" t="s">
        <v>1209</v>
      </c>
      <c r="B439" t="s">
        <v>14852</v>
      </c>
      <c r="C439" s="1">
        <v>45912</v>
      </c>
      <c r="D439" t="s">
        <v>15838</v>
      </c>
      <c r="E439" t="s">
        <v>15826</v>
      </c>
      <c r="F439">
        <v>2025</v>
      </c>
      <c r="G439">
        <v>9</v>
      </c>
      <c r="H439">
        <v>12</v>
      </c>
      <c r="I439" t="s">
        <v>15842</v>
      </c>
    </row>
    <row r="440" spans="1:9" x14ac:dyDescent="0.3">
      <c r="A440" t="s">
        <v>1211</v>
      </c>
      <c r="B440" t="s">
        <v>15217</v>
      </c>
      <c r="C440" s="1">
        <v>46204</v>
      </c>
      <c r="D440" t="s">
        <v>15828</v>
      </c>
      <c r="E440" t="s">
        <v>15826</v>
      </c>
      <c r="F440">
        <v>2026</v>
      </c>
      <c r="G440">
        <v>7</v>
      </c>
      <c r="H440">
        <v>1</v>
      </c>
      <c r="I440" t="s">
        <v>15843</v>
      </c>
    </row>
    <row r="441" spans="1:9" x14ac:dyDescent="0.3">
      <c r="A441" t="s">
        <v>1213</v>
      </c>
      <c r="B441" t="s">
        <v>14685</v>
      </c>
      <c r="C441" s="1">
        <v>46181</v>
      </c>
      <c r="D441" t="s">
        <v>15828</v>
      </c>
      <c r="E441" t="s">
        <v>15826</v>
      </c>
      <c r="F441">
        <v>2026</v>
      </c>
      <c r="G441">
        <v>6</v>
      </c>
      <c r="H441">
        <v>8</v>
      </c>
      <c r="I441" t="s">
        <v>15844</v>
      </c>
    </row>
    <row r="442" spans="1:9" x14ac:dyDescent="0.3">
      <c r="A442" t="s">
        <v>1215</v>
      </c>
      <c r="B442" t="s">
        <v>15158</v>
      </c>
      <c r="C442" s="1">
        <v>46218</v>
      </c>
      <c r="D442" t="s">
        <v>15838</v>
      </c>
      <c r="E442" t="s">
        <v>15829</v>
      </c>
      <c r="F442">
        <v>2026</v>
      </c>
      <c r="G442">
        <v>7</v>
      </c>
      <c r="H442">
        <v>15</v>
      </c>
      <c r="I442" t="s">
        <v>15843</v>
      </c>
    </row>
    <row r="443" spans="1:9" x14ac:dyDescent="0.3">
      <c r="A443" t="s">
        <v>1220</v>
      </c>
      <c r="B443" t="s">
        <v>13966</v>
      </c>
      <c r="C443" s="1">
        <v>45840</v>
      </c>
      <c r="D443" t="s">
        <v>15838</v>
      </c>
      <c r="E443" t="s">
        <v>15829</v>
      </c>
      <c r="F443">
        <v>2025</v>
      </c>
      <c r="G443">
        <v>7</v>
      </c>
      <c r="H443">
        <v>2</v>
      </c>
      <c r="I443" t="s">
        <v>15843</v>
      </c>
    </row>
    <row r="444" spans="1:9" x14ac:dyDescent="0.3">
      <c r="A444" t="s">
        <v>1222</v>
      </c>
      <c r="B444" t="s">
        <v>15204</v>
      </c>
      <c r="C444" s="1">
        <v>45729</v>
      </c>
      <c r="D444" t="s">
        <v>15833</v>
      </c>
      <c r="E444" t="s">
        <v>15829</v>
      </c>
      <c r="F444">
        <v>2025</v>
      </c>
      <c r="G444">
        <v>3</v>
      </c>
      <c r="H444">
        <v>13</v>
      </c>
      <c r="I444" t="s">
        <v>15845</v>
      </c>
    </row>
    <row r="445" spans="1:9" x14ac:dyDescent="0.3">
      <c r="A445" t="s">
        <v>1225</v>
      </c>
      <c r="B445" t="s">
        <v>14255</v>
      </c>
      <c r="C445" s="1">
        <v>46225</v>
      </c>
      <c r="D445" t="s">
        <v>15825</v>
      </c>
      <c r="E445" t="s">
        <v>15829</v>
      </c>
      <c r="F445">
        <v>2026</v>
      </c>
      <c r="G445">
        <v>7</v>
      </c>
      <c r="H445">
        <v>22</v>
      </c>
      <c r="I445" t="s">
        <v>15843</v>
      </c>
    </row>
    <row r="446" spans="1:9" x14ac:dyDescent="0.3">
      <c r="A446" t="s">
        <v>1227</v>
      </c>
      <c r="B446" t="s">
        <v>13743</v>
      </c>
      <c r="C446" s="1">
        <v>46003</v>
      </c>
      <c r="D446" t="s">
        <v>15831</v>
      </c>
      <c r="E446" t="s">
        <v>15826</v>
      </c>
      <c r="F446">
        <v>2025</v>
      </c>
      <c r="G446">
        <v>12</v>
      </c>
      <c r="H446">
        <v>12</v>
      </c>
      <c r="I446" t="s">
        <v>15846</v>
      </c>
    </row>
    <row r="447" spans="1:9" x14ac:dyDescent="0.3">
      <c r="A447" t="s">
        <v>1229</v>
      </c>
      <c r="B447" t="s">
        <v>14999</v>
      </c>
      <c r="C447" s="1">
        <v>45739</v>
      </c>
      <c r="D447" t="s">
        <v>15825</v>
      </c>
      <c r="E447" t="s">
        <v>15829</v>
      </c>
      <c r="F447">
        <v>2025</v>
      </c>
      <c r="G447">
        <v>3</v>
      </c>
      <c r="H447">
        <v>23</v>
      </c>
      <c r="I447" t="s">
        <v>15845</v>
      </c>
    </row>
    <row r="448" spans="1:9" x14ac:dyDescent="0.3">
      <c r="A448" t="s">
        <v>1234</v>
      </c>
      <c r="B448" t="s">
        <v>13926</v>
      </c>
      <c r="C448" s="1">
        <v>45994</v>
      </c>
      <c r="D448" t="s">
        <v>15838</v>
      </c>
      <c r="E448" t="s">
        <v>15834</v>
      </c>
      <c r="F448">
        <v>2025</v>
      </c>
      <c r="G448">
        <v>12</v>
      </c>
      <c r="H448">
        <v>3</v>
      </c>
      <c r="I448" t="s">
        <v>15846</v>
      </c>
    </row>
    <row r="449" spans="1:9" x14ac:dyDescent="0.3">
      <c r="A449" t="s">
        <v>1236</v>
      </c>
      <c r="B449" t="s">
        <v>13597</v>
      </c>
      <c r="C449" s="1">
        <v>46065</v>
      </c>
      <c r="D449" t="s">
        <v>15828</v>
      </c>
      <c r="E449" t="s">
        <v>15829</v>
      </c>
      <c r="F449">
        <v>2026</v>
      </c>
      <c r="G449">
        <v>2</v>
      </c>
      <c r="H449">
        <v>12</v>
      </c>
      <c r="I449" t="s">
        <v>15827</v>
      </c>
    </row>
    <row r="450" spans="1:9" x14ac:dyDescent="0.3">
      <c r="A450" t="s">
        <v>1240</v>
      </c>
      <c r="B450" t="s">
        <v>14046</v>
      </c>
      <c r="C450" s="1">
        <v>46044</v>
      </c>
      <c r="D450" t="s">
        <v>15838</v>
      </c>
      <c r="E450" t="s">
        <v>15834</v>
      </c>
      <c r="F450">
        <v>2026</v>
      </c>
      <c r="G450">
        <v>1</v>
      </c>
      <c r="H450">
        <v>22</v>
      </c>
      <c r="I450" t="s">
        <v>15837</v>
      </c>
    </row>
    <row r="451" spans="1:9" x14ac:dyDescent="0.3">
      <c r="A451" t="s">
        <v>1243</v>
      </c>
      <c r="B451" t="s">
        <v>14255</v>
      </c>
      <c r="C451" s="1">
        <v>45939</v>
      </c>
      <c r="D451" t="s">
        <v>15831</v>
      </c>
      <c r="E451" t="s">
        <v>15829</v>
      </c>
      <c r="F451">
        <v>2025</v>
      </c>
      <c r="G451">
        <v>10</v>
      </c>
      <c r="H451">
        <v>9</v>
      </c>
      <c r="I451" t="s">
        <v>15841</v>
      </c>
    </row>
    <row r="452" spans="1:9" x14ac:dyDescent="0.3">
      <c r="A452" t="s">
        <v>1247</v>
      </c>
      <c r="B452" t="s">
        <v>15603</v>
      </c>
      <c r="C452" s="1">
        <v>46136</v>
      </c>
      <c r="D452" t="s">
        <v>15833</v>
      </c>
      <c r="E452" t="s">
        <v>15826</v>
      </c>
      <c r="F452">
        <v>2026</v>
      </c>
      <c r="G452">
        <v>4</v>
      </c>
      <c r="H452">
        <v>24</v>
      </c>
      <c r="I452" t="s">
        <v>15830</v>
      </c>
    </row>
    <row r="453" spans="1:9" x14ac:dyDescent="0.3">
      <c r="A453" t="s">
        <v>1249</v>
      </c>
      <c r="B453" t="s">
        <v>15369</v>
      </c>
      <c r="C453" s="1">
        <v>46236</v>
      </c>
      <c r="D453" t="s">
        <v>15831</v>
      </c>
      <c r="E453" t="s">
        <v>15834</v>
      </c>
      <c r="F453">
        <v>2026</v>
      </c>
      <c r="G453">
        <v>8</v>
      </c>
      <c r="H453">
        <v>2</v>
      </c>
      <c r="I453" t="s">
        <v>15832</v>
      </c>
    </row>
    <row r="454" spans="1:9" x14ac:dyDescent="0.3">
      <c r="A454" t="s">
        <v>1252</v>
      </c>
      <c r="B454" t="s">
        <v>15338</v>
      </c>
      <c r="C454" s="1">
        <v>46270</v>
      </c>
      <c r="D454" t="s">
        <v>15825</v>
      </c>
      <c r="E454" t="s">
        <v>15839</v>
      </c>
      <c r="F454">
        <v>2026</v>
      </c>
      <c r="G454">
        <v>9</v>
      </c>
      <c r="H454">
        <v>5</v>
      </c>
      <c r="I454" t="s">
        <v>15842</v>
      </c>
    </row>
    <row r="455" spans="1:9" x14ac:dyDescent="0.3">
      <c r="A455" t="s">
        <v>1254</v>
      </c>
      <c r="B455" t="s">
        <v>13988</v>
      </c>
      <c r="C455" s="1">
        <v>46121</v>
      </c>
      <c r="D455" t="s">
        <v>15831</v>
      </c>
      <c r="E455" t="s">
        <v>15829</v>
      </c>
      <c r="F455">
        <v>2026</v>
      </c>
      <c r="G455">
        <v>4</v>
      </c>
      <c r="H455">
        <v>9</v>
      </c>
      <c r="I455" t="s">
        <v>15830</v>
      </c>
    </row>
    <row r="456" spans="1:9" x14ac:dyDescent="0.3">
      <c r="A456" t="s">
        <v>1256</v>
      </c>
      <c r="B456" t="s">
        <v>13577</v>
      </c>
      <c r="C456" s="1">
        <v>45784</v>
      </c>
      <c r="D456" t="s">
        <v>15828</v>
      </c>
      <c r="E456" t="s">
        <v>15829</v>
      </c>
      <c r="F456">
        <v>2025</v>
      </c>
      <c r="G456">
        <v>5</v>
      </c>
      <c r="H456">
        <v>7</v>
      </c>
      <c r="I456" t="s">
        <v>15840</v>
      </c>
    </row>
    <row r="457" spans="1:9" x14ac:dyDescent="0.3">
      <c r="A457" t="s">
        <v>1258</v>
      </c>
      <c r="B457" t="s">
        <v>15485</v>
      </c>
      <c r="C457" s="1">
        <v>46171</v>
      </c>
      <c r="D457" t="s">
        <v>15828</v>
      </c>
      <c r="E457" t="s">
        <v>15836</v>
      </c>
      <c r="F457">
        <v>2026</v>
      </c>
      <c r="G457">
        <v>5</v>
      </c>
      <c r="H457">
        <v>29</v>
      </c>
      <c r="I457" t="s">
        <v>15840</v>
      </c>
    </row>
    <row r="458" spans="1:9" x14ac:dyDescent="0.3">
      <c r="A458" t="s">
        <v>1260</v>
      </c>
      <c r="B458" t="s">
        <v>14132</v>
      </c>
      <c r="C458" s="1">
        <v>46128</v>
      </c>
      <c r="D458" t="s">
        <v>15838</v>
      </c>
      <c r="E458" t="s">
        <v>15829</v>
      </c>
      <c r="F458">
        <v>2026</v>
      </c>
      <c r="G458">
        <v>4</v>
      </c>
      <c r="H458">
        <v>16</v>
      </c>
      <c r="I458" t="s">
        <v>15830</v>
      </c>
    </row>
    <row r="459" spans="1:9" x14ac:dyDescent="0.3">
      <c r="A459" t="s">
        <v>1265</v>
      </c>
      <c r="B459" t="s">
        <v>14718</v>
      </c>
      <c r="C459" s="1">
        <v>45857</v>
      </c>
      <c r="D459" t="s">
        <v>15833</v>
      </c>
      <c r="E459" t="s">
        <v>15826</v>
      </c>
      <c r="F459">
        <v>2025</v>
      </c>
      <c r="G459">
        <v>7</v>
      </c>
      <c r="H459">
        <v>19</v>
      </c>
      <c r="I459" t="s">
        <v>15843</v>
      </c>
    </row>
    <row r="460" spans="1:9" x14ac:dyDescent="0.3">
      <c r="A460" t="s">
        <v>1267</v>
      </c>
      <c r="B460" t="s">
        <v>13793</v>
      </c>
      <c r="C460" s="1">
        <v>46302</v>
      </c>
      <c r="D460" t="s">
        <v>15828</v>
      </c>
      <c r="E460" t="s">
        <v>15839</v>
      </c>
      <c r="F460">
        <v>2026</v>
      </c>
      <c r="G460">
        <v>10</v>
      </c>
      <c r="H460">
        <v>7</v>
      </c>
      <c r="I460" t="s">
        <v>15841</v>
      </c>
    </row>
    <row r="461" spans="1:9" x14ac:dyDescent="0.3">
      <c r="A461" t="s">
        <v>1270</v>
      </c>
      <c r="B461" t="s">
        <v>13636</v>
      </c>
      <c r="C461" s="1">
        <v>46128</v>
      </c>
      <c r="D461" t="s">
        <v>15831</v>
      </c>
      <c r="E461" t="s">
        <v>15826</v>
      </c>
      <c r="F461">
        <v>2026</v>
      </c>
      <c r="G461">
        <v>4</v>
      </c>
      <c r="H461">
        <v>16</v>
      </c>
      <c r="I461" t="s">
        <v>15830</v>
      </c>
    </row>
    <row r="462" spans="1:9" x14ac:dyDescent="0.3">
      <c r="A462" t="s">
        <v>1272</v>
      </c>
      <c r="B462" t="s">
        <v>14420</v>
      </c>
      <c r="C462" s="1">
        <v>45974</v>
      </c>
      <c r="D462" t="s">
        <v>15825</v>
      </c>
      <c r="E462" t="s">
        <v>15826</v>
      </c>
      <c r="F462">
        <v>2025</v>
      </c>
      <c r="G462">
        <v>11</v>
      </c>
      <c r="H462">
        <v>13</v>
      </c>
      <c r="I462" t="s">
        <v>15835</v>
      </c>
    </row>
    <row r="463" spans="1:9" x14ac:dyDescent="0.3">
      <c r="A463" t="s">
        <v>1277</v>
      </c>
      <c r="B463" t="s">
        <v>15262</v>
      </c>
      <c r="C463" s="1">
        <v>45806</v>
      </c>
      <c r="D463" t="s">
        <v>15831</v>
      </c>
      <c r="E463" t="s">
        <v>15834</v>
      </c>
      <c r="F463">
        <v>2025</v>
      </c>
      <c r="G463">
        <v>5</v>
      </c>
      <c r="H463">
        <v>29</v>
      </c>
      <c r="I463" t="s">
        <v>15840</v>
      </c>
    </row>
    <row r="464" spans="1:9" x14ac:dyDescent="0.3">
      <c r="A464" t="s">
        <v>1279</v>
      </c>
      <c r="B464" t="s">
        <v>13942</v>
      </c>
      <c r="C464" s="1">
        <v>45864</v>
      </c>
      <c r="D464" t="s">
        <v>15828</v>
      </c>
      <c r="E464" t="s">
        <v>15829</v>
      </c>
      <c r="F464">
        <v>2025</v>
      </c>
      <c r="G464">
        <v>7</v>
      </c>
      <c r="H464">
        <v>26</v>
      </c>
      <c r="I464" t="s">
        <v>15843</v>
      </c>
    </row>
    <row r="465" spans="1:9" x14ac:dyDescent="0.3">
      <c r="A465" t="s">
        <v>1281</v>
      </c>
      <c r="B465" t="s">
        <v>14880</v>
      </c>
      <c r="C465" s="1">
        <v>46125</v>
      </c>
      <c r="D465" t="s">
        <v>15838</v>
      </c>
      <c r="E465" t="s">
        <v>15839</v>
      </c>
      <c r="F465">
        <v>2026</v>
      </c>
      <c r="G465">
        <v>4</v>
      </c>
      <c r="H465">
        <v>13</v>
      </c>
      <c r="I465" t="s">
        <v>15830</v>
      </c>
    </row>
    <row r="466" spans="1:9" x14ac:dyDescent="0.3">
      <c r="A466" t="s">
        <v>1284</v>
      </c>
      <c r="B466" t="s">
        <v>15475</v>
      </c>
      <c r="C466" s="1">
        <v>46173</v>
      </c>
      <c r="D466" t="s">
        <v>15838</v>
      </c>
      <c r="E466" t="s">
        <v>15829</v>
      </c>
      <c r="F466">
        <v>2026</v>
      </c>
      <c r="G466">
        <v>5</v>
      </c>
      <c r="H466">
        <v>31</v>
      </c>
      <c r="I466" t="s">
        <v>15840</v>
      </c>
    </row>
    <row r="467" spans="1:9" x14ac:dyDescent="0.3">
      <c r="A467" t="s">
        <v>1287</v>
      </c>
      <c r="B467" t="s">
        <v>15154</v>
      </c>
      <c r="C467" s="1">
        <v>45899</v>
      </c>
      <c r="D467" t="s">
        <v>15833</v>
      </c>
      <c r="E467" t="s">
        <v>15826</v>
      </c>
      <c r="F467">
        <v>2025</v>
      </c>
      <c r="G467">
        <v>8</v>
      </c>
      <c r="H467">
        <v>30</v>
      </c>
      <c r="I467" t="s">
        <v>15832</v>
      </c>
    </row>
    <row r="468" spans="1:9" x14ac:dyDescent="0.3">
      <c r="A468" t="s">
        <v>1289</v>
      </c>
      <c r="B468" t="s">
        <v>15369</v>
      </c>
      <c r="C468" s="1">
        <v>45694</v>
      </c>
      <c r="D468" t="s">
        <v>15833</v>
      </c>
      <c r="E468" t="s">
        <v>15839</v>
      </c>
      <c r="F468">
        <v>2025</v>
      </c>
      <c r="G468">
        <v>2</v>
      </c>
      <c r="H468">
        <v>6</v>
      </c>
      <c r="I468" t="s">
        <v>15827</v>
      </c>
    </row>
    <row r="469" spans="1:9" x14ac:dyDescent="0.3">
      <c r="A469" t="s">
        <v>1291</v>
      </c>
      <c r="B469" t="s">
        <v>15405</v>
      </c>
      <c r="C469" s="1">
        <v>46102</v>
      </c>
      <c r="D469" t="s">
        <v>15831</v>
      </c>
      <c r="E469" t="s">
        <v>15829</v>
      </c>
      <c r="F469">
        <v>2026</v>
      </c>
      <c r="G469">
        <v>3</v>
      </c>
      <c r="H469">
        <v>21</v>
      </c>
      <c r="I469" t="s">
        <v>15845</v>
      </c>
    </row>
    <row r="470" spans="1:9" x14ac:dyDescent="0.3">
      <c r="A470" t="s">
        <v>1296</v>
      </c>
      <c r="B470" t="s">
        <v>15302</v>
      </c>
      <c r="C470" s="1">
        <v>46011</v>
      </c>
      <c r="D470" t="s">
        <v>15828</v>
      </c>
      <c r="E470" t="s">
        <v>15836</v>
      </c>
      <c r="F470">
        <v>2025</v>
      </c>
      <c r="G470">
        <v>12</v>
      </c>
      <c r="H470">
        <v>20</v>
      </c>
      <c r="I470" t="s">
        <v>15846</v>
      </c>
    </row>
    <row r="471" spans="1:9" x14ac:dyDescent="0.3">
      <c r="A471" t="s">
        <v>1301</v>
      </c>
      <c r="B471" t="s">
        <v>13992</v>
      </c>
      <c r="C471" s="1">
        <v>45665</v>
      </c>
      <c r="D471" t="s">
        <v>15831</v>
      </c>
      <c r="E471" t="s">
        <v>15834</v>
      </c>
      <c r="F471">
        <v>2025</v>
      </c>
      <c r="G471">
        <v>1</v>
      </c>
      <c r="H471">
        <v>8</v>
      </c>
      <c r="I471" t="s">
        <v>15837</v>
      </c>
    </row>
    <row r="472" spans="1:9" x14ac:dyDescent="0.3">
      <c r="A472" t="s">
        <v>1304</v>
      </c>
      <c r="B472" t="s">
        <v>13669</v>
      </c>
      <c r="C472" s="1">
        <v>46028</v>
      </c>
      <c r="D472" t="s">
        <v>15831</v>
      </c>
      <c r="E472" t="s">
        <v>15829</v>
      </c>
      <c r="F472">
        <v>2026</v>
      </c>
      <c r="G472">
        <v>1</v>
      </c>
      <c r="H472">
        <v>6</v>
      </c>
      <c r="I472" t="s">
        <v>15837</v>
      </c>
    </row>
    <row r="473" spans="1:9" x14ac:dyDescent="0.3">
      <c r="A473" t="s">
        <v>1306</v>
      </c>
      <c r="B473" t="s">
        <v>13672</v>
      </c>
      <c r="C473" s="1">
        <v>45819</v>
      </c>
      <c r="D473" t="s">
        <v>15838</v>
      </c>
      <c r="E473" t="s">
        <v>15836</v>
      </c>
      <c r="F473">
        <v>2025</v>
      </c>
      <c r="G473">
        <v>6</v>
      </c>
      <c r="H473">
        <v>11</v>
      </c>
      <c r="I473" t="s">
        <v>15844</v>
      </c>
    </row>
    <row r="474" spans="1:9" x14ac:dyDescent="0.3">
      <c r="A474" t="s">
        <v>1309</v>
      </c>
      <c r="B474" t="s">
        <v>14365</v>
      </c>
      <c r="C474" s="1">
        <v>46013</v>
      </c>
      <c r="D474" t="s">
        <v>15825</v>
      </c>
      <c r="E474" t="s">
        <v>15829</v>
      </c>
      <c r="F474">
        <v>2025</v>
      </c>
      <c r="G474">
        <v>12</v>
      </c>
      <c r="H474">
        <v>22</v>
      </c>
      <c r="I474" t="s">
        <v>15846</v>
      </c>
    </row>
    <row r="475" spans="1:9" x14ac:dyDescent="0.3">
      <c r="A475" t="s">
        <v>1311</v>
      </c>
      <c r="B475" t="s">
        <v>15430</v>
      </c>
      <c r="C475" s="1">
        <v>45983</v>
      </c>
      <c r="D475" t="s">
        <v>15838</v>
      </c>
      <c r="E475" t="s">
        <v>15826</v>
      </c>
      <c r="F475">
        <v>2025</v>
      </c>
      <c r="G475">
        <v>11</v>
      </c>
      <c r="H475">
        <v>22</v>
      </c>
      <c r="I475" t="s">
        <v>15835</v>
      </c>
    </row>
    <row r="476" spans="1:9" x14ac:dyDescent="0.3">
      <c r="A476" t="s">
        <v>1314</v>
      </c>
      <c r="B476" t="s">
        <v>14105</v>
      </c>
      <c r="C476" s="1">
        <v>46274</v>
      </c>
      <c r="D476" t="s">
        <v>15828</v>
      </c>
      <c r="E476" t="s">
        <v>15829</v>
      </c>
      <c r="F476">
        <v>2026</v>
      </c>
      <c r="G476">
        <v>9</v>
      </c>
      <c r="H476">
        <v>9</v>
      </c>
      <c r="I476" t="s">
        <v>15842</v>
      </c>
    </row>
    <row r="477" spans="1:9" x14ac:dyDescent="0.3">
      <c r="A477" t="s">
        <v>1316</v>
      </c>
      <c r="B477" t="s">
        <v>14405</v>
      </c>
      <c r="C477" s="1">
        <v>45765</v>
      </c>
      <c r="D477" t="s">
        <v>15825</v>
      </c>
      <c r="E477" t="s">
        <v>15839</v>
      </c>
      <c r="F477">
        <v>2025</v>
      </c>
      <c r="G477">
        <v>4</v>
      </c>
      <c r="H477">
        <v>18</v>
      </c>
      <c r="I477" t="s">
        <v>15830</v>
      </c>
    </row>
    <row r="478" spans="1:9" x14ac:dyDescent="0.3">
      <c r="A478" t="s">
        <v>1320</v>
      </c>
      <c r="B478" t="s">
        <v>14328</v>
      </c>
      <c r="C478" s="1">
        <v>45729</v>
      </c>
      <c r="D478" t="s">
        <v>15825</v>
      </c>
      <c r="E478" t="s">
        <v>15829</v>
      </c>
      <c r="F478">
        <v>2025</v>
      </c>
      <c r="G478">
        <v>3</v>
      </c>
      <c r="H478">
        <v>13</v>
      </c>
      <c r="I478" t="s">
        <v>15845</v>
      </c>
    </row>
    <row r="479" spans="1:9" x14ac:dyDescent="0.3">
      <c r="A479" t="s">
        <v>1323</v>
      </c>
      <c r="B479" t="s">
        <v>15393</v>
      </c>
      <c r="C479" s="1">
        <v>45771</v>
      </c>
      <c r="D479" t="s">
        <v>15828</v>
      </c>
      <c r="E479" t="s">
        <v>15829</v>
      </c>
      <c r="F479">
        <v>2025</v>
      </c>
      <c r="G479">
        <v>4</v>
      </c>
      <c r="H479">
        <v>24</v>
      </c>
      <c r="I479" t="s">
        <v>15830</v>
      </c>
    </row>
    <row r="480" spans="1:9" x14ac:dyDescent="0.3">
      <c r="A480" t="s">
        <v>1328</v>
      </c>
      <c r="B480" t="s">
        <v>15611</v>
      </c>
      <c r="C480" s="1">
        <v>45992</v>
      </c>
      <c r="D480" t="s">
        <v>15833</v>
      </c>
      <c r="E480" t="s">
        <v>15839</v>
      </c>
      <c r="F480">
        <v>2025</v>
      </c>
      <c r="G480">
        <v>12</v>
      </c>
      <c r="H480">
        <v>1</v>
      </c>
      <c r="I480" t="s">
        <v>15846</v>
      </c>
    </row>
    <row r="481" spans="1:9" x14ac:dyDescent="0.3">
      <c r="A481" t="s">
        <v>1331</v>
      </c>
      <c r="B481" t="s">
        <v>14126</v>
      </c>
      <c r="C481" s="1">
        <v>45737</v>
      </c>
      <c r="D481" t="s">
        <v>15825</v>
      </c>
      <c r="E481" t="s">
        <v>15836</v>
      </c>
      <c r="F481">
        <v>2025</v>
      </c>
      <c r="G481">
        <v>3</v>
      </c>
      <c r="H481">
        <v>21</v>
      </c>
      <c r="I481" t="s">
        <v>15845</v>
      </c>
    </row>
    <row r="482" spans="1:9" x14ac:dyDescent="0.3">
      <c r="A482" t="s">
        <v>1333</v>
      </c>
      <c r="B482" t="s">
        <v>14258</v>
      </c>
      <c r="C482" s="1">
        <v>46222</v>
      </c>
      <c r="D482" t="s">
        <v>15831</v>
      </c>
      <c r="E482" t="s">
        <v>15829</v>
      </c>
      <c r="F482">
        <v>2026</v>
      </c>
      <c r="G482">
        <v>7</v>
      </c>
      <c r="H482">
        <v>19</v>
      </c>
      <c r="I482" t="s">
        <v>15843</v>
      </c>
    </row>
    <row r="483" spans="1:9" x14ac:dyDescent="0.3">
      <c r="A483" t="s">
        <v>1335</v>
      </c>
      <c r="B483" t="s">
        <v>13483</v>
      </c>
      <c r="C483" s="1">
        <v>45868</v>
      </c>
      <c r="D483" t="s">
        <v>15838</v>
      </c>
      <c r="E483" t="s">
        <v>15829</v>
      </c>
      <c r="F483">
        <v>2025</v>
      </c>
      <c r="G483">
        <v>7</v>
      </c>
      <c r="H483">
        <v>30</v>
      </c>
      <c r="I483" t="s">
        <v>15843</v>
      </c>
    </row>
    <row r="484" spans="1:9" x14ac:dyDescent="0.3">
      <c r="A484" t="s">
        <v>1338</v>
      </c>
      <c r="B484" t="s">
        <v>13974</v>
      </c>
      <c r="C484" s="1">
        <v>45808</v>
      </c>
      <c r="D484" t="s">
        <v>15833</v>
      </c>
      <c r="E484" t="s">
        <v>15829</v>
      </c>
      <c r="F484">
        <v>2025</v>
      </c>
      <c r="G484">
        <v>5</v>
      </c>
      <c r="H484">
        <v>31</v>
      </c>
      <c r="I484" t="s">
        <v>15840</v>
      </c>
    </row>
    <row r="485" spans="1:9" x14ac:dyDescent="0.3">
      <c r="A485" t="s">
        <v>1340</v>
      </c>
      <c r="B485" t="s">
        <v>15701</v>
      </c>
      <c r="C485" s="1">
        <v>46002</v>
      </c>
      <c r="D485" t="s">
        <v>15833</v>
      </c>
      <c r="E485" t="s">
        <v>15834</v>
      </c>
      <c r="F485">
        <v>2025</v>
      </c>
      <c r="G485">
        <v>12</v>
      </c>
      <c r="H485">
        <v>11</v>
      </c>
      <c r="I485" t="s">
        <v>15846</v>
      </c>
    </row>
    <row r="486" spans="1:9" x14ac:dyDescent="0.3">
      <c r="A486" t="s">
        <v>1344</v>
      </c>
      <c r="B486" t="s">
        <v>15748</v>
      </c>
      <c r="C486" s="1">
        <v>45908</v>
      </c>
      <c r="D486" t="s">
        <v>15833</v>
      </c>
      <c r="E486" t="s">
        <v>15834</v>
      </c>
      <c r="F486">
        <v>2025</v>
      </c>
      <c r="G486">
        <v>9</v>
      </c>
      <c r="H486">
        <v>8</v>
      </c>
      <c r="I486" t="s">
        <v>15842</v>
      </c>
    </row>
    <row r="487" spans="1:9" x14ac:dyDescent="0.3">
      <c r="A487" t="s">
        <v>1346</v>
      </c>
      <c r="B487" t="s">
        <v>14509</v>
      </c>
      <c r="C487" s="1">
        <v>45744</v>
      </c>
      <c r="D487" t="s">
        <v>15831</v>
      </c>
      <c r="E487" t="s">
        <v>15829</v>
      </c>
      <c r="F487">
        <v>2025</v>
      </c>
      <c r="G487">
        <v>3</v>
      </c>
      <c r="H487">
        <v>28</v>
      </c>
      <c r="I487" t="s">
        <v>15845</v>
      </c>
    </row>
    <row r="488" spans="1:9" x14ac:dyDescent="0.3">
      <c r="A488" t="s">
        <v>1348</v>
      </c>
      <c r="B488" t="s">
        <v>14186</v>
      </c>
      <c r="C488" s="1">
        <v>45857</v>
      </c>
      <c r="D488" t="s">
        <v>15838</v>
      </c>
      <c r="E488" t="s">
        <v>15839</v>
      </c>
      <c r="F488">
        <v>2025</v>
      </c>
      <c r="G488">
        <v>7</v>
      </c>
      <c r="H488">
        <v>19</v>
      </c>
      <c r="I488" t="s">
        <v>15843</v>
      </c>
    </row>
    <row r="489" spans="1:9" x14ac:dyDescent="0.3">
      <c r="A489" t="s">
        <v>1350</v>
      </c>
      <c r="B489" t="s">
        <v>13983</v>
      </c>
      <c r="C489" s="1">
        <v>45814</v>
      </c>
      <c r="D489" t="s">
        <v>15828</v>
      </c>
      <c r="E489" t="s">
        <v>15829</v>
      </c>
      <c r="F489">
        <v>2025</v>
      </c>
      <c r="G489">
        <v>6</v>
      </c>
      <c r="H489">
        <v>6</v>
      </c>
      <c r="I489" t="s">
        <v>15844</v>
      </c>
    </row>
    <row r="490" spans="1:9" x14ac:dyDescent="0.3">
      <c r="A490" t="s">
        <v>1353</v>
      </c>
      <c r="B490" t="s">
        <v>14815</v>
      </c>
      <c r="C490" s="1">
        <v>45880</v>
      </c>
      <c r="D490" t="s">
        <v>15831</v>
      </c>
      <c r="E490" t="s">
        <v>15826</v>
      </c>
      <c r="F490">
        <v>2025</v>
      </c>
      <c r="G490">
        <v>8</v>
      </c>
      <c r="H490">
        <v>11</v>
      </c>
      <c r="I490" t="s">
        <v>15832</v>
      </c>
    </row>
    <row r="491" spans="1:9" x14ac:dyDescent="0.3">
      <c r="A491" t="s">
        <v>1355</v>
      </c>
      <c r="B491" t="s">
        <v>14289</v>
      </c>
      <c r="C491" s="1">
        <v>45999</v>
      </c>
      <c r="D491" t="s">
        <v>15825</v>
      </c>
      <c r="E491" t="s">
        <v>15829</v>
      </c>
      <c r="F491">
        <v>2025</v>
      </c>
      <c r="G491">
        <v>12</v>
      </c>
      <c r="H491">
        <v>8</v>
      </c>
      <c r="I491" t="s">
        <v>15846</v>
      </c>
    </row>
    <row r="492" spans="1:9" x14ac:dyDescent="0.3">
      <c r="A492" t="s">
        <v>1357</v>
      </c>
      <c r="B492" t="s">
        <v>13691</v>
      </c>
      <c r="C492" s="1">
        <v>45986</v>
      </c>
      <c r="D492" t="s">
        <v>15831</v>
      </c>
      <c r="E492" t="s">
        <v>15829</v>
      </c>
      <c r="F492">
        <v>2025</v>
      </c>
      <c r="G492">
        <v>11</v>
      </c>
      <c r="H492">
        <v>25</v>
      </c>
      <c r="I492" t="s">
        <v>15835</v>
      </c>
    </row>
    <row r="493" spans="1:9" x14ac:dyDescent="0.3">
      <c r="A493" t="s">
        <v>1359</v>
      </c>
      <c r="B493" t="s">
        <v>15466</v>
      </c>
      <c r="C493" s="1">
        <v>45888</v>
      </c>
      <c r="D493" t="s">
        <v>15831</v>
      </c>
      <c r="E493" t="s">
        <v>15829</v>
      </c>
      <c r="F493">
        <v>2025</v>
      </c>
      <c r="G493">
        <v>8</v>
      </c>
      <c r="H493">
        <v>19</v>
      </c>
      <c r="I493" t="s">
        <v>15832</v>
      </c>
    </row>
    <row r="494" spans="1:9" x14ac:dyDescent="0.3">
      <c r="A494" t="s">
        <v>1361</v>
      </c>
      <c r="B494" t="s">
        <v>13448</v>
      </c>
      <c r="C494" s="1">
        <v>45700</v>
      </c>
      <c r="D494" t="s">
        <v>15825</v>
      </c>
      <c r="E494" t="s">
        <v>15836</v>
      </c>
      <c r="F494">
        <v>2025</v>
      </c>
      <c r="G494">
        <v>2</v>
      </c>
      <c r="H494">
        <v>12</v>
      </c>
      <c r="I494" t="s">
        <v>15827</v>
      </c>
    </row>
    <row r="495" spans="1:9" x14ac:dyDescent="0.3">
      <c r="A495" t="s">
        <v>1366</v>
      </c>
      <c r="B495" t="s">
        <v>13766</v>
      </c>
      <c r="C495" s="1">
        <v>45748</v>
      </c>
      <c r="D495" t="s">
        <v>15825</v>
      </c>
      <c r="E495" t="s">
        <v>15829</v>
      </c>
      <c r="F495">
        <v>2025</v>
      </c>
      <c r="G495">
        <v>4</v>
      </c>
      <c r="H495">
        <v>1</v>
      </c>
      <c r="I495" t="s">
        <v>15830</v>
      </c>
    </row>
    <row r="496" spans="1:9" x14ac:dyDescent="0.3">
      <c r="A496" t="s">
        <v>1368</v>
      </c>
      <c r="B496" t="s">
        <v>15102</v>
      </c>
      <c r="C496" s="1">
        <v>45938</v>
      </c>
      <c r="D496" t="s">
        <v>15828</v>
      </c>
      <c r="E496" t="s">
        <v>15836</v>
      </c>
      <c r="F496">
        <v>2025</v>
      </c>
      <c r="G496">
        <v>10</v>
      </c>
      <c r="H496">
        <v>8</v>
      </c>
      <c r="I496" t="s">
        <v>15841</v>
      </c>
    </row>
    <row r="497" spans="1:9" x14ac:dyDescent="0.3">
      <c r="A497" t="s">
        <v>1373</v>
      </c>
      <c r="B497" t="s">
        <v>15320</v>
      </c>
      <c r="C497" s="1">
        <v>46288</v>
      </c>
      <c r="D497" t="s">
        <v>15838</v>
      </c>
      <c r="E497" t="s">
        <v>15829</v>
      </c>
      <c r="F497">
        <v>2026</v>
      </c>
      <c r="G497">
        <v>9</v>
      </c>
      <c r="H497">
        <v>23</v>
      </c>
      <c r="I497" t="s">
        <v>15842</v>
      </c>
    </row>
    <row r="498" spans="1:9" x14ac:dyDescent="0.3">
      <c r="A498" t="s">
        <v>1375</v>
      </c>
      <c r="B498" t="s">
        <v>15206</v>
      </c>
      <c r="C498" s="1">
        <v>46067</v>
      </c>
      <c r="D498" t="s">
        <v>15828</v>
      </c>
      <c r="E498" t="s">
        <v>15829</v>
      </c>
      <c r="F498">
        <v>2026</v>
      </c>
      <c r="G498">
        <v>2</v>
      </c>
      <c r="H498">
        <v>14</v>
      </c>
      <c r="I498" t="s">
        <v>15827</v>
      </c>
    </row>
    <row r="499" spans="1:9" x14ac:dyDescent="0.3">
      <c r="A499" t="s">
        <v>1378</v>
      </c>
      <c r="B499" t="s">
        <v>14618</v>
      </c>
      <c r="C499" s="1">
        <v>46118</v>
      </c>
      <c r="D499" t="s">
        <v>15825</v>
      </c>
      <c r="E499" t="s">
        <v>15829</v>
      </c>
      <c r="F499">
        <v>2026</v>
      </c>
      <c r="G499">
        <v>4</v>
      </c>
      <c r="H499">
        <v>6</v>
      </c>
      <c r="I499" t="s">
        <v>15830</v>
      </c>
    </row>
    <row r="500" spans="1:9" x14ac:dyDescent="0.3">
      <c r="A500" t="s">
        <v>1380</v>
      </c>
      <c r="B500" t="s">
        <v>14551</v>
      </c>
      <c r="C500" s="1">
        <v>46084</v>
      </c>
      <c r="D500" t="s">
        <v>15831</v>
      </c>
      <c r="E500" t="s">
        <v>15829</v>
      </c>
      <c r="F500">
        <v>2026</v>
      </c>
      <c r="G500">
        <v>3</v>
      </c>
      <c r="H500">
        <v>3</v>
      </c>
      <c r="I500" t="s">
        <v>15845</v>
      </c>
    </row>
    <row r="501" spans="1:9" x14ac:dyDescent="0.3">
      <c r="A501" t="s">
        <v>1384</v>
      </c>
      <c r="B501" t="s">
        <v>14370</v>
      </c>
      <c r="C501" s="1">
        <v>45934</v>
      </c>
      <c r="D501" t="s">
        <v>15833</v>
      </c>
      <c r="E501" t="s">
        <v>15834</v>
      </c>
      <c r="F501">
        <v>2025</v>
      </c>
      <c r="G501">
        <v>10</v>
      </c>
      <c r="H501">
        <v>4</v>
      </c>
      <c r="I501" t="s">
        <v>15841</v>
      </c>
    </row>
    <row r="502" spans="1:9" x14ac:dyDescent="0.3">
      <c r="A502" t="s">
        <v>1387</v>
      </c>
      <c r="B502" t="s">
        <v>14193</v>
      </c>
      <c r="C502" s="1">
        <v>46174</v>
      </c>
      <c r="D502" t="s">
        <v>15828</v>
      </c>
      <c r="E502" t="s">
        <v>15829</v>
      </c>
      <c r="F502">
        <v>2026</v>
      </c>
      <c r="G502">
        <v>6</v>
      </c>
      <c r="H502">
        <v>1</v>
      </c>
      <c r="I502" t="s">
        <v>15844</v>
      </c>
    </row>
    <row r="503" spans="1:9" x14ac:dyDescent="0.3">
      <c r="A503" t="s">
        <v>1389</v>
      </c>
      <c r="B503" t="s">
        <v>15530</v>
      </c>
      <c r="C503" s="1">
        <v>46013</v>
      </c>
      <c r="D503" t="s">
        <v>15831</v>
      </c>
      <c r="E503" t="s">
        <v>15829</v>
      </c>
      <c r="F503">
        <v>2025</v>
      </c>
      <c r="G503">
        <v>12</v>
      </c>
      <c r="H503">
        <v>22</v>
      </c>
      <c r="I503" t="s">
        <v>15846</v>
      </c>
    </row>
    <row r="504" spans="1:9" x14ac:dyDescent="0.3">
      <c r="A504" t="s">
        <v>1391</v>
      </c>
      <c r="B504" t="s">
        <v>13431</v>
      </c>
      <c r="C504" s="1">
        <v>46219</v>
      </c>
      <c r="D504" t="s">
        <v>15831</v>
      </c>
      <c r="E504" t="s">
        <v>15829</v>
      </c>
      <c r="F504">
        <v>2026</v>
      </c>
      <c r="G504">
        <v>7</v>
      </c>
      <c r="H504">
        <v>16</v>
      </c>
      <c r="I504" t="s">
        <v>15843</v>
      </c>
    </row>
    <row r="505" spans="1:9" x14ac:dyDescent="0.3">
      <c r="A505" t="s">
        <v>1393</v>
      </c>
      <c r="B505" t="s">
        <v>13845</v>
      </c>
      <c r="C505" s="1">
        <v>46014</v>
      </c>
      <c r="D505" t="s">
        <v>15828</v>
      </c>
      <c r="E505" t="s">
        <v>15834</v>
      </c>
      <c r="F505">
        <v>2025</v>
      </c>
      <c r="G505">
        <v>12</v>
      </c>
      <c r="H505">
        <v>23</v>
      </c>
      <c r="I505" t="s">
        <v>15846</v>
      </c>
    </row>
    <row r="506" spans="1:9" x14ac:dyDescent="0.3">
      <c r="A506" t="s">
        <v>1397</v>
      </c>
      <c r="B506" t="s">
        <v>14403</v>
      </c>
      <c r="C506" s="1">
        <v>46194</v>
      </c>
      <c r="D506" t="s">
        <v>15833</v>
      </c>
      <c r="E506" t="s">
        <v>15829</v>
      </c>
      <c r="F506">
        <v>2026</v>
      </c>
      <c r="G506">
        <v>6</v>
      </c>
      <c r="H506">
        <v>21</v>
      </c>
      <c r="I506" t="s">
        <v>15844</v>
      </c>
    </row>
    <row r="507" spans="1:9" x14ac:dyDescent="0.3">
      <c r="A507" t="s">
        <v>1399</v>
      </c>
      <c r="B507" t="s">
        <v>15491</v>
      </c>
      <c r="C507" s="1">
        <v>46233</v>
      </c>
      <c r="D507" t="s">
        <v>15825</v>
      </c>
      <c r="E507" t="s">
        <v>15829</v>
      </c>
      <c r="F507">
        <v>2026</v>
      </c>
      <c r="G507">
        <v>7</v>
      </c>
      <c r="H507">
        <v>30</v>
      </c>
      <c r="I507" t="s">
        <v>15843</v>
      </c>
    </row>
    <row r="508" spans="1:9" x14ac:dyDescent="0.3">
      <c r="A508" t="s">
        <v>1401</v>
      </c>
      <c r="B508" t="s">
        <v>14618</v>
      </c>
      <c r="C508" s="1">
        <v>46227</v>
      </c>
      <c r="D508" t="s">
        <v>15838</v>
      </c>
      <c r="E508" t="s">
        <v>15826</v>
      </c>
      <c r="F508">
        <v>2026</v>
      </c>
      <c r="G508">
        <v>7</v>
      </c>
      <c r="H508">
        <v>24</v>
      </c>
      <c r="I508" t="s">
        <v>15843</v>
      </c>
    </row>
    <row r="509" spans="1:9" x14ac:dyDescent="0.3">
      <c r="A509" t="s">
        <v>1403</v>
      </c>
      <c r="B509" t="s">
        <v>14032</v>
      </c>
      <c r="C509" s="1">
        <v>46027</v>
      </c>
      <c r="D509" t="s">
        <v>15833</v>
      </c>
      <c r="E509" t="s">
        <v>15829</v>
      </c>
      <c r="F509">
        <v>2026</v>
      </c>
      <c r="G509">
        <v>1</v>
      </c>
      <c r="H509">
        <v>5</v>
      </c>
      <c r="I509" t="s">
        <v>15837</v>
      </c>
    </row>
    <row r="510" spans="1:9" x14ac:dyDescent="0.3">
      <c r="A510" t="s">
        <v>1406</v>
      </c>
      <c r="B510" t="s">
        <v>14088</v>
      </c>
      <c r="C510" s="1">
        <v>46061</v>
      </c>
      <c r="D510" t="s">
        <v>15831</v>
      </c>
      <c r="E510" t="s">
        <v>15839</v>
      </c>
      <c r="F510">
        <v>2026</v>
      </c>
      <c r="G510">
        <v>2</v>
      </c>
      <c r="H510">
        <v>8</v>
      </c>
      <c r="I510" t="s">
        <v>15827</v>
      </c>
    </row>
    <row r="511" spans="1:9" x14ac:dyDescent="0.3">
      <c r="A511" t="s">
        <v>1408</v>
      </c>
      <c r="B511" t="s">
        <v>14639</v>
      </c>
      <c r="C511" s="1">
        <v>46266</v>
      </c>
      <c r="D511" t="s">
        <v>15833</v>
      </c>
      <c r="E511" t="s">
        <v>15829</v>
      </c>
      <c r="F511">
        <v>2026</v>
      </c>
      <c r="G511">
        <v>9</v>
      </c>
      <c r="H511">
        <v>1</v>
      </c>
      <c r="I511" t="s">
        <v>15842</v>
      </c>
    </row>
    <row r="512" spans="1:9" x14ac:dyDescent="0.3">
      <c r="A512" t="s">
        <v>1413</v>
      </c>
      <c r="B512" t="s">
        <v>14129</v>
      </c>
      <c r="C512" s="1">
        <v>45802</v>
      </c>
      <c r="D512" t="s">
        <v>15838</v>
      </c>
      <c r="E512" t="s">
        <v>15829</v>
      </c>
      <c r="F512">
        <v>2025</v>
      </c>
      <c r="G512">
        <v>5</v>
      </c>
      <c r="H512">
        <v>25</v>
      </c>
      <c r="I512" t="s">
        <v>15840</v>
      </c>
    </row>
    <row r="513" spans="1:9" x14ac:dyDescent="0.3">
      <c r="A513" t="s">
        <v>1415</v>
      </c>
      <c r="B513" t="s">
        <v>15548</v>
      </c>
      <c r="C513" s="1">
        <v>46240</v>
      </c>
      <c r="D513" t="s">
        <v>15831</v>
      </c>
      <c r="E513" t="s">
        <v>15829</v>
      </c>
      <c r="F513">
        <v>2026</v>
      </c>
      <c r="G513">
        <v>8</v>
      </c>
      <c r="H513">
        <v>6</v>
      </c>
      <c r="I513" t="s">
        <v>15832</v>
      </c>
    </row>
    <row r="514" spans="1:9" x14ac:dyDescent="0.3">
      <c r="A514" t="s">
        <v>1419</v>
      </c>
      <c r="B514" t="s">
        <v>14759</v>
      </c>
      <c r="C514" s="1">
        <v>45708</v>
      </c>
      <c r="D514" t="s">
        <v>15831</v>
      </c>
      <c r="E514" t="s">
        <v>15834</v>
      </c>
      <c r="F514">
        <v>2025</v>
      </c>
      <c r="G514">
        <v>2</v>
      </c>
      <c r="H514">
        <v>20</v>
      </c>
      <c r="I514" t="s">
        <v>15827</v>
      </c>
    </row>
    <row r="515" spans="1:9" x14ac:dyDescent="0.3">
      <c r="A515" t="s">
        <v>1421</v>
      </c>
      <c r="B515" t="s">
        <v>13597</v>
      </c>
      <c r="C515" s="1">
        <v>45995</v>
      </c>
      <c r="D515" t="s">
        <v>15833</v>
      </c>
      <c r="E515" t="s">
        <v>15829</v>
      </c>
      <c r="F515">
        <v>2025</v>
      </c>
      <c r="G515">
        <v>12</v>
      </c>
      <c r="H515">
        <v>4</v>
      </c>
      <c r="I515" t="s">
        <v>15846</v>
      </c>
    </row>
    <row r="516" spans="1:9" x14ac:dyDescent="0.3">
      <c r="A516" t="s">
        <v>1424</v>
      </c>
      <c r="B516" t="s">
        <v>15625</v>
      </c>
      <c r="C516" s="1">
        <v>46182</v>
      </c>
      <c r="D516" t="s">
        <v>15833</v>
      </c>
      <c r="E516" t="s">
        <v>15829</v>
      </c>
      <c r="F516">
        <v>2026</v>
      </c>
      <c r="G516">
        <v>6</v>
      </c>
      <c r="H516">
        <v>9</v>
      </c>
      <c r="I516" t="s">
        <v>15844</v>
      </c>
    </row>
    <row r="517" spans="1:9" x14ac:dyDescent="0.3">
      <c r="A517" t="s">
        <v>1426</v>
      </c>
      <c r="B517" t="s">
        <v>14711</v>
      </c>
      <c r="C517" s="1">
        <v>46223</v>
      </c>
      <c r="D517" t="s">
        <v>15825</v>
      </c>
      <c r="E517" t="s">
        <v>15836</v>
      </c>
      <c r="F517">
        <v>2026</v>
      </c>
      <c r="G517">
        <v>7</v>
      </c>
      <c r="H517">
        <v>20</v>
      </c>
      <c r="I517" t="s">
        <v>15843</v>
      </c>
    </row>
    <row r="518" spans="1:9" x14ac:dyDescent="0.3">
      <c r="A518" t="s">
        <v>1430</v>
      </c>
      <c r="B518" t="s">
        <v>15217</v>
      </c>
      <c r="C518" s="1">
        <v>45767</v>
      </c>
      <c r="D518" t="s">
        <v>15831</v>
      </c>
      <c r="E518" t="s">
        <v>15829</v>
      </c>
      <c r="F518">
        <v>2025</v>
      </c>
      <c r="G518">
        <v>4</v>
      </c>
      <c r="H518">
        <v>20</v>
      </c>
      <c r="I518" t="s">
        <v>15830</v>
      </c>
    </row>
    <row r="519" spans="1:9" x14ac:dyDescent="0.3">
      <c r="A519" t="s">
        <v>1432</v>
      </c>
      <c r="B519" t="s">
        <v>13729</v>
      </c>
      <c r="C519" s="1">
        <v>46077</v>
      </c>
      <c r="D519" t="s">
        <v>15833</v>
      </c>
      <c r="E519" t="s">
        <v>15836</v>
      </c>
      <c r="F519">
        <v>2026</v>
      </c>
      <c r="G519">
        <v>2</v>
      </c>
      <c r="H519">
        <v>24</v>
      </c>
      <c r="I519" t="s">
        <v>15827</v>
      </c>
    </row>
    <row r="520" spans="1:9" x14ac:dyDescent="0.3">
      <c r="A520" t="s">
        <v>1434</v>
      </c>
      <c r="B520" t="s">
        <v>14144</v>
      </c>
      <c r="C520" s="1">
        <v>46285</v>
      </c>
      <c r="D520" t="s">
        <v>15838</v>
      </c>
      <c r="E520" t="s">
        <v>15829</v>
      </c>
      <c r="F520">
        <v>2026</v>
      </c>
      <c r="G520">
        <v>9</v>
      </c>
      <c r="H520">
        <v>20</v>
      </c>
      <c r="I520" t="s">
        <v>15842</v>
      </c>
    </row>
    <row r="521" spans="1:9" x14ac:dyDescent="0.3">
      <c r="A521" t="s">
        <v>1436</v>
      </c>
      <c r="B521" t="s">
        <v>13740</v>
      </c>
      <c r="C521" s="1">
        <v>46234</v>
      </c>
      <c r="D521" t="s">
        <v>15833</v>
      </c>
      <c r="E521" t="s">
        <v>15829</v>
      </c>
      <c r="F521">
        <v>2026</v>
      </c>
      <c r="G521">
        <v>7</v>
      </c>
      <c r="H521">
        <v>31</v>
      </c>
      <c r="I521" t="s">
        <v>15843</v>
      </c>
    </row>
    <row r="522" spans="1:9" x14ac:dyDescent="0.3">
      <c r="A522" t="s">
        <v>1439</v>
      </c>
      <c r="B522" t="s">
        <v>15030</v>
      </c>
      <c r="C522" s="1">
        <v>45752</v>
      </c>
      <c r="D522" t="s">
        <v>15838</v>
      </c>
      <c r="E522" t="s">
        <v>15826</v>
      </c>
      <c r="F522">
        <v>2025</v>
      </c>
      <c r="G522">
        <v>4</v>
      </c>
      <c r="H522">
        <v>5</v>
      </c>
      <c r="I522" t="s">
        <v>15830</v>
      </c>
    </row>
    <row r="523" spans="1:9" x14ac:dyDescent="0.3">
      <c r="A523" t="s">
        <v>1441</v>
      </c>
      <c r="B523" t="s">
        <v>15088</v>
      </c>
      <c r="C523" s="1">
        <v>45837</v>
      </c>
      <c r="D523" t="s">
        <v>15831</v>
      </c>
      <c r="E523" t="s">
        <v>15829</v>
      </c>
      <c r="F523">
        <v>2025</v>
      </c>
      <c r="G523">
        <v>6</v>
      </c>
      <c r="H523">
        <v>29</v>
      </c>
      <c r="I523" t="s">
        <v>15844</v>
      </c>
    </row>
    <row r="524" spans="1:9" x14ac:dyDescent="0.3">
      <c r="A524" t="s">
        <v>1443</v>
      </c>
      <c r="B524" t="s">
        <v>15679</v>
      </c>
      <c r="C524" s="1">
        <v>45837</v>
      </c>
      <c r="D524" t="s">
        <v>15831</v>
      </c>
      <c r="E524" t="s">
        <v>15829</v>
      </c>
      <c r="F524">
        <v>2025</v>
      </c>
      <c r="G524">
        <v>6</v>
      </c>
      <c r="H524">
        <v>29</v>
      </c>
      <c r="I524" t="s">
        <v>15844</v>
      </c>
    </row>
    <row r="525" spans="1:9" x14ac:dyDescent="0.3">
      <c r="A525" t="s">
        <v>1445</v>
      </c>
      <c r="B525" t="s">
        <v>15569</v>
      </c>
      <c r="C525" s="1">
        <v>45957</v>
      </c>
      <c r="D525" t="s">
        <v>15828</v>
      </c>
      <c r="E525" t="s">
        <v>15839</v>
      </c>
      <c r="F525">
        <v>2025</v>
      </c>
      <c r="G525">
        <v>10</v>
      </c>
      <c r="H525">
        <v>27</v>
      </c>
      <c r="I525" t="s">
        <v>15841</v>
      </c>
    </row>
    <row r="526" spans="1:9" x14ac:dyDescent="0.3">
      <c r="A526" t="s">
        <v>1447</v>
      </c>
      <c r="B526" t="s">
        <v>15255</v>
      </c>
      <c r="C526" s="1">
        <v>46224</v>
      </c>
      <c r="D526" t="s">
        <v>15825</v>
      </c>
      <c r="E526" t="s">
        <v>15829</v>
      </c>
      <c r="F526">
        <v>2026</v>
      </c>
      <c r="G526">
        <v>7</v>
      </c>
      <c r="H526">
        <v>21</v>
      </c>
      <c r="I526" t="s">
        <v>15843</v>
      </c>
    </row>
    <row r="527" spans="1:9" x14ac:dyDescent="0.3">
      <c r="A527" t="s">
        <v>1451</v>
      </c>
      <c r="B527" t="s">
        <v>14086</v>
      </c>
      <c r="C527" s="1">
        <v>45998</v>
      </c>
      <c r="D527" t="s">
        <v>15838</v>
      </c>
      <c r="E527" t="s">
        <v>15829</v>
      </c>
      <c r="F527">
        <v>2025</v>
      </c>
      <c r="G527">
        <v>12</v>
      </c>
      <c r="H527">
        <v>7</v>
      </c>
      <c r="I527" t="s">
        <v>15846</v>
      </c>
    </row>
    <row r="528" spans="1:9" x14ac:dyDescent="0.3">
      <c r="A528" t="s">
        <v>1453</v>
      </c>
      <c r="B528" t="s">
        <v>14661</v>
      </c>
      <c r="C528" s="1">
        <v>46089</v>
      </c>
      <c r="D528" t="s">
        <v>15831</v>
      </c>
      <c r="E528" t="s">
        <v>15834</v>
      </c>
      <c r="F528">
        <v>2026</v>
      </c>
      <c r="G528">
        <v>3</v>
      </c>
      <c r="H528">
        <v>8</v>
      </c>
      <c r="I528" t="s">
        <v>15845</v>
      </c>
    </row>
    <row r="529" spans="1:9" x14ac:dyDescent="0.3">
      <c r="A529" t="s">
        <v>1456</v>
      </c>
      <c r="B529" t="s">
        <v>15294</v>
      </c>
      <c r="C529" s="1">
        <v>46204</v>
      </c>
      <c r="D529" t="s">
        <v>15825</v>
      </c>
      <c r="E529" t="s">
        <v>15839</v>
      </c>
      <c r="F529">
        <v>2026</v>
      </c>
      <c r="G529">
        <v>7</v>
      </c>
      <c r="H529">
        <v>1</v>
      </c>
      <c r="I529" t="s">
        <v>15843</v>
      </c>
    </row>
    <row r="530" spans="1:9" x14ac:dyDescent="0.3">
      <c r="A530" t="s">
        <v>1459</v>
      </c>
      <c r="B530" t="s">
        <v>15796</v>
      </c>
      <c r="C530" s="1">
        <v>45872</v>
      </c>
      <c r="D530" t="s">
        <v>15833</v>
      </c>
      <c r="E530" t="s">
        <v>15829</v>
      </c>
      <c r="F530">
        <v>2025</v>
      </c>
      <c r="G530">
        <v>8</v>
      </c>
      <c r="H530">
        <v>3</v>
      </c>
      <c r="I530" t="s">
        <v>15832</v>
      </c>
    </row>
    <row r="531" spans="1:9" x14ac:dyDescent="0.3">
      <c r="A531" t="s">
        <v>1461</v>
      </c>
      <c r="B531" t="s">
        <v>14382</v>
      </c>
      <c r="C531" s="1">
        <v>46019</v>
      </c>
      <c r="D531" t="s">
        <v>15828</v>
      </c>
      <c r="E531" t="s">
        <v>15829</v>
      </c>
      <c r="F531">
        <v>2025</v>
      </c>
      <c r="G531">
        <v>12</v>
      </c>
      <c r="H531">
        <v>28</v>
      </c>
      <c r="I531" t="s">
        <v>15846</v>
      </c>
    </row>
    <row r="532" spans="1:9" x14ac:dyDescent="0.3">
      <c r="A532" t="s">
        <v>1463</v>
      </c>
      <c r="B532" t="s">
        <v>15139</v>
      </c>
      <c r="C532" s="1">
        <v>46169</v>
      </c>
      <c r="D532" t="s">
        <v>15828</v>
      </c>
      <c r="E532" t="s">
        <v>15826</v>
      </c>
      <c r="F532">
        <v>2026</v>
      </c>
      <c r="G532">
        <v>5</v>
      </c>
      <c r="H532">
        <v>27</v>
      </c>
      <c r="I532" t="s">
        <v>15840</v>
      </c>
    </row>
    <row r="533" spans="1:9" x14ac:dyDescent="0.3">
      <c r="A533" t="s">
        <v>1466</v>
      </c>
      <c r="B533" t="s">
        <v>14152</v>
      </c>
      <c r="C533" s="1">
        <v>46064</v>
      </c>
      <c r="D533" t="s">
        <v>15838</v>
      </c>
      <c r="E533" t="s">
        <v>15839</v>
      </c>
      <c r="F533">
        <v>2026</v>
      </c>
      <c r="G533">
        <v>2</v>
      </c>
      <c r="H533">
        <v>11</v>
      </c>
      <c r="I533" t="s">
        <v>15827</v>
      </c>
    </row>
    <row r="534" spans="1:9" x14ac:dyDescent="0.3">
      <c r="A534" t="s">
        <v>1468</v>
      </c>
      <c r="B534" t="s">
        <v>14183</v>
      </c>
      <c r="C534" s="1">
        <v>45731</v>
      </c>
      <c r="D534" t="s">
        <v>15838</v>
      </c>
      <c r="E534" t="s">
        <v>15829</v>
      </c>
      <c r="F534">
        <v>2025</v>
      </c>
      <c r="G534">
        <v>3</v>
      </c>
      <c r="H534">
        <v>15</v>
      </c>
      <c r="I534" t="s">
        <v>15845</v>
      </c>
    </row>
    <row r="535" spans="1:9" x14ac:dyDescent="0.3">
      <c r="A535" t="s">
        <v>1470</v>
      </c>
      <c r="B535" t="s">
        <v>14653</v>
      </c>
      <c r="C535" s="1">
        <v>45898</v>
      </c>
      <c r="D535" t="s">
        <v>15838</v>
      </c>
      <c r="E535" t="s">
        <v>15826</v>
      </c>
      <c r="F535">
        <v>2025</v>
      </c>
      <c r="G535">
        <v>8</v>
      </c>
      <c r="H535">
        <v>29</v>
      </c>
      <c r="I535" t="s">
        <v>15832</v>
      </c>
    </row>
    <row r="536" spans="1:9" x14ac:dyDescent="0.3">
      <c r="A536" t="s">
        <v>1473</v>
      </c>
      <c r="B536" t="s">
        <v>13929</v>
      </c>
      <c r="C536" s="1">
        <v>45730</v>
      </c>
      <c r="D536" t="s">
        <v>15831</v>
      </c>
      <c r="E536" t="s">
        <v>15834</v>
      </c>
      <c r="F536">
        <v>2025</v>
      </c>
      <c r="G536">
        <v>3</v>
      </c>
      <c r="H536">
        <v>14</v>
      </c>
      <c r="I536" t="s">
        <v>15845</v>
      </c>
    </row>
    <row r="537" spans="1:9" x14ac:dyDescent="0.3">
      <c r="A537" t="s">
        <v>1478</v>
      </c>
      <c r="B537" t="s">
        <v>15532</v>
      </c>
      <c r="C537" s="1">
        <v>45691</v>
      </c>
      <c r="D537" t="s">
        <v>15825</v>
      </c>
      <c r="E537" t="s">
        <v>15829</v>
      </c>
      <c r="F537">
        <v>2025</v>
      </c>
      <c r="G537">
        <v>2</v>
      </c>
      <c r="H537">
        <v>3</v>
      </c>
      <c r="I537" t="s">
        <v>15827</v>
      </c>
    </row>
    <row r="538" spans="1:9" x14ac:dyDescent="0.3">
      <c r="A538" t="s">
        <v>1481</v>
      </c>
      <c r="B538" t="s">
        <v>14888</v>
      </c>
      <c r="C538" s="1">
        <v>46257</v>
      </c>
      <c r="D538" t="s">
        <v>15838</v>
      </c>
      <c r="E538" t="s">
        <v>15829</v>
      </c>
      <c r="F538">
        <v>2026</v>
      </c>
      <c r="G538">
        <v>8</v>
      </c>
      <c r="H538">
        <v>23</v>
      </c>
      <c r="I538" t="s">
        <v>15832</v>
      </c>
    </row>
    <row r="539" spans="1:9" x14ac:dyDescent="0.3">
      <c r="A539" t="s">
        <v>1486</v>
      </c>
      <c r="B539" t="s">
        <v>13633</v>
      </c>
      <c r="C539" s="1">
        <v>46037</v>
      </c>
      <c r="D539" t="s">
        <v>15838</v>
      </c>
      <c r="E539" t="s">
        <v>15836</v>
      </c>
      <c r="F539">
        <v>2026</v>
      </c>
      <c r="G539">
        <v>1</v>
      </c>
      <c r="H539">
        <v>15</v>
      </c>
      <c r="I539" t="s">
        <v>15837</v>
      </c>
    </row>
    <row r="540" spans="1:9" x14ac:dyDescent="0.3">
      <c r="A540" t="s">
        <v>1489</v>
      </c>
      <c r="B540" t="s">
        <v>13586</v>
      </c>
      <c r="C540" s="1">
        <v>46066</v>
      </c>
      <c r="D540" t="s">
        <v>15825</v>
      </c>
      <c r="E540" t="s">
        <v>15829</v>
      </c>
      <c r="F540">
        <v>2026</v>
      </c>
      <c r="G540">
        <v>2</v>
      </c>
      <c r="H540">
        <v>13</v>
      </c>
      <c r="I540" t="s">
        <v>15827</v>
      </c>
    </row>
    <row r="541" spans="1:9" x14ac:dyDescent="0.3">
      <c r="A541" t="s">
        <v>1494</v>
      </c>
      <c r="B541" t="s">
        <v>15276</v>
      </c>
      <c r="C541" s="1">
        <v>45772</v>
      </c>
      <c r="D541" t="s">
        <v>15828</v>
      </c>
      <c r="E541" t="s">
        <v>15829</v>
      </c>
      <c r="F541">
        <v>2025</v>
      </c>
      <c r="G541">
        <v>4</v>
      </c>
      <c r="H541">
        <v>25</v>
      </c>
      <c r="I541" t="s">
        <v>15830</v>
      </c>
    </row>
    <row r="542" spans="1:9" x14ac:dyDescent="0.3">
      <c r="A542" t="s">
        <v>1496</v>
      </c>
      <c r="B542" t="s">
        <v>15270</v>
      </c>
      <c r="C542" s="1">
        <v>46143</v>
      </c>
      <c r="D542" t="s">
        <v>15833</v>
      </c>
      <c r="E542" t="s">
        <v>15836</v>
      </c>
      <c r="F542">
        <v>2026</v>
      </c>
      <c r="G542">
        <v>5</v>
      </c>
      <c r="H542">
        <v>1</v>
      </c>
      <c r="I542" t="s">
        <v>15840</v>
      </c>
    </row>
    <row r="543" spans="1:9" x14ac:dyDescent="0.3">
      <c r="A543" t="s">
        <v>1499</v>
      </c>
      <c r="B543" t="s">
        <v>13942</v>
      </c>
      <c r="C543" s="1">
        <v>45955</v>
      </c>
      <c r="D543" t="s">
        <v>15838</v>
      </c>
      <c r="E543" t="s">
        <v>15826</v>
      </c>
      <c r="F543">
        <v>2025</v>
      </c>
      <c r="G543">
        <v>10</v>
      </c>
      <c r="H543">
        <v>25</v>
      </c>
      <c r="I543" t="s">
        <v>15841</v>
      </c>
    </row>
    <row r="544" spans="1:9" x14ac:dyDescent="0.3">
      <c r="A544" t="s">
        <v>1501</v>
      </c>
      <c r="B544" t="s">
        <v>13945</v>
      </c>
      <c r="C544" s="1">
        <v>45735</v>
      </c>
      <c r="D544" t="s">
        <v>15828</v>
      </c>
      <c r="E544" t="s">
        <v>15829</v>
      </c>
      <c r="F544">
        <v>2025</v>
      </c>
      <c r="G544">
        <v>3</v>
      </c>
      <c r="H544">
        <v>19</v>
      </c>
      <c r="I544" t="s">
        <v>15845</v>
      </c>
    </row>
    <row r="545" spans="1:9" x14ac:dyDescent="0.3">
      <c r="A545" t="s">
        <v>1505</v>
      </c>
      <c r="B545" t="s">
        <v>15672</v>
      </c>
      <c r="C545" s="1">
        <v>45675</v>
      </c>
      <c r="D545" t="s">
        <v>15831</v>
      </c>
      <c r="E545" t="s">
        <v>15834</v>
      </c>
      <c r="F545">
        <v>2025</v>
      </c>
      <c r="G545">
        <v>1</v>
      </c>
      <c r="H545">
        <v>18</v>
      </c>
      <c r="I545" t="s">
        <v>15837</v>
      </c>
    </row>
    <row r="546" spans="1:9" x14ac:dyDescent="0.3">
      <c r="A546" t="s">
        <v>1507</v>
      </c>
      <c r="B546" t="s">
        <v>15272</v>
      </c>
      <c r="C546" s="1">
        <v>45703</v>
      </c>
      <c r="D546" t="s">
        <v>15838</v>
      </c>
      <c r="E546" t="s">
        <v>15834</v>
      </c>
      <c r="F546">
        <v>2025</v>
      </c>
      <c r="G546">
        <v>2</v>
      </c>
      <c r="H546">
        <v>15</v>
      </c>
      <c r="I546" t="s">
        <v>15827</v>
      </c>
    </row>
    <row r="547" spans="1:9" x14ac:dyDescent="0.3">
      <c r="A547" t="s">
        <v>1509</v>
      </c>
      <c r="B547" t="s">
        <v>15316</v>
      </c>
      <c r="C547" s="1">
        <v>45936</v>
      </c>
      <c r="D547" t="s">
        <v>15831</v>
      </c>
      <c r="E547" t="s">
        <v>15829</v>
      </c>
      <c r="F547">
        <v>2025</v>
      </c>
      <c r="G547">
        <v>10</v>
      </c>
      <c r="H547">
        <v>6</v>
      </c>
      <c r="I547" t="s">
        <v>15841</v>
      </c>
    </row>
    <row r="548" spans="1:9" x14ac:dyDescent="0.3">
      <c r="A548" t="s">
        <v>1512</v>
      </c>
      <c r="B548" t="s">
        <v>15242</v>
      </c>
      <c r="C548" s="1">
        <v>46217</v>
      </c>
      <c r="D548" t="s">
        <v>15838</v>
      </c>
      <c r="E548" t="s">
        <v>15829</v>
      </c>
      <c r="F548">
        <v>2026</v>
      </c>
      <c r="G548">
        <v>7</v>
      </c>
      <c r="H548">
        <v>14</v>
      </c>
      <c r="I548" t="s">
        <v>15843</v>
      </c>
    </row>
    <row r="549" spans="1:9" x14ac:dyDescent="0.3">
      <c r="A549" t="s">
        <v>1515</v>
      </c>
      <c r="B549" t="s">
        <v>14464</v>
      </c>
      <c r="C549" s="1">
        <v>45893</v>
      </c>
      <c r="D549" t="s">
        <v>15825</v>
      </c>
      <c r="E549" t="s">
        <v>15839</v>
      </c>
      <c r="F549">
        <v>2025</v>
      </c>
      <c r="G549">
        <v>8</v>
      </c>
      <c r="H549">
        <v>24</v>
      </c>
      <c r="I549" t="s">
        <v>15832</v>
      </c>
    </row>
    <row r="550" spans="1:9" x14ac:dyDescent="0.3">
      <c r="A550" t="s">
        <v>1517</v>
      </c>
      <c r="B550" t="s">
        <v>15456</v>
      </c>
      <c r="C550" s="1">
        <v>45833</v>
      </c>
      <c r="D550" t="s">
        <v>15838</v>
      </c>
      <c r="E550" t="s">
        <v>15834</v>
      </c>
      <c r="F550">
        <v>2025</v>
      </c>
      <c r="G550">
        <v>6</v>
      </c>
      <c r="H550">
        <v>25</v>
      </c>
      <c r="I550" t="s">
        <v>15844</v>
      </c>
    </row>
    <row r="551" spans="1:9" x14ac:dyDescent="0.3">
      <c r="A551" t="s">
        <v>1519</v>
      </c>
      <c r="B551" t="s">
        <v>13540</v>
      </c>
      <c r="C551" s="1">
        <v>45869</v>
      </c>
      <c r="D551" t="s">
        <v>15831</v>
      </c>
      <c r="E551" t="s">
        <v>15829</v>
      </c>
      <c r="F551">
        <v>2025</v>
      </c>
      <c r="G551">
        <v>7</v>
      </c>
      <c r="H551">
        <v>31</v>
      </c>
      <c r="I551" t="s">
        <v>15843</v>
      </c>
    </row>
    <row r="552" spans="1:9" x14ac:dyDescent="0.3">
      <c r="A552" t="s">
        <v>1521</v>
      </c>
      <c r="B552" t="s">
        <v>14431</v>
      </c>
      <c r="C552" s="1">
        <v>45993</v>
      </c>
      <c r="D552" t="s">
        <v>15831</v>
      </c>
      <c r="E552" t="s">
        <v>15829</v>
      </c>
      <c r="F552">
        <v>2025</v>
      </c>
      <c r="G552">
        <v>12</v>
      </c>
      <c r="H552">
        <v>2</v>
      </c>
      <c r="I552" t="s">
        <v>15846</v>
      </c>
    </row>
    <row r="553" spans="1:9" x14ac:dyDescent="0.3">
      <c r="A553" t="s">
        <v>1523</v>
      </c>
      <c r="B553" t="s">
        <v>14467</v>
      </c>
      <c r="C553" s="1">
        <v>45692</v>
      </c>
      <c r="D553" t="s">
        <v>15833</v>
      </c>
      <c r="E553" t="s">
        <v>15836</v>
      </c>
      <c r="F553">
        <v>2025</v>
      </c>
      <c r="G553">
        <v>2</v>
      </c>
      <c r="H553">
        <v>4</v>
      </c>
      <c r="I553" t="s">
        <v>15827</v>
      </c>
    </row>
    <row r="554" spans="1:9" x14ac:dyDescent="0.3">
      <c r="A554" t="s">
        <v>1528</v>
      </c>
      <c r="B554" t="s">
        <v>14675</v>
      </c>
      <c r="C554" s="1">
        <v>46010</v>
      </c>
      <c r="D554" t="s">
        <v>15838</v>
      </c>
      <c r="E554" t="s">
        <v>15836</v>
      </c>
      <c r="F554">
        <v>2025</v>
      </c>
      <c r="G554">
        <v>12</v>
      </c>
      <c r="H554">
        <v>19</v>
      </c>
      <c r="I554" t="s">
        <v>15846</v>
      </c>
    </row>
    <row r="555" spans="1:9" x14ac:dyDescent="0.3">
      <c r="A555" t="s">
        <v>1531</v>
      </c>
      <c r="B555" t="s">
        <v>13939</v>
      </c>
      <c r="C555" s="1">
        <v>45770</v>
      </c>
      <c r="D555" t="s">
        <v>15838</v>
      </c>
      <c r="E555" t="s">
        <v>15839</v>
      </c>
      <c r="F555">
        <v>2025</v>
      </c>
      <c r="G555">
        <v>4</v>
      </c>
      <c r="H555">
        <v>23</v>
      </c>
      <c r="I555" t="s">
        <v>15830</v>
      </c>
    </row>
    <row r="556" spans="1:9" x14ac:dyDescent="0.3">
      <c r="A556" t="s">
        <v>1533</v>
      </c>
      <c r="B556" t="s">
        <v>14446</v>
      </c>
      <c r="C556" s="1">
        <v>46105</v>
      </c>
      <c r="D556" t="s">
        <v>15833</v>
      </c>
      <c r="E556" t="s">
        <v>15826</v>
      </c>
      <c r="F556">
        <v>2026</v>
      </c>
      <c r="G556">
        <v>3</v>
      </c>
      <c r="H556">
        <v>24</v>
      </c>
      <c r="I556" t="s">
        <v>15845</v>
      </c>
    </row>
    <row r="557" spans="1:9" x14ac:dyDescent="0.3">
      <c r="A557" t="s">
        <v>1535</v>
      </c>
      <c r="B557" t="s">
        <v>13689</v>
      </c>
      <c r="C557" s="1">
        <v>45693</v>
      </c>
      <c r="D557" t="s">
        <v>15831</v>
      </c>
      <c r="E557" t="s">
        <v>15836</v>
      </c>
      <c r="F557">
        <v>2025</v>
      </c>
      <c r="G557">
        <v>2</v>
      </c>
      <c r="H557">
        <v>5</v>
      </c>
      <c r="I557" t="s">
        <v>15827</v>
      </c>
    </row>
    <row r="558" spans="1:9" x14ac:dyDescent="0.3">
      <c r="A558" t="s">
        <v>1537</v>
      </c>
      <c r="B558" t="s">
        <v>14668</v>
      </c>
      <c r="C558" s="1">
        <v>45694</v>
      </c>
      <c r="D558" t="s">
        <v>15838</v>
      </c>
      <c r="E558" t="s">
        <v>15829</v>
      </c>
      <c r="F558">
        <v>2025</v>
      </c>
      <c r="G558">
        <v>2</v>
      </c>
      <c r="H558">
        <v>6</v>
      </c>
      <c r="I558" t="s">
        <v>15827</v>
      </c>
    </row>
    <row r="559" spans="1:9" x14ac:dyDescent="0.3">
      <c r="A559" t="s">
        <v>1540</v>
      </c>
      <c r="B559" t="s">
        <v>15640</v>
      </c>
      <c r="C559" s="1">
        <v>45915</v>
      </c>
      <c r="D559" t="s">
        <v>15838</v>
      </c>
      <c r="E559" t="s">
        <v>15829</v>
      </c>
      <c r="F559">
        <v>2025</v>
      </c>
      <c r="G559">
        <v>9</v>
      </c>
      <c r="H559">
        <v>15</v>
      </c>
      <c r="I559" t="s">
        <v>15842</v>
      </c>
    </row>
    <row r="560" spans="1:9" x14ac:dyDescent="0.3">
      <c r="A560" t="s">
        <v>1543</v>
      </c>
      <c r="B560" t="s">
        <v>15656</v>
      </c>
      <c r="C560" s="1">
        <v>45714</v>
      </c>
      <c r="D560" t="s">
        <v>15831</v>
      </c>
      <c r="E560" t="s">
        <v>15829</v>
      </c>
      <c r="F560">
        <v>2025</v>
      </c>
      <c r="G560">
        <v>2</v>
      </c>
      <c r="H560">
        <v>26</v>
      </c>
      <c r="I560" t="s">
        <v>15827</v>
      </c>
    </row>
    <row r="561" spans="1:9" x14ac:dyDescent="0.3">
      <c r="A561" t="s">
        <v>1545</v>
      </c>
      <c r="B561" t="s">
        <v>15276</v>
      </c>
      <c r="C561" s="1">
        <v>46166</v>
      </c>
      <c r="D561" t="s">
        <v>15831</v>
      </c>
      <c r="E561" t="s">
        <v>15829</v>
      </c>
      <c r="F561">
        <v>2026</v>
      </c>
      <c r="G561">
        <v>5</v>
      </c>
      <c r="H561">
        <v>24</v>
      </c>
      <c r="I561" t="s">
        <v>15840</v>
      </c>
    </row>
    <row r="562" spans="1:9" x14ac:dyDescent="0.3">
      <c r="A562" t="s">
        <v>1550</v>
      </c>
      <c r="B562" t="s">
        <v>15596</v>
      </c>
      <c r="C562" s="1">
        <v>46033</v>
      </c>
      <c r="D562" t="s">
        <v>15833</v>
      </c>
      <c r="E562" t="s">
        <v>15826</v>
      </c>
      <c r="F562">
        <v>2026</v>
      </c>
      <c r="G562">
        <v>1</v>
      </c>
      <c r="H562">
        <v>11</v>
      </c>
      <c r="I562" t="s">
        <v>15837</v>
      </c>
    </row>
    <row r="563" spans="1:9" x14ac:dyDescent="0.3">
      <c r="A563" t="s">
        <v>1552</v>
      </c>
      <c r="B563" t="s">
        <v>15347</v>
      </c>
      <c r="C563" s="1">
        <v>46073</v>
      </c>
      <c r="D563" t="s">
        <v>15831</v>
      </c>
      <c r="E563" t="s">
        <v>15836</v>
      </c>
      <c r="F563">
        <v>2026</v>
      </c>
      <c r="G563">
        <v>2</v>
      </c>
      <c r="H563">
        <v>20</v>
      </c>
      <c r="I563" t="s">
        <v>15827</v>
      </c>
    </row>
    <row r="564" spans="1:9" x14ac:dyDescent="0.3">
      <c r="A564" t="s">
        <v>1554</v>
      </c>
      <c r="B564" t="s">
        <v>13810</v>
      </c>
      <c r="C564" s="1">
        <v>45831</v>
      </c>
      <c r="D564" t="s">
        <v>15838</v>
      </c>
      <c r="E564" t="s">
        <v>15829</v>
      </c>
      <c r="F564">
        <v>2025</v>
      </c>
      <c r="G564">
        <v>6</v>
      </c>
      <c r="H564">
        <v>23</v>
      </c>
      <c r="I564" t="s">
        <v>15844</v>
      </c>
    </row>
    <row r="565" spans="1:9" x14ac:dyDescent="0.3">
      <c r="A565" t="s">
        <v>1558</v>
      </c>
      <c r="B565" t="s">
        <v>15015</v>
      </c>
      <c r="C565" s="1">
        <v>46179</v>
      </c>
      <c r="D565" t="s">
        <v>15825</v>
      </c>
      <c r="E565" t="s">
        <v>15836</v>
      </c>
      <c r="F565">
        <v>2026</v>
      </c>
      <c r="G565">
        <v>6</v>
      </c>
      <c r="H565">
        <v>6</v>
      </c>
      <c r="I565" t="s">
        <v>15844</v>
      </c>
    </row>
    <row r="566" spans="1:9" x14ac:dyDescent="0.3">
      <c r="A566" t="s">
        <v>1560</v>
      </c>
      <c r="B566" t="s">
        <v>15005</v>
      </c>
      <c r="C566" s="1">
        <v>45715</v>
      </c>
      <c r="D566" t="s">
        <v>15833</v>
      </c>
      <c r="E566" t="s">
        <v>15836</v>
      </c>
      <c r="F566">
        <v>2025</v>
      </c>
      <c r="G566">
        <v>2</v>
      </c>
      <c r="H566">
        <v>27</v>
      </c>
      <c r="I566" t="s">
        <v>15827</v>
      </c>
    </row>
    <row r="567" spans="1:9" x14ac:dyDescent="0.3">
      <c r="A567" t="s">
        <v>1564</v>
      </c>
      <c r="B567" t="s">
        <v>15173</v>
      </c>
      <c r="C567" s="1">
        <v>45775</v>
      </c>
      <c r="D567" t="s">
        <v>15825</v>
      </c>
      <c r="E567" t="s">
        <v>15829</v>
      </c>
      <c r="F567">
        <v>2025</v>
      </c>
      <c r="G567">
        <v>4</v>
      </c>
      <c r="H567">
        <v>28</v>
      </c>
      <c r="I567" t="s">
        <v>15830</v>
      </c>
    </row>
    <row r="568" spans="1:9" x14ac:dyDescent="0.3">
      <c r="A568" t="s">
        <v>1568</v>
      </c>
      <c r="B568" t="s">
        <v>15068</v>
      </c>
      <c r="C568" s="1">
        <v>46079</v>
      </c>
      <c r="D568" t="s">
        <v>15838</v>
      </c>
      <c r="E568" t="s">
        <v>15829</v>
      </c>
      <c r="F568">
        <v>2026</v>
      </c>
      <c r="G568">
        <v>2</v>
      </c>
      <c r="H568">
        <v>26</v>
      </c>
      <c r="I568" t="s">
        <v>15827</v>
      </c>
    </row>
    <row r="569" spans="1:9" x14ac:dyDescent="0.3">
      <c r="A569" t="s">
        <v>1571</v>
      </c>
      <c r="B569" t="s">
        <v>15149</v>
      </c>
      <c r="C569" s="1">
        <v>45942</v>
      </c>
      <c r="D569" t="s">
        <v>15825</v>
      </c>
      <c r="E569" t="s">
        <v>15829</v>
      </c>
      <c r="F569">
        <v>2025</v>
      </c>
      <c r="G569">
        <v>10</v>
      </c>
      <c r="H569">
        <v>12</v>
      </c>
      <c r="I569" t="s">
        <v>15841</v>
      </c>
    </row>
    <row r="570" spans="1:9" x14ac:dyDescent="0.3">
      <c r="A570" t="s">
        <v>1575</v>
      </c>
      <c r="B570" t="s">
        <v>15672</v>
      </c>
      <c r="C570" s="1">
        <v>45908</v>
      </c>
      <c r="D570" t="s">
        <v>15825</v>
      </c>
      <c r="E570" t="s">
        <v>15826</v>
      </c>
      <c r="F570">
        <v>2025</v>
      </c>
      <c r="G570">
        <v>9</v>
      </c>
      <c r="H570">
        <v>8</v>
      </c>
      <c r="I570" t="s">
        <v>15842</v>
      </c>
    </row>
    <row r="571" spans="1:9" x14ac:dyDescent="0.3">
      <c r="A571" t="s">
        <v>1580</v>
      </c>
      <c r="B571" t="s">
        <v>15402</v>
      </c>
      <c r="C571" s="1">
        <v>45971</v>
      </c>
      <c r="D571" t="s">
        <v>15833</v>
      </c>
      <c r="E571" t="s">
        <v>15826</v>
      </c>
      <c r="F571">
        <v>2025</v>
      </c>
      <c r="G571">
        <v>11</v>
      </c>
      <c r="H571">
        <v>10</v>
      </c>
      <c r="I571" t="s">
        <v>15835</v>
      </c>
    </row>
    <row r="572" spans="1:9" x14ac:dyDescent="0.3">
      <c r="A572" t="s">
        <v>1582</v>
      </c>
      <c r="B572" t="s">
        <v>14475</v>
      </c>
      <c r="C572" s="1">
        <v>46206</v>
      </c>
      <c r="D572" t="s">
        <v>15828</v>
      </c>
      <c r="E572" t="s">
        <v>15829</v>
      </c>
      <c r="F572">
        <v>2026</v>
      </c>
      <c r="G572">
        <v>7</v>
      </c>
      <c r="H572">
        <v>3</v>
      </c>
      <c r="I572" t="s">
        <v>15843</v>
      </c>
    </row>
    <row r="573" spans="1:9" x14ac:dyDescent="0.3">
      <c r="A573" t="s">
        <v>1584</v>
      </c>
      <c r="B573" t="s">
        <v>14562</v>
      </c>
      <c r="C573" s="1">
        <v>45809</v>
      </c>
      <c r="D573" t="s">
        <v>15828</v>
      </c>
      <c r="E573" t="s">
        <v>15836</v>
      </c>
      <c r="F573">
        <v>2025</v>
      </c>
      <c r="G573">
        <v>6</v>
      </c>
      <c r="H573">
        <v>1</v>
      </c>
      <c r="I573" t="s">
        <v>15844</v>
      </c>
    </row>
    <row r="574" spans="1:9" x14ac:dyDescent="0.3">
      <c r="A574" t="s">
        <v>1586</v>
      </c>
      <c r="B574" t="s">
        <v>13678</v>
      </c>
      <c r="C574" s="1">
        <v>45737</v>
      </c>
      <c r="D574" t="s">
        <v>15831</v>
      </c>
      <c r="E574" t="s">
        <v>15839</v>
      </c>
      <c r="F574">
        <v>2025</v>
      </c>
      <c r="G574">
        <v>3</v>
      </c>
      <c r="H574">
        <v>21</v>
      </c>
      <c r="I574" t="s">
        <v>15845</v>
      </c>
    </row>
    <row r="575" spans="1:9" x14ac:dyDescent="0.3">
      <c r="A575" t="s">
        <v>1589</v>
      </c>
      <c r="B575" t="s">
        <v>15021</v>
      </c>
      <c r="C575" s="1">
        <v>45692</v>
      </c>
      <c r="D575" t="s">
        <v>15831</v>
      </c>
      <c r="E575" t="s">
        <v>15829</v>
      </c>
      <c r="F575">
        <v>2025</v>
      </c>
      <c r="G575">
        <v>2</v>
      </c>
      <c r="H575">
        <v>4</v>
      </c>
      <c r="I575" t="s">
        <v>15827</v>
      </c>
    </row>
    <row r="576" spans="1:9" x14ac:dyDescent="0.3">
      <c r="A576" t="s">
        <v>1591</v>
      </c>
      <c r="B576" t="s">
        <v>13990</v>
      </c>
      <c r="C576" s="1">
        <v>45747</v>
      </c>
      <c r="D576" t="s">
        <v>15838</v>
      </c>
      <c r="E576" t="s">
        <v>15829</v>
      </c>
      <c r="F576">
        <v>2025</v>
      </c>
      <c r="G576">
        <v>3</v>
      </c>
      <c r="H576">
        <v>31</v>
      </c>
      <c r="I576" t="s">
        <v>15845</v>
      </c>
    </row>
    <row r="577" spans="1:9" x14ac:dyDescent="0.3">
      <c r="A577" t="s">
        <v>1594</v>
      </c>
      <c r="B577" t="s">
        <v>15351</v>
      </c>
      <c r="C577" s="1">
        <v>45986</v>
      </c>
      <c r="D577" t="s">
        <v>15828</v>
      </c>
      <c r="E577" t="s">
        <v>15829</v>
      </c>
      <c r="F577">
        <v>2025</v>
      </c>
      <c r="G577">
        <v>11</v>
      </c>
      <c r="H577">
        <v>25</v>
      </c>
      <c r="I577" t="s">
        <v>15835</v>
      </c>
    </row>
    <row r="578" spans="1:9" x14ac:dyDescent="0.3">
      <c r="A578" t="s">
        <v>1597</v>
      </c>
      <c r="B578" t="s">
        <v>15296</v>
      </c>
      <c r="C578" s="1">
        <v>45900</v>
      </c>
      <c r="D578" t="s">
        <v>15838</v>
      </c>
      <c r="E578" t="s">
        <v>15829</v>
      </c>
      <c r="F578">
        <v>2025</v>
      </c>
      <c r="G578">
        <v>8</v>
      </c>
      <c r="H578">
        <v>31</v>
      </c>
      <c r="I578" t="s">
        <v>15832</v>
      </c>
    </row>
    <row r="579" spans="1:9" x14ac:dyDescent="0.3">
      <c r="A579" t="s">
        <v>1601</v>
      </c>
      <c r="B579" t="s">
        <v>15018</v>
      </c>
      <c r="C579" s="1">
        <v>45867</v>
      </c>
      <c r="D579" t="s">
        <v>15828</v>
      </c>
      <c r="E579" t="s">
        <v>15829</v>
      </c>
      <c r="F579">
        <v>2025</v>
      </c>
      <c r="G579">
        <v>7</v>
      </c>
      <c r="H579">
        <v>29</v>
      </c>
      <c r="I579" t="s">
        <v>15843</v>
      </c>
    </row>
    <row r="580" spans="1:9" x14ac:dyDescent="0.3">
      <c r="A580" t="s">
        <v>1603</v>
      </c>
      <c r="B580" t="s">
        <v>15442</v>
      </c>
      <c r="C580" s="1">
        <v>46194</v>
      </c>
      <c r="D580" t="s">
        <v>15828</v>
      </c>
      <c r="E580" t="s">
        <v>15829</v>
      </c>
      <c r="F580">
        <v>2026</v>
      </c>
      <c r="G580">
        <v>6</v>
      </c>
      <c r="H580">
        <v>21</v>
      </c>
      <c r="I580" t="s">
        <v>15844</v>
      </c>
    </row>
    <row r="581" spans="1:9" x14ac:dyDescent="0.3">
      <c r="A581" t="s">
        <v>1605</v>
      </c>
      <c r="B581" t="s">
        <v>14799</v>
      </c>
      <c r="C581" s="1">
        <v>45776</v>
      </c>
      <c r="D581" t="s">
        <v>15833</v>
      </c>
      <c r="E581" t="s">
        <v>15829</v>
      </c>
      <c r="F581">
        <v>2025</v>
      </c>
      <c r="G581">
        <v>4</v>
      </c>
      <c r="H581">
        <v>29</v>
      </c>
      <c r="I581" t="s">
        <v>15830</v>
      </c>
    </row>
    <row r="582" spans="1:9" x14ac:dyDescent="0.3">
      <c r="A582" t="s">
        <v>1608</v>
      </c>
      <c r="B582" t="s">
        <v>14284</v>
      </c>
      <c r="C582" s="1">
        <v>45934</v>
      </c>
      <c r="D582" t="s">
        <v>15831</v>
      </c>
      <c r="E582" t="s">
        <v>15834</v>
      </c>
      <c r="F582">
        <v>2025</v>
      </c>
      <c r="G582">
        <v>10</v>
      </c>
      <c r="H582">
        <v>4</v>
      </c>
      <c r="I582" t="s">
        <v>15841</v>
      </c>
    </row>
    <row r="583" spans="1:9" x14ac:dyDescent="0.3">
      <c r="A583" t="s">
        <v>1611</v>
      </c>
      <c r="B583" t="s">
        <v>15181</v>
      </c>
      <c r="C583" s="1">
        <v>46090</v>
      </c>
      <c r="D583" t="s">
        <v>15831</v>
      </c>
      <c r="E583" t="s">
        <v>15836</v>
      </c>
      <c r="F583">
        <v>2026</v>
      </c>
      <c r="G583">
        <v>3</v>
      </c>
      <c r="H583">
        <v>9</v>
      </c>
      <c r="I583" t="s">
        <v>15845</v>
      </c>
    </row>
    <row r="584" spans="1:9" x14ac:dyDescent="0.3">
      <c r="A584" t="s">
        <v>1614</v>
      </c>
      <c r="B584" t="s">
        <v>14953</v>
      </c>
      <c r="C584" s="1">
        <v>46214</v>
      </c>
      <c r="D584" t="s">
        <v>15833</v>
      </c>
      <c r="E584" t="s">
        <v>15839</v>
      </c>
      <c r="F584">
        <v>2026</v>
      </c>
      <c r="G584">
        <v>7</v>
      </c>
      <c r="H584">
        <v>11</v>
      </c>
      <c r="I584" t="s">
        <v>15843</v>
      </c>
    </row>
    <row r="585" spans="1:9" x14ac:dyDescent="0.3">
      <c r="A585" t="s">
        <v>1617</v>
      </c>
      <c r="B585" t="s">
        <v>15027</v>
      </c>
      <c r="C585" s="1">
        <v>45845</v>
      </c>
      <c r="D585" t="s">
        <v>15825</v>
      </c>
      <c r="E585" t="s">
        <v>15836</v>
      </c>
      <c r="F585">
        <v>2025</v>
      </c>
      <c r="G585">
        <v>7</v>
      </c>
      <c r="H585">
        <v>7</v>
      </c>
      <c r="I585" t="s">
        <v>15843</v>
      </c>
    </row>
    <row r="586" spans="1:9" x14ac:dyDescent="0.3">
      <c r="A586" t="s">
        <v>1619</v>
      </c>
      <c r="B586" t="s">
        <v>13511</v>
      </c>
      <c r="C586" s="1">
        <v>45729</v>
      </c>
      <c r="D586" t="s">
        <v>15825</v>
      </c>
      <c r="E586" t="s">
        <v>15826</v>
      </c>
      <c r="F586">
        <v>2025</v>
      </c>
      <c r="G586">
        <v>3</v>
      </c>
      <c r="H586">
        <v>13</v>
      </c>
      <c r="I586" t="s">
        <v>15845</v>
      </c>
    </row>
    <row r="587" spans="1:9" x14ac:dyDescent="0.3">
      <c r="A587" t="s">
        <v>1622</v>
      </c>
      <c r="B587" t="s">
        <v>15656</v>
      </c>
      <c r="C587" s="1">
        <v>46262</v>
      </c>
      <c r="D587" t="s">
        <v>15828</v>
      </c>
      <c r="E587" t="s">
        <v>15839</v>
      </c>
      <c r="F587">
        <v>2026</v>
      </c>
      <c r="G587">
        <v>8</v>
      </c>
      <c r="H587">
        <v>28</v>
      </c>
      <c r="I587" t="s">
        <v>15832</v>
      </c>
    </row>
    <row r="588" spans="1:9" x14ac:dyDescent="0.3">
      <c r="A588" t="s">
        <v>1625</v>
      </c>
      <c r="B588" t="s">
        <v>14819</v>
      </c>
      <c r="C588" s="1">
        <v>46283</v>
      </c>
      <c r="D588" t="s">
        <v>15838</v>
      </c>
      <c r="E588" t="s">
        <v>15834</v>
      </c>
      <c r="F588">
        <v>2026</v>
      </c>
      <c r="G588">
        <v>9</v>
      </c>
      <c r="H588">
        <v>18</v>
      </c>
      <c r="I588" t="s">
        <v>15842</v>
      </c>
    </row>
    <row r="589" spans="1:9" x14ac:dyDescent="0.3">
      <c r="A589" t="s">
        <v>1627</v>
      </c>
      <c r="B589" t="s">
        <v>14716</v>
      </c>
      <c r="C589" s="1">
        <v>45942</v>
      </c>
      <c r="D589" t="s">
        <v>15831</v>
      </c>
      <c r="E589" t="s">
        <v>15829</v>
      </c>
      <c r="F589">
        <v>2025</v>
      </c>
      <c r="G589">
        <v>10</v>
      </c>
      <c r="H589">
        <v>12</v>
      </c>
      <c r="I589" t="s">
        <v>15841</v>
      </c>
    </row>
    <row r="590" spans="1:9" x14ac:dyDescent="0.3">
      <c r="A590" t="s">
        <v>1629</v>
      </c>
      <c r="B590" t="s">
        <v>13950</v>
      </c>
      <c r="C590" s="1">
        <v>45714</v>
      </c>
      <c r="D590" t="s">
        <v>15831</v>
      </c>
      <c r="E590" t="s">
        <v>15829</v>
      </c>
      <c r="F590">
        <v>2025</v>
      </c>
      <c r="G590">
        <v>2</v>
      </c>
      <c r="H590">
        <v>26</v>
      </c>
      <c r="I590" t="s">
        <v>15827</v>
      </c>
    </row>
    <row r="591" spans="1:9" x14ac:dyDescent="0.3">
      <c r="A591" t="s">
        <v>1631</v>
      </c>
      <c r="B591" t="s">
        <v>13932</v>
      </c>
      <c r="C591" s="1">
        <v>45823</v>
      </c>
      <c r="D591" t="s">
        <v>15838</v>
      </c>
      <c r="E591" t="s">
        <v>15834</v>
      </c>
      <c r="F591">
        <v>2025</v>
      </c>
      <c r="G591">
        <v>6</v>
      </c>
      <c r="H591">
        <v>15</v>
      </c>
      <c r="I591" t="s">
        <v>15844</v>
      </c>
    </row>
    <row r="592" spans="1:9" x14ac:dyDescent="0.3">
      <c r="A592" t="s">
        <v>1633</v>
      </c>
      <c r="B592" t="s">
        <v>15483</v>
      </c>
      <c r="C592" s="1">
        <v>46069</v>
      </c>
      <c r="D592" t="s">
        <v>15833</v>
      </c>
      <c r="E592" t="s">
        <v>15834</v>
      </c>
      <c r="F592">
        <v>2026</v>
      </c>
      <c r="G592">
        <v>2</v>
      </c>
      <c r="H592">
        <v>16</v>
      </c>
      <c r="I592" t="s">
        <v>15827</v>
      </c>
    </row>
    <row r="593" spans="1:9" x14ac:dyDescent="0.3">
      <c r="A593" t="s">
        <v>1636</v>
      </c>
      <c r="B593" t="s">
        <v>15003</v>
      </c>
      <c r="C593" s="1">
        <v>46087</v>
      </c>
      <c r="D593" t="s">
        <v>15828</v>
      </c>
      <c r="E593" t="s">
        <v>15834</v>
      </c>
      <c r="F593">
        <v>2026</v>
      </c>
      <c r="G593">
        <v>3</v>
      </c>
      <c r="H593">
        <v>6</v>
      </c>
      <c r="I593" t="s">
        <v>15845</v>
      </c>
    </row>
    <row r="594" spans="1:9" x14ac:dyDescent="0.3">
      <c r="A594" t="s">
        <v>1638</v>
      </c>
      <c r="B594" t="s">
        <v>15328</v>
      </c>
      <c r="C594" s="1">
        <v>46166</v>
      </c>
      <c r="D594" t="s">
        <v>15831</v>
      </c>
      <c r="E594" t="s">
        <v>15836</v>
      </c>
      <c r="F594">
        <v>2026</v>
      </c>
      <c r="G594">
        <v>5</v>
      </c>
      <c r="H594">
        <v>24</v>
      </c>
      <c r="I594" t="s">
        <v>15840</v>
      </c>
    </row>
    <row r="595" spans="1:9" x14ac:dyDescent="0.3">
      <c r="A595" t="s">
        <v>1640</v>
      </c>
      <c r="B595" t="s">
        <v>14238</v>
      </c>
      <c r="C595" s="1">
        <v>46248</v>
      </c>
      <c r="D595" t="s">
        <v>15828</v>
      </c>
      <c r="E595" t="s">
        <v>15834</v>
      </c>
      <c r="F595">
        <v>2026</v>
      </c>
      <c r="G595">
        <v>8</v>
      </c>
      <c r="H595">
        <v>14</v>
      </c>
      <c r="I595" t="s">
        <v>15832</v>
      </c>
    </row>
    <row r="596" spans="1:9" x14ac:dyDescent="0.3">
      <c r="A596" t="s">
        <v>1642</v>
      </c>
      <c r="B596" t="s">
        <v>15575</v>
      </c>
      <c r="C596" s="1">
        <v>46266</v>
      </c>
      <c r="D596" t="s">
        <v>15825</v>
      </c>
      <c r="E596" t="s">
        <v>15834</v>
      </c>
      <c r="F596">
        <v>2026</v>
      </c>
      <c r="G596">
        <v>9</v>
      </c>
      <c r="H596">
        <v>1</v>
      </c>
      <c r="I596" t="s">
        <v>15842</v>
      </c>
    </row>
    <row r="597" spans="1:9" x14ac:dyDescent="0.3">
      <c r="A597" t="s">
        <v>1644</v>
      </c>
      <c r="B597" t="s">
        <v>14490</v>
      </c>
      <c r="C597" s="1">
        <v>45984</v>
      </c>
      <c r="D597" t="s">
        <v>15838</v>
      </c>
      <c r="E597" t="s">
        <v>15829</v>
      </c>
      <c r="F597">
        <v>2025</v>
      </c>
      <c r="G597">
        <v>11</v>
      </c>
      <c r="H597">
        <v>23</v>
      </c>
      <c r="I597" t="s">
        <v>15835</v>
      </c>
    </row>
    <row r="598" spans="1:9" x14ac:dyDescent="0.3">
      <c r="A598" t="s">
        <v>1647</v>
      </c>
      <c r="B598" t="s">
        <v>15711</v>
      </c>
      <c r="C598" s="1">
        <v>45796</v>
      </c>
      <c r="D598" t="s">
        <v>15825</v>
      </c>
      <c r="E598" t="s">
        <v>15836</v>
      </c>
      <c r="F598">
        <v>2025</v>
      </c>
      <c r="G598">
        <v>5</v>
      </c>
      <c r="H598">
        <v>19</v>
      </c>
      <c r="I598" t="s">
        <v>15840</v>
      </c>
    </row>
    <row r="599" spans="1:9" x14ac:dyDescent="0.3">
      <c r="A599" t="s">
        <v>1650</v>
      </c>
      <c r="B599" t="s">
        <v>15400</v>
      </c>
      <c r="C599" s="1">
        <v>46167</v>
      </c>
      <c r="D599" t="s">
        <v>15831</v>
      </c>
      <c r="E599" t="s">
        <v>15826</v>
      </c>
      <c r="F599">
        <v>2026</v>
      </c>
      <c r="G599">
        <v>5</v>
      </c>
      <c r="H599">
        <v>25</v>
      </c>
      <c r="I599" t="s">
        <v>15840</v>
      </c>
    </row>
    <row r="600" spans="1:9" x14ac:dyDescent="0.3">
      <c r="A600" t="s">
        <v>1652</v>
      </c>
      <c r="B600" t="s">
        <v>14648</v>
      </c>
      <c r="C600" s="1">
        <v>45784</v>
      </c>
      <c r="D600" t="s">
        <v>15838</v>
      </c>
      <c r="E600" t="s">
        <v>15829</v>
      </c>
      <c r="F600">
        <v>2025</v>
      </c>
      <c r="G600">
        <v>5</v>
      </c>
      <c r="H600">
        <v>7</v>
      </c>
      <c r="I600" t="s">
        <v>15840</v>
      </c>
    </row>
    <row r="601" spans="1:9" x14ac:dyDescent="0.3">
      <c r="A601" t="s">
        <v>1654</v>
      </c>
      <c r="B601" t="s">
        <v>14873</v>
      </c>
      <c r="C601" s="1">
        <v>45946</v>
      </c>
      <c r="D601" t="s">
        <v>15828</v>
      </c>
      <c r="E601" t="s">
        <v>15834</v>
      </c>
      <c r="F601">
        <v>2025</v>
      </c>
      <c r="G601">
        <v>10</v>
      </c>
      <c r="H601">
        <v>16</v>
      </c>
      <c r="I601" t="s">
        <v>15841</v>
      </c>
    </row>
    <row r="602" spans="1:9" x14ac:dyDescent="0.3">
      <c r="A602" t="s">
        <v>1657</v>
      </c>
      <c r="B602" t="s">
        <v>15548</v>
      </c>
      <c r="C602" s="1">
        <v>45840</v>
      </c>
      <c r="D602" t="s">
        <v>15825</v>
      </c>
      <c r="E602" t="s">
        <v>15829</v>
      </c>
      <c r="F602">
        <v>2025</v>
      </c>
      <c r="G602">
        <v>7</v>
      </c>
      <c r="H602">
        <v>2</v>
      </c>
      <c r="I602" t="s">
        <v>15843</v>
      </c>
    </row>
    <row r="603" spans="1:9" x14ac:dyDescent="0.3">
      <c r="A603" t="s">
        <v>1660</v>
      </c>
      <c r="B603" t="s">
        <v>15582</v>
      </c>
      <c r="C603" s="1">
        <v>45935</v>
      </c>
      <c r="D603" t="s">
        <v>15833</v>
      </c>
      <c r="E603" t="s">
        <v>15839</v>
      </c>
      <c r="F603">
        <v>2025</v>
      </c>
      <c r="G603">
        <v>10</v>
      </c>
      <c r="H603">
        <v>5</v>
      </c>
      <c r="I603" t="s">
        <v>15841</v>
      </c>
    </row>
    <row r="604" spans="1:9" x14ac:dyDescent="0.3">
      <c r="A604" t="s">
        <v>1662</v>
      </c>
      <c r="B604" t="s">
        <v>15310</v>
      </c>
      <c r="C604" s="1">
        <v>45937</v>
      </c>
      <c r="D604" t="s">
        <v>15828</v>
      </c>
      <c r="E604" t="s">
        <v>15836</v>
      </c>
      <c r="F604">
        <v>2025</v>
      </c>
      <c r="G604">
        <v>10</v>
      </c>
      <c r="H604">
        <v>7</v>
      </c>
      <c r="I604" t="s">
        <v>15841</v>
      </c>
    </row>
    <row r="605" spans="1:9" x14ac:dyDescent="0.3">
      <c r="A605" t="s">
        <v>1664</v>
      </c>
      <c r="B605" t="s">
        <v>15483</v>
      </c>
      <c r="C605" s="1">
        <v>45868</v>
      </c>
      <c r="D605" t="s">
        <v>15828</v>
      </c>
      <c r="E605" t="s">
        <v>15834</v>
      </c>
      <c r="F605">
        <v>2025</v>
      </c>
      <c r="G605">
        <v>7</v>
      </c>
      <c r="H605">
        <v>30</v>
      </c>
      <c r="I605" t="s">
        <v>15843</v>
      </c>
    </row>
    <row r="606" spans="1:9" x14ac:dyDescent="0.3">
      <c r="A606" t="s">
        <v>1667</v>
      </c>
      <c r="B606" t="s">
        <v>14013</v>
      </c>
      <c r="C606" s="1">
        <v>45977</v>
      </c>
      <c r="D606" t="s">
        <v>15828</v>
      </c>
      <c r="E606" t="s">
        <v>15834</v>
      </c>
      <c r="F606">
        <v>2025</v>
      </c>
      <c r="G606">
        <v>11</v>
      </c>
      <c r="H606">
        <v>16</v>
      </c>
      <c r="I606" t="s">
        <v>15835</v>
      </c>
    </row>
    <row r="607" spans="1:9" x14ac:dyDescent="0.3">
      <c r="A607" t="s">
        <v>1670</v>
      </c>
      <c r="B607" t="s">
        <v>15219</v>
      </c>
      <c r="C607" s="1">
        <v>46296</v>
      </c>
      <c r="D607" t="s">
        <v>15831</v>
      </c>
      <c r="E607" t="s">
        <v>15839</v>
      </c>
      <c r="F607">
        <v>2026</v>
      </c>
      <c r="G607">
        <v>10</v>
      </c>
      <c r="H607">
        <v>1</v>
      </c>
      <c r="I607" t="s">
        <v>15841</v>
      </c>
    </row>
    <row r="608" spans="1:9" x14ac:dyDescent="0.3">
      <c r="A608" t="s">
        <v>1673</v>
      </c>
      <c r="B608" t="s">
        <v>15074</v>
      </c>
      <c r="C608" s="1">
        <v>46032</v>
      </c>
      <c r="D608" t="s">
        <v>15831</v>
      </c>
      <c r="E608" t="s">
        <v>15834</v>
      </c>
      <c r="F608">
        <v>2026</v>
      </c>
      <c r="G608">
        <v>1</v>
      </c>
      <c r="H608">
        <v>10</v>
      </c>
      <c r="I608" t="s">
        <v>15837</v>
      </c>
    </row>
    <row r="609" spans="1:9" x14ac:dyDescent="0.3">
      <c r="A609" t="s">
        <v>1676</v>
      </c>
      <c r="B609" t="s">
        <v>15530</v>
      </c>
      <c r="C609" s="1">
        <v>46130</v>
      </c>
      <c r="D609" t="s">
        <v>15831</v>
      </c>
      <c r="E609" t="s">
        <v>15836</v>
      </c>
      <c r="F609">
        <v>2026</v>
      </c>
      <c r="G609">
        <v>4</v>
      </c>
      <c r="H609">
        <v>18</v>
      </c>
      <c r="I609" t="s">
        <v>15830</v>
      </c>
    </row>
    <row r="610" spans="1:9" x14ac:dyDescent="0.3">
      <c r="A610" t="s">
        <v>1679</v>
      </c>
      <c r="B610" t="s">
        <v>13743</v>
      </c>
      <c r="C610" s="1">
        <v>45894</v>
      </c>
      <c r="D610" t="s">
        <v>15831</v>
      </c>
      <c r="E610" t="s">
        <v>15829</v>
      </c>
      <c r="F610">
        <v>2025</v>
      </c>
      <c r="G610">
        <v>8</v>
      </c>
      <c r="H610">
        <v>25</v>
      </c>
      <c r="I610" t="s">
        <v>15832</v>
      </c>
    </row>
    <row r="611" spans="1:9" x14ac:dyDescent="0.3">
      <c r="A611" t="s">
        <v>1681</v>
      </c>
      <c r="B611" t="s">
        <v>15141</v>
      </c>
      <c r="C611" s="1">
        <v>46250</v>
      </c>
      <c r="D611" t="s">
        <v>15838</v>
      </c>
      <c r="E611" t="s">
        <v>15836</v>
      </c>
      <c r="F611">
        <v>2026</v>
      </c>
      <c r="G611">
        <v>8</v>
      </c>
      <c r="H611">
        <v>16</v>
      </c>
      <c r="I611" t="s">
        <v>15832</v>
      </c>
    </row>
    <row r="612" spans="1:9" x14ac:dyDescent="0.3">
      <c r="A612" t="s">
        <v>1683</v>
      </c>
      <c r="B612" t="s">
        <v>15170</v>
      </c>
      <c r="C612" s="1">
        <v>46029</v>
      </c>
      <c r="D612" t="s">
        <v>15825</v>
      </c>
      <c r="E612" t="s">
        <v>15829</v>
      </c>
      <c r="F612">
        <v>2026</v>
      </c>
      <c r="G612">
        <v>1</v>
      </c>
      <c r="H612">
        <v>7</v>
      </c>
      <c r="I612" t="s">
        <v>15837</v>
      </c>
    </row>
    <row r="613" spans="1:9" x14ac:dyDescent="0.3">
      <c r="A613" t="s">
        <v>1685</v>
      </c>
      <c r="B613" t="s">
        <v>14255</v>
      </c>
      <c r="C613" s="1">
        <v>45863</v>
      </c>
      <c r="D613" t="s">
        <v>15833</v>
      </c>
      <c r="E613" t="s">
        <v>15826</v>
      </c>
      <c r="F613">
        <v>2025</v>
      </c>
      <c r="G613">
        <v>7</v>
      </c>
      <c r="H613">
        <v>25</v>
      </c>
      <c r="I613" t="s">
        <v>15843</v>
      </c>
    </row>
    <row r="614" spans="1:9" x14ac:dyDescent="0.3">
      <c r="A614" t="s">
        <v>1688</v>
      </c>
      <c r="B614" t="s">
        <v>14759</v>
      </c>
      <c r="C614" s="1">
        <v>45735</v>
      </c>
      <c r="D614" t="s">
        <v>15833</v>
      </c>
      <c r="E614" t="s">
        <v>15829</v>
      </c>
      <c r="F614">
        <v>2025</v>
      </c>
      <c r="G614">
        <v>3</v>
      </c>
      <c r="H614">
        <v>19</v>
      </c>
      <c r="I614" t="s">
        <v>15845</v>
      </c>
    </row>
    <row r="615" spans="1:9" x14ac:dyDescent="0.3">
      <c r="A615" t="s">
        <v>1692</v>
      </c>
      <c r="B615" t="s">
        <v>14013</v>
      </c>
      <c r="C615" s="1">
        <v>46148</v>
      </c>
      <c r="D615" t="s">
        <v>15833</v>
      </c>
      <c r="E615" t="s">
        <v>15834</v>
      </c>
      <c r="F615">
        <v>2026</v>
      </c>
      <c r="G615">
        <v>5</v>
      </c>
      <c r="H615">
        <v>6</v>
      </c>
      <c r="I615" t="s">
        <v>15840</v>
      </c>
    </row>
    <row r="616" spans="1:9" x14ac:dyDescent="0.3">
      <c r="A616" t="s">
        <v>1695</v>
      </c>
      <c r="B616" t="s">
        <v>15521</v>
      </c>
      <c r="C616" s="1">
        <v>46096</v>
      </c>
      <c r="D616" t="s">
        <v>15831</v>
      </c>
      <c r="E616" t="s">
        <v>15829</v>
      </c>
      <c r="F616">
        <v>2026</v>
      </c>
      <c r="G616">
        <v>3</v>
      </c>
      <c r="H616">
        <v>15</v>
      </c>
      <c r="I616" t="s">
        <v>15845</v>
      </c>
    </row>
    <row r="617" spans="1:9" x14ac:dyDescent="0.3">
      <c r="A617" t="s">
        <v>1699</v>
      </c>
      <c r="B617" t="s">
        <v>14562</v>
      </c>
      <c r="C617" s="1">
        <v>45834</v>
      </c>
      <c r="D617" t="s">
        <v>15831</v>
      </c>
      <c r="E617" t="s">
        <v>15829</v>
      </c>
      <c r="F617">
        <v>2025</v>
      </c>
      <c r="G617">
        <v>6</v>
      </c>
      <c r="H617">
        <v>26</v>
      </c>
      <c r="I617" t="s">
        <v>15844</v>
      </c>
    </row>
    <row r="618" spans="1:9" x14ac:dyDescent="0.3">
      <c r="A618" t="s">
        <v>1701</v>
      </c>
      <c r="B618" t="s">
        <v>15021</v>
      </c>
      <c r="C618" s="1">
        <v>46022</v>
      </c>
      <c r="D618" t="s">
        <v>15831</v>
      </c>
      <c r="E618" t="s">
        <v>15829</v>
      </c>
      <c r="F618">
        <v>2025</v>
      </c>
      <c r="G618">
        <v>12</v>
      </c>
      <c r="H618">
        <v>31</v>
      </c>
      <c r="I618" t="s">
        <v>15846</v>
      </c>
    </row>
    <row r="619" spans="1:9" x14ac:dyDescent="0.3">
      <c r="A619" t="s">
        <v>1703</v>
      </c>
      <c r="B619" t="s">
        <v>15036</v>
      </c>
      <c r="C619" s="1">
        <v>45964</v>
      </c>
      <c r="D619" t="s">
        <v>15828</v>
      </c>
      <c r="E619" t="s">
        <v>15836</v>
      </c>
      <c r="F619">
        <v>2025</v>
      </c>
      <c r="G619">
        <v>11</v>
      </c>
      <c r="H619">
        <v>3</v>
      </c>
      <c r="I619" t="s">
        <v>15835</v>
      </c>
    </row>
    <row r="620" spans="1:9" x14ac:dyDescent="0.3">
      <c r="A620" t="s">
        <v>1705</v>
      </c>
      <c r="B620" t="s">
        <v>14166</v>
      </c>
      <c r="C620" s="1">
        <v>45981</v>
      </c>
      <c r="D620" t="s">
        <v>15831</v>
      </c>
      <c r="E620" t="s">
        <v>15834</v>
      </c>
      <c r="F620">
        <v>2025</v>
      </c>
      <c r="G620">
        <v>11</v>
      </c>
      <c r="H620">
        <v>20</v>
      </c>
      <c r="I620" t="s">
        <v>15835</v>
      </c>
    </row>
    <row r="621" spans="1:9" x14ac:dyDescent="0.3">
      <c r="A621" t="s">
        <v>1708</v>
      </c>
      <c r="B621" t="s">
        <v>14266</v>
      </c>
      <c r="C621" s="1">
        <v>45781</v>
      </c>
      <c r="D621" t="s">
        <v>15828</v>
      </c>
      <c r="E621" t="s">
        <v>15829</v>
      </c>
      <c r="F621">
        <v>2025</v>
      </c>
      <c r="G621">
        <v>5</v>
      </c>
      <c r="H621">
        <v>4</v>
      </c>
      <c r="I621" t="s">
        <v>15840</v>
      </c>
    </row>
    <row r="622" spans="1:9" x14ac:dyDescent="0.3">
      <c r="A622" t="s">
        <v>1710</v>
      </c>
      <c r="B622" t="s">
        <v>13664</v>
      </c>
      <c r="C622" s="1">
        <v>46165</v>
      </c>
      <c r="D622" t="s">
        <v>15838</v>
      </c>
      <c r="E622" t="s">
        <v>15829</v>
      </c>
      <c r="F622">
        <v>2026</v>
      </c>
      <c r="G622">
        <v>5</v>
      </c>
      <c r="H622">
        <v>23</v>
      </c>
      <c r="I622" t="s">
        <v>15840</v>
      </c>
    </row>
    <row r="623" spans="1:9" x14ac:dyDescent="0.3">
      <c r="A623" t="s">
        <v>1712</v>
      </c>
      <c r="B623" t="s">
        <v>14451</v>
      </c>
      <c r="C623" s="1">
        <v>45811</v>
      </c>
      <c r="D623" t="s">
        <v>15828</v>
      </c>
      <c r="E623" t="s">
        <v>15839</v>
      </c>
      <c r="F623">
        <v>2025</v>
      </c>
      <c r="G623">
        <v>6</v>
      </c>
      <c r="H623">
        <v>3</v>
      </c>
      <c r="I623" t="s">
        <v>15844</v>
      </c>
    </row>
    <row r="624" spans="1:9" x14ac:dyDescent="0.3">
      <c r="A624" t="s">
        <v>1714</v>
      </c>
      <c r="B624" t="s">
        <v>13546</v>
      </c>
      <c r="C624" s="1">
        <v>45830</v>
      </c>
      <c r="D624" t="s">
        <v>15831</v>
      </c>
      <c r="E624" t="s">
        <v>15829</v>
      </c>
      <c r="F624">
        <v>2025</v>
      </c>
      <c r="G624">
        <v>6</v>
      </c>
      <c r="H624">
        <v>22</v>
      </c>
      <c r="I624" t="s">
        <v>15844</v>
      </c>
    </row>
    <row r="625" spans="1:9" x14ac:dyDescent="0.3">
      <c r="A625" t="s">
        <v>1718</v>
      </c>
      <c r="B625" t="s">
        <v>15217</v>
      </c>
      <c r="C625" s="1">
        <v>45792</v>
      </c>
      <c r="D625" t="s">
        <v>15838</v>
      </c>
      <c r="E625" t="s">
        <v>15839</v>
      </c>
      <c r="F625">
        <v>2025</v>
      </c>
      <c r="G625">
        <v>5</v>
      </c>
      <c r="H625">
        <v>15</v>
      </c>
      <c r="I625" t="s">
        <v>15840</v>
      </c>
    </row>
    <row r="626" spans="1:9" x14ac:dyDescent="0.3">
      <c r="A626" t="s">
        <v>1721</v>
      </c>
      <c r="B626" t="s">
        <v>13458</v>
      </c>
      <c r="C626" s="1">
        <v>45739</v>
      </c>
      <c r="D626" t="s">
        <v>15831</v>
      </c>
      <c r="E626" t="s">
        <v>15826</v>
      </c>
      <c r="F626">
        <v>2025</v>
      </c>
      <c r="G626">
        <v>3</v>
      </c>
      <c r="H626">
        <v>23</v>
      </c>
      <c r="I626" t="s">
        <v>15845</v>
      </c>
    </row>
    <row r="627" spans="1:9" x14ac:dyDescent="0.3">
      <c r="A627" t="s">
        <v>1723</v>
      </c>
      <c r="B627" t="s">
        <v>14843</v>
      </c>
      <c r="C627" s="1">
        <v>46075</v>
      </c>
      <c r="D627" t="s">
        <v>15838</v>
      </c>
      <c r="E627" t="s">
        <v>15836</v>
      </c>
      <c r="F627">
        <v>2026</v>
      </c>
      <c r="G627">
        <v>2</v>
      </c>
      <c r="H627">
        <v>22</v>
      </c>
      <c r="I627" t="s">
        <v>15827</v>
      </c>
    </row>
    <row r="628" spans="1:9" x14ac:dyDescent="0.3">
      <c r="A628" t="s">
        <v>1727</v>
      </c>
      <c r="B628" t="s">
        <v>13845</v>
      </c>
      <c r="C628" s="1">
        <v>45912</v>
      </c>
      <c r="D628" t="s">
        <v>15838</v>
      </c>
      <c r="E628" t="s">
        <v>15839</v>
      </c>
      <c r="F628">
        <v>2025</v>
      </c>
      <c r="G628">
        <v>9</v>
      </c>
      <c r="H628">
        <v>12</v>
      </c>
      <c r="I628" t="s">
        <v>15842</v>
      </c>
    </row>
    <row r="629" spans="1:9" x14ac:dyDescent="0.3">
      <c r="A629" t="s">
        <v>1729</v>
      </c>
      <c r="B629" t="s">
        <v>14156</v>
      </c>
      <c r="C629" s="1">
        <v>46177</v>
      </c>
      <c r="D629" t="s">
        <v>15833</v>
      </c>
      <c r="E629" t="s">
        <v>15834</v>
      </c>
      <c r="F629">
        <v>2026</v>
      </c>
      <c r="G629">
        <v>6</v>
      </c>
      <c r="H629">
        <v>4</v>
      </c>
      <c r="I629" t="s">
        <v>15844</v>
      </c>
    </row>
    <row r="630" spans="1:9" x14ac:dyDescent="0.3">
      <c r="A630" t="s">
        <v>1731</v>
      </c>
      <c r="B630" t="s">
        <v>15025</v>
      </c>
      <c r="C630" s="1">
        <v>46301</v>
      </c>
      <c r="D630" t="s">
        <v>15825</v>
      </c>
      <c r="E630" t="s">
        <v>15834</v>
      </c>
      <c r="F630">
        <v>2026</v>
      </c>
      <c r="G630">
        <v>10</v>
      </c>
      <c r="H630">
        <v>6</v>
      </c>
      <c r="I630" t="s">
        <v>15841</v>
      </c>
    </row>
    <row r="631" spans="1:9" x14ac:dyDescent="0.3">
      <c r="A631" t="s">
        <v>1733</v>
      </c>
      <c r="B631" t="s">
        <v>14597</v>
      </c>
      <c r="C631" s="1">
        <v>46051</v>
      </c>
      <c r="D631" t="s">
        <v>15831</v>
      </c>
      <c r="E631" t="s">
        <v>15829</v>
      </c>
      <c r="F631">
        <v>2026</v>
      </c>
      <c r="G631">
        <v>1</v>
      </c>
      <c r="H631">
        <v>29</v>
      </c>
      <c r="I631" t="s">
        <v>15837</v>
      </c>
    </row>
    <row r="632" spans="1:9" x14ac:dyDescent="0.3">
      <c r="A632" t="s">
        <v>1736</v>
      </c>
      <c r="B632" t="s">
        <v>14623</v>
      </c>
      <c r="C632" s="1">
        <v>45921</v>
      </c>
      <c r="D632" t="s">
        <v>15831</v>
      </c>
      <c r="E632" t="s">
        <v>15829</v>
      </c>
      <c r="F632">
        <v>2025</v>
      </c>
      <c r="G632">
        <v>9</v>
      </c>
      <c r="H632">
        <v>21</v>
      </c>
      <c r="I632" t="s">
        <v>15842</v>
      </c>
    </row>
    <row r="633" spans="1:9" x14ac:dyDescent="0.3">
      <c r="A633" t="s">
        <v>1738</v>
      </c>
      <c r="B633" t="s">
        <v>15102</v>
      </c>
      <c r="C633" s="1">
        <v>45876</v>
      </c>
      <c r="D633" t="s">
        <v>15831</v>
      </c>
      <c r="E633" t="s">
        <v>15839</v>
      </c>
      <c r="F633">
        <v>2025</v>
      </c>
      <c r="G633">
        <v>8</v>
      </c>
      <c r="H633">
        <v>7</v>
      </c>
      <c r="I633" t="s">
        <v>15832</v>
      </c>
    </row>
    <row r="634" spans="1:9" x14ac:dyDescent="0.3">
      <c r="A634" t="s">
        <v>1742</v>
      </c>
      <c r="B634" t="s">
        <v>14380</v>
      </c>
      <c r="C634" s="1">
        <v>45842</v>
      </c>
      <c r="D634" t="s">
        <v>15828</v>
      </c>
      <c r="E634" t="s">
        <v>15829</v>
      </c>
      <c r="F634">
        <v>2025</v>
      </c>
      <c r="G634">
        <v>7</v>
      </c>
      <c r="H634">
        <v>4</v>
      </c>
      <c r="I634" t="s">
        <v>15843</v>
      </c>
    </row>
    <row r="635" spans="1:9" x14ac:dyDescent="0.3">
      <c r="A635" t="s">
        <v>1745</v>
      </c>
      <c r="B635" t="s">
        <v>15045</v>
      </c>
      <c r="C635" s="1">
        <v>45864</v>
      </c>
      <c r="D635" t="s">
        <v>15825</v>
      </c>
      <c r="E635" t="s">
        <v>15834</v>
      </c>
      <c r="F635">
        <v>2025</v>
      </c>
      <c r="G635">
        <v>7</v>
      </c>
      <c r="H635">
        <v>26</v>
      </c>
      <c r="I635" t="s">
        <v>15843</v>
      </c>
    </row>
    <row r="636" spans="1:9" x14ac:dyDescent="0.3">
      <c r="A636" t="s">
        <v>1747</v>
      </c>
      <c r="B636" t="s">
        <v>14639</v>
      </c>
      <c r="C636" s="1">
        <v>46141</v>
      </c>
      <c r="D636" t="s">
        <v>15833</v>
      </c>
      <c r="E636" t="s">
        <v>15829</v>
      </c>
      <c r="F636">
        <v>2026</v>
      </c>
      <c r="G636">
        <v>4</v>
      </c>
      <c r="H636">
        <v>29</v>
      </c>
      <c r="I636" t="s">
        <v>15830</v>
      </c>
    </row>
    <row r="637" spans="1:9" x14ac:dyDescent="0.3">
      <c r="A637" t="s">
        <v>1750</v>
      </c>
      <c r="B637" t="s">
        <v>14932</v>
      </c>
      <c r="C637" s="1">
        <v>46083</v>
      </c>
      <c r="D637" t="s">
        <v>15828</v>
      </c>
      <c r="E637" t="s">
        <v>15829</v>
      </c>
      <c r="F637">
        <v>2026</v>
      </c>
      <c r="G637">
        <v>3</v>
      </c>
      <c r="H637">
        <v>2</v>
      </c>
      <c r="I637" t="s">
        <v>15845</v>
      </c>
    </row>
    <row r="638" spans="1:9" x14ac:dyDescent="0.3">
      <c r="A638" t="s">
        <v>1753</v>
      </c>
      <c r="B638" t="s">
        <v>15717</v>
      </c>
      <c r="C638" s="1">
        <v>46036</v>
      </c>
      <c r="D638" t="s">
        <v>15838</v>
      </c>
      <c r="E638" t="s">
        <v>15839</v>
      </c>
      <c r="F638">
        <v>2026</v>
      </c>
      <c r="G638">
        <v>1</v>
      </c>
      <c r="H638">
        <v>14</v>
      </c>
      <c r="I638" t="s">
        <v>15837</v>
      </c>
    </row>
    <row r="639" spans="1:9" x14ac:dyDescent="0.3">
      <c r="A639" t="s">
        <v>1755</v>
      </c>
      <c r="B639" t="s">
        <v>14944</v>
      </c>
      <c r="C639" s="1">
        <v>46206</v>
      </c>
      <c r="D639" t="s">
        <v>15838</v>
      </c>
      <c r="E639" t="s">
        <v>15829</v>
      </c>
      <c r="F639">
        <v>2026</v>
      </c>
      <c r="G639">
        <v>7</v>
      </c>
      <c r="H639">
        <v>3</v>
      </c>
      <c r="I639" t="s">
        <v>15843</v>
      </c>
    </row>
    <row r="640" spans="1:9" x14ac:dyDescent="0.3">
      <c r="A640" t="s">
        <v>1757</v>
      </c>
      <c r="B640" t="s">
        <v>14495</v>
      </c>
      <c r="C640" s="1">
        <v>45911</v>
      </c>
      <c r="D640" t="s">
        <v>15825</v>
      </c>
      <c r="E640" t="s">
        <v>15836</v>
      </c>
      <c r="F640">
        <v>2025</v>
      </c>
      <c r="G640">
        <v>9</v>
      </c>
      <c r="H640">
        <v>11</v>
      </c>
      <c r="I640" t="s">
        <v>15842</v>
      </c>
    </row>
    <row r="641" spans="1:9" x14ac:dyDescent="0.3">
      <c r="A641" t="s">
        <v>1762</v>
      </c>
      <c r="B641" t="s">
        <v>14245</v>
      </c>
      <c r="C641" s="1">
        <v>45733</v>
      </c>
      <c r="D641" t="s">
        <v>15825</v>
      </c>
      <c r="E641" t="s">
        <v>15839</v>
      </c>
      <c r="F641">
        <v>2025</v>
      </c>
      <c r="G641">
        <v>3</v>
      </c>
      <c r="H641">
        <v>17</v>
      </c>
      <c r="I641" t="s">
        <v>15845</v>
      </c>
    </row>
    <row r="642" spans="1:9" x14ac:dyDescent="0.3">
      <c r="A642" t="s">
        <v>1765</v>
      </c>
      <c r="B642" t="s">
        <v>14573</v>
      </c>
      <c r="C642" s="1">
        <v>46278</v>
      </c>
      <c r="D642" t="s">
        <v>15825</v>
      </c>
      <c r="E642" t="s">
        <v>15836</v>
      </c>
      <c r="F642">
        <v>2026</v>
      </c>
      <c r="G642">
        <v>9</v>
      </c>
      <c r="H642">
        <v>13</v>
      </c>
      <c r="I642" t="s">
        <v>15842</v>
      </c>
    </row>
    <row r="643" spans="1:9" x14ac:dyDescent="0.3">
      <c r="A643" t="s">
        <v>1768</v>
      </c>
      <c r="B643" t="s">
        <v>13911</v>
      </c>
      <c r="C643" s="1">
        <v>46229</v>
      </c>
      <c r="D643" t="s">
        <v>15828</v>
      </c>
      <c r="E643" t="s">
        <v>15829</v>
      </c>
      <c r="F643">
        <v>2026</v>
      </c>
      <c r="G643">
        <v>7</v>
      </c>
      <c r="H643">
        <v>26</v>
      </c>
      <c r="I643" t="s">
        <v>15843</v>
      </c>
    </row>
    <row r="644" spans="1:9" x14ac:dyDescent="0.3">
      <c r="A644" t="s">
        <v>1770</v>
      </c>
      <c r="B644" t="s">
        <v>14251</v>
      </c>
      <c r="C644" s="1">
        <v>46038</v>
      </c>
      <c r="D644" t="s">
        <v>15838</v>
      </c>
      <c r="E644" t="s">
        <v>15829</v>
      </c>
      <c r="F644">
        <v>2026</v>
      </c>
      <c r="G644">
        <v>1</v>
      </c>
      <c r="H644">
        <v>16</v>
      </c>
      <c r="I644" t="s">
        <v>15837</v>
      </c>
    </row>
    <row r="645" spans="1:9" x14ac:dyDescent="0.3">
      <c r="A645" t="s">
        <v>1772</v>
      </c>
      <c r="B645" t="s">
        <v>13988</v>
      </c>
      <c r="C645" s="1">
        <v>45714</v>
      </c>
      <c r="D645" t="s">
        <v>15838</v>
      </c>
      <c r="E645" t="s">
        <v>15829</v>
      </c>
      <c r="F645">
        <v>2025</v>
      </c>
      <c r="G645">
        <v>2</v>
      </c>
      <c r="H645">
        <v>26</v>
      </c>
      <c r="I645" t="s">
        <v>15827</v>
      </c>
    </row>
    <row r="646" spans="1:9" x14ac:dyDescent="0.3">
      <c r="A646" t="s">
        <v>1776</v>
      </c>
      <c r="B646" t="s">
        <v>14978</v>
      </c>
      <c r="C646" s="1">
        <v>46016</v>
      </c>
      <c r="D646" t="s">
        <v>15833</v>
      </c>
      <c r="E646" t="s">
        <v>15826</v>
      </c>
      <c r="F646">
        <v>2025</v>
      </c>
      <c r="G646">
        <v>12</v>
      </c>
      <c r="H646">
        <v>25</v>
      </c>
      <c r="I646" t="s">
        <v>15846</v>
      </c>
    </row>
    <row r="647" spans="1:9" x14ac:dyDescent="0.3">
      <c r="A647" t="s">
        <v>1779</v>
      </c>
      <c r="B647" t="s">
        <v>15221</v>
      </c>
      <c r="C647" s="1">
        <v>46291</v>
      </c>
      <c r="D647" t="s">
        <v>15825</v>
      </c>
      <c r="E647" t="s">
        <v>15829</v>
      </c>
      <c r="F647">
        <v>2026</v>
      </c>
      <c r="G647">
        <v>9</v>
      </c>
      <c r="H647">
        <v>26</v>
      </c>
      <c r="I647" t="s">
        <v>15842</v>
      </c>
    </row>
    <row r="648" spans="1:9" x14ac:dyDescent="0.3">
      <c r="A648" t="s">
        <v>1781</v>
      </c>
      <c r="B648" t="s">
        <v>15634</v>
      </c>
      <c r="C648" s="1">
        <v>45982</v>
      </c>
      <c r="D648" t="s">
        <v>15831</v>
      </c>
      <c r="E648" t="s">
        <v>15829</v>
      </c>
      <c r="F648">
        <v>2025</v>
      </c>
      <c r="G648">
        <v>11</v>
      </c>
      <c r="H648">
        <v>21</v>
      </c>
      <c r="I648" t="s">
        <v>15835</v>
      </c>
    </row>
    <row r="649" spans="1:9" x14ac:dyDescent="0.3">
      <c r="A649" t="s">
        <v>1783</v>
      </c>
      <c r="B649" t="s">
        <v>15206</v>
      </c>
      <c r="C649" s="1">
        <v>45664</v>
      </c>
      <c r="D649" t="s">
        <v>15825</v>
      </c>
      <c r="E649" t="s">
        <v>15829</v>
      </c>
      <c r="F649">
        <v>2025</v>
      </c>
      <c r="G649">
        <v>1</v>
      </c>
      <c r="H649">
        <v>7</v>
      </c>
      <c r="I649" t="s">
        <v>15837</v>
      </c>
    </row>
    <row r="650" spans="1:9" x14ac:dyDescent="0.3">
      <c r="A650" t="s">
        <v>1785</v>
      </c>
      <c r="B650" t="s">
        <v>14980</v>
      </c>
      <c r="C650" s="1">
        <v>45697</v>
      </c>
      <c r="D650" t="s">
        <v>15831</v>
      </c>
      <c r="E650" t="s">
        <v>15829</v>
      </c>
      <c r="F650">
        <v>2025</v>
      </c>
      <c r="G650">
        <v>2</v>
      </c>
      <c r="H650">
        <v>9</v>
      </c>
      <c r="I650" t="s">
        <v>15827</v>
      </c>
    </row>
    <row r="651" spans="1:9" x14ac:dyDescent="0.3">
      <c r="A651" t="s">
        <v>1787</v>
      </c>
      <c r="B651" t="s">
        <v>13502</v>
      </c>
      <c r="C651" s="1">
        <v>46032</v>
      </c>
      <c r="D651" t="s">
        <v>15838</v>
      </c>
      <c r="E651" t="s">
        <v>15829</v>
      </c>
      <c r="F651">
        <v>2026</v>
      </c>
      <c r="G651">
        <v>1</v>
      </c>
      <c r="H651">
        <v>10</v>
      </c>
      <c r="I651" t="s">
        <v>15837</v>
      </c>
    </row>
    <row r="652" spans="1:9" x14ac:dyDescent="0.3">
      <c r="A652" t="s">
        <v>1789</v>
      </c>
      <c r="B652" t="s">
        <v>13737</v>
      </c>
      <c r="C652" s="1">
        <v>46042</v>
      </c>
      <c r="D652" t="s">
        <v>15825</v>
      </c>
      <c r="E652" t="s">
        <v>15829</v>
      </c>
      <c r="F652">
        <v>2026</v>
      </c>
      <c r="G652">
        <v>1</v>
      </c>
      <c r="H652">
        <v>20</v>
      </c>
      <c r="I652" t="s">
        <v>15837</v>
      </c>
    </row>
    <row r="653" spans="1:9" x14ac:dyDescent="0.3">
      <c r="A653" t="s">
        <v>1791</v>
      </c>
      <c r="B653" t="s">
        <v>14449</v>
      </c>
      <c r="C653" s="1">
        <v>45707</v>
      </c>
      <c r="D653" t="s">
        <v>15831</v>
      </c>
      <c r="E653" t="s">
        <v>15836</v>
      </c>
      <c r="F653">
        <v>2025</v>
      </c>
      <c r="G653">
        <v>2</v>
      </c>
      <c r="H653">
        <v>19</v>
      </c>
      <c r="I653" t="s">
        <v>15827</v>
      </c>
    </row>
    <row r="654" spans="1:9" x14ac:dyDescent="0.3">
      <c r="A654" t="s">
        <v>1793</v>
      </c>
      <c r="B654" t="s">
        <v>14585</v>
      </c>
      <c r="C654" s="1">
        <v>45974</v>
      </c>
      <c r="D654" t="s">
        <v>15828</v>
      </c>
      <c r="E654" t="s">
        <v>15839</v>
      </c>
      <c r="F654">
        <v>2025</v>
      </c>
      <c r="G654">
        <v>11</v>
      </c>
      <c r="H654">
        <v>13</v>
      </c>
      <c r="I654" t="s">
        <v>15835</v>
      </c>
    </row>
    <row r="655" spans="1:9" x14ac:dyDescent="0.3">
      <c r="A655" t="s">
        <v>1796</v>
      </c>
      <c r="B655" t="s">
        <v>15540</v>
      </c>
      <c r="C655" s="1">
        <v>46115</v>
      </c>
      <c r="D655" t="s">
        <v>15828</v>
      </c>
      <c r="E655" t="s">
        <v>15829</v>
      </c>
      <c r="F655">
        <v>2026</v>
      </c>
      <c r="G655">
        <v>4</v>
      </c>
      <c r="H655">
        <v>3</v>
      </c>
      <c r="I655" t="s">
        <v>15830</v>
      </c>
    </row>
    <row r="656" spans="1:9" x14ac:dyDescent="0.3">
      <c r="A656" t="s">
        <v>1798</v>
      </c>
      <c r="B656" t="s">
        <v>15135</v>
      </c>
      <c r="C656" s="1">
        <v>46172</v>
      </c>
      <c r="D656" t="s">
        <v>15828</v>
      </c>
      <c r="E656" t="s">
        <v>15829</v>
      </c>
      <c r="F656">
        <v>2026</v>
      </c>
      <c r="G656">
        <v>5</v>
      </c>
      <c r="H656">
        <v>30</v>
      </c>
      <c r="I656" t="s">
        <v>15840</v>
      </c>
    </row>
    <row r="657" spans="1:9" x14ac:dyDescent="0.3">
      <c r="A657" t="s">
        <v>1802</v>
      </c>
      <c r="B657" t="s">
        <v>13600</v>
      </c>
      <c r="C657" s="1">
        <v>45929</v>
      </c>
      <c r="D657" t="s">
        <v>15831</v>
      </c>
      <c r="E657" t="s">
        <v>15829</v>
      </c>
      <c r="F657">
        <v>2025</v>
      </c>
      <c r="G657">
        <v>9</v>
      </c>
      <c r="H657">
        <v>29</v>
      </c>
      <c r="I657" t="s">
        <v>15842</v>
      </c>
    </row>
    <row r="658" spans="1:9" x14ac:dyDescent="0.3">
      <c r="A658" t="s">
        <v>1806</v>
      </c>
      <c r="B658" t="s">
        <v>13543</v>
      </c>
      <c r="C658" s="1">
        <v>46251</v>
      </c>
      <c r="D658" t="s">
        <v>15828</v>
      </c>
      <c r="E658" t="s">
        <v>15829</v>
      </c>
      <c r="F658">
        <v>2026</v>
      </c>
      <c r="G658">
        <v>8</v>
      </c>
      <c r="H658">
        <v>17</v>
      </c>
      <c r="I658" t="s">
        <v>15832</v>
      </c>
    </row>
    <row r="659" spans="1:9" x14ac:dyDescent="0.3">
      <c r="A659" t="s">
        <v>1809</v>
      </c>
      <c r="B659" t="s">
        <v>14530</v>
      </c>
      <c r="C659" s="1">
        <v>45742</v>
      </c>
      <c r="D659" t="s">
        <v>15831</v>
      </c>
      <c r="E659" t="s">
        <v>15839</v>
      </c>
      <c r="F659">
        <v>2025</v>
      </c>
      <c r="G659">
        <v>3</v>
      </c>
      <c r="H659">
        <v>26</v>
      </c>
      <c r="I659" t="s">
        <v>15845</v>
      </c>
    </row>
    <row r="660" spans="1:9" x14ac:dyDescent="0.3">
      <c r="A660" t="s">
        <v>1811</v>
      </c>
      <c r="B660" t="s">
        <v>15105</v>
      </c>
      <c r="C660" s="1">
        <v>45788</v>
      </c>
      <c r="D660" t="s">
        <v>15831</v>
      </c>
      <c r="E660" t="s">
        <v>15829</v>
      </c>
      <c r="F660">
        <v>2025</v>
      </c>
      <c r="G660">
        <v>5</v>
      </c>
      <c r="H660">
        <v>11</v>
      </c>
      <c r="I660" t="s">
        <v>15840</v>
      </c>
    </row>
    <row r="661" spans="1:9" x14ac:dyDescent="0.3">
      <c r="A661" t="s">
        <v>1813</v>
      </c>
      <c r="B661" t="s">
        <v>14503</v>
      </c>
      <c r="C661" s="1">
        <v>46052</v>
      </c>
      <c r="D661" t="s">
        <v>15838</v>
      </c>
      <c r="E661" t="s">
        <v>15829</v>
      </c>
      <c r="F661">
        <v>2026</v>
      </c>
      <c r="G661">
        <v>1</v>
      </c>
      <c r="H661">
        <v>30</v>
      </c>
      <c r="I661" t="s">
        <v>15837</v>
      </c>
    </row>
    <row r="662" spans="1:9" x14ac:dyDescent="0.3">
      <c r="A662" t="s">
        <v>1815</v>
      </c>
      <c r="B662" t="s">
        <v>13600</v>
      </c>
      <c r="C662" s="1">
        <v>46138</v>
      </c>
      <c r="D662" t="s">
        <v>15833</v>
      </c>
      <c r="E662" t="s">
        <v>15839</v>
      </c>
      <c r="F662">
        <v>2026</v>
      </c>
      <c r="G662">
        <v>4</v>
      </c>
      <c r="H662">
        <v>26</v>
      </c>
      <c r="I662" t="s">
        <v>15830</v>
      </c>
    </row>
    <row r="663" spans="1:9" x14ac:dyDescent="0.3">
      <c r="A663" t="s">
        <v>1817</v>
      </c>
      <c r="B663" t="s">
        <v>13752</v>
      </c>
      <c r="C663" s="1">
        <v>45991</v>
      </c>
      <c r="D663" t="s">
        <v>15825</v>
      </c>
      <c r="E663" t="s">
        <v>15834</v>
      </c>
      <c r="F663">
        <v>2025</v>
      </c>
      <c r="G663">
        <v>11</v>
      </c>
      <c r="H663">
        <v>30</v>
      </c>
      <c r="I663" t="s">
        <v>15835</v>
      </c>
    </row>
    <row r="664" spans="1:9" x14ac:dyDescent="0.3">
      <c r="A664" t="s">
        <v>1822</v>
      </c>
      <c r="B664" t="s">
        <v>15573</v>
      </c>
      <c r="C664" s="1">
        <v>46213</v>
      </c>
      <c r="D664" t="s">
        <v>15838</v>
      </c>
      <c r="E664" t="s">
        <v>15834</v>
      </c>
      <c r="F664">
        <v>2026</v>
      </c>
      <c r="G664">
        <v>7</v>
      </c>
      <c r="H664">
        <v>10</v>
      </c>
      <c r="I664" t="s">
        <v>15843</v>
      </c>
    </row>
    <row r="665" spans="1:9" x14ac:dyDescent="0.3">
      <c r="A665" t="s">
        <v>1824</v>
      </c>
      <c r="B665" t="s">
        <v>14213</v>
      </c>
      <c r="C665" s="1">
        <v>46270</v>
      </c>
      <c r="D665" t="s">
        <v>15833</v>
      </c>
      <c r="E665" t="s">
        <v>15829</v>
      </c>
      <c r="F665">
        <v>2026</v>
      </c>
      <c r="G665">
        <v>9</v>
      </c>
      <c r="H665">
        <v>5</v>
      </c>
      <c r="I665" t="s">
        <v>15842</v>
      </c>
    </row>
    <row r="666" spans="1:9" x14ac:dyDescent="0.3">
      <c r="A666" t="s">
        <v>1826</v>
      </c>
      <c r="B666" t="s">
        <v>13918</v>
      </c>
      <c r="C666" s="1">
        <v>46077</v>
      </c>
      <c r="D666" t="s">
        <v>15838</v>
      </c>
      <c r="E666" t="s">
        <v>15826</v>
      </c>
      <c r="F666">
        <v>2026</v>
      </c>
      <c r="G666">
        <v>2</v>
      </c>
      <c r="H666">
        <v>24</v>
      </c>
      <c r="I666" t="s">
        <v>15827</v>
      </c>
    </row>
    <row r="667" spans="1:9" x14ac:dyDescent="0.3">
      <c r="A667" t="s">
        <v>1829</v>
      </c>
      <c r="B667" t="s">
        <v>14922</v>
      </c>
      <c r="C667" s="1">
        <v>45807</v>
      </c>
      <c r="D667" t="s">
        <v>15825</v>
      </c>
      <c r="E667" t="s">
        <v>15836</v>
      </c>
      <c r="F667">
        <v>2025</v>
      </c>
      <c r="G667">
        <v>5</v>
      </c>
      <c r="H667">
        <v>30</v>
      </c>
      <c r="I667" t="s">
        <v>15840</v>
      </c>
    </row>
    <row r="668" spans="1:9" x14ac:dyDescent="0.3">
      <c r="A668" t="s">
        <v>1831</v>
      </c>
      <c r="B668" t="s">
        <v>15349</v>
      </c>
      <c r="C668" s="1">
        <v>46289</v>
      </c>
      <c r="D668" t="s">
        <v>15833</v>
      </c>
      <c r="E668" t="s">
        <v>15826</v>
      </c>
      <c r="F668">
        <v>2026</v>
      </c>
      <c r="G668">
        <v>9</v>
      </c>
      <c r="H668">
        <v>24</v>
      </c>
      <c r="I668" t="s">
        <v>15842</v>
      </c>
    </row>
    <row r="669" spans="1:9" x14ac:dyDescent="0.3">
      <c r="A669" t="s">
        <v>1833</v>
      </c>
      <c r="B669" t="s">
        <v>13653</v>
      </c>
      <c r="C669" s="1">
        <v>45821</v>
      </c>
      <c r="D669" t="s">
        <v>15825</v>
      </c>
      <c r="E669" t="s">
        <v>15839</v>
      </c>
      <c r="F669">
        <v>2025</v>
      </c>
      <c r="G669">
        <v>6</v>
      </c>
      <c r="H669">
        <v>13</v>
      </c>
      <c r="I669" t="s">
        <v>15844</v>
      </c>
    </row>
    <row r="670" spans="1:9" x14ac:dyDescent="0.3">
      <c r="A670" t="s">
        <v>1835</v>
      </c>
      <c r="B670" t="s">
        <v>15632</v>
      </c>
      <c r="C670" s="1">
        <v>46136</v>
      </c>
      <c r="D670" t="s">
        <v>15828</v>
      </c>
      <c r="E670" t="s">
        <v>15829</v>
      </c>
      <c r="F670">
        <v>2026</v>
      </c>
      <c r="G670">
        <v>4</v>
      </c>
      <c r="H670">
        <v>24</v>
      </c>
      <c r="I670" t="s">
        <v>15830</v>
      </c>
    </row>
    <row r="671" spans="1:9" x14ac:dyDescent="0.3">
      <c r="A671" t="s">
        <v>1838</v>
      </c>
      <c r="B671" t="s">
        <v>13770</v>
      </c>
      <c r="C671" s="1">
        <v>45763</v>
      </c>
      <c r="D671" t="s">
        <v>15838</v>
      </c>
      <c r="E671" t="s">
        <v>15836</v>
      </c>
      <c r="F671">
        <v>2025</v>
      </c>
      <c r="G671">
        <v>4</v>
      </c>
      <c r="H671">
        <v>16</v>
      </c>
      <c r="I671" t="s">
        <v>15830</v>
      </c>
    </row>
    <row r="672" spans="1:9" x14ac:dyDescent="0.3">
      <c r="A672" t="s">
        <v>1840</v>
      </c>
      <c r="B672" t="s">
        <v>14009</v>
      </c>
      <c r="C672" s="1">
        <v>45733</v>
      </c>
      <c r="D672" t="s">
        <v>15825</v>
      </c>
      <c r="E672" t="s">
        <v>15834</v>
      </c>
      <c r="F672">
        <v>2025</v>
      </c>
      <c r="G672">
        <v>3</v>
      </c>
      <c r="H672">
        <v>17</v>
      </c>
      <c r="I672" t="s">
        <v>15845</v>
      </c>
    </row>
    <row r="673" spans="1:9" x14ac:dyDescent="0.3">
      <c r="A673" t="s">
        <v>1842</v>
      </c>
      <c r="B673" t="s">
        <v>14940</v>
      </c>
      <c r="C673" s="1">
        <v>45882</v>
      </c>
      <c r="D673" t="s">
        <v>15838</v>
      </c>
      <c r="E673" t="s">
        <v>15829</v>
      </c>
      <c r="F673">
        <v>2025</v>
      </c>
      <c r="G673">
        <v>8</v>
      </c>
      <c r="H673">
        <v>13</v>
      </c>
      <c r="I673" t="s">
        <v>15832</v>
      </c>
    </row>
    <row r="674" spans="1:9" x14ac:dyDescent="0.3">
      <c r="A674" t="s">
        <v>1844</v>
      </c>
      <c r="B674" t="s">
        <v>14119</v>
      </c>
      <c r="C674" s="1">
        <v>45844</v>
      </c>
      <c r="D674" t="s">
        <v>15828</v>
      </c>
      <c r="E674" t="s">
        <v>15826</v>
      </c>
      <c r="F674">
        <v>2025</v>
      </c>
      <c r="G674">
        <v>7</v>
      </c>
      <c r="H674">
        <v>6</v>
      </c>
      <c r="I674" t="s">
        <v>15843</v>
      </c>
    </row>
    <row r="675" spans="1:9" x14ac:dyDescent="0.3">
      <c r="A675" t="s">
        <v>1846</v>
      </c>
      <c r="B675" t="s">
        <v>15563</v>
      </c>
      <c r="C675" s="1">
        <v>45813</v>
      </c>
      <c r="D675" t="s">
        <v>15838</v>
      </c>
      <c r="E675" t="s">
        <v>15839</v>
      </c>
      <c r="F675">
        <v>2025</v>
      </c>
      <c r="G675">
        <v>6</v>
      </c>
      <c r="H675">
        <v>5</v>
      </c>
      <c r="I675" t="s">
        <v>15844</v>
      </c>
    </row>
    <row r="676" spans="1:9" x14ac:dyDescent="0.3">
      <c r="A676" t="s">
        <v>1849</v>
      </c>
      <c r="B676" t="s">
        <v>15357</v>
      </c>
      <c r="C676" s="1">
        <v>46028</v>
      </c>
      <c r="D676" t="s">
        <v>15833</v>
      </c>
      <c r="E676" t="s">
        <v>15829</v>
      </c>
      <c r="F676">
        <v>2026</v>
      </c>
      <c r="G676">
        <v>1</v>
      </c>
      <c r="H676">
        <v>6</v>
      </c>
      <c r="I676" t="s">
        <v>15837</v>
      </c>
    </row>
    <row r="677" spans="1:9" x14ac:dyDescent="0.3">
      <c r="A677" t="s">
        <v>1851</v>
      </c>
      <c r="B677" t="s">
        <v>15133</v>
      </c>
      <c r="C677" s="1">
        <v>45717</v>
      </c>
      <c r="D677" t="s">
        <v>15828</v>
      </c>
      <c r="E677" t="s">
        <v>15836</v>
      </c>
      <c r="F677">
        <v>2025</v>
      </c>
      <c r="G677">
        <v>3</v>
      </c>
      <c r="H677">
        <v>1</v>
      </c>
      <c r="I677" t="s">
        <v>15845</v>
      </c>
    </row>
    <row r="678" spans="1:9" x14ac:dyDescent="0.3">
      <c r="A678" t="s">
        <v>1855</v>
      </c>
      <c r="B678" t="s">
        <v>15050</v>
      </c>
      <c r="C678" s="1">
        <v>45658</v>
      </c>
      <c r="D678" t="s">
        <v>15833</v>
      </c>
      <c r="E678" t="s">
        <v>15829</v>
      </c>
      <c r="F678">
        <v>2025</v>
      </c>
      <c r="G678">
        <v>1</v>
      </c>
      <c r="H678">
        <v>1</v>
      </c>
      <c r="I678" t="s">
        <v>15837</v>
      </c>
    </row>
    <row r="679" spans="1:9" x14ac:dyDescent="0.3">
      <c r="A679" t="s">
        <v>1858</v>
      </c>
      <c r="B679" t="s">
        <v>13746</v>
      </c>
      <c r="C679" s="1">
        <v>45760</v>
      </c>
      <c r="D679" t="s">
        <v>15833</v>
      </c>
      <c r="E679" t="s">
        <v>15836</v>
      </c>
      <c r="F679">
        <v>2025</v>
      </c>
      <c r="G679">
        <v>4</v>
      </c>
      <c r="H679">
        <v>13</v>
      </c>
      <c r="I679" t="s">
        <v>15830</v>
      </c>
    </row>
    <row r="680" spans="1:9" x14ac:dyDescent="0.3">
      <c r="A680" t="s">
        <v>1861</v>
      </c>
      <c r="B680" t="s">
        <v>13645</v>
      </c>
      <c r="C680" s="1">
        <v>45961</v>
      </c>
      <c r="D680" t="s">
        <v>15831</v>
      </c>
      <c r="E680" t="s">
        <v>15826</v>
      </c>
      <c r="F680">
        <v>2025</v>
      </c>
      <c r="G680">
        <v>10</v>
      </c>
      <c r="H680">
        <v>31</v>
      </c>
      <c r="I680" t="s">
        <v>15841</v>
      </c>
    </row>
    <row r="681" spans="1:9" x14ac:dyDescent="0.3">
      <c r="A681" t="s">
        <v>1865</v>
      </c>
      <c r="B681" t="s">
        <v>13731</v>
      </c>
      <c r="C681" s="1">
        <v>45996</v>
      </c>
      <c r="D681" t="s">
        <v>15828</v>
      </c>
      <c r="E681" t="s">
        <v>15829</v>
      </c>
      <c r="F681">
        <v>2025</v>
      </c>
      <c r="G681">
        <v>12</v>
      </c>
      <c r="H681">
        <v>5</v>
      </c>
      <c r="I681" t="s">
        <v>15846</v>
      </c>
    </row>
    <row r="682" spans="1:9" x14ac:dyDescent="0.3">
      <c r="A682" t="s">
        <v>1867</v>
      </c>
      <c r="B682" t="s">
        <v>14759</v>
      </c>
      <c r="C682" s="1">
        <v>46051</v>
      </c>
      <c r="D682" t="s">
        <v>15838</v>
      </c>
      <c r="E682" t="s">
        <v>15836</v>
      </c>
      <c r="F682">
        <v>2026</v>
      </c>
      <c r="G682">
        <v>1</v>
      </c>
      <c r="H682">
        <v>29</v>
      </c>
      <c r="I682" t="s">
        <v>15837</v>
      </c>
    </row>
    <row r="683" spans="1:9" x14ac:dyDescent="0.3">
      <c r="A683" t="s">
        <v>1869</v>
      </c>
      <c r="B683" t="s">
        <v>14729</v>
      </c>
      <c r="C683" s="1">
        <v>46058</v>
      </c>
      <c r="D683" t="s">
        <v>15838</v>
      </c>
      <c r="E683" t="s">
        <v>15834</v>
      </c>
      <c r="F683">
        <v>2026</v>
      </c>
      <c r="G683">
        <v>2</v>
      </c>
      <c r="H683">
        <v>5</v>
      </c>
      <c r="I683" t="s">
        <v>15827</v>
      </c>
    </row>
    <row r="684" spans="1:9" x14ac:dyDescent="0.3">
      <c r="A684" t="s">
        <v>1871</v>
      </c>
      <c r="B684" t="s">
        <v>14912</v>
      </c>
      <c r="C684" s="1">
        <v>46256</v>
      </c>
      <c r="D684" t="s">
        <v>15828</v>
      </c>
      <c r="E684" t="s">
        <v>15839</v>
      </c>
      <c r="F684">
        <v>2026</v>
      </c>
      <c r="G684">
        <v>8</v>
      </c>
      <c r="H684">
        <v>22</v>
      </c>
      <c r="I684" t="s">
        <v>15832</v>
      </c>
    </row>
    <row r="685" spans="1:9" x14ac:dyDescent="0.3">
      <c r="A685" t="s">
        <v>1873</v>
      </c>
      <c r="B685" t="s">
        <v>14446</v>
      </c>
      <c r="C685" s="1">
        <v>46053</v>
      </c>
      <c r="D685" t="s">
        <v>15825</v>
      </c>
      <c r="E685" t="s">
        <v>15829</v>
      </c>
      <c r="F685">
        <v>2026</v>
      </c>
      <c r="G685">
        <v>1</v>
      </c>
      <c r="H685">
        <v>31</v>
      </c>
      <c r="I685" t="s">
        <v>15837</v>
      </c>
    </row>
    <row r="686" spans="1:9" x14ac:dyDescent="0.3">
      <c r="A686" t="s">
        <v>1876</v>
      </c>
      <c r="B686" t="s">
        <v>14426</v>
      </c>
      <c r="C686" s="1">
        <v>46013</v>
      </c>
      <c r="D686" t="s">
        <v>15831</v>
      </c>
      <c r="E686" t="s">
        <v>15829</v>
      </c>
      <c r="F686">
        <v>2025</v>
      </c>
      <c r="G686">
        <v>12</v>
      </c>
      <c r="H686">
        <v>22</v>
      </c>
      <c r="I686" t="s">
        <v>15846</v>
      </c>
    </row>
    <row r="687" spans="1:9" x14ac:dyDescent="0.3">
      <c r="A687" t="s">
        <v>1879</v>
      </c>
      <c r="B687" t="s">
        <v>14043</v>
      </c>
      <c r="C687" s="1">
        <v>46244</v>
      </c>
      <c r="D687" t="s">
        <v>15828</v>
      </c>
      <c r="E687" t="s">
        <v>15829</v>
      </c>
      <c r="F687">
        <v>2026</v>
      </c>
      <c r="G687">
        <v>8</v>
      </c>
      <c r="H687">
        <v>10</v>
      </c>
      <c r="I687" t="s">
        <v>15832</v>
      </c>
    </row>
    <row r="688" spans="1:9" x14ac:dyDescent="0.3">
      <c r="A688" t="s">
        <v>1882</v>
      </c>
      <c r="B688" t="s">
        <v>13537</v>
      </c>
      <c r="C688" s="1">
        <v>46280</v>
      </c>
      <c r="D688" t="s">
        <v>15828</v>
      </c>
      <c r="E688" t="s">
        <v>15834</v>
      </c>
      <c r="F688">
        <v>2026</v>
      </c>
      <c r="G688">
        <v>9</v>
      </c>
      <c r="H688">
        <v>15</v>
      </c>
      <c r="I688" t="s">
        <v>15842</v>
      </c>
    </row>
    <row r="689" spans="1:9" x14ac:dyDescent="0.3">
      <c r="A689" t="s">
        <v>1884</v>
      </c>
      <c r="B689" t="s">
        <v>15625</v>
      </c>
      <c r="C689" s="1">
        <v>46014</v>
      </c>
      <c r="D689" t="s">
        <v>15838</v>
      </c>
      <c r="E689" t="s">
        <v>15826</v>
      </c>
      <c r="F689">
        <v>2025</v>
      </c>
      <c r="G689">
        <v>12</v>
      </c>
      <c r="H689">
        <v>23</v>
      </c>
      <c r="I689" t="s">
        <v>15846</v>
      </c>
    </row>
    <row r="690" spans="1:9" x14ac:dyDescent="0.3">
      <c r="A690" t="s">
        <v>1888</v>
      </c>
      <c r="B690" t="s">
        <v>15363</v>
      </c>
      <c r="C690" s="1">
        <v>46007</v>
      </c>
      <c r="D690" t="s">
        <v>15825</v>
      </c>
      <c r="E690" t="s">
        <v>15829</v>
      </c>
      <c r="F690">
        <v>2025</v>
      </c>
      <c r="G690">
        <v>12</v>
      </c>
      <c r="H690">
        <v>16</v>
      </c>
      <c r="I690" t="s">
        <v>15846</v>
      </c>
    </row>
    <row r="691" spans="1:9" x14ac:dyDescent="0.3">
      <c r="A691" t="s">
        <v>1891</v>
      </c>
      <c r="B691" t="s">
        <v>15676</v>
      </c>
      <c r="C691" s="1">
        <v>45774</v>
      </c>
      <c r="D691" t="s">
        <v>15833</v>
      </c>
      <c r="E691" t="s">
        <v>15826</v>
      </c>
      <c r="F691">
        <v>2025</v>
      </c>
      <c r="G691">
        <v>4</v>
      </c>
      <c r="H691">
        <v>27</v>
      </c>
      <c r="I691" t="s">
        <v>15830</v>
      </c>
    </row>
    <row r="692" spans="1:9" x14ac:dyDescent="0.3">
      <c r="A692" t="s">
        <v>1894</v>
      </c>
      <c r="B692" t="s">
        <v>15202</v>
      </c>
      <c r="C692" s="1">
        <v>46215</v>
      </c>
      <c r="D692" t="s">
        <v>15825</v>
      </c>
      <c r="E692" t="s">
        <v>15829</v>
      </c>
      <c r="F692">
        <v>2026</v>
      </c>
      <c r="G692">
        <v>7</v>
      </c>
      <c r="H692">
        <v>12</v>
      </c>
      <c r="I692" t="s">
        <v>15843</v>
      </c>
    </row>
    <row r="693" spans="1:9" x14ac:dyDescent="0.3">
      <c r="A693" t="s">
        <v>1896</v>
      </c>
      <c r="B693" t="s">
        <v>13729</v>
      </c>
      <c r="C693" s="1">
        <v>45730</v>
      </c>
      <c r="D693" t="s">
        <v>15831</v>
      </c>
      <c r="E693" t="s">
        <v>15829</v>
      </c>
      <c r="F693">
        <v>2025</v>
      </c>
      <c r="G693">
        <v>3</v>
      </c>
      <c r="H693">
        <v>14</v>
      </c>
      <c r="I693" t="s">
        <v>15845</v>
      </c>
    </row>
    <row r="694" spans="1:9" x14ac:dyDescent="0.3">
      <c r="A694" t="s">
        <v>1898</v>
      </c>
      <c r="B694" t="s">
        <v>14623</v>
      </c>
      <c r="C694" s="1">
        <v>45872</v>
      </c>
      <c r="D694" t="s">
        <v>15833</v>
      </c>
      <c r="E694" t="s">
        <v>15826</v>
      </c>
      <c r="F694">
        <v>2025</v>
      </c>
      <c r="G694">
        <v>8</v>
      </c>
      <c r="H694">
        <v>3</v>
      </c>
      <c r="I694" t="s">
        <v>15832</v>
      </c>
    </row>
    <row r="695" spans="1:9" x14ac:dyDescent="0.3">
      <c r="A695" t="s">
        <v>1900</v>
      </c>
      <c r="B695" t="s">
        <v>14678</v>
      </c>
      <c r="C695" s="1">
        <v>45681</v>
      </c>
      <c r="D695" t="s">
        <v>15825</v>
      </c>
      <c r="E695" t="s">
        <v>15834</v>
      </c>
      <c r="F695">
        <v>2025</v>
      </c>
      <c r="G695">
        <v>1</v>
      </c>
      <c r="H695">
        <v>24</v>
      </c>
      <c r="I695" t="s">
        <v>15837</v>
      </c>
    </row>
    <row r="696" spans="1:9" x14ac:dyDescent="0.3">
      <c r="A696" t="s">
        <v>1902</v>
      </c>
      <c r="B696" t="s">
        <v>15781</v>
      </c>
      <c r="C696" s="1">
        <v>46063</v>
      </c>
      <c r="D696" t="s">
        <v>15828</v>
      </c>
      <c r="E696" t="s">
        <v>15829</v>
      </c>
      <c r="F696">
        <v>2026</v>
      </c>
      <c r="G696">
        <v>2</v>
      </c>
      <c r="H696">
        <v>10</v>
      </c>
      <c r="I696" t="s">
        <v>15827</v>
      </c>
    </row>
    <row r="697" spans="1:9" x14ac:dyDescent="0.3">
      <c r="A697" t="s">
        <v>1904</v>
      </c>
      <c r="B697" t="s">
        <v>14289</v>
      </c>
      <c r="C697" s="1">
        <v>45786</v>
      </c>
      <c r="D697" t="s">
        <v>15825</v>
      </c>
      <c r="E697" t="s">
        <v>15839</v>
      </c>
      <c r="F697">
        <v>2025</v>
      </c>
      <c r="G697">
        <v>5</v>
      </c>
      <c r="H697">
        <v>9</v>
      </c>
      <c r="I697" t="s">
        <v>15840</v>
      </c>
    </row>
    <row r="698" spans="1:9" x14ac:dyDescent="0.3">
      <c r="A698" t="s">
        <v>1908</v>
      </c>
      <c r="B698" t="s">
        <v>14564</v>
      </c>
      <c r="C698" s="1">
        <v>46033</v>
      </c>
      <c r="D698" t="s">
        <v>15831</v>
      </c>
      <c r="E698" t="s">
        <v>15826</v>
      </c>
      <c r="F698">
        <v>2026</v>
      </c>
      <c r="G698">
        <v>1</v>
      </c>
      <c r="H698">
        <v>11</v>
      </c>
      <c r="I698" t="s">
        <v>15837</v>
      </c>
    </row>
    <row r="699" spans="1:9" x14ac:dyDescent="0.3">
      <c r="A699" t="s">
        <v>1913</v>
      </c>
      <c r="B699" t="s">
        <v>14618</v>
      </c>
      <c r="C699" s="1">
        <v>45957</v>
      </c>
      <c r="D699" t="s">
        <v>15838</v>
      </c>
      <c r="E699" t="s">
        <v>15829</v>
      </c>
      <c r="F699">
        <v>2025</v>
      </c>
      <c r="G699">
        <v>10</v>
      </c>
      <c r="H699">
        <v>27</v>
      </c>
      <c r="I699" t="s">
        <v>15841</v>
      </c>
    </row>
    <row r="700" spans="1:9" x14ac:dyDescent="0.3">
      <c r="A700" t="s">
        <v>1915</v>
      </c>
      <c r="B700" t="s">
        <v>15063</v>
      </c>
      <c r="C700" s="1">
        <v>46298</v>
      </c>
      <c r="D700" t="s">
        <v>15838</v>
      </c>
      <c r="E700" t="s">
        <v>15836</v>
      </c>
      <c r="F700">
        <v>2026</v>
      </c>
      <c r="G700">
        <v>10</v>
      </c>
      <c r="H700">
        <v>3</v>
      </c>
      <c r="I700" t="s">
        <v>15841</v>
      </c>
    </row>
    <row r="701" spans="1:9" x14ac:dyDescent="0.3">
      <c r="A701" t="s">
        <v>1917</v>
      </c>
      <c r="B701" t="s">
        <v>14837</v>
      </c>
      <c r="C701" s="1">
        <v>46241</v>
      </c>
      <c r="D701" t="s">
        <v>15833</v>
      </c>
      <c r="E701" t="s">
        <v>15829</v>
      </c>
      <c r="F701">
        <v>2026</v>
      </c>
      <c r="G701">
        <v>8</v>
      </c>
      <c r="H701">
        <v>7</v>
      </c>
      <c r="I701" t="s">
        <v>15832</v>
      </c>
    </row>
    <row r="702" spans="1:9" x14ac:dyDescent="0.3">
      <c r="A702" t="s">
        <v>1920</v>
      </c>
      <c r="B702" t="s">
        <v>15609</v>
      </c>
      <c r="C702" s="1">
        <v>45928</v>
      </c>
      <c r="D702" t="s">
        <v>15833</v>
      </c>
      <c r="E702" t="s">
        <v>15839</v>
      </c>
      <c r="F702">
        <v>2025</v>
      </c>
      <c r="G702">
        <v>9</v>
      </c>
      <c r="H702">
        <v>28</v>
      </c>
      <c r="I702" t="s">
        <v>15842</v>
      </c>
    </row>
    <row r="703" spans="1:9" x14ac:dyDescent="0.3">
      <c r="A703" t="s">
        <v>1922</v>
      </c>
      <c r="B703" t="s">
        <v>15375</v>
      </c>
      <c r="C703" s="1">
        <v>45665</v>
      </c>
      <c r="D703" t="s">
        <v>15828</v>
      </c>
      <c r="E703" t="s">
        <v>15829</v>
      </c>
      <c r="F703">
        <v>2025</v>
      </c>
      <c r="G703">
        <v>1</v>
      </c>
      <c r="H703">
        <v>8</v>
      </c>
      <c r="I703" t="s">
        <v>15837</v>
      </c>
    </row>
    <row r="704" spans="1:9" x14ac:dyDescent="0.3">
      <c r="A704" t="s">
        <v>1925</v>
      </c>
      <c r="B704" t="s">
        <v>15628</v>
      </c>
      <c r="C704" s="1">
        <v>45800</v>
      </c>
      <c r="D704" t="s">
        <v>15833</v>
      </c>
      <c r="E704" t="s">
        <v>15829</v>
      </c>
      <c r="F704">
        <v>2025</v>
      </c>
      <c r="G704">
        <v>5</v>
      </c>
      <c r="H704">
        <v>23</v>
      </c>
      <c r="I704" t="s">
        <v>15840</v>
      </c>
    </row>
    <row r="705" spans="1:9" x14ac:dyDescent="0.3">
      <c r="A705" t="s">
        <v>1927</v>
      </c>
      <c r="B705" t="s">
        <v>15127</v>
      </c>
      <c r="C705" s="1">
        <v>45960</v>
      </c>
      <c r="D705" t="s">
        <v>15833</v>
      </c>
      <c r="E705" t="s">
        <v>15839</v>
      </c>
      <c r="F705">
        <v>2025</v>
      </c>
      <c r="G705">
        <v>10</v>
      </c>
      <c r="H705">
        <v>30</v>
      </c>
      <c r="I705" t="s">
        <v>15841</v>
      </c>
    </row>
    <row r="706" spans="1:9" x14ac:dyDescent="0.3">
      <c r="A706" t="s">
        <v>1929</v>
      </c>
      <c r="B706" t="s">
        <v>15491</v>
      </c>
      <c r="C706" s="1">
        <v>46069</v>
      </c>
      <c r="D706" t="s">
        <v>15833</v>
      </c>
      <c r="E706" t="s">
        <v>15836</v>
      </c>
      <c r="F706">
        <v>2026</v>
      </c>
      <c r="G706">
        <v>2</v>
      </c>
      <c r="H706">
        <v>16</v>
      </c>
      <c r="I706" t="s">
        <v>15827</v>
      </c>
    </row>
    <row r="707" spans="1:9" x14ac:dyDescent="0.3">
      <c r="A707" t="s">
        <v>1932</v>
      </c>
      <c r="B707" t="s">
        <v>14261</v>
      </c>
      <c r="C707" s="1">
        <v>46277</v>
      </c>
      <c r="D707" t="s">
        <v>15825</v>
      </c>
      <c r="E707" t="s">
        <v>15829</v>
      </c>
      <c r="F707">
        <v>2026</v>
      </c>
      <c r="G707">
        <v>9</v>
      </c>
      <c r="H707">
        <v>12</v>
      </c>
      <c r="I707" t="s">
        <v>15842</v>
      </c>
    </row>
    <row r="708" spans="1:9" x14ac:dyDescent="0.3">
      <c r="A708" t="s">
        <v>1934</v>
      </c>
      <c r="B708" t="s">
        <v>15430</v>
      </c>
      <c r="C708" s="1">
        <v>45689</v>
      </c>
      <c r="D708" t="s">
        <v>15831</v>
      </c>
      <c r="E708" t="s">
        <v>15836</v>
      </c>
      <c r="F708">
        <v>2025</v>
      </c>
      <c r="G708">
        <v>2</v>
      </c>
      <c r="H708">
        <v>1</v>
      </c>
      <c r="I708" t="s">
        <v>15827</v>
      </c>
    </row>
    <row r="709" spans="1:9" x14ac:dyDescent="0.3">
      <c r="A709" t="s">
        <v>1937</v>
      </c>
      <c r="B709" t="s">
        <v>15763</v>
      </c>
      <c r="C709" s="1">
        <v>46157</v>
      </c>
      <c r="D709" t="s">
        <v>15838</v>
      </c>
      <c r="E709" t="s">
        <v>15834</v>
      </c>
      <c r="F709">
        <v>2026</v>
      </c>
      <c r="G709">
        <v>5</v>
      </c>
      <c r="H709">
        <v>15</v>
      </c>
      <c r="I709" t="s">
        <v>15840</v>
      </c>
    </row>
    <row r="710" spans="1:9" x14ac:dyDescent="0.3">
      <c r="A710" t="s">
        <v>1939</v>
      </c>
      <c r="B710" t="s">
        <v>15559</v>
      </c>
      <c r="C710" s="1">
        <v>45822</v>
      </c>
      <c r="D710" t="s">
        <v>15838</v>
      </c>
      <c r="E710" t="s">
        <v>15826</v>
      </c>
      <c r="F710">
        <v>2025</v>
      </c>
      <c r="G710">
        <v>6</v>
      </c>
      <c r="H710">
        <v>14</v>
      </c>
      <c r="I710" t="s">
        <v>15844</v>
      </c>
    </row>
    <row r="711" spans="1:9" x14ac:dyDescent="0.3">
      <c r="A711" t="s">
        <v>1941</v>
      </c>
      <c r="B711" t="s">
        <v>15045</v>
      </c>
      <c r="C711" s="1">
        <v>45953</v>
      </c>
      <c r="D711" t="s">
        <v>15825</v>
      </c>
      <c r="E711" t="s">
        <v>15826</v>
      </c>
      <c r="F711">
        <v>2025</v>
      </c>
      <c r="G711">
        <v>10</v>
      </c>
      <c r="H711">
        <v>23</v>
      </c>
      <c r="I711" t="s">
        <v>15841</v>
      </c>
    </row>
    <row r="712" spans="1:9" x14ac:dyDescent="0.3">
      <c r="A712" t="s">
        <v>1945</v>
      </c>
      <c r="B712" t="s">
        <v>15621</v>
      </c>
      <c r="C712" s="1">
        <v>45850</v>
      </c>
      <c r="D712" t="s">
        <v>15838</v>
      </c>
      <c r="E712" t="s">
        <v>15829</v>
      </c>
      <c r="F712">
        <v>2025</v>
      </c>
      <c r="G712">
        <v>7</v>
      </c>
      <c r="H712">
        <v>12</v>
      </c>
      <c r="I712" t="s">
        <v>15843</v>
      </c>
    </row>
    <row r="713" spans="1:9" x14ac:dyDescent="0.3">
      <c r="A713" t="s">
        <v>1947</v>
      </c>
      <c r="B713" t="s">
        <v>15557</v>
      </c>
      <c r="C713" s="1">
        <v>46222</v>
      </c>
      <c r="D713" t="s">
        <v>15828</v>
      </c>
      <c r="E713" t="s">
        <v>15829</v>
      </c>
      <c r="F713">
        <v>2026</v>
      </c>
      <c r="G713">
        <v>7</v>
      </c>
      <c r="H713">
        <v>19</v>
      </c>
      <c r="I713" t="s">
        <v>15843</v>
      </c>
    </row>
    <row r="714" spans="1:9" x14ac:dyDescent="0.3">
      <c r="A714" t="s">
        <v>1949</v>
      </c>
      <c r="B714" t="s">
        <v>13534</v>
      </c>
      <c r="C714" s="1">
        <v>46261</v>
      </c>
      <c r="D714" t="s">
        <v>15828</v>
      </c>
      <c r="E714" t="s">
        <v>15839</v>
      </c>
      <c r="F714">
        <v>2026</v>
      </c>
      <c r="G714">
        <v>8</v>
      </c>
      <c r="H714">
        <v>27</v>
      </c>
      <c r="I714" t="s">
        <v>15832</v>
      </c>
    </row>
    <row r="715" spans="1:9" x14ac:dyDescent="0.3">
      <c r="A715" t="s">
        <v>1952</v>
      </c>
      <c r="B715" t="s">
        <v>15147</v>
      </c>
      <c r="C715" s="1">
        <v>45972</v>
      </c>
      <c r="D715" t="s">
        <v>15831</v>
      </c>
      <c r="E715" t="s">
        <v>15829</v>
      </c>
      <c r="F715">
        <v>2025</v>
      </c>
      <c r="G715">
        <v>11</v>
      </c>
      <c r="H715">
        <v>11</v>
      </c>
      <c r="I715" t="s">
        <v>15835</v>
      </c>
    </row>
    <row r="716" spans="1:9" x14ac:dyDescent="0.3">
      <c r="A716" t="s">
        <v>1954</v>
      </c>
      <c r="B716" t="s">
        <v>15221</v>
      </c>
      <c r="C716" s="1">
        <v>46060</v>
      </c>
      <c r="D716" t="s">
        <v>15838</v>
      </c>
      <c r="E716" t="s">
        <v>15834</v>
      </c>
      <c r="F716">
        <v>2026</v>
      </c>
      <c r="G716">
        <v>2</v>
      </c>
      <c r="H716">
        <v>7</v>
      </c>
      <c r="I716" t="s">
        <v>15827</v>
      </c>
    </row>
    <row r="717" spans="1:9" x14ac:dyDescent="0.3">
      <c r="A717" t="s">
        <v>1956</v>
      </c>
      <c r="B717" t="s">
        <v>13743</v>
      </c>
      <c r="C717" s="1">
        <v>45727</v>
      </c>
      <c r="D717" t="s">
        <v>15833</v>
      </c>
      <c r="E717" t="s">
        <v>15829</v>
      </c>
      <c r="F717">
        <v>2025</v>
      </c>
      <c r="G717">
        <v>3</v>
      </c>
      <c r="H717">
        <v>11</v>
      </c>
      <c r="I717" t="s">
        <v>15845</v>
      </c>
    </row>
    <row r="718" spans="1:9" x14ac:dyDescent="0.3">
      <c r="A718" t="s">
        <v>1960</v>
      </c>
      <c r="B718" t="s">
        <v>14289</v>
      </c>
      <c r="C718" s="1">
        <v>46201</v>
      </c>
      <c r="D718" t="s">
        <v>15838</v>
      </c>
      <c r="E718" t="s">
        <v>15829</v>
      </c>
      <c r="F718">
        <v>2026</v>
      </c>
      <c r="G718">
        <v>6</v>
      </c>
      <c r="H718">
        <v>28</v>
      </c>
      <c r="I718" t="s">
        <v>15844</v>
      </c>
    </row>
    <row r="719" spans="1:9" x14ac:dyDescent="0.3">
      <c r="A719" t="s">
        <v>1962</v>
      </c>
      <c r="B719" t="s">
        <v>14948</v>
      </c>
      <c r="C719" s="1">
        <v>45960</v>
      </c>
      <c r="D719" t="s">
        <v>15833</v>
      </c>
      <c r="E719" t="s">
        <v>15836</v>
      </c>
      <c r="F719">
        <v>2025</v>
      </c>
      <c r="G719">
        <v>10</v>
      </c>
      <c r="H719">
        <v>30</v>
      </c>
      <c r="I719" t="s">
        <v>15841</v>
      </c>
    </row>
    <row r="720" spans="1:9" x14ac:dyDescent="0.3">
      <c r="A720" t="s">
        <v>1965</v>
      </c>
      <c r="B720" t="s">
        <v>14599</v>
      </c>
      <c r="C720" s="1">
        <v>46237</v>
      </c>
      <c r="D720" t="s">
        <v>15825</v>
      </c>
      <c r="E720" t="s">
        <v>15829</v>
      </c>
      <c r="F720">
        <v>2026</v>
      </c>
      <c r="G720">
        <v>8</v>
      </c>
      <c r="H720">
        <v>3</v>
      </c>
      <c r="I720" t="s">
        <v>15832</v>
      </c>
    </row>
    <row r="721" spans="1:9" x14ac:dyDescent="0.3">
      <c r="A721" t="s">
        <v>1968</v>
      </c>
      <c r="B721" t="s">
        <v>14003</v>
      </c>
      <c r="C721" s="1">
        <v>46206</v>
      </c>
      <c r="D721" t="s">
        <v>15831</v>
      </c>
      <c r="E721" t="s">
        <v>15836</v>
      </c>
      <c r="F721">
        <v>2026</v>
      </c>
      <c r="G721">
        <v>7</v>
      </c>
      <c r="H721">
        <v>3</v>
      </c>
      <c r="I721" t="s">
        <v>15843</v>
      </c>
    </row>
    <row r="722" spans="1:9" x14ac:dyDescent="0.3">
      <c r="A722" t="s">
        <v>1971</v>
      </c>
      <c r="B722" t="s">
        <v>13746</v>
      </c>
      <c r="C722" s="1">
        <v>46057</v>
      </c>
      <c r="D722" t="s">
        <v>15825</v>
      </c>
      <c r="E722" t="s">
        <v>15826</v>
      </c>
      <c r="F722">
        <v>2026</v>
      </c>
      <c r="G722">
        <v>2</v>
      </c>
      <c r="H722">
        <v>4</v>
      </c>
      <c r="I722" t="s">
        <v>15827</v>
      </c>
    </row>
    <row r="723" spans="1:9" x14ac:dyDescent="0.3">
      <c r="A723" t="s">
        <v>1976</v>
      </c>
      <c r="B723" t="s">
        <v>15353</v>
      </c>
      <c r="C723" s="1">
        <v>45904</v>
      </c>
      <c r="D723" t="s">
        <v>15825</v>
      </c>
      <c r="E723" t="s">
        <v>15829</v>
      </c>
      <c r="F723">
        <v>2025</v>
      </c>
      <c r="G723">
        <v>9</v>
      </c>
      <c r="H723">
        <v>4</v>
      </c>
      <c r="I723" t="s">
        <v>15842</v>
      </c>
    </row>
    <row r="724" spans="1:9" x14ac:dyDescent="0.3">
      <c r="A724" t="s">
        <v>1979</v>
      </c>
      <c r="B724" t="s">
        <v>13588</v>
      </c>
      <c r="C724" s="1">
        <v>45968</v>
      </c>
      <c r="D724" t="s">
        <v>15831</v>
      </c>
      <c r="E724" t="s">
        <v>15829</v>
      </c>
      <c r="F724">
        <v>2025</v>
      </c>
      <c r="G724">
        <v>11</v>
      </c>
      <c r="H724">
        <v>7</v>
      </c>
      <c r="I724" t="s">
        <v>15835</v>
      </c>
    </row>
    <row r="725" spans="1:9" x14ac:dyDescent="0.3">
      <c r="A725" t="s">
        <v>1982</v>
      </c>
      <c r="B725" t="s">
        <v>13442</v>
      </c>
      <c r="C725" s="1">
        <v>46282</v>
      </c>
      <c r="D725" t="s">
        <v>15838</v>
      </c>
      <c r="E725" t="s">
        <v>15836</v>
      </c>
      <c r="F725">
        <v>2026</v>
      </c>
      <c r="G725">
        <v>9</v>
      </c>
      <c r="H725">
        <v>17</v>
      </c>
      <c r="I725" t="s">
        <v>15842</v>
      </c>
    </row>
    <row r="726" spans="1:9" x14ac:dyDescent="0.3">
      <c r="A726" t="s">
        <v>1984</v>
      </c>
      <c r="B726" t="s">
        <v>15005</v>
      </c>
      <c r="C726" s="1">
        <v>46044</v>
      </c>
      <c r="D726" t="s">
        <v>15831</v>
      </c>
      <c r="E726" t="s">
        <v>15829</v>
      </c>
      <c r="F726">
        <v>2026</v>
      </c>
      <c r="G726">
        <v>1</v>
      </c>
      <c r="H726">
        <v>22</v>
      </c>
      <c r="I726" t="s">
        <v>15837</v>
      </c>
    </row>
    <row r="727" spans="1:9" x14ac:dyDescent="0.3">
      <c r="A727" t="s">
        <v>1987</v>
      </c>
      <c r="B727" t="s">
        <v>14426</v>
      </c>
      <c r="C727" s="1">
        <v>45894</v>
      </c>
      <c r="D727" t="s">
        <v>15831</v>
      </c>
      <c r="E727" t="s">
        <v>15829</v>
      </c>
      <c r="F727">
        <v>2025</v>
      </c>
      <c r="G727">
        <v>8</v>
      </c>
      <c r="H727">
        <v>25</v>
      </c>
      <c r="I727" t="s">
        <v>15832</v>
      </c>
    </row>
    <row r="728" spans="1:9" x14ac:dyDescent="0.3">
      <c r="A728" t="s">
        <v>1989</v>
      </c>
      <c r="B728" t="s">
        <v>14599</v>
      </c>
      <c r="C728" s="1">
        <v>46146</v>
      </c>
      <c r="D728" t="s">
        <v>15828</v>
      </c>
      <c r="E728" t="s">
        <v>15826</v>
      </c>
      <c r="F728">
        <v>2026</v>
      </c>
      <c r="G728">
        <v>5</v>
      </c>
      <c r="H728">
        <v>4</v>
      </c>
      <c r="I728" t="s">
        <v>15840</v>
      </c>
    </row>
    <row r="729" spans="1:9" x14ac:dyDescent="0.3">
      <c r="A729" t="s">
        <v>1992</v>
      </c>
      <c r="B729" t="s">
        <v>14487</v>
      </c>
      <c r="C729" s="1">
        <v>45997</v>
      </c>
      <c r="D729" t="s">
        <v>15825</v>
      </c>
      <c r="E729" t="s">
        <v>15829</v>
      </c>
      <c r="F729">
        <v>2025</v>
      </c>
      <c r="G729">
        <v>12</v>
      </c>
      <c r="H729">
        <v>6</v>
      </c>
      <c r="I729" t="s">
        <v>15846</v>
      </c>
    </row>
    <row r="730" spans="1:9" x14ac:dyDescent="0.3">
      <c r="A730" t="s">
        <v>1994</v>
      </c>
      <c r="B730" t="s">
        <v>14544</v>
      </c>
      <c r="C730" s="1">
        <v>46207</v>
      </c>
      <c r="D730" t="s">
        <v>15828</v>
      </c>
      <c r="E730" t="s">
        <v>15834</v>
      </c>
      <c r="F730">
        <v>2026</v>
      </c>
      <c r="G730">
        <v>7</v>
      </c>
      <c r="H730">
        <v>4</v>
      </c>
      <c r="I730" t="s">
        <v>15843</v>
      </c>
    </row>
    <row r="731" spans="1:9" x14ac:dyDescent="0.3">
      <c r="A731" t="s">
        <v>1996</v>
      </c>
      <c r="B731" t="s">
        <v>14695</v>
      </c>
      <c r="C731" s="1">
        <v>46181</v>
      </c>
      <c r="D731" t="s">
        <v>15831</v>
      </c>
      <c r="E731" t="s">
        <v>15826</v>
      </c>
      <c r="F731">
        <v>2026</v>
      </c>
      <c r="G731">
        <v>6</v>
      </c>
      <c r="H731">
        <v>8</v>
      </c>
      <c r="I731" t="s">
        <v>15844</v>
      </c>
    </row>
    <row r="732" spans="1:9" x14ac:dyDescent="0.3">
      <c r="A732" t="s">
        <v>2000</v>
      </c>
      <c r="B732" t="s">
        <v>15251</v>
      </c>
      <c r="C732" s="1">
        <v>45967</v>
      </c>
      <c r="D732" t="s">
        <v>15825</v>
      </c>
      <c r="E732" t="s">
        <v>15829</v>
      </c>
      <c r="F732">
        <v>2025</v>
      </c>
      <c r="G732">
        <v>11</v>
      </c>
      <c r="H732">
        <v>6</v>
      </c>
      <c r="I732" t="s">
        <v>15835</v>
      </c>
    </row>
    <row r="733" spans="1:9" x14ac:dyDescent="0.3">
      <c r="A733" t="s">
        <v>2003</v>
      </c>
      <c r="B733" t="s">
        <v>14880</v>
      </c>
      <c r="C733" s="1">
        <v>46282</v>
      </c>
      <c r="D733" t="s">
        <v>15825</v>
      </c>
      <c r="E733" t="s">
        <v>15839</v>
      </c>
      <c r="F733">
        <v>2026</v>
      </c>
      <c r="G733">
        <v>9</v>
      </c>
      <c r="H733">
        <v>17</v>
      </c>
      <c r="I733" t="s">
        <v>15842</v>
      </c>
    </row>
    <row r="734" spans="1:9" x14ac:dyDescent="0.3">
      <c r="A734" t="s">
        <v>2005</v>
      </c>
      <c r="B734" t="s">
        <v>14799</v>
      </c>
      <c r="C734" s="1">
        <v>45849</v>
      </c>
      <c r="D734" t="s">
        <v>15828</v>
      </c>
      <c r="E734" t="s">
        <v>15829</v>
      </c>
      <c r="F734">
        <v>2025</v>
      </c>
      <c r="G734">
        <v>7</v>
      </c>
      <c r="H734">
        <v>11</v>
      </c>
      <c r="I734" t="s">
        <v>15843</v>
      </c>
    </row>
    <row r="735" spans="1:9" x14ac:dyDescent="0.3">
      <c r="A735" t="s">
        <v>2007</v>
      </c>
      <c r="B735" t="s">
        <v>15685</v>
      </c>
      <c r="C735" s="1">
        <v>45692</v>
      </c>
      <c r="D735" t="s">
        <v>15833</v>
      </c>
      <c r="E735" t="s">
        <v>15829</v>
      </c>
      <c r="F735">
        <v>2025</v>
      </c>
      <c r="G735">
        <v>2</v>
      </c>
      <c r="H735">
        <v>4</v>
      </c>
      <c r="I735" t="s">
        <v>15827</v>
      </c>
    </row>
    <row r="736" spans="1:9" x14ac:dyDescent="0.3">
      <c r="A736" t="s">
        <v>2009</v>
      </c>
      <c r="B736" t="s">
        <v>14726</v>
      </c>
      <c r="C736" s="1">
        <v>46035</v>
      </c>
      <c r="D736" t="s">
        <v>15838</v>
      </c>
      <c r="E736" t="s">
        <v>15836</v>
      </c>
      <c r="F736">
        <v>2026</v>
      </c>
      <c r="G736">
        <v>1</v>
      </c>
      <c r="H736">
        <v>13</v>
      </c>
      <c r="I736" t="s">
        <v>15837</v>
      </c>
    </row>
    <row r="737" spans="1:9" x14ac:dyDescent="0.3">
      <c r="A737" t="s">
        <v>2014</v>
      </c>
      <c r="B737" t="s">
        <v>14236</v>
      </c>
      <c r="C737" s="1">
        <v>45827</v>
      </c>
      <c r="D737" t="s">
        <v>15833</v>
      </c>
      <c r="E737" t="s">
        <v>15839</v>
      </c>
      <c r="F737">
        <v>2025</v>
      </c>
      <c r="G737">
        <v>6</v>
      </c>
      <c r="H737">
        <v>19</v>
      </c>
      <c r="I737" t="s">
        <v>15844</v>
      </c>
    </row>
    <row r="738" spans="1:9" x14ac:dyDescent="0.3">
      <c r="A738" t="s">
        <v>2016</v>
      </c>
      <c r="B738" t="s">
        <v>15204</v>
      </c>
      <c r="C738" s="1">
        <v>46196</v>
      </c>
      <c r="D738" t="s">
        <v>15833</v>
      </c>
      <c r="E738" t="s">
        <v>15834</v>
      </c>
      <c r="F738">
        <v>2026</v>
      </c>
      <c r="G738">
        <v>6</v>
      </c>
      <c r="H738">
        <v>23</v>
      </c>
      <c r="I738" t="s">
        <v>15844</v>
      </c>
    </row>
    <row r="739" spans="1:9" x14ac:dyDescent="0.3">
      <c r="A739" t="s">
        <v>2019</v>
      </c>
      <c r="B739" t="s">
        <v>14579</v>
      </c>
      <c r="C739" s="1">
        <v>45723</v>
      </c>
      <c r="D739" t="s">
        <v>15825</v>
      </c>
      <c r="E739" t="s">
        <v>15829</v>
      </c>
      <c r="F739">
        <v>2025</v>
      </c>
      <c r="G739">
        <v>3</v>
      </c>
      <c r="H739">
        <v>7</v>
      </c>
      <c r="I739" t="s">
        <v>15845</v>
      </c>
    </row>
    <row r="740" spans="1:9" x14ac:dyDescent="0.3">
      <c r="A740" t="s">
        <v>2021</v>
      </c>
      <c r="B740" t="s">
        <v>14817</v>
      </c>
      <c r="C740" s="1">
        <v>45755</v>
      </c>
      <c r="D740" t="s">
        <v>15833</v>
      </c>
      <c r="E740" t="s">
        <v>15829</v>
      </c>
      <c r="F740">
        <v>2025</v>
      </c>
      <c r="G740">
        <v>4</v>
      </c>
      <c r="H740">
        <v>8</v>
      </c>
      <c r="I740" t="s">
        <v>15830</v>
      </c>
    </row>
    <row r="741" spans="1:9" x14ac:dyDescent="0.3">
      <c r="A741" t="s">
        <v>2024</v>
      </c>
      <c r="B741" t="s">
        <v>14191</v>
      </c>
      <c r="C741" s="1">
        <v>46291</v>
      </c>
      <c r="D741" t="s">
        <v>15828</v>
      </c>
      <c r="E741" t="s">
        <v>15836</v>
      </c>
      <c r="F741">
        <v>2026</v>
      </c>
      <c r="G741">
        <v>9</v>
      </c>
      <c r="H741">
        <v>26</v>
      </c>
      <c r="I741" t="s">
        <v>15842</v>
      </c>
    </row>
    <row r="742" spans="1:9" x14ac:dyDescent="0.3">
      <c r="A742" t="s">
        <v>2026</v>
      </c>
      <c r="B742" t="s">
        <v>15586</v>
      </c>
      <c r="C742" s="1">
        <v>45903</v>
      </c>
      <c r="D742" t="s">
        <v>15828</v>
      </c>
      <c r="E742" t="s">
        <v>15829</v>
      </c>
      <c r="F742">
        <v>2025</v>
      </c>
      <c r="G742">
        <v>9</v>
      </c>
      <c r="H742">
        <v>3</v>
      </c>
      <c r="I742" t="s">
        <v>15842</v>
      </c>
    </row>
    <row r="743" spans="1:9" x14ac:dyDescent="0.3">
      <c r="A743" t="s">
        <v>2030</v>
      </c>
      <c r="B743" t="s">
        <v>13423</v>
      </c>
      <c r="C743" s="1">
        <v>45710</v>
      </c>
      <c r="D743" t="s">
        <v>15838</v>
      </c>
      <c r="E743" t="s">
        <v>15836</v>
      </c>
      <c r="F743">
        <v>2025</v>
      </c>
      <c r="G743">
        <v>2</v>
      </c>
      <c r="H743">
        <v>22</v>
      </c>
      <c r="I743" t="s">
        <v>15827</v>
      </c>
    </row>
    <row r="744" spans="1:9" x14ac:dyDescent="0.3">
      <c r="A744" t="s">
        <v>2032</v>
      </c>
      <c r="B744" t="s">
        <v>14490</v>
      </c>
      <c r="C744" s="1">
        <v>46035</v>
      </c>
      <c r="D744" t="s">
        <v>15828</v>
      </c>
      <c r="E744" t="s">
        <v>15839</v>
      </c>
      <c r="F744">
        <v>2026</v>
      </c>
      <c r="G744">
        <v>1</v>
      </c>
      <c r="H744">
        <v>13</v>
      </c>
      <c r="I744" t="s">
        <v>15837</v>
      </c>
    </row>
    <row r="745" spans="1:9" x14ac:dyDescent="0.3">
      <c r="A745" t="s">
        <v>2034</v>
      </c>
      <c r="B745" t="s">
        <v>14098</v>
      </c>
      <c r="C745" s="1">
        <v>45845</v>
      </c>
      <c r="D745" t="s">
        <v>15825</v>
      </c>
      <c r="E745" t="s">
        <v>15834</v>
      </c>
      <c r="F745">
        <v>2025</v>
      </c>
      <c r="G745">
        <v>7</v>
      </c>
      <c r="H745">
        <v>7</v>
      </c>
      <c r="I745" t="s">
        <v>15843</v>
      </c>
    </row>
    <row r="746" spans="1:9" x14ac:dyDescent="0.3">
      <c r="A746" t="s">
        <v>2039</v>
      </c>
      <c r="B746" t="s">
        <v>14948</v>
      </c>
      <c r="C746" s="1">
        <v>45917</v>
      </c>
      <c r="D746" t="s">
        <v>15828</v>
      </c>
      <c r="E746" t="s">
        <v>15839</v>
      </c>
      <c r="F746">
        <v>2025</v>
      </c>
      <c r="G746">
        <v>9</v>
      </c>
      <c r="H746">
        <v>17</v>
      </c>
      <c r="I746" t="s">
        <v>15842</v>
      </c>
    </row>
    <row r="747" spans="1:9" x14ac:dyDescent="0.3">
      <c r="A747" t="s">
        <v>2041</v>
      </c>
      <c r="B747" t="s">
        <v>14503</v>
      </c>
      <c r="C747" s="1">
        <v>46306</v>
      </c>
      <c r="D747" t="s">
        <v>15825</v>
      </c>
      <c r="E747" t="s">
        <v>15829</v>
      </c>
      <c r="F747">
        <v>2026</v>
      </c>
      <c r="G747">
        <v>10</v>
      </c>
      <c r="H747">
        <v>11</v>
      </c>
      <c r="I747" t="s">
        <v>15841</v>
      </c>
    </row>
    <row r="748" spans="1:9" x14ac:dyDescent="0.3">
      <c r="A748" t="s">
        <v>2043</v>
      </c>
      <c r="B748" t="s">
        <v>14682</v>
      </c>
      <c r="C748" s="1">
        <v>46221</v>
      </c>
      <c r="D748" t="s">
        <v>15838</v>
      </c>
      <c r="E748" t="s">
        <v>15839</v>
      </c>
      <c r="F748">
        <v>2026</v>
      </c>
      <c r="G748">
        <v>7</v>
      </c>
      <c r="H748">
        <v>18</v>
      </c>
      <c r="I748" t="s">
        <v>15843</v>
      </c>
    </row>
    <row r="749" spans="1:9" x14ac:dyDescent="0.3">
      <c r="A749" t="s">
        <v>2046</v>
      </c>
      <c r="B749" t="s">
        <v>14737</v>
      </c>
      <c r="C749" s="1">
        <v>46102</v>
      </c>
      <c r="D749" t="s">
        <v>15833</v>
      </c>
      <c r="E749" t="s">
        <v>15829</v>
      </c>
      <c r="F749">
        <v>2026</v>
      </c>
      <c r="G749">
        <v>3</v>
      </c>
      <c r="H749">
        <v>21</v>
      </c>
      <c r="I749" t="s">
        <v>15845</v>
      </c>
    </row>
    <row r="750" spans="1:9" x14ac:dyDescent="0.3">
      <c r="A750" t="s">
        <v>2048</v>
      </c>
      <c r="B750" t="s">
        <v>14462</v>
      </c>
      <c r="C750" s="1">
        <v>45938</v>
      </c>
      <c r="D750" t="s">
        <v>15838</v>
      </c>
      <c r="E750" t="s">
        <v>15834</v>
      </c>
      <c r="F750">
        <v>2025</v>
      </c>
      <c r="G750">
        <v>10</v>
      </c>
      <c r="H750">
        <v>8</v>
      </c>
      <c r="I750" t="s">
        <v>15841</v>
      </c>
    </row>
    <row r="751" spans="1:9" x14ac:dyDescent="0.3">
      <c r="A751" t="s">
        <v>2051</v>
      </c>
      <c r="B751" t="s">
        <v>14832</v>
      </c>
      <c r="C751" s="1">
        <v>46233</v>
      </c>
      <c r="D751" t="s">
        <v>15831</v>
      </c>
      <c r="E751" t="s">
        <v>15834</v>
      </c>
      <c r="F751">
        <v>2026</v>
      </c>
      <c r="G751">
        <v>7</v>
      </c>
      <c r="H751">
        <v>30</v>
      </c>
      <c r="I751" t="s">
        <v>15843</v>
      </c>
    </row>
    <row r="752" spans="1:9" x14ac:dyDescent="0.3">
      <c r="A752" t="s">
        <v>2055</v>
      </c>
      <c r="B752" t="s">
        <v>14955</v>
      </c>
      <c r="C752" s="1">
        <v>45755</v>
      </c>
      <c r="D752" t="s">
        <v>15831</v>
      </c>
      <c r="E752" t="s">
        <v>15829</v>
      </c>
      <c r="F752">
        <v>2025</v>
      </c>
      <c r="G752">
        <v>4</v>
      </c>
      <c r="H752">
        <v>8</v>
      </c>
      <c r="I752" t="s">
        <v>15830</v>
      </c>
    </row>
    <row r="753" spans="1:9" x14ac:dyDescent="0.3">
      <c r="A753" t="s">
        <v>2058</v>
      </c>
      <c r="B753" t="s">
        <v>14438</v>
      </c>
      <c r="C753" s="1">
        <v>46181</v>
      </c>
      <c r="D753" t="s">
        <v>15838</v>
      </c>
      <c r="E753" t="s">
        <v>15829</v>
      </c>
      <c r="F753">
        <v>2026</v>
      </c>
      <c r="G753">
        <v>6</v>
      </c>
      <c r="H753">
        <v>8</v>
      </c>
      <c r="I753" t="s">
        <v>15844</v>
      </c>
    </row>
    <row r="754" spans="1:9" x14ac:dyDescent="0.3">
      <c r="A754" t="s">
        <v>2060</v>
      </c>
      <c r="B754" t="s">
        <v>14695</v>
      </c>
      <c r="C754" s="1">
        <v>46033</v>
      </c>
      <c r="D754" t="s">
        <v>15831</v>
      </c>
      <c r="E754" t="s">
        <v>15829</v>
      </c>
      <c r="F754">
        <v>2026</v>
      </c>
      <c r="G754">
        <v>1</v>
      </c>
      <c r="H754">
        <v>11</v>
      </c>
      <c r="I754" t="s">
        <v>15837</v>
      </c>
    </row>
    <row r="755" spans="1:9" x14ac:dyDescent="0.3">
      <c r="A755" t="s">
        <v>2062</v>
      </c>
      <c r="B755" t="s">
        <v>14868</v>
      </c>
      <c r="C755" s="1">
        <v>46159</v>
      </c>
      <c r="D755" t="s">
        <v>15833</v>
      </c>
      <c r="E755" t="s">
        <v>15834</v>
      </c>
      <c r="F755">
        <v>2026</v>
      </c>
      <c r="G755">
        <v>5</v>
      </c>
      <c r="H755">
        <v>17</v>
      </c>
      <c r="I755" t="s">
        <v>15840</v>
      </c>
    </row>
    <row r="756" spans="1:9" x14ac:dyDescent="0.3">
      <c r="A756" t="s">
        <v>2064</v>
      </c>
      <c r="B756" t="s">
        <v>14161</v>
      </c>
      <c r="C756" s="1">
        <v>45830</v>
      </c>
      <c r="D756" t="s">
        <v>15825</v>
      </c>
      <c r="E756" t="s">
        <v>15829</v>
      </c>
      <c r="F756">
        <v>2025</v>
      </c>
      <c r="G756">
        <v>6</v>
      </c>
      <c r="H756">
        <v>22</v>
      </c>
      <c r="I756" t="s">
        <v>15844</v>
      </c>
    </row>
    <row r="757" spans="1:9" x14ac:dyDescent="0.3">
      <c r="A757" t="s">
        <v>2068</v>
      </c>
      <c r="B757" t="s">
        <v>14390</v>
      </c>
      <c r="C757" s="1">
        <v>45845</v>
      </c>
      <c r="D757" t="s">
        <v>15825</v>
      </c>
      <c r="E757" t="s">
        <v>15829</v>
      </c>
      <c r="F757">
        <v>2025</v>
      </c>
      <c r="G757">
        <v>7</v>
      </c>
      <c r="H757">
        <v>7</v>
      </c>
      <c r="I757" t="s">
        <v>15843</v>
      </c>
    </row>
    <row r="758" spans="1:9" x14ac:dyDescent="0.3">
      <c r="A758" t="s">
        <v>2072</v>
      </c>
      <c r="B758" t="s">
        <v>15258</v>
      </c>
      <c r="C758" s="1">
        <v>46050</v>
      </c>
      <c r="D758" t="s">
        <v>15825</v>
      </c>
      <c r="E758" t="s">
        <v>15829</v>
      </c>
      <c r="F758">
        <v>2026</v>
      </c>
      <c r="G758">
        <v>1</v>
      </c>
      <c r="H758">
        <v>28</v>
      </c>
      <c r="I758" t="s">
        <v>15837</v>
      </c>
    </row>
    <row r="759" spans="1:9" x14ac:dyDescent="0.3">
      <c r="A759" t="s">
        <v>2074</v>
      </c>
      <c r="B759" t="s">
        <v>15670</v>
      </c>
      <c r="C759" s="1">
        <v>45936</v>
      </c>
      <c r="D759" t="s">
        <v>15831</v>
      </c>
      <c r="E759" t="s">
        <v>15829</v>
      </c>
      <c r="F759">
        <v>2025</v>
      </c>
      <c r="G759">
        <v>10</v>
      </c>
      <c r="H759">
        <v>6</v>
      </c>
      <c r="I759" t="s">
        <v>15841</v>
      </c>
    </row>
    <row r="760" spans="1:9" x14ac:dyDescent="0.3">
      <c r="A760" t="s">
        <v>2076</v>
      </c>
      <c r="B760" t="s">
        <v>14560</v>
      </c>
      <c r="C760" s="1">
        <v>45970</v>
      </c>
      <c r="D760" t="s">
        <v>15831</v>
      </c>
      <c r="E760" t="s">
        <v>15829</v>
      </c>
      <c r="F760">
        <v>2025</v>
      </c>
      <c r="G760">
        <v>11</v>
      </c>
      <c r="H760">
        <v>9</v>
      </c>
      <c r="I760" t="s">
        <v>15835</v>
      </c>
    </row>
    <row r="761" spans="1:9" x14ac:dyDescent="0.3">
      <c r="A761" t="s">
        <v>2078</v>
      </c>
      <c r="B761" t="s">
        <v>15450</v>
      </c>
      <c r="C761" s="1">
        <v>45998</v>
      </c>
      <c r="D761" t="s">
        <v>15828</v>
      </c>
      <c r="E761" t="s">
        <v>15829</v>
      </c>
      <c r="F761">
        <v>2025</v>
      </c>
      <c r="G761">
        <v>12</v>
      </c>
      <c r="H761">
        <v>7</v>
      </c>
      <c r="I761" t="s">
        <v>15846</v>
      </c>
    </row>
    <row r="762" spans="1:9" x14ac:dyDescent="0.3">
      <c r="A762" t="s">
        <v>2082</v>
      </c>
      <c r="B762" t="s">
        <v>14718</v>
      </c>
      <c r="C762" s="1">
        <v>45915</v>
      </c>
      <c r="D762" t="s">
        <v>15838</v>
      </c>
      <c r="E762" t="s">
        <v>15829</v>
      </c>
      <c r="F762">
        <v>2025</v>
      </c>
      <c r="G762">
        <v>9</v>
      </c>
      <c r="H762">
        <v>15</v>
      </c>
      <c r="I762" t="s">
        <v>15842</v>
      </c>
    </row>
    <row r="763" spans="1:9" x14ac:dyDescent="0.3">
      <c r="A763" t="s">
        <v>2084</v>
      </c>
      <c r="B763" t="s">
        <v>15527</v>
      </c>
      <c r="C763" s="1">
        <v>46187</v>
      </c>
      <c r="D763" t="s">
        <v>15833</v>
      </c>
      <c r="E763" t="s">
        <v>15829</v>
      </c>
      <c r="F763">
        <v>2026</v>
      </c>
      <c r="G763">
        <v>6</v>
      </c>
      <c r="H763">
        <v>14</v>
      </c>
      <c r="I763" t="s">
        <v>15844</v>
      </c>
    </row>
    <row r="764" spans="1:9" x14ac:dyDescent="0.3">
      <c r="A764" t="s">
        <v>2087</v>
      </c>
      <c r="B764" t="s">
        <v>14095</v>
      </c>
      <c r="C764" s="1">
        <v>46184</v>
      </c>
      <c r="D764" t="s">
        <v>15838</v>
      </c>
      <c r="E764" t="s">
        <v>15829</v>
      </c>
      <c r="F764">
        <v>2026</v>
      </c>
      <c r="G764">
        <v>6</v>
      </c>
      <c r="H764">
        <v>11</v>
      </c>
      <c r="I764" t="s">
        <v>15844</v>
      </c>
    </row>
    <row r="765" spans="1:9" x14ac:dyDescent="0.3">
      <c r="A765" t="s">
        <v>2091</v>
      </c>
      <c r="B765" t="s">
        <v>15411</v>
      </c>
      <c r="C765" s="1">
        <v>46074</v>
      </c>
      <c r="D765" t="s">
        <v>15833</v>
      </c>
      <c r="E765" t="s">
        <v>15826</v>
      </c>
      <c r="F765">
        <v>2026</v>
      </c>
      <c r="G765">
        <v>2</v>
      </c>
      <c r="H765">
        <v>21</v>
      </c>
      <c r="I765" t="s">
        <v>15827</v>
      </c>
    </row>
    <row r="766" spans="1:9" x14ac:dyDescent="0.3">
      <c r="A766" t="s">
        <v>2093</v>
      </c>
      <c r="B766" t="s">
        <v>14905</v>
      </c>
      <c r="C766" s="1">
        <v>46008</v>
      </c>
      <c r="D766" t="s">
        <v>15825</v>
      </c>
      <c r="E766" t="s">
        <v>15834</v>
      </c>
      <c r="F766">
        <v>2025</v>
      </c>
      <c r="G766">
        <v>12</v>
      </c>
      <c r="H766">
        <v>17</v>
      </c>
      <c r="I766" t="s">
        <v>15846</v>
      </c>
    </row>
    <row r="767" spans="1:9" x14ac:dyDescent="0.3">
      <c r="A767" t="s">
        <v>2096</v>
      </c>
      <c r="B767" t="s">
        <v>13848</v>
      </c>
      <c r="C767" s="1">
        <v>45976</v>
      </c>
      <c r="D767" t="s">
        <v>15838</v>
      </c>
      <c r="E767" t="s">
        <v>15834</v>
      </c>
      <c r="F767">
        <v>2025</v>
      </c>
      <c r="G767">
        <v>11</v>
      </c>
      <c r="H767">
        <v>15</v>
      </c>
      <c r="I767" t="s">
        <v>15835</v>
      </c>
    </row>
    <row r="768" spans="1:9" x14ac:dyDescent="0.3">
      <c r="A768" t="s">
        <v>2098</v>
      </c>
      <c r="B768" t="s">
        <v>15813</v>
      </c>
      <c r="C768" s="1">
        <v>45865</v>
      </c>
      <c r="D768" t="s">
        <v>15833</v>
      </c>
      <c r="E768" t="s">
        <v>15829</v>
      </c>
      <c r="F768">
        <v>2025</v>
      </c>
      <c r="G768">
        <v>7</v>
      </c>
      <c r="H768">
        <v>27</v>
      </c>
      <c r="I768" t="s">
        <v>15843</v>
      </c>
    </row>
    <row r="769" spans="1:9" x14ac:dyDescent="0.3">
      <c r="A769" t="s">
        <v>2101</v>
      </c>
      <c r="B769" t="s">
        <v>15012</v>
      </c>
      <c r="C769" s="1">
        <v>46054</v>
      </c>
      <c r="D769" t="s">
        <v>15833</v>
      </c>
      <c r="E769" t="s">
        <v>15834</v>
      </c>
      <c r="F769">
        <v>2026</v>
      </c>
      <c r="G769">
        <v>2</v>
      </c>
      <c r="H769">
        <v>1</v>
      </c>
      <c r="I769" t="s">
        <v>15827</v>
      </c>
    </row>
    <row r="770" spans="1:9" x14ac:dyDescent="0.3">
      <c r="A770" t="s">
        <v>2103</v>
      </c>
      <c r="B770" t="s">
        <v>15063</v>
      </c>
      <c r="C770" s="1">
        <v>46289</v>
      </c>
      <c r="D770" t="s">
        <v>15828</v>
      </c>
      <c r="E770" t="s">
        <v>15829</v>
      </c>
      <c r="F770">
        <v>2026</v>
      </c>
      <c r="G770">
        <v>9</v>
      </c>
      <c r="H770">
        <v>24</v>
      </c>
      <c r="I770" t="s">
        <v>15842</v>
      </c>
    </row>
    <row r="771" spans="1:9" x14ac:dyDescent="0.3">
      <c r="A771" t="s">
        <v>2106</v>
      </c>
      <c r="B771" t="s">
        <v>15398</v>
      </c>
      <c r="C771" s="1">
        <v>45913</v>
      </c>
      <c r="D771" t="s">
        <v>15825</v>
      </c>
      <c r="E771" t="s">
        <v>15836</v>
      </c>
      <c r="F771">
        <v>2025</v>
      </c>
      <c r="G771">
        <v>9</v>
      </c>
      <c r="H771">
        <v>13</v>
      </c>
      <c r="I771" t="s">
        <v>15842</v>
      </c>
    </row>
    <row r="772" spans="1:9" x14ac:dyDescent="0.3">
      <c r="A772" t="s">
        <v>2111</v>
      </c>
      <c r="B772" t="s">
        <v>14614</v>
      </c>
      <c r="C772" s="1">
        <v>45973</v>
      </c>
      <c r="D772" t="s">
        <v>15833</v>
      </c>
      <c r="E772" t="s">
        <v>15829</v>
      </c>
      <c r="F772">
        <v>2025</v>
      </c>
      <c r="G772">
        <v>11</v>
      </c>
      <c r="H772">
        <v>12</v>
      </c>
      <c r="I772" t="s">
        <v>15835</v>
      </c>
    </row>
    <row r="773" spans="1:9" x14ac:dyDescent="0.3">
      <c r="A773" t="s">
        <v>2114</v>
      </c>
      <c r="B773" t="s">
        <v>14417</v>
      </c>
      <c r="C773" s="1">
        <v>46193</v>
      </c>
      <c r="D773" t="s">
        <v>15838</v>
      </c>
      <c r="E773" t="s">
        <v>15829</v>
      </c>
      <c r="F773">
        <v>2026</v>
      </c>
      <c r="G773">
        <v>6</v>
      </c>
      <c r="H773">
        <v>20</v>
      </c>
      <c r="I773" t="s">
        <v>15844</v>
      </c>
    </row>
    <row r="774" spans="1:9" x14ac:dyDescent="0.3">
      <c r="A774" t="s">
        <v>2116</v>
      </c>
      <c r="B774" t="s">
        <v>13568</v>
      </c>
      <c r="C774" s="1">
        <v>45773</v>
      </c>
      <c r="D774" t="s">
        <v>15838</v>
      </c>
      <c r="E774" t="s">
        <v>15836</v>
      </c>
      <c r="F774">
        <v>2025</v>
      </c>
      <c r="G774">
        <v>4</v>
      </c>
      <c r="H774">
        <v>26</v>
      </c>
      <c r="I774" t="s">
        <v>15830</v>
      </c>
    </row>
    <row r="775" spans="1:9" x14ac:dyDescent="0.3">
      <c r="A775" t="s">
        <v>2120</v>
      </c>
      <c r="B775" t="s">
        <v>14608</v>
      </c>
      <c r="C775" s="1">
        <v>45775</v>
      </c>
      <c r="D775" t="s">
        <v>15825</v>
      </c>
      <c r="E775" t="s">
        <v>15829</v>
      </c>
      <c r="F775">
        <v>2025</v>
      </c>
      <c r="G775">
        <v>4</v>
      </c>
      <c r="H775">
        <v>28</v>
      </c>
      <c r="I775" t="s">
        <v>15830</v>
      </c>
    </row>
    <row r="776" spans="1:9" x14ac:dyDescent="0.3">
      <c r="A776" t="s">
        <v>2123</v>
      </c>
      <c r="B776" t="s">
        <v>14733</v>
      </c>
      <c r="C776" s="1">
        <v>46115</v>
      </c>
      <c r="D776" t="s">
        <v>15831</v>
      </c>
      <c r="E776" t="s">
        <v>15829</v>
      </c>
      <c r="F776">
        <v>2026</v>
      </c>
      <c r="G776">
        <v>4</v>
      </c>
      <c r="H776">
        <v>3</v>
      </c>
      <c r="I776" t="s">
        <v>15830</v>
      </c>
    </row>
    <row r="777" spans="1:9" x14ac:dyDescent="0.3">
      <c r="A777" t="s">
        <v>2125</v>
      </c>
      <c r="B777" t="s">
        <v>13731</v>
      </c>
      <c r="C777" s="1">
        <v>45876</v>
      </c>
      <c r="D777" t="s">
        <v>15828</v>
      </c>
      <c r="E777" t="s">
        <v>15836</v>
      </c>
      <c r="F777">
        <v>2025</v>
      </c>
      <c r="G777">
        <v>8</v>
      </c>
      <c r="H777">
        <v>7</v>
      </c>
      <c r="I777" t="s">
        <v>15832</v>
      </c>
    </row>
    <row r="778" spans="1:9" x14ac:dyDescent="0.3">
      <c r="A778" t="s">
        <v>2128</v>
      </c>
      <c r="B778" t="s">
        <v>14198</v>
      </c>
      <c r="C778" s="1">
        <v>45824</v>
      </c>
      <c r="D778" t="s">
        <v>15833</v>
      </c>
      <c r="E778" t="s">
        <v>15826</v>
      </c>
      <c r="F778">
        <v>2025</v>
      </c>
      <c r="G778">
        <v>6</v>
      </c>
      <c r="H778">
        <v>16</v>
      </c>
      <c r="I778" t="s">
        <v>15844</v>
      </c>
    </row>
    <row r="779" spans="1:9" x14ac:dyDescent="0.3">
      <c r="A779" t="s">
        <v>2130</v>
      </c>
      <c r="B779" t="s">
        <v>15644</v>
      </c>
      <c r="C779" s="1">
        <v>45835</v>
      </c>
      <c r="D779" t="s">
        <v>15825</v>
      </c>
      <c r="E779" t="s">
        <v>15834</v>
      </c>
      <c r="F779">
        <v>2025</v>
      </c>
      <c r="G779">
        <v>6</v>
      </c>
      <c r="H779">
        <v>27</v>
      </c>
      <c r="I779" t="s">
        <v>15844</v>
      </c>
    </row>
    <row r="780" spans="1:9" x14ac:dyDescent="0.3">
      <c r="A780" t="s">
        <v>2132</v>
      </c>
      <c r="B780" t="s">
        <v>13566</v>
      </c>
      <c r="C780" s="1">
        <v>45995</v>
      </c>
      <c r="D780" t="s">
        <v>15831</v>
      </c>
      <c r="E780" t="s">
        <v>15829</v>
      </c>
      <c r="F780">
        <v>2025</v>
      </c>
      <c r="G780">
        <v>12</v>
      </c>
      <c r="H780">
        <v>4</v>
      </c>
      <c r="I780" t="s">
        <v>15846</v>
      </c>
    </row>
    <row r="781" spans="1:9" x14ac:dyDescent="0.3">
      <c r="A781" t="s">
        <v>2136</v>
      </c>
      <c r="B781" t="s">
        <v>13867</v>
      </c>
      <c r="C781" s="1">
        <v>46238</v>
      </c>
      <c r="D781" t="s">
        <v>15831</v>
      </c>
      <c r="E781" t="s">
        <v>15839</v>
      </c>
      <c r="F781">
        <v>2026</v>
      </c>
      <c r="G781">
        <v>8</v>
      </c>
      <c r="H781">
        <v>4</v>
      </c>
      <c r="I781" t="s">
        <v>15832</v>
      </c>
    </row>
    <row r="782" spans="1:9" x14ac:dyDescent="0.3">
      <c r="A782" t="s">
        <v>2138</v>
      </c>
      <c r="B782" t="s">
        <v>14702</v>
      </c>
      <c r="C782" s="1">
        <v>45793</v>
      </c>
      <c r="D782" t="s">
        <v>15838</v>
      </c>
      <c r="E782" t="s">
        <v>15829</v>
      </c>
      <c r="F782">
        <v>2025</v>
      </c>
      <c r="G782">
        <v>5</v>
      </c>
      <c r="H782">
        <v>16</v>
      </c>
      <c r="I782" t="s">
        <v>15840</v>
      </c>
    </row>
    <row r="783" spans="1:9" x14ac:dyDescent="0.3">
      <c r="A783" t="s">
        <v>2140</v>
      </c>
      <c r="B783" t="s">
        <v>13694</v>
      </c>
      <c r="C783" s="1">
        <v>46060</v>
      </c>
      <c r="D783" t="s">
        <v>15831</v>
      </c>
      <c r="E783" t="s">
        <v>15839</v>
      </c>
      <c r="F783">
        <v>2026</v>
      </c>
      <c r="G783">
        <v>2</v>
      </c>
      <c r="H783">
        <v>7</v>
      </c>
      <c r="I783" t="s">
        <v>15827</v>
      </c>
    </row>
    <row r="784" spans="1:9" x14ac:dyDescent="0.3">
      <c r="A784" t="s">
        <v>2142</v>
      </c>
      <c r="B784" t="s">
        <v>15648</v>
      </c>
      <c r="C784" s="1">
        <v>46287</v>
      </c>
      <c r="D784" t="s">
        <v>15833</v>
      </c>
      <c r="E784" t="s">
        <v>15829</v>
      </c>
      <c r="F784">
        <v>2026</v>
      </c>
      <c r="G784">
        <v>9</v>
      </c>
      <c r="H784">
        <v>22</v>
      </c>
      <c r="I784" t="s">
        <v>15842</v>
      </c>
    </row>
    <row r="785" spans="1:9" x14ac:dyDescent="0.3">
      <c r="A785" t="s">
        <v>2144</v>
      </c>
      <c r="B785" t="s">
        <v>13639</v>
      </c>
      <c r="C785" s="1">
        <v>45947</v>
      </c>
      <c r="D785" t="s">
        <v>15825</v>
      </c>
      <c r="E785" t="s">
        <v>15829</v>
      </c>
      <c r="F785">
        <v>2025</v>
      </c>
      <c r="G785">
        <v>10</v>
      </c>
      <c r="H785">
        <v>17</v>
      </c>
      <c r="I785" t="s">
        <v>15841</v>
      </c>
    </row>
    <row r="786" spans="1:9" x14ac:dyDescent="0.3">
      <c r="A786" t="s">
        <v>2146</v>
      </c>
      <c r="B786" t="s">
        <v>14781</v>
      </c>
      <c r="C786" s="1">
        <v>46182</v>
      </c>
      <c r="D786" t="s">
        <v>15831</v>
      </c>
      <c r="E786" t="s">
        <v>15834</v>
      </c>
      <c r="F786">
        <v>2026</v>
      </c>
      <c r="G786">
        <v>6</v>
      </c>
      <c r="H786">
        <v>9</v>
      </c>
      <c r="I786" t="s">
        <v>15844</v>
      </c>
    </row>
    <row r="787" spans="1:9" x14ac:dyDescent="0.3">
      <c r="A787" t="s">
        <v>2148</v>
      </c>
      <c r="B787" t="s">
        <v>14523</v>
      </c>
      <c r="C787" s="1">
        <v>46237</v>
      </c>
      <c r="D787" t="s">
        <v>15838</v>
      </c>
      <c r="E787" t="s">
        <v>15829</v>
      </c>
      <c r="F787">
        <v>2026</v>
      </c>
      <c r="G787">
        <v>8</v>
      </c>
      <c r="H787">
        <v>3</v>
      </c>
      <c r="I787" t="s">
        <v>15832</v>
      </c>
    </row>
    <row r="788" spans="1:9" x14ac:dyDescent="0.3">
      <c r="A788" t="s">
        <v>2152</v>
      </c>
      <c r="B788" t="s">
        <v>15611</v>
      </c>
      <c r="C788" s="1">
        <v>46053</v>
      </c>
      <c r="D788" t="s">
        <v>15828</v>
      </c>
      <c r="E788" t="s">
        <v>15834</v>
      </c>
      <c r="F788">
        <v>2026</v>
      </c>
      <c r="G788">
        <v>1</v>
      </c>
      <c r="H788">
        <v>31</v>
      </c>
      <c r="I788" t="s">
        <v>15837</v>
      </c>
    </row>
    <row r="789" spans="1:9" x14ac:dyDescent="0.3">
      <c r="A789" t="s">
        <v>2154</v>
      </c>
      <c r="B789" t="s">
        <v>14621</v>
      </c>
      <c r="C789" s="1">
        <v>45842</v>
      </c>
      <c r="D789" t="s">
        <v>15825</v>
      </c>
      <c r="E789" t="s">
        <v>15834</v>
      </c>
      <c r="F789">
        <v>2025</v>
      </c>
      <c r="G789">
        <v>7</v>
      </c>
      <c r="H789">
        <v>4</v>
      </c>
      <c r="I789" t="s">
        <v>15843</v>
      </c>
    </row>
    <row r="790" spans="1:9" x14ac:dyDescent="0.3">
      <c r="A790" t="s">
        <v>2156</v>
      </c>
      <c r="B790" t="s">
        <v>15644</v>
      </c>
      <c r="C790" s="1">
        <v>45902</v>
      </c>
      <c r="D790" t="s">
        <v>15831</v>
      </c>
      <c r="E790" t="s">
        <v>15829</v>
      </c>
      <c r="F790">
        <v>2025</v>
      </c>
      <c r="G790">
        <v>9</v>
      </c>
      <c r="H790">
        <v>2</v>
      </c>
      <c r="I790" t="s">
        <v>15842</v>
      </c>
    </row>
    <row r="791" spans="1:9" x14ac:dyDescent="0.3">
      <c r="A791" t="s">
        <v>2158</v>
      </c>
      <c r="B791" t="s">
        <v>14355</v>
      </c>
      <c r="C791" s="1">
        <v>46036</v>
      </c>
      <c r="D791" t="s">
        <v>15828</v>
      </c>
      <c r="E791" t="s">
        <v>15839</v>
      </c>
      <c r="F791">
        <v>2026</v>
      </c>
      <c r="G791">
        <v>1</v>
      </c>
      <c r="H791">
        <v>14</v>
      </c>
      <c r="I791" t="s">
        <v>15837</v>
      </c>
    </row>
    <row r="792" spans="1:9" x14ac:dyDescent="0.3">
      <c r="A792" t="s">
        <v>2161</v>
      </c>
      <c r="B792" t="s">
        <v>14988</v>
      </c>
      <c r="C792" s="1">
        <v>46282</v>
      </c>
      <c r="D792" t="s">
        <v>15831</v>
      </c>
      <c r="E792" t="s">
        <v>15826</v>
      </c>
      <c r="F792">
        <v>2026</v>
      </c>
      <c r="G792">
        <v>9</v>
      </c>
      <c r="H792">
        <v>17</v>
      </c>
      <c r="I792" t="s">
        <v>15842</v>
      </c>
    </row>
    <row r="793" spans="1:9" x14ac:dyDescent="0.3">
      <c r="A793" t="s">
        <v>2163</v>
      </c>
      <c r="B793" t="s">
        <v>13851</v>
      </c>
      <c r="C793" s="1">
        <v>45956</v>
      </c>
      <c r="D793" t="s">
        <v>15831</v>
      </c>
      <c r="E793" t="s">
        <v>15829</v>
      </c>
      <c r="F793">
        <v>2025</v>
      </c>
      <c r="G793">
        <v>10</v>
      </c>
      <c r="H793">
        <v>26</v>
      </c>
      <c r="I793" t="s">
        <v>15841</v>
      </c>
    </row>
    <row r="794" spans="1:9" x14ac:dyDescent="0.3">
      <c r="A794" t="s">
        <v>2167</v>
      </c>
      <c r="B794" t="s">
        <v>14672</v>
      </c>
      <c r="C794" s="1">
        <v>45861</v>
      </c>
      <c r="D794" t="s">
        <v>15838</v>
      </c>
      <c r="E794" t="s">
        <v>15829</v>
      </c>
      <c r="F794">
        <v>2025</v>
      </c>
      <c r="G794">
        <v>7</v>
      </c>
      <c r="H794">
        <v>23</v>
      </c>
      <c r="I794" t="s">
        <v>15843</v>
      </c>
    </row>
    <row r="795" spans="1:9" x14ac:dyDescent="0.3">
      <c r="A795" t="s">
        <v>2169</v>
      </c>
      <c r="B795" t="s">
        <v>15173</v>
      </c>
      <c r="C795" s="1">
        <v>45892</v>
      </c>
      <c r="D795" t="s">
        <v>15825</v>
      </c>
      <c r="E795" t="s">
        <v>15829</v>
      </c>
      <c r="F795">
        <v>2025</v>
      </c>
      <c r="G795">
        <v>8</v>
      </c>
      <c r="H795">
        <v>23</v>
      </c>
      <c r="I795" t="s">
        <v>15832</v>
      </c>
    </row>
    <row r="796" spans="1:9" x14ac:dyDescent="0.3">
      <c r="A796" t="s">
        <v>2171</v>
      </c>
      <c r="B796" t="s">
        <v>13746</v>
      </c>
      <c r="C796" s="1">
        <v>46084</v>
      </c>
      <c r="D796" t="s">
        <v>15838</v>
      </c>
      <c r="E796" t="s">
        <v>15829</v>
      </c>
      <c r="F796">
        <v>2026</v>
      </c>
      <c r="G796">
        <v>3</v>
      </c>
      <c r="H796">
        <v>3</v>
      </c>
      <c r="I796" t="s">
        <v>15845</v>
      </c>
    </row>
    <row r="797" spans="1:9" x14ac:dyDescent="0.3">
      <c r="A797" t="s">
        <v>2173</v>
      </c>
      <c r="B797" t="s">
        <v>13749</v>
      </c>
      <c r="C797" s="1">
        <v>45995</v>
      </c>
      <c r="D797" t="s">
        <v>15831</v>
      </c>
      <c r="E797" t="s">
        <v>15839</v>
      </c>
      <c r="F797">
        <v>2025</v>
      </c>
      <c r="G797">
        <v>12</v>
      </c>
      <c r="H797">
        <v>4</v>
      </c>
      <c r="I797" t="s">
        <v>15846</v>
      </c>
    </row>
    <row r="798" spans="1:9" x14ac:dyDescent="0.3">
      <c r="A798" t="s">
        <v>2175</v>
      </c>
      <c r="B798" t="s">
        <v>15272</v>
      </c>
      <c r="C798" s="1">
        <v>45675</v>
      </c>
      <c r="D798" t="s">
        <v>15828</v>
      </c>
      <c r="E798" t="s">
        <v>15829</v>
      </c>
      <c r="F798">
        <v>2025</v>
      </c>
      <c r="G798">
        <v>1</v>
      </c>
      <c r="H798">
        <v>18</v>
      </c>
      <c r="I798" t="s">
        <v>15837</v>
      </c>
    </row>
    <row r="799" spans="1:9" x14ac:dyDescent="0.3">
      <c r="A799" t="s">
        <v>2178</v>
      </c>
      <c r="B799" t="s">
        <v>15034</v>
      </c>
      <c r="C799" s="1">
        <v>45681</v>
      </c>
      <c r="D799" t="s">
        <v>15838</v>
      </c>
      <c r="E799" t="s">
        <v>15829</v>
      </c>
      <c r="F799">
        <v>2025</v>
      </c>
      <c r="G799">
        <v>1</v>
      </c>
      <c r="H799">
        <v>24</v>
      </c>
      <c r="I799" t="s">
        <v>15837</v>
      </c>
    </row>
    <row r="800" spans="1:9" x14ac:dyDescent="0.3">
      <c r="A800" t="s">
        <v>2180</v>
      </c>
      <c r="B800" t="s">
        <v>15080</v>
      </c>
      <c r="C800" s="1">
        <v>46102</v>
      </c>
      <c r="D800" t="s">
        <v>15838</v>
      </c>
      <c r="E800" t="s">
        <v>15829</v>
      </c>
      <c r="F800">
        <v>2026</v>
      </c>
      <c r="G800">
        <v>3</v>
      </c>
      <c r="H800">
        <v>21</v>
      </c>
      <c r="I800" t="s">
        <v>15845</v>
      </c>
    </row>
    <row r="801" spans="1:9" x14ac:dyDescent="0.3">
      <c r="A801" t="s">
        <v>2182</v>
      </c>
      <c r="B801" t="s">
        <v>14938</v>
      </c>
      <c r="C801" s="1">
        <v>46161</v>
      </c>
      <c r="D801" t="s">
        <v>15825</v>
      </c>
      <c r="E801" t="s">
        <v>15826</v>
      </c>
      <c r="F801">
        <v>2026</v>
      </c>
      <c r="G801">
        <v>5</v>
      </c>
      <c r="H801">
        <v>19</v>
      </c>
      <c r="I801" t="s">
        <v>15840</v>
      </c>
    </row>
    <row r="802" spans="1:9" x14ac:dyDescent="0.3">
      <c r="A802" t="s">
        <v>2186</v>
      </c>
      <c r="B802" t="s">
        <v>14417</v>
      </c>
      <c r="C802" s="1">
        <v>45894</v>
      </c>
      <c r="D802" t="s">
        <v>15838</v>
      </c>
      <c r="E802" t="s">
        <v>15829</v>
      </c>
      <c r="F802">
        <v>2025</v>
      </c>
      <c r="G802">
        <v>8</v>
      </c>
      <c r="H802">
        <v>25</v>
      </c>
      <c r="I802" t="s">
        <v>15832</v>
      </c>
    </row>
    <row r="803" spans="1:9" x14ac:dyDescent="0.3">
      <c r="A803" t="s">
        <v>2188</v>
      </c>
      <c r="B803" t="s">
        <v>15619</v>
      </c>
      <c r="C803" s="1">
        <v>46100</v>
      </c>
      <c r="D803" t="s">
        <v>15828</v>
      </c>
      <c r="E803" t="s">
        <v>15829</v>
      </c>
      <c r="F803">
        <v>2026</v>
      </c>
      <c r="G803">
        <v>3</v>
      </c>
      <c r="H803">
        <v>19</v>
      </c>
      <c r="I803" t="s">
        <v>15845</v>
      </c>
    </row>
    <row r="804" spans="1:9" x14ac:dyDescent="0.3">
      <c r="A804" t="s">
        <v>2191</v>
      </c>
      <c r="B804" t="s">
        <v>14135</v>
      </c>
      <c r="C804" s="1">
        <v>46122</v>
      </c>
      <c r="D804" t="s">
        <v>15828</v>
      </c>
      <c r="E804" t="s">
        <v>15839</v>
      </c>
      <c r="F804">
        <v>2026</v>
      </c>
      <c r="G804">
        <v>4</v>
      </c>
      <c r="H804">
        <v>10</v>
      </c>
      <c r="I804" t="s">
        <v>15830</v>
      </c>
    </row>
    <row r="805" spans="1:9" x14ac:dyDescent="0.3">
      <c r="A805" t="s">
        <v>2194</v>
      </c>
      <c r="B805" t="s">
        <v>15292</v>
      </c>
      <c r="C805" s="1">
        <v>45738</v>
      </c>
      <c r="D805" t="s">
        <v>15833</v>
      </c>
      <c r="E805" t="s">
        <v>15829</v>
      </c>
      <c r="F805">
        <v>2025</v>
      </c>
      <c r="G805">
        <v>3</v>
      </c>
      <c r="H805">
        <v>22</v>
      </c>
      <c r="I805" t="s">
        <v>15845</v>
      </c>
    </row>
    <row r="806" spans="1:9" x14ac:dyDescent="0.3">
      <c r="A806" t="s">
        <v>2198</v>
      </c>
      <c r="B806" t="s">
        <v>14670</v>
      </c>
      <c r="C806" s="1">
        <v>46093</v>
      </c>
      <c r="D806" t="s">
        <v>15828</v>
      </c>
      <c r="E806" t="s">
        <v>15829</v>
      </c>
      <c r="F806">
        <v>2026</v>
      </c>
      <c r="G806">
        <v>3</v>
      </c>
      <c r="H806">
        <v>12</v>
      </c>
      <c r="I806" t="s">
        <v>15845</v>
      </c>
    </row>
    <row r="807" spans="1:9" x14ac:dyDescent="0.3">
      <c r="A807" t="s">
        <v>2202</v>
      </c>
      <c r="B807" t="s">
        <v>15328</v>
      </c>
      <c r="C807" s="1">
        <v>45873</v>
      </c>
      <c r="D807" t="s">
        <v>15833</v>
      </c>
      <c r="E807" t="s">
        <v>15829</v>
      </c>
      <c r="F807">
        <v>2025</v>
      </c>
      <c r="G807">
        <v>8</v>
      </c>
      <c r="H807">
        <v>4</v>
      </c>
      <c r="I807" t="s">
        <v>15832</v>
      </c>
    </row>
    <row r="808" spans="1:9" x14ac:dyDescent="0.3">
      <c r="A808" t="s">
        <v>2207</v>
      </c>
      <c r="B808" t="s">
        <v>15253</v>
      </c>
      <c r="C808" s="1">
        <v>45850</v>
      </c>
      <c r="D808" t="s">
        <v>15828</v>
      </c>
      <c r="E808" t="s">
        <v>15829</v>
      </c>
      <c r="F808">
        <v>2025</v>
      </c>
      <c r="G808">
        <v>7</v>
      </c>
      <c r="H808">
        <v>12</v>
      </c>
      <c r="I808" t="s">
        <v>15843</v>
      </c>
    </row>
    <row r="809" spans="1:9" x14ac:dyDescent="0.3">
      <c r="A809" t="s">
        <v>2210</v>
      </c>
      <c r="B809" t="s">
        <v>14970</v>
      </c>
      <c r="C809" s="1">
        <v>45721</v>
      </c>
      <c r="D809" t="s">
        <v>15831</v>
      </c>
      <c r="E809" t="s">
        <v>15829</v>
      </c>
      <c r="F809">
        <v>2025</v>
      </c>
      <c r="G809">
        <v>3</v>
      </c>
      <c r="H809">
        <v>5</v>
      </c>
      <c r="I809" t="s">
        <v>15845</v>
      </c>
    </row>
    <row r="810" spans="1:9" x14ac:dyDescent="0.3">
      <c r="A810" t="s">
        <v>2213</v>
      </c>
      <c r="B810" t="s">
        <v>15225</v>
      </c>
      <c r="C810" s="1">
        <v>45683</v>
      </c>
      <c r="D810" t="s">
        <v>15831</v>
      </c>
      <c r="E810" t="s">
        <v>15829</v>
      </c>
      <c r="F810">
        <v>2025</v>
      </c>
      <c r="G810">
        <v>1</v>
      </c>
      <c r="H810">
        <v>26</v>
      </c>
      <c r="I810" t="s">
        <v>15837</v>
      </c>
    </row>
    <row r="811" spans="1:9" x14ac:dyDescent="0.3">
      <c r="A811" t="s">
        <v>2215</v>
      </c>
      <c r="B811" t="s">
        <v>15018</v>
      </c>
      <c r="C811" s="1">
        <v>45983</v>
      </c>
      <c r="D811" t="s">
        <v>15828</v>
      </c>
      <c r="E811" t="s">
        <v>15829</v>
      </c>
      <c r="F811">
        <v>2025</v>
      </c>
      <c r="G811">
        <v>11</v>
      </c>
      <c r="H811">
        <v>22</v>
      </c>
      <c r="I811" t="s">
        <v>15835</v>
      </c>
    </row>
    <row r="812" spans="1:9" x14ac:dyDescent="0.3">
      <c r="A812" t="s">
        <v>2217</v>
      </c>
      <c r="B812" t="s">
        <v>14905</v>
      </c>
      <c r="C812" s="1">
        <v>45843</v>
      </c>
      <c r="D812" t="s">
        <v>15831</v>
      </c>
      <c r="E812" t="s">
        <v>15839</v>
      </c>
      <c r="F812">
        <v>2025</v>
      </c>
      <c r="G812">
        <v>7</v>
      </c>
      <c r="H812">
        <v>5</v>
      </c>
      <c r="I812" t="s">
        <v>15843</v>
      </c>
    </row>
    <row r="813" spans="1:9" x14ac:dyDescent="0.3">
      <c r="A813" t="s">
        <v>2219</v>
      </c>
      <c r="B813" t="s">
        <v>15127</v>
      </c>
      <c r="C813" s="1">
        <v>45733</v>
      </c>
      <c r="D813" t="s">
        <v>15828</v>
      </c>
      <c r="E813" t="s">
        <v>15836</v>
      </c>
      <c r="F813">
        <v>2025</v>
      </c>
      <c r="G813">
        <v>3</v>
      </c>
      <c r="H813">
        <v>17</v>
      </c>
      <c r="I813" t="s">
        <v>15845</v>
      </c>
    </row>
    <row r="814" spans="1:9" x14ac:dyDescent="0.3">
      <c r="A814" t="s">
        <v>2222</v>
      </c>
      <c r="B814" t="s">
        <v>14067</v>
      </c>
      <c r="C814" s="1">
        <v>46211</v>
      </c>
      <c r="D814" t="s">
        <v>15825</v>
      </c>
      <c r="E814" t="s">
        <v>15836</v>
      </c>
      <c r="F814">
        <v>2026</v>
      </c>
      <c r="G814">
        <v>7</v>
      </c>
      <c r="H814">
        <v>8</v>
      </c>
      <c r="I814" t="s">
        <v>15843</v>
      </c>
    </row>
    <row r="815" spans="1:9" x14ac:dyDescent="0.3">
      <c r="A815" t="s">
        <v>2224</v>
      </c>
      <c r="B815" t="s">
        <v>14102</v>
      </c>
      <c r="C815" s="1">
        <v>46020</v>
      </c>
      <c r="D815" t="s">
        <v>15825</v>
      </c>
      <c r="E815" t="s">
        <v>15826</v>
      </c>
      <c r="F815">
        <v>2025</v>
      </c>
      <c r="G815">
        <v>12</v>
      </c>
      <c r="H815">
        <v>29</v>
      </c>
      <c r="I815" t="s">
        <v>15846</v>
      </c>
    </row>
    <row r="816" spans="1:9" x14ac:dyDescent="0.3">
      <c r="A816" t="s">
        <v>2227</v>
      </c>
      <c r="B816" t="s">
        <v>15244</v>
      </c>
      <c r="C816" s="1">
        <v>46021</v>
      </c>
      <c r="D816" t="s">
        <v>15828</v>
      </c>
      <c r="E816" t="s">
        <v>15829</v>
      </c>
      <c r="F816">
        <v>2025</v>
      </c>
      <c r="G816">
        <v>12</v>
      </c>
      <c r="H816">
        <v>30</v>
      </c>
      <c r="I816" t="s">
        <v>15846</v>
      </c>
    </row>
    <row r="817" spans="1:9" x14ac:dyDescent="0.3">
      <c r="A817" t="s">
        <v>2230</v>
      </c>
      <c r="B817" t="s">
        <v>13445</v>
      </c>
      <c r="C817" s="1">
        <v>45822</v>
      </c>
      <c r="D817" t="s">
        <v>15838</v>
      </c>
      <c r="E817" t="s">
        <v>15826</v>
      </c>
      <c r="F817">
        <v>2025</v>
      </c>
      <c r="G817">
        <v>6</v>
      </c>
      <c r="H817">
        <v>14</v>
      </c>
      <c r="I817" t="s">
        <v>15844</v>
      </c>
    </row>
    <row r="818" spans="1:9" x14ac:dyDescent="0.3">
      <c r="A818" t="s">
        <v>2232</v>
      </c>
      <c r="B818" t="s">
        <v>13480</v>
      </c>
      <c r="C818" s="1">
        <v>46265</v>
      </c>
      <c r="D818" t="s">
        <v>15831</v>
      </c>
      <c r="E818" t="s">
        <v>15826</v>
      </c>
      <c r="F818">
        <v>2026</v>
      </c>
      <c r="G818">
        <v>8</v>
      </c>
      <c r="H818">
        <v>31</v>
      </c>
      <c r="I818" t="s">
        <v>15832</v>
      </c>
    </row>
    <row r="819" spans="1:9" x14ac:dyDescent="0.3">
      <c r="A819" t="s">
        <v>2236</v>
      </c>
      <c r="B819" t="s">
        <v>13945</v>
      </c>
      <c r="C819" s="1">
        <v>45672</v>
      </c>
      <c r="D819" t="s">
        <v>15825</v>
      </c>
      <c r="E819" t="s">
        <v>15829</v>
      </c>
      <c r="F819">
        <v>2025</v>
      </c>
      <c r="G819">
        <v>1</v>
      </c>
      <c r="H819">
        <v>15</v>
      </c>
      <c r="I819" t="s">
        <v>15837</v>
      </c>
    </row>
    <row r="820" spans="1:9" x14ac:dyDescent="0.3">
      <c r="A820" t="s">
        <v>2239</v>
      </c>
      <c r="B820" t="s">
        <v>14478</v>
      </c>
      <c r="C820" s="1">
        <v>45926</v>
      </c>
      <c r="D820" t="s">
        <v>15833</v>
      </c>
      <c r="E820" t="s">
        <v>15836</v>
      </c>
      <c r="F820">
        <v>2025</v>
      </c>
      <c r="G820">
        <v>9</v>
      </c>
      <c r="H820">
        <v>26</v>
      </c>
      <c r="I820" t="s">
        <v>15842</v>
      </c>
    </row>
    <row r="821" spans="1:9" x14ac:dyDescent="0.3">
      <c r="A821" t="s">
        <v>2241</v>
      </c>
      <c r="B821" t="s">
        <v>15160</v>
      </c>
      <c r="C821" s="1">
        <v>46117</v>
      </c>
      <c r="D821" t="s">
        <v>15828</v>
      </c>
      <c r="E821" t="s">
        <v>15829</v>
      </c>
      <c r="F821">
        <v>2026</v>
      </c>
      <c r="G821">
        <v>4</v>
      </c>
      <c r="H821">
        <v>5</v>
      </c>
      <c r="I821" t="s">
        <v>15830</v>
      </c>
    </row>
    <row r="822" spans="1:9" x14ac:dyDescent="0.3">
      <c r="A822" t="s">
        <v>2244</v>
      </c>
      <c r="B822" t="s">
        <v>14311</v>
      </c>
      <c r="C822" s="1">
        <v>45739</v>
      </c>
      <c r="D822" t="s">
        <v>15825</v>
      </c>
      <c r="E822" t="s">
        <v>15836</v>
      </c>
      <c r="F822">
        <v>2025</v>
      </c>
      <c r="G822">
        <v>3</v>
      </c>
      <c r="H822">
        <v>23</v>
      </c>
      <c r="I822" t="s">
        <v>15845</v>
      </c>
    </row>
    <row r="823" spans="1:9" x14ac:dyDescent="0.3">
      <c r="A823" t="s">
        <v>2246</v>
      </c>
      <c r="B823" t="s">
        <v>15690</v>
      </c>
      <c r="C823" s="1">
        <v>45830</v>
      </c>
      <c r="D823" t="s">
        <v>15828</v>
      </c>
      <c r="E823" t="s">
        <v>15839</v>
      </c>
      <c r="F823">
        <v>2025</v>
      </c>
      <c r="G823">
        <v>6</v>
      </c>
      <c r="H823">
        <v>22</v>
      </c>
      <c r="I823" t="s">
        <v>15844</v>
      </c>
    </row>
    <row r="824" spans="1:9" x14ac:dyDescent="0.3">
      <c r="A824" t="s">
        <v>2250</v>
      </c>
      <c r="B824" t="s">
        <v>15709</v>
      </c>
      <c r="C824" s="1">
        <v>45751</v>
      </c>
      <c r="D824" t="s">
        <v>15825</v>
      </c>
      <c r="E824" t="s">
        <v>15829</v>
      </c>
      <c r="F824">
        <v>2025</v>
      </c>
      <c r="G824">
        <v>4</v>
      </c>
      <c r="H824">
        <v>4</v>
      </c>
      <c r="I824" t="s">
        <v>15830</v>
      </c>
    </row>
    <row r="825" spans="1:9" x14ac:dyDescent="0.3">
      <c r="A825" t="s">
        <v>2252</v>
      </c>
      <c r="B825" t="s">
        <v>13415</v>
      </c>
      <c r="C825" s="1">
        <v>45815</v>
      </c>
      <c r="D825" t="s">
        <v>15825</v>
      </c>
      <c r="E825" t="s">
        <v>15836</v>
      </c>
      <c r="F825">
        <v>2025</v>
      </c>
      <c r="G825">
        <v>6</v>
      </c>
      <c r="H825">
        <v>7</v>
      </c>
      <c r="I825" t="s">
        <v>15844</v>
      </c>
    </row>
    <row r="826" spans="1:9" x14ac:dyDescent="0.3">
      <c r="A826" t="s">
        <v>2255</v>
      </c>
      <c r="B826" t="s">
        <v>13995</v>
      </c>
      <c r="C826" s="1">
        <v>45760</v>
      </c>
      <c r="D826" t="s">
        <v>15828</v>
      </c>
      <c r="E826" t="s">
        <v>15836</v>
      </c>
      <c r="F826">
        <v>2025</v>
      </c>
      <c r="G826">
        <v>4</v>
      </c>
      <c r="H826">
        <v>13</v>
      </c>
      <c r="I826" t="s">
        <v>15830</v>
      </c>
    </row>
    <row r="827" spans="1:9" x14ac:dyDescent="0.3">
      <c r="A827" t="s">
        <v>2258</v>
      </c>
      <c r="B827" t="s">
        <v>15050</v>
      </c>
      <c r="C827" s="1">
        <v>46106</v>
      </c>
      <c r="D827" t="s">
        <v>15838</v>
      </c>
      <c r="E827" t="s">
        <v>15834</v>
      </c>
      <c r="F827">
        <v>2026</v>
      </c>
      <c r="G827">
        <v>3</v>
      </c>
      <c r="H827">
        <v>25</v>
      </c>
      <c r="I827" t="s">
        <v>15845</v>
      </c>
    </row>
    <row r="828" spans="1:9" x14ac:dyDescent="0.3">
      <c r="A828" t="s">
        <v>2260</v>
      </c>
      <c r="B828" t="s">
        <v>13678</v>
      </c>
      <c r="C828" s="1">
        <v>45675</v>
      </c>
      <c r="D828" t="s">
        <v>15825</v>
      </c>
      <c r="E828" t="s">
        <v>15829</v>
      </c>
      <c r="F828">
        <v>2025</v>
      </c>
      <c r="G828">
        <v>1</v>
      </c>
      <c r="H828">
        <v>18</v>
      </c>
      <c r="I828" t="s">
        <v>15837</v>
      </c>
    </row>
    <row r="829" spans="1:9" x14ac:dyDescent="0.3">
      <c r="A829" t="s">
        <v>2262</v>
      </c>
      <c r="B829" t="s">
        <v>14003</v>
      </c>
      <c r="C829" s="1">
        <v>45677</v>
      </c>
      <c r="D829" t="s">
        <v>15828</v>
      </c>
      <c r="E829" t="s">
        <v>15829</v>
      </c>
      <c r="F829">
        <v>2025</v>
      </c>
      <c r="G829">
        <v>1</v>
      </c>
      <c r="H829">
        <v>20</v>
      </c>
      <c r="I829" t="s">
        <v>15837</v>
      </c>
    </row>
    <row r="830" spans="1:9" x14ac:dyDescent="0.3">
      <c r="A830" t="s">
        <v>2264</v>
      </c>
      <c r="B830" t="s">
        <v>14472</v>
      </c>
      <c r="C830" s="1">
        <v>46092</v>
      </c>
      <c r="D830" t="s">
        <v>15833</v>
      </c>
      <c r="E830" t="s">
        <v>15834</v>
      </c>
      <c r="F830">
        <v>2026</v>
      </c>
      <c r="G830">
        <v>3</v>
      </c>
      <c r="H830">
        <v>11</v>
      </c>
      <c r="I830" t="s">
        <v>15845</v>
      </c>
    </row>
    <row r="831" spans="1:9" x14ac:dyDescent="0.3">
      <c r="A831" t="s">
        <v>2266</v>
      </c>
      <c r="B831" t="s">
        <v>13830</v>
      </c>
      <c r="C831" s="1">
        <v>45776</v>
      </c>
      <c r="D831" t="s">
        <v>15833</v>
      </c>
      <c r="E831" t="s">
        <v>15839</v>
      </c>
      <c r="F831">
        <v>2025</v>
      </c>
      <c r="G831">
        <v>4</v>
      </c>
      <c r="H831">
        <v>29</v>
      </c>
      <c r="I831" t="s">
        <v>15830</v>
      </c>
    </row>
    <row r="832" spans="1:9" x14ac:dyDescent="0.3">
      <c r="A832" t="s">
        <v>2269</v>
      </c>
      <c r="B832" t="s">
        <v>14742</v>
      </c>
      <c r="C832" s="1">
        <v>45911</v>
      </c>
      <c r="D832" t="s">
        <v>15838</v>
      </c>
      <c r="E832" t="s">
        <v>15836</v>
      </c>
      <c r="F832">
        <v>2025</v>
      </c>
      <c r="G832">
        <v>9</v>
      </c>
      <c r="H832">
        <v>11</v>
      </c>
      <c r="I832" t="s">
        <v>15842</v>
      </c>
    </row>
    <row r="833" spans="1:9" x14ac:dyDescent="0.3">
      <c r="A833" t="s">
        <v>2272</v>
      </c>
      <c r="B833" t="s">
        <v>15391</v>
      </c>
      <c r="C833" s="1">
        <v>45834</v>
      </c>
      <c r="D833" t="s">
        <v>15838</v>
      </c>
      <c r="E833" t="s">
        <v>15839</v>
      </c>
      <c r="F833">
        <v>2025</v>
      </c>
      <c r="G833">
        <v>6</v>
      </c>
      <c r="H833">
        <v>26</v>
      </c>
      <c r="I833" t="s">
        <v>15844</v>
      </c>
    </row>
    <row r="834" spans="1:9" x14ac:dyDescent="0.3">
      <c r="A834" t="s">
        <v>2275</v>
      </c>
      <c r="B834" t="s">
        <v>15091</v>
      </c>
      <c r="C834" s="1">
        <v>46277</v>
      </c>
      <c r="D834" t="s">
        <v>15828</v>
      </c>
      <c r="E834" t="s">
        <v>15829</v>
      </c>
      <c r="F834">
        <v>2026</v>
      </c>
      <c r="G834">
        <v>9</v>
      </c>
      <c r="H834">
        <v>12</v>
      </c>
      <c r="I834" t="s">
        <v>15842</v>
      </c>
    </row>
    <row r="835" spans="1:9" x14ac:dyDescent="0.3">
      <c r="A835" t="s">
        <v>2277</v>
      </c>
      <c r="B835" t="s">
        <v>15507</v>
      </c>
      <c r="C835" s="1">
        <v>46005</v>
      </c>
      <c r="D835" t="s">
        <v>15833</v>
      </c>
      <c r="E835" t="s">
        <v>15836</v>
      </c>
      <c r="F835">
        <v>2025</v>
      </c>
      <c r="G835">
        <v>12</v>
      </c>
      <c r="H835">
        <v>14</v>
      </c>
      <c r="I835" t="s">
        <v>15846</v>
      </c>
    </row>
    <row r="836" spans="1:9" x14ac:dyDescent="0.3">
      <c r="A836" t="s">
        <v>2279</v>
      </c>
      <c r="B836" t="s">
        <v>15393</v>
      </c>
      <c r="C836" s="1">
        <v>45921</v>
      </c>
      <c r="D836" t="s">
        <v>15831</v>
      </c>
      <c r="E836" t="s">
        <v>15829</v>
      </c>
      <c r="F836">
        <v>2025</v>
      </c>
      <c r="G836">
        <v>9</v>
      </c>
      <c r="H836">
        <v>21</v>
      </c>
      <c r="I836" t="s">
        <v>15842</v>
      </c>
    </row>
    <row r="837" spans="1:9" x14ac:dyDescent="0.3">
      <c r="A837" t="s">
        <v>2281</v>
      </c>
      <c r="B837" t="s">
        <v>15270</v>
      </c>
      <c r="C837" s="1">
        <v>46061</v>
      </c>
      <c r="D837" t="s">
        <v>15833</v>
      </c>
      <c r="E837" t="s">
        <v>15829</v>
      </c>
      <c r="F837">
        <v>2026</v>
      </c>
      <c r="G837">
        <v>2</v>
      </c>
      <c r="H837">
        <v>8</v>
      </c>
      <c r="I837" t="s">
        <v>15827</v>
      </c>
    </row>
    <row r="838" spans="1:9" x14ac:dyDescent="0.3">
      <c r="A838" t="s">
        <v>2283</v>
      </c>
      <c r="B838" t="s">
        <v>15652</v>
      </c>
      <c r="C838" s="1">
        <v>45895</v>
      </c>
      <c r="D838" t="s">
        <v>15833</v>
      </c>
      <c r="E838" t="s">
        <v>15834</v>
      </c>
      <c r="F838">
        <v>2025</v>
      </c>
      <c r="G838">
        <v>8</v>
      </c>
      <c r="H838">
        <v>26</v>
      </c>
      <c r="I838" t="s">
        <v>15832</v>
      </c>
    </row>
    <row r="839" spans="1:9" x14ac:dyDescent="0.3">
      <c r="A839" t="s">
        <v>2286</v>
      </c>
      <c r="B839" t="s">
        <v>13793</v>
      </c>
      <c r="C839" s="1">
        <v>45853</v>
      </c>
      <c r="D839" t="s">
        <v>15825</v>
      </c>
      <c r="E839" t="s">
        <v>15839</v>
      </c>
      <c r="F839">
        <v>2025</v>
      </c>
      <c r="G839">
        <v>7</v>
      </c>
      <c r="H839">
        <v>15</v>
      </c>
      <c r="I839" t="s">
        <v>15843</v>
      </c>
    </row>
    <row r="840" spans="1:9" x14ac:dyDescent="0.3">
      <c r="A840" t="s">
        <v>2288</v>
      </c>
      <c r="B840" t="s">
        <v>14253</v>
      </c>
      <c r="C840" s="1">
        <v>46083</v>
      </c>
      <c r="D840" t="s">
        <v>15833</v>
      </c>
      <c r="E840" t="s">
        <v>15839</v>
      </c>
      <c r="F840">
        <v>2026</v>
      </c>
      <c r="G840">
        <v>3</v>
      </c>
      <c r="H840">
        <v>2</v>
      </c>
      <c r="I840" t="s">
        <v>15845</v>
      </c>
    </row>
    <row r="841" spans="1:9" x14ac:dyDescent="0.3">
      <c r="A841" t="s">
        <v>2290</v>
      </c>
      <c r="B841" t="s">
        <v>13929</v>
      </c>
      <c r="C841" s="1">
        <v>46122</v>
      </c>
      <c r="D841" t="s">
        <v>15828</v>
      </c>
      <c r="E841" t="s">
        <v>15829</v>
      </c>
      <c r="F841">
        <v>2026</v>
      </c>
      <c r="G841">
        <v>4</v>
      </c>
      <c r="H841">
        <v>10</v>
      </c>
      <c r="I841" t="s">
        <v>15830</v>
      </c>
    </row>
    <row r="842" spans="1:9" x14ac:dyDescent="0.3">
      <c r="A842" t="s">
        <v>2293</v>
      </c>
      <c r="B842" t="s">
        <v>13827</v>
      </c>
      <c r="C842" s="1">
        <v>45961</v>
      </c>
      <c r="D842" t="s">
        <v>15831</v>
      </c>
      <c r="E842" t="s">
        <v>15826</v>
      </c>
      <c r="F842">
        <v>2025</v>
      </c>
      <c r="G842">
        <v>10</v>
      </c>
      <c r="H842">
        <v>31</v>
      </c>
      <c r="I842" t="s">
        <v>15841</v>
      </c>
    </row>
    <row r="843" spans="1:9" x14ac:dyDescent="0.3">
      <c r="A843" t="s">
        <v>2295</v>
      </c>
      <c r="B843" t="s">
        <v>15575</v>
      </c>
      <c r="C843" s="1">
        <v>45864</v>
      </c>
      <c r="D843" t="s">
        <v>15825</v>
      </c>
      <c r="E843" t="s">
        <v>15829</v>
      </c>
      <c r="F843">
        <v>2025</v>
      </c>
      <c r="G843">
        <v>7</v>
      </c>
      <c r="H843">
        <v>26</v>
      </c>
      <c r="I843" t="s">
        <v>15843</v>
      </c>
    </row>
    <row r="844" spans="1:9" x14ac:dyDescent="0.3">
      <c r="A844" t="s">
        <v>2297</v>
      </c>
      <c r="B844" t="s">
        <v>15748</v>
      </c>
      <c r="C844" s="1">
        <v>45767</v>
      </c>
      <c r="D844" t="s">
        <v>15825</v>
      </c>
      <c r="E844" t="s">
        <v>15829</v>
      </c>
      <c r="F844">
        <v>2025</v>
      </c>
      <c r="G844">
        <v>4</v>
      </c>
      <c r="H844">
        <v>20</v>
      </c>
      <c r="I844" t="s">
        <v>15830</v>
      </c>
    </row>
    <row r="845" spans="1:9" x14ac:dyDescent="0.3">
      <c r="A845" t="s">
        <v>2299</v>
      </c>
      <c r="B845" t="s">
        <v>15729</v>
      </c>
      <c r="C845" s="1">
        <v>45794</v>
      </c>
      <c r="D845" t="s">
        <v>15825</v>
      </c>
      <c r="E845" t="s">
        <v>15826</v>
      </c>
      <c r="F845">
        <v>2025</v>
      </c>
      <c r="G845">
        <v>5</v>
      </c>
      <c r="H845">
        <v>17</v>
      </c>
      <c r="I845" t="s">
        <v>15840</v>
      </c>
    </row>
    <row r="846" spans="1:9" x14ac:dyDescent="0.3">
      <c r="A846" t="s">
        <v>2302</v>
      </c>
      <c r="B846" t="s">
        <v>14417</v>
      </c>
      <c r="C846" s="1">
        <v>45982</v>
      </c>
      <c r="D846" t="s">
        <v>15825</v>
      </c>
      <c r="E846" t="s">
        <v>15839</v>
      </c>
      <c r="F846">
        <v>2025</v>
      </c>
      <c r="G846">
        <v>11</v>
      </c>
      <c r="H846">
        <v>21</v>
      </c>
      <c r="I846" t="s">
        <v>15835</v>
      </c>
    </row>
    <row r="847" spans="1:9" x14ac:dyDescent="0.3">
      <c r="A847" t="s">
        <v>2305</v>
      </c>
      <c r="B847" t="s">
        <v>14634</v>
      </c>
      <c r="C847" s="1">
        <v>46006</v>
      </c>
      <c r="D847" t="s">
        <v>15831</v>
      </c>
      <c r="E847" t="s">
        <v>15839</v>
      </c>
      <c r="F847">
        <v>2025</v>
      </c>
      <c r="G847">
        <v>12</v>
      </c>
      <c r="H847">
        <v>15</v>
      </c>
      <c r="I847" t="s">
        <v>15846</v>
      </c>
    </row>
    <row r="848" spans="1:9" x14ac:dyDescent="0.3">
      <c r="A848" t="s">
        <v>2307</v>
      </c>
      <c r="B848" t="s">
        <v>13612</v>
      </c>
      <c r="C848" s="1">
        <v>45878</v>
      </c>
      <c r="D848" t="s">
        <v>15828</v>
      </c>
      <c r="E848" t="s">
        <v>15829</v>
      </c>
      <c r="F848">
        <v>2025</v>
      </c>
      <c r="G848">
        <v>8</v>
      </c>
      <c r="H848">
        <v>9</v>
      </c>
      <c r="I848" t="s">
        <v>15832</v>
      </c>
    </row>
    <row r="849" spans="1:9" x14ac:dyDescent="0.3">
      <c r="A849" t="s">
        <v>2309</v>
      </c>
      <c r="B849" t="s">
        <v>15166</v>
      </c>
      <c r="C849" s="1">
        <v>46038</v>
      </c>
      <c r="D849" t="s">
        <v>15838</v>
      </c>
      <c r="E849" t="s">
        <v>15826</v>
      </c>
      <c r="F849">
        <v>2026</v>
      </c>
      <c r="G849">
        <v>1</v>
      </c>
      <c r="H849">
        <v>16</v>
      </c>
      <c r="I849" t="s">
        <v>15837</v>
      </c>
    </row>
    <row r="850" spans="1:9" x14ac:dyDescent="0.3">
      <c r="A850" t="s">
        <v>2311</v>
      </c>
      <c r="B850" t="s">
        <v>15039</v>
      </c>
      <c r="C850" s="1">
        <v>45660</v>
      </c>
      <c r="D850" t="s">
        <v>15831</v>
      </c>
      <c r="E850" t="s">
        <v>15826</v>
      </c>
      <c r="F850">
        <v>2025</v>
      </c>
      <c r="G850">
        <v>1</v>
      </c>
      <c r="H850">
        <v>3</v>
      </c>
      <c r="I850" t="s">
        <v>15837</v>
      </c>
    </row>
    <row r="851" spans="1:9" x14ac:dyDescent="0.3">
      <c r="A851" t="s">
        <v>2313</v>
      </c>
      <c r="B851" t="s">
        <v>13740</v>
      </c>
      <c r="C851" s="1">
        <v>45944</v>
      </c>
      <c r="D851" t="s">
        <v>15828</v>
      </c>
      <c r="E851" t="s">
        <v>15836</v>
      </c>
      <c r="F851">
        <v>2025</v>
      </c>
      <c r="G851">
        <v>10</v>
      </c>
      <c r="H851">
        <v>14</v>
      </c>
      <c r="I851" t="s">
        <v>15841</v>
      </c>
    </row>
    <row r="852" spans="1:9" x14ac:dyDescent="0.3">
      <c r="A852" t="s">
        <v>2315</v>
      </c>
      <c r="B852" t="s">
        <v>13986</v>
      </c>
      <c r="C852" s="1">
        <v>45840</v>
      </c>
      <c r="D852" t="s">
        <v>15833</v>
      </c>
      <c r="E852" t="s">
        <v>15829</v>
      </c>
      <c r="F852">
        <v>2025</v>
      </c>
      <c r="G852">
        <v>7</v>
      </c>
      <c r="H852">
        <v>2</v>
      </c>
      <c r="I852" t="s">
        <v>15843</v>
      </c>
    </row>
    <row r="853" spans="1:9" x14ac:dyDescent="0.3">
      <c r="A853" t="s">
        <v>2319</v>
      </c>
      <c r="B853" t="s">
        <v>13861</v>
      </c>
      <c r="C853" s="1">
        <v>45870</v>
      </c>
      <c r="D853" t="s">
        <v>15833</v>
      </c>
      <c r="E853" t="s">
        <v>15839</v>
      </c>
      <c r="F853">
        <v>2025</v>
      </c>
      <c r="G853">
        <v>8</v>
      </c>
      <c r="H853">
        <v>1</v>
      </c>
      <c r="I853" t="s">
        <v>15832</v>
      </c>
    </row>
    <row r="854" spans="1:9" x14ac:dyDescent="0.3">
      <c r="A854" t="s">
        <v>2323</v>
      </c>
      <c r="B854" t="s">
        <v>14319</v>
      </c>
      <c r="C854" s="1">
        <v>46121</v>
      </c>
      <c r="D854" t="s">
        <v>15831</v>
      </c>
      <c r="E854" t="s">
        <v>15829</v>
      </c>
      <c r="F854">
        <v>2026</v>
      </c>
      <c r="G854">
        <v>4</v>
      </c>
      <c r="H854">
        <v>9</v>
      </c>
      <c r="I854" t="s">
        <v>15830</v>
      </c>
    </row>
    <row r="855" spans="1:9" x14ac:dyDescent="0.3">
      <c r="A855" t="s">
        <v>2325</v>
      </c>
      <c r="B855" t="s">
        <v>15607</v>
      </c>
      <c r="C855" s="1">
        <v>45799</v>
      </c>
      <c r="D855" t="s">
        <v>15838</v>
      </c>
      <c r="E855" t="s">
        <v>15834</v>
      </c>
      <c r="F855">
        <v>2025</v>
      </c>
      <c r="G855">
        <v>5</v>
      </c>
      <c r="H855">
        <v>22</v>
      </c>
      <c r="I855" t="s">
        <v>15840</v>
      </c>
    </row>
    <row r="856" spans="1:9" x14ac:dyDescent="0.3">
      <c r="A856" t="s">
        <v>2327</v>
      </c>
      <c r="B856" t="s">
        <v>14170</v>
      </c>
      <c r="C856" s="1">
        <v>45944</v>
      </c>
      <c r="D856" t="s">
        <v>15825</v>
      </c>
      <c r="E856" t="s">
        <v>15829</v>
      </c>
      <c r="F856">
        <v>2025</v>
      </c>
      <c r="G856">
        <v>10</v>
      </c>
      <c r="H856">
        <v>14</v>
      </c>
      <c r="I856" t="s">
        <v>15841</v>
      </c>
    </row>
    <row r="857" spans="1:9" x14ac:dyDescent="0.3">
      <c r="A857" t="s">
        <v>2329</v>
      </c>
      <c r="B857" t="s">
        <v>15030</v>
      </c>
      <c r="C857" s="1">
        <v>46291</v>
      </c>
      <c r="D857" t="s">
        <v>15828</v>
      </c>
      <c r="E857" t="s">
        <v>15834</v>
      </c>
      <c r="F857">
        <v>2026</v>
      </c>
      <c r="G857">
        <v>9</v>
      </c>
      <c r="H857">
        <v>26</v>
      </c>
      <c r="I857" t="s">
        <v>15842</v>
      </c>
    </row>
    <row r="858" spans="1:9" x14ac:dyDescent="0.3">
      <c r="A858" t="s">
        <v>2331</v>
      </c>
      <c r="B858" t="s">
        <v>15068</v>
      </c>
      <c r="C858" s="1">
        <v>45778</v>
      </c>
      <c r="D858" t="s">
        <v>15838</v>
      </c>
      <c r="E858" t="s">
        <v>15839</v>
      </c>
      <c r="F858">
        <v>2025</v>
      </c>
      <c r="G858">
        <v>5</v>
      </c>
      <c r="H858">
        <v>1</v>
      </c>
      <c r="I858" t="s">
        <v>15840</v>
      </c>
    </row>
    <row r="859" spans="1:9" x14ac:dyDescent="0.3">
      <c r="A859" t="s">
        <v>2334</v>
      </c>
      <c r="B859" t="s">
        <v>14232</v>
      </c>
      <c r="C859" s="1">
        <v>45785</v>
      </c>
      <c r="D859" t="s">
        <v>15833</v>
      </c>
      <c r="E859" t="s">
        <v>15836</v>
      </c>
      <c r="F859">
        <v>2025</v>
      </c>
      <c r="G859">
        <v>5</v>
      </c>
      <c r="H859">
        <v>8</v>
      </c>
      <c r="I859" t="s">
        <v>15840</v>
      </c>
    </row>
    <row r="860" spans="1:9" x14ac:dyDescent="0.3">
      <c r="A860" t="s">
        <v>2336</v>
      </c>
      <c r="B860" t="s">
        <v>14787</v>
      </c>
      <c r="C860" s="1">
        <v>45942</v>
      </c>
      <c r="D860" t="s">
        <v>15825</v>
      </c>
      <c r="E860" t="s">
        <v>15829</v>
      </c>
      <c r="F860">
        <v>2025</v>
      </c>
      <c r="G860">
        <v>10</v>
      </c>
      <c r="H860">
        <v>12</v>
      </c>
      <c r="I860" t="s">
        <v>15841</v>
      </c>
    </row>
    <row r="861" spans="1:9" x14ac:dyDescent="0.3">
      <c r="A861" t="s">
        <v>2338</v>
      </c>
      <c r="B861" t="s">
        <v>14191</v>
      </c>
      <c r="C861" s="1">
        <v>45679</v>
      </c>
      <c r="D861" t="s">
        <v>15831</v>
      </c>
      <c r="E861" t="s">
        <v>15829</v>
      </c>
      <c r="F861">
        <v>2025</v>
      </c>
      <c r="G861">
        <v>1</v>
      </c>
      <c r="H861">
        <v>22</v>
      </c>
      <c r="I861" t="s">
        <v>15837</v>
      </c>
    </row>
    <row r="862" spans="1:9" x14ac:dyDescent="0.3">
      <c r="A862" t="s">
        <v>2340</v>
      </c>
      <c r="B862" t="s">
        <v>15411</v>
      </c>
      <c r="C862" s="1">
        <v>46010</v>
      </c>
      <c r="D862" t="s">
        <v>15838</v>
      </c>
      <c r="E862" t="s">
        <v>15829</v>
      </c>
      <c r="F862">
        <v>2025</v>
      </c>
      <c r="G862">
        <v>12</v>
      </c>
      <c r="H862">
        <v>19</v>
      </c>
      <c r="I862" t="s">
        <v>15846</v>
      </c>
    </row>
    <row r="863" spans="1:9" x14ac:dyDescent="0.3">
      <c r="A863" t="s">
        <v>2344</v>
      </c>
      <c r="B863" t="s">
        <v>13520</v>
      </c>
      <c r="C863" s="1">
        <v>45872</v>
      </c>
      <c r="D863" t="s">
        <v>15838</v>
      </c>
      <c r="E863" t="s">
        <v>15836</v>
      </c>
      <c r="F863">
        <v>2025</v>
      </c>
      <c r="G863">
        <v>8</v>
      </c>
      <c r="H863">
        <v>3</v>
      </c>
      <c r="I863" t="s">
        <v>15832</v>
      </c>
    </row>
    <row r="864" spans="1:9" x14ac:dyDescent="0.3">
      <c r="A864" t="s">
        <v>2349</v>
      </c>
      <c r="B864" t="s">
        <v>14431</v>
      </c>
      <c r="C864" s="1">
        <v>46012</v>
      </c>
      <c r="D864" t="s">
        <v>15838</v>
      </c>
      <c r="E864" t="s">
        <v>15829</v>
      </c>
      <c r="F864">
        <v>2025</v>
      </c>
      <c r="G864">
        <v>12</v>
      </c>
      <c r="H864">
        <v>21</v>
      </c>
      <c r="I864" t="s">
        <v>15846</v>
      </c>
    </row>
    <row r="865" spans="1:9" x14ac:dyDescent="0.3">
      <c r="A865" t="s">
        <v>2352</v>
      </c>
      <c r="B865" t="s">
        <v>15571</v>
      </c>
      <c r="C865" s="1">
        <v>46199</v>
      </c>
      <c r="D865" t="s">
        <v>15831</v>
      </c>
      <c r="E865" t="s">
        <v>15829</v>
      </c>
      <c r="F865">
        <v>2026</v>
      </c>
      <c r="G865">
        <v>6</v>
      </c>
      <c r="H865">
        <v>26</v>
      </c>
      <c r="I865" t="s">
        <v>15844</v>
      </c>
    </row>
    <row r="866" spans="1:9" x14ac:dyDescent="0.3">
      <c r="A866" t="s">
        <v>2355</v>
      </c>
      <c r="B866" t="s">
        <v>14646</v>
      </c>
      <c r="C866" s="1">
        <v>46211</v>
      </c>
      <c r="D866" t="s">
        <v>15828</v>
      </c>
      <c r="E866" t="s">
        <v>15826</v>
      </c>
      <c r="F866">
        <v>2026</v>
      </c>
      <c r="G866">
        <v>7</v>
      </c>
      <c r="H866">
        <v>8</v>
      </c>
      <c r="I866" t="s">
        <v>15843</v>
      </c>
    </row>
    <row r="867" spans="1:9" x14ac:dyDescent="0.3">
      <c r="A867" t="s">
        <v>2357</v>
      </c>
      <c r="B867" t="s">
        <v>15076</v>
      </c>
      <c r="C867" s="1">
        <v>46075</v>
      </c>
      <c r="D867" t="s">
        <v>15838</v>
      </c>
      <c r="E867" t="s">
        <v>15829</v>
      </c>
      <c r="F867">
        <v>2026</v>
      </c>
      <c r="G867">
        <v>2</v>
      </c>
      <c r="H867">
        <v>22</v>
      </c>
      <c r="I867" t="s">
        <v>15827</v>
      </c>
    </row>
    <row r="868" spans="1:9" x14ac:dyDescent="0.3">
      <c r="A868" t="s">
        <v>2359</v>
      </c>
      <c r="B868" t="s">
        <v>15763</v>
      </c>
      <c r="C868" s="1">
        <v>45757</v>
      </c>
      <c r="D868" t="s">
        <v>15831</v>
      </c>
      <c r="E868" t="s">
        <v>15829</v>
      </c>
      <c r="F868">
        <v>2025</v>
      </c>
      <c r="G868">
        <v>4</v>
      </c>
      <c r="H868">
        <v>10</v>
      </c>
      <c r="I868" t="s">
        <v>15830</v>
      </c>
    </row>
    <row r="869" spans="1:9" x14ac:dyDescent="0.3">
      <c r="A869" t="s">
        <v>2361</v>
      </c>
      <c r="B869" t="s">
        <v>15160</v>
      </c>
      <c r="C869" s="1">
        <v>45869</v>
      </c>
      <c r="D869" t="s">
        <v>15828</v>
      </c>
      <c r="E869" t="s">
        <v>15829</v>
      </c>
      <c r="F869">
        <v>2025</v>
      </c>
      <c r="G869">
        <v>7</v>
      </c>
      <c r="H869">
        <v>31</v>
      </c>
      <c r="I869" t="s">
        <v>15843</v>
      </c>
    </row>
    <row r="870" spans="1:9" x14ac:dyDescent="0.3">
      <c r="A870" t="s">
        <v>2364</v>
      </c>
      <c r="B870" t="s">
        <v>15750</v>
      </c>
      <c r="C870" s="1">
        <v>45836</v>
      </c>
      <c r="D870" t="s">
        <v>15831</v>
      </c>
      <c r="E870" t="s">
        <v>15829</v>
      </c>
      <c r="F870">
        <v>2025</v>
      </c>
      <c r="G870">
        <v>6</v>
      </c>
      <c r="H870">
        <v>28</v>
      </c>
      <c r="I870" t="s">
        <v>15844</v>
      </c>
    </row>
    <row r="871" spans="1:9" x14ac:dyDescent="0.3">
      <c r="A871" t="s">
        <v>2366</v>
      </c>
      <c r="B871" t="s">
        <v>13858</v>
      </c>
      <c r="C871" s="1">
        <v>46132</v>
      </c>
      <c r="D871" t="s">
        <v>15825</v>
      </c>
      <c r="E871" t="s">
        <v>15839</v>
      </c>
      <c r="F871">
        <v>2026</v>
      </c>
      <c r="G871">
        <v>4</v>
      </c>
      <c r="H871">
        <v>20</v>
      </c>
      <c r="I871" t="s">
        <v>15830</v>
      </c>
    </row>
    <row r="872" spans="1:9" x14ac:dyDescent="0.3">
      <c r="A872" t="s">
        <v>2368</v>
      </c>
      <c r="B872" t="s">
        <v>14583</v>
      </c>
      <c r="C872" s="1">
        <v>45912</v>
      </c>
      <c r="D872" t="s">
        <v>15838</v>
      </c>
      <c r="E872" t="s">
        <v>15829</v>
      </c>
      <c r="F872">
        <v>2025</v>
      </c>
      <c r="G872">
        <v>9</v>
      </c>
      <c r="H872">
        <v>12</v>
      </c>
      <c r="I872" t="s">
        <v>15842</v>
      </c>
    </row>
    <row r="873" spans="1:9" x14ac:dyDescent="0.3">
      <c r="A873" t="s">
        <v>2370</v>
      </c>
      <c r="B873" t="s">
        <v>14152</v>
      </c>
      <c r="C873" s="1">
        <v>46056</v>
      </c>
      <c r="D873" t="s">
        <v>15831</v>
      </c>
      <c r="E873" t="s">
        <v>15829</v>
      </c>
      <c r="F873">
        <v>2026</v>
      </c>
      <c r="G873">
        <v>2</v>
      </c>
      <c r="H873">
        <v>3</v>
      </c>
      <c r="I873" t="s">
        <v>15827</v>
      </c>
    </row>
    <row r="874" spans="1:9" x14ac:dyDescent="0.3">
      <c r="A874" t="s">
        <v>2373</v>
      </c>
      <c r="B874" t="s">
        <v>15557</v>
      </c>
      <c r="C874" s="1">
        <v>46055</v>
      </c>
      <c r="D874" t="s">
        <v>15828</v>
      </c>
      <c r="E874" t="s">
        <v>15834</v>
      </c>
      <c r="F874">
        <v>2026</v>
      </c>
      <c r="G874">
        <v>2</v>
      </c>
      <c r="H874">
        <v>2</v>
      </c>
      <c r="I874" t="s">
        <v>15827</v>
      </c>
    </row>
    <row r="875" spans="1:9" x14ac:dyDescent="0.3">
      <c r="A875" t="s">
        <v>2377</v>
      </c>
      <c r="B875" t="s">
        <v>13799</v>
      </c>
      <c r="C875" s="1">
        <v>45677</v>
      </c>
      <c r="D875" t="s">
        <v>15838</v>
      </c>
      <c r="E875" t="s">
        <v>15829</v>
      </c>
      <c r="F875">
        <v>2025</v>
      </c>
      <c r="G875">
        <v>1</v>
      </c>
      <c r="H875">
        <v>20</v>
      </c>
      <c r="I875" t="s">
        <v>15837</v>
      </c>
    </row>
    <row r="876" spans="1:9" x14ac:dyDescent="0.3">
      <c r="A876" t="s">
        <v>2379</v>
      </c>
      <c r="B876" t="s">
        <v>14436</v>
      </c>
      <c r="C876" s="1">
        <v>46198</v>
      </c>
      <c r="D876" t="s">
        <v>15831</v>
      </c>
      <c r="E876" t="s">
        <v>15826</v>
      </c>
      <c r="F876">
        <v>2026</v>
      </c>
      <c r="G876">
        <v>6</v>
      </c>
      <c r="H876">
        <v>25</v>
      </c>
      <c r="I876" t="s">
        <v>15844</v>
      </c>
    </row>
    <row r="877" spans="1:9" x14ac:dyDescent="0.3">
      <c r="A877" t="s">
        <v>2384</v>
      </c>
      <c r="B877" t="s">
        <v>13473</v>
      </c>
      <c r="C877" s="1">
        <v>45997</v>
      </c>
      <c r="D877" t="s">
        <v>15828</v>
      </c>
      <c r="E877" t="s">
        <v>15829</v>
      </c>
      <c r="F877">
        <v>2025</v>
      </c>
      <c r="G877">
        <v>12</v>
      </c>
      <c r="H877">
        <v>6</v>
      </c>
      <c r="I877" t="s">
        <v>15846</v>
      </c>
    </row>
    <row r="878" spans="1:9" x14ac:dyDescent="0.3">
      <c r="A878" t="s">
        <v>2387</v>
      </c>
      <c r="B878" t="s">
        <v>13945</v>
      </c>
      <c r="C878" s="1">
        <v>46024</v>
      </c>
      <c r="D878" t="s">
        <v>15833</v>
      </c>
      <c r="E878" t="s">
        <v>15829</v>
      </c>
      <c r="F878">
        <v>2026</v>
      </c>
      <c r="G878">
        <v>1</v>
      </c>
      <c r="H878">
        <v>2</v>
      </c>
      <c r="I878" t="s">
        <v>15837</v>
      </c>
    </row>
    <row r="879" spans="1:9" x14ac:dyDescent="0.3">
      <c r="A879" t="s">
        <v>2390</v>
      </c>
      <c r="B879" t="s">
        <v>14424</v>
      </c>
      <c r="C879" s="1">
        <v>45828</v>
      </c>
      <c r="D879" t="s">
        <v>15831</v>
      </c>
      <c r="E879" t="s">
        <v>15829</v>
      </c>
      <c r="F879">
        <v>2025</v>
      </c>
      <c r="G879">
        <v>6</v>
      </c>
      <c r="H879">
        <v>20</v>
      </c>
      <c r="I879" t="s">
        <v>15844</v>
      </c>
    </row>
    <row r="880" spans="1:9" x14ac:dyDescent="0.3">
      <c r="A880" t="s">
        <v>2392</v>
      </c>
      <c r="B880" t="s">
        <v>14618</v>
      </c>
      <c r="C880" s="1">
        <v>45971</v>
      </c>
      <c r="D880" t="s">
        <v>15825</v>
      </c>
      <c r="E880" t="s">
        <v>15836</v>
      </c>
      <c r="F880">
        <v>2025</v>
      </c>
      <c r="G880">
        <v>11</v>
      </c>
      <c r="H880">
        <v>10</v>
      </c>
      <c r="I880" t="s">
        <v>15835</v>
      </c>
    </row>
    <row r="881" spans="1:9" x14ac:dyDescent="0.3">
      <c r="A881" t="s">
        <v>2394</v>
      </c>
      <c r="B881" t="s">
        <v>14523</v>
      </c>
      <c r="C881" s="1">
        <v>45950</v>
      </c>
      <c r="D881" t="s">
        <v>15825</v>
      </c>
      <c r="E881" t="s">
        <v>15839</v>
      </c>
      <c r="F881">
        <v>2025</v>
      </c>
      <c r="G881">
        <v>10</v>
      </c>
      <c r="H881">
        <v>20</v>
      </c>
      <c r="I881" t="s">
        <v>15841</v>
      </c>
    </row>
    <row r="882" spans="1:9" x14ac:dyDescent="0.3">
      <c r="A882" t="s">
        <v>2396</v>
      </c>
      <c r="B882" t="s">
        <v>13898</v>
      </c>
      <c r="C882" s="1">
        <v>45904</v>
      </c>
      <c r="D882" t="s">
        <v>15838</v>
      </c>
      <c r="E882" t="s">
        <v>15839</v>
      </c>
      <c r="F882">
        <v>2025</v>
      </c>
      <c r="G882">
        <v>9</v>
      </c>
      <c r="H882">
        <v>4</v>
      </c>
      <c r="I882" t="s">
        <v>15842</v>
      </c>
    </row>
    <row r="883" spans="1:9" x14ac:dyDescent="0.3">
      <c r="A883" t="s">
        <v>2400</v>
      </c>
      <c r="B883" t="s">
        <v>15786</v>
      </c>
      <c r="C883" s="1">
        <v>46302</v>
      </c>
      <c r="D883" t="s">
        <v>15831</v>
      </c>
      <c r="E883" t="s">
        <v>15829</v>
      </c>
      <c r="F883">
        <v>2026</v>
      </c>
      <c r="G883">
        <v>10</v>
      </c>
      <c r="H883">
        <v>7</v>
      </c>
      <c r="I883" t="s">
        <v>15841</v>
      </c>
    </row>
    <row r="884" spans="1:9" x14ac:dyDescent="0.3">
      <c r="A884" t="s">
        <v>2402</v>
      </c>
      <c r="B884" t="s">
        <v>15670</v>
      </c>
      <c r="C884" s="1">
        <v>45893</v>
      </c>
      <c r="D884" t="s">
        <v>15831</v>
      </c>
      <c r="E884" t="s">
        <v>15829</v>
      </c>
      <c r="F884">
        <v>2025</v>
      </c>
      <c r="G884">
        <v>8</v>
      </c>
      <c r="H884">
        <v>24</v>
      </c>
      <c r="I884" t="s">
        <v>15832</v>
      </c>
    </row>
    <row r="885" spans="1:9" x14ac:dyDescent="0.3">
      <c r="A885" t="s">
        <v>2406</v>
      </c>
      <c r="B885" t="s">
        <v>14052</v>
      </c>
      <c r="C885" s="1">
        <v>46280</v>
      </c>
      <c r="D885" t="s">
        <v>15831</v>
      </c>
      <c r="E885" t="s">
        <v>15829</v>
      </c>
      <c r="F885">
        <v>2026</v>
      </c>
      <c r="G885">
        <v>9</v>
      </c>
      <c r="H885">
        <v>15</v>
      </c>
      <c r="I885" t="s">
        <v>15842</v>
      </c>
    </row>
    <row r="886" spans="1:9" x14ac:dyDescent="0.3">
      <c r="A886" t="s">
        <v>2409</v>
      </c>
      <c r="B886" t="s">
        <v>14591</v>
      </c>
      <c r="C886" s="1">
        <v>46151</v>
      </c>
      <c r="D886" t="s">
        <v>15838</v>
      </c>
      <c r="E886" t="s">
        <v>15829</v>
      </c>
      <c r="F886">
        <v>2026</v>
      </c>
      <c r="G886">
        <v>5</v>
      </c>
      <c r="H886">
        <v>9</v>
      </c>
      <c r="I886" t="s">
        <v>15840</v>
      </c>
    </row>
    <row r="887" spans="1:9" x14ac:dyDescent="0.3">
      <c r="A887" t="s">
        <v>2411</v>
      </c>
      <c r="B887" t="s">
        <v>15221</v>
      </c>
      <c r="C887" s="1">
        <v>45658</v>
      </c>
      <c r="D887" t="s">
        <v>15828</v>
      </c>
      <c r="E887" t="s">
        <v>15834</v>
      </c>
      <c r="F887">
        <v>2025</v>
      </c>
      <c r="G887">
        <v>1</v>
      </c>
      <c r="H887">
        <v>1</v>
      </c>
      <c r="I887" t="s">
        <v>15837</v>
      </c>
    </row>
    <row r="888" spans="1:9" x14ac:dyDescent="0.3">
      <c r="A888" t="s">
        <v>2413</v>
      </c>
      <c r="B888" t="s">
        <v>14643</v>
      </c>
      <c r="C888" s="1">
        <v>46091</v>
      </c>
      <c r="D888" t="s">
        <v>15825</v>
      </c>
      <c r="E888" t="s">
        <v>15826</v>
      </c>
      <c r="F888">
        <v>2026</v>
      </c>
      <c r="G888">
        <v>3</v>
      </c>
      <c r="H888">
        <v>10</v>
      </c>
      <c r="I888" t="s">
        <v>15845</v>
      </c>
    </row>
    <row r="889" spans="1:9" x14ac:dyDescent="0.3">
      <c r="A889" t="s">
        <v>2416</v>
      </c>
      <c r="B889" t="s">
        <v>15308</v>
      </c>
      <c r="C889" s="1">
        <v>46124</v>
      </c>
      <c r="D889" t="s">
        <v>15831</v>
      </c>
      <c r="E889" t="s">
        <v>15829</v>
      </c>
      <c r="F889">
        <v>2026</v>
      </c>
      <c r="G889">
        <v>4</v>
      </c>
      <c r="H889">
        <v>12</v>
      </c>
      <c r="I889" t="s">
        <v>15830</v>
      </c>
    </row>
    <row r="890" spans="1:9" x14ac:dyDescent="0.3">
      <c r="A890" t="s">
        <v>2421</v>
      </c>
      <c r="B890" t="s">
        <v>14579</v>
      </c>
      <c r="C890" s="1">
        <v>46003</v>
      </c>
      <c r="D890" t="s">
        <v>15838</v>
      </c>
      <c r="E890" t="s">
        <v>15829</v>
      </c>
      <c r="F890">
        <v>2025</v>
      </c>
      <c r="G890">
        <v>12</v>
      </c>
      <c r="H890">
        <v>12</v>
      </c>
      <c r="I890" t="s">
        <v>15846</v>
      </c>
    </row>
    <row r="891" spans="1:9" x14ac:dyDescent="0.3">
      <c r="A891" t="s">
        <v>2423</v>
      </c>
      <c r="B891" t="s">
        <v>15208</v>
      </c>
      <c r="C891" s="1">
        <v>46233</v>
      </c>
      <c r="D891" t="s">
        <v>15828</v>
      </c>
      <c r="E891" t="s">
        <v>15829</v>
      </c>
      <c r="F891">
        <v>2026</v>
      </c>
      <c r="G891">
        <v>7</v>
      </c>
      <c r="H891">
        <v>30</v>
      </c>
      <c r="I891" t="s">
        <v>15843</v>
      </c>
    </row>
    <row r="892" spans="1:9" x14ac:dyDescent="0.3">
      <c r="A892" t="s">
        <v>2425</v>
      </c>
      <c r="B892" t="s">
        <v>15555</v>
      </c>
      <c r="C892" s="1">
        <v>46045</v>
      </c>
      <c r="D892" t="s">
        <v>15838</v>
      </c>
      <c r="E892" t="s">
        <v>15829</v>
      </c>
      <c r="F892">
        <v>2026</v>
      </c>
      <c r="G892">
        <v>1</v>
      </c>
      <c r="H892">
        <v>23</v>
      </c>
      <c r="I892" t="s">
        <v>15837</v>
      </c>
    </row>
    <row r="893" spans="1:9" x14ac:dyDescent="0.3">
      <c r="A893" t="s">
        <v>2427</v>
      </c>
      <c r="B893" t="s">
        <v>15444</v>
      </c>
      <c r="C893" s="1">
        <v>46097</v>
      </c>
      <c r="D893" t="s">
        <v>15828</v>
      </c>
      <c r="E893" t="s">
        <v>15829</v>
      </c>
      <c r="F893">
        <v>2026</v>
      </c>
      <c r="G893">
        <v>3</v>
      </c>
      <c r="H893">
        <v>16</v>
      </c>
      <c r="I893" t="s">
        <v>15845</v>
      </c>
    </row>
    <row r="894" spans="1:9" x14ac:dyDescent="0.3">
      <c r="A894" t="s">
        <v>2430</v>
      </c>
      <c r="B894" t="s">
        <v>14980</v>
      </c>
      <c r="C894" s="1">
        <v>45985</v>
      </c>
      <c r="D894" t="s">
        <v>15825</v>
      </c>
      <c r="E894" t="s">
        <v>15839</v>
      </c>
      <c r="F894">
        <v>2025</v>
      </c>
      <c r="G894">
        <v>11</v>
      </c>
      <c r="H894">
        <v>24</v>
      </c>
      <c r="I894" t="s">
        <v>15835</v>
      </c>
    </row>
    <row r="895" spans="1:9" x14ac:dyDescent="0.3">
      <c r="A895" t="s">
        <v>2432</v>
      </c>
      <c r="B895" t="s">
        <v>15141</v>
      </c>
      <c r="C895" s="1">
        <v>45771</v>
      </c>
      <c r="D895" t="s">
        <v>15833</v>
      </c>
      <c r="E895" t="s">
        <v>15829</v>
      </c>
      <c r="F895">
        <v>2025</v>
      </c>
      <c r="G895">
        <v>4</v>
      </c>
      <c r="H895">
        <v>24</v>
      </c>
      <c r="I895" t="s">
        <v>15830</v>
      </c>
    </row>
    <row r="896" spans="1:9" x14ac:dyDescent="0.3">
      <c r="A896" t="s">
        <v>2436</v>
      </c>
      <c r="B896" t="s">
        <v>13998</v>
      </c>
      <c r="C896" s="1">
        <v>46158</v>
      </c>
      <c r="D896" t="s">
        <v>15825</v>
      </c>
      <c r="E896" t="s">
        <v>15829</v>
      </c>
      <c r="F896">
        <v>2026</v>
      </c>
      <c r="G896">
        <v>5</v>
      </c>
      <c r="H896">
        <v>16</v>
      </c>
      <c r="I896" t="s">
        <v>15840</v>
      </c>
    </row>
    <row r="897" spans="1:9" x14ac:dyDescent="0.3">
      <c r="A897" t="s">
        <v>2439</v>
      </c>
      <c r="B897" t="s">
        <v>14724</v>
      </c>
      <c r="C897" s="1">
        <v>46225</v>
      </c>
      <c r="D897" t="s">
        <v>15831</v>
      </c>
      <c r="E897" t="s">
        <v>15839</v>
      </c>
      <c r="F897">
        <v>2026</v>
      </c>
      <c r="G897">
        <v>7</v>
      </c>
      <c r="H897">
        <v>22</v>
      </c>
      <c r="I897" t="s">
        <v>15843</v>
      </c>
    </row>
    <row r="898" spans="1:9" x14ac:dyDescent="0.3">
      <c r="A898" t="s">
        <v>2441</v>
      </c>
      <c r="B898" t="s">
        <v>15290</v>
      </c>
      <c r="C898" s="1">
        <v>45847</v>
      </c>
      <c r="D898" t="s">
        <v>15838</v>
      </c>
      <c r="E898" t="s">
        <v>15834</v>
      </c>
      <c r="F898">
        <v>2025</v>
      </c>
      <c r="G898">
        <v>7</v>
      </c>
      <c r="H898">
        <v>9</v>
      </c>
      <c r="I898" t="s">
        <v>15843</v>
      </c>
    </row>
    <row r="899" spans="1:9" x14ac:dyDescent="0.3">
      <c r="A899" t="s">
        <v>2443</v>
      </c>
      <c r="B899" t="s">
        <v>13942</v>
      </c>
      <c r="C899" s="1">
        <v>46010</v>
      </c>
      <c r="D899" t="s">
        <v>15831</v>
      </c>
      <c r="E899" t="s">
        <v>15829</v>
      </c>
      <c r="F899">
        <v>2025</v>
      </c>
      <c r="G899">
        <v>12</v>
      </c>
      <c r="H899">
        <v>19</v>
      </c>
      <c r="I899" t="s">
        <v>15846</v>
      </c>
    </row>
    <row r="900" spans="1:9" x14ac:dyDescent="0.3">
      <c r="A900" t="s">
        <v>2445</v>
      </c>
      <c r="B900" t="s">
        <v>13812</v>
      </c>
      <c r="C900" s="1">
        <v>45804</v>
      </c>
      <c r="D900" t="s">
        <v>15831</v>
      </c>
      <c r="E900" t="s">
        <v>15829</v>
      </c>
      <c r="F900">
        <v>2025</v>
      </c>
      <c r="G900">
        <v>5</v>
      </c>
      <c r="H900">
        <v>27</v>
      </c>
      <c r="I900" t="s">
        <v>15840</v>
      </c>
    </row>
    <row r="901" spans="1:9" x14ac:dyDescent="0.3">
      <c r="A901" t="s">
        <v>2449</v>
      </c>
      <c r="B901" t="s">
        <v>14509</v>
      </c>
      <c r="C901" s="1">
        <v>45789</v>
      </c>
      <c r="D901" t="s">
        <v>15831</v>
      </c>
      <c r="E901" t="s">
        <v>15826</v>
      </c>
      <c r="F901">
        <v>2025</v>
      </c>
      <c r="G901">
        <v>5</v>
      </c>
      <c r="H901">
        <v>12</v>
      </c>
      <c r="I901" t="s">
        <v>15840</v>
      </c>
    </row>
    <row r="902" spans="1:9" x14ac:dyDescent="0.3">
      <c r="A902" t="s">
        <v>2452</v>
      </c>
      <c r="B902" t="s">
        <v>14417</v>
      </c>
      <c r="C902" s="1">
        <v>46240</v>
      </c>
      <c r="D902" t="s">
        <v>15838</v>
      </c>
      <c r="E902" t="s">
        <v>15829</v>
      </c>
      <c r="F902">
        <v>2026</v>
      </c>
      <c r="G902">
        <v>8</v>
      </c>
      <c r="H902">
        <v>6</v>
      </c>
      <c r="I902" t="s">
        <v>15832</v>
      </c>
    </row>
    <row r="903" spans="1:9" x14ac:dyDescent="0.3">
      <c r="A903" t="s">
        <v>2455</v>
      </c>
      <c r="B903" t="s">
        <v>13694</v>
      </c>
      <c r="C903" s="1">
        <v>45779</v>
      </c>
      <c r="D903" t="s">
        <v>15833</v>
      </c>
      <c r="E903" t="s">
        <v>15829</v>
      </c>
      <c r="F903">
        <v>2025</v>
      </c>
      <c r="G903">
        <v>5</v>
      </c>
      <c r="H903">
        <v>2</v>
      </c>
      <c r="I903" t="s">
        <v>15840</v>
      </c>
    </row>
    <row r="904" spans="1:9" x14ac:dyDescent="0.3">
      <c r="A904" t="s">
        <v>2457</v>
      </c>
      <c r="B904" t="s">
        <v>15642</v>
      </c>
      <c r="C904" s="1">
        <v>45744</v>
      </c>
      <c r="D904" t="s">
        <v>15831</v>
      </c>
      <c r="E904" t="s">
        <v>15829</v>
      </c>
      <c r="F904">
        <v>2025</v>
      </c>
      <c r="G904">
        <v>3</v>
      </c>
      <c r="H904">
        <v>28</v>
      </c>
      <c r="I904" t="s">
        <v>15845</v>
      </c>
    </row>
    <row r="905" spans="1:9" x14ac:dyDescent="0.3">
      <c r="A905" t="s">
        <v>2460</v>
      </c>
      <c r="B905" t="s">
        <v>13807</v>
      </c>
      <c r="C905" s="1">
        <v>45858</v>
      </c>
      <c r="D905" t="s">
        <v>15838</v>
      </c>
      <c r="E905" t="s">
        <v>15839</v>
      </c>
      <c r="F905">
        <v>2025</v>
      </c>
      <c r="G905">
        <v>7</v>
      </c>
      <c r="H905">
        <v>20</v>
      </c>
      <c r="I905" t="s">
        <v>15843</v>
      </c>
    </row>
    <row r="906" spans="1:9" x14ac:dyDescent="0.3">
      <c r="A906" t="s">
        <v>2462</v>
      </c>
      <c r="B906" t="s">
        <v>13527</v>
      </c>
      <c r="C906" s="1">
        <v>45827</v>
      </c>
      <c r="D906" t="s">
        <v>15828</v>
      </c>
      <c r="E906" t="s">
        <v>15826</v>
      </c>
      <c r="F906">
        <v>2025</v>
      </c>
      <c r="G906">
        <v>6</v>
      </c>
      <c r="H906">
        <v>19</v>
      </c>
      <c r="I906" t="s">
        <v>15844</v>
      </c>
    </row>
    <row r="907" spans="1:9" x14ac:dyDescent="0.3">
      <c r="A907" t="s">
        <v>2464</v>
      </c>
      <c r="B907" t="s">
        <v>13656</v>
      </c>
      <c r="C907" s="1">
        <v>46116</v>
      </c>
      <c r="D907" t="s">
        <v>15838</v>
      </c>
      <c r="E907" t="s">
        <v>15829</v>
      </c>
      <c r="F907">
        <v>2026</v>
      </c>
      <c r="G907">
        <v>4</v>
      </c>
      <c r="H907">
        <v>4</v>
      </c>
      <c r="I907" t="s">
        <v>15830</v>
      </c>
    </row>
    <row r="908" spans="1:9" x14ac:dyDescent="0.3">
      <c r="A908" t="s">
        <v>2467</v>
      </c>
      <c r="B908" t="s">
        <v>13807</v>
      </c>
      <c r="C908" s="1">
        <v>46116</v>
      </c>
      <c r="D908" t="s">
        <v>15831</v>
      </c>
      <c r="E908" t="s">
        <v>15829</v>
      </c>
      <c r="F908">
        <v>2026</v>
      </c>
      <c r="G908">
        <v>4</v>
      </c>
      <c r="H908">
        <v>4</v>
      </c>
      <c r="I908" t="s">
        <v>15830</v>
      </c>
    </row>
    <row r="909" spans="1:9" x14ac:dyDescent="0.3">
      <c r="A909" t="s">
        <v>2470</v>
      </c>
      <c r="B909" t="s">
        <v>14775</v>
      </c>
      <c r="C909" s="1">
        <v>45878</v>
      </c>
      <c r="D909" t="s">
        <v>15825</v>
      </c>
      <c r="E909" t="s">
        <v>15834</v>
      </c>
      <c r="F909">
        <v>2025</v>
      </c>
      <c r="G909">
        <v>8</v>
      </c>
      <c r="H909">
        <v>9</v>
      </c>
      <c r="I909" t="s">
        <v>15832</v>
      </c>
    </row>
    <row r="910" spans="1:9" x14ac:dyDescent="0.3">
      <c r="A910" t="s">
        <v>2473</v>
      </c>
      <c r="B910" t="s">
        <v>15748</v>
      </c>
      <c r="C910" s="1">
        <v>46018</v>
      </c>
      <c r="D910" t="s">
        <v>15831</v>
      </c>
      <c r="E910" t="s">
        <v>15829</v>
      </c>
      <c r="F910">
        <v>2025</v>
      </c>
      <c r="G910">
        <v>12</v>
      </c>
      <c r="H910">
        <v>27</v>
      </c>
      <c r="I910" t="s">
        <v>15846</v>
      </c>
    </row>
    <row r="911" spans="1:9" x14ac:dyDescent="0.3">
      <c r="A911" t="s">
        <v>2475</v>
      </c>
      <c r="B911" t="s">
        <v>14193</v>
      </c>
      <c r="C911" s="1">
        <v>45765</v>
      </c>
      <c r="D911" t="s">
        <v>15828</v>
      </c>
      <c r="E911" t="s">
        <v>15829</v>
      </c>
      <c r="F911">
        <v>2025</v>
      </c>
      <c r="G911">
        <v>4</v>
      </c>
      <c r="H911">
        <v>18</v>
      </c>
      <c r="I911" t="s">
        <v>15830</v>
      </c>
    </row>
    <row r="912" spans="1:9" x14ac:dyDescent="0.3">
      <c r="A912" t="s">
        <v>2479</v>
      </c>
      <c r="B912" t="s">
        <v>14850</v>
      </c>
      <c r="C912" s="1">
        <v>46187</v>
      </c>
      <c r="D912" t="s">
        <v>15833</v>
      </c>
      <c r="E912" t="s">
        <v>15839</v>
      </c>
      <c r="F912">
        <v>2026</v>
      </c>
      <c r="G912">
        <v>6</v>
      </c>
      <c r="H912">
        <v>14</v>
      </c>
      <c r="I912" t="s">
        <v>15844</v>
      </c>
    </row>
    <row r="913" spans="1:9" x14ac:dyDescent="0.3">
      <c r="A913" t="s">
        <v>2481</v>
      </c>
      <c r="B913" t="s">
        <v>13606</v>
      </c>
      <c r="C913" s="1">
        <v>45676</v>
      </c>
      <c r="D913" t="s">
        <v>15828</v>
      </c>
      <c r="E913" t="s">
        <v>15829</v>
      </c>
      <c r="F913">
        <v>2025</v>
      </c>
      <c r="G913">
        <v>1</v>
      </c>
      <c r="H913">
        <v>19</v>
      </c>
      <c r="I913" t="s">
        <v>15837</v>
      </c>
    </row>
    <row r="914" spans="1:9" x14ac:dyDescent="0.3">
      <c r="A914" t="s">
        <v>2483</v>
      </c>
      <c r="B914" t="s">
        <v>15569</v>
      </c>
      <c r="C914" s="1">
        <v>45805</v>
      </c>
      <c r="D914" t="s">
        <v>15833</v>
      </c>
      <c r="E914" t="s">
        <v>15829</v>
      </c>
      <c r="F914">
        <v>2025</v>
      </c>
      <c r="G914">
        <v>5</v>
      </c>
      <c r="H914">
        <v>28</v>
      </c>
      <c r="I914" t="s">
        <v>15840</v>
      </c>
    </row>
    <row r="915" spans="1:9" x14ac:dyDescent="0.3">
      <c r="A915" t="s">
        <v>2486</v>
      </c>
      <c r="B915" t="s">
        <v>15432</v>
      </c>
      <c r="C915" s="1">
        <v>46044</v>
      </c>
      <c r="D915" t="s">
        <v>15828</v>
      </c>
      <c r="E915" t="s">
        <v>15834</v>
      </c>
      <c r="F915">
        <v>2026</v>
      </c>
      <c r="G915">
        <v>1</v>
      </c>
      <c r="H915">
        <v>22</v>
      </c>
      <c r="I915" t="s">
        <v>15837</v>
      </c>
    </row>
    <row r="916" spans="1:9" x14ac:dyDescent="0.3">
      <c r="A916" t="s">
        <v>2488</v>
      </c>
      <c r="B916" t="s">
        <v>13909</v>
      </c>
      <c r="C916" s="1">
        <v>46251</v>
      </c>
      <c r="D916" t="s">
        <v>15833</v>
      </c>
      <c r="E916" t="s">
        <v>15829</v>
      </c>
      <c r="F916">
        <v>2026</v>
      </c>
      <c r="G916">
        <v>8</v>
      </c>
      <c r="H916">
        <v>17</v>
      </c>
      <c r="I916" t="s">
        <v>15832</v>
      </c>
    </row>
    <row r="917" spans="1:9" x14ac:dyDescent="0.3">
      <c r="A917" t="s">
        <v>2490</v>
      </c>
      <c r="B917" t="s">
        <v>14882</v>
      </c>
      <c r="C917" s="1">
        <v>45862</v>
      </c>
      <c r="D917" t="s">
        <v>15838</v>
      </c>
      <c r="E917" t="s">
        <v>15829</v>
      </c>
      <c r="F917">
        <v>2025</v>
      </c>
      <c r="G917">
        <v>7</v>
      </c>
      <c r="H917">
        <v>24</v>
      </c>
      <c r="I917" t="s">
        <v>15843</v>
      </c>
    </row>
    <row r="918" spans="1:9" x14ac:dyDescent="0.3">
      <c r="A918" t="s">
        <v>2492</v>
      </c>
      <c r="B918" t="s">
        <v>15575</v>
      </c>
      <c r="C918" s="1">
        <v>45961</v>
      </c>
      <c r="D918" t="s">
        <v>15831</v>
      </c>
      <c r="E918" t="s">
        <v>15834</v>
      </c>
      <c r="F918">
        <v>2025</v>
      </c>
      <c r="G918">
        <v>10</v>
      </c>
      <c r="H918">
        <v>31</v>
      </c>
      <c r="I918" t="s">
        <v>15841</v>
      </c>
    </row>
    <row r="919" spans="1:9" x14ac:dyDescent="0.3">
      <c r="A919" t="s">
        <v>2494</v>
      </c>
      <c r="B919" t="s">
        <v>15278</v>
      </c>
      <c r="C919" s="1">
        <v>46155</v>
      </c>
      <c r="D919" t="s">
        <v>15831</v>
      </c>
      <c r="E919" t="s">
        <v>15829</v>
      </c>
      <c r="F919">
        <v>2026</v>
      </c>
      <c r="G919">
        <v>5</v>
      </c>
      <c r="H919">
        <v>13</v>
      </c>
      <c r="I919" t="s">
        <v>15840</v>
      </c>
    </row>
    <row r="920" spans="1:9" x14ac:dyDescent="0.3">
      <c r="A920" t="s">
        <v>2497</v>
      </c>
      <c r="B920" t="s">
        <v>13939</v>
      </c>
      <c r="C920" s="1">
        <v>45944</v>
      </c>
      <c r="D920" t="s">
        <v>15838</v>
      </c>
      <c r="E920" t="s">
        <v>15829</v>
      </c>
      <c r="F920">
        <v>2025</v>
      </c>
      <c r="G920">
        <v>10</v>
      </c>
      <c r="H920">
        <v>14</v>
      </c>
      <c r="I920" t="s">
        <v>15841</v>
      </c>
    </row>
    <row r="921" spans="1:9" x14ac:dyDescent="0.3">
      <c r="A921" t="s">
        <v>2499</v>
      </c>
      <c r="B921" t="s">
        <v>15001</v>
      </c>
      <c r="C921" s="1">
        <v>45962</v>
      </c>
      <c r="D921" t="s">
        <v>15825</v>
      </c>
      <c r="E921" t="s">
        <v>15829</v>
      </c>
      <c r="F921">
        <v>2025</v>
      </c>
      <c r="G921">
        <v>11</v>
      </c>
      <c r="H921">
        <v>1</v>
      </c>
      <c r="I921" t="s">
        <v>15835</v>
      </c>
    </row>
    <row r="922" spans="1:9" x14ac:dyDescent="0.3">
      <c r="A922" t="s">
        <v>2501</v>
      </c>
      <c r="B922" t="s">
        <v>15575</v>
      </c>
      <c r="C922" s="1">
        <v>45676</v>
      </c>
      <c r="D922" t="s">
        <v>15828</v>
      </c>
      <c r="E922" t="s">
        <v>15839</v>
      </c>
      <c r="F922">
        <v>2025</v>
      </c>
      <c r="G922">
        <v>1</v>
      </c>
      <c r="H922">
        <v>19</v>
      </c>
      <c r="I922" t="s">
        <v>15837</v>
      </c>
    </row>
    <row r="923" spans="1:9" x14ac:dyDescent="0.3">
      <c r="A923" t="s">
        <v>2505</v>
      </c>
      <c r="B923" t="s">
        <v>14876</v>
      </c>
      <c r="C923" s="1">
        <v>46078</v>
      </c>
      <c r="D923" t="s">
        <v>15828</v>
      </c>
      <c r="E923" t="s">
        <v>15829</v>
      </c>
      <c r="F923">
        <v>2026</v>
      </c>
      <c r="G923">
        <v>2</v>
      </c>
      <c r="H923">
        <v>25</v>
      </c>
      <c r="I923" t="s">
        <v>15827</v>
      </c>
    </row>
    <row r="924" spans="1:9" x14ac:dyDescent="0.3">
      <c r="A924" t="s">
        <v>2507</v>
      </c>
      <c r="B924" t="s">
        <v>15719</v>
      </c>
      <c r="C924" s="1">
        <v>46030</v>
      </c>
      <c r="D924" t="s">
        <v>15828</v>
      </c>
      <c r="E924" t="s">
        <v>15829</v>
      </c>
      <c r="F924">
        <v>2026</v>
      </c>
      <c r="G924">
        <v>1</v>
      </c>
      <c r="H924">
        <v>8</v>
      </c>
      <c r="I924" t="s">
        <v>15837</v>
      </c>
    </row>
    <row r="925" spans="1:9" x14ac:dyDescent="0.3">
      <c r="A925" t="s">
        <v>2510</v>
      </c>
      <c r="B925" t="s">
        <v>13715</v>
      </c>
      <c r="C925" s="1">
        <v>45977</v>
      </c>
      <c r="D925" t="s">
        <v>15825</v>
      </c>
      <c r="E925" t="s">
        <v>15829</v>
      </c>
      <c r="F925">
        <v>2025</v>
      </c>
      <c r="G925">
        <v>11</v>
      </c>
      <c r="H925">
        <v>16</v>
      </c>
      <c r="I925" t="s">
        <v>15835</v>
      </c>
    </row>
    <row r="926" spans="1:9" x14ac:dyDescent="0.3">
      <c r="A926" t="s">
        <v>2512</v>
      </c>
      <c r="B926" t="s">
        <v>15083</v>
      </c>
      <c r="C926" s="1">
        <v>45941</v>
      </c>
      <c r="D926" t="s">
        <v>15831</v>
      </c>
      <c r="E926" t="s">
        <v>15839</v>
      </c>
      <c r="F926">
        <v>2025</v>
      </c>
      <c r="G926">
        <v>10</v>
      </c>
      <c r="H926">
        <v>11</v>
      </c>
      <c r="I926" t="s">
        <v>15841</v>
      </c>
    </row>
    <row r="927" spans="1:9" x14ac:dyDescent="0.3">
      <c r="A927" t="s">
        <v>2516</v>
      </c>
      <c r="B927" t="s">
        <v>15270</v>
      </c>
      <c r="C927" s="1">
        <v>46043</v>
      </c>
      <c r="D927" t="s">
        <v>15825</v>
      </c>
      <c r="E927" t="s">
        <v>15826</v>
      </c>
      <c r="F927">
        <v>2026</v>
      </c>
      <c r="G927">
        <v>1</v>
      </c>
      <c r="H927">
        <v>21</v>
      </c>
      <c r="I927" t="s">
        <v>15837</v>
      </c>
    </row>
    <row r="928" spans="1:9" x14ac:dyDescent="0.3">
      <c r="A928" t="s">
        <v>2518</v>
      </c>
      <c r="B928" t="s">
        <v>15402</v>
      </c>
      <c r="C928" s="1">
        <v>45790</v>
      </c>
      <c r="D928" t="s">
        <v>15831</v>
      </c>
      <c r="E928" t="s">
        <v>15829</v>
      </c>
      <c r="F928">
        <v>2025</v>
      </c>
      <c r="G928">
        <v>5</v>
      </c>
      <c r="H928">
        <v>13</v>
      </c>
      <c r="I928" t="s">
        <v>15840</v>
      </c>
    </row>
    <row r="929" spans="1:9" x14ac:dyDescent="0.3">
      <c r="A929" t="s">
        <v>2521</v>
      </c>
      <c r="B929" t="s">
        <v>15400</v>
      </c>
      <c r="C929" s="1">
        <v>46080</v>
      </c>
      <c r="D929" t="s">
        <v>15831</v>
      </c>
      <c r="E929" t="s">
        <v>15826</v>
      </c>
      <c r="F929">
        <v>2026</v>
      </c>
      <c r="G929">
        <v>2</v>
      </c>
      <c r="H929">
        <v>27</v>
      </c>
      <c r="I929" t="s">
        <v>15827</v>
      </c>
    </row>
    <row r="930" spans="1:9" x14ac:dyDescent="0.3">
      <c r="A930" t="s">
        <v>2523</v>
      </c>
      <c r="B930" t="s">
        <v>14900</v>
      </c>
      <c r="C930" s="1">
        <v>45722</v>
      </c>
      <c r="D930" t="s">
        <v>15838</v>
      </c>
      <c r="E930" t="s">
        <v>15834</v>
      </c>
      <c r="F930">
        <v>2025</v>
      </c>
      <c r="G930">
        <v>3</v>
      </c>
      <c r="H930">
        <v>6</v>
      </c>
      <c r="I930" t="s">
        <v>15845</v>
      </c>
    </row>
    <row r="931" spans="1:9" x14ac:dyDescent="0.3">
      <c r="A931" t="s">
        <v>2525</v>
      </c>
      <c r="B931" t="s">
        <v>14535</v>
      </c>
      <c r="C931" s="1">
        <v>46232</v>
      </c>
      <c r="D931" t="s">
        <v>15831</v>
      </c>
      <c r="E931" t="s">
        <v>15836</v>
      </c>
      <c r="F931">
        <v>2026</v>
      </c>
      <c r="G931">
        <v>7</v>
      </c>
      <c r="H931">
        <v>29</v>
      </c>
      <c r="I931" t="s">
        <v>15843</v>
      </c>
    </row>
    <row r="932" spans="1:9" x14ac:dyDescent="0.3">
      <c r="A932" t="s">
        <v>2527</v>
      </c>
      <c r="B932" t="s">
        <v>15596</v>
      </c>
      <c r="C932" s="1">
        <v>45727</v>
      </c>
      <c r="D932" t="s">
        <v>15825</v>
      </c>
      <c r="E932" t="s">
        <v>15829</v>
      </c>
      <c r="F932">
        <v>2025</v>
      </c>
      <c r="G932">
        <v>3</v>
      </c>
      <c r="H932">
        <v>11</v>
      </c>
      <c r="I932" t="s">
        <v>15845</v>
      </c>
    </row>
    <row r="933" spans="1:9" x14ac:dyDescent="0.3">
      <c r="A933" t="s">
        <v>2530</v>
      </c>
      <c r="B933" t="s">
        <v>15122</v>
      </c>
      <c r="C933" s="1">
        <v>45957</v>
      </c>
      <c r="D933" t="s">
        <v>15828</v>
      </c>
      <c r="E933" t="s">
        <v>15829</v>
      </c>
      <c r="F933">
        <v>2025</v>
      </c>
      <c r="G933">
        <v>10</v>
      </c>
      <c r="H933">
        <v>27</v>
      </c>
      <c r="I933" t="s">
        <v>15841</v>
      </c>
    </row>
    <row r="934" spans="1:9" x14ac:dyDescent="0.3">
      <c r="A934" t="s">
        <v>2532</v>
      </c>
      <c r="B934" t="s">
        <v>15001</v>
      </c>
      <c r="C934" s="1">
        <v>46153</v>
      </c>
      <c r="D934" t="s">
        <v>15828</v>
      </c>
      <c r="E934" t="s">
        <v>15834</v>
      </c>
      <c r="F934">
        <v>2026</v>
      </c>
      <c r="G934">
        <v>5</v>
      </c>
      <c r="H934">
        <v>11</v>
      </c>
      <c r="I934" t="s">
        <v>15840</v>
      </c>
    </row>
    <row r="935" spans="1:9" x14ac:dyDescent="0.3">
      <c r="A935" t="s">
        <v>2534</v>
      </c>
      <c r="B935" t="s">
        <v>15225</v>
      </c>
      <c r="C935" s="1">
        <v>45743</v>
      </c>
      <c r="D935" t="s">
        <v>15833</v>
      </c>
      <c r="E935" t="s">
        <v>15829</v>
      </c>
      <c r="F935">
        <v>2025</v>
      </c>
      <c r="G935">
        <v>3</v>
      </c>
      <c r="H935">
        <v>27</v>
      </c>
      <c r="I935" t="s">
        <v>15845</v>
      </c>
    </row>
    <row r="936" spans="1:9" x14ac:dyDescent="0.3">
      <c r="A936" t="s">
        <v>2537</v>
      </c>
      <c r="B936" t="s">
        <v>15338</v>
      </c>
      <c r="C936" s="1">
        <v>46072</v>
      </c>
      <c r="D936" t="s">
        <v>15828</v>
      </c>
      <c r="E936" t="s">
        <v>15839</v>
      </c>
      <c r="F936">
        <v>2026</v>
      </c>
      <c r="G936">
        <v>2</v>
      </c>
      <c r="H936">
        <v>19</v>
      </c>
      <c r="I936" t="s">
        <v>15827</v>
      </c>
    </row>
    <row r="937" spans="1:9" x14ac:dyDescent="0.3">
      <c r="A937" t="s">
        <v>2539</v>
      </c>
      <c r="B937" t="s">
        <v>14808</v>
      </c>
      <c r="C937" s="1">
        <v>46304</v>
      </c>
      <c r="D937" t="s">
        <v>15831</v>
      </c>
      <c r="E937" t="s">
        <v>15836</v>
      </c>
      <c r="F937">
        <v>2026</v>
      </c>
      <c r="G937">
        <v>10</v>
      </c>
      <c r="H937">
        <v>9</v>
      </c>
      <c r="I937" t="s">
        <v>15841</v>
      </c>
    </row>
    <row r="938" spans="1:9" x14ac:dyDescent="0.3">
      <c r="A938" t="s">
        <v>2541</v>
      </c>
      <c r="B938" t="s">
        <v>14220</v>
      </c>
      <c r="C938" s="1">
        <v>45734</v>
      </c>
      <c r="D938" t="s">
        <v>15825</v>
      </c>
      <c r="E938" t="s">
        <v>15829</v>
      </c>
      <c r="F938">
        <v>2025</v>
      </c>
      <c r="G938">
        <v>3</v>
      </c>
      <c r="H938">
        <v>18</v>
      </c>
      <c r="I938" t="s">
        <v>15845</v>
      </c>
    </row>
    <row r="939" spans="1:9" x14ac:dyDescent="0.3">
      <c r="A939" t="s">
        <v>2543</v>
      </c>
      <c r="B939" t="s">
        <v>13712</v>
      </c>
      <c r="C939" s="1">
        <v>45780</v>
      </c>
      <c r="D939" t="s">
        <v>15838</v>
      </c>
      <c r="E939" t="s">
        <v>15829</v>
      </c>
      <c r="F939">
        <v>2025</v>
      </c>
      <c r="G939">
        <v>5</v>
      </c>
      <c r="H939">
        <v>3</v>
      </c>
      <c r="I939" t="s">
        <v>15840</v>
      </c>
    </row>
    <row r="940" spans="1:9" x14ac:dyDescent="0.3">
      <c r="A940" t="s">
        <v>2546</v>
      </c>
      <c r="B940" t="s">
        <v>14112</v>
      </c>
      <c r="C940" s="1">
        <v>46006</v>
      </c>
      <c r="D940" t="s">
        <v>15831</v>
      </c>
      <c r="E940" t="s">
        <v>15829</v>
      </c>
      <c r="F940">
        <v>2025</v>
      </c>
      <c r="G940">
        <v>12</v>
      </c>
      <c r="H940">
        <v>15</v>
      </c>
      <c r="I940" t="s">
        <v>15846</v>
      </c>
    </row>
    <row r="941" spans="1:9" x14ac:dyDescent="0.3">
      <c r="A941" t="s">
        <v>2550</v>
      </c>
      <c r="B941" t="s">
        <v>14873</v>
      </c>
      <c r="C941" s="1">
        <v>45719</v>
      </c>
      <c r="D941" t="s">
        <v>15825</v>
      </c>
      <c r="E941" t="s">
        <v>15829</v>
      </c>
      <c r="F941">
        <v>2025</v>
      </c>
      <c r="G941">
        <v>3</v>
      </c>
      <c r="H941">
        <v>3</v>
      </c>
      <c r="I941" t="s">
        <v>15845</v>
      </c>
    </row>
    <row r="942" spans="1:9" x14ac:dyDescent="0.3">
      <c r="A942" t="s">
        <v>2553</v>
      </c>
      <c r="B942" t="s">
        <v>14733</v>
      </c>
      <c r="C942" s="1">
        <v>46071</v>
      </c>
      <c r="D942" t="s">
        <v>15831</v>
      </c>
      <c r="E942" t="s">
        <v>15826</v>
      </c>
      <c r="F942">
        <v>2026</v>
      </c>
      <c r="G942">
        <v>2</v>
      </c>
      <c r="H942">
        <v>18</v>
      </c>
      <c r="I942" t="s">
        <v>15827</v>
      </c>
    </row>
    <row r="943" spans="1:9" x14ac:dyDescent="0.3">
      <c r="A943" t="s">
        <v>2556</v>
      </c>
      <c r="B943" t="s">
        <v>14650</v>
      </c>
      <c r="C943" s="1">
        <v>46032</v>
      </c>
      <c r="D943" t="s">
        <v>15838</v>
      </c>
      <c r="E943" t="s">
        <v>15826</v>
      </c>
      <c r="F943">
        <v>2026</v>
      </c>
      <c r="G943">
        <v>1</v>
      </c>
      <c r="H943">
        <v>10</v>
      </c>
      <c r="I943" t="s">
        <v>15837</v>
      </c>
    </row>
    <row r="944" spans="1:9" x14ac:dyDescent="0.3">
      <c r="A944" t="s">
        <v>2558</v>
      </c>
      <c r="B944" t="s">
        <v>13681</v>
      </c>
      <c r="C944" s="1">
        <v>46247</v>
      </c>
      <c r="D944" t="s">
        <v>15838</v>
      </c>
      <c r="E944" t="s">
        <v>15829</v>
      </c>
      <c r="F944">
        <v>2026</v>
      </c>
      <c r="G944">
        <v>8</v>
      </c>
      <c r="H944">
        <v>13</v>
      </c>
      <c r="I944" t="s">
        <v>15832</v>
      </c>
    </row>
    <row r="945" spans="1:9" x14ac:dyDescent="0.3">
      <c r="A945" t="s">
        <v>2560</v>
      </c>
      <c r="B945" t="s">
        <v>14840</v>
      </c>
      <c r="C945" s="1">
        <v>46270</v>
      </c>
      <c r="D945" t="s">
        <v>15831</v>
      </c>
      <c r="E945" t="s">
        <v>15839</v>
      </c>
      <c r="F945">
        <v>2026</v>
      </c>
      <c r="G945">
        <v>9</v>
      </c>
      <c r="H945">
        <v>5</v>
      </c>
      <c r="I945" t="s">
        <v>15842</v>
      </c>
    </row>
    <row r="946" spans="1:9" x14ac:dyDescent="0.3">
      <c r="A946" t="s">
        <v>2562</v>
      </c>
      <c r="B946" t="s">
        <v>14282</v>
      </c>
      <c r="C946" s="1">
        <v>45896</v>
      </c>
      <c r="D946" t="s">
        <v>15825</v>
      </c>
      <c r="E946" t="s">
        <v>15839</v>
      </c>
      <c r="F946">
        <v>2025</v>
      </c>
      <c r="G946">
        <v>8</v>
      </c>
      <c r="H946">
        <v>27</v>
      </c>
      <c r="I946" t="s">
        <v>15832</v>
      </c>
    </row>
    <row r="947" spans="1:9" x14ac:dyDescent="0.3">
      <c r="A947" t="s">
        <v>2566</v>
      </c>
      <c r="B947" t="s">
        <v>15521</v>
      </c>
      <c r="C947" s="1">
        <v>46269</v>
      </c>
      <c r="D947" t="s">
        <v>15831</v>
      </c>
      <c r="E947" t="s">
        <v>15829</v>
      </c>
      <c r="F947">
        <v>2026</v>
      </c>
      <c r="G947">
        <v>9</v>
      </c>
      <c r="H947">
        <v>4</v>
      </c>
      <c r="I947" t="s">
        <v>15842</v>
      </c>
    </row>
    <row r="948" spans="1:9" x14ac:dyDescent="0.3">
      <c r="A948" t="s">
        <v>2568</v>
      </c>
      <c r="B948" t="s">
        <v>15094</v>
      </c>
      <c r="C948" s="1">
        <v>45988</v>
      </c>
      <c r="D948" t="s">
        <v>15831</v>
      </c>
      <c r="E948" t="s">
        <v>15829</v>
      </c>
      <c r="F948">
        <v>2025</v>
      </c>
      <c r="G948">
        <v>11</v>
      </c>
      <c r="H948">
        <v>27</v>
      </c>
      <c r="I948" t="s">
        <v>15835</v>
      </c>
    </row>
    <row r="949" spans="1:9" x14ac:dyDescent="0.3">
      <c r="A949" t="s">
        <v>2570</v>
      </c>
      <c r="B949" t="s">
        <v>15625</v>
      </c>
      <c r="C949" s="1">
        <v>46206</v>
      </c>
      <c r="D949" t="s">
        <v>15825</v>
      </c>
      <c r="E949" t="s">
        <v>15829</v>
      </c>
      <c r="F949">
        <v>2026</v>
      </c>
      <c r="G949">
        <v>7</v>
      </c>
      <c r="H949">
        <v>3</v>
      </c>
      <c r="I949" t="s">
        <v>15843</v>
      </c>
    </row>
    <row r="950" spans="1:9" x14ac:dyDescent="0.3">
      <c r="A950" t="s">
        <v>2572</v>
      </c>
      <c r="B950" t="s">
        <v>13766</v>
      </c>
      <c r="C950" s="1">
        <v>45708</v>
      </c>
      <c r="D950" t="s">
        <v>15831</v>
      </c>
      <c r="E950" t="s">
        <v>15829</v>
      </c>
      <c r="F950">
        <v>2025</v>
      </c>
      <c r="G950">
        <v>2</v>
      </c>
      <c r="H950">
        <v>20</v>
      </c>
      <c r="I950" t="s">
        <v>15827</v>
      </c>
    </row>
    <row r="951" spans="1:9" x14ac:dyDescent="0.3">
      <c r="A951" t="s">
        <v>2574</v>
      </c>
      <c r="B951" t="s">
        <v>14995</v>
      </c>
      <c r="C951" s="1">
        <v>45917</v>
      </c>
      <c r="D951" t="s">
        <v>15825</v>
      </c>
      <c r="E951" t="s">
        <v>15836</v>
      </c>
      <c r="F951">
        <v>2025</v>
      </c>
      <c r="G951">
        <v>9</v>
      </c>
      <c r="H951">
        <v>17</v>
      </c>
      <c r="I951" t="s">
        <v>15842</v>
      </c>
    </row>
    <row r="952" spans="1:9" x14ac:dyDescent="0.3">
      <c r="A952" t="s">
        <v>2577</v>
      </c>
      <c r="B952" t="s">
        <v>14164</v>
      </c>
      <c r="C952" s="1">
        <v>45660</v>
      </c>
      <c r="D952" t="s">
        <v>15828</v>
      </c>
      <c r="E952" t="s">
        <v>15829</v>
      </c>
      <c r="F952">
        <v>2025</v>
      </c>
      <c r="G952">
        <v>1</v>
      </c>
      <c r="H952">
        <v>3</v>
      </c>
      <c r="I952" t="s">
        <v>15837</v>
      </c>
    </row>
    <row r="953" spans="1:9" x14ac:dyDescent="0.3">
      <c r="A953" t="s">
        <v>2581</v>
      </c>
      <c r="B953" t="s">
        <v>15654</v>
      </c>
      <c r="C953" s="1">
        <v>45767</v>
      </c>
      <c r="D953" t="s">
        <v>15831</v>
      </c>
      <c r="E953" t="s">
        <v>15829</v>
      </c>
      <c r="F953">
        <v>2025</v>
      </c>
      <c r="G953">
        <v>4</v>
      </c>
      <c r="H953">
        <v>20</v>
      </c>
      <c r="I953" t="s">
        <v>15830</v>
      </c>
    </row>
    <row r="954" spans="1:9" x14ac:dyDescent="0.3">
      <c r="A954" t="s">
        <v>2585</v>
      </c>
      <c r="B954" t="s">
        <v>14326</v>
      </c>
      <c r="C954" s="1">
        <v>45770</v>
      </c>
      <c r="D954" t="s">
        <v>15838</v>
      </c>
      <c r="E954" t="s">
        <v>15834</v>
      </c>
      <c r="F954">
        <v>2025</v>
      </c>
      <c r="G954">
        <v>4</v>
      </c>
      <c r="H954">
        <v>23</v>
      </c>
      <c r="I954" t="s">
        <v>15830</v>
      </c>
    </row>
    <row r="955" spans="1:9" x14ac:dyDescent="0.3">
      <c r="A955" t="s">
        <v>2587</v>
      </c>
      <c r="B955" t="s">
        <v>14733</v>
      </c>
      <c r="C955" s="1">
        <v>46227</v>
      </c>
      <c r="D955" t="s">
        <v>15825</v>
      </c>
      <c r="E955" t="s">
        <v>15829</v>
      </c>
      <c r="F955">
        <v>2026</v>
      </c>
      <c r="G955">
        <v>7</v>
      </c>
      <c r="H955">
        <v>24</v>
      </c>
      <c r="I955" t="s">
        <v>15843</v>
      </c>
    </row>
    <row r="956" spans="1:9" x14ac:dyDescent="0.3">
      <c r="A956" t="s">
        <v>2590</v>
      </c>
      <c r="B956" t="s">
        <v>13810</v>
      </c>
      <c r="C956" s="1">
        <v>45720</v>
      </c>
      <c r="D956" t="s">
        <v>15828</v>
      </c>
      <c r="E956" t="s">
        <v>15829</v>
      </c>
      <c r="F956">
        <v>2025</v>
      </c>
      <c r="G956">
        <v>3</v>
      </c>
      <c r="H956">
        <v>4</v>
      </c>
      <c r="I956" t="s">
        <v>15845</v>
      </c>
    </row>
    <row r="957" spans="1:9" x14ac:dyDescent="0.3">
      <c r="A957" t="s">
        <v>2593</v>
      </c>
      <c r="B957" t="s">
        <v>13782</v>
      </c>
      <c r="C957" s="1">
        <v>45692</v>
      </c>
      <c r="D957" t="s">
        <v>15828</v>
      </c>
      <c r="E957" t="s">
        <v>15839</v>
      </c>
      <c r="F957">
        <v>2025</v>
      </c>
      <c r="G957">
        <v>2</v>
      </c>
      <c r="H957">
        <v>4</v>
      </c>
      <c r="I957" t="s">
        <v>15827</v>
      </c>
    </row>
    <row r="958" spans="1:9" x14ac:dyDescent="0.3">
      <c r="A958" t="s">
        <v>2595</v>
      </c>
      <c r="B958" t="s">
        <v>13776</v>
      </c>
      <c r="C958" s="1">
        <v>46260</v>
      </c>
      <c r="D958" t="s">
        <v>15825</v>
      </c>
      <c r="E958" t="s">
        <v>15829</v>
      </c>
      <c r="F958">
        <v>2026</v>
      </c>
      <c r="G958">
        <v>8</v>
      </c>
      <c r="H958">
        <v>26</v>
      </c>
      <c r="I958" t="s">
        <v>15832</v>
      </c>
    </row>
    <row r="959" spans="1:9" x14ac:dyDescent="0.3">
      <c r="A959" t="s">
        <v>2597</v>
      </c>
      <c r="B959" t="s">
        <v>15792</v>
      </c>
      <c r="C959" s="1">
        <v>46155</v>
      </c>
      <c r="D959" t="s">
        <v>15831</v>
      </c>
      <c r="E959" t="s">
        <v>15829</v>
      </c>
      <c r="F959">
        <v>2026</v>
      </c>
      <c r="G959">
        <v>5</v>
      </c>
      <c r="H959">
        <v>13</v>
      </c>
      <c r="I959" t="s">
        <v>15840</v>
      </c>
    </row>
    <row r="960" spans="1:9" x14ac:dyDescent="0.3">
      <c r="A960" t="s">
        <v>2599</v>
      </c>
      <c r="B960" t="s">
        <v>14218</v>
      </c>
      <c r="C960" s="1">
        <v>45682</v>
      </c>
      <c r="D960" t="s">
        <v>15828</v>
      </c>
      <c r="E960" t="s">
        <v>15829</v>
      </c>
      <c r="F960">
        <v>2025</v>
      </c>
      <c r="G960">
        <v>1</v>
      </c>
      <c r="H960">
        <v>25</v>
      </c>
      <c r="I960" t="s">
        <v>15837</v>
      </c>
    </row>
    <row r="961" spans="1:9" x14ac:dyDescent="0.3">
      <c r="A961" t="s">
        <v>2602</v>
      </c>
      <c r="B961" t="s">
        <v>14112</v>
      </c>
      <c r="C961" s="1">
        <v>45995</v>
      </c>
      <c r="D961" t="s">
        <v>15831</v>
      </c>
      <c r="E961" t="s">
        <v>15829</v>
      </c>
      <c r="F961">
        <v>2025</v>
      </c>
      <c r="G961">
        <v>12</v>
      </c>
      <c r="H961">
        <v>4</v>
      </c>
      <c r="I961" t="s">
        <v>15846</v>
      </c>
    </row>
    <row r="962" spans="1:9" x14ac:dyDescent="0.3">
      <c r="A962" t="s">
        <v>2605</v>
      </c>
      <c r="B962" t="s">
        <v>14930</v>
      </c>
      <c r="C962" s="1">
        <v>46282</v>
      </c>
      <c r="D962" t="s">
        <v>15833</v>
      </c>
      <c r="E962" t="s">
        <v>15829</v>
      </c>
      <c r="F962">
        <v>2026</v>
      </c>
      <c r="G962">
        <v>9</v>
      </c>
      <c r="H962">
        <v>17</v>
      </c>
      <c r="I962" t="s">
        <v>15842</v>
      </c>
    </row>
    <row r="963" spans="1:9" x14ac:dyDescent="0.3">
      <c r="A963" t="s">
        <v>2607</v>
      </c>
      <c r="B963" t="s">
        <v>15507</v>
      </c>
      <c r="C963" s="1">
        <v>46277</v>
      </c>
      <c r="D963" t="s">
        <v>15833</v>
      </c>
      <c r="E963" t="s">
        <v>15836</v>
      </c>
      <c r="F963">
        <v>2026</v>
      </c>
      <c r="G963">
        <v>9</v>
      </c>
      <c r="H963">
        <v>12</v>
      </c>
      <c r="I963" t="s">
        <v>15842</v>
      </c>
    </row>
    <row r="964" spans="1:9" x14ac:dyDescent="0.3">
      <c r="A964" t="s">
        <v>2611</v>
      </c>
      <c r="B964" t="s">
        <v>14210</v>
      </c>
      <c r="C964" s="1">
        <v>45666</v>
      </c>
      <c r="D964" t="s">
        <v>15838</v>
      </c>
      <c r="E964" t="s">
        <v>15829</v>
      </c>
      <c r="F964">
        <v>2025</v>
      </c>
      <c r="G964">
        <v>1</v>
      </c>
      <c r="H964">
        <v>9</v>
      </c>
      <c r="I964" t="s">
        <v>15837</v>
      </c>
    </row>
    <row r="965" spans="1:9" x14ac:dyDescent="0.3">
      <c r="A965" t="s">
        <v>2613</v>
      </c>
      <c r="B965" t="s">
        <v>15596</v>
      </c>
      <c r="C965" s="1">
        <v>45762</v>
      </c>
      <c r="D965" t="s">
        <v>15828</v>
      </c>
      <c r="E965" t="s">
        <v>15826</v>
      </c>
      <c r="F965">
        <v>2025</v>
      </c>
      <c r="G965">
        <v>4</v>
      </c>
      <c r="H965">
        <v>15</v>
      </c>
      <c r="I965" t="s">
        <v>15830</v>
      </c>
    </row>
    <row r="966" spans="1:9" x14ac:dyDescent="0.3">
      <c r="A966" t="s">
        <v>2615</v>
      </c>
      <c r="B966" t="s">
        <v>15268</v>
      </c>
      <c r="C966" s="1">
        <v>45805</v>
      </c>
      <c r="D966" t="s">
        <v>15825</v>
      </c>
      <c r="E966" t="s">
        <v>15836</v>
      </c>
      <c r="F966">
        <v>2025</v>
      </c>
      <c r="G966">
        <v>5</v>
      </c>
      <c r="H966">
        <v>28</v>
      </c>
      <c r="I966" t="s">
        <v>15840</v>
      </c>
    </row>
    <row r="967" spans="1:9" x14ac:dyDescent="0.3">
      <c r="A967" t="s">
        <v>2618</v>
      </c>
      <c r="B967" t="s">
        <v>14213</v>
      </c>
      <c r="C967" s="1">
        <v>45885</v>
      </c>
      <c r="D967" t="s">
        <v>15825</v>
      </c>
      <c r="E967" t="s">
        <v>15829</v>
      </c>
      <c r="F967">
        <v>2025</v>
      </c>
      <c r="G967">
        <v>8</v>
      </c>
      <c r="H967">
        <v>16</v>
      </c>
      <c r="I967" t="s">
        <v>15832</v>
      </c>
    </row>
    <row r="968" spans="1:9" x14ac:dyDescent="0.3">
      <c r="A968" t="s">
        <v>2620</v>
      </c>
      <c r="B968" t="s">
        <v>15039</v>
      </c>
      <c r="C968" s="1">
        <v>45925</v>
      </c>
      <c r="D968" t="s">
        <v>15833</v>
      </c>
      <c r="E968" t="s">
        <v>15829</v>
      </c>
      <c r="F968">
        <v>2025</v>
      </c>
      <c r="G968">
        <v>9</v>
      </c>
      <c r="H968">
        <v>25</v>
      </c>
      <c r="I968" t="s">
        <v>15842</v>
      </c>
    </row>
    <row r="969" spans="1:9" x14ac:dyDescent="0.3">
      <c r="A969" t="s">
        <v>2622</v>
      </c>
      <c r="B969" t="s">
        <v>14837</v>
      </c>
      <c r="C969" s="1">
        <v>45777</v>
      </c>
      <c r="D969" t="s">
        <v>15828</v>
      </c>
      <c r="E969" t="s">
        <v>15836</v>
      </c>
      <c r="F969">
        <v>2025</v>
      </c>
      <c r="G969">
        <v>4</v>
      </c>
      <c r="H969">
        <v>30</v>
      </c>
      <c r="I969" t="s">
        <v>15830</v>
      </c>
    </row>
    <row r="970" spans="1:9" x14ac:dyDescent="0.3">
      <c r="A970" t="s">
        <v>2624</v>
      </c>
      <c r="B970" t="s">
        <v>14808</v>
      </c>
      <c r="C970" s="1">
        <v>45666</v>
      </c>
      <c r="D970" t="s">
        <v>15828</v>
      </c>
      <c r="E970" t="s">
        <v>15839</v>
      </c>
      <c r="F970">
        <v>2025</v>
      </c>
      <c r="G970">
        <v>1</v>
      </c>
      <c r="H970">
        <v>9</v>
      </c>
      <c r="I970" t="s">
        <v>15837</v>
      </c>
    </row>
    <row r="971" spans="1:9" x14ac:dyDescent="0.3">
      <c r="A971" t="s">
        <v>2626</v>
      </c>
      <c r="B971" t="s">
        <v>15039</v>
      </c>
      <c r="C971" s="1">
        <v>45852</v>
      </c>
      <c r="D971" t="s">
        <v>15831</v>
      </c>
      <c r="E971" t="s">
        <v>15829</v>
      </c>
      <c r="F971">
        <v>2025</v>
      </c>
      <c r="G971">
        <v>7</v>
      </c>
      <c r="H971">
        <v>14</v>
      </c>
      <c r="I971" t="s">
        <v>15843</v>
      </c>
    </row>
    <row r="972" spans="1:9" x14ac:dyDescent="0.3">
      <c r="A972" t="s">
        <v>2629</v>
      </c>
      <c r="B972" t="s">
        <v>15796</v>
      </c>
      <c r="C972" s="1">
        <v>46146</v>
      </c>
      <c r="D972" t="s">
        <v>15838</v>
      </c>
      <c r="E972" t="s">
        <v>15829</v>
      </c>
      <c r="F972">
        <v>2026</v>
      </c>
      <c r="G972">
        <v>5</v>
      </c>
      <c r="H972">
        <v>4</v>
      </c>
      <c r="I972" t="s">
        <v>15840</v>
      </c>
    </row>
    <row r="973" spans="1:9" x14ac:dyDescent="0.3">
      <c r="A973" t="s">
        <v>2631</v>
      </c>
      <c r="B973" t="s">
        <v>15253</v>
      </c>
      <c r="C973" s="1">
        <v>46106</v>
      </c>
      <c r="D973" t="s">
        <v>15831</v>
      </c>
      <c r="E973" t="s">
        <v>15829</v>
      </c>
      <c r="F973">
        <v>2026</v>
      </c>
      <c r="G973">
        <v>3</v>
      </c>
      <c r="H973">
        <v>25</v>
      </c>
      <c r="I973" t="s">
        <v>15845</v>
      </c>
    </row>
    <row r="974" spans="1:9" x14ac:dyDescent="0.3">
      <c r="A974" t="s">
        <v>2633</v>
      </c>
      <c r="B974" t="s">
        <v>14373</v>
      </c>
      <c r="C974" s="1">
        <v>46157</v>
      </c>
      <c r="D974" t="s">
        <v>15838</v>
      </c>
      <c r="E974" t="s">
        <v>15839</v>
      </c>
      <c r="F974">
        <v>2026</v>
      </c>
      <c r="G974">
        <v>5</v>
      </c>
      <c r="H974">
        <v>15</v>
      </c>
      <c r="I974" t="s">
        <v>15840</v>
      </c>
    </row>
    <row r="975" spans="1:9" x14ac:dyDescent="0.3">
      <c r="A975" t="s">
        <v>2635</v>
      </c>
      <c r="B975" t="s">
        <v>14392</v>
      </c>
      <c r="C975" s="1">
        <v>45870</v>
      </c>
      <c r="D975" t="s">
        <v>15825</v>
      </c>
      <c r="E975" t="s">
        <v>15836</v>
      </c>
      <c r="F975">
        <v>2025</v>
      </c>
      <c r="G975">
        <v>8</v>
      </c>
      <c r="H975">
        <v>1</v>
      </c>
      <c r="I975" t="s">
        <v>15832</v>
      </c>
    </row>
    <row r="976" spans="1:9" x14ac:dyDescent="0.3">
      <c r="A976" t="s">
        <v>2638</v>
      </c>
      <c r="B976" t="s">
        <v>15515</v>
      </c>
      <c r="C976" s="1">
        <v>46292</v>
      </c>
      <c r="D976" t="s">
        <v>15838</v>
      </c>
      <c r="E976" t="s">
        <v>15834</v>
      </c>
      <c r="F976">
        <v>2026</v>
      </c>
      <c r="G976">
        <v>9</v>
      </c>
      <c r="H976">
        <v>27</v>
      </c>
      <c r="I976" t="s">
        <v>15842</v>
      </c>
    </row>
    <row r="977" spans="1:9" x14ac:dyDescent="0.3">
      <c r="A977" t="s">
        <v>2641</v>
      </c>
      <c r="B977" t="s">
        <v>14742</v>
      </c>
      <c r="C977" s="1">
        <v>46161</v>
      </c>
      <c r="D977" t="s">
        <v>15833</v>
      </c>
      <c r="E977" t="s">
        <v>15834</v>
      </c>
      <c r="F977">
        <v>2026</v>
      </c>
      <c r="G977">
        <v>5</v>
      </c>
      <c r="H977">
        <v>19</v>
      </c>
      <c r="I977" t="s">
        <v>15840</v>
      </c>
    </row>
    <row r="978" spans="1:9" x14ac:dyDescent="0.3">
      <c r="A978" t="s">
        <v>2643</v>
      </c>
      <c r="B978" t="s">
        <v>14834</v>
      </c>
      <c r="C978" s="1">
        <v>46058</v>
      </c>
      <c r="D978" t="s">
        <v>15838</v>
      </c>
      <c r="E978" t="s">
        <v>15839</v>
      </c>
      <c r="F978">
        <v>2026</v>
      </c>
      <c r="G978">
        <v>2</v>
      </c>
      <c r="H978">
        <v>5</v>
      </c>
      <c r="I978" t="s">
        <v>15827</v>
      </c>
    </row>
    <row r="979" spans="1:9" x14ac:dyDescent="0.3">
      <c r="A979" t="s">
        <v>2645</v>
      </c>
      <c r="B979" t="s">
        <v>14747</v>
      </c>
      <c r="C979" s="1">
        <v>45989</v>
      </c>
      <c r="D979" t="s">
        <v>15825</v>
      </c>
      <c r="E979" t="s">
        <v>15836</v>
      </c>
      <c r="F979">
        <v>2025</v>
      </c>
      <c r="G979">
        <v>11</v>
      </c>
      <c r="H979">
        <v>28</v>
      </c>
      <c r="I979" t="s">
        <v>15835</v>
      </c>
    </row>
    <row r="980" spans="1:9" x14ac:dyDescent="0.3">
      <c r="A980" t="s">
        <v>2648</v>
      </c>
      <c r="B980" t="s">
        <v>15010</v>
      </c>
      <c r="C980" s="1">
        <v>46289</v>
      </c>
      <c r="D980" t="s">
        <v>15828</v>
      </c>
      <c r="E980" t="s">
        <v>15829</v>
      </c>
      <c r="F980">
        <v>2026</v>
      </c>
      <c r="G980">
        <v>9</v>
      </c>
      <c r="H980">
        <v>24</v>
      </c>
      <c r="I980" t="s">
        <v>15842</v>
      </c>
    </row>
    <row r="981" spans="1:9" x14ac:dyDescent="0.3">
      <c r="A981" t="s">
        <v>2650</v>
      </c>
      <c r="B981" t="s">
        <v>15027</v>
      </c>
      <c r="C981" s="1">
        <v>45792</v>
      </c>
      <c r="D981" t="s">
        <v>15831</v>
      </c>
      <c r="E981" t="s">
        <v>15826</v>
      </c>
      <c r="F981">
        <v>2025</v>
      </c>
      <c r="G981">
        <v>5</v>
      </c>
      <c r="H981">
        <v>15</v>
      </c>
      <c r="I981" t="s">
        <v>15840</v>
      </c>
    </row>
    <row r="982" spans="1:9" x14ac:dyDescent="0.3">
      <c r="A982" t="s">
        <v>2652</v>
      </c>
      <c r="B982" t="s">
        <v>15266</v>
      </c>
      <c r="C982" s="1">
        <v>45811</v>
      </c>
      <c r="D982" t="s">
        <v>15825</v>
      </c>
      <c r="E982" t="s">
        <v>15829</v>
      </c>
      <c r="F982">
        <v>2025</v>
      </c>
      <c r="G982">
        <v>6</v>
      </c>
      <c r="H982">
        <v>3</v>
      </c>
      <c r="I982" t="s">
        <v>15844</v>
      </c>
    </row>
    <row r="983" spans="1:9" x14ac:dyDescent="0.3">
      <c r="A983" t="s">
        <v>2654</v>
      </c>
      <c r="B983" t="s">
        <v>13796</v>
      </c>
      <c r="C983" s="1">
        <v>45854</v>
      </c>
      <c r="D983" t="s">
        <v>15825</v>
      </c>
      <c r="E983" t="s">
        <v>15836</v>
      </c>
      <c r="F983">
        <v>2025</v>
      </c>
      <c r="G983">
        <v>7</v>
      </c>
      <c r="H983">
        <v>16</v>
      </c>
      <c r="I983" t="s">
        <v>15843</v>
      </c>
    </row>
    <row r="984" spans="1:9" x14ac:dyDescent="0.3">
      <c r="A984" t="s">
        <v>2656</v>
      </c>
      <c r="B984" t="s">
        <v>15607</v>
      </c>
      <c r="C984" s="1">
        <v>46173</v>
      </c>
      <c r="D984" t="s">
        <v>15828</v>
      </c>
      <c r="E984" t="s">
        <v>15829</v>
      </c>
      <c r="F984">
        <v>2026</v>
      </c>
      <c r="G984">
        <v>5</v>
      </c>
      <c r="H984">
        <v>31</v>
      </c>
      <c r="I984" t="s">
        <v>15840</v>
      </c>
    </row>
    <row r="985" spans="1:9" x14ac:dyDescent="0.3">
      <c r="A985" t="s">
        <v>2659</v>
      </c>
      <c r="B985" t="s">
        <v>13842</v>
      </c>
      <c r="C985" s="1">
        <v>45874</v>
      </c>
      <c r="D985" t="s">
        <v>15831</v>
      </c>
      <c r="E985" t="s">
        <v>15836</v>
      </c>
      <c r="F985">
        <v>2025</v>
      </c>
      <c r="G985">
        <v>8</v>
      </c>
      <c r="H985">
        <v>5</v>
      </c>
      <c r="I985" t="s">
        <v>15832</v>
      </c>
    </row>
    <row r="986" spans="1:9" x14ac:dyDescent="0.3">
      <c r="A986" t="s">
        <v>2661</v>
      </c>
      <c r="B986" t="s">
        <v>14173</v>
      </c>
      <c r="C986" s="1">
        <v>46185</v>
      </c>
      <c r="D986" t="s">
        <v>15838</v>
      </c>
      <c r="E986" t="s">
        <v>15829</v>
      </c>
      <c r="F986">
        <v>2026</v>
      </c>
      <c r="G986">
        <v>6</v>
      </c>
      <c r="H986">
        <v>12</v>
      </c>
      <c r="I986" t="s">
        <v>15844</v>
      </c>
    </row>
    <row r="987" spans="1:9" x14ac:dyDescent="0.3">
      <c r="A987" t="s">
        <v>2665</v>
      </c>
      <c r="B987" t="s">
        <v>13624</v>
      </c>
      <c r="C987" s="1">
        <v>45982</v>
      </c>
      <c r="D987" t="s">
        <v>15833</v>
      </c>
      <c r="E987" t="s">
        <v>15829</v>
      </c>
      <c r="F987">
        <v>2025</v>
      </c>
      <c r="G987">
        <v>11</v>
      </c>
      <c r="H987">
        <v>21</v>
      </c>
      <c r="I987" t="s">
        <v>15835</v>
      </c>
    </row>
    <row r="988" spans="1:9" x14ac:dyDescent="0.3">
      <c r="A988" t="s">
        <v>2669</v>
      </c>
      <c r="B988" t="s">
        <v>15379</v>
      </c>
      <c r="C988" s="1">
        <v>45963</v>
      </c>
      <c r="D988" t="s">
        <v>15833</v>
      </c>
      <c r="E988" t="s">
        <v>15826</v>
      </c>
      <c r="F988">
        <v>2025</v>
      </c>
      <c r="G988">
        <v>11</v>
      </c>
      <c r="H988">
        <v>2</v>
      </c>
      <c r="I988" t="s">
        <v>15835</v>
      </c>
    </row>
    <row r="989" spans="1:9" x14ac:dyDescent="0.3">
      <c r="A989" t="s">
        <v>2672</v>
      </c>
      <c r="B989" t="s">
        <v>15253</v>
      </c>
      <c r="C989" s="1">
        <v>46262</v>
      </c>
      <c r="D989" t="s">
        <v>15825</v>
      </c>
      <c r="E989" t="s">
        <v>15834</v>
      </c>
      <c r="F989">
        <v>2026</v>
      </c>
      <c r="G989">
        <v>8</v>
      </c>
      <c r="H989">
        <v>28</v>
      </c>
      <c r="I989" t="s">
        <v>15832</v>
      </c>
    </row>
    <row r="990" spans="1:9" x14ac:dyDescent="0.3">
      <c r="A990" t="s">
        <v>2674</v>
      </c>
      <c r="B990" t="s">
        <v>15561</v>
      </c>
      <c r="C990" s="1">
        <v>46259</v>
      </c>
      <c r="D990" t="s">
        <v>15828</v>
      </c>
      <c r="E990" t="s">
        <v>15829</v>
      </c>
      <c r="F990">
        <v>2026</v>
      </c>
      <c r="G990">
        <v>8</v>
      </c>
      <c r="H990">
        <v>25</v>
      </c>
      <c r="I990" t="s">
        <v>15832</v>
      </c>
    </row>
    <row r="991" spans="1:9" x14ac:dyDescent="0.3">
      <c r="A991" t="s">
        <v>2676</v>
      </c>
      <c r="B991" t="s">
        <v>14210</v>
      </c>
      <c r="C991" s="1">
        <v>45777</v>
      </c>
      <c r="D991" t="s">
        <v>15825</v>
      </c>
      <c r="E991" t="s">
        <v>15829</v>
      </c>
      <c r="F991">
        <v>2025</v>
      </c>
      <c r="G991">
        <v>4</v>
      </c>
      <c r="H991">
        <v>30</v>
      </c>
      <c r="I991" t="s">
        <v>15830</v>
      </c>
    </row>
    <row r="992" spans="1:9" x14ac:dyDescent="0.3">
      <c r="A992" t="s">
        <v>2679</v>
      </c>
      <c r="B992" t="s">
        <v>15565</v>
      </c>
      <c r="C992" s="1">
        <v>46064</v>
      </c>
      <c r="D992" t="s">
        <v>15838</v>
      </c>
      <c r="E992" t="s">
        <v>15829</v>
      </c>
      <c r="F992">
        <v>2026</v>
      </c>
      <c r="G992">
        <v>2</v>
      </c>
      <c r="H992">
        <v>11</v>
      </c>
      <c r="I992" t="s">
        <v>15827</v>
      </c>
    </row>
    <row r="993" spans="1:9" x14ac:dyDescent="0.3">
      <c r="A993" t="s">
        <v>2683</v>
      </c>
      <c r="B993" t="s">
        <v>15135</v>
      </c>
      <c r="C993" s="1">
        <v>45957</v>
      </c>
      <c r="D993" t="s">
        <v>15831</v>
      </c>
      <c r="E993" t="s">
        <v>15829</v>
      </c>
      <c r="F993">
        <v>2025</v>
      </c>
      <c r="G993">
        <v>10</v>
      </c>
      <c r="H993">
        <v>27</v>
      </c>
      <c r="I993" t="s">
        <v>15841</v>
      </c>
    </row>
    <row r="994" spans="1:9" x14ac:dyDescent="0.3">
      <c r="A994" t="s">
        <v>2685</v>
      </c>
      <c r="B994" t="s">
        <v>14623</v>
      </c>
      <c r="C994" s="1">
        <v>46196</v>
      </c>
      <c r="D994" t="s">
        <v>15838</v>
      </c>
      <c r="E994" t="s">
        <v>15834</v>
      </c>
      <c r="F994">
        <v>2026</v>
      </c>
      <c r="G994">
        <v>6</v>
      </c>
      <c r="H994">
        <v>23</v>
      </c>
      <c r="I994" t="s">
        <v>15844</v>
      </c>
    </row>
    <row r="995" spans="1:9" x14ac:dyDescent="0.3">
      <c r="A995" t="s">
        <v>2687</v>
      </c>
      <c r="B995" t="s">
        <v>13483</v>
      </c>
      <c r="C995" s="1">
        <v>45757</v>
      </c>
      <c r="D995" t="s">
        <v>15831</v>
      </c>
      <c r="E995" t="s">
        <v>15826</v>
      </c>
      <c r="F995">
        <v>2025</v>
      </c>
      <c r="G995">
        <v>4</v>
      </c>
      <c r="H995">
        <v>10</v>
      </c>
      <c r="I995" t="s">
        <v>15830</v>
      </c>
    </row>
    <row r="996" spans="1:9" x14ac:dyDescent="0.3">
      <c r="A996" t="s">
        <v>2690</v>
      </c>
      <c r="B996" t="s">
        <v>14880</v>
      </c>
      <c r="C996" s="1">
        <v>46177</v>
      </c>
      <c r="D996" t="s">
        <v>15833</v>
      </c>
      <c r="E996" t="s">
        <v>15836</v>
      </c>
      <c r="F996">
        <v>2026</v>
      </c>
      <c r="G996">
        <v>6</v>
      </c>
      <c r="H996">
        <v>4</v>
      </c>
      <c r="I996" t="s">
        <v>15844</v>
      </c>
    </row>
    <row r="997" spans="1:9" x14ac:dyDescent="0.3">
      <c r="A997" t="s">
        <v>2692</v>
      </c>
      <c r="B997" t="s">
        <v>15527</v>
      </c>
      <c r="C997" s="1">
        <v>45839</v>
      </c>
      <c r="D997" t="s">
        <v>15838</v>
      </c>
      <c r="E997" t="s">
        <v>15826</v>
      </c>
      <c r="F997">
        <v>2025</v>
      </c>
      <c r="G997">
        <v>7</v>
      </c>
      <c r="H997">
        <v>1</v>
      </c>
      <c r="I997" t="s">
        <v>15843</v>
      </c>
    </row>
    <row r="998" spans="1:9" x14ac:dyDescent="0.3">
      <c r="A998" t="s">
        <v>2694</v>
      </c>
      <c r="B998" t="s">
        <v>14948</v>
      </c>
      <c r="C998" s="1">
        <v>45858</v>
      </c>
      <c r="D998" t="s">
        <v>15838</v>
      </c>
      <c r="E998" t="s">
        <v>15829</v>
      </c>
      <c r="F998">
        <v>2025</v>
      </c>
      <c r="G998">
        <v>7</v>
      </c>
      <c r="H998">
        <v>20</v>
      </c>
      <c r="I998" t="s">
        <v>15843</v>
      </c>
    </row>
    <row r="999" spans="1:9" x14ac:dyDescent="0.3">
      <c r="A999" t="s">
        <v>2698</v>
      </c>
      <c r="B999" t="s">
        <v>14380</v>
      </c>
      <c r="C999" s="1">
        <v>46100</v>
      </c>
      <c r="D999" t="s">
        <v>15825</v>
      </c>
      <c r="E999" t="s">
        <v>15826</v>
      </c>
      <c r="F999">
        <v>2026</v>
      </c>
      <c r="G999">
        <v>3</v>
      </c>
      <c r="H999">
        <v>19</v>
      </c>
      <c r="I999" t="s">
        <v>15845</v>
      </c>
    </row>
    <row r="1000" spans="1:9" x14ac:dyDescent="0.3">
      <c r="A1000" t="s">
        <v>2700</v>
      </c>
      <c r="B1000" t="s">
        <v>15375</v>
      </c>
      <c r="C1000" s="1">
        <v>45838</v>
      </c>
      <c r="D1000" t="s">
        <v>15831</v>
      </c>
      <c r="E1000" t="s">
        <v>15829</v>
      </c>
      <c r="F1000">
        <v>2025</v>
      </c>
      <c r="G1000">
        <v>6</v>
      </c>
      <c r="H1000">
        <v>30</v>
      </c>
      <c r="I1000" t="s">
        <v>15844</v>
      </c>
    </row>
    <row r="1001" spans="1:9" x14ac:dyDescent="0.3">
      <c r="A1001" t="s">
        <v>2702</v>
      </c>
      <c r="B1001" t="s">
        <v>14293</v>
      </c>
      <c r="C1001" s="1">
        <v>45700</v>
      </c>
      <c r="D1001" t="s">
        <v>15828</v>
      </c>
      <c r="E1001" t="s">
        <v>15829</v>
      </c>
      <c r="F1001">
        <v>2025</v>
      </c>
      <c r="G1001">
        <v>2</v>
      </c>
      <c r="H1001">
        <v>12</v>
      </c>
      <c r="I1001" t="s">
        <v>15827</v>
      </c>
    </row>
    <row r="1002" spans="1:9" x14ac:dyDescent="0.3">
      <c r="A1002" t="s">
        <v>2704</v>
      </c>
      <c r="B1002" t="s">
        <v>14583</v>
      </c>
      <c r="C1002" s="1">
        <v>46231</v>
      </c>
      <c r="D1002" t="s">
        <v>15828</v>
      </c>
      <c r="E1002" t="s">
        <v>15829</v>
      </c>
      <c r="F1002">
        <v>2026</v>
      </c>
      <c r="G1002">
        <v>7</v>
      </c>
      <c r="H1002">
        <v>28</v>
      </c>
      <c r="I1002" t="s">
        <v>15843</v>
      </c>
    </row>
    <row r="1003" spans="1:9" x14ac:dyDescent="0.3">
      <c r="A1003" t="s">
        <v>2707</v>
      </c>
      <c r="B1003" t="s">
        <v>14382</v>
      </c>
      <c r="C1003" s="1">
        <v>45753</v>
      </c>
      <c r="D1003" t="s">
        <v>15831</v>
      </c>
      <c r="E1003" t="s">
        <v>15826</v>
      </c>
      <c r="F1003">
        <v>2025</v>
      </c>
      <c r="G1003">
        <v>4</v>
      </c>
      <c r="H1003">
        <v>6</v>
      </c>
      <c r="I1003" t="s">
        <v>15830</v>
      </c>
    </row>
    <row r="1004" spans="1:9" x14ac:dyDescent="0.3">
      <c r="A1004" t="s">
        <v>2712</v>
      </c>
      <c r="B1004" t="s">
        <v>13851</v>
      </c>
      <c r="C1004" s="1">
        <v>45859</v>
      </c>
      <c r="D1004" t="s">
        <v>15833</v>
      </c>
      <c r="E1004" t="s">
        <v>15829</v>
      </c>
      <c r="F1004">
        <v>2025</v>
      </c>
      <c r="G1004">
        <v>7</v>
      </c>
      <c r="H1004">
        <v>21</v>
      </c>
      <c r="I1004" t="s">
        <v>15843</v>
      </c>
    </row>
    <row r="1005" spans="1:9" x14ac:dyDescent="0.3">
      <c r="A1005" t="s">
        <v>2715</v>
      </c>
      <c r="B1005" t="s">
        <v>13974</v>
      </c>
      <c r="C1005" s="1">
        <v>45897</v>
      </c>
      <c r="D1005" t="s">
        <v>15825</v>
      </c>
      <c r="E1005" t="s">
        <v>15839</v>
      </c>
      <c r="F1005">
        <v>2025</v>
      </c>
      <c r="G1005">
        <v>8</v>
      </c>
      <c r="H1005">
        <v>28</v>
      </c>
      <c r="I1005" t="s">
        <v>15832</v>
      </c>
    </row>
    <row r="1006" spans="1:9" x14ac:dyDescent="0.3">
      <c r="A1006" t="s">
        <v>2718</v>
      </c>
      <c r="B1006" t="s">
        <v>13926</v>
      </c>
      <c r="C1006" s="1">
        <v>45864</v>
      </c>
      <c r="D1006" t="s">
        <v>15838</v>
      </c>
      <c r="E1006" t="s">
        <v>15829</v>
      </c>
      <c r="F1006">
        <v>2025</v>
      </c>
      <c r="G1006">
        <v>7</v>
      </c>
      <c r="H1006">
        <v>26</v>
      </c>
      <c r="I1006" t="s">
        <v>15843</v>
      </c>
    </row>
    <row r="1007" spans="1:9" x14ac:dyDescent="0.3">
      <c r="A1007" t="s">
        <v>2722</v>
      </c>
      <c r="B1007" t="s">
        <v>13836</v>
      </c>
      <c r="C1007" s="1">
        <v>46020</v>
      </c>
      <c r="D1007" t="s">
        <v>15838</v>
      </c>
      <c r="E1007" t="s">
        <v>15836</v>
      </c>
      <c r="F1007">
        <v>2025</v>
      </c>
      <c r="G1007">
        <v>12</v>
      </c>
      <c r="H1007">
        <v>29</v>
      </c>
      <c r="I1007" t="s">
        <v>15846</v>
      </c>
    </row>
    <row r="1008" spans="1:9" x14ac:dyDescent="0.3">
      <c r="A1008" t="s">
        <v>2725</v>
      </c>
      <c r="B1008" t="s">
        <v>15422</v>
      </c>
      <c r="C1008" s="1">
        <v>46146</v>
      </c>
      <c r="D1008" t="s">
        <v>15838</v>
      </c>
      <c r="E1008" t="s">
        <v>15829</v>
      </c>
      <c r="F1008">
        <v>2026</v>
      </c>
      <c r="G1008">
        <v>5</v>
      </c>
      <c r="H1008">
        <v>4</v>
      </c>
      <c r="I1008" t="s">
        <v>15840</v>
      </c>
    </row>
    <row r="1009" spans="1:9" x14ac:dyDescent="0.3">
      <c r="A1009" t="s">
        <v>2727</v>
      </c>
      <c r="B1009" t="s">
        <v>15432</v>
      </c>
      <c r="C1009" s="1">
        <v>45674</v>
      </c>
      <c r="D1009" t="s">
        <v>15825</v>
      </c>
      <c r="E1009" t="s">
        <v>15829</v>
      </c>
      <c r="F1009">
        <v>2025</v>
      </c>
      <c r="G1009">
        <v>1</v>
      </c>
      <c r="H1009">
        <v>17</v>
      </c>
      <c r="I1009" t="s">
        <v>15837</v>
      </c>
    </row>
    <row r="1010" spans="1:9" x14ac:dyDescent="0.3">
      <c r="A1010" t="s">
        <v>2729</v>
      </c>
      <c r="B1010" t="s">
        <v>13875</v>
      </c>
      <c r="C1010" s="1">
        <v>45931</v>
      </c>
      <c r="D1010" t="s">
        <v>15838</v>
      </c>
      <c r="E1010" t="s">
        <v>15839</v>
      </c>
      <c r="F1010">
        <v>2025</v>
      </c>
      <c r="G1010">
        <v>10</v>
      </c>
      <c r="H1010">
        <v>1</v>
      </c>
      <c r="I1010" t="s">
        <v>15841</v>
      </c>
    </row>
    <row r="1011" spans="1:9" x14ac:dyDescent="0.3">
      <c r="A1011" t="s">
        <v>2732</v>
      </c>
      <c r="B1011" t="s">
        <v>14178</v>
      </c>
      <c r="C1011" s="1">
        <v>45839</v>
      </c>
      <c r="D1011" t="s">
        <v>15825</v>
      </c>
      <c r="E1011" t="s">
        <v>15829</v>
      </c>
      <c r="F1011">
        <v>2025</v>
      </c>
      <c r="G1011">
        <v>7</v>
      </c>
      <c r="H1011">
        <v>1</v>
      </c>
      <c r="I1011" t="s">
        <v>15843</v>
      </c>
    </row>
    <row r="1012" spans="1:9" x14ac:dyDescent="0.3">
      <c r="A1012" t="s">
        <v>2735</v>
      </c>
      <c r="B1012" t="s">
        <v>15735</v>
      </c>
      <c r="C1012" s="1">
        <v>45989</v>
      </c>
      <c r="D1012" t="s">
        <v>15825</v>
      </c>
      <c r="E1012" t="s">
        <v>15829</v>
      </c>
      <c r="F1012">
        <v>2025</v>
      </c>
      <c r="G1012">
        <v>11</v>
      </c>
      <c r="H1012">
        <v>28</v>
      </c>
      <c r="I1012" t="s">
        <v>15835</v>
      </c>
    </row>
    <row r="1013" spans="1:9" x14ac:dyDescent="0.3">
      <c r="A1013" t="s">
        <v>2737</v>
      </c>
      <c r="B1013" t="s">
        <v>15579</v>
      </c>
      <c r="C1013" s="1">
        <v>46190</v>
      </c>
      <c r="D1013" t="s">
        <v>15838</v>
      </c>
      <c r="E1013" t="s">
        <v>15829</v>
      </c>
      <c r="F1013">
        <v>2026</v>
      </c>
      <c r="G1013">
        <v>6</v>
      </c>
      <c r="H1013">
        <v>17</v>
      </c>
      <c r="I1013" t="s">
        <v>15844</v>
      </c>
    </row>
    <row r="1014" spans="1:9" x14ac:dyDescent="0.3">
      <c r="A1014" t="s">
        <v>2739</v>
      </c>
      <c r="B1014" t="s">
        <v>14659</v>
      </c>
      <c r="C1014" s="1">
        <v>45666</v>
      </c>
      <c r="D1014" t="s">
        <v>15825</v>
      </c>
      <c r="E1014" t="s">
        <v>15829</v>
      </c>
      <c r="F1014">
        <v>2025</v>
      </c>
      <c r="G1014">
        <v>1</v>
      </c>
      <c r="H1014">
        <v>9</v>
      </c>
      <c r="I1014" t="s">
        <v>15837</v>
      </c>
    </row>
    <row r="1015" spans="1:9" x14ac:dyDescent="0.3">
      <c r="A1015" t="s">
        <v>2743</v>
      </c>
      <c r="B1015" t="s">
        <v>13887</v>
      </c>
      <c r="C1015" s="1">
        <v>46131</v>
      </c>
      <c r="D1015" t="s">
        <v>15838</v>
      </c>
      <c r="E1015" t="s">
        <v>15839</v>
      </c>
      <c r="F1015">
        <v>2026</v>
      </c>
      <c r="G1015">
        <v>4</v>
      </c>
      <c r="H1015">
        <v>19</v>
      </c>
      <c r="I1015" t="s">
        <v>15830</v>
      </c>
    </row>
    <row r="1016" spans="1:9" x14ac:dyDescent="0.3">
      <c r="A1016" t="s">
        <v>2746</v>
      </c>
      <c r="B1016" t="s">
        <v>13586</v>
      </c>
      <c r="C1016" s="1">
        <v>45959</v>
      </c>
      <c r="D1016" t="s">
        <v>15825</v>
      </c>
      <c r="E1016" t="s">
        <v>15829</v>
      </c>
      <c r="F1016">
        <v>2025</v>
      </c>
      <c r="G1016">
        <v>10</v>
      </c>
      <c r="H1016">
        <v>29</v>
      </c>
      <c r="I1016" t="s">
        <v>15841</v>
      </c>
    </row>
    <row r="1017" spans="1:9" x14ac:dyDescent="0.3">
      <c r="A1017" t="s">
        <v>2749</v>
      </c>
      <c r="B1017" t="s">
        <v>14495</v>
      </c>
      <c r="C1017" s="1">
        <v>45718</v>
      </c>
      <c r="D1017" t="s">
        <v>15825</v>
      </c>
      <c r="E1017" t="s">
        <v>15834</v>
      </c>
      <c r="F1017">
        <v>2025</v>
      </c>
      <c r="G1017">
        <v>3</v>
      </c>
      <c r="H1017">
        <v>2</v>
      </c>
      <c r="I1017" t="s">
        <v>15845</v>
      </c>
    </row>
    <row r="1018" spans="1:9" x14ac:dyDescent="0.3">
      <c r="A1018" t="s">
        <v>2752</v>
      </c>
      <c r="B1018" t="s">
        <v>14156</v>
      </c>
      <c r="C1018" s="1">
        <v>46198</v>
      </c>
      <c r="D1018" t="s">
        <v>15825</v>
      </c>
      <c r="E1018" t="s">
        <v>15829</v>
      </c>
      <c r="F1018">
        <v>2026</v>
      </c>
      <c r="G1018">
        <v>6</v>
      </c>
      <c r="H1018">
        <v>25</v>
      </c>
      <c r="I1018" t="s">
        <v>15844</v>
      </c>
    </row>
    <row r="1019" spans="1:9" x14ac:dyDescent="0.3">
      <c r="A1019" t="s">
        <v>2755</v>
      </c>
      <c r="B1019" t="s">
        <v>15638</v>
      </c>
      <c r="C1019" s="1">
        <v>45891</v>
      </c>
      <c r="D1019" t="s">
        <v>15833</v>
      </c>
      <c r="E1019" t="s">
        <v>15839</v>
      </c>
      <c r="F1019">
        <v>2025</v>
      </c>
      <c r="G1019">
        <v>8</v>
      </c>
      <c r="H1019">
        <v>22</v>
      </c>
      <c r="I1019" t="s">
        <v>15832</v>
      </c>
    </row>
    <row r="1020" spans="1:9" x14ac:dyDescent="0.3">
      <c r="A1020" t="s">
        <v>2758</v>
      </c>
      <c r="B1020" t="s">
        <v>13898</v>
      </c>
      <c r="C1020" s="1">
        <v>45842</v>
      </c>
      <c r="D1020" t="s">
        <v>15831</v>
      </c>
      <c r="E1020" t="s">
        <v>15839</v>
      </c>
      <c r="F1020">
        <v>2025</v>
      </c>
      <c r="G1020">
        <v>7</v>
      </c>
      <c r="H1020">
        <v>4</v>
      </c>
      <c r="I1020" t="s">
        <v>15843</v>
      </c>
    </row>
    <row r="1021" spans="1:9" x14ac:dyDescent="0.3">
      <c r="A1021" t="s">
        <v>2760</v>
      </c>
      <c r="B1021" t="s">
        <v>14355</v>
      </c>
      <c r="C1021" s="1">
        <v>45921</v>
      </c>
      <c r="D1021" t="s">
        <v>15833</v>
      </c>
      <c r="E1021" t="s">
        <v>15829</v>
      </c>
      <c r="F1021">
        <v>2025</v>
      </c>
      <c r="G1021">
        <v>9</v>
      </c>
      <c r="H1021">
        <v>21</v>
      </c>
      <c r="I1021" t="s">
        <v>15842</v>
      </c>
    </row>
    <row r="1022" spans="1:9" x14ac:dyDescent="0.3">
      <c r="A1022" t="s">
        <v>2763</v>
      </c>
      <c r="B1022" t="s">
        <v>15179</v>
      </c>
      <c r="C1022" s="1">
        <v>45868</v>
      </c>
      <c r="D1022" t="s">
        <v>15825</v>
      </c>
      <c r="E1022" t="s">
        <v>15829</v>
      </c>
      <c r="F1022">
        <v>2025</v>
      </c>
      <c r="G1022">
        <v>7</v>
      </c>
      <c r="H1022">
        <v>30</v>
      </c>
      <c r="I1022" t="s">
        <v>15843</v>
      </c>
    </row>
    <row r="1023" spans="1:9" x14ac:dyDescent="0.3">
      <c r="A1023" t="s">
        <v>2766</v>
      </c>
      <c r="B1023" t="s">
        <v>15503</v>
      </c>
      <c r="C1023" s="1">
        <v>45945</v>
      </c>
      <c r="D1023" t="s">
        <v>15838</v>
      </c>
      <c r="E1023" t="s">
        <v>15829</v>
      </c>
      <c r="F1023">
        <v>2025</v>
      </c>
      <c r="G1023">
        <v>10</v>
      </c>
      <c r="H1023">
        <v>15</v>
      </c>
      <c r="I1023" t="s">
        <v>15841</v>
      </c>
    </row>
    <row r="1024" spans="1:9" x14ac:dyDescent="0.3">
      <c r="A1024" t="s">
        <v>2768</v>
      </c>
      <c r="B1024" t="s">
        <v>13749</v>
      </c>
      <c r="C1024" s="1">
        <v>45874</v>
      </c>
      <c r="D1024" t="s">
        <v>15838</v>
      </c>
      <c r="E1024" t="s">
        <v>15829</v>
      </c>
      <c r="F1024">
        <v>2025</v>
      </c>
      <c r="G1024">
        <v>8</v>
      </c>
      <c r="H1024">
        <v>5</v>
      </c>
      <c r="I1024" t="s">
        <v>15832</v>
      </c>
    </row>
    <row r="1025" spans="1:9" x14ac:dyDescent="0.3">
      <c r="A1025" t="s">
        <v>2771</v>
      </c>
      <c r="B1025" t="s">
        <v>14107</v>
      </c>
      <c r="C1025" s="1">
        <v>46136</v>
      </c>
      <c r="D1025" t="s">
        <v>15825</v>
      </c>
      <c r="E1025" t="s">
        <v>15826</v>
      </c>
      <c r="F1025">
        <v>2026</v>
      </c>
      <c r="G1025">
        <v>4</v>
      </c>
      <c r="H1025">
        <v>24</v>
      </c>
      <c r="I1025" t="s">
        <v>15830</v>
      </c>
    </row>
    <row r="1026" spans="1:9" x14ac:dyDescent="0.3">
      <c r="A1026" t="s">
        <v>2774</v>
      </c>
      <c r="B1026" t="s">
        <v>14564</v>
      </c>
      <c r="C1026" s="1">
        <v>45993</v>
      </c>
      <c r="D1026" t="s">
        <v>15838</v>
      </c>
      <c r="E1026" t="s">
        <v>15826</v>
      </c>
      <c r="F1026">
        <v>2025</v>
      </c>
      <c r="G1026">
        <v>12</v>
      </c>
      <c r="H1026">
        <v>2</v>
      </c>
      <c r="I1026" t="s">
        <v>15846</v>
      </c>
    </row>
    <row r="1027" spans="1:9" x14ac:dyDescent="0.3">
      <c r="A1027" t="s">
        <v>2776</v>
      </c>
      <c r="B1027" t="s">
        <v>14763</v>
      </c>
      <c r="C1027" s="1">
        <v>46180</v>
      </c>
      <c r="D1027" t="s">
        <v>15831</v>
      </c>
      <c r="E1027" t="s">
        <v>15829</v>
      </c>
      <c r="F1027">
        <v>2026</v>
      </c>
      <c r="G1027">
        <v>6</v>
      </c>
      <c r="H1027">
        <v>7</v>
      </c>
      <c r="I1027" t="s">
        <v>15844</v>
      </c>
    </row>
    <row r="1028" spans="1:9" x14ac:dyDescent="0.3">
      <c r="A1028" t="s">
        <v>2779</v>
      </c>
      <c r="B1028" t="s">
        <v>13583</v>
      </c>
      <c r="C1028" s="1">
        <v>46013</v>
      </c>
      <c r="D1028" t="s">
        <v>15831</v>
      </c>
      <c r="E1028" t="s">
        <v>15829</v>
      </c>
      <c r="F1028">
        <v>2025</v>
      </c>
      <c r="G1028">
        <v>12</v>
      </c>
      <c r="H1028">
        <v>22</v>
      </c>
      <c r="I1028" t="s">
        <v>15846</v>
      </c>
    </row>
    <row r="1029" spans="1:9" x14ac:dyDescent="0.3">
      <c r="A1029" t="s">
        <v>2781</v>
      </c>
      <c r="B1029" t="s">
        <v>13706</v>
      </c>
      <c r="C1029" s="1">
        <v>45856</v>
      </c>
      <c r="D1029" t="s">
        <v>15831</v>
      </c>
      <c r="E1029" t="s">
        <v>15839</v>
      </c>
      <c r="F1029">
        <v>2025</v>
      </c>
      <c r="G1029">
        <v>7</v>
      </c>
      <c r="H1029">
        <v>18</v>
      </c>
      <c r="I1029" t="s">
        <v>15843</v>
      </c>
    </row>
    <row r="1030" spans="1:9" x14ac:dyDescent="0.3">
      <c r="A1030" t="s">
        <v>2783</v>
      </c>
      <c r="B1030" t="s">
        <v>13942</v>
      </c>
      <c r="C1030" s="1">
        <v>45831</v>
      </c>
      <c r="D1030" t="s">
        <v>15831</v>
      </c>
      <c r="E1030" t="s">
        <v>15839</v>
      </c>
      <c r="F1030">
        <v>2025</v>
      </c>
      <c r="G1030">
        <v>6</v>
      </c>
      <c r="H1030">
        <v>23</v>
      </c>
      <c r="I1030" t="s">
        <v>15844</v>
      </c>
    </row>
    <row r="1031" spans="1:9" x14ac:dyDescent="0.3">
      <c r="A1031" t="s">
        <v>2786</v>
      </c>
      <c r="B1031" t="s">
        <v>15154</v>
      </c>
      <c r="C1031" s="1">
        <v>45715</v>
      </c>
      <c r="D1031" t="s">
        <v>15825</v>
      </c>
      <c r="E1031" t="s">
        <v>15829</v>
      </c>
      <c r="F1031">
        <v>2025</v>
      </c>
      <c r="G1031">
        <v>2</v>
      </c>
      <c r="H1031">
        <v>27</v>
      </c>
      <c r="I1031" t="s">
        <v>15827</v>
      </c>
    </row>
    <row r="1032" spans="1:9" x14ac:dyDescent="0.3">
      <c r="A1032" t="s">
        <v>2789</v>
      </c>
      <c r="B1032" t="s">
        <v>13723</v>
      </c>
      <c r="C1032" s="1">
        <v>45680</v>
      </c>
      <c r="D1032" t="s">
        <v>15825</v>
      </c>
      <c r="E1032" t="s">
        <v>15829</v>
      </c>
      <c r="F1032">
        <v>2025</v>
      </c>
      <c r="G1032">
        <v>1</v>
      </c>
      <c r="H1032">
        <v>23</v>
      </c>
      <c r="I1032" t="s">
        <v>15837</v>
      </c>
    </row>
    <row r="1033" spans="1:9" x14ac:dyDescent="0.3">
      <c r="A1033" t="s">
        <v>2793</v>
      </c>
      <c r="B1033" t="s">
        <v>15111</v>
      </c>
      <c r="C1033" s="1">
        <v>46305</v>
      </c>
      <c r="D1033" t="s">
        <v>15831</v>
      </c>
      <c r="E1033" t="s">
        <v>15829</v>
      </c>
      <c r="F1033">
        <v>2026</v>
      </c>
      <c r="G1033">
        <v>10</v>
      </c>
      <c r="H1033">
        <v>10</v>
      </c>
      <c r="I1033" t="s">
        <v>15841</v>
      </c>
    </row>
    <row r="1034" spans="1:9" x14ac:dyDescent="0.3">
      <c r="A1034" t="s">
        <v>2797</v>
      </c>
      <c r="B1034" t="s">
        <v>14903</v>
      </c>
      <c r="C1034" s="1">
        <v>45965</v>
      </c>
      <c r="D1034" t="s">
        <v>15838</v>
      </c>
      <c r="E1034" t="s">
        <v>15829</v>
      </c>
      <c r="F1034">
        <v>2025</v>
      </c>
      <c r="G1034">
        <v>11</v>
      </c>
      <c r="H1034">
        <v>4</v>
      </c>
      <c r="I1034" t="s">
        <v>15835</v>
      </c>
    </row>
    <row r="1035" spans="1:9" x14ac:dyDescent="0.3">
      <c r="A1035" t="s">
        <v>2799</v>
      </c>
      <c r="B1035" t="s">
        <v>14757</v>
      </c>
      <c r="C1035" s="1">
        <v>45708</v>
      </c>
      <c r="D1035" t="s">
        <v>15828</v>
      </c>
      <c r="E1035" t="s">
        <v>15826</v>
      </c>
      <c r="F1035">
        <v>2025</v>
      </c>
      <c r="G1035">
        <v>2</v>
      </c>
      <c r="H1035">
        <v>20</v>
      </c>
      <c r="I1035" t="s">
        <v>15827</v>
      </c>
    </row>
    <row r="1036" spans="1:9" x14ac:dyDescent="0.3">
      <c r="A1036" t="s">
        <v>2803</v>
      </c>
      <c r="B1036" t="s">
        <v>14772</v>
      </c>
      <c r="C1036" s="1">
        <v>46290</v>
      </c>
      <c r="D1036" t="s">
        <v>15825</v>
      </c>
      <c r="E1036" t="s">
        <v>15836</v>
      </c>
      <c r="F1036">
        <v>2026</v>
      </c>
      <c r="G1036">
        <v>9</v>
      </c>
      <c r="H1036">
        <v>25</v>
      </c>
      <c r="I1036" t="s">
        <v>15842</v>
      </c>
    </row>
    <row r="1037" spans="1:9" x14ac:dyDescent="0.3">
      <c r="A1037" t="s">
        <v>2806</v>
      </c>
      <c r="B1037" t="s">
        <v>14668</v>
      </c>
      <c r="C1037" s="1">
        <v>46302</v>
      </c>
      <c r="D1037" t="s">
        <v>15825</v>
      </c>
      <c r="E1037" t="s">
        <v>15829</v>
      </c>
      <c r="F1037">
        <v>2026</v>
      </c>
      <c r="G1037">
        <v>10</v>
      </c>
      <c r="H1037">
        <v>7</v>
      </c>
      <c r="I1037" t="s">
        <v>15841</v>
      </c>
    </row>
    <row r="1038" spans="1:9" x14ac:dyDescent="0.3">
      <c r="A1038" t="s">
        <v>2810</v>
      </c>
      <c r="B1038" t="s">
        <v>14983</v>
      </c>
      <c r="C1038" s="1">
        <v>46276</v>
      </c>
      <c r="D1038" t="s">
        <v>15825</v>
      </c>
      <c r="E1038" t="s">
        <v>15834</v>
      </c>
      <c r="F1038">
        <v>2026</v>
      </c>
      <c r="G1038">
        <v>9</v>
      </c>
      <c r="H1038">
        <v>11</v>
      </c>
      <c r="I1038" t="s">
        <v>15842</v>
      </c>
    </row>
    <row r="1039" spans="1:9" x14ac:dyDescent="0.3">
      <c r="A1039" t="s">
        <v>2813</v>
      </c>
      <c r="B1039" t="s">
        <v>15405</v>
      </c>
      <c r="C1039" s="1">
        <v>45980</v>
      </c>
      <c r="D1039" t="s">
        <v>15833</v>
      </c>
      <c r="E1039" t="s">
        <v>15829</v>
      </c>
      <c r="F1039">
        <v>2025</v>
      </c>
      <c r="G1039">
        <v>11</v>
      </c>
      <c r="H1039">
        <v>19</v>
      </c>
      <c r="I1039" t="s">
        <v>15835</v>
      </c>
    </row>
    <row r="1040" spans="1:9" x14ac:dyDescent="0.3">
      <c r="A1040" t="s">
        <v>2815</v>
      </c>
      <c r="B1040" t="s">
        <v>13600</v>
      </c>
      <c r="C1040" s="1">
        <v>45857</v>
      </c>
      <c r="D1040" t="s">
        <v>15825</v>
      </c>
      <c r="E1040" t="s">
        <v>15829</v>
      </c>
      <c r="F1040">
        <v>2025</v>
      </c>
      <c r="G1040">
        <v>7</v>
      </c>
      <c r="H1040">
        <v>19</v>
      </c>
      <c r="I1040" t="s">
        <v>15843</v>
      </c>
    </row>
    <row r="1041" spans="1:9" x14ac:dyDescent="0.3">
      <c r="A1041" t="s">
        <v>2818</v>
      </c>
      <c r="B1041" t="s">
        <v>15571</v>
      </c>
      <c r="C1041" s="1">
        <v>45680</v>
      </c>
      <c r="D1041" t="s">
        <v>15833</v>
      </c>
      <c r="E1041" t="s">
        <v>15836</v>
      </c>
      <c r="F1041">
        <v>2025</v>
      </c>
      <c r="G1041">
        <v>1</v>
      </c>
      <c r="H1041">
        <v>23</v>
      </c>
      <c r="I1041" t="s">
        <v>15837</v>
      </c>
    </row>
    <row r="1042" spans="1:9" x14ac:dyDescent="0.3">
      <c r="A1042" t="s">
        <v>2820</v>
      </c>
      <c r="B1042" t="s">
        <v>13793</v>
      </c>
      <c r="C1042" s="1">
        <v>46250</v>
      </c>
      <c r="D1042" t="s">
        <v>15833</v>
      </c>
      <c r="E1042" t="s">
        <v>15839</v>
      </c>
      <c r="F1042">
        <v>2026</v>
      </c>
      <c r="G1042">
        <v>8</v>
      </c>
      <c r="H1042">
        <v>16</v>
      </c>
      <c r="I1042" t="s">
        <v>15832</v>
      </c>
    </row>
    <row r="1043" spans="1:9" x14ac:dyDescent="0.3">
      <c r="A1043" t="s">
        <v>2825</v>
      </c>
      <c r="B1043" t="s">
        <v>14903</v>
      </c>
      <c r="C1043" s="1">
        <v>45995</v>
      </c>
      <c r="D1043" t="s">
        <v>15831</v>
      </c>
      <c r="E1043" t="s">
        <v>15829</v>
      </c>
      <c r="F1043">
        <v>2025</v>
      </c>
      <c r="G1043">
        <v>12</v>
      </c>
      <c r="H1043">
        <v>4</v>
      </c>
      <c r="I1043" t="s">
        <v>15846</v>
      </c>
    </row>
    <row r="1044" spans="1:9" x14ac:dyDescent="0.3">
      <c r="A1044" t="s">
        <v>2828</v>
      </c>
      <c r="B1044" t="s">
        <v>14490</v>
      </c>
      <c r="C1044" s="1">
        <v>46247</v>
      </c>
      <c r="D1044" t="s">
        <v>15833</v>
      </c>
      <c r="E1044" t="s">
        <v>15829</v>
      </c>
      <c r="F1044">
        <v>2026</v>
      </c>
      <c r="G1044">
        <v>8</v>
      </c>
      <c r="H1044">
        <v>13</v>
      </c>
      <c r="I1044" t="s">
        <v>15832</v>
      </c>
    </row>
    <row r="1045" spans="1:9" x14ac:dyDescent="0.3">
      <c r="A1045" t="s">
        <v>2832</v>
      </c>
      <c r="B1045" t="s">
        <v>14821</v>
      </c>
      <c r="C1045" s="1">
        <v>45846</v>
      </c>
      <c r="D1045" t="s">
        <v>15833</v>
      </c>
      <c r="E1045" t="s">
        <v>15829</v>
      </c>
      <c r="F1045">
        <v>2025</v>
      </c>
      <c r="G1045">
        <v>7</v>
      </c>
      <c r="H1045">
        <v>8</v>
      </c>
      <c r="I1045" t="s">
        <v>15843</v>
      </c>
    </row>
    <row r="1046" spans="1:9" x14ac:dyDescent="0.3">
      <c r="A1046" t="s">
        <v>2835</v>
      </c>
      <c r="B1046" t="s">
        <v>15640</v>
      </c>
      <c r="C1046" s="1">
        <v>46157</v>
      </c>
      <c r="D1046" t="s">
        <v>15828</v>
      </c>
      <c r="E1046" t="s">
        <v>15829</v>
      </c>
      <c r="F1046">
        <v>2026</v>
      </c>
      <c r="G1046">
        <v>5</v>
      </c>
      <c r="H1046">
        <v>15</v>
      </c>
      <c r="I1046" t="s">
        <v>15840</v>
      </c>
    </row>
    <row r="1047" spans="1:9" x14ac:dyDescent="0.3">
      <c r="A1047" t="s">
        <v>2837</v>
      </c>
      <c r="B1047" t="s">
        <v>13723</v>
      </c>
      <c r="C1047" s="1">
        <v>46178</v>
      </c>
      <c r="D1047" t="s">
        <v>15831</v>
      </c>
      <c r="E1047" t="s">
        <v>15829</v>
      </c>
      <c r="F1047">
        <v>2026</v>
      </c>
      <c r="G1047">
        <v>6</v>
      </c>
      <c r="H1047">
        <v>5</v>
      </c>
      <c r="I1047" t="s">
        <v>15844</v>
      </c>
    </row>
    <row r="1048" spans="1:9" x14ac:dyDescent="0.3">
      <c r="A1048" t="s">
        <v>2840</v>
      </c>
      <c r="B1048" t="s">
        <v>15336</v>
      </c>
      <c r="C1048" s="1">
        <v>46297</v>
      </c>
      <c r="D1048" t="s">
        <v>15828</v>
      </c>
      <c r="E1048" t="s">
        <v>15829</v>
      </c>
      <c r="F1048">
        <v>2026</v>
      </c>
      <c r="G1048">
        <v>10</v>
      </c>
      <c r="H1048">
        <v>2</v>
      </c>
      <c r="I1048" t="s">
        <v>15841</v>
      </c>
    </row>
    <row r="1049" spans="1:9" x14ac:dyDescent="0.3">
      <c r="A1049" t="s">
        <v>2844</v>
      </c>
      <c r="B1049" t="s">
        <v>15755</v>
      </c>
      <c r="C1049" s="1">
        <v>45945</v>
      </c>
      <c r="D1049" t="s">
        <v>15838</v>
      </c>
      <c r="E1049" t="s">
        <v>15839</v>
      </c>
      <c r="F1049">
        <v>2025</v>
      </c>
      <c r="G1049">
        <v>10</v>
      </c>
      <c r="H1049">
        <v>15</v>
      </c>
      <c r="I1049" t="s">
        <v>15841</v>
      </c>
    </row>
    <row r="1050" spans="1:9" x14ac:dyDescent="0.3">
      <c r="A1050" t="s">
        <v>2847</v>
      </c>
      <c r="B1050" t="s">
        <v>15598</v>
      </c>
      <c r="C1050" s="1">
        <v>45779</v>
      </c>
      <c r="D1050" t="s">
        <v>15825</v>
      </c>
      <c r="E1050" t="s">
        <v>15826</v>
      </c>
      <c r="F1050">
        <v>2025</v>
      </c>
      <c r="G1050">
        <v>5</v>
      </c>
      <c r="H1050">
        <v>2</v>
      </c>
      <c r="I1050" t="s">
        <v>15840</v>
      </c>
    </row>
    <row r="1051" spans="1:9" x14ac:dyDescent="0.3">
      <c r="A1051" t="s">
        <v>2849</v>
      </c>
      <c r="B1051" t="s">
        <v>14854</v>
      </c>
      <c r="C1051" s="1">
        <v>46009</v>
      </c>
      <c r="D1051" t="s">
        <v>15828</v>
      </c>
      <c r="E1051" t="s">
        <v>15826</v>
      </c>
      <c r="F1051">
        <v>2025</v>
      </c>
      <c r="G1051">
        <v>12</v>
      </c>
      <c r="H1051">
        <v>18</v>
      </c>
      <c r="I1051" t="s">
        <v>15846</v>
      </c>
    </row>
    <row r="1052" spans="1:9" x14ac:dyDescent="0.3">
      <c r="A1052" t="s">
        <v>2852</v>
      </c>
      <c r="B1052" t="s">
        <v>15803</v>
      </c>
      <c r="C1052" s="1">
        <v>45887</v>
      </c>
      <c r="D1052" t="s">
        <v>15833</v>
      </c>
      <c r="E1052" t="s">
        <v>15829</v>
      </c>
      <c r="F1052">
        <v>2025</v>
      </c>
      <c r="G1052">
        <v>8</v>
      </c>
      <c r="H1052">
        <v>18</v>
      </c>
      <c r="I1052" t="s">
        <v>15832</v>
      </c>
    </row>
    <row r="1053" spans="1:9" x14ac:dyDescent="0.3">
      <c r="A1053" t="s">
        <v>2855</v>
      </c>
      <c r="B1053" t="s">
        <v>14304</v>
      </c>
      <c r="C1053" s="1">
        <v>45823</v>
      </c>
      <c r="D1053" t="s">
        <v>15838</v>
      </c>
      <c r="E1053" t="s">
        <v>15834</v>
      </c>
      <c r="F1053">
        <v>2025</v>
      </c>
      <c r="G1053">
        <v>6</v>
      </c>
      <c r="H1053">
        <v>15</v>
      </c>
      <c r="I1053" t="s">
        <v>15844</v>
      </c>
    </row>
    <row r="1054" spans="1:9" x14ac:dyDescent="0.3">
      <c r="A1054" t="s">
        <v>2857</v>
      </c>
      <c r="B1054" t="s">
        <v>15511</v>
      </c>
      <c r="C1054" s="1">
        <v>46045</v>
      </c>
      <c r="D1054" t="s">
        <v>15833</v>
      </c>
      <c r="E1054" t="s">
        <v>15829</v>
      </c>
      <c r="F1054">
        <v>2026</v>
      </c>
      <c r="G1054">
        <v>1</v>
      </c>
      <c r="H1054">
        <v>23</v>
      </c>
      <c r="I1054" t="s">
        <v>15837</v>
      </c>
    </row>
    <row r="1055" spans="1:9" x14ac:dyDescent="0.3">
      <c r="A1055" t="s">
        <v>2859</v>
      </c>
      <c r="B1055" t="s">
        <v>14533</v>
      </c>
      <c r="C1055" s="1">
        <v>46048</v>
      </c>
      <c r="D1055" t="s">
        <v>15838</v>
      </c>
      <c r="E1055" t="s">
        <v>15836</v>
      </c>
      <c r="F1055">
        <v>2026</v>
      </c>
      <c r="G1055">
        <v>1</v>
      </c>
      <c r="H1055">
        <v>26</v>
      </c>
      <c r="I1055" t="s">
        <v>15837</v>
      </c>
    </row>
    <row r="1056" spans="1:9" x14ac:dyDescent="0.3">
      <c r="A1056" t="s">
        <v>2861</v>
      </c>
      <c r="B1056" t="s">
        <v>15357</v>
      </c>
      <c r="C1056" s="1">
        <v>45956</v>
      </c>
      <c r="D1056" t="s">
        <v>15825</v>
      </c>
      <c r="E1056" t="s">
        <v>15826</v>
      </c>
      <c r="F1056">
        <v>2025</v>
      </c>
      <c r="G1056">
        <v>10</v>
      </c>
      <c r="H1056">
        <v>26</v>
      </c>
      <c r="I1056" t="s">
        <v>15841</v>
      </c>
    </row>
    <row r="1057" spans="1:9" x14ac:dyDescent="0.3">
      <c r="A1057" t="s">
        <v>2864</v>
      </c>
      <c r="B1057" t="s">
        <v>15519</v>
      </c>
      <c r="C1057" s="1">
        <v>45778</v>
      </c>
      <c r="D1057" t="s">
        <v>15831</v>
      </c>
      <c r="E1057" t="s">
        <v>15829</v>
      </c>
      <c r="F1057">
        <v>2025</v>
      </c>
      <c r="G1057">
        <v>5</v>
      </c>
      <c r="H1057">
        <v>1</v>
      </c>
      <c r="I1057" t="s">
        <v>15840</v>
      </c>
    </row>
    <row r="1058" spans="1:9" x14ac:dyDescent="0.3">
      <c r="A1058" t="s">
        <v>2867</v>
      </c>
      <c r="B1058" t="s">
        <v>14803</v>
      </c>
      <c r="C1058" s="1">
        <v>45999</v>
      </c>
      <c r="D1058" t="s">
        <v>15825</v>
      </c>
      <c r="E1058" t="s">
        <v>15826</v>
      </c>
      <c r="F1058">
        <v>2025</v>
      </c>
      <c r="G1058">
        <v>12</v>
      </c>
      <c r="H1058">
        <v>8</v>
      </c>
      <c r="I1058" t="s">
        <v>15846</v>
      </c>
    </row>
    <row r="1059" spans="1:9" x14ac:dyDescent="0.3">
      <c r="A1059" t="s">
        <v>2871</v>
      </c>
      <c r="B1059" t="s">
        <v>13514</v>
      </c>
      <c r="C1059" s="1">
        <v>46111</v>
      </c>
      <c r="D1059" t="s">
        <v>15825</v>
      </c>
      <c r="E1059" t="s">
        <v>15826</v>
      </c>
      <c r="F1059">
        <v>2026</v>
      </c>
      <c r="G1059">
        <v>3</v>
      </c>
      <c r="H1059">
        <v>30</v>
      </c>
      <c r="I1059" t="s">
        <v>15845</v>
      </c>
    </row>
    <row r="1060" spans="1:9" x14ac:dyDescent="0.3">
      <c r="A1060" t="s">
        <v>2874</v>
      </c>
      <c r="B1060" t="s">
        <v>13945</v>
      </c>
      <c r="C1060" s="1">
        <v>46176</v>
      </c>
      <c r="D1060" t="s">
        <v>15833</v>
      </c>
      <c r="E1060" t="s">
        <v>15836</v>
      </c>
      <c r="F1060">
        <v>2026</v>
      </c>
      <c r="G1060">
        <v>6</v>
      </c>
      <c r="H1060">
        <v>3</v>
      </c>
      <c r="I1060" t="s">
        <v>15844</v>
      </c>
    </row>
    <row r="1061" spans="1:9" x14ac:dyDescent="0.3">
      <c r="A1061" t="s">
        <v>2876</v>
      </c>
      <c r="B1061" t="s">
        <v>14791</v>
      </c>
      <c r="C1061" s="1">
        <v>46039</v>
      </c>
      <c r="D1061" t="s">
        <v>15831</v>
      </c>
      <c r="E1061" t="s">
        <v>15829</v>
      </c>
      <c r="F1061">
        <v>2026</v>
      </c>
      <c r="G1061">
        <v>1</v>
      </c>
      <c r="H1061">
        <v>17</v>
      </c>
      <c r="I1061" t="s">
        <v>15837</v>
      </c>
    </row>
    <row r="1062" spans="1:9" x14ac:dyDescent="0.3">
      <c r="A1062" t="s">
        <v>2879</v>
      </c>
      <c r="B1062" t="s">
        <v>15426</v>
      </c>
      <c r="C1062" s="1">
        <v>45849</v>
      </c>
      <c r="D1062" t="s">
        <v>15831</v>
      </c>
      <c r="E1062" t="s">
        <v>15826</v>
      </c>
      <c r="F1062">
        <v>2025</v>
      </c>
      <c r="G1062">
        <v>7</v>
      </c>
      <c r="H1062">
        <v>11</v>
      </c>
      <c r="I1062" t="s">
        <v>15843</v>
      </c>
    </row>
    <row r="1063" spans="1:9" x14ac:dyDescent="0.3">
      <c r="A1063" t="s">
        <v>2881</v>
      </c>
      <c r="B1063" t="s">
        <v>14316</v>
      </c>
      <c r="C1063" s="1">
        <v>46044</v>
      </c>
      <c r="D1063" t="s">
        <v>15838</v>
      </c>
      <c r="E1063" t="s">
        <v>15826</v>
      </c>
      <c r="F1063">
        <v>2026</v>
      </c>
      <c r="G1063">
        <v>1</v>
      </c>
      <c r="H1063">
        <v>22</v>
      </c>
      <c r="I1063" t="s">
        <v>15837</v>
      </c>
    </row>
    <row r="1064" spans="1:9" x14ac:dyDescent="0.3">
      <c r="A1064" t="s">
        <v>2883</v>
      </c>
      <c r="B1064" t="s">
        <v>14801</v>
      </c>
      <c r="C1064" s="1">
        <v>45880</v>
      </c>
      <c r="D1064" t="s">
        <v>15828</v>
      </c>
      <c r="E1064" t="s">
        <v>15836</v>
      </c>
      <c r="F1064">
        <v>2025</v>
      </c>
      <c r="G1064">
        <v>8</v>
      </c>
      <c r="H1064">
        <v>11</v>
      </c>
      <c r="I1064" t="s">
        <v>15832</v>
      </c>
    </row>
    <row r="1065" spans="1:9" x14ac:dyDescent="0.3">
      <c r="A1065" t="s">
        <v>2885</v>
      </c>
      <c r="B1065" t="s">
        <v>14560</v>
      </c>
      <c r="C1065" s="1">
        <v>45887</v>
      </c>
      <c r="D1065" t="s">
        <v>15828</v>
      </c>
      <c r="E1065" t="s">
        <v>15834</v>
      </c>
      <c r="F1065">
        <v>2025</v>
      </c>
      <c r="G1065">
        <v>8</v>
      </c>
      <c r="H1065">
        <v>18</v>
      </c>
      <c r="I1065" t="s">
        <v>15832</v>
      </c>
    </row>
    <row r="1066" spans="1:9" x14ac:dyDescent="0.3">
      <c r="A1066" t="s">
        <v>2888</v>
      </c>
      <c r="B1066" t="s">
        <v>14195</v>
      </c>
      <c r="C1066" s="1">
        <v>45780</v>
      </c>
      <c r="D1066" t="s">
        <v>15838</v>
      </c>
      <c r="E1066" t="s">
        <v>15829</v>
      </c>
      <c r="F1066">
        <v>2025</v>
      </c>
      <c r="G1066">
        <v>5</v>
      </c>
      <c r="H1066">
        <v>3</v>
      </c>
      <c r="I1066" t="s">
        <v>15840</v>
      </c>
    </row>
    <row r="1067" spans="1:9" x14ac:dyDescent="0.3">
      <c r="A1067" t="s">
        <v>2890</v>
      </c>
      <c r="B1067" t="s">
        <v>14027</v>
      </c>
      <c r="C1067" s="1">
        <v>45671</v>
      </c>
      <c r="D1067" t="s">
        <v>15838</v>
      </c>
      <c r="E1067" t="s">
        <v>15836</v>
      </c>
      <c r="F1067">
        <v>2025</v>
      </c>
      <c r="G1067">
        <v>1</v>
      </c>
      <c r="H1067">
        <v>14</v>
      </c>
      <c r="I1067" t="s">
        <v>15837</v>
      </c>
    </row>
    <row r="1068" spans="1:9" x14ac:dyDescent="0.3">
      <c r="A1068" t="s">
        <v>2892</v>
      </c>
      <c r="B1068" t="s">
        <v>15540</v>
      </c>
      <c r="C1068" s="1">
        <v>46108</v>
      </c>
      <c r="D1068" t="s">
        <v>15825</v>
      </c>
      <c r="E1068" t="s">
        <v>15829</v>
      </c>
      <c r="F1068">
        <v>2026</v>
      </c>
      <c r="G1068">
        <v>3</v>
      </c>
      <c r="H1068">
        <v>27</v>
      </c>
      <c r="I1068" t="s">
        <v>15845</v>
      </c>
    </row>
    <row r="1069" spans="1:9" x14ac:dyDescent="0.3">
      <c r="A1069" t="s">
        <v>2895</v>
      </c>
      <c r="B1069" t="s">
        <v>14948</v>
      </c>
      <c r="C1069" s="1">
        <v>45689</v>
      </c>
      <c r="D1069" t="s">
        <v>15833</v>
      </c>
      <c r="E1069" t="s">
        <v>15829</v>
      </c>
      <c r="F1069">
        <v>2025</v>
      </c>
      <c r="G1069">
        <v>2</v>
      </c>
      <c r="H1069">
        <v>1</v>
      </c>
      <c r="I1069" t="s">
        <v>15827</v>
      </c>
    </row>
    <row r="1070" spans="1:9" x14ac:dyDescent="0.3">
      <c r="A1070" t="s">
        <v>2897</v>
      </c>
      <c r="B1070" t="s">
        <v>15074</v>
      </c>
      <c r="C1070" s="1">
        <v>45735</v>
      </c>
      <c r="D1070" t="s">
        <v>15831</v>
      </c>
      <c r="E1070" t="s">
        <v>15839</v>
      </c>
      <c r="F1070">
        <v>2025</v>
      </c>
      <c r="G1070">
        <v>3</v>
      </c>
      <c r="H1070">
        <v>19</v>
      </c>
      <c r="I1070" t="s">
        <v>15845</v>
      </c>
    </row>
    <row r="1071" spans="1:9" x14ac:dyDescent="0.3">
      <c r="A1071" t="s">
        <v>2900</v>
      </c>
      <c r="B1071" t="s">
        <v>15260</v>
      </c>
      <c r="C1071" s="1">
        <v>46108</v>
      </c>
      <c r="D1071" t="s">
        <v>15831</v>
      </c>
      <c r="E1071" t="s">
        <v>15829</v>
      </c>
      <c r="F1071">
        <v>2026</v>
      </c>
      <c r="G1071">
        <v>3</v>
      </c>
      <c r="H1071">
        <v>27</v>
      </c>
      <c r="I1071" t="s">
        <v>15845</v>
      </c>
    </row>
    <row r="1072" spans="1:9" x14ac:dyDescent="0.3">
      <c r="A1072" t="s">
        <v>2902</v>
      </c>
      <c r="B1072" t="s">
        <v>14562</v>
      </c>
      <c r="C1072" s="1">
        <v>45980</v>
      </c>
      <c r="D1072" t="s">
        <v>15838</v>
      </c>
      <c r="E1072" t="s">
        <v>15826</v>
      </c>
      <c r="F1072">
        <v>2025</v>
      </c>
      <c r="G1072">
        <v>11</v>
      </c>
      <c r="H1072">
        <v>19</v>
      </c>
      <c r="I1072" t="s">
        <v>15835</v>
      </c>
    </row>
    <row r="1073" spans="1:9" x14ac:dyDescent="0.3">
      <c r="A1073" t="s">
        <v>2904</v>
      </c>
      <c r="B1073" t="s">
        <v>13729</v>
      </c>
      <c r="C1073" s="1">
        <v>46206</v>
      </c>
      <c r="D1073" t="s">
        <v>15828</v>
      </c>
      <c r="E1073" t="s">
        <v>15829</v>
      </c>
      <c r="F1073">
        <v>2026</v>
      </c>
      <c r="G1073">
        <v>7</v>
      </c>
      <c r="H1073">
        <v>3</v>
      </c>
      <c r="I1073" t="s">
        <v>15843</v>
      </c>
    </row>
    <row r="1074" spans="1:9" x14ac:dyDescent="0.3">
      <c r="A1074" t="s">
        <v>2907</v>
      </c>
      <c r="B1074" t="s">
        <v>13681</v>
      </c>
      <c r="C1074" s="1">
        <v>45764</v>
      </c>
      <c r="D1074" t="s">
        <v>15831</v>
      </c>
      <c r="E1074" t="s">
        <v>15829</v>
      </c>
      <c r="F1074">
        <v>2025</v>
      </c>
      <c r="G1074">
        <v>4</v>
      </c>
      <c r="H1074">
        <v>17</v>
      </c>
      <c r="I1074" t="s">
        <v>15830</v>
      </c>
    </row>
    <row r="1075" spans="1:9" x14ac:dyDescent="0.3">
      <c r="A1075" t="s">
        <v>2910</v>
      </c>
      <c r="B1075" t="s">
        <v>15670</v>
      </c>
      <c r="C1075" s="1">
        <v>45662</v>
      </c>
      <c r="D1075" t="s">
        <v>15825</v>
      </c>
      <c r="E1075" t="s">
        <v>15829</v>
      </c>
      <c r="F1075">
        <v>2025</v>
      </c>
      <c r="G1075">
        <v>1</v>
      </c>
      <c r="H1075">
        <v>5</v>
      </c>
      <c r="I1075" t="s">
        <v>15837</v>
      </c>
    </row>
    <row r="1076" spans="1:9" x14ac:dyDescent="0.3">
      <c r="A1076" t="s">
        <v>2913</v>
      </c>
      <c r="B1076" t="s">
        <v>15767</v>
      </c>
      <c r="C1076" s="1">
        <v>45735</v>
      </c>
      <c r="D1076" t="s">
        <v>15825</v>
      </c>
      <c r="E1076" t="s">
        <v>15826</v>
      </c>
      <c r="F1076">
        <v>2025</v>
      </c>
      <c r="G1076">
        <v>3</v>
      </c>
      <c r="H1076">
        <v>19</v>
      </c>
      <c r="I1076" t="s">
        <v>15845</v>
      </c>
    </row>
    <row r="1077" spans="1:9" x14ac:dyDescent="0.3">
      <c r="A1077" t="s">
        <v>2915</v>
      </c>
      <c r="B1077" t="s">
        <v>15133</v>
      </c>
      <c r="C1077" s="1">
        <v>45840</v>
      </c>
      <c r="D1077" t="s">
        <v>15833</v>
      </c>
      <c r="E1077" t="s">
        <v>15826</v>
      </c>
      <c r="F1077">
        <v>2025</v>
      </c>
      <c r="G1077">
        <v>7</v>
      </c>
      <c r="H1077">
        <v>2</v>
      </c>
      <c r="I1077" t="s">
        <v>15843</v>
      </c>
    </row>
    <row r="1078" spans="1:9" x14ac:dyDescent="0.3">
      <c r="A1078" t="s">
        <v>2918</v>
      </c>
      <c r="B1078" t="s">
        <v>13914</v>
      </c>
      <c r="C1078" s="1">
        <v>45707</v>
      </c>
      <c r="D1078" t="s">
        <v>15833</v>
      </c>
      <c r="E1078" t="s">
        <v>15829</v>
      </c>
      <c r="F1078">
        <v>2025</v>
      </c>
      <c r="G1078">
        <v>2</v>
      </c>
      <c r="H1078">
        <v>19</v>
      </c>
      <c r="I1078" t="s">
        <v>15827</v>
      </c>
    </row>
    <row r="1079" spans="1:9" x14ac:dyDescent="0.3">
      <c r="A1079" t="s">
        <v>2921</v>
      </c>
      <c r="B1079" t="s">
        <v>15737</v>
      </c>
      <c r="C1079" s="1">
        <v>45745</v>
      </c>
      <c r="D1079" t="s">
        <v>15831</v>
      </c>
      <c r="E1079" t="s">
        <v>15829</v>
      </c>
      <c r="F1079">
        <v>2025</v>
      </c>
      <c r="G1079">
        <v>3</v>
      </c>
      <c r="H1079">
        <v>29</v>
      </c>
      <c r="I1079" t="s">
        <v>15845</v>
      </c>
    </row>
    <row r="1080" spans="1:9" x14ac:dyDescent="0.3">
      <c r="A1080" t="s">
        <v>2923</v>
      </c>
      <c r="B1080" t="s">
        <v>14289</v>
      </c>
      <c r="C1080" s="1">
        <v>46170</v>
      </c>
      <c r="D1080" t="s">
        <v>15825</v>
      </c>
      <c r="E1080" t="s">
        <v>15829</v>
      </c>
      <c r="F1080">
        <v>2026</v>
      </c>
      <c r="G1080">
        <v>5</v>
      </c>
      <c r="H1080">
        <v>28</v>
      </c>
      <c r="I1080" t="s">
        <v>15840</v>
      </c>
    </row>
    <row r="1081" spans="1:9" x14ac:dyDescent="0.3">
      <c r="A1081" t="s">
        <v>2925</v>
      </c>
      <c r="B1081" t="s">
        <v>14714</v>
      </c>
      <c r="C1081" s="1">
        <v>45888</v>
      </c>
      <c r="D1081" t="s">
        <v>15825</v>
      </c>
      <c r="E1081" t="s">
        <v>15829</v>
      </c>
      <c r="F1081">
        <v>2025</v>
      </c>
      <c r="G1081">
        <v>8</v>
      </c>
      <c r="H1081">
        <v>19</v>
      </c>
      <c r="I1081" t="s">
        <v>15832</v>
      </c>
    </row>
    <row r="1082" spans="1:9" x14ac:dyDescent="0.3">
      <c r="A1082" t="s">
        <v>2927</v>
      </c>
      <c r="B1082" t="s">
        <v>13758</v>
      </c>
      <c r="C1082" s="1">
        <v>45827</v>
      </c>
      <c r="D1082" t="s">
        <v>15825</v>
      </c>
      <c r="E1082" t="s">
        <v>15839</v>
      </c>
      <c r="F1082">
        <v>2025</v>
      </c>
      <c r="G1082">
        <v>6</v>
      </c>
      <c r="H1082">
        <v>19</v>
      </c>
      <c r="I1082" t="s">
        <v>15844</v>
      </c>
    </row>
    <row r="1083" spans="1:9" x14ac:dyDescent="0.3">
      <c r="A1083" t="s">
        <v>2929</v>
      </c>
      <c r="B1083" t="s">
        <v>13898</v>
      </c>
      <c r="C1083" s="1">
        <v>46263</v>
      </c>
      <c r="D1083" t="s">
        <v>15838</v>
      </c>
      <c r="E1083" t="s">
        <v>15829</v>
      </c>
      <c r="F1083">
        <v>2026</v>
      </c>
      <c r="G1083">
        <v>8</v>
      </c>
      <c r="H1083">
        <v>29</v>
      </c>
      <c r="I1083" t="s">
        <v>15832</v>
      </c>
    </row>
    <row r="1084" spans="1:9" x14ac:dyDescent="0.3">
      <c r="A1084" t="s">
        <v>2933</v>
      </c>
      <c r="B1084" t="s">
        <v>15426</v>
      </c>
      <c r="C1084" s="1">
        <v>45670</v>
      </c>
      <c r="D1084" t="s">
        <v>15828</v>
      </c>
      <c r="E1084" t="s">
        <v>15829</v>
      </c>
      <c r="F1084">
        <v>2025</v>
      </c>
      <c r="G1084">
        <v>1</v>
      </c>
      <c r="H1084">
        <v>13</v>
      </c>
      <c r="I1084" t="s">
        <v>15837</v>
      </c>
    </row>
    <row r="1085" spans="1:9" x14ac:dyDescent="0.3">
      <c r="A1085" t="s">
        <v>2935</v>
      </c>
      <c r="B1085" t="s">
        <v>14295</v>
      </c>
      <c r="C1085" s="1">
        <v>46037</v>
      </c>
      <c r="D1085" t="s">
        <v>15828</v>
      </c>
      <c r="E1085" t="s">
        <v>15839</v>
      </c>
      <c r="F1085">
        <v>2026</v>
      </c>
      <c r="G1085">
        <v>1</v>
      </c>
      <c r="H1085">
        <v>15</v>
      </c>
      <c r="I1085" t="s">
        <v>15837</v>
      </c>
    </row>
    <row r="1086" spans="1:9" x14ac:dyDescent="0.3">
      <c r="A1086" t="s">
        <v>2938</v>
      </c>
      <c r="B1086" t="s">
        <v>13517</v>
      </c>
      <c r="C1086" s="1">
        <v>46263</v>
      </c>
      <c r="D1086" t="s">
        <v>15825</v>
      </c>
      <c r="E1086" t="s">
        <v>15834</v>
      </c>
      <c r="F1086">
        <v>2026</v>
      </c>
      <c r="G1086">
        <v>8</v>
      </c>
      <c r="H1086">
        <v>29</v>
      </c>
      <c r="I1086" t="s">
        <v>15832</v>
      </c>
    </row>
    <row r="1087" spans="1:9" x14ac:dyDescent="0.3">
      <c r="A1087" t="s">
        <v>2940</v>
      </c>
      <c r="B1087" t="s">
        <v>14837</v>
      </c>
      <c r="C1087" s="1">
        <v>46176</v>
      </c>
      <c r="D1087" t="s">
        <v>15838</v>
      </c>
      <c r="E1087" t="s">
        <v>15836</v>
      </c>
      <c r="F1087">
        <v>2026</v>
      </c>
      <c r="G1087">
        <v>6</v>
      </c>
      <c r="H1087">
        <v>3</v>
      </c>
      <c r="I1087" t="s">
        <v>15844</v>
      </c>
    </row>
    <row r="1088" spans="1:9" x14ac:dyDescent="0.3">
      <c r="A1088" t="s">
        <v>2943</v>
      </c>
      <c r="B1088" t="s">
        <v>15781</v>
      </c>
      <c r="C1088" s="1">
        <v>45980</v>
      </c>
      <c r="D1088" t="s">
        <v>15828</v>
      </c>
      <c r="E1088" t="s">
        <v>15829</v>
      </c>
      <c r="F1088">
        <v>2025</v>
      </c>
      <c r="G1088">
        <v>11</v>
      </c>
      <c r="H1088">
        <v>19</v>
      </c>
      <c r="I1088" t="s">
        <v>15835</v>
      </c>
    </row>
    <row r="1089" spans="1:9" x14ac:dyDescent="0.3">
      <c r="A1089" t="s">
        <v>2946</v>
      </c>
      <c r="B1089" t="s">
        <v>13799</v>
      </c>
      <c r="C1089" s="1">
        <v>46026</v>
      </c>
      <c r="D1089" t="s">
        <v>15825</v>
      </c>
      <c r="E1089" t="s">
        <v>15829</v>
      </c>
      <c r="F1089">
        <v>2026</v>
      </c>
      <c r="G1089">
        <v>1</v>
      </c>
      <c r="H1089">
        <v>4</v>
      </c>
      <c r="I1089" t="s">
        <v>15837</v>
      </c>
    </row>
    <row r="1090" spans="1:9" x14ac:dyDescent="0.3">
      <c r="A1090" t="s">
        <v>2948</v>
      </c>
      <c r="B1090" t="s">
        <v>14759</v>
      </c>
      <c r="C1090" s="1">
        <v>46040</v>
      </c>
      <c r="D1090" t="s">
        <v>15831</v>
      </c>
      <c r="E1090" t="s">
        <v>15826</v>
      </c>
      <c r="F1090">
        <v>2026</v>
      </c>
      <c r="G1090">
        <v>1</v>
      </c>
      <c r="H1090">
        <v>18</v>
      </c>
      <c r="I1090" t="s">
        <v>15837</v>
      </c>
    </row>
    <row r="1091" spans="1:9" x14ac:dyDescent="0.3">
      <c r="A1091" t="s">
        <v>2953</v>
      </c>
      <c r="B1091" t="s">
        <v>13467</v>
      </c>
      <c r="C1091" s="1">
        <v>45941</v>
      </c>
      <c r="D1091" t="s">
        <v>15833</v>
      </c>
      <c r="E1091" t="s">
        <v>15829</v>
      </c>
      <c r="F1091">
        <v>2025</v>
      </c>
      <c r="G1091">
        <v>10</v>
      </c>
      <c r="H1091">
        <v>11</v>
      </c>
      <c r="I1091" t="s">
        <v>15841</v>
      </c>
    </row>
    <row r="1092" spans="1:9" x14ac:dyDescent="0.3">
      <c r="A1092" t="s">
        <v>2956</v>
      </c>
      <c r="B1092" t="s">
        <v>13799</v>
      </c>
      <c r="C1092" s="1">
        <v>46106</v>
      </c>
      <c r="D1092" t="s">
        <v>15825</v>
      </c>
      <c r="E1092" t="s">
        <v>15839</v>
      </c>
      <c r="F1092">
        <v>2026</v>
      </c>
      <c r="G1092">
        <v>3</v>
      </c>
      <c r="H1092">
        <v>25</v>
      </c>
      <c r="I1092" t="s">
        <v>15845</v>
      </c>
    </row>
    <row r="1093" spans="1:9" x14ac:dyDescent="0.3">
      <c r="A1093" t="s">
        <v>2958</v>
      </c>
      <c r="B1093" t="s">
        <v>14976</v>
      </c>
      <c r="C1093" s="1">
        <v>46232</v>
      </c>
      <c r="D1093" t="s">
        <v>15828</v>
      </c>
      <c r="E1093" t="s">
        <v>15834</v>
      </c>
      <c r="F1093">
        <v>2026</v>
      </c>
      <c r="G1093">
        <v>7</v>
      </c>
      <c r="H1093">
        <v>29</v>
      </c>
      <c r="I1093" t="s">
        <v>15843</v>
      </c>
    </row>
    <row r="1094" spans="1:9" x14ac:dyDescent="0.3">
      <c r="A1094" t="s">
        <v>2962</v>
      </c>
      <c r="B1094" t="s">
        <v>15491</v>
      </c>
      <c r="C1094" s="1">
        <v>46001</v>
      </c>
      <c r="D1094" t="s">
        <v>15831</v>
      </c>
      <c r="E1094" t="s">
        <v>15839</v>
      </c>
      <c r="F1094">
        <v>2025</v>
      </c>
      <c r="G1094">
        <v>12</v>
      </c>
      <c r="H1094">
        <v>10</v>
      </c>
      <c r="I1094" t="s">
        <v>15846</v>
      </c>
    </row>
    <row r="1095" spans="1:9" x14ac:dyDescent="0.3">
      <c r="A1095" t="s">
        <v>2964</v>
      </c>
      <c r="B1095" t="s">
        <v>13648</v>
      </c>
      <c r="C1095" s="1">
        <v>46256</v>
      </c>
      <c r="D1095" t="s">
        <v>15831</v>
      </c>
      <c r="E1095" t="s">
        <v>15826</v>
      </c>
      <c r="F1095">
        <v>2026</v>
      </c>
      <c r="G1095">
        <v>8</v>
      </c>
      <c r="H1095">
        <v>22</v>
      </c>
      <c r="I1095" t="s">
        <v>15832</v>
      </c>
    </row>
    <row r="1096" spans="1:9" x14ac:dyDescent="0.3">
      <c r="A1096" t="s">
        <v>2967</v>
      </c>
      <c r="B1096" t="s">
        <v>13909</v>
      </c>
      <c r="C1096" s="1">
        <v>45663</v>
      </c>
      <c r="D1096" t="s">
        <v>15833</v>
      </c>
      <c r="E1096" t="s">
        <v>15829</v>
      </c>
      <c r="F1096">
        <v>2025</v>
      </c>
      <c r="G1096">
        <v>1</v>
      </c>
      <c r="H1096">
        <v>6</v>
      </c>
      <c r="I1096" t="s">
        <v>15837</v>
      </c>
    </row>
    <row r="1097" spans="1:9" x14ac:dyDescent="0.3">
      <c r="A1097" t="s">
        <v>2969</v>
      </c>
      <c r="B1097" t="s">
        <v>14646</v>
      </c>
      <c r="C1097" s="1">
        <v>46205</v>
      </c>
      <c r="D1097" t="s">
        <v>15828</v>
      </c>
      <c r="E1097" t="s">
        <v>15829</v>
      </c>
      <c r="F1097">
        <v>2026</v>
      </c>
      <c r="G1097">
        <v>7</v>
      </c>
      <c r="H1097">
        <v>2</v>
      </c>
      <c r="I1097" t="s">
        <v>15843</v>
      </c>
    </row>
    <row r="1098" spans="1:9" x14ac:dyDescent="0.3">
      <c r="A1098" t="s">
        <v>2972</v>
      </c>
      <c r="B1098" t="s">
        <v>14198</v>
      </c>
      <c r="C1098" s="1">
        <v>46113</v>
      </c>
      <c r="D1098" t="s">
        <v>15831</v>
      </c>
      <c r="E1098" t="s">
        <v>15834</v>
      </c>
      <c r="F1098">
        <v>2026</v>
      </c>
      <c r="G1098">
        <v>4</v>
      </c>
      <c r="H1098">
        <v>1</v>
      </c>
      <c r="I1098" t="s">
        <v>15830</v>
      </c>
    </row>
    <row r="1099" spans="1:9" x14ac:dyDescent="0.3">
      <c r="A1099" t="s">
        <v>2974</v>
      </c>
      <c r="B1099" t="s">
        <v>14955</v>
      </c>
      <c r="C1099" s="1">
        <v>45953</v>
      </c>
      <c r="D1099" t="s">
        <v>15825</v>
      </c>
      <c r="E1099" t="s">
        <v>15829</v>
      </c>
      <c r="F1099">
        <v>2025</v>
      </c>
      <c r="G1099">
        <v>10</v>
      </c>
      <c r="H1099">
        <v>23</v>
      </c>
      <c r="I1099" t="s">
        <v>15841</v>
      </c>
    </row>
    <row r="1100" spans="1:9" x14ac:dyDescent="0.3">
      <c r="A1100" t="s">
        <v>2976</v>
      </c>
      <c r="B1100" t="s">
        <v>14052</v>
      </c>
      <c r="C1100" s="1">
        <v>46285</v>
      </c>
      <c r="D1100" t="s">
        <v>15828</v>
      </c>
      <c r="E1100" t="s">
        <v>15829</v>
      </c>
      <c r="F1100">
        <v>2026</v>
      </c>
      <c r="G1100">
        <v>9</v>
      </c>
      <c r="H1100">
        <v>20</v>
      </c>
      <c r="I1100" t="s">
        <v>15842</v>
      </c>
    </row>
    <row r="1101" spans="1:9" x14ac:dyDescent="0.3">
      <c r="A1101" t="s">
        <v>2980</v>
      </c>
      <c r="B1101" t="s">
        <v>13563</v>
      </c>
      <c r="C1101" s="1">
        <v>46132</v>
      </c>
      <c r="D1101" t="s">
        <v>15838</v>
      </c>
      <c r="E1101" t="s">
        <v>15829</v>
      </c>
      <c r="F1101">
        <v>2026</v>
      </c>
      <c r="G1101">
        <v>4</v>
      </c>
      <c r="H1101">
        <v>20</v>
      </c>
      <c r="I1101" t="s">
        <v>15830</v>
      </c>
    </row>
    <row r="1102" spans="1:9" x14ac:dyDescent="0.3">
      <c r="A1102" t="s">
        <v>2983</v>
      </c>
      <c r="B1102" t="s">
        <v>14953</v>
      </c>
      <c r="C1102" s="1">
        <v>46197</v>
      </c>
      <c r="D1102" t="s">
        <v>15833</v>
      </c>
      <c r="E1102" t="s">
        <v>15829</v>
      </c>
      <c r="F1102">
        <v>2026</v>
      </c>
      <c r="G1102">
        <v>6</v>
      </c>
      <c r="H1102">
        <v>24</v>
      </c>
      <c r="I1102" t="s">
        <v>15844</v>
      </c>
    </row>
    <row r="1103" spans="1:9" x14ac:dyDescent="0.3">
      <c r="A1103" t="s">
        <v>2985</v>
      </c>
      <c r="B1103" t="s">
        <v>14878</v>
      </c>
      <c r="C1103" s="1">
        <v>46041</v>
      </c>
      <c r="D1103" t="s">
        <v>15838</v>
      </c>
      <c r="E1103" t="s">
        <v>15834</v>
      </c>
      <c r="F1103">
        <v>2026</v>
      </c>
      <c r="G1103">
        <v>1</v>
      </c>
      <c r="H1103">
        <v>19</v>
      </c>
      <c r="I1103" t="s">
        <v>15837</v>
      </c>
    </row>
    <row r="1104" spans="1:9" x14ac:dyDescent="0.3">
      <c r="A1104" t="s">
        <v>2987</v>
      </c>
      <c r="B1104" t="s">
        <v>13875</v>
      </c>
      <c r="C1104" s="1">
        <v>45879</v>
      </c>
      <c r="D1104" t="s">
        <v>15833</v>
      </c>
      <c r="E1104" t="s">
        <v>15829</v>
      </c>
      <c r="F1104">
        <v>2025</v>
      </c>
      <c r="G1104">
        <v>8</v>
      </c>
      <c r="H1104">
        <v>10</v>
      </c>
      <c r="I1104" t="s">
        <v>15832</v>
      </c>
    </row>
    <row r="1105" spans="1:9" x14ac:dyDescent="0.3">
      <c r="A1105" t="s">
        <v>2989</v>
      </c>
      <c r="B1105" t="s">
        <v>14593</v>
      </c>
      <c r="C1105" s="1">
        <v>46105</v>
      </c>
      <c r="D1105" t="s">
        <v>15833</v>
      </c>
      <c r="E1105" t="s">
        <v>15829</v>
      </c>
      <c r="F1105">
        <v>2026</v>
      </c>
      <c r="G1105">
        <v>3</v>
      </c>
      <c r="H1105">
        <v>24</v>
      </c>
      <c r="I1105" t="s">
        <v>15845</v>
      </c>
    </row>
    <row r="1106" spans="1:9" x14ac:dyDescent="0.3">
      <c r="A1106" t="s">
        <v>2992</v>
      </c>
      <c r="B1106" t="s">
        <v>15373</v>
      </c>
      <c r="C1106" s="1">
        <v>45671</v>
      </c>
      <c r="D1106" t="s">
        <v>15828</v>
      </c>
      <c r="E1106" t="s">
        <v>15829</v>
      </c>
      <c r="F1106">
        <v>2025</v>
      </c>
      <c r="G1106">
        <v>1</v>
      </c>
      <c r="H1106">
        <v>14</v>
      </c>
      <c r="I1106" t="s">
        <v>15837</v>
      </c>
    </row>
    <row r="1107" spans="1:9" x14ac:dyDescent="0.3">
      <c r="A1107" t="s">
        <v>2994</v>
      </c>
      <c r="B1107" t="s">
        <v>13502</v>
      </c>
      <c r="C1107" s="1">
        <v>45841</v>
      </c>
      <c r="D1107" t="s">
        <v>15825</v>
      </c>
      <c r="E1107" t="s">
        <v>15826</v>
      </c>
      <c r="F1107">
        <v>2025</v>
      </c>
      <c r="G1107">
        <v>7</v>
      </c>
      <c r="H1107">
        <v>3</v>
      </c>
      <c r="I1107" t="s">
        <v>15843</v>
      </c>
    </row>
    <row r="1108" spans="1:9" x14ac:dyDescent="0.3">
      <c r="A1108" t="s">
        <v>2996</v>
      </c>
      <c r="B1108" t="s">
        <v>13773</v>
      </c>
      <c r="C1108" s="1">
        <v>45926</v>
      </c>
      <c r="D1108" t="s">
        <v>15831</v>
      </c>
      <c r="E1108" t="s">
        <v>15839</v>
      </c>
      <c r="F1108">
        <v>2025</v>
      </c>
      <c r="G1108">
        <v>9</v>
      </c>
      <c r="H1108">
        <v>26</v>
      </c>
      <c r="I1108" t="s">
        <v>15842</v>
      </c>
    </row>
    <row r="1109" spans="1:9" x14ac:dyDescent="0.3">
      <c r="A1109" t="s">
        <v>2998</v>
      </c>
      <c r="B1109" t="s">
        <v>15221</v>
      </c>
      <c r="C1109" s="1">
        <v>45779</v>
      </c>
      <c r="D1109" t="s">
        <v>15838</v>
      </c>
      <c r="E1109" t="s">
        <v>15839</v>
      </c>
      <c r="F1109">
        <v>2025</v>
      </c>
      <c r="G1109">
        <v>5</v>
      </c>
      <c r="H1109">
        <v>2</v>
      </c>
      <c r="I1109" t="s">
        <v>15840</v>
      </c>
    </row>
    <row r="1110" spans="1:9" x14ac:dyDescent="0.3">
      <c r="A1110" t="s">
        <v>3001</v>
      </c>
      <c r="B1110" t="s">
        <v>14603</v>
      </c>
      <c r="C1110" s="1">
        <v>45880</v>
      </c>
      <c r="D1110" t="s">
        <v>15831</v>
      </c>
      <c r="E1110" t="s">
        <v>15839</v>
      </c>
      <c r="F1110">
        <v>2025</v>
      </c>
      <c r="G1110">
        <v>8</v>
      </c>
      <c r="H1110">
        <v>11</v>
      </c>
      <c r="I1110" t="s">
        <v>15832</v>
      </c>
    </row>
    <row r="1111" spans="1:9" x14ac:dyDescent="0.3">
      <c r="A1111" t="s">
        <v>3004</v>
      </c>
      <c r="B1111" t="s">
        <v>14203</v>
      </c>
      <c r="C1111" s="1">
        <v>45728</v>
      </c>
      <c r="D1111" t="s">
        <v>15831</v>
      </c>
      <c r="E1111" t="s">
        <v>15829</v>
      </c>
      <c r="F1111">
        <v>2025</v>
      </c>
      <c r="G1111">
        <v>3</v>
      </c>
      <c r="H1111">
        <v>12</v>
      </c>
      <c r="I1111" t="s">
        <v>15845</v>
      </c>
    </row>
    <row r="1112" spans="1:9" x14ac:dyDescent="0.3">
      <c r="A1112" t="s">
        <v>3006</v>
      </c>
      <c r="B1112" t="s">
        <v>13458</v>
      </c>
      <c r="C1112" s="1">
        <v>45966</v>
      </c>
      <c r="D1112" t="s">
        <v>15833</v>
      </c>
      <c r="E1112" t="s">
        <v>15836</v>
      </c>
      <c r="F1112">
        <v>2025</v>
      </c>
      <c r="G1112">
        <v>11</v>
      </c>
      <c r="H1112">
        <v>5</v>
      </c>
      <c r="I1112" t="s">
        <v>15835</v>
      </c>
    </row>
    <row r="1113" spans="1:9" x14ac:dyDescent="0.3">
      <c r="A1113" t="s">
        <v>3008</v>
      </c>
      <c r="B1113" t="s">
        <v>15215</v>
      </c>
      <c r="C1113" s="1">
        <v>45763</v>
      </c>
      <c r="D1113" t="s">
        <v>15828</v>
      </c>
      <c r="E1113" t="s">
        <v>15839</v>
      </c>
      <c r="F1113">
        <v>2025</v>
      </c>
      <c r="G1113">
        <v>4</v>
      </c>
      <c r="H1113">
        <v>16</v>
      </c>
      <c r="I1113" t="s">
        <v>15830</v>
      </c>
    </row>
    <row r="1114" spans="1:9" x14ac:dyDescent="0.3">
      <c r="A1114" t="s">
        <v>3010</v>
      </c>
      <c r="B1114" t="s">
        <v>13470</v>
      </c>
      <c r="C1114" s="1">
        <v>45831</v>
      </c>
      <c r="D1114" t="s">
        <v>15838</v>
      </c>
      <c r="E1114" t="s">
        <v>15829</v>
      </c>
      <c r="F1114">
        <v>2025</v>
      </c>
      <c r="G1114">
        <v>6</v>
      </c>
      <c r="H1114">
        <v>23</v>
      </c>
      <c r="I1114" t="s">
        <v>15844</v>
      </c>
    </row>
    <row r="1115" spans="1:9" x14ac:dyDescent="0.3">
      <c r="A1115" t="s">
        <v>3013</v>
      </c>
      <c r="B1115" t="s">
        <v>13493</v>
      </c>
      <c r="C1115" s="1">
        <v>46229</v>
      </c>
      <c r="D1115" t="s">
        <v>15838</v>
      </c>
      <c r="E1115" t="s">
        <v>15829</v>
      </c>
      <c r="F1115">
        <v>2026</v>
      </c>
      <c r="G1115">
        <v>7</v>
      </c>
      <c r="H1115">
        <v>26</v>
      </c>
      <c r="I1115" t="s">
        <v>15843</v>
      </c>
    </row>
    <row r="1116" spans="1:9" x14ac:dyDescent="0.3">
      <c r="A1116" t="s">
        <v>3015</v>
      </c>
      <c r="B1116" t="s">
        <v>15294</v>
      </c>
      <c r="C1116" s="1">
        <v>46034</v>
      </c>
      <c r="D1116" t="s">
        <v>15831</v>
      </c>
      <c r="E1116" t="s">
        <v>15839</v>
      </c>
      <c r="F1116">
        <v>2026</v>
      </c>
      <c r="G1116">
        <v>1</v>
      </c>
      <c r="H1116">
        <v>12</v>
      </c>
      <c r="I1116" t="s">
        <v>15837</v>
      </c>
    </row>
    <row r="1117" spans="1:9" x14ac:dyDescent="0.3">
      <c r="A1117" t="s">
        <v>3018</v>
      </c>
      <c r="B1117" t="s">
        <v>13788</v>
      </c>
      <c r="C1117" s="1">
        <v>46243</v>
      </c>
      <c r="D1117" t="s">
        <v>15825</v>
      </c>
      <c r="E1117" t="s">
        <v>15829</v>
      </c>
      <c r="F1117">
        <v>2026</v>
      </c>
      <c r="G1117">
        <v>8</v>
      </c>
      <c r="H1117">
        <v>9</v>
      </c>
      <c r="I1117" t="s">
        <v>15832</v>
      </c>
    </row>
    <row r="1118" spans="1:9" x14ac:dyDescent="0.3">
      <c r="A1118" t="s">
        <v>3023</v>
      </c>
      <c r="B1118" t="s">
        <v>15274</v>
      </c>
      <c r="C1118" s="1">
        <v>46125</v>
      </c>
      <c r="D1118" t="s">
        <v>15828</v>
      </c>
      <c r="E1118" t="s">
        <v>15836</v>
      </c>
      <c r="F1118">
        <v>2026</v>
      </c>
      <c r="G1118">
        <v>4</v>
      </c>
      <c r="H1118">
        <v>13</v>
      </c>
      <c r="I1118" t="s">
        <v>15830</v>
      </c>
    </row>
    <row r="1119" spans="1:9" x14ac:dyDescent="0.3">
      <c r="A1119" t="s">
        <v>3025</v>
      </c>
      <c r="B1119" t="s">
        <v>13990</v>
      </c>
      <c r="C1119" s="1">
        <v>46056</v>
      </c>
      <c r="D1119" t="s">
        <v>15825</v>
      </c>
      <c r="E1119" t="s">
        <v>15829</v>
      </c>
      <c r="F1119">
        <v>2026</v>
      </c>
      <c r="G1119">
        <v>2</v>
      </c>
      <c r="H1119">
        <v>3</v>
      </c>
      <c r="I1119" t="s">
        <v>15827</v>
      </c>
    </row>
    <row r="1120" spans="1:9" x14ac:dyDescent="0.3">
      <c r="A1120" t="s">
        <v>3028</v>
      </c>
      <c r="B1120" t="s">
        <v>14749</v>
      </c>
      <c r="C1120" s="1">
        <v>45948</v>
      </c>
      <c r="D1120" t="s">
        <v>15828</v>
      </c>
      <c r="E1120" t="s">
        <v>15829</v>
      </c>
      <c r="F1120">
        <v>2025</v>
      </c>
      <c r="G1120">
        <v>10</v>
      </c>
      <c r="H1120">
        <v>18</v>
      </c>
      <c r="I1120" t="s">
        <v>15841</v>
      </c>
    </row>
    <row r="1121" spans="1:9" x14ac:dyDescent="0.3">
      <c r="A1121" t="s">
        <v>3030</v>
      </c>
      <c r="B1121" t="s">
        <v>14964</v>
      </c>
      <c r="C1121" s="1">
        <v>45834</v>
      </c>
      <c r="D1121" t="s">
        <v>15825</v>
      </c>
      <c r="E1121" t="s">
        <v>15829</v>
      </c>
      <c r="F1121">
        <v>2025</v>
      </c>
      <c r="G1121">
        <v>6</v>
      </c>
      <c r="H1121">
        <v>26</v>
      </c>
      <c r="I1121" t="s">
        <v>15844</v>
      </c>
    </row>
    <row r="1122" spans="1:9" x14ac:dyDescent="0.3">
      <c r="A1122" t="s">
        <v>3035</v>
      </c>
      <c r="B1122" t="s">
        <v>15367</v>
      </c>
      <c r="C1122" s="1">
        <v>46266</v>
      </c>
      <c r="D1122" t="s">
        <v>15833</v>
      </c>
      <c r="E1122" t="s">
        <v>15829</v>
      </c>
      <c r="F1122">
        <v>2026</v>
      </c>
      <c r="G1122">
        <v>9</v>
      </c>
      <c r="H1122">
        <v>1</v>
      </c>
      <c r="I1122" t="s">
        <v>15842</v>
      </c>
    </row>
    <row r="1123" spans="1:9" x14ac:dyDescent="0.3">
      <c r="A1123" t="s">
        <v>3037</v>
      </c>
      <c r="B1123" t="s">
        <v>15107</v>
      </c>
      <c r="C1123" s="1">
        <v>46231</v>
      </c>
      <c r="D1123" t="s">
        <v>15831</v>
      </c>
      <c r="E1123" t="s">
        <v>15839</v>
      </c>
      <c r="F1123">
        <v>2026</v>
      </c>
      <c r="G1123">
        <v>7</v>
      </c>
      <c r="H1123">
        <v>28</v>
      </c>
      <c r="I1123" t="s">
        <v>15843</v>
      </c>
    </row>
    <row r="1124" spans="1:9" x14ac:dyDescent="0.3">
      <c r="A1124" t="s">
        <v>3039</v>
      </c>
      <c r="B1124" t="s">
        <v>15402</v>
      </c>
      <c r="C1124" s="1">
        <v>45724</v>
      </c>
      <c r="D1124" t="s">
        <v>15838</v>
      </c>
      <c r="E1124" t="s">
        <v>15829</v>
      </c>
      <c r="F1124">
        <v>2025</v>
      </c>
      <c r="G1124">
        <v>3</v>
      </c>
      <c r="H1124">
        <v>8</v>
      </c>
      <c r="I1124" t="s">
        <v>15845</v>
      </c>
    </row>
    <row r="1125" spans="1:9" x14ac:dyDescent="0.3">
      <c r="A1125" t="s">
        <v>3041</v>
      </c>
      <c r="B1125" t="s">
        <v>15102</v>
      </c>
      <c r="C1125" s="1">
        <v>46251</v>
      </c>
      <c r="D1125" t="s">
        <v>15825</v>
      </c>
      <c r="E1125" t="s">
        <v>15826</v>
      </c>
      <c r="F1125">
        <v>2026</v>
      </c>
      <c r="G1125">
        <v>8</v>
      </c>
      <c r="H1125">
        <v>17</v>
      </c>
      <c r="I1125" t="s">
        <v>15832</v>
      </c>
    </row>
    <row r="1126" spans="1:9" x14ac:dyDescent="0.3">
      <c r="A1126" t="s">
        <v>3044</v>
      </c>
      <c r="B1126" t="s">
        <v>14915</v>
      </c>
      <c r="C1126" s="1">
        <v>45673</v>
      </c>
      <c r="D1126" t="s">
        <v>15833</v>
      </c>
      <c r="E1126" t="s">
        <v>15836</v>
      </c>
      <c r="F1126">
        <v>2025</v>
      </c>
      <c r="G1126">
        <v>1</v>
      </c>
      <c r="H1126">
        <v>16</v>
      </c>
      <c r="I1126" t="s">
        <v>15837</v>
      </c>
    </row>
    <row r="1127" spans="1:9" x14ac:dyDescent="0.3">
      <c r="A1127" t="s">
        <v>3046</v>
      </c>
      <c r="B1127" t="s">
        <v>15630</v>
      </c>
      <c r="C1127" s="1">
        <v>46254</v>
      </c>
      <c r="D1127" t="s">
        <v>15838</v>
      </c>
      <c r="E1127" t="s">
        <v>15829</v>
      </c>
      <c r="F1127">
        <v>2026</v>
      </c>
      <c r="G1127">
        <v>8</v>
      </c>
      <c r="H1127">
        <v>20</v>
      </c>
      <c r="I1127" t="s">
        <v>15832</v>
      </c>
    </row>
    <row r="1128" spans="1:9" x14ac:dyDescent="0.3">
      <c r="A1128" t="s">
        <v>3049</v>
      </c>
      <c r="B1128" t="s">
        <v>13473</v>
      </c>
      <c r="C1128" s="1">
        <v>45755</v>
      </c>
      <c r="D1128" t="s">
        <v>15838</v>
      </c>
      <c r="E1128" t="s">
        <v>15839</v>
      </c>
      <c r="F1128">
        <v>2025</v>
      </c>
      <c r="G1128">
        <v>4</v>
      </c>
      <c r="H1128">
        <v>8</v>
      </c>
      <c r="I1128" t="s">
        <v>15830</v>
      </c>
    </row>
    <row r="1129" spans="1:9" x14ac:dyDescent="0.3">
      <c r="A1129" t="s">
        <v>3053</v>
      </c>
      <c r="B1129" t="s">
        <v>14302</v>
      </c>
      <c r="C1129" s="1">
        <v>46016</v>
      </c>
      <c r="D1129" t="s">
        <v>15833</v>
      </c>
      <c r="E1129" t="s">
        <v>15826</v>
      </c>
      <c r="F1129">
        <v>2025</v>
      </c>
      <c r="G1129">
        <v>12</v>
      </c>
      <c r="H1129">
        <v>25</v>
      </c>
      <c r="I1129" t="s">
        <v>15846</v>
      </c>
    </row>
    <row r="1130" spans="1:9" x14ac:dyDescent="0.3">
      <c r="A1130" t="s">
        <v>3057</v>
      </c>
      <c r="B1130" t="s">
        <v>15709</v>
      </c>
      <c r="C1130" s="1">
        <v>45982</v>
      </c>
      <c r="D1130" t="s">
        <v>15825</v>
      </c>
      <c r="E1130" t="s">
        <v>15836</v>
      </c>
      <c r="F1130">
        <v>2025</v>
      </c>
      <c r="G1130">
        <v>11</v>
      </c>
      <c r="H1130">
        <v>21</v>
      </c>
      <c r="I1130" t="s">
        <v>15835</v>
      </c>
    </row>
    <row r="1131" spans="1:9" x14ac:dyDescent="0.3">
      <c r="A1131" t="s">
        <v>3059</v>
      </c>
      <c r="B1131" t="s">
        <v>15729</v>
      </c>
      <c r="C1131" s="1">
        <v>46309</v>
      </c>
      <c r="D1131" t="s">
        <v>15828</v>
      </c>
      <c r="E1131" t="s">
        <v>15829</v>
      </c>
      <c r="F1131">
        <v>2026</v>
      </c>
      <c r="G1131">
        <v>10</v>
      </c>
      <c r="H1131">
        <v>14</v>
      </c>
      <c r="I1131" t="s">
        <v>15841</v>
      </c>
    </row>
    <row r="1132" spans="1:9" x14ac:dyDescent="0.3">
      <c r="A1132" t="s">
        <v>3062</v>
      </c>
      <c r="B1132" t="s">
        <v>15375</v>
      </c>
      <c r="C1132" s="1">
        <v>45871</v>
      </c>
      <c r="D1132" t="s">
        <v>15825</v>
      </c>
      <c r="E1132" t="s">
        <v>15836</v>
      </c>
      <c r="F1132">
        <v>2025</v>
      </c>
      <c r="G1132">
        <v>8</v>
      </c>
      <c r="H1132">
        <v>2</v>
      </c>
      <c r="I1132" t="s">
        <v>15832</v>
      </c>
    </row>
    <row r="1133" spans="1:9" x14ac:dyDescent="0.3">
      <c r="A1133" t="s">
        <v>3065</v>
      </c>
      <c r="B1133" t="s">
        <v>13523</v>
      </c>
      <c r="C1133" s="1">
        <v>45924</v>
      </c>
      <c r="D1133" t="s">
        <v>15828</v>
      </c>
      <c r="E1133" t="s">
        <v>15826</v>
      </c>
      <c r="F1133">
        <v>2025</v>
      </c>
      <c r="G1133">
        <v>9</v>
      </c>
      <c r="H1133">
        <v>24</v>
      </c>
      <c r="I1133" t="s">
        <v>15842</v>
      </c>
    </row>
    <row r="1134" spans="1:9" x14ac:dyDescent="0.3">
      <c r="A1134" t="s">
        <v>3067</v>
      </c>
      <c r="B1134" t="s">
        <v>15769</v>
      </c>
      <c r="C1134" s="1">
        <v>45661</v>
      </c>
      <c r="D1134" t="s">
        <v>15825</v>
      </c>
      <c r="E1134" t="s">
        <v>15836</v>
      </c>
      <c r="F1134">
        <v>2025</v>
      </c>
      <c r="G1134">
        <v>1</v>
      </c>
      <c r="H1134">
        <v>4</v>
      </c>
      <c r="I1134" t="s">
        <v>15837</v>
      </c>
    </row>
    <row r="1135" spans="1:9" x14ac:dyDescent="0.3">
      <c r="A1135" t="s">
        <v>3069</v>
      </c>
      <c r="B1135" t="s">
        <v>14129</v>
      </c>
      <c r="C1135" s="1">
        <v>46082</v>
      </c>
      <c r="D1135" t="s">
        <v>15828</v>
      </c>
      <c r="E1135" t="s">
        <v>15829</v>
      </c>
      <c r="F1135">
        <v>2026</v>
      </c>
      <c r="G1135">
        <v>3</v>
      </c>
      <c r="H1135">
        <v>1</v>
      </c>
      <c r="I1135" t="s">
        <v>15845</v>
      </c>
    </row>
    <row r="1136" spans="1:9" x14ac:dyDescent="0.3">
      <c r="A1136" t="s">
        <v>3071</v>
      </c>
      <c r="B1136" t="s">
        <v>14942</v>
      </c>
      <c r="C1136" s="1">
        <v>45989</v>
      </c>
      <c r="D1136" t="s">
        <v>15838</v>
      </c>
      <c r="E1136" t="s">
        <v>15836</v>
      </c>
      <c r="F1136">
        <v>2025</v>
      </c>
      <c r="G1136">
        <v>11</v>
      </c>
      <c r="H1136">
        <v>28</v>
      </c>
      <c r="I1136" t="s">
        <v>15835</v>
      </c>
    </row>
    <row r="1137" spans="1:9" x14ac:dyDescent="0.3">
      <c r="A1137" t="s">
        <v>3074</v>
      </c>
      <c r="B1137" t="s">
        <v>14355</v>
      </c>
      <c r="C1137" s="1">
        <v>45914</v>
      </c>
      <c r="D1137" t="s">
        <v>15833</v>
      </c>
      <c r="E1137" t="s">
        <v>15839</v>
      </c>
      <c r="F1137">
        <v>2025</v>
      </c>
      <c r="G1137">
        <v>9</v>
      </c>
      <c r="H1137">
        <v>14</v>
      </c>
      <c r="I1137" t="s">
        <v>15842</v>
      </c>
    </row>
    <row r="1138" spans="1:9" x14ac:dyDescent="0.3">
      <c r="A1138" t="s">
        <v>3076</v>
      </c>
      <c r="B1138" t="s">
        <v>15638</v>
      </c>
      <c r="C1138" s="1">
        <v>46036</v>
      </c>
      <c r="D1138" t="s">
        <v>15833</v>
      </c>
      <c r="E1138" t="s">
        <v>15829</v>
      </c>
      <c r="F1138">
        <v>2026</v>
      </c>
      <c r="G1138">
        <v>1</v>
      </c>
      <c r="H1138">
        <v>14</v>
      </c>
      <c r="I1138" t="s">
        <v>15837</v>
      </c>
    </row>
    <row r="1139" spans="1:9" x14ac:dyDescent="0.3">
      <c r="A1139" t="s">
        <v>3078</v>
      </c>
      <c r="B1139" t="s">
        <v>13476</v>
      </c>
      <c r="C1139" s="1">
        <v>45859</v>
      </c>
      <c r="D1139" t="s">
        <v>15833</v>
      </c>
      <c r="E1139" t="s">
        <v>15834</v>
      </c>
      <c r="F1139">
        <v>2025</v>
      </c>
      <c r="G1139">
        <v>7</v>
      </c>
      <c r="H1139">
        <v>21</v>
      </c>
      <c r="I1139" t="s">
        <v>15843</v>
      </c>
    </row>
    <row r="1140" spans="1:9" x14ac:dyDescent="0.3">
      <c r="A1140" t="s">
        <v>3081</v>
      </c>
      <c r="B1140" t="s">
        <v>15308</v>
      </c>
      <c r="C1140" s="1">
        <v>45759</v>
      </c>
      <c r="D1140" t="s">
        <v>15825</v>
      </c>
      <c r="E1140" t="s">
        <v>15839</v>
      </c>
      <c r="F1140">
        <v>2025</v>
      </c>
      <c r="G1140">
        <v>4</v>
      </c>
      <c r="H1140">
        <v>12</v>
      </c>
      <c r="I1140" t="s">
        <v>15830</v>
      </c>
    </row>
    <row r="1141" spans="1:9" x14ac:dyDescent="0.3">
      <c r="A1141" t="s">
        <v>3083</v>
      </c>
      <c r="B1141" t="s">
        <v>15783</v>
      </c>
      <c r="C1141" s="1">
        <v>45707</v>
      </c>
      <c r="D1141" t="s">
        <v>15825</v>
      </c>
      <c r="E1141" t="s">
        <v>15826</v>
      </c>
      <c r="F1141">
        <v>2025</v>
      </c>
      <c r="G1141">
        <v>2</v>
      </c>
      <c r="H1141">
        <v>19</v>
      </c>
      <c r="I1141" t="s">
        <v>15827</v>
      </c>
    </row>
    <row r="1142" spans="1:9" x14ac:dyDescent="0.3">
      <c r="A1142" t="s">
        <v>3085</v>
      </c>
      <c r="B1142" t="s">
        <v>14100</v>
      </c>
      <c r="C1142" s="1">
        <v>46041</v>
      </c>
      <c r="D1142" t="s">
        <v>15831</v>
      </c>
      <c r="E1142" t="s">
        <v>15829</v>
      </c>
      <c r="F1142">
        <v>2026</v>
      </c>
      <c r="G1142">
        <v>1</v>
      </c>
      <c r="H1142">
        <v>19</v>
      </c>
      <c r="I1142" t="s">
        <v>15837</v>
      </c>
    </row>
    <row r="1143" spans="1:9" x14ac:dyDescent="0.3">
      <c r="A1143" t="s">
        <v>3088</v>
      </c>
      <c r="B1143" t="s">
        <v>15603</v>
      </c>
      <c r="C1143" s="1">
        <v>45889</v>
      </c>
      <c r="D1143" t="s">
        <v>15828</v>
      </c>
      <c r="E1143" t="s">
        <v>15829</v>
      </c>
      <c r="F1143">
        <v>2025</v>
      </c>
      <c r="G1143">
        <v>8</v>
      </c>
      <c r="H1143">
        <v>20</v>
      </c>
      <c r="I1143" t="s">
        <v>15832</v>
      </c>
    </row>
    <row r="1144" spans="1:9" x14ac:dyDescent="0.3">
      <c r="A1144" t="s">
        <v>3090</v>
      </c>
      <c r="B1144" t="s">
        <v>15428</v>
      </c>
      <c r="C1144" s="1">
        <v>46275</v>
      </c>
      <c r="D1144" t="s">
        <v>15831</v>
      </c>
      <c r="E1144" t="s">
        <v>15839</v>
      </c>
      <c r="F1144">
        <v>2026</v>
      </c>
      <c r="G1144">
        <v>9</v>
      </c>
      <c r="H1144">
        <v>10</v>
      </c>
      <c r="I1144" t="s">
        <v>15842</v>
      </c>
    </row>
    <row r="1145" spans="1:9" x14ac:dyDescent="0.3">
      <c r="A1145" t="s">
        <v>3092</v>
      </c>
      <c r="B1145" t="s">
        <v>14964</v>
      </c>
      <c r="C1145" s="1">
        <v>45724</v>
      </c>
      <c r="D1145" t="s">
        <v>15831</v>
      </c>
      <c r="E1145" t="s">
        <v>15834</v>
      </c>
      <c r="F1145">
        <v>2025</v>
      </c>
      <c r="G1145">
        <v>3</v>
      </c>
      <c r="H1145">
        <v>8</v>
      </c>
      <c r="I1145" t="s">
        <v>15845</v>
      </c>
    </row>
    <row r="1146" spans="1:9" x14ac:dyDescent="0.3">
      <c r="A1146" t="s">
        <v>3094</v>
      </c>
      <c r="B1146" t="s">
        <v>15737</v>
      </c>
      <c r="C1146" s="1">
        <v>46155</v>
      </c>
      <c r="D1146" t="s">
        <v>15838</v>
      </c>
      <c r="E1146" t="s">
        <v>15834</v>
      </c>
      <c r="F1146">
        <v>2026</v>
      </c>
      <c r="G1146">
        <v>5</v>
      </c>
      <c r="H1146">
        <v>13</v>
      </c>
      <c r="I1146" t="s">
        <v>15840</v>
      </c>
    </row>
    <row r="1147" spans="1:9" x14ac:dyDescent="0.3">
      <c r="A1147" t="s">
        <v>3096</v>
      </c>
      <c r="B1147" t="s">
        <v>15113</v>
      </c>
      <c r="C1147" s="1">
        <v>46110</v>
      </c>
      <c r="D1147" t="s">
        <v>15831</v>
      </c>
      <c r="E1147" t="s">
        <v>15829</v>
      </c>
      <c r="F1147">
        <v>2026</v>
      </c>
      <c r="G1147">
        <v>3</v>
      </c>
      <c r="H1147">
        <v>29</v>
      </c>
      <c r="I1147" t="s">
        <v>15845</v>
      </c>
    </row>
    <row r="1148" spans="1:9" x14ac:dyDescent="0.3">
      <c r="A1148" t="s">
        <v>3099</v>
      </c>
      <c r="B1148" t="s">
        <v>15757</v>
      </c>
      <c r="C1148" s="1">
        <v>46034</v>
      </c>
      <c r="D1148" t="s">
        <v>15831</v>
      </c>
      <c r="E1148" t="s">
        <v>15826</v>
      </c>
      <c r="F1148">
        <v>2026</v>
      </c>
      <c r="G1148">
        <v>1</v>
      </c>
      <c r="H1148">
        <v>12</v>
      </c>
      <c r="I1148" t="s">
        <v>15837</v>
      </c>
    </row>
    <row r="1149" spans="1:9" x14ac:dyDescent="0.3">
      <c r="A1149" t="s">
        <v>3103</v>
      </c>
      <c r="B1149" t="s">
        <v>13675</v>
      </c>
      <c r="C1149" s="1">
        <v>45769</v>
      </c>
      <c r="D1149" t="s">
        <v>15833</v>
      </c>
      <c r="E1149" t="s">
        <v>15829</v>
      </c>
      <c r="F1149">
        <v>2025</v>
      </c>
      <c r="G1149">
        <v>4</v>
      </c>
      <c r="H1149">
        <v>22</v>
      </c>
      <c r="I1149" t="s">
        <v>15830</v>
      </c>
    </row>
    <row r="1150" spans="1:9" x14ac:dyDescent="0.3">
      <c r="A1150" t="s">
        <v>3106</v>
      </c>
      <c r="B1150" t="s">
        <v>13958</v>
      </c>
      <c r="C1150" s="1">
        <v>45889</v>
      </c>
      <c r="D1150" t="s">
        <v>15833</v>
      </c>
      <c r="E1150" t="s">
        <v>15829</v>
      </c>
      <c r="F1150">
        <v>2025</v>
      </c>
      <c r="G1150">
        <v>8</v>
      </c>
      <c r="H1150">
        <v>20</v>
      </c>
      <c r="I1150" t="s">
        <v>15832</v>
      </c>
    </row>
    <row r="1151" spans="1:9" x14ac:dyDescent="0.3">
      <c r="A1151" t="s">
        <v>3108</v>
      </c>
      <c r="B1151" t="s">
        <v>15452</v>
      </c>
      <c r="C1151" s="1">
        <v>45993</v>
      </c>
      <c r="D1151" t="s">
        <v>15833</v>
      </c>
      <c r="E1151" t="s">
        <v>15836</v>
      </c>
      <c r="F1151">
        <v>2025</v>
      </c>
      <c r="G1151">
        <v>12</v>
      </c>
      <c r="H1151">
        <v>2</v>
      </c>
      <c r="I1151" t="s">
        <v>15846</v>
      </c>
    </row>
    <row r="1152" spans="1:9" x14ac:dyDescent="0.3">
      <c r="A1152" t="s">
        <v>3111</v>
      </c>
      <c r="B1152" t="s">
        <v>15609</v>
      </c>
      <c r="C1152" s="1">
        <v>46037</v>
      </c>
      <c r="D1152" t="s">
        <v>15825</v>
      </c>
      <c r="E1152" t="s">
        <v>15826</v>
      </c>
      <c r="F1152">
        <v>2026</v>
      </c>
      <c r="G1152">
        <v>1</v>
      </c>
      <c r="H1152">
        <v>15</v>
      </c>
      <c r="I1152" t="s">
        <v>15837</v>
      </c>
    </row>
    <row r="1153" spans="1:9" x14ac:dyDescent="0.3">
      <c r="A1153" t="s">
        <v>3115</v>
      </c>
      <c r="B1153" t="s">
        <v>13511</v>
      </c>
      <c r="C1153" s="1">
        <v>45749</v>
      </c>
      <c r="D1153" t="s">
        <v>15838</v>
      </c>
      <c r="E1153" t="s">
        <v>15829</v>
      </c>
      <c r="F1153">
        <v>2025</v>
      </c>
      <c r="G1153">
        <v>4</v>
      </c>
      <c r="H1153">
        <v>2</v>
      </c>
      <c r="I1153" t="s">
        <v>15830</v>
      </c>
    </row>
    <row r="1154" spans="1:9" x14ac:dyDescent="0.3">
      <c r="A1154" t="s">
        <v>3117</v>
      </c>
      <c r="B1154" t="s">
        <v>14236</v>
      </c>
      <c r="C1154" s="1">
        <v>46165</v>
      </c>
      <c r="D1154" t="s">
        <v>15838</v>
      </c>
      <c r="E1154" t="s">
        <v>15829</v>
      </c>
      <c r="F1154">
        <v>2026</v>
      </c>
      <c r="G1154">
        <v>5</v>
      </c>
      <c r="H1154">
        <v>23</v>
      </c>
      <c r="I1154" t="s">
        <v>15840</v>
      </c>
    </row>
    <row r="1155" spans="1:9" x14ac:dyDescent="0.3">
      <c r="A1155" t="s">
        <v>3121</v>
      </c>
      <c r="B1155" t="s">
        <v>15416</v>
      </c>
      <c r="C1155" s="1">
        <v>46104</v>
      </c>
      <c r="D1155" t="s">
        <v>15831</v>
      </c>
      <c r="E1155" t="s">
        <v>15826</v>
      </c>
      <c r="F1155">
        <v>2026</v>
      </c>
      <c r="G1155">
        <v>3</v>
      </c>
      <c r="H1155">
        <v>23</v>
      </c>
      <c r="I1155" t="s">
        <v>15845</v>
      </c>
    </row>
    <row r="1156" spans="1:9" x14ac:dyDescent="0.3">
      <c r="A1156" t="s">
        <v>3123</v>
      </c>
      <c r="B1156" t="s">
        <v>15320</v>
      </c>
      <c r="C1156" s="1">
        <v>46081</v>
      </c>
      <c r="D1156" t="s">
        <v>15831</v>
      </c>
      <c r="E1156" t="s">
        <v>15829</v>
      </c>
      <c r="F1156">
        <v>2026</v>
      </c>
      <c r="G1156">
        <v>2</v>
      </c>
      <c r="H1156">
        <v>28</v>
      </c>
      <c r="I1156" t="s">
        <v>15827</v>
      </c>
    </row>
    <row r="1157" spans="1:9" x14ac:dyDescent="0.3">
      <c r="A1157" t="s">
        <v>3126</v>
      </c>
      <c r="B1157" t="s">
        <v>14562</v>
      </c>
      <c r="C1157" s="1">
        <v>45728</v>
      </c>
      <c r="D1157" t="s">
        <v>15828</v>
      </c>
      <c r="E1157" t="s">
        <v>15834</v>
      </c>
      <c r="F1157">
        <v>2025</v>
      </c>
      <c r="G1157">
        <v>3</v>
      </c>
      <c r="H1157">
        <v>12</v>
      </c>
      <c r="I1157" t="s">
        <v>15845</v>
      </c>
    </row>
    <row r="1158" spans="1:9" x14ac:dyDescent="0.3">
      <c r="A1158" t="s">
        <v>3128</v>
      </c>
      <c r="B1158" t="s">
        <v>14408</v>
      </c>
      <c r="C1158" s="1">
        <v>46121</v>
      </c>
      <c r="D1158" t="s">
        <v>15831</v>
      </c>
      <c r="E1158" t="s">
        <v>15829</v>
      </c>
      <c r="F1158">
        <v>2026</v>
      </c>
      <c r="G1158">
        <v>4</v>
      </c>
      <c r="H1158">
        <v>9</v>
      </c>
      <c r="I1158" t="s">
        <v>15830</v>
      </c>
    </row>
    <row r="1159" spans="1:9" x14ac:dyDescent="0.3">
      <c r="A1159" t="s">
        <v>3130</v>
      </c>
      <c r="B1159" t="s">
        <v>14392</v>
      </c>
      <c r="C1159" s="1">
        <v>46184</v>
      </c>
      <c r="D1159" t="s">
        <v>15833</v>
      </c>
      <c r="E1159" t="s">
        <v>15829</v>
      </c>
      <c r="F1159">
        <v>2026</v>
      </c>
      <c r="G1159">
        <v>6</v>
      </c>
      <c r="H1159">
        <v>11</v>
      </c>
      <c r="I1159" t="s">
        <v>15844</v>
      </c>
    </row>
    <row r="1160" spans="1:9" x14ac:dyDescent="0.3">
      <c r="A1160" t="s">
        <v>3134</v>
      </c>
      <c r="B1160" t="s">
        <v>15664</v>
      </c>
      <c r="C1160" s="1">
        <v>46218</v>
      </c>
      <c r="D1160" t="s">
        <v>15825</v>
      </c>
      <c r="E1160" t="s">
        <v>15829</v>
      </c>
      <c r="F1160">
        <v>2026</v>
      </c>
      <c r="G1160">
        <v>7</v>
      </c>
      <c r="H1160">
        <v>15</v>
      </c>
      <c r="I1160" t="s">
        <v>15843</v>
      </c>
    </row>
    <row r="1161" spans="1:9" x14ac:dyDescent="0.3">
      <c r="A1161" t="s">
        <v>3138</v>
      </c>
      <c r="B1161" t="s">
        <v>14013</v>
      </c>
      <c r="C1161" s="1">
        <v>46144</v>
      </c>
      <c r="D1161" t="s">
        <v>15838</v>
      </c>
      <c r="E1161" t="s">
        <v>15839</v>
      </c>
      <c r="F1161">
        <v>2026</v>
      </c>
      <c r="G1161">
        <v>5</v>
      </c>
      <c r="H1161">
        <v>2</v>
      </c>
      <c r="I1161" t="s">
        <v>15840</v>
      </c>
    </row>
    <row r="1162" spans="1:9" x14ac:dyDescent="0.3">
      <c r="A1162" t="s">
        <v>3141</v>
      </c>
      <c r="B1162" t="s">
        <v>13499</v>
      </c>
      <c r="C1162" s="1">
        <v>46111</v>
      </c>
      <c r="D1162" t="s">
        <v>15838</v>
      </c>
      <c r="E1162" t="s">
        <v>15829</v>
      </c>
      <c r="F1162">
        <v>2026</v>
      </c>
      <c r="G1162">
        <v>3</v>
      </c>
      <c r="H1162">
        <v>30</v>
      </c>
      <c r="I1162" t="s">
        <v>15845</v>
      </c>
    </row>
    <row r="1163" spans="1:9" x14ac:dyDescent="0.3">
      <c r="A1163" t="s">
        <v>3143</v>
      </c>
      <c r="B1163" t="s">
        <v>14173</v>
      </c>
      <c r="C1163" s="1">
        <v>45754</v>
      </c>
      <c r="D1163" t="s">
        <v>15831</v>
      </c>
      <c r="E1163" t="s">
        <v>15839</v>
      </c>
      <c r="F1163">
        <v>2025</v>
      </c>
      <c r="G1163">
        <v>4</v>
      </c>
      <c r="H1163">
        <v>7</v>
      </c>
      <c r="I1163" t="s">
        <v>15830</v>
      </c>
    </row>
    <row r="1164" spans="1:9" x14ac:dyDescent="0.3">
      <c r="A1164" t="s">
        <v>3146</v>
      </c>
      <c r="B1164" t="s">
        <v>15034</v>
      </c>
      <c r="C1164" s="1">
        <v>46038</v>
      </c>
      <c r="D1164" t="s">
        <v>15825</v>
      </c>
      <c r="E1164" t="s">
        <v>15836</v>
      </c>
      <c r="F1164">
        <v>2026</v>
      </c>
      <c r="G1164">
        <v>1</v>
      </c>
      <c r="H1164">
        <v>16</v>
      </c>
      <c r="I1164" t="s">
        <v>15837</v>
      </c>
    </row>
    <row r="1165" spans="1:9" x14ac:dyDescent="0.3">
      <c r="A1165" t="s">
        <v>3148</v>
      </c>
      <c r="B1165" t="s">
        <v>15402</v>
      </c>
      <c r="C1165" s="1">
        <v>45751</v>
      </c>
      <c r="D1165" t="s">
        <v>15828</v>
      </c>
      <c r="E1165" t="s">
        <v>15829</v>
      </c>
      <c r="F1165">
        <v>2025</v>
      </c>
      <c r="G1165">
        <v>4</v>
      </c>
      <c r="H1165">
        <v>4</v>
      </c>
      <c r="I1165" t="s">
        <v>15830</v>
      </c>
    </row>
    <row r="1166" spans="1:9" x14ac:dyDescent="0.3">
      <c r="A1166" t="s">
        <v>3150</v>
      </c>
      <c r="B1166" t="s">
        <v>13834</v>
      </c>
      <c r="C1166" s="1">
        <v>46056</v>
      </c>
      <c r="D1166" t="s">
        <v>15831</v>
      </c>
      <c r="E1166" t="s">
        <v>15829</v>
      </c>
      <c r="F1166">
        <v>2026</v>
      </c>
      <c r="G1166">
        <v>2</v>
      </c>
      <c r="H1166">
        <v>3</v>
      </c>
      <c r="I1166" t="s">
        <v>15827</v>
      </c>
    </row>
    <row r="1167" spans="1:9" x14ac:dyDescent="0.3">
      <c r="A1167" t="s">
        <v>3152</v>
      </c>
      <c r="B1167" t="s">
        <v>15705</v>
      </c>
      <c r="C1167" s="1">
        <v>46162</v>
      </c>
      <c r="D1167" t="s">
        <v>15831</v>
      </c>
      <c r="E1167" t="s">
        <v>15829</v>
      </c>
      <c r="F1167">
        <v>2026</v>
      </c>
      <c r="G1167">
        <v>5</v>
      </c>
      <c r="H1167">
        <v>20</v>
      </c>
      <c r="I1167" t="s">
        <v>15840</v>
      </c>
    </row>
    <row r="1168" spans="1:9" x14ac:dyDescent="0.3">
      <c r="A1168" t="s">
        <v>3154</v>
      </c>
      <c r="B1168" t="s">
        <v>15225</v>
      </c>
      <c r="C1168" s="1">
        <v>46086</v>
      </c>
      <c r="D1168" t="s">
        <v>15825</v>
      </c>
      <c r="E1168" t="s">
        <v>15829</v>
      </c>
      <c r="F1168">
        <v>2026</v>
      </c>
      <c r="G1168">
        <v>3</v>
      </c>
      <c r="H1168">
        <v>5</v>
      </c>
      <c r="I1168" t="s">
        <v>15845</v>
      </c>
    </row>
    <row r="1169" spans="1:9" x14ac:dyDescent="0.3">
      <c r="A1169" t="s">
        <v>3156</v>
      </c>
      <c r="B1169" t="s">
        <v>15345</v>
      </c>
      <c r="C1169" s="1">
        <v>45930</v>
      </c>
      <c r="D1169" t="s">
        <v>15833</v>
      </c>
      <c r="E1169" t="s">
        <v>15836</v>
      </c>
      <c r="F1169">
        <v>2025</v>
      </c>
      <c r="G1169">
        <v>9</v>
      </c>
      <c r="H1169">
        <v>30</v>
      </c>
      <c r="I1169" t="s">
        <v>15842</v>
      </c>
    </row>
    <row r="1170" spans="1:9" x14ac:dyDescent="0.3">
      <c r="A1170" t="s">
        <v>3160</v>
      </c>
      <c r="B1170" t="s">
        <v>14309</v>
      </c>
      <c r="C1170" s="1">
        <v>46089</v>
      </c>
      <c r="D1170" t="s">
        <v>15831</v>
      </c>
      <c r="E1170" t="s">
        <v>15836</v>
      </c>
      <c r="F1170">
        <v>2026</v>
      </c>
      <c r="G1170">
        <v>3</v>
      </c>
      <c r="H1170">
        <v>8</v>
      </c>
      <c r="I1170" t="s">
        <v>15845</v>
      </c>
    </row>
    <row r="1171" spans="1:9" x14ac:dyDescent="0.3">
      <c r="A1171" t="s">
        <v>3162</v>
      </c>
      <c r="B1171" t="s">
        <v>13606</v>
      </c>
      <c r="C1171" s="1">
        <v>45967</v>
      </c>
      <c r="D1171" t="s">
        <v>15831</v>
      </c>
      <c r="E1171" t="s">
        <v>15834</v>
      </c>
      <c r="F1171">
        <v>2025</v>
      </c>
      <c r="G1171">
        <v>11</v>
      </c>
      <c r="H1171">
        <v>6</v>
      </c>
      <c r="I1171" t="s">
        <v>15835</v>
      </c>
    </row>
    <row r="1172" spans="1:9" x14ac:dyDescent="0.3">
      <c r="A1172" t="s">
        <v>3164</v>
      </c>
      <c r="B1172" t="s">
        <v>14817</v>
      </c>
      <c r="C1172" s="1">
        <v>46275</v>
      </c>
      <c r="D1172" t="s">
        <v>15833</v>
      </c>
      <c r="E1172" t="s">
        <v>15829</v>
      </c>
      <c r="F1172">
        <v>2026</v>
      </c>
      <c r="G1172">
        <v>9</v>
      </c>
      <c r="H1172">
        <v>10</v>
      </c>
      <c r="I1172" t="s">
        <v>15842</v>
      </c>
    </row>
    <row r="1173" spans="1:9" x14ac:dyDescent="0.3">
      <c r="A1173" t="s">
        <v>3168</v>
      </c>
      <c r="B1173" t="s">
        <v>15621</v>
      </c>
      <c r="C1173" s="1">
        <v>46106</v>
      </c>
      <c r="D1173" t="s">
        <v>15828</v>
      </c>
      <c r="E1173" t="s">
        <v>15829</v>
      </c>
      <c r="F1173">
        <v>2026</v>
      </c>
      <c r="G1173">
        <v>3</v>
      </c>
      <c r="H1173">
        <v>25</v>
      </c>
      <c r="I1173" t="s">
        <v>15845</v>
      </c>
    </row>
    <row r="1174" spans="1:9" x14ac:dyDescent="0.3">
      <c r="A1174" t="s">
        <v>3170</v>
      </c>
      <c r="B1174" t="s">
        <v>15179</v>
      </c>
      <c r="C1174" s="1">
        <v>45777</v>
      </c>
      <c r="D1174" t="s">
        <v>15828</v>
      </c>
      <c r="E1174" t="s">
        <v>15829</v>
      </c>
      <c r="F1174">
        <v>2025</v>
      </c>
      <c r="G1174">
        <v>4</v>
      </c>
      <c r="H1174">
        <v>30</v>
      </c>
      <c r="I1174" t="s">
        <v>15830</v>
      </c>
    </row>
    <row r="1175" spans="1:9" x14ac:dyDescent="0.3">
      <c r="A1175" t="s">
        <v>3172</v>
      </c>
      <c r="B1175" t="s">
        <v>14553</v>
      </c>
      <c r="C1175" s="1">
        <v>46043</v>
      </c>
      <c r="D1175" t="s">
        <v>15831</v>
      </c>
      <c r="E1175" t="s">
        <v>15839</v>
      </c>
      <c r="F1175">
        <v>2026</v>
      </c>
      <c r="G1175">
        <v>1</v>
      </c>
      <c r="H1175">
        <v>21</v>
      </c>
      <c r="I1175" t="s">
        <v>15837</v>
      </c>
    </row>
    <row r="1176" spans="1:9" x14ac:dyDescent="0.3">
      <c r="A1176" t="s">
        <v>3174</v>
      </c>
      <c r="B1176" t="s">
        <v>13937</v>
      </c>
      <c r="C1176" s="1">
        <v>45966</v>
      </c>
      <c r="D1176" t="s">
        <v>15831</v>
      </c>
      <c r="E1176" t="s">
        <v>15829</v>
      </c>
      <c r="F1176">
        <v>2025</v>
      </c>
      <c r="G1176">
        <v>11</v>
      </c>
      <c r="H1176">
        <v>5</v>
      </c>
      <c r="I1176" t="s">
        <v>15835</v>
      </c>
    </row>
    <row r="1177" spans="1:9" x14ac:dyDescent="0.3">
      <c r="A1177" t="s">
        <v>3176</v>
      </c>
      <c r="B1177" t="s">
        <v>14603</v>
      </c>
      <c r="C1177" s="1">
        <v>45819</v>
      </c>
      <c r="D1177" t="s">
        <v>15825</v>
      </c>
      <c r="E1177" t="s">
        <v>15826</v>
      </c>
      <c r="F1177">
        <v>2025</v>
      </c>
      <c r="G1177">
        <v>6</v>
      </c>
      <c r="H1177">
        <v>11</v>
      </c>
      <c r="I1177" t="s">
        <v>15844</v>
      </c>
    </row>
    <row r="1178" spans="1:9" x14ac:dyDescent="0.3">
      <c r="A1178" t="s">
        <v>3179</v>
      </c>
      <c r="B1178" t="s">
        <v>15213</v>
      </c>
      <c r="C1178" s="1">
        <v>45979</v>
      </c>
      <c r="D1178" t="s">
        <v>15828</v>
      </c>
      <c r="E1178" t="s">
        <v>15829</v>
      </c>
      <c r="F1178">
        <v>2025</v>
      </c>
      <c r="G1178">
        <v>11</v>
      </c>
      <c r="H1178">
        <v>18</v>
      </c>
      <c r="I1178" t="s">
        <v>15835</v>
      </c>
    </row>
    <row r="1179" spans="1:9" x14ac:dyDescent="0.3">
      <c r="A1179" t="s">
        <v>3181</v>
      </c>
      <c r="B1179" t="s">
        <v>14888</v>
      </c>
      <c r="C1179" s="1">
        <v>46087</v>
      </c>
      <c r="D1179" t="s">
        <v>15833</v>
      </c>
      <c r="E1179" t="s">
        <v>15839</v>
      </c>
      <c r="F1179">
        <v>2026</v>
      </c>
      <c r="G1179">
        <v>3</v>
      </c>
      <c r="H1179">
        <v>6</v>
      </c>
      <c r="I1179" t="s">
        <v>15845</v>
      </c>
    </row>
    <row r="1180" spans="1:9" x14ac:dyDescent="0.3">
      <c r="A1180" t="s">
        <v>3186</v>
      </c>
      <c r="B1180" t="s">
        <v>14385</v>
      </c>
      <c r="C1180" s="1">
        <v>45831</v>
      </c>
      <c r="D1180" t="s">
        <v>15833</v>
      </c>
      <c r="E1180" t="s">
        <v>15834</v>
      </c>
      <c r="F1180">
        <v>2025</v>
      </c>
      <c r="G1180">
        <v>6</v>
      </c>
      <c r="H1180">
        <v>23</v>
      </c>
      <c r="I1180" t="s">
        <v>15844</v>
      </c>
    </row>
    <row r="1181" spans="1:9" x14ac:dyDescent="0.3">
      <c r="A1181" t="s">
        <v>3191</v>
      </c>
      <c r="B1181" t="s">
        <v>14827</v>
      </c>
      <c r="C1181" s="1">
        <v>45886</v>
      </c>
      <c r="D1181" t="s">
        <v>15833</v>
      </c>
      <c r="E1181" t="s">
        <v>15829</v>
      </c>
      <c r="F1181">
        <v>2025</v>
      </c>
      <c r="G1181">
        <v>8</v>
      </c>
      <c r="H1181">
        <v>17</v>
      </c>
      <c r="I1181" t="s">
        <v>15832</v>
      </c>
    </row>
    <row r="1182" spans="1:9" x14ac:dyDescent="0.3">
      <c r="A1182" t="s">
        <v>3194</v>
      </c>
      <c r="B1182" t="s">
        <v>15511</v>
      </c>
      <c r="C1182" s="1">
        <v>45966</v>
      </c>
      <c r="D1182" t="s">
        <v>15833</v>
      </c>
      <c r="E1182" t="s">
        <v>15829</v>
      </c>
      <c r="F1182">
        <v>2025</v>
      </c>
      <c r="G1182">
        <v>11</v>
      </c>
      <c r="H1182">
        <v>5</v>
      </c>
      <c r="I1182" t="s">
        <v>15835</v>
      </c>
    </row>
    <row r="1183" spans="1:9" x14ac:dyDescent="0.3">
      <c r="A1183" t="s">
        <v>3197</v>
      </c>
      <c r="B1183" t="s">
        <v>15204</v>
      </c>
      <c r="C1183" s="1">
        <v>46050</v>
      </c>
      <c r="D1183" t="s">
        <v>15828</v>
      </c>
      <c r="E1183" t="s">
        <v>15829</v>
      </c>
      <c r="F1183">
        <v>2026</v>
      </c>
      <c r="G1183">
        <v>1</v>
      </c>
      <c r="H1183">
        <v>28</v>
      </c>
      <c r="I1183" t="s">
        <v>15837</v>
      </c>
    </row>
    <row r="1184" spans="1:9" x14ac:dyDescent="0.3">
      <c r="A1184" t="s">
        <v>3200</v>
      </c>
      <c r="B1184" t="s">
        <v>15351</v>
      </c>
      <c r="C1184" s="1">
        <v>46309</v>
      </c>
      <c r="D1184" t="s">
        <v>15825</v>
      </c>
      <c r="E1184" t="s">
        <v>15829</v>
      </c>
      <c r="F1184">
        <v>2026</v>
      </c>
      <c r="G1184">
        <v>10</v>
      </c>
      <c r="H1184">
        <v>14</v>
      </c>
      <c r="I1184" t="s">
        <v>15841</v>
      </c>
    </row>
    <row r="1185" spans="1:9" x14ac:dyDescent="0.3">
      <c r="A1185" t="s">
        <v>3203</v>
      </c>
      <c r="B1185" t="s">
        <v>14213</v>
      </c>
      <c r="C1185" s="1">
        <v>46283</v>
      </c>
      <c r="D1185" t="s">
        <v>15833</v>
      </c>
      <c r="E1185" t="s">
        <v>15829</v>
      </c>
      <c r="F1185">
        <v>2026</v>
      </c>
      <c r="G1185">
        <v>9</v>
      </c>
      <c r="H1185">
        <v>18</v>
      </c>
      <c r="I1185" t="s">
        <v>15842</v>
      </c>
    </row>
    <row r="1186" spans="1:9" x14ac:dyDescent="0.3">
      <c r="A1186" t="s">
        <v>3205</v>
      </c>
      <c r="B1186" t="s">
        <v>14392</v>
      </c>
      <c r="C1186" s="1">
        <v>45746</v>
      </c>
      <c r="D1186" t="s">
        <v>15831</v>
      </c>
      <c r="E1186" t="s">
        <v>15829</v>
      </c>
      <c r="F1186">
        <v>2025</v>
      </c>
      <c r="G1186">
        <v>3</v>
      </c>
      <c r="H1186">
        <v>30</v>
      </c>
      <c r="I1186" t="s">
        <v>15845</v>
      </c>
    </row>
    <row r="1187" spans="1:9" x14ac:dyDescent="0.3">
      <c r="A1187" t="s">
        <v>3208</v>
      </c>
      <c r="B1187" t="s">
        <v>14480</v>
      </c>
      <c r="C1187" s="1">
        <v>45761</v>
      </c>
      <c r="D1187" t="s">
        <v>15831</v>
      </c>
      <c r="E1187" t="s">
        <v>15829</v>
      </c>
      <c r="F1187">
        <v>2025</v>
      </c>
      <c r="G1187">
        <v>4</v>
      </c>
      <c r="H1187">
        <v>14</v>
      </c>
      <c r="I1187" t="s">
        <v>15830</v>
      </c>
    </row>
    <row r="1188" spans="1:9" x14ac:dyDescent="0.3">
      <c r="A1188" t="s">
        <v>3210</v>
      </c>
      <c r="B1188" t="s">
        <v>14993</v>
      </c>
      <c r="C1188" s="1">
        <v>45856</v>
      </c>
      <c r="D1188" t="s">
        <v>15838</v>
      </c>
      <c r="E1188" t="s">
        <v>15839</v>
      </c>
      <c r="F1188">
        <v>2025</v>
      </c>
      <c r="G1188">
        <v>7</v>
      </c>
      <c r="H1188">
        <v>18</v>
      </c>
      <c r="I1188" t="s">
        <v>15843</v>
      </c>
    </row>
    <row r="1189" spans="1:9" x14ac:dyDescent="0.3">
      <c r="A1189" t="s">
        <v>3213</v>
      </c>
      <c r="B1189" t="s">
        <v>14533</v>
      </c>
      <c r="C1189" s="1">
        <v>46011</v>
      </c>
      <c r="D1189" t="s">
        <v>15828</v>
      </c>
      <c r="E1189" t="s">
        <v>15829</v>
      </c>
      <c r="F1189">
        <v>2025</v>
      </c>
      <c r="G1189">
        <v>12</v>
      </c>
      <c r="H1189">
        <v>20</v>
      </c>
      <c r="I1189" t="s">
        <v>15846</v>
      </c>
    </row>
    <row r="1190" spans="1:9" x14ac:dyDescent="0.3">
      <c r="A1190" t="s">
        <v>3215</v>
      </c>
      <c r="B1190" t="s">
        <v>15555</v>
      </c>
      <c r="C1190" s="1">
        <v>45975</v>
      </c>
      <c r="D1190" t="s">
        <v>15825</v>
      </c>
      <c r="E1190" t="s">
        <v>15826</v>
      </c>
      <c r="F1190">
        <v>2025</v>
      </c>
      <c r="G1190">
        <v>11</v>
      </c>
      <c r="H1190">
        <v>14</v>
      </c>
      <c r="I1190" t="s">
        <v>15835</v>
      </c>
    </row>
    <row r="1191" spans="1:9" x14ac:dyDescent="0.3">
      <c r="A1191" t="s">
        <v>3218</v>
      </c>
      <c r="B1191" t="s">
        <v>15739</v>
      </c>
      <c r="C1191" s="1">
        <v>45848</v>
      </c>
      <c r="D1191" t="s">
        <v>15838</v>
      </c>
      <c r="E1191" t="s">
        <v>15829</v>
      </c>
      <c r="F1191">
        <v>2025</v>
      </c>
      <c r="G1191">
        <v>7</v>
      </c>
      <c r="H1191">
        <v>10</v>
      </c>
      <c r="I1191" t="s">
        <v>15843</v>
      </c>
    </row>
    <row r="1192" spans="1:9" x14ac:dyDescent="0.3">
      <c r="A1192" t="s">
        <v>3220</v>
      </c>
      <c r="B1192" t="s">
        <v>15674</v>
      </c>
      <c r="C1192" s="1">
        <v>46184</v>
      </c>
      <c r="D1192" t="s">
        <v>15833</v>
      </c>
      <c r="E1192" t="s">
        <v>15829</v>
      </c>
      <c r="F1192">
        <v>2026</v>
      </c>
      <c r="G1192">
        <v>6</v>
      </c>
      <c r="H1192">
        <v>11</v>
      </c>
      <c r="I1192" t="s">
        <v>15844</v>
      </c>
    </row>
    <row r="1193" spans="1:9" x14ac:dyDescent="0.3">
      <c r="A1193" t="s">
        <v>3222</v>
      </c>
      <c r="B1193" t="s">
        <v>15652</v>
      </c>
      <c r="C1193" s="1">
        <v>46290</v>
      </c>
      <c r="D1193" t="s">
        <v>15831</v>
      </c>
      <c r="E1193" t="s">
        <v>15829</v>
      </c>
      <c r="F1193">
        <v>2026</v>
      </c>
      <c r="G1193">
        <v>9</v>
      </c>
      <c r="H1193">
        <v>25</v>
      </c>
      <c r="I1193" t="s">
        <v>15842</v>
      </c>
    </row>
    <row r="1194" spans="1:9" x14ac:dyDescent="0.3">
      <c r="A1194" t="s">
        <v>3224</v>
      </c>
      <c r="B1194" t="s">
        <v>14482</v>
      </c>
      <c r="C1194" s="1">
        <v>46033</v>
      </c>
      <c r="D1194" t="s">
        <v>15828</v>
      </c>
      <c r="E1194" t="s">
        <v>15839</v>
      </c>
      <c r="F1194">
        <v>2026</v>
      </c>
      <c r="G1194">
        <v>1</v>
      </c>
      <c r="H1194">
        <v>11</v>
      </c>
      <c r="I1194" t="s">
        <v>15837</v>
      </c>
    </row>
    <row r="1195" spans="1:9" x14ac:dyDescent="0.3">
      <c r="A1195" t="s">
        <v>3226</v>
      </c>
      <c r="B1195" t="s">
        <v>14716</v>
      </c>
      <c r="C1195" s="1">
        <v>45922</v>
      </c>
      <c r="D1195" t="s">
        <v>15825</v>
      </c>
      <c r="E1195" t="s">
        <v>15839</v>
      </c>
      <c r="F1195">
        <v>2025</v>
      </c>
      <c r="G1195">
        <v>9</v>
      </c>
      <c r="H1195">
        <v>22</v>
      </c>
      <c r="I1195" t="s">
        <v>15842</v>
      </c>
    </row>
    <row r="1196" spans="1:9" x14ac:dyDescent="0.3">
      <c r="A1196" t="s">
        <v>3228</v>
      </c>
      <c r="B1196" t="s">
        <v>15388</v>
      </c>
      <c r="C1196" s="1">
        <v>45719</v>
      </c>
      <c r="D1196" t="s">
        <v>15831</v>
      </c>
      <c r="E1196" t="s">
        <v>15829</v>
      </c>
      <c r="F1196">
        <v>2025</v>
      </c>
      <c r="G1196">
        <v>3</v>
      </c>
      <c r="H1196">
        <v>3</v>
      </c>
      <c r="I1196" t="s">
        <v>15845</v>
      </c>
    </row>
    <row r="1197" spans="1:9" x14ac:dyDescent="0.3">
      <c r="A1197" t="s">
        <v>3231</v>
      </c>
      <c r="B1197" t="s">
        <v>14170</v>
      </c>
      <c r="C1197" s="1">
        <v>46180</v>
      </c>
      <c r="D1197" t="s">
        <v>15838</v>
      </c>
      <c r="E1197" t="s">
        <v>15829</v>
      </c>
      <c r="F1197">
        <v>2026</v>
      </c>
      <c r="G1197">
        <v>6</v>
      </c>
      <c r="H1197">
        <v>7</v>
      </c>
      <c r="I1197" t="s">
        <v>15844</v>
      </c>
    </row>
    <row r="1198" spans="1:9" x14ac:dyDescent="0.3">
      <c r="A1198" t="s">
        <v>3234</v>
      </c>
      <c r="B1198" t="s">
        <v>14650</v>
      </c>
      <c r="C1198" s="1">
        <v>45838</v>
      </c>
      <c r="D1198" t="s">
        <v>15831</v>
      </c>
      <c r="E1198" t="s">
        <v>15829</v>
      </c>
      <c r="F1198">
        <v>2025</v>
      </c>
      <c r="G1198">
        <v>6</v>
      </c>
      <c r="H1198">
        <v>30</v>
      </c>
      <c r="I1198" t="s">
        <v>15844</v>
      </c>
    </row>
    <row r="1199" spans="1:9" x14ac:dyDescent="0.3">
      <c r="A1199" t="s">
        <v>3237</v>
      </c>
      <c r="B1199" t="s">
        <v>13898</v>
      </c>
      <c r="C1199" s="1">
        <v>45783</v>
      </c>
      <c r="D1199" t="s">
        <v>15833</v>
      </c>
      <c r="E1199" t="s">
        <v>15839</v>
      </c>
      <c r="F1199">
        <v>2025</v>
      </c>
      <c r="G1199">
        <v>5</v>
      </c>
      <c r="H1199">
        <v>6</v>
      </c>
      <c r="I1199" t="s">
        <v>15840</v>
      </c>
    </row>
    <row r="1200" spans="1:9" x14ac:dyDescent="0.3">
      <c r="A1200" t="s">
        <v>3240</v>
      </c>
      <c r="B1200" t="s">
        <v>15300</v>
      </c>
      <c r="C1200" s="1">
        <v>45981</v>
      </c>
      <c r="D1200" t="s">
        <v>15828</v>
      </c>
      <c r="E1200" t="s">
        <v>15826</v>
      </c>
      <c r="F1200">
        <v>2025</v>
      </c>
      <c r="G1200">
        <v>11</v>
      </c>
      <c r="H1200">
        <v>20</v>
      </c>
      <c r="I1200" t="s">
        <v>15835</v>
      </c>
    </row>
    <row r="1201" spans="1:9" x14ac:dyDescent="0.3">
      <c r="A1201" t="s">
        <v>3243</v>
      </c>
      <c r="B1201" t="s">
        <v>14864</v>
      </c>
      <c r="C1201" s="1">
        <v>45991</v>
      </c>
      <c r="D1201" t="s">
        <v>15831</v>
      </c>
      <c r="E1201" t="s">
        <v>15829</v>
      </c>
      <c r="F1201">
        <v>2025</v>
      </c>
      <c r="G1201">
        <v>11</v>
      </c>
      <c r="H1201">
        <v>30</v>
      </c>
      <c r="I1201" t="s">
        <v>15835</v>
      </c>
    </row>
    <row r="1202" spans="1:9" x14ac:dyDescent="0.3">
      <c r="A1202" t="s">
        <v>3246</v>
      </c>
      <c r="B1202" t="s">
        <v>13568</v>
      </c>
      <c r="C1202" s="1">
        <v>46132</v>
      </c>
      <c r="D1202" t="s">
        <v>15828</v>
      </c>
      <c r="E1202" t="s">
        <v>15829</v>
      </c>
      <c r="F1202">
        <v>2026</v>
      </c>
      <c r="G1202">
        <v>4</v>
      </c>
      <c r="H1202">
        <v>20</v>
      </c>
      <c r="I1202" t="s">
        <v>15830</v>
      </c>
    </row>
    <row r="1203" spans="1:9" x14ac:dyDescent="0.3">
      <c r="A1203" t="s">
        <v>3248</v>
      </c>
      <c r="B1203" t="s">
        <v>14891</v>
      </c>
      <c r="C1203" s="1">
        <v>45743</v>
      </c>
      <c r="D1203" t="s">
        <v>15828</v>
      </c>
      <c r="E1203" t="s">
        <v>15829</v>
      </c>
      <c r="F1203">
        <v>2025</v>
      </c>
      <c r="G1203">
        <v>3</v>
      </c>
      <c r="H1203">
        <v>27</v>
      </c>
      <c r="I1203" t="s">
        <v>15845</v>
      </c>
    </row>
    <row r="1204" spans="1:9" x14ac:dyDescent="0.3">
      <c r="A1204" t="s">
        <v>3251</v>
      </c>
      <c r="B1204" t="s">
        <v>14284</v>
      </c>
      <c r="C1204" s="1">
        <v>46202</v>
      </c>
      <c r="D1204" t="s">
        <v>15831</v>
      </c>
      <c r="E1204" t="s">
        <v>15829</v>
      </c>
      <c r="F1204">
        <v>2026</v>
      </c>
      <c r="G1204">
        <v>6</v>
      </c>
      <c r="H1204">
        <v>29</v>
      </c>
      <c r="I1204" t="s">
        <v>15844</v>
      </c>
    </row>
    <row r="1205" spans="1:9" x14ac:dyDescent="0.3">
      <c r="A1205" t="s">
        <v>3255</v>
      </c>
      <c r="B1205" t="s">
        <v>15781</v>
      </c>
      <c r="C1205" s="1">
        <v>46048</v>
      </c>
      <c r="D1205" t="s">
        <v>15825</v>
      </c>
      <c r="E1205" t="s">
        <v>15829</v>
      </c>
      <c r="F1205">
        <v>2026</v>
      </c>
      <c r="G1205">
        <v>1</v>
      </c>
      <c r="H1205">
        <v>26</v>
      </c>
      <c r="I1205" t="s">
        <v>15837</v>
      </c>
    </row>
    <row r="1206" spans="1:9" x14ac:dyDescent="0.3">
      <c r="A1206" t="s">
        <v>3258</v>
      </c>
      <c r="B1206" t="s">
        <v>15475</v>
      </c>
      <c r="C1206" s="1">
        <v>46228</v>
      </c>
      <c r="D1206" t="s">
        <v>15828</v>
      </c>
      <c r="E1206" t="s">
        <v>15829</v>
      </c>
      <c r="F1206">
        <v>2026</v>
      </c>
      <c r="G1206">
        <v>7</v>
      </c>
      <c r="H1206">
        <v>25</v>
      </c>
      <c r="I1206" t="s">
        <v>15843</v>
      </c>
    </row>
    <row r="1207" spans="1:9" x14ac:dyDescent="0.3">
      <c r="A1207" t="s">
        <v>3260</v>
      </c>
      <c r="B1207" t="s">
        <v>13755</v>
      </c>
      <c r="C1207" s="1">
        <v>45807</v>
      </c>
      <c r="D1207" t="s">
        <v>15838</v>
      </c>
      <c r="E1207" t="s">
        <v>15829</v>
      </c>
      <c r="F1207">
        <v>2025</v>
      </c>
      <c r="G1207">
        <v>5</v>
      </c>
      <c r="H1207">
        <v>30</v>
      </c>
      <c r="I1207" t="s">
        <v>15840</v>
      </c>
    </row>
    <row r="1208" spans="1:9" x14ac:dyDescent="0.3">
      <c r="A1208" t="s">
        <v>3262</v>
      </c>
      <c r="B1208" t="s">
        <v>15217</v>
      </c>
      <c r="C1208" s="1">
        <v>46133</v>
      </c>
      <c r="D1208" t="s">
        <v>15828</v>
      </c>
      <c r="E1208" t="s">
        <v>15829</v>
      </c>
      <c r="F1208">
        <v>2026</v>
      </c>
      <c r="G1208">
        <v>4</v>
      </c>
      <c r="H1208">
        <v>21</v>
      </c>
      <c r="I1208" t="s">
        <v>15830</v>
      </c>
    </row>
    <row r="1209" spans="1:9" x14ac:dyDescent="0.3">
      <c r="A1209" t="s">
        <v>3264</v>
      </c>
      <c r="B1209" t="s">
        <v>13992</v>
      </c>
      <c r="C1209" s="1">
        <v>45848</v>
      </c>
      <c r="D1209" t="s">
        <v>15828</v>
      </c>
      <c r="E1209" t="s">
        <v>15834</v>
      </c>
      <c r="F1209">
        <v>2025</v>
      </c>
      <c r="G1209">
        <v>7</v>
      </c>
      <c r="H1209">
        <v>10</v>
      </c>
      <c r="I1209" t="s">
        <v>15843</v>
      </c>
    </row>
    <row r="1210" spans="1:9" x14ac:dyDescent="0.3">
      <c r="A1210" t="s">
        <v>3266</v>
      </c>
      <c r="B1210" t="s">
        <v>14114</v>
      </c>
      <c r="C1210" s="1">
        <v>46093</v>
      </c>
      <c r="D1210" t="s">
        <v>15833</v>
      </c>
      <c r="E1210" t="s">
        <v>15829</v>
      </c>
      <c r="F1210">
        <v>2026</v>
      </c>
      <c r="G1210">
        <v>3</v>
      </c>
      <c r="H1210">
        <v>12</v>
      </c>
      <c r="I1210" t="s">
        <v>15845</v>
      </c>
    </row>
    <row r="1211" spans="1:9" x14ac:dyDescent="0.3">
      <c r="A1211" t="s">
        <v>3268</v>
      </c>
      <c r="B1211" t="s">
        <v>15430</v>
      </c>
      <c r="C1211" s="1">
        <v>45729</v>
      </c>
      <c r="D1211" t="s">
        <v>15828</v>
      </c>
      <c r="E1211" t="s">
        <v>15834</v>
      </c>
      <c r="F1211">
        <v>2025</v>
      </c>
      <c r="G1211">
        <v>3</v>
      </c>
      <c r="H1211">
        <v>13</v>
      </c>
      <c r="I1211" t="s">
        <v>15845</v>
      </c>
    </row>
    <row r="1212" spans="1:9" x14ac:dyDescent="0.3">
      <c r="A1212" t="s">
        <v>3270</v>
      </c>
      <c r="B1212" t="s">
        <v>13810</v>
      </c>
      <c r="C1212" s="1">
        <v>46252</v>
      </c>
      <c r="D1212" t="s">
        <v>15828</v>
      </c>
      <c r="E1212" t="s">
        <v>15839</v>
      </c>
      <c r="F1212">
        <v>2026</v>
      </c>
      <c r="G1212">
        <v>8</v>
      </c>
      <c r="H1212">
        <v>18</v>
      </c>
      <c r="I1212" t="s">
        <v>15832</v>
      </c>
    </row>
    <row r="1213" spans="1:9" x14ac:dyDescent="0.3">
      <c r="A1213" t="s">
        <v>3274</v>
      </c>
      <c r="B1213" t="s">
        <v>14129</v>
      </c>
      <c r="C1213" s="1">
        <v>46241</v>
      </c>
      <c r="D1213" t="s">
        <v>15833</v>
      </c>
      <c r="E1213" t="s">
        <v>15836</v>
      </c>
      <c r="F1213">
        <v>2026</v>
      </c>
      <c r="G1213">
        <v>8</v>
      </c>
      <c r="H1213">
        <v>7</v>
      </c>
      <c r="I1213" t="s">
        <v>15832</v>
      </c>
    </row>
    <row r="1214" spans="1:9" x14ac:dyDescent="0.3">
      <c r="A1214" t="s">
        <v>3277</v>
      </c>
      <c r="B1214" t="s">
        <v>14247</v>
      </c>
      <c r="C1214" s="1">
        <v>45836</v>
      </c>
      <c r="D1214" t="s">
        <v>15833</v>
      </c>
      <c r="E1214" t="s">
        <v>15829</v>
      </c>
      <c r="F1214">
        <v>2025</v>
      </c>
      <c r="G1214">
        <v>6</v>
      </c>
      <c r="H1214">
        <v>28</v>
      </c>
      <c r="I1214" t="s">
        <v>15844</v>
      </c>
    </row>
    <row r="1215" spans="1:9" x14ac:dyDescent="0.3">
      <c r="A1215" t="s">
        <v>3279</v>
      </c>
      <c r="B1215" t="s">
        <v>14142</v>
      </c>
      <c r="C1215" s="1">
        <v>45931</v>
      </c>
      <c r="D1215" t="s">
        <v>15828</v>
      </c>
      <c r="E1215" t="s">
        <v>15839</v>
      </c>
      <c r="F1215">
        <v>2025</v>
      </c>
      <c r="G1215">
        <v>10</v>
      </c>
      <c r="H1215">
        <v>1</v>
      </c>
      <c r="I1215" t="s">
        <v>15841</v>
      </c>
    </row>
    <row r="1216" spans="1:9" x14ac:dyDescent="0.3">
      <c r="A1216" t="s">
        <v>3281</v>
      </c>
      <c r="B1216" t="s">
        <v>15048</v>
      </c>
      <c r="C1216" s="1">
        <v>46064</v>
      </c>
      <c r="D1216" t="s">
        <v>15838</v>
      </c>
      <c r="E1216" t="s">
        <v>15839</v>
      </c>
      <c r="F1216">
        <v>2026</v>
      </c>
      <c r="G1216">
        <v>2</v>
      </c>
      <c r="H1216">
        <v>11</v>
      </c>
      <c r="I1216" t="s">
        <v>15827</v>
      </c>
    </row>
    <row r="1217" spans="1:9" x14ac:dyDescent="0.3">
      <c r="A1217" t="s">
        <v>3284</v>
      </c>
      <c r="B1217" t="s">
        <v>14195</v>
      </c>
      <c r="C1217" s="1">
        <v>46210</v>
      </c>
      <c r="D1217" t="s">
        <v>15833</v>
      </c>
      <c r="E1217" t="s">
        <v>15836</v>
      </c>
      <c r="F1217">
        <v>2026</v>
      </c>
      <c r="G1217">
        <v>7</v>
      </c>
      <c r="H1217">
        <v>7</v>
      </c>
      <c r="I1217" t="s">
        <v>15843</v>
      </c>
    </row>
    <row r="1218" spans="1:9" x14ac:dyDescent="0.3">
      <c r="A1218" t="s">
        <v>3287</v>
      </c>
      <c r="B1218" t="s">
        <v>14451</v>
      </c>
      <c r="C1218" s="1">
        <v>46001</v>
      </c>
      <c r="D1218" t="s">
        <v>15833</v>
      </c>
      <c r="E1218" t="s">
        <v>15826</v>
      </c>
      <c r="F1218">
        <v>2025</v>
      </c>
      <c r="G1218">
        <v>12</v>
      </c>
      <c r="H1218">
        <v>10</v>
      </c>
      <c r="I1218" t="s">
        <v>15846</v>
      </c>
    </row>
    <row r="1219" spans="1:9" x14ac:dyDescent="0.3">
      <c r="A1219" t="s">
        <v>3289</v>
      </c>
      <c r="B1219" t="s">
        <v>15638</v>
      </c>
      <c r="C1219" s="1">
        <v>46167</v>
      </c>
      <c r="D1219" t="s">
        <v>15828</v>
      </c>
      <c r="E1219" t="s">
        <v>15834</v>
      </c>
      <c r="F1219">
        <v>2026</v>
      </c>
      <c r="G1219">
        <v>5</v>
      </c>
      <c r="H1219">
        <v>25</v>
      </c>
      <c r="I1219" t="s">
        <v>15840</v>
      </c>
    </row>
    <row r="1220" spans="1:9" x14ac:dyDescent="0.3">
      <c r="A1220" t="s">
        <v>3291</v>
      </c>
      <c r="B1220" t="s">
        <v>14455</v>
      </c>
      <c r="C1220" s="1">
        <v>46291</v>
      </c>
      <c r="D1220" t="s">
        <v>15828</v>
      </c>
      <c r="E1220" t="s">
        <v>15829</v>
      </c>
      <c r="F1220">
        <v>2026</v>
      </c>
      <c r="G1220">
        <v>9</v>
      </c>
      <c r="H1220">
        <v>26</v>
      </c>
      <c r="I1220" t="s">
        <v>15842</v>
      </c>
    </row>
    <row r="1221" spans="1:9" x14ac:dyDescent="0.3">
      <c r="A1221" t="s">
        <v>3294</v>
      </c>
      <c r="B1221" t="s">
        <v>14293</v>
      </c>
      <c r="C1221" s="1">
        <v>45910</v>
      </c>
      <c r="D1221" t="s">
        <v>15828</v>
      </c>
      <c r="E1221" t="s">
        <v>15826</v>
      </c>
      <c r="F1221">
        <v>2025</v>
      </c>
      <c r="G1221">
        <v>9</v>
      </c>
      <c r="H1221">
        <v>10</v>
      </c>
      <c r="I1221" t="s">
        <v>15842</v>
      </c>
    </row>
    <row r="1222" spans="1:9" x14ac:dyDescent="0.3">
      <c r="A1222" t="s">
        <v>3297</v>
      </c>
      <c r="B1222" t="s">
        <v>14095</v>
      </c>
      <c r="C1222" s="1">
        <v>46185</v>
      </c>
      <c r="D1222" t="s">
        <v>15833</v>
      </c>
      <c r="E1222" t="s">
        <v>15829</v>
      </c>
      <c r="F1222">
        <v>2026</v>
      </c>
      <c r="G1222">
        <v>6</v>
      </c>
      <c r="H1222">
        <v>12</v>
      </c>
      <c r="I1222" t="s">
        <v>15844</v>
      </c>
    </row>
    <row r="1223" spans="1:9" x14ac:dyDescent="0.3">
      <c r="A1223" t="s">
        <v>3301</v>
      </c>
      <c r="B1223" t="s">
        <v>14203</v>
      </c>
      <c r="C1223" s="1">
        <v>46088</v>
      </c>
      <c r="D1223" t="s">
        <v>15838</v>
      </c>
      <c r="E1223" t="s">
        <v>15829</v>
      </c>
      <c r="F1223">
        <v>2026</v>
      </c>
      <c r="G1223">
        <v>3</v>
      </c>
      <c r="H1223">
        <v>7</v>
      </c>
      <c r="I1223" t="s">
        <v>15845</v>
      </c>
    </row>
    <row r="1224" spans="1:9" x14ac:dyDescent="0.3">
      <c r="A1224" t="s">
        <v>3303</v>
      </c>
      <c r="B1224" t="s">
        <v>14362</v>
      </c>
      <c r="C1224" s="1">
        <v>46243</v>
      </c>
      <c r="D1224" t="s">
        <v>15838</v>
      </c>
      <c r="E1224" t="s">
        <v>15829</v>
      </c>
      <c r="F1224">
        <v>2026</v>
      </c>
      <c r="G1224">
        <v>8</v>
      </c>
      <c r="H1224">
        <v>9</v>
      </c>
      <c r="I1224" t="s">
        <v>15832</v>
      </c>
    </row>
    <row r="1225" spans="1:9" x14ac:dyDescent="0.3">
      <c r="A1225" t="s">
        <v>3308</v>
      </c>
      <c r="B1225" t="s">
        <v>15801</v>
      </c>
      <c r="C1225" s="1">
        <v>45999</v>
      </c>
      <c r="D1225" t="s">
        <v>15828</v>
      </c>
      <c r="E1225" t="s">
        <v>15836</v>
      </c>
      <c r="F1225">
        <v>2025</v>
      </c>
      <c r="G1225">
        <v>12</v>
      </c>
      <c r="H1225">
        <v>8</v>
      </c>
      <c r="I1225" t="s">
        <v>15846</v>
      </c>
    </row>
    <row r="1226" spans="1:9" x14ac:dyDescent="0.3">
      <c r="A1226" t="s">
        <v>3310</v>
      </c>
      <c r="B1226" t="s">
        <v>13600</v>
      </c>
      <c r="C1226" s="1">
        <v>46101</v>
      </c>
      <c r="D1226" t="s">
        <v>15838</v>
      </c>
      <c r="E1226" t="s">
        <v>15836</v>
      </c>
      <c r="F1226">
        <v>2026</v>
      </c>
      <c r="G1226">
        <v>3</v>
      </c>
      <c r="H1226">
        <v>20</v>
      </c>
      <c r="I1226" t="s">
        <v>15845</v>
      </c>
    </row>
    <row r="1227" spans="1:9" x14ac:dyDescent="0.3">
      <c r="A1227" t="s">
        <v>3313</v>
      </c>
      <c r="B1227" t="s">
        <v>15664</v>
      </c>
      <c r="C1227" s="1">
        <v>45883</v>
      </c>
      <c r="D1227" t="s">
        <v>15838</v>
      </c>
      <c r="E1227" t="s">
        <v>15834</v>
      </c>
      <c r="F1227">
        <v>2025</v>
      </c>
      <c r="G1227">
        <v>8</v>
      </c>
      <c r="H1227">
        <v>14</v>
      </c>
      <c r="I1227" t="s">
        <v>15832</v>
      </c>
    </row>
    <row r="1228" spans="1:9" x14ac:dyDescent="0.3">
      <c r="A1228" t="s">
        <v>3318</v>
      </c>
      <c r="B1228" t="s">
        <v>14759</v>
      </c>
      <c r="C1228" s="1">
        <v>45907</v>
      </c>
      <c r="D1228" t="s">
        <v>15825</v>
      </c>
      <c r="E1228" t="s">
        <v>15829</v>
      </c>
      <c r="F1228">
        <v>2025</v>
      </c>
      <c r="G1228">
        <v>9</v>
      </c>
      <c r="H1228">
        <v>7</v>
      </c>
      <c r="I1228" t="s">
        <v>15842</v>
      </c>
    </row>
    <row r="1229" spans="1:9" x14ac:dyDescent="0.3">
      <c r="A1229" t="s">
        <v>3320</v>
      </c>
      <c r="B1229" t="s">
        <v>14392</v>
      </c>
      <c r="C1229" s="1">
        <v>45778</v>
      </c>
      <c r="D1229" t="s">
        <v>15831</v>
      </c>
      <c r="E1229" t="s">
        <v>15834</v>
      </c>
      <c r="F1229">
        <v>2025</v>
      </c>
      <c r="G1229">
        <v>5</v>
      </c>
      <c r="H1229">
        <v>1</v>
      </c>
      <c r="I1229" t="s">
        <v>15840</v>
      </c>
    </row>
    <row r="1230" spans="1:9" x14ac:dyDescent="0.3">
      <c r="A1230" t="s">
        <v>3322</v>
      </c>
      <c r="B1230" t="s">
        <v>13890</v>
      </c>
      <c r="C1230" s="1">
        <v>46206</v>
      </c>
      <c r="D1230" t="s">
        <v>15825</v>
      </c>
      <c r="E1230" t="s">
        <v>15836</v>
      </c>
      <c r="F1230">
        <v>2026</v>
      </c>
      <c r="G1230">
        <v>7</v>
      </c>
      <c r="H1230">
        <v>3</v>
      </c>
      <c r="I1230" t="s">
        <v>15843</v>
      </c>
    </row>
    <row r="1231" spans="1:9" x14ac:dyDescent="0.3">
      <c r="A1231" t="s">
        <v>3324</v>
      </c>
      <c r="B1231" t="s">
        <v>14597</v>
      </c>
      <c r="C1231" s="1">
        <v>45906</v>
      </c>
      <c r="D1231" t="s">
        <v>15838</v>
      </c>
      <c r="E1231" t="s">
        <v>15834</v>
      </c>
      <c r="F1231">
        <v>2025</v>
      </c>
      <c r="G1231">
        <v>9</v>
      </c>
      <c r="H1231">
        <v>6</v>
      </c>
      <c r="I1231" t="s">
        <v>15842</v>
      </c>
    </row>
    <row r="1232" spans="1:9" x14ac:dyDescent="0.3">
      <c r="A1232" t="s">
        <v>3326</v>
      </c>
      <c r="B1232" t="s">
        <v>14472</v>
      </c>
      <c r="C1232" s="1">
        <v>45840</v>
      </c>
      <c r="D1232" t="s">
        <v>15825</v>
      </c>
      <c r="E1232" t="s">
        <v>15829</v>
      </c>
      <c r="F1232">
        <v>2025</v>
      </c>
      <c r="G1232">
        <v>7</v>
      </c>
      <c r="H1232">
        <v>2</v>
      </c>
      <c r="I1232" t="s">
        <v>15843</v>
      </c>
    </row>
    <row r="1233" spans="1:9" x14ac:dyDescent="0.3">
      <c r="A1233" t="s">
        <v>3331</v>
      </c>
      <c r="B1233" t="s">
        <v>13812</v>
      </c>
      <c r="C1233" s="1">
        <v>46030</v>
      </c>
      <c r="D1233" t="s">
        <v>15825</v>
      </c>
      <c r="E1233" t="s">
        <v>15829</v>
      </c>
      <c r="F1233">
        <v>2026</v>
      </c>
      <c r="G1233">
        <v>1</v>
      </c>
      <c r="H1233">
        <v>8</v>
      </c>
      <c r="I1233" t="s">
        <v>15837</v>
      </c>
    </row>
    <row r="1234" spans="1:9" x14ac:dyDescent="0.3">
      <c r="A1234" t="s">
        <v>3334</v>
      </c>
      <c r="B1234" t="s">
        <v>13916</v>
      </c>
      <c r="C1234" s="1">
        <v>46296</v>
      </c>
      <c r="D1234" t="s">
        <v>15833</v>
      </c>
      <c r="E1234" t="s">
        <v>15839</v>
      </c>
      <c r="F1234">
        <v>2026</v>
      </c>
      <c r="G1234">
        <v>10</v>
      </c>
      <c r="H1234">
        <v>1</v>
      </c>
      <c r="I1234" t="s">
        <v>15841</v>
      </c>
    </row>
    <row r="1235" spans="1:9" x14ac:dyDescent="0.3">
      <c r="A1235" t="s">
        <v>3337</v>
      </c>
      <c r="B1235" t="s">
        <v>14368</v>
      </c>
      <c r="C1235" s="1">
        <v>45829</v>
      </c>
      <c r="D1235" t="s">
        <v>15825</v>
      </c>
      <c r="E1235" t="s">
        <v>15829</v>
      </c>
      <c r="F1235">
        <v>2025</v>
      </c>
      <c r="G1235">
        <v>6</v>
      </c>
      <c r="H1235">
        <v>21</v>
      </c>
      <c r="I1235" t="s">
        <v>15844</v>
      </c>
    </row>
    <row r="1236" spans="1:9" x14ac:dyDescent="0.3">
      <c r="A1236" t="s">
        <v>3341</v>
      </c>
      <c r="B1236" t="s">
        <v>14417</v>
      </c>
      <c r="C1236" s="1">
        <v>46212</v>
      </c>
      <c r="D1236" t="s">
        <v>15828</v>
      </c>
      <c r="E1236" t="s">
        <v>15836</v>
      </c>
      <c r="F1236">
        <v>2026</v>
      </c>
      <c r="G1236">
        <v>7</v>
      </c>
      <c r="H1236">
        <v>9</v>
      </c>
      <c r="I1236" t="s">
        <v>15843</v>
      </c>
    </row>
    <row r="1237" spans="1:9" x14ac:dyDescent="0.3">
      <c r="A1237" t="s">
        <v>3343</v>
      </c>
      <c r="B1237" t="s">
        <v>15413</v>
      </c>
      <c r="C1237" s="1">
        <v>45691</v>
      </c>
      <c r="D1237" t="s">
        <v>15825</v>
      </c>
      <c r="E1237" t="s">
        <v>15829</v>
      </c>
      <c r="F1237">
        <v>2025</v>
      </c>
      <c r="G1237">
        <v>2</v>
      </c>
      <c r="H1237">
        <v>3</v>
      </c>
      <c r="I1237" t="s">
        <v>15827</v>
      </c>
    </row>
    <row r="1238" spans="1:9" x14ac:dyDescent="0.3">
      <c r="A1238" t="s">
        <v>3346</v>
      </c>
      <c r="B1238" t="s">
        <v>13636</v>
      </c>
      <c r="C1238" s="1">
        <v>45877</v>
      </c>
      <c r="D1238" t="s">
        <v>15828</v>
      </c>
      <c r="E1238" t="s">
        <v>15834</v>
      </c>
      <c r="F1238">
        <v>2025</v>
      </c>
      <c r="G1238">
        <v>8</v>
      </c>
      <c r="H1238">
        <v>8</v>
      </c>
      <c r="I1238" t="s">
        <v>15832</v>
      </c>
    </row>
    <row r="1239" spans="1:9" x14ac:dyDescent="0.3">
      <c r="A1239" t="s">
        <v>3348</v>
      </c>
      <c r="B1239" t="s">
        <v>13464</v>
      </c>
      <c r="C1239" s="1">
        <v>46277</v>
      </c>
      <c r="D1239" t="s">
        <v>15833</v>
      </c>
      <c r="E1239" t="s">
        <v>15834</v>
      </c>
      <c r="F1239">
        <v>2026</v>
      </c>
      <c r="G1239">
        <v>9</v>
      </c>
      <c r="H1239">
        <v>12</v>
      </c>
      <c r="I1239" t="s">
        <v>15842</v>
      </c>
    </row>
    <row r="1240" spans="1:9" x14ac:dyDescent="0.3">
      <c r="A1240" t="s">
        <v>3352</v>
      </c>
      <c r="B1240" t="s">
        <v>13706</v>
      </c>
      <c r="C1240" s="1">
        <v>45943</v>
      </c>
      <c r="D1240" t="s">
        <v>15831</v>
      </c>
      <c r="E1240" t="s">
        <v>15836</v>
      </c>
      <c r="F1240">
        <v>2025</v>
      </c>
      <c r="G1240">
        <v>10</v>
      </c>
      <c r="H1240">
        <v>13</v>
      </c>
      <c r="I1240" t="s">
        <v>15841</v>
      </c>
    </row>
    <row r="1241" spans="1:9" x14ac:dyDescent="0.3">
      <c r="A1241" t="s">
        <v>3354</v>
      </c>
      <c r="B1241" t="s">
        <v>14238</v>
      </c>
      <c r="C1241" s="1">
        <v>46255</v>
      </c>
      <c r="D1241" t="s">
        <v>15825</v>
      </c>
      <c r="E1241" t="s">
        <v>15829</v>
      </c>
      <c r="F1241">
        <v>2026</v>
      </c>
      <c r="G1241">
        <v>8</v>
      </c>
      <c r="H1241">
        <v>21</v>
      </c>
      <c r="I1241" t="s">
        <v>15832</v>
      </c>
    </row>
    <row r="1242" spans="1:9" x14ac:dyDescent="0.3">
      <c r="A1242" t="s">
        <v>3356</v>
      </c>
      <c r="B1242" t="s">
        <v>15258</v>
      </c>
      <c r="C1242" s="1">
        <v>46040</v>
      </c>
      <c r="D1242" t="s">
        <v>15833</v>
      </c>
      <c r="E1242" t="s">
        <v>15829</v>
      </c>
      <c r="F1242">
        <v>2026</v>
      </c>
      <c r="G1242">
        <v>1</v>
      </c>
      <c r="H1242">
        <v>18</v>
      </c>
      <c r="I1242" t="s">
        <v>15837</v>
      </c>
    </row>
    <row r="1243" spans="1:9" x14ac:dyDescent="0.3">
      <c r="A1243" t="s">
        <v>3360</v>
      </c>
      <c r="B1243" t="s">
        <v>15668</v>
      </c>
      <c r="C1243" s="1">
        <v>45901</v>
      </c>
      <c r="D1243" t="s">
        <v>15833</v>
      </c>
      <c r="E1243" t="s">
        <v>15839</v>
      </c>
      <c r="F1243">
        <v>2025</v>
      </c>
      <c r="G1243">
        <v>9</v>
      </c>
      <c r="H1243">
        <v>1</v>
      </c>
      <c r="I1243" t="s">
        <v>15842</v>
      </c>
    </row>
    <row r="1244" spans="1:9" x14ac:dyDescent="0.3">
      <c r="A1244" t="s">
        <v>3362</v>
      </c>
      <c r="B1244" t="s">
        <v>15367</v>
      </c>
      <c r="C1244" s="1">
        <v>46016</v>
      </c>
      <c r="D1244" t="s">
        <v>15833</v>
      </c>
      <c r="E1244" t="s">
        <v>15834</v>
      </c>
      <c r="F1244">
        <v>2025</v>
      </c>
      <c r="G1244">
        <v>12</v>
      </c>
      <c r="H1244">
        <v>25</v>
      </c>
      <c r="I1244" t="s">
        <v>15846</v>
      </c>
    </row>
    <row r="1245" spans="1:9" x14ac:dyDescent="0.3">
      <c r="A1245" t="s">
        <v>3367</v>
      </c>
      <c r="B1245" t="s">
        <v>14490</v>
      </c>
      <c r="C1245" s="1">
        <v>45994</v>
      </c>
      <c r="D1245" t="s">
        <v>15831</v>
      </c>
      <c r="E1245" t="s">
        <v>15829</v>
      </c>
      <c r="F1245">
        <v>2025</v>
      </c>
      <c r="G1245">
        <v>12</v>
      </c>
      <c r="H1245">
        <v>3</v>
      </c>
      <c r="I1245" t="s">
        <v>15846</v>
      </c>
    </row>
    <row r="1246" spans="1:9" x14ac:dyDescent="0.3">
      <c r="A1246" t="s">
        <v>3369</v>
      </c>
      <c r="B1246" t="s">
        <v>15418</v>
      </c>
      <c r="C1246" s="1">
        <v>45861</v>
      </c>
      <c r="D1246" t="s">
        <v>15831</v>
      </c>
      <c r="E1246" t="s">
        <v>15834</v>
      </c>
      <c r="F1246">
        <v>2025</v>
      </c>
      <c r="G1246">
        <v>7</v>
      </c>
      <c r="H1246">
        <v>23</v>
      </c>
      <c r="I1246" t="s">
        <v>15843</v>
      </c>
    </row>
    <row r="1247" spans="1:9" x14ac:dyDescent="0.3">
      <c r="A1247" t="s">
        <v>3373</v>
      </c>
      <c r="B1247" t="s">
        <v>15741</v>
      </c>
      <c r="C1247" s="1">
        <v>46126</v>
      </c>
      <c r="D1247" t="s">
        <v>15838</v>
      </c>
      <c r="E1247" t="s">
        <v>15829</v>
      </c>
      <c r="F1247">
        <v>2026</v>
      </c>
      <c r="G1247">
        <v>4</v>
      </c>
      <c r="H1247">
        <v>14</v>
      </c>
      <c r="I1247" t="s">
        <v>15830</v>
      </c>
    </row>
    <row r="1248" spans="1:9" x14ac:dyDescent="0.3">
      <c r="A1248" t="s">
        <v>3378</v>
      </c>
      <c r="B1248" t="s">
        <v>15773</v>
      </c>
      <c r="C1248" s="1">
        <v>46255</v>
      </c>
      <c r="D1248" t="s">
        <v>15833</v>
      </c>
      <c r="E1248" t="s">
        <v>15829</v>
      </c>
      <c r="F1248">
        <v>2026</v>
      </c>
      <c r="G1248">
        <v>8</v>
      </c>
      <c r="H1248">
        <v>21</v>
      </c>
      <c r="I1248" t="s">
        <v>15832</v>
      </c>
    </row>
    <row r="1249" spans="1:9" x14ac:dyDescent="0.3">
      <c r="A1249" t="s">
        <v>3381</v>
      </c>
      <c r="B1249" t="s">
        <v>14518</v>
      </c>
      <c r="C1249" s="1">
        <v>45711</v>
      </c>
      <c r="D1249" t="s">
        <v>15833</v>
      </c>
      <c r="E1249" t="s">
        <v>15829</v>
      </c>
      <c r="F1249">
        <v>2025</v>
      </c>
      <c r="G1249">
        <v>2</v>
      </c>
      <c r="H1249">
        <v>23</v>
      </c>
      <c r="I1249" t="s">
        <v>15827</v>
      </c>
    </row>
    <row r="1250" spans="1:9" x14ac:dyDescent="0.3">
      <c r="A1250" t="s">
        <v>3385</v>
      </c>
      <c r="B1250" t="s">
        <v>15771</v>
      </c>
      <c r="C1250" s="1">
        <v>45937</v>
      </c>
      <c r="D1250" t="s">
        <v>15831</v>
      </c>
      <c r="E1250" t="s">
        <v>15839</v>
      </c>
      <c r="F1250">
        <v>2025</v>
      </c>
      <c r="G1250">
        <v>10</v>
      </c>
      <c r="H1250">
        <v>7</v>
      </c>
      <c r="I1250" t="s">
        <v>15841</v>
      </c>
    </row>
    <row r="1251" spans="1:9" x14ac:dyDescent="0.3">
      <c r="A1251" t="s">
        <v>3387</v>
      </c>
      <c r="B1251" t="s">
        <v>13517</v>
      </c>
      <c r="C1251" s="1">
        <v>46053</v>
      </c>
      <c r="D1251" t="s">
        <v>15833</v>
      </c>
      <c r="E1251" t="s">
        <v>15826</v>
      </c>
      <c r="F1251">
        <v>2026</v>
      </c>
      <c r="G1251">
        <v>1</v>
      </c>
      <c r="H1251">
        <v>31</v>
      </c>
      <c r="I1251" t="s">
        <v>15837</v>
      </c>
    </row>
    <row r="1252" spans="1:9" x14ac:dyDescent="0.3">
      <c r="A1252" t="s">
        <v>3389</v>
      </c>
      <c r="B1252" t="s">
        <v>14210</v>
      </c>
      <c r="C1252" s="1">
        <v>46250</v>
      </c>
      <c r="D1252" t="s">
        <v>15825</v>
      </c>
      <c r="E1252" t="s">
        <v>15829</v>
      </c>
      <c r="F1252">
        <v>2026</v>
      </c>
      <c r="G1252">
        <v>8</v>
      </c>
      <c r="H1252">
        <v>16</v>
      </c>
      <c r="I1252" t="s">
        <v>15832</v>
      </c>
    </row>
    <row r="1253" spans="1:9" x14ac:dyDescent="0.3">
      <c r="A1253" t="s">
        <v>3391</v>
      </c>
      <c r="B1253" t="s">
        <v>13929</v>
      </c>
      <c r="C1253" s="1">
        <v>45743</v>
      </c>
      <c r="D1253" t="s">
        <v>15825</v>
      </c>
      <c r="E1253" t="s">
        <v>15839</v>
      </c>
      <c r="F1253">
        <v>2025</v>
      </c>
      <c r="G1253">
        <v>3</v>
      </c>
      <c r="H1253">
        <v>27</v>
      </c>
      <c r="I1253" t="s">
        <v>15845</v>
      </c>
    </row>
    <row r="1254" spans="1:9" x14ac:dyDescent="0.3">
      <c r="A1254" t="s">
        <v>3394</v>
      </c>
      <c r="B1254" t="s">
        <v>14088</v>
      </c>
      <c r="C1254" s="1">
        <v>45816</v>
      </c>
      <c r="D1254" t="s">
        <v>15828</v>
      </c>
      <c r="E1254" t="s">
        <v>15839</v>
      </c>
      <c r="F1254">
        <v>2025</v>
      </c>
      <c r="G1254">
        <v>6</v>
      </c>
      <c r="H1254">
        <v>8</v>
      </c>
      <c r="I1254" t="s">
        <v>15844</v>
      </c>
    </row>
    <row r="1255" spans="1:9" x14ac:dyDescent="0.3">
      <c r="A1255" t="s">
        <v>3396</v>
      </c>
      <c r="B1255" t="s">
        <v>14116</v>
      </c>
      <c r="C1255" s="1">
        <v>45825</v>
      </c>
      <c r="D1255" t="s">
        <v>15838</v>
      </c>
      <c r="E1255" t="s">
        <v>15826</v>
      </c>
      <c r="F1255">
        <v>2025</v>
      </c>
      <c r="G1255">
        <v>6</v>
      </c>
      <c r="H1255">
        <v>17</v>
      </c>
      <c r="I1255" t="s">
        <v>15844</v>
      </c>
    </row>
    <row r="1256" spans="1:9" x14ac:dyDescent="0.3">
      <c r="A1256" t="s">
        <v>3398</v>
      </c>
      <c r="B1256" t="s">
        <v>14920</v>
      </c>
      <c r="C1256" s="1">
        <v>45772</v>
      </c>
      <c r="D1256" t="s">
        <v>15833</v>
      </c>
      <c r="E1256" t="s">
        <v>15836</v>
      </c>
      <c r="F1256">
        <v>2025</v>
      </c>
      <c r="G1256">
        <v>4</v>
      </c>
      <c r="H1256">
        <v>25</v>
      </c>
      <c r="I1256" t="s">
        <v>15830</v>
      </c>
    </row>
    <row r="1257" spans="1:9" x14ac:dyDescent="0.3">
      <c r="A1257" t="s">
        <v>3400</v>
      </c>
      <c r="B1257" t="s">
        <v>14888</v>
      </c>
      <c r="C1257" s="1">
        <v>45956</v>
      </c>
      <c r="D1257" t="s">
        <v>15833</v>
      </c>
      <c r="E1257" t="s">
        <v>15829</v>
      </c>
      <c r="F1257">
        <v>2025</v>
      </c>
      <c r="G1257">
        <v>10</v>
      </c>
      <c r="H1257">
        <v>26</v>
      </c>
      <c r="I1257" t="s">
        <v>15841</v>
      </c>
    </row>
    <row r="1258" spans="1:9" x14ac:dyDescent="0.3">
      <c r="A1258" t="s">
        <v>3402</v>
      </c>
      <c r="B1258" t="s">
        <v>13851</v>
      </c>
      <c r="C1258" s="1">
        <v>45961</v>
      </c>
      <c r="D1258" t="s">
        <v>15825</v>
      </c>
      <c r="E1258" t="s">
        <v>15829</v>
      </c>
      <c r="F1258">
        <v>2025</v>
      </c>
      <c r="G1258">
        <v>10</v>
      </c>
      <c r="H1258">
        <v>31</v>
      </c>
      <c r="I1258" t="s">
        <v>15841</v>
      </c>
    </row>
    <row r="1259" spans="1:9" x14ac:dyDescent="0.3">
      <c r="A1259" t="s">
        <v>3404</v>
      </c>
      <c r="B1259" t="s">
        <v>14003</v>
      </c>
      <c r="C1259" s="1">
        <v>45811</v>
      </c>
      <c r="D1259" t="s">
        <v>15831</v>
      </c>
      <c r="E1259" t="s">
        <v>15829</v>
      </c>
      <c r="F1259">
        <v>2025</v>
      </c>
      <c r="G1259">
        <v>6</v>
      </c>
      <c r="H1259">
        <v>3</v>
      </c>
      <c r="I1259" t="s">
        <v>15844</v>
      </c>
    </row>
    <row r="1260" spans="1:9" x14ac:dyDescent="0.3">
      <c r="A1260" t="s">
        <v>3408</v>
      </c>
      <c r="B1260" t="s">
        <v>15181</v>
      </c>
      <c r="C1260" s="1">
        <v>46237</v>
      </c>
      <c r="D1260" t="s">
        <v>15838</v>
      </c>
      <c r="E1260" t="s">
        <v>15829</v>
      </c>
      <c r="F1260">
        <v>2026</v>
      </c>
      <c r="G1260">
        <v>8</v>
      </c>
      <c r="H1260">
        <v>3</v>
      </c>
      <c r="I1260" t="s">
        <v>15832</v>
      </c>
    </row>
    <row r="1261" spans="1:9" x14ac:dyDescent="0.3">
      <c r="A1261" t="s">
        <v>3410</v>
      </c>
      <c r="B1261" t="s">
        <v>15384</v>
      </c>
      <c r="C1261" s="1">
        <v>45727</v>
      </c>
      <c r="D1261" t="s">
        <v>15833</v>
      </c>
      <c r="E1261" t="s">
        <v>15829</v>
      </c>
      <c r="F1261">
        <v>2025</v>
      </c>
      <c r="G1261">
        <v>3</v>
      </c>
      <c r="H1261">
        <v>11</v>
      </c>
      <c r="I1261" t="s">
        <v>15845</v>
      </c>
    </row>
    <row r="1262" spans="1:9" x14ac:dyDescent="0.3">
      <c r="A1262" t="s">
        <v>3412</v>
      </c>
      <c r="B1262" t="s">
        <v>14793</v>
      </c>
      <c r="C1262" s="1">
        <v>45823</v>
      </c>
      <c r="D1262" t="s">
        <v>15838</v>
      </c>
      <c r="E1262" t="s">
        <v>15829</v>
      </c>
      <c r="F1262">
        <v>2025</v>
      </c>
      <c r="G1262">
        <v>6</v>
      </c>
      <c r="H1262">
        <v>15</v>
      </c>
      <c r="I1262" t="s">
        <v>15844</v>
      </c>
    </row>
    <row r="1263" spans="1:9" x14ac:dyDescent="0.3">
      <c r="A1263" t="s">
        <v>3414</v>
      </c>
      <c r="B1263" t="s">
        <v>15523</v>
      </c>
      <c r="C1263" s="1">
        <v>45936</v>
      </c>
      <c r="D1263" t="s">
        <v>15831</v>
      </c>
      <c r="E1263" t="s">
        <v>15836</v>
      </c>
      <c r="F1263">
        <v>2025</v>
      </c>
      <c r="G1263">
        <v>10</v>
      </c>
      <c r="H1263">
        <v>6</v>
      </c>
      <c r="I1263" t="s">
        <v>15841</v>
      </c>
    </row>
    <row r="1264" spans="1:9" x14ac:dyDescent="0.3">
      <c r="A1264" t="s">
        <v>3418</v>
      </c>
      <c r="B1264" t="s">
        <v>15001</v>
      </c>
      <c r="C1264" s="1">
        <v>45936</v>
      </c>
      <c r="D1264" t="s">
        <v>15831</v>
      </c>
      <c r="E1264" t="s">
        <v>15839</v>
      </c>
      <c r="F1264">
        <v>2025</v>
      </c>
      <c r="G1264">
        <v>10</v>
      </c>
      <c r="H1264">
        <v>6</v>
      </c>
      <c r="I1264" t="s">
        <v>15841</v>
      </c>
    </row>
    <row r="1265" spans="1:9" x14ac:dyDescent="0.3">
      <c r="A1265" t="s">
        <v>3423</v>
      </c>
      <c r="B1265" t="s">
        <v>15717</v>
      </c>
      <c r="C1265" s="1">
        <v>45996</v>
      </c>
      <c r="D1265" t="s">
        <v>15831</v>
      </c>
      <c r="E1265" t="s">
        <v>15839</v>
      </c>
      <c r="F1265">
        <v>2025</v>
      </c>
      <c r="G1265">
        <v>12</v>
      </c>
      <c r="H1265">
        <v>5</v>
      </c>
      <c r="I1265" t="s">
        <v>15846</v>
      </c>
    </row>
    <row r="1266" spans="1:9" x14ac:dyDescent="0.3">
      <c r="A1266" t="s">
        <v>3426</v>
      </c>
      <c r="B1266" t="s">
        <v>15548</v>
      </c>
      <c r="C1266" s="1">
        <v>46267</v>
      </c>
      <c r="D1266" t="s">
        <v>15828</v>
      </c>
      <c r="E1266" t="s">
        <v>15829</v>
      </c>
      <c r="F1266">
        <v>2026</v>
      </c>
      <c r="G1266">
        <v>9</v>
      </c>
      <c r="H1266">
        <v>2</v>
      </c>
      <c r="I1266" t="s">
        <v>15842</v>
      </c>
    </row>
    <row r="1267" spans="1:9" x14ac:dyDescent="0.3">
      <c r="A1267" t="s">
        <v>3428</v>
      </c>
      <c r="B1267" t="s">
        <v>15318</v>
      </c>
      <c r="C1267" s="1">
        <v>46173</v>
      </c>
      <c r="D1267" t="s">
        <v>15828</v>
      </c>
      <c r="E1267" t="s">
        <v>15839</v>
      </c>
      <c r="F1267">
        <v>2026</v>
      </c>
      <c r="G1267">
        <v>5</v>
      </c>
      <c r="H1267">
        <v>31</v>
      </c>
      <c r="I1267" t="s">
        <v>15840</v>
      </c>
    </row>
    <row r="1268" spans="1:9" x14ac:dyDescent="0.3">
      <c r="A1268" t="s">
        <v>3430</v>
      </c>
      <c r="B1268" t="s">
        <v>13697</v>
      </c>
      <c r="C1268" s="1">
        <v>45785</v>
      </c>
      <c r="D1268" t="s">
        <v>15833</v>
      </c>
      <c r="E1268" t="s">
        <v>15834</v>
      </c>
      <c r="F1268">
        <v>2025</v>
      </c>
      <c r="G1268">
        <v>5</v>
      </c>
      <c r="H1268">
        <v>8</v>
      </c>
      <c r="I1268" t="s">
        <v>15840</v>
      </c>
    </row>
    <row r="1269" spans="1:9" x14ac:dyDescent="0.3">
      <c r="A1269" t="s">
        <v>3433</v>
      </c>
      <c r="B1269" t="s">
        <v>14399</v>
      </c>
      <c r="C1269" s="1">
        <v>46293</v>
      </c>
      <c r="D1269" t="s">
        <v>15831</v>
      </c>
      <c r="E1269" t="s">
        <v>15826</v>
      </c>
      <c r="F1269">
        <v>2026</v>
      </c>
      <c r="G1269">
        <v>9</v>
      </c>
      <c r="H1269">
        <v>28</v>
      </c>
      <c r="I1269" t="s">
        <v>15842</v>
      </c>
    </row>
    <row r="1270" spans="1:9" x14ac:dyDescent="0.3">
      <c r="A1270" t="s">
        <v>3436</v>
      </c>
      <c r="B1270" t="s">
        <v>15001</v>
      </c>
      <c r="C1270" s="1">
        <v>45763</v>
      </c>
      <c r="D1270" t="s">
        <v>15833</v>
      </c>
      <c r="E1270" t="s">
        <v>15829</v>
      </c>
      <c r="F1270">
        <v>2025</v>
      </c>
      <c r="G1270">
        <v>4</v>
      </c>
      <c r="H1270">
        <v>16</v>
      </c>
      <c r="I1270" t="s">
        <v>15830</v>
      </c>
    </row>
    <row r="1271" spans="1:9" x14ac:dyDescent="0.3">
      <c r="A1271" t="s">
        <v>3440</v>
      </c>
      <c r="B1271" t="s">
        <v>15251</v>
      </c>
      <c r="C1271" s="1">
        <v>46144</v>
      </c>
      <c r="D1271" t="s">
        <v>15833</v>
      </c>
      <c r="E1271" t="s">
        <v>15836</v>
      </c>
      <c r="F1271">
        <v>2026</v>
      </c>
      <c r="G1271">
        <v>5</v>
      </c>
      <c r="H1271">
        <v>2</v>
      </c>
      <c r="I1271" t="s">
        <v>15840</v>
      </c>
    </row>
    <row r="1272" spans="1:9" x14ac:dyDescent="0.3">
      <c r="A1272" t="s">
        <v>3445</v>
      </c>
      <c r="B1272" t="s">
        <v>15477</v>
      </c>
      <c r="C1272" s="1">
        <v>46128</v>
      </c>
      <c r="D1272" t="s">
        <v>15828</v>
      </c>
      <c r="E1272" t="s">
        <v>15836</v>
      </c>
      <c r="F1272">
        <v>2026</v>
      </c>
      <c r="G1272">
        <v>4</v>
      </c>
      <c r="H1272">
        <v>16</v>
      </c>
      <c r="I1272" t="s">
        <v>15830</v>
      </c>
    </row>
    <row r="1273" spans="1:9" x14ac:dyDescent="0.3">
      <c r="A1273" t="s">
        <v>3449</v>
      </c>
      <c r="B1273" t="s">
        <v>13452</v>
      </c>
      <c r="C1273" s="1">
        <v>46034</v>
      </c>
      <c r="D1273" t="s">
        <v>15825</v>
      </c>
      <c r="E1273" t="s">
        <v>15829</v>
      </c>
      <c r="F1273">
        <v>2026</v>
      </c>
      <c r="G1273">
        <v>1</v>
      </c>
      <c r="H1273">
        <v>12</v>
      </c>
      <c r="I1273" t="s">
        <v>15837</v>
      </c>
    </row>
    <row r="1274" spans="1:9" x14ac:dyDescent="0.3">
      <c r="A1274" t="s">
        <v>3454</v>
      </c>
      <c r="B1274" t="s">
        <v>14791</v>
      </c>
      <c r="C1274" s="1">
        <v>46067</v>
      </c>
      <c r="D1274" t="s">
        <v>15833</v>
      </c>
      <c r="E1274" t="s">
        <v>15829</v>
      </c>
      <c r="F1274">
        <v>2026</v>
      </c>
      <c r="G1274">
        <v>2</v>
      </c>
      <c r="H1274">
        <v>14</v>
      </c>
      <c r="I1274" t="s">
        <v>15827</v>
      </c>
    </row>
    <row r="1275" spans="1:9" x14ac:dyDescent="0.3">
      <c r="A1275" t="s">
        <v>3456</v>
      </c>
      <c r="B1275" t="s">
        <v>13609</v>
      </c>
      <c r="C1275" s="1">
        <v>46099</v>
      </c>
      <c r="D1275" t="s">
        <v>15831</v>
      </c>
      <c r="E1275" t="s">
        <v>15829</v>
      </c>
      <c r="F1275">
        <v>2026</v>
      </c>
      <c r="G1275">
        <v>3</v>
      </c>
      <c r="H1275">
        <v>18</v>
      </c>
      <c r="I1275" t="s">
        <v>15845</v>
      </c>
    </row>
    <row r="1276" spans="1:9" x14ac:dyDescent="0.3">
      <c r="A1276" t="s">
        <v>3458</v>
      </c>
      <c r="B1276" t="s">
        <v>13950</v>
      </c>
      <c r="C1276" s="1">
        <v>45661</v>
      </c>
      <c r="D1276" t="s">
        <v>15833</v>
      </c>
      <c r="E1276" t="s">
        <v>15834</v>
      </c>
      <c r="F1276">
        <v>2025</v>
      </c>
      <c r="G1276">
        <v>1</v>
      </c>
      <c r="H1276">
        <v>4</v>
      </c>
      <c r="I1276" t="s">
        <v>15837</v>
      </c>
    </row>
    <row r="1277" spans="1:9" x14ac:dyDescent="0.3">
      <c r="A1277" t="s">
        <v>3461</v>
      </c>
      <c r="B1277" t="s">
        <v>14726</v>
      </c>
      <c r="C1277" s="1">
        <v>46283</v>
      </c>
      <c r="D1277" t="s">
        <v>15831</v>
      </c>
      <c r="E1277" t="s">
        <v>15839</v>
      </c>
      <c r="F1277">
        <v>2026</v>
      </c>
      <c r="G1277">
        <v>9</v>
      </c>
      <c r="H1277">
        <v>18</v>
      </c>
      <c r="I1277" t="s">
        <v>15842</v>
      </c>
    </row>
    <row r="1278" spans="1:9" x14ac:dyDescent="0.3">
      <c r="A1278" t="s">
        <v>3465</v>
      </c>
      <c r="B1278" t="s">
        <v>14846</v>
      </c>
      <c r="C1278" s="1">
        <v>45831</v>
      </c>
      <c r="D1278" t="s">
        <v>15825</v>
      </c>
      <c r="E1278" t="s">
        <v>15836</v>
      </c>
      <c r="F1278">
        <v>2025</v>
      </c>
      <c r="G1278">
        <v>6</v>
      </c>
      <c r="H1278">
        <v>23</v>
      </c>
      <c r="I1278" t="s">
        <v>15844</v>
      </c>
    </row>
    <row r="1279" spans="1:9" x14ac:dyDescent="0.3">
      <c r="A1279" t="s">
        <v>3468</v>
      </c>
      <c r="B1279" t="s">
        <v>13496</v>
      </c>
      <c r="C1279" s="1">
        <v>46303</v>
      </c>
      <c r="D1279" t="s">
        <v>15831</v>
      </c>
      <c r="E1279" t="s">
        <v>15834</v>
      </c>
      <c r="F1279">
        <v>2026</v>
      </c>
      <c r="G1279">
        <v>10</v>
      </c>
      <c r="H1279">
        <v>8</v>
      </c>
      <c r="I1279" t="s">
        <v>15841</v>
      </c>
    </row>
    <row r="1280" spans="1:9" x14ac:dyDescent="0.3">
      <c r="A1280" t="s">
        <v>3470</v>
      </c>
      <c r="B1280" t="s">
        <v>15625</v>
      </c>
      <c r="C1280" s="1">
        <v>45693</v>
      </c>
      <c r="D1280" t="s">
        <v>15831</v>
      </c>
      <c r="E1280" t="s">
        <v>15836</v>
      </c>
      <c r="F1280">
        <v>2025</v>
      </c>
      <c r="G1280">
        <v>2</v>
      </c>
      <c r="H1280">
        <v>5</v>
      </c>
      <c r="I1280" t="s">
        <v>15827</v>
      </c>
    </row>
    <row r="1281" spans="1:9" x14ac:dyDescent="0.3">
      <c r="A1281" t="s">
        <v>3473</v>
      </c>
      <c r="B1281" t="s">
        <v>13858</v>
      </c>
      <c r="C1281" s="1">
        <v>46218</v>
      </c>
      <c r="D1281" t="s">
        <v>15831</v>
      </c>
      <c r="E1281" t="s">
        <v>15839</v>
      </c>
      <c r="F1281">
        <v>2026</v>
      </c>
      <c r="G1281">
        <v>7</v>
      </c>
      <c r="H1281">
        <v>15</v>
      </c>
      <c r="I1281" t="s">
        <v>15843</v>
      </c>
    </row>
    <row r="1282" spans="1:9" x14ac:dyDescent="0.3">
      <c r="A1282" t="s">
        <v>3477</v>
      </c>
      <c r="B1282" t="s">
        <v>15371</v>
      </c>
      <c r="C1282" s="1">
        <v>46126</v>
      </c>
      <c r="D1282" t="s">
        <v>15838</v>
      </c>
      <c r="E1282" t="s">
        <v>15829</v>
      </c>
      <c r="F1282">
        <v>2026</v>
      </c>
      <c r="G1282">
        <v>4</v>
      </c>
      <c r="H1282">
        <v>14</v>
      </c>
      <c r="I1282" t="s">
        <v>15830</v>
      </c>
    </row>
    <row r="1283" spans="1:9" x14ac:dyDescent="0.3">
      <c r="A1283" t="s">
        <v>3480</v>
      </c>
      <c r="B1283" t="s">
        <v>15198</v>
      </c>
      <c r="C1283" s="1">
        <v>45960</v>
      </c>
      <c r="D1283" t="s">
        <v>15831</v>
      </c>
      <c r="E1283" t="s">
        <v>15834</v>
      </c>
      <c r="F1283">
        <v>2025</v>
      </c>
      <c r="G1283">
        <v>10</v>
      </c>
      <c r="H1283">
        <v>30</v>
      </c>
      <c r="I1283" t="s">
        <v>15841</v>
      </c>
    </row>
    <row r="1284" spans="1:9" x14ac:dyDescent="0.3">
      <c r="A1284" t="s">
        <v>3483</v>
      </c>
      <c r="B1284" t="s">
        <v>15085</v>
      </c>
      <c r="C1284" s="1">
        <v>45701</v>
      </c>
      <c r="D1284" t="s">
        <v>15833</v>
      </c>
      <c r="E1284" t="s">
        <v>15836</v>
      </c>
      <c r="F1284">
        <v>2025</v>
      </c>
      <c r="G1284">
        <v>2</v>
      </c>
      <c r="H1284">
        <v>13</v>
      </c>
      <c r="I1284" t="s">
        <v>15827</v>
      </c>
    </row>
    <row r="1285" spans="1:9" x14ac:dyDescent="0.3">
      <c r="A1285" t="s">
        <v>3485</v>
      </c>
      <c r="B1285" t="s">
        <v>14834</v>
      </c>
      <c r="C1285" s="1">
        <v>45975</v>
      </c>
      <c r="D1285" t="s">
        <v>15825</v>
      </c>
      <c r="E1285" t="s">
        <v>15829</v>
      </c>
      <c r="F1285">
        <v>2025</v>
      </c>
      <c r="G1285">
        <v>11</v>
      </c>
      <c r="H1285">
        <v>14</v>
      </c>
      <c r="I1285" t="s">
        <v>15835</v>
      </c>
    </row>
    <row r="1286" spans="1:9" x14ac:dyDescent="0.3">
      <c r="A1286" t="s">
        <v>3488</v>
      </c>
      <c r="B1286" t="s">
        <v>14903</v>
      </c>
      <c r="C1286" s="1">
        <v>46205</v>
      </c>
      <c r="D1286" t="s">
        <v>15838</v>
      </c>
      <c r="E1286" t="s">
        <v>15829</v>
      </c>
      <c r="F1286">
        <v>2026</v>
      </c>
      <c r="G1286">
        <v>7</v>
      </c>
      <c r="H1286">
        <v>2</v>
      </c>
      <c r="I1286" t="s">
        <v>15843</v>
      </c>
    </row>
    <row r="1287" spans="1:9" x14ac:dyDescent="0.3">
      <c r="A1287" t="s">
        <v>3490</v>
      </c>
      <c r="B1287" t="s">
        <v>15221</v>
      </c>
      <c r="C1287" s="1">
        <v>46199</v>
      </c>
      <c r="D1287" t="s">
        <v>15833</v>
      </c>
      <c r="E1287" t="s">
        <v>15829</v>
      </c>
      <c r="F1287">
        <v>2026</v>
      </c>
      <c r="G1287">
        <v>6</v>
      </c>
      <c r="H1287">
        <v>26</v>
      </c>
      <c r="I1287" t="s">
        <v>15844</v>
      </c>
    </row>
    <row r="1288" spans="1:9" x14ac:dyDescent="0.3">
      <c r="A1288" t="s">
        <v>3492</v>
      </c>
      <c r="B1288" t="s">
        <v>15041</v>
      </c>
      <c r="C1288" s="1">
        <v>45710</v>
      </c>
      <c r="D1288" t="s">
        <v>15833</v>
      </c>
      <c r="E1288" t="s">
        <v>15834</v>
      </c>
      <c r="F1288">
        <v>2025</v>
      </c>
      <c r="G1288">
        <v>2</v>
      </c>
      <c r="H1288">
        <v>22</v>
      </c>
      <c r="I1288" t="s">
        <v>15827</v>
      </c>
    </row>
    <row r="1289" spans="1:9" x14ac:dyDescent="0.3">
      <c r="A1289" t="s">
        <v>3494</v>
      </c>
      <c r="B1289" t="s">
        <v>15642</v>
      </c>
      <c r="C1289" s="1">
        <v>46166</v>
      </c>
      <c r="D1289" t="s">
        <v>15828</v>
      </c>
      <c r="E1289" t="s">
        <v>15834</v>
      </c>
      <c r="F1289">
        <v>2026</v>
      </c>
      <c r="G1289">
        <v>5</v>
      </c>
      <c r="H1289">
        <v>24</v>
      </c>
      <c r="I1289" t="s">
        <v>15840</v>
      </c>
    </row>
    <row r="1290" spans="1:9" x14ac:dyDescent="0.3">
      <c r="A1290" t="s">
        <v>3497</v>
      </c>
      <c r="B1290" t="s">
        <v>14733</v>
      </c>
      <c r="C1290" s="1">
        <v>46267</v>
      </c>
      <c r="D1290" t="s">
        <v>15825</v>
      </c>
      <c r="E1290" t="s">
        <v>15829</v>
      </c>
      <c r="F1290">
        <v>2026</v>
      </c>
      <c r="G1290">
        <v>9</v>
      </c>
      <c r="H1290">
        <v>2</v>
      </c>
      <c r="I1290" t="s">
        <v>15842</v>
      </c>
    </row>
    <row r="1291" spans="1:9" x14ac:dyDescent="0.3">
      <c r="A1291" t="s">
        <v>3499</v>
      </c>
      <c r="B1291" t="s">
        <v>15391</v>
      </c>
      <c r="C1291" s="1">
        <v>45999</v>
      </c>
      <c r="D1291" t="s">
        <v>15828</v>
      </c>
      <c r="E1291" t="s">
        <v>15829</v>
      </c>
      <c r="F1291">
        <v>2025</v>
      </c>
      <c r="G1291">
        <v>12</v>
      </c>
      <c r="H1291">
        <v>8</v>
      </c>
      <c r="I1291" t="s">
        <v>15846</v>
      </c>
    </row>
    <row r="1292" spans="1:9" x14ac:dyDescent="0.3">
      <c r="A1292" t="s">
        <v>3503</v>
      </c>
      <c r="B1292" t="s">
        <v>14737</v>
      </c>
      <c r="C1292" s="1">
        <v>45923</v>
      </c>
      <c r="D1292" t="s">
        <v>15831</v>
      </c>
      <c r="E1292" t="s">
        <v>15834</v>
      </c>
      <c r="F1292">
        <v>2025</v>
      </c>
      <c r="G1292">
        <v>9</v>
      </c>
      <c r="H1292">
        <v>23</v>
      </c>
      <c r="I1292" t="s">
        <v>15842</v>
      </c>
    </row>
    <row r="1293" spans="1:9" x14ac:dyDescent="0.3">
      <c r="A1293" t="s">
        <v>3505</v>
      </c>
      <c r="B1293" t="s">
        <v>13633</v>
      </c>
      <c r="C1293" s="1">
        <v>45753</v>
      </c>
      <c r="D1293" t="s">
        <v>15831</v>
      </c>
      <c r="E1293" t="s">
        <v>15829</v>
      </c>
      <c r="F1293">
        <v>2025</v>
      </c>
      <c r="G1293">
        <v>4</v>
      </c>
      <c r="H1293">
        <v>6</v>
      </c>
      <c r="I1293" t="s">
        <v>15830</v>
      </c>
    </row>
    <row r="1294" spans="1:9" x14ac:dyDescent="0.3">
      <c r="A1294" t="s">
        <v>3507</v>
      </c>
      <c r="B1294" t="s">
        <v>13549</v>
      </c>
      <c r="C1294" s="1">
        <v>46188</v>
      </c>
      <c r="D1294" t="s">
        <v>15831</v>
      </c>
      <c r="E1294" t="s">
        <v>15834</v>
      </c>
      <c r="F1294">
        <v>2026</v>
      </c>
      <c r="G1294">
        <v>6</v>
      </c>
      <c r="H1294">
        <v>15</v>
      </c>
      <c r="I1294" t="s">
        <v>15844</v>
      </c>
    </row>
    <row r="1295" spans="1:9" x14ac:dyDescent="0.3">
      <c r="A1295" t="s">
        <v>3509</v>
      </c>
      <c r="B1295" t="s">
        <v>14850</v>
      </c>
      <c r="C1295" s="1">
        <v>46221</v>
      </c>
      <c r="D1295" t="s">
        <v>15831</v>
      </c>
      <c r="E1295" t="s">
        <v>15836</v>
      </c>
      <c r="F1295">
        <v>2026</v>
      </c>
      <c r="G1295">
        <v>7</v>
      </c>
      <c r="H1295">
        <v>18</v>
      </c>
      <c r="I1295" t="s">
        <v>15843</v>
      </c>
    </row>
    <row r="1296" spans="1:9" x14ac:dyDescent="0.3">
      <c r="A1296" t="s">
        <v>3512</v>
      </c>
      <c r="B1296" t="s">
        <v>15310</v>
      </c>
      <c r="C1296" s="1">
        <v>46222</v>
      </c>
      <c r="D1296" t="s">
        <v>15833</v>
      </c>
      <c r="E1296" t="s">
        <v>15834</v>
      </c>
      <c r="F1296">
        <v>2026</v>
      </c>
      <c r="G1296">
        <v>7</v>
      </c>
      <c r="H1296">
        <v>19</v>
      </c>
      <c r="I1296" t="s">
        <v>15843</v>
      </c>
    </row>
    <row r="1297" spans="1:9" x14ac:dyDescent="0.3">
      <c r="A1297" t="s">
        <v>3515</v>
      </c>
      <c r="B1297" t="s">
        <v>13483</v>
      </c>
      <c r="C1297" s="1">
        <v>46125</v>
      </c>
      <c r="D1297" t="s">
        <v>15838</v>
      </c>
      <c r="E1297" t="s">
        <v>15829</v>
      </c>
      <c r="F1297">
        <v>2026</v>
      </c>
      <c r="G1297">
        <v>4</v>
      </c>
      <c r="H1297">
        <v>13</v>
      </c>
      <c r="I1297" t="s">
        <v>15830</v>
      </c>
    </row>
    <row r="1298" spans="1:9" x14ac:dyDescent="0.3">
      <c r="A1298" t="s">
        <v>3518</v>
      </c>
      <c r="B1298" t="s">
        <v>14095</v>
      </c>
      <c r="C1298" s="1">
        <v>46078</v>
      </c>
      <c r="D1298" t="s">
        <v>15825</v>
      </c>
      <c r="E1298" t="s">
        <v>15839</v>
      </c>
      <c r="F1298">
        <v>2026</v>
      </c>
      <c r="G1298">
        <v>2</v>
      </c>
      <c r="H1298">
        <v>25</v>
      </c>
      <c r="I1298" t="s">
        <v>15827</v>
      </c>
    </row>
    <row r="1299" spans="1:9" x14ac:dyDescent="0.3">
      <c r="A1299" t="s">
        <v>3520</v>
      </c>
      <c r="B1299" t="s">
        <v>14625</v>
      </c>
      <c r="C1299" s="1">
        <v>45771</v>
      </c>
      <c r="D1299" t="s">
        <v>15825</v>
      </c>
      <c r="E1299" t="s">
        <v>15834</v>
      </c>
      <c r="F1299">
        <v>2025</v>
      </c>
      <c r="G1299">
        <v>4</v>
      </c>
      <c r="H1299">
        <v>24</v>
      </c>
      <c r="I1299" t="s">
        <v>15830</v>
      </c>
    </row>
    <row r="1300" spans="1:9" x14ac:dyDescent="0.3">
      <c r="A1300" t="s">
        <v>3523</v>
      </c>
      <c r="B1300" t="s">
        <v>15737</v>
      </c>
      <c r="C1300" s="1">
        <v>45840</v>
      </c>
      <c r="D1300" t="s">
        <v>15833</v>
      </c>
      <c r="E1300" t="s">
        <v>15829</v>
      </c>
      <c r="F1300">
        <v>2025</v>
      </c>
      <c r="G1300">
        <v>7</v>
      </c>
      <c r="H1300">
        <v>2</v>
      </c>
      <c r="I1300" t="s">
        <v>15843</v>
      </c>
    </row>
    <row r="1301" spans="1:9" x14ac:dyDescent="0.3">
      <c r="A1301" t="s">
        <v>3527</v>
      </c>
      <c r="B1301" t="s">
        <v>14721</v>
      </c>
      <c r="C1301" s="1">
        <v>45695</v>
      </c>
      <c r="D1301" t="s">
        <v>15825</v>
      </c>
      <c r="E1301" t="s">
        <v>15829</v>
      </c>
      <c r="F1301">
        <v>2025</v>
      </c>
      <c r="G1301">
        <v>2</v>
      </c>
      <c r="H1301">
        <v>7</v>
      </c>
      <c r="I1301" t="s">
        <v>15827</v>
      </c>
    </row>
    <row r="1302" spans="1:9" x14ac:dyDescent="0.3">
      <c r="A1302" t="s">
        <v>3529</v>
      </c>
      <c r="B1302" t="s">
        <v>14417</v>
      </c>
      <c r="C1302" s="1">
        <v>46006</v>
      </c>
      <c r="D1302" t="s">
        <v>15838</v>
      </c>
      <c r="E1302" t="s">
        <v>15836</v>
      </c>
      <c r="F1302">
        <v>2025</v>
      </c>
      <c r="G1302">
        <v>12</v>
      </c>
      <c r="H1302">
        <v>15</v>
      </c>
      <c r="I1302" t="s">
        <v>15846</v>
      </c>
    </row>
    <row r="1303" spans="1:9" x14ac:dyDescent="0.3">
      <c r="A1303" t="s">
        <v>3532</v>
      </c>
      <c r="B1303" t="s">
        <v>13966</v>
      </c>
      <c r="C1303" s="1">
        <v>46195</v>
      </c>
      <c r="D1303" t="s">
        <v>15838</v>
      </c>
      <c r="E1303" t="s">
        <v>15829</v>
      </c>
      <c r="F1303">
        <v>2026</v>
      </c>
      <c r="G1303">
        <v>6</v>
      </c>
      <c r="H1303">
        <v>22</v>
      </c>
      <c r="I1303" t="s">
        <v>15844</v>
      </c>
    </row>
    <row r="1304" spans="1:9" x14ac:dyDescent="0.3">
      <c r="A1304" t="s">
        <v>3535</v>
      </c>
      <c r="B1304" t="s">
        <v>15217</v>
      </c>
      <c r="C1304" s="1">
        <v>45956</v>
      </c>
      <c r="D1304" t="s">
        <v>15838</v>
      </c>
      <c r="E1304" t="s">
        <v>15829</v>
      </c>
      <c r="F1304">
        <v>2025</v>
      </c>
      <c r="G1304">
        <v>10</v>
      </c>
      <c r="H1304">
        <v>26</v>
      </c>
      <c r="I1304" t="s">
        <v>15841</v>
      </c>
    </row>
    <row r="1305" spans="1:9" x14ac:dyDescent="0.3">
      <c r="A1305" t="s">
        <v>3537</v>
      </c>
      <c r="B1305" t="s">
        <v>15569</v>
      </c>
      <c r="C1305" s="1">
        <v>45992</v>
      </c>
      <c r="D1305" t="s">
        <v>15833</v>
      </c>
      <c r="E1305" t="s">
        <v>15834</v>
      </c>
      <c r="F1305">
        <v>2025</v>
      </c>
      <c r="G1305">
        <v>12</v>
      </c>
      <c r="H1305">
        <v>1</v>
      </c>
      <c r="I1305" t="s">
        <v>15846</v>
      </c>
    </row>
    <row r="1306" spans="1:9" x14ac:dyDescent="0.3">
      <c r="A1306" t="s">
        <v>3540</v>
      </c>
      <c r="B1306" t="s">
        <v>15515</v>
      </c>
      <c r="C1306" s="1">
        <v>46194</v>
      </c>
      <c r="D1306" t="s">
        <v>15825</v>
      </c>
      <c r="E1306" t="s">
        <v>15826</v>
      </c>
      <c r="F1306">
        <v>2026</v>
      </c>
      <c r="G1306">
        <v>6</v>
      </c>
      <c r="H1306">
        <v>21</v>
      </c>
      <c r="I1306" t="s">
        <v>15844</v>
      </c>
    </row>
    <row r="1307" spans="1:9" x14ac:dyDescent="0.3">
      <c r="A1307" t="s">
        <v>3544</v>
      </c>
      <c r="B1307" t="s">
        <v>13799</v>
      </c>
      <c r="C1307" s="1">
        <v>45905</v>
      </c>
      <c r="D1307" t="s">
        <v>15833</v>
      </c>
      <c r="E1307" t="s">
        <v>15834</v>
      </c>
      <c r="F1307">
        <v>2025</v>
      </c>
      <c r="G1307">
        <v>9</v>
      </c>
      <c r="H1307">
        <v>5</v>
      </c>
      <c r="I1307" t="s">
        <v>15842</v>
      </c>
    </row>
    <row r="1308" spans="1:9" x14ac:dyDescent="0.3">
      <c r="A1308" t="s">
        <v>3547</v>
      </c>
      <c r="B1308" t="s">
        <v>15187</v>
      </c>
      <c r="C1308" s="1">
        <v>46038</v>
      </c>
      <c r="D1308" t="s">
        <v>15838</v>
      </c>
      <c r="E1308" t="s">
        <v>15839</v>
      </c>
      <c r="F1308">
        <v>2026</v>
      </c>
      <c r="G1308">
        <v>1</v>
      </c>
      <c r="H1308">
        <v>16</v>
      </c>
      <c r="I1308" t="s">
        <v>15837</v>
      </c>
    </row>
    <row r="1309" spans="1:9" x14ac:dyDescent="0.3">
      <c r="A1309" t="s">
        <v>3551</v>
      </c>
      <c r="B1309" t="s">
        <v>15365</v>
      </c>
      <c r="C1309" s="1">
        <v>46042</v>
      </c>
      <c r="D1309" t="s">
        <v>15825</v>
      </c>
      <c r="E1309" t="s">
        <v>15834</v>
      </c>
      <c r="F1309">
        <v>2026</v>
      </c>
      <c r="G1309">
        <v>1</v>
      </c>
      <c r="H1309">
        <v>20</v>
      </c>
      <c r="I1309" t="s">
        <v>15837</v>
      </c>
    </row>
    <row r="1310" spans="1:9" x14ac:dyDescent="0.3">
      <c r="A1310" t="s">
        <v>3553</v>
      </c>
      <c r="B1310" t="s">
        <v>14930</v>
      </c>
      <c r="C1310" s="1">
        <v>45761</v>
      </c>
      <c r="D1310" t="s">
        <v>15831</v>
      </c>
      <c r="E1310" t="s">
        <v>15829</v>
      </c>
      <c r="F1310">
        <v>2025</v>
      </c>
      <c r="G1310">
        <v>4</v>
      </c>
      <c r="H1310">
        <v>14</v>
      </c>
      <c r="I1310" t="s">
        <v>15830</v>
      </c>
    </row>
    <row r="1311" spans="1:9" x14ac:dyDescent="0.3">
      <c r="A1311" t="s">
        <v>3555</v>
      </c>
      <c r="B1311" t="s">
        <v>13945</v>
      </c>
      <c r="C1311" s="1">
        <v>45880</v>
      </c>
      <c r="D1311" t="s">
        <v>15833</v>
      </c>
      <c r="E1311" t="s">
        <v>15826</v>
      </c>
      <c r="F1311">
        <v>2025</v>
      </c>
      <c r="G1311">
        <v>8</v>
      </c>
      <c r="H1311">
        <v>11</v>
      </c>
      <c r="I1311" t="s">
        <v>15832</v>
      </c>
    </row>
    <row r="1312" spans="1:9" x14ac:dyDescent="0.3">
      <c r="A1312" t="s">
        <v>3558</v>
      </c>
      <c r="B1312" t="s">
        <v>15266</v>
      </c>
      <c r="C1312" s="1">
        <v>46090</v>
      </c>
      <c r="D1312" t="s">
        <v>15831</v>
      </c>
      <c r="E1312" t="s">
        <v>15839</v>
      </c>
      <c r="F1312">
        <v>2026</v>
      </c>
      <c r="G1312">
        <v>3</v>
      </c>
      <c r="H1312">
        <v>9</v>
      </c>
      <c r="I1312" t="s">
        <v>15845</v>
      </c>
    </row>
    <row r="1313" spans="1:9" x14ac:dyDescent="0.3">
      <c r="A1313" t="s">
        <v>3561</v>
      </c>
      <c r="B1313" t="s">
        <v>14490</v>
      </c>
      <c r="C1313" s="1">
        <v>45808</v>
      </c>
      <c r="D1313" t="s">
        <v>15828</v>
      </c>
      <c r="E1313" t="s">
        <v>15839</v>
      </c>
      <c r="F1313">
        <v>2025</v>
      </c>
      <c r="G1313">
        <v>5</v>
      </c>
      <c r="H1313">
        <v>31</v>
      </c>
      <c r="I1313" t="s">
        <v>15840</v>
      </c>
    </row>
    <row r="1314" spans="1:9" x14ac:dyDescent="0.3">
      <c r="A1314" t="s">
        <v>3563</v>
      </c>
      <c r="B1314" t="s">
        <v>14643</v>
      </c>
      <c r="C1314" s="1">
        <v>45726</v>
      </c>
      <c r="D1314" t="s">
        <v>15833</v>
      </c>
      <c r="E1314" t="s">
        <v>15836</v>
      </c>
      <c r="F1314">
        <v>2025</v>
      </c>
      <c r="G1314">
        <v>3</v>
      </c>
      <c r="H1314">
        <v>10</v>
      </c>
      <c r="I1314" t="s">
        <v>15845</v>
      </c>
    </row>
    <row r="1315" spans="1:9" x14ac:dyDescent="0.3">
      <c r="A1315" t="s">
        <v>3566</v>
      </c>
      <c r="B1315" t="s">
        <v>15191</v>
      </c>
      <c r="C1315" s="1">
        <v>46060</v>
      </c>
      <c r="D1315" t="s">
        <v>15833</v>
      </c>
      <c r="E1315" t="s">
        <v>15836</v>
      </c>
      <c r="F1315">
        <v>2026</v>
      </c>
      <c r="G1315">
        <v>2</v>
      </c>
      <c r="H1315">
        <v>7</v>
      </c>
      <c r="I1315" t="s">
        <v>15827</v>
      </c>
    </row>
    <row r="1316" spans="1:9" x14ac:dyDescent="0.3">
      <c r="A1316" t="s">
        <v>3568</v>
      </c>
      <c r="B1316" t="s">
        <v>14170</v>
      </c>
      <c r="C1316" s="1">
        <v>46022</v>
      </c>
      <c r="D1316" t="s">
        <v>15838</v>
      </c>
      <c r="E1316" t="s">
        <v>15839</v>
      </c>
      <c r="F1316">
        <v>2025</v>
      </c>
      <c r="G1316">
        <v>12</v>
      </c>
      <c r="H1316">
        <v>31</v>
      </c>
      <c r="I1316" t="s">
        <v>15846</v>
      </c>
    </row>
    <row r="1317" spans="1:9" x14ac:dyDescent="0.3">
      <c r="A1317" t="s">
        <v>3570</v>
      </c>
      <c r="B1317" t="s">
        <v>13480</v>
      </c>
      <c r="C1317" s="1">
        <v>45738</v>
      </c>
      <c r="D1317" t="s">
        <v>15828</v>
      </c>
      <c r="E1317" t="s">
        <v>15834</v>
      </c>
      <c r="F1317">
        <v>2025</v>
      </c>
      <c r="G1317">
        <v>3</v>
      </c>
      <c r="H1317">
        <v>22</v>
      </c>
      <c r="I1317" t="s">
        <v>15845</v>
      </c>
    </row>
    <row r="1318" spans="1:9" x14ac:dyDescent="0.3">
      <c r="A1318" t="s">
        <v>3573</v>
      </c>
      <c r="B1318" t="s">
        <v>13776</v>
      </c>
      <c r="C1318" s="1">
        <v>45753</v>
      </c>
      <c r="D1318" t="s">
        <v>15833</v>
      </c>
      <c r="E1318" t="s">
        <v>15834</v>
      </c>
      <c r="F1318">
        <v>2025</v>
      </c>
      <c r="G1318">
        <v>4</v>
      </c>
      <c r="H1318">
        <v>6</v>
      </c>
      <c r="I1318" t="s">
        <v>15830</v>
      </c>
    </row>
    <row r="1319" spans="1:9" x14ac:dyDescent="0.3">
      <c r="A1319" t="s">
        <v>3576</v>
      </c>
      <c r="B1319" t="s">
        <v>13659</v>
      </c>
      <c r="C1319" s="1">
        <v>46027</v>
      </c>
      <c r="D1319" t="s">
        <v>15831</v>
      </c>
      <c r="E1319" t="s">
        <v>15836</v>
      </c>
      <c r="F1319">
        <v>2026</v>
      </c>
      <c r="G1319">
        <v>1</v>
      </c>
      <c r="H1319">
        <v>5</v>
      </c>
      <c r="I1319" t="s">
        <v>15837</v>
      </c>
    </row>
    <row r="1320" spans="1:9" x14ac:dyDescent="0.3">
      <c r="A1320" t="s">
        <v>3578</v>
      </c>
      <c r="B1320" t="s">
        <v>14535</v>
      </c>
      <c r="C1320" s="1">
        <v>46094</v>
      </c>
      <c r="D1320" t="s">
        <v>15828</v>
      </c>
      <c r="E1320" t="s">
        <v>15829</v>
      </c>
      <c r="F1320">
        <v>2026</v>
      </c>
      <c r="G1320">
        <v>3</v>
      </c>
      <c r="H1320">
        <v>13</v>
      </c>
      <c r="I1320" t="s">
        <v>15845</v>
      </c>
    </row>
    <row r="1321" spans="1:9" x14ac:dyDescent="0.3">
      <c r="A1321" t="s">
        <v>3582</v>
      </c>
      <c r="B1321" t="s">
        <v>14924</v>
      </c>
      <c r="C1321" s="1">
        <v>45781</v>
      </c>
      <c r="D1321" t="s">
        <v>15828</v>
      </c>
      <c r="E1321" t="s">
        <v>15829</v>
      </c>
      <c r="F1321">
        <v>2025</v>
      </c>
      <c r="G1321">
        <v>5</v>
      </c>
      <c r="H1321">
        <v>4</v>
      </c>
      <c r="I1321" t="s">
        <v>15840</v>
      </c>
    </row>
    <row r="1322" spans="1:9" x14ac:dyDescent="0.3">
      <c r="A1322" t="s">
        <v>3584</v>
      </c>
      <c r="B1322" t="s">
        <v>15703</v>
      </c>
      <c r="C1322" s="1">
        <v>46164</v>
      </c>
      <c r="D1322" t="s">
        <v>15828</v>
      </c>
      <c r="E1322" t="s">
        <v>15826</v>
      </c>
      <c r="F1322">
        <v>2026</v>
      </c>
      <c r="G1322">
        <v>5</v>
      </c>
      <c r="H1322">
        <v>22</v>
      </c>
      <c r="I1322" t="s">
        <v>15840</v>
      </c>
    </row>
    <row r="1323" spans="1:9" x14ac:dyDescent="0.3">
      <c r="A1323" t="s">
        <v>3586</v>
      </c>
      <c r="B1323" t="s">
        <v>14280</v>
      </c>
      <c r="C1323" s="1">
        <v>45682</v>
      </c>
      <c r="D1323" t="s">
        <v>15825</v>
      </c>
      <c r="E1323" t="s">
        <v>15836</v>
      </c>
      <c r="F1323">
        <v>2025</v>
      </c>
      <c r="G1323">
        <v>1</v>
      </c>
      <c r="H1323">
        <v>25</v>
      </c>
      <c r="I1323" t="s">
        <v>15837</v>
      </c>
    </row>
    <row r="1324" spans="1:9" x14ac:dyDescent="0.3">
      <c r="A1324" t="s">
        <v>3590</v>
      </c>
      <c r="B1324" t="s">
        <v>13887</v>
      </c>
      <c r="C1324" s="1">
        <v>46092</v>
      </c>
      <c r="D1324" t="s">
        <v>15828</v>
      </c>
      <c r="E1324" t="s">
        <v>15836</v>
      </c>
      <c r="F1324">
        <v>2026</v>
      </c>
      <c r="G1324">
        <v>3</v>
      </c>
      <c r="H1324">
        <v>11</v>
      </c>
      <c r="I1324" t="s">
        <v>15845</v>
      </c>
    </row>
    <row r="1325" spans="1:9" x14ac:dyDescent="0.3">
      <c r="A1325" t="s">
        <v>3592</v>
      </c>
      <c r="B1325" t="s">
        <v>15021</v>
      </c>
      <c r="C1325" s="1">
        <v>46254</v>
      </c>
      <c r="D1325" t="s">
        <v>15831</v>
      </c>
      <c r="E1325" t="s">
        <v>15829</v>
      </c>
      <c r="F1325">
        <v>2026</v>
      </c>
      <c r="G1325">
        <v>8</v>
      </c>
      <c r="H1325">
        <v>20</v>
      </c>
      <c r="I1325" t="s">
        <v>15832</v>
      </c>
    </row>
    <row r="1326" spans="1:9" x14ac:dyDescent="0.3">
      <c r="A1326" t="s">
        <v>3595</v>
      </c>
      <c r="B1326" t="s">
        <v>15334</v>
      </c>
      <c r="C1326" s="1">
        <v>46061</v>
      </c>
      <c r="D1326" t="s">
        <v>15828</v>
      </c>
      <c r="E1326" t="s">
        <v>15829</v>
      </c>
      <c r="F1326">
        <v>2026</v>
      </c>
      <c r="G1326">
        <v>2</v>
      </c>
      <c r="H1326">
        <v>8</v>
      </c>
      <c r="I1326" t="s">
        <v>15827</v>
      </c>
    </row>
    <row r="1327" spans="1:9" x14ac:dyDescent="0.3">
      <c r="A1327" t="s">
        <v>3598</v>
      </c>
      <c r="B1327" t="s">
        <v>13942</v>
      </c>
      <c r="C1327" s="1">
        <v>45788</v>
      </c>
      <c r="D1327" t="s">
        <v>15838</v>
      </c>
      <c r="E1327" t="s">
        <v>15829</v>
      </c>
      <c r="F1327">
        <v>2025</v>
      </c>
      <c r="G1327">
        <v>5</v>
      </c>
      <c r="H1327">
        <v>11</v>
      </c>
      <c r="I1327" t="s">
        <v>15840</v>
      </c>
    </row>
    <row r="1328" spans="1:9" x14ac:dyDescent="0.3">
      <c r="A1328" t="s">
        <v>3600</v>
      </c>
      <c r="B1328" t="s">
        <v>15721</v>
      </c>
      <c r="C1328" s="1">
        <v>45859</v>
      </c>
      <c r="D1328" t="s">
        <v>15833</v>
      </c>
      <c r="E1328" t="s">
        <v>15829</v>
      </c>
      <c r="F1328">
        <v>2025</v>
      </c>
      <c r="G1328">
        <v>7</v>
      </c>
      <c r="H1328">
        <v>21</v>
      </c>
      <c r="I1328" t="s">
        <v>15843</v>
      </c>
    </row>
    <row r="1329" spans="1:9" x14ac:dyDescent="0.3">
      <c r="A1329" t="s">
        <v>3602</v>
      </c>
      <c r="B1329" t="s">
        <v>14585</v>
      </c>
      <c r="C1329" s="1">
        <v>45856</v>
      </c>
      <c r="D1329" t="s">
        <v>15828</v>
      </c>
      <c r="E1329" t="s">
        <v>15834</v>
      </c>
      <c r="F1329">
        <v>2025</v>
      </c>
      <c r="G1329">
        <v>7</v>
      </c>
      <c r="H1329">
        <v>18</v>
      </c>
      <c r="I1329" t="s">
        <v>15843</v>
      </c>
    </row>
    <row r="1330" spans="1:9" x14ac:dyDescent="0.3">
      <c r="A1330" t="s">
        <v>3604</v>
      </c>
      <c r="B1330" t="s">
        <v>15133</v>
      </c>
      <c r="C1330" s="1">
        <v>45865</v>
      </c>
      <c r="D1330" t="s">
        <v>15828</v>
      </c>
      <c r="E1330" t="s">
        <v>15836</v>
      </c>
      <c r="F1330">
        <v>2025</v>
      </c>
      <c r="G1330">
        <v>7</v>
      </c>
      <c r="H1330">
        <v>27</v>
      </c>
      <c r="I1330" t="s">
        <v>15843</v>
      </c>
    </row>
    <row r="1331" spans="1:9" x14ac:dyDescent="0.3">
      <c r="A1331" t="s">
        <v>3606</v>
      </c>
      <c r="B1331" t="s">
        <v>14396</v>
      </c>
      <c r="C1331" s="1">
        <v>45901</v>
      </c>
      <c r="D1331" t="s">
        <v>15838</v>
      </c>
      <c r="E1331" t="s">
        <v>15839</v>
      </c>
      <c r="F1331">
        <v>2025</v>
      </c>
      <c r="G1331">
        <v>9</v>
      </c>
      <c r="H1331">
        <v>1</v>
      </c>
      <c r="I1331" t="s">
        <v>15842</v>
      </c>
    </row>
    <row r="1332" spans="1:9" x14ac:dyDescent="0.3">
      <c r="A1332" t="s">
        <v>3608</v>
      </c>
      <c r="B1332" t="s">
        <v>14480</v>
      </c>
      <c r="C1332" s="1">
        <v>45863</v>
      </c>
      <c r="D1332" t="s">
        <v>15838</v>
      </c>
      <c r="E1332" t="s">
        <v>15834</v>
      </c>
      <c r="F1332">
        <v>2025</v>
      </c>
      <c r="G1332">
        <v>7</v>
      </c>
      <c r="H1332">
        <v>25</v>
      </c>
      <c r="I1332" t="s">
        <v>15843</v>
      </c>
    </row>
    <row r="1333" spans="1:9" x14ac:dyDescent="0.3">
      <c r="A1333" t="s">
        <v>3610</v>
      </c>
      <c r="B1333" t="s">
        <v>15579</v>
      </c>
      <c r="C1333" s="1">
        <v>45681</v>
      </c>
      <c r="D1333" t="s">
        <v>15833</v>
      </c>
      <c r="E1333" t="s">
        <v>15829</v>
      </c>
      <c r="F1333">
        <v>2025</v>
      </c>
      <c r="G1333">
        <v>1</v>
      </c>
      <c r="H1333">
        <v>24</v>
      </c>
      <c r="I1333" t="s">
        <v>15837</v>
      </c>
    </row>
    <row r="1334" spans="1:9" x14ac:dyDescent="0.3">
      <c r="A1334" t="s">
        <v>3612</v>
      </c>
      <c r="B1334" t="s">
        <v>14777</v>
      </c>
      <c r="C1334" s="1">
        <v>45899</v>
      </c>
      <c r="D1334" t="s">
        <v>15828</v>
      </c>
      <c r="E1334" t="s">
        <v>15829</v>
      </c>
      <c r="F1334">
        <v>2025</v>
      </c>
      <c r="G1334">
        <v>8</v>
      </c>
      <c r="H1334">
        <v>30</v>
      </c>
      <c r="I1334" t="s">
        <v>15832</v>
      </c>
    </row>
    <row r="1335" spans="1:9" x14ac:dyDescent="0.3">
      <c r="A1335" t="s">
        <v>3614</v>
      </c>
      <c r="B1335" t="s">
        <v>15107</v>
      </c>
      <c r="C1335" s="1">
        <v>45909</v>
      </c>
      <c r="D1335" t="s">
        <v>15825</v>
      </c>
      <c r="E1335" t="s">
        <v>15829</v>
      </c>
      <c r="F1335">
        <v>2025</v>
      </c>
      <c r="G1335">
        <v>9</v>
      </c>
      <c r="H1335">
        <v>9</v>
      </c>
      <c r="I1335" t="s">
        <v>15842</v>
      </c>
    </row>
    <row r="1336" spans="1:9" x14ac:dyDescent="0.3">
      <c r="A1336" t="s">
        <v>3616</v>
      </c>
      <c r="B1336" t="s">
        <v>13458</v>
      </c>
      <c r="C1336" s="1">
        <v>45784</v>
      </c>
      <c r="D1336" t="s">
        <v>15831</v>
      </c>
      <c r="E1336" t="s">
        <v>15829</v>
      </c>
      <c r="F1336">
        <v>2025</v>
      </c>
      <c r="G1336">
        <v>5</v>
      </c>
      <c r="H1336">
        <v>7</v>
      </c>
      <c r="I1336" t="s">
        <v>15840</v>
      </c>
    </row>
    <row r="1337" spans="1:9" x14ac:dyDescent="0.3">
      <c r="A1337" t="s">
        <v>3619</v>
      </c>
      <c r="B1337" t="s">
        <v>15367</v>
      </c>
      <c r="C1337" s="1">
        <v>45741</v>
      </c>
      <c r="D1337" t="s">
        <v>15825</v>
      </c>
      <c r="E1337" t="s">
        <v>15836</v>
      </c>
      <c r="F1337">
        <v>2025</v>
      </c>
      <c r="G1337">
        <v>3</v>
      </c>
      <c r="H1337">
        <v>25</v>
      </c>
      <c r="I1337" t="s">
        <v>15845</v>
      </c>
    </row>
    <row r="1338" spans="1:9" x14ac:dyDescent="0.3">
      <c r="A1338" t="s">
        <v>3621</v>
      </c>
      <c r="B1338" t="s">
        <v>15625</v>
      </c>
      <c r="C1338" s="1">
        <v>46078</v>
      </c>
      <c r="D1338" t="s">
        <v>15833</v>
      </c>
      <c r="E1338" t="s">
        <v>15834</v>
      </c>
      <c r="F1338">
        <v>2026</v>
      </c>
      <c r="G1338">
        <v>2</v>
      </c>
      <c r="H1338">
        <v>25</v>
      </c>
      <c r="I1338" t="s">
        <v>15827</v>
      </c>
    </row>
    <row r="1339" spans="1:9" x14ac:dyDescent="0.3">
      <c r="A1339" t="s">
        <v>3623</v>
      </c>
      <c r="B1339" t="s">
        <v>15440</v>
      </c>
      <c r="C1339" s="1">
        <v>45750</v>
      </c>
      <c r="D1339" t="s">
        <v>15833</v>
      </c>
      <c r="E1339" t="s">
        <v>15829</v>
      </c>
      <c r="F1339">
        <v>2025</v>
      </c>
      <c r="G1339">
        <v>4</v>
      </c>
      <c r="H1339">
        <v>3</v>
      </c>
      <c r="I1339" t="s">
        <v>15830</v>
      </c>
    </row>
    <row r="1340" spans="1:9" x14ac:dyDescent="0.3">
      <c r="A1340" t="s">
        <v>3626</v>
      </c>
      <c r="B1340" t="s">
        <v>14284</v>
      </c>
      <c r="C1340" s="1">
        <v>46304</v>
      </c>
      <c r="D1340" t="s">
        <v>15828</v>
      </c>
      <c r="E1340" t="s">
        <v>15829</v>
      </c>
      <c r="F1340">
        <v>2026</v>
      </c>
      <c r="G1340">
        <v>10</v>
      </c>
      <c r="H1340">
        <v>9</v>
      </c>
      <c r="I1340" t="s">
        <v>15841</v>
      </c>
    </row>
    <row r="1341" spans="1:9" x14ac:dyDescent="0.3">
      <c r="A1341" t="s">
        <v>3628</v>
      </c>
      <c r="B1341" t="s">
        <v>13580</v>
      </c>
      <c r="C1341" s="1">
        <v>45993</v>
      </c>
      <c r="D1341" t="s">
        <v>15828</v>
      </c>
      <c r="E1341" t="s">
        <v>15829</v>
      </c>
      <c r="F1341">
        <v>2025</v>
      </c>
      <c r="G1341">
        <v>12</v>
      </c>
      <c r="H1341">
        <v>2</v>
      </c>
      <c r="I1341" t="s">
        <v>15846</v>
      </c>
    </row>
    <row r="1342" spans="1:9" x14ac:dyDescent="0.3">
      <c r="A1342" t="s">
        <v>3631</v>
      </c>
      <c r="B1342" t="s">
        <v>14333</v>
      </c>
      <c r="C1342" s="1">
        <v>45979</v>
      </c>
      <c r="D1342" t="s">
        <v>15838</v>
      </c>
      <c r="E1342" t="s">
        <v>15829</v>
      </c>
      <c r="F1342">
        <v>2025</v>
      </c>
      <c r="G1342">
        <v>11</v>
      </c>
      <c r="H1342">
        <v>18</v>
      </c>
      <c r="I1342" t="s">
        <v>15835</v>
      </c>
    </row>
    <row r="1343" spans="1:9" x14ac:dyDescent="0.3">
      <c r="A1343" t="s">
        <v>3635</v>
      </c>
      <c r="B1343" t="s">
        <v>14740</v>
      </c>
      <c r="C1343" s="1">
        <v>45704</v>
      </c>
      <c r="D1343" t="s">
        <v>15833</v>
      </c>
      <c r="E1343" t="s">
        <v>15829</v>
      </c>
      <c r="F1343">
        <v>2025</v>
      </c>
      <c r="G1343">
        <v>2</v>
      </c>
      <c r="H1343">
        <v>16</v>
      </c>
      <c r="I1343" t="s">
        <v>15827</v>
      </c>
    </row>
    <row r="1344" spans="1:9" x14ac:dyDescent="0.3">
      <c r="A1344" t="s">
        <v>3638</v>
      </c>
      <c r="B1344" t="s">
        <v>15120</v>
      </c>
      <c r="C1344" s="1">
        <v>45865</v>
      </c>
      <c r="D1344" t="s">
        <v>15838</v>
      </c>
      <c r="E1344" t="s">
        <v>15829</v>
      </c>
      <c r="F1344">
        <v>2025</v>
      </c>
      <c r="G1344">
        <v>7</v>
      </c>
      <c r="H1344">
        <v>27</v>
      </c>
      <c r="I1344" t="s">
        <v>15843</v>
      </c>
    </row>
    <row r="1345" spans="1:9" x14ac:dyDescent="0.3">
      <c r="A1345" t="s">
        <v>3641</v>
      </c>
      <c r="B1345" t="s">
        <v>14370</v>
      </c>
      <c r="C1345" s="1">
        <v>45990</v>
      </c>
      <c r="D1345" t="s">
        <v>15828</v>
      </c>
      <c r="E1345" t="s">
        <v>15829</v>
      </c>
      <c r="F1345">
        <v>2025</v>
      </c>
      <c r="G1345">
        <v>11</v>
      </c>
      <c r="H1345">
        <v>29</v>
      </c>
      <c r="I1345" t="s">
        <v>15835</v>
      </c>
    </row>
    <row r="1346" spans="1:9" x14ac:dyDescent="0.3">
      <c r="A1346" t="s">
        <v>3644</v>
      </c>
      <c r="B1346" t="s">
        <v>15391</v>
      </c>
      <c r="C1346" s="1">
        <v>45778</v>
      </c>
      <c r="D1346" t="s">
        <v>15833</v>
      </c>
      <c r="E1346" t="s">
        <v>15836</v>
      </c>
      <c r="F1346">
        <v>2025</v>
      </c>
      <c r="G1346">
        <v>5</v>
      </c>
      <c r="H1346">
        <v>1</v>
      </c>
      <c r="I1346" t="s">
        <v>15840</v>
      </c>
    </row>
    <row r="1347" spans="1:9" x14ac:dyDescent="0.3">
      <c r="A1347" t="s">
        <v>3646</v>
      </c>
      <c r="B1347" t="s">
        <v>15479</v>
      </c>
      <c r="C1347" s="1">
        <v>46055</v>
      </c>
      <c r="D1347" t="s">
        <v>15825</v>
      </c>
      <c r="E1347" t="s">
        <v>15834</v>
      </c>
      <c r="F1347">
        <v>2026</v>
      </c>
      <c r="G1347">
        <v>2</v>
      </c>
      <c r="H1347">
        <v>2</v>
      </c>
      <c r="I1347" t="s">
        <v>15827</v>
      </c>
    </row>
    <row r="1348" spans="1:9" x14ac:dyDescent="0.3">
      <c r="A1348" t="s">
        <v>3649</v>
      </c>
      <c r="B1348" t="s">
        <v>14378</v>
      </c>
      <c r="C1348" s="1">
        <v>46287</v>
      </c>
      <c r="D1348" t="s">
        <v>15825</v>
      </c>
      <c r="E1348" t="s">
        <v>15826</v>
      </c>
      <c r="F1348">
        <v>2026</v>
      </c>
      <c r="G1348">
        <v>9</v>
      </c>
      <c r="H1348">
        <v>22</v>
      </c>
      <c r="I1348" t="s">
        <v>15842</v>
      </c>
    </row>
    <row r="1349" spans="1:9" x14ac:dyDescent="0.3">
      <c r="A1349" t="s">
        <v>3652</v>
      </c>
      <c r="B1349" t="s">
        <v>14247</v>
      </c>
      <c r="C1349" s="1">
        <v>45844</v>
      </c>
      <c r="D1349" t="s">
        <v>15825</v>
      </c>
      <c r="E1349" t="s">
        <v>15839</v>
      </c>
      <c r="F1349">
        <v>2025</v>
      </c>
      <c r="G1349">
        <v>7</v>
      </c>
      <c r="H1349">
        <v>6</v>
      </c>
      <c r="I1349" t="s">
        <v>15843</v>
      </c>
    </row>
    <row r="1350" spans="1:9" x14ac:dyDescent="0.3">
      <c r="A1350" t="s">
        <v>3654</v>
      </c>
      <c r="B1350" t="s">
        <v>14850</v>
      </c>
      <c r="C1350" s="1">
        <v>46260</v>
      </c>
      <c r="D1350" t="s">
        <v>15831</v>
      </c>
      <c r="E1350" t="s">
        <v>15836</v>
      </c>
      <c r="F1350">
        <v>2026</v>
      </c>
      <c r="G1350">
        <v>8</v>
      </c>
      <c r="H1350">
        <v>26</v>
      </c>
      <c r="I1350" t="s">
        <v>15832</v>
      </c>
    </row>
    <row r="1351" spans="1:9" x14ac:dyDescent="0.3">
      <c r="A1351" t="s">
        <v>3656</v>
      </c>
      <c r="B1351" t="s">
        <v>14805</v>
      </c>
      <c r="C1351" s="1">
        <v>46192</v>
      </c>
      <c r="D1351" t="s">
        <v>15828</v>
      </c>
      <c r="E1351" t="s">
        <v>15839</v>
      </c>
      <c r="F1351">
        <v>2026</v>
      </c>
      <c r="G1351">
        <v>6</v>
      </c>
      <c r="H1351">
        <v>19</v>
      </c>
      <c r="I1351" t="s">
        <v>15844</v>
      </c>
    </row>
    <row r="1352" spans="1:9" x14ac:dyDescent="0.3">
      <c r="A1352" t="s">
        <v>3659</v>
      </c>
      <c r="B1352" t="s">
        <v>15796</v>
      </c>
      <c r="C1352" s="1">
        <v>45788</v>
      </c>
      <c r="D1352" t="s">
        <v>15828</v>
      </c>
      <c r="E1352" t="s">
        <v>15829</v>
      </c>
      <c r="F1352">
        <v>2025</v>
      </c>
      <c r="G1352">
        <v>5</v>
      </c>
      <c r="H1352">
        <v>11</v>
      </c>
      <c r="I1352" t="s">
        <v>15840</v>
      </c>
    </row>
    <row r="1353" spans="1:9" x14ac:dyDescent="0.3">
      <c r="A1353" t="s">
        <v>3663</v>
      </c>
      <c r="B1353" t="s">
        <v>14414</v>
      </c>
      <c r="C1353" s="1">
        <v>46258</v>
      </c>
      <c r="D1353" t="s">
        <v>15828</v>
      </c>
      <c r="E1353" t="s">
        <v>15839</v>
      </c>
      <c r="F1353">
        <v>2026</v>
      </c>
      <c r="G1353">
        <v>8</v>
      </c>
      <c r="H1353">
        <v>24</v>
      </c>
      <c r="I1353" t="s">
        <v>15832</v>
      </c>
    </row>
    <row r="1354" spans="1:9" x14ac:dyDescent="0.3">
      <c r="A1354" t="s">
        <v>3665</v>
      </c>
      <c r="B1354" t="s">
        <v>13577</v>
      </c>
      <c r="C1354" s="1">
        <v>45681</v>
      </c>
      <c r="D1354" t="s">
        <v>15825</v>
      </c>
      <c r="E1354" t="s">
        <v>15839</v>
      </c>
      <c r="F1354">
        <v>2025</v>
      </c>
      <c r="G1354">
        <v>1</v>
      </c>
      <c r="H1354">
        <v>24</v>
      </c>
      <c r="I1354" t="s">
        <v>15837</v>
      </c>
    </row>
    <row r="1355" spans="1:9" x14ac:dyDescent="0.3">
      <c r="A1355" t="s">
        <v>3668</v>
      </c>
      <c r="B1355" t="s">
        <v>13448</v>
      </c>
      <c r="C1355" s="1">
        <v>45812</v>
      </c>
      <c r="D1355" t="s">
        <v>15828</v>
      </c>
      <c r="E1355" t="s">
        <v>15829</v>
      </c>
      <c r="F1355">
        <v>2025</v>
      </c>
      <c r="G1355">
        <v>6</v>
      </c>
      <c r="H1355">
        <v>4</v>
      </c>
      <c r="I1355" t="s">
        <v>15844</v>
      </c>
    </row>
    <row r="1356" spans="1:9" x14ac:dyDescent="0.3">
      <c r="A1356" t="s">
        <v>3672</v>
      </c>
      <c r="B1356" t="s">
        <v>14154</v>
      </c>
      <c r="C1356" s="1">
        <v>45738</v>
      </c>
      <c r="D1356" t="s">
        <v>15838</v>
      </c>
      <c r="E1356" t="s">
        <v>15834</v>
      </c>
      <c r="F1356">
        <v>2025</v>
      </c>
      <c r="G1356">
        <v>3</v>
      </c>
      <c r="H1356">
        <v>22</v>
      </c>
      <c r="I1356" t="s">
        <v>15845</v>
      </c>
    </row>
    <row r="1357" spans="1:9" x14ac:dyDescent="0.3">
      <c r="A1357" t="s">
        <v>3675</v>
      </c>
      <c r="B1357" t="s">
        <v>14944</v>
      </c>
      <c r="C1357" s="1">
        <v>45688</v>
      </c>
      <c r="D1357" t="s">
        <v>15833</v>
      </c>
      <c r="E1357" t="s">
        <v>15829</v>
      </c>
      <c r="F1357">
        <v>2025</v>
      </c>
      <c r="G1357">
        <v>1</v>
      </c>
      <c r="H1357">
        <v>31</v>
      </c>
      <c r="I1357" t="s">
        <v>15837</v>
      </c>
    </row>
    <row r="1358" spans="1:9" x14ac:dyDescent="0.3">
      <c r="A1358" t="s">
        <v>3677</v>
      </c>
      <c r="B1358" t="s">
        <v>15278</v>
      </c>
      <c r="C1358" s="1">
        <v>46001</v>
      </c>
      <c r="D1358" t="s">
        <v>15838</v>
      </c>
      <c r="E1358" t="s">
        <v>15829</v>
      </c>
      <c r="F1358">
        <v>2025</v>
      </c>
      <c r="G1358">
        <v>12</v>
      </c>
      <c r="H1358">
        <v>10</v>
      </c>
      <c r="I1358" t="s">
        <v>15846</v>
      </c>
    </row>
    <row r="1359" spans="1:9" x14ac:dyDescent="0.3">
      <c r="A1359" t="s">
        <v>3680</v>
      </c>
      <c r="B1359" t="s">
        <v>14747</v>
      </c>
      <c r="C1359" s="1">
        <v>46187</v>
      </c>
      <c r="D1359" t="s">
        <v>15828</v>
      </c>
      <c r="E1359" t="s">
        <v>15826</v>
      </c>
      <c r="F1359">
        <v>2026</v>
      </c>
      <c r="G1359">
        <v>6</v>
      </c>
      <c r="H1359">
        <v>14</v>
      </c>
      <c r="I1359" t="s">
        <v>15844</v>
      </c>
    </row>
    <row r="1360" spans="1:9" x14ac:dyDescent="0.3">
      <c r="A1360" t="s">
        <v>3683</v>
      </c>
      <c r="B1360" t="s">
        <v>14003</v>
      </c>
      <c r="C1360" s="1">
        <v>45882</v>
      </c>
      <c r="D1360" t="s">
        <v>15838</v>
      </c>
      <c r="E1360" t="s">
        <v>15826</v>
      </c>
      <c r="F1360">
        <v>2025</v>
      </c>
      <c r="G1360">
        <v>8</v>
      </c>
      <c r="H1360">
        <v>13</v>
      </c>
      <c r="I1360" t="s">
        <v>15832</v>
      </c>
    </row>
    <row r="1361" spans="1:9" x14ac:dyDescent="0.3">
      <c r="A1361" t="s">
        <v>3685</v>
      </c>
      <c r="B1361" t="s">
        <v>14107</v>
      </c>
      <c r="C1361" s="1">
        <v>45863</v>
      </c>
      <c r="D1361" t="s">
        <v>15828</v>
      </c>
      <c r="E1361" t="s">
        <v>15834</v>
      </c>
      <c r="F1361">
        <v>2025</v>
      </c>
      <c r="G1361">
        <v>7</v>
      </c>
      <c r="H1361">
        <v>25</v>
      </c>
      <c r="I1361" t="s">
        <v>15843</v>
      </c>
    </row>
    <row r="1362" spans="1:9" x14ac:dyDescent="0.3">
      <c r="A1362" t="s">
        <v>3687</v>
      </c>
      <c r="B1362" t="s">
        <v>14868</v>
      </c>
      <c r="C1362" s="1">
        <v>45712</v>
      </c>
      <c r="D1362" t="s">
        <v>15825</v>
      </c>
      <c r="E1362" t="s">
        <v>15829</v>
      </c>
      <c r="F1362">
        <v>2025</v>
      </c>
      <c r="G1362">
        <v>2</v>
      </c>
      <c r="H1362">
        <v>24</v>
      </c>
      <c r="I1362" t="s">
        <v>15827</v>
      </c>
    </row>
    <row r="1363" spans="1:9" x14ac:dyDescent="0.3">
      <c r="A1363" t="s">
        <v>3690</v>
      </c>
      <c r="B1363" t="s">
        <v>15012</v>
      </c>
      <c r="C1363" s="1">
        <v>46124</v>
      </c>
      <c r="D1363" t="s">
        <v>15831</v>
      </c>
      <c r="E1363" t="s">
        <v>15834</v>
      </c>
      <c r="F1363">
        <v>2026</v>
      </c>
      <c r="G1363">
        <v>4</v>
      </c>
      <c r="H1363">
        <v>12</v>
      </c>
      <c r="I1363" t="s">
        <v>15830</v>
      </c>
    </row>
    <row r="1364" spans="1:9" x14ac:dyDescent="0.3">
      <c r="A1364" t="s">
        <v>3692</v>
      </c>
      <c r="B1364" t="s">
        <v>14198</v>
      </c>
      <c r="C1364" s="1">
        <v>45704</v>
      </c>
      <c r="D1364" t="s">
        <v>15833</v>
      </c>
      <c r="E1364" t="s">
        <v>15836</v>
      </c>
      <c r="F1364">
        <v>2025</v>
      </c>
      <c r="G1364">
        <v>2</v>
      </c>
      <c r="H1364">
        <v>16</v>
      </c>
      <c r="I1364" t="s">
        <v>15827</v>
      </c>
    </row>
    <row r="1365" spans="1:9" x14ac:dyDescent="0.3">
      <c r="A1365" t="s">
        <v>3695</v>
      </c>
      <c r="B1365" t="s">
        <v>15611</v>
      </c>
      <c r="C1365" s="1">
        <v>46149</v>
      </c>
      <c r="D1365" t="s">
        <v>15828</v>
      </c>
      <c r="E1365" t="s">
        <v>15834</v>
      </c>
      <c r="F1365">
        <v>2026</v>
      </c>
      <c r="G1365">
        <v>5</v>
      </c>
      <c r="H1365">
        <v>7</v>
      </c>
      <c r="I1365" t="s">
        <v>15840</v>
      </c>
    </row>
    <row r="1366" spans="1:9" x14ac:dyDescent="0.3">
      <c r="A1366" t="s">
        <v>3698</v>
      </c>
      <c r="B1366" t="s">
        <v>14119</v>
      </c>
      <c r="C1366" s="1">
        <v>46195</v>
      </c>
      <c r="D1366" t="s">
        <v>15825</v>
      </c>
      <c r="E1366" t="s">
        <v>15834</v>
      </c>
      <c r="F1366">
        <v>2026</v>
      </c>
      <c r="G1366">
        <v>6</v>
      </c>
      <c r="H1366">
        <v>22</v>
      </c>
      <c r="I1366" t="s">
        <v>15844</v>
      </c>
    </row>
    <row r="1367" spans="1:9" x14ac:dyDescent="0.3">
      <c r="A1367" t="s">
        <v>3703</v>
      </c>
      <c r="B1367" t="s">
        <v>14810</v>
      </c>
      <c r="C1367" s="1">
        <v>46012</v>
      </c>
      <c r="D1367" t="s">
        <v>15825</v>
      </c>
      <c r="E1367" t="s">
        <v>15836</v>
      </c>
      <c r="F1367">
        <v>2025</v>
      </c>
      <c r="G1367">
        <v>12</v>
      </c>
      <c r="H1367">
        <v>21</v>
      </c>
      <c r="I1367" t="s">
        <v>15846</v>
      </c>
    </row>
    <row r="1368" spans="1:9" x14ac:dyDescent="0.3">
      <c r="A1368" t="s">
        <v>3705</v>
      </c>
      <c r="B1368" t="s">
        <v>13717</v>
      </c>
      <c r="C1368" s="1">
        <v>45807</v>
      </c>
      <c r="D1368" t="s">
        <v>15825</v>
      </c>
      <c r="E1368" t="s">
        <v>15834</v>
      </c>
      <c r="F1368">
        <v>2025</v>
      </c>
      <c r="G1368">
        <v>5</v>
      </c>
      <c r="H1368">
        <v>30</v>
      </c>
      <c r="I1368" t="s">
        <v>15840</v>
      </c>
    </row>
    <row r="1369" spans="1:9" x14ac:dyDescent="0.3">
      <c r="A1369" t="s">
        <v>3710</v>
      </c>
      <c r="B1369" t="s">
        <v>13530</v>
      </c>
      <c r="C1369" s="1">
        <v>46227</v>
      </c>
      <c r="D1369" t="s">
        <v>15838</v>
      </c>
      <c r="E1369" t="s">
        <v>15829</v>
      </c>
      <c r="F1369">
        <v>2026</v>
      </c>
      <c r="G1369">
        <v>7</v>
      </c>
      <c r="H1369">
        <v>24</v>
      </c>
      <c r="I1369" t="s">
        <v>15843</v>
      </c>
    </row>
    <row r="1370" spans="1:9" x14ac:dyDescent="0.3">
      <c r="A1370" t="s">
        <v>3713</v>
      </c>
      <c r="B1370" t="s">
        <v>14079</v>
      </c>
      <c r="C1370" s="1">
        <v>45756</v>
      </c>
      <c r="D1370" t="s">
        <v>15828</v>
      </c>
      <c r="E1370" t="s">
        <v>15834</v>
      </c>
      <c r="F1370">
        <v>2025</v>
      </c>
      <c r="G1370">
        <v>4</v>
      </c>
      <c r="H1370">
        <v>9</v>
      </c>
      <c r="I1370" t="s">
        <v>15830</v>
      </c>
    </row>
    <row r="1371" spans="1:9" x14ac:dyDescent="0.3">
      <c r="A1371" t="s">
        <v>3716</v>
      </c>
      <c r="B1371" t="s">
        <v>13678</v>
      </c>
      <c r="C1371" s="1">
        <v>45918</v>
      </c>
      <c r="D1371" t="s">
        <v>15828</v>
      </c>
      <c r="E1371" t="s">
        <v>15829</v>
      </c>
      <c r="F1371">
        <v>2025</v>
      </c>
      <c r="G1371">
        <v>9</v>
      </c>
      <c r="H1371">
        <v>18</v>
      </c>
      <c r="I1371" t="s">
        <v>15842</v>
      </c>
    </row>
    <row r="1372" spans="1:9" x14ac:dyDescent="0.3">
      <c r="A1372" t="s">
        <v>3719</v>
      </c>
      <c r="B1372" t="s">
        <v>15413</v>
      </c>
      <c r="C1372" s="1">
        <v>45670</v>
      </c>
      <c r="D1372" t="s">
        <v>15831</v>
      </c>
      <c r="E1372" t="s">
        <v>15834</v>
      </c>
      <c r="F1372">
        <v>2025</v>
      </c>
      <c r="G1372">
        <v>1</v>
      </c>
      <c r="H1372">
        <v>13</v>
      </c>
      <c r="I1372" t="s">
        <v>15837</v>
      </c>
    </row>
    <row r="1373" spans="1:9" x14ac:dyDescent="0.3">
      <c r="A1373" t="s">
        <v>3721</v>
      </c>
      <c r="B1373" t="s">
        <v>15351</v>
      </c>
      <c r="C1373" s="1">
        <v>45838</v>
      </c>
      <c r="D1373" t="s">
        <v>15838</v>
      </c>
      <c r="E1373" t="s">
        <v>15834</v>
      </c>
      <c r="F1373">
        <v>2025</v>
      </c>
      <c r="G1373">
        <v>6</v>
      </c>
      <c r="H1373">
        <v>30</v>
      </c>
      <c r="I1373" t="s">
        <v>15844</v>
      </c>
    </row>
    <row r="1374" spans="1:9" x14ac:dyDescent="0.3">
      <c r="A1374" t="s">
        <v>3723</v>
      </c>
      <c r="B1374" t="s">
        <v>13990</v>
      </c>
      <c r="C1374" s="1">
        <v>46275</v>
      </c>
      <c r="D1374" t="s">
        <v>15833</v>
      </c>
      <c r="E1374" t="s">
        <v>15829</v>
      </c>
      <c r="F1374">
        <v>2026</v>
      </c>
      <c r="G1374">
        <v>9</v>
      </c>
      <c r="H1374">
        <v>10</v>
      </c>
      <c r="I1374" t="s">
        <v>15842</v>
      </c>
    </row>
    <row r="1375" spans="1:9" x14ac:dyDescent="0.3">
      <c r="A1375" t="s">
        <v>3726</v>
      </c>
      <c r="B1375" t="s">
        <v>15391</v>
      </c>
      <c r="C1375" s="1">
        <v>46224</v>
      </c>
      <c r="D1375" t="s">
        <v>15828</v>
      </c>
      <c r="E1375" t="s">
        <v>15829</v>
      </c>
      <c r="F1375">
        <v>2026</v>
      </c>
      <c r="G1375">
        <v>7</v>
      </c>
      <c r="H1375">
        <v>21</v>
      </c>
      <c r="I1375" t="s">
        <v>15843</v>
      </c>
    </row>
    <row r="1376" spans="1:9" x14ac:dyDescent="0.3">
      <c r="A1376" t="s">
        <v>3728</v>
      </c>
      <c r="B1376" t="s">
        <v>14793</v>
      </c>
      <c r="C1376" s="1">
        <v>45726</v>
      </c>
      <c r="D1376" t="s">
        <v>15828</v>
      </c>
      <c r="E1376" t="s">
        <v>15829</v>
      </c>
      <c r="F1376">
        <v>2025</v>
      </c>
      <c r="G1376">
        <v>3</v>
      </c>
      <c r="H1376">
        <v>10</v>
      </c>
      <c r="I1376" t="s">
        <v>15845</v>
      </c>
    </row>
    <row r="1377" spans="1:9" x14ac:dyDescent="0.3">
      <c r="A1377" t="s">
        <v>3731</v>
      </c>
      <c r="B1377" t="s">
        <v>14824</v>
      </c>
      <c r="C1377" s="1">
        <v>45875</v>
      </c>
      <c r="D1377" t="s">
        <v>15833</v>
      </c>
      <c r="E1377" t="s">
        <v>15826</v>
      </c>
      <c r="F1377">
        <v>2025</v>
      </c>
      <c r="G1377">
        <v>8</v>
      </c>
      <c r="H1377">
        <v>6</v>
      </c>
      <c r="I1377" t="s">
        <v>15832</v>
      </c>
    </row>
    <row r="1378" spans="1:9" x14ac:dyDescent="0.3">
      <c r="A1378" t="s">
        <v>3733</v>
      </c>
      <c r="B1378" t="s">
        <v>14601</v>
      </c>
      <c r="C1378" s="1">
        <v>46220</v>
      </c>
      <c r="D1378" t="s">
        <v>15838</v>
      </c>
      <c r="E1378" t="s">
        <v>15829</v>
      </c>
      <c r="F1378">
        <v>2026</v>
      </c>
      <c r="G1378">
        <v>7</v>
      </c>
      <c r="H1378">
        <v>17</v>
      </c>
      <c r="I1378" t="s">
        <v>15843</v>
      </c>
    </row>
    <row r="1379" spans="1:9" x14ac:dyDescent="0.3">
      <c r="A1379" t="s">
        <v>3735</v>
      </c>
      <c r="B1379" t="s">
        <v>14630</v>
      </c>
      <c r="C1379" s="1">
        <v>45724</v>
      </c>
      <c r="D1379" t="s">
        <v>15838</v>
      </c>
      <c r="E1379" t="s">
        <v>15829</v>
      </c>
      <c r="F1379">
        <v>2025</v>
      </c>
      <c r="G1379">
        <v>3</v>
      </c>
      <c r="H1379">
        <v>8</v>
      </c>
      <c r="I1379" t="s">
        <v>15845</v>
      </c>
    </row>
    <row r="1380" spans="1:9" x14ac:dyDescent="0.3">
      <c r="A1380" t="s">
        <v>3738</v>
      </c>
      <c r="B1380" t="s">
        <v>14832</v>
      </c>
      <c r="C1380" s="1">
        <v>45886</v>
      </c>
      <c r="D1380" t="s">
        <v>15838</v>
      </c>
      <c r="E1380" t="s">
        <v>15839</v>
      </c>
      <c r="F1380">
        <v>2025</v>
      </c>
      <c r="G1380">
        <v>8</v>
      </c>
      <c r="H1380">
        <v>17</v>
      </c>
      <c r="I1380" t="s">
        <v>15832</v>
      </c>
    </row>
    <row r="1381" spans="1:9" x14ac:dyDescent="0.3">
      <c r="A1381" t="s">
        <v>3740</v>
      </c>
      <c r="B1381" t="s">
        <v>13924</v>
      </c>
      <c r="C1381" s="1">
        <v>46209</v>
      </c>
      <c r="D1381" t="s">
        <v>15828</v>
      </c>
      <c r="E1381" t="s">
        <v>15834</v>
      </c>
      <c r="F1381">
        <v>2026</v>
      </c>
      <c r="G1381">
        <v>7</v>
      </c>
      <c r="H1381">
        <v>6</v>
      </c>
      <c r="I1381" t="s">
        <v>15843</v>
      </c>
    </row>
    <row r="1382" spans="1:9" x14ac:dyDescent="0.3">
      <c r="A1382" t="s">
        <v>3743</v>
      </c>
      <c r="B1382" t="s">
        <v>14304</v>
      </c>
      <c r="C1382" s="1">
        <v>45985</v>
      </c>
      <c r="D1382" t="s">
        <v>15825</v>
      </c>
      <c r="E1382" t="s">
        <v>15836</v>
      </c>
      <c r="F1382">
        <v>2025</v>
      </c>
      <c r="G1382">
        <v>11</v>
      </c>
      <c r="H1382">
        <v>24</v>
      </c>
      <c r="I1382" t="s">
        <v>15835</v>
      </c>
    </row>
    <row r="1383" spans="1:9" x14ac:dyDescent="0.3">
      <c r="A1383" t="s">
        <v>3745</v>
      </c>
      <c r="B1383" t="s">
        <v>14878</v>
      </c>
      <c r="C1383" s="1">
        <v>45950</v>
      </c>
      <c r="D1383" t="s">
        <v>15828</v>
      </c>
      <c r="E1383" t="s">
        <v>15829</v>
      </c>
      <c r="F1383">
        <v>2025</v>
      </c>
      <c r="G1383">
        <v>10</v>
      </c>
      <c r="H1383">
        <v>20</v>
      </c>
      <c r="I1383" t="s">
        <v>15841</v>
      </c>
    </row>
    <row r="1384" spans="1:9" x14ac:dyDescent="0.3">
      <c r="A1384" t="s">
        <v>3747</v>
      </c>
      <c r="B1384" t="s">
        <v>14770</v>
      </c>
      <c r="C1384" s="1">
        <v>45684</v>
      </c>
      <c r="D1384" t="s">
        <v>15833</v>
      </c>
      <c r="E1384" t="s">
        <v>15836</v>
      </c>
      <c r="F1384">
        <v>2025</v>
      </c>
      <c r="G1384">
        <v>1</v>
      </c>
      <c r="H1384">
        <v>27</v>
      </c>
      <c r="I1384" t="s">
        <v>15837</v>
      </c>
    </row>
    <row r="1385" spans="1:9" x14ac:dyDescent="0.3">
      <c r="A1385" t="s">
        <v>3749</v>
      </c>
      <c r="B1385" t="s">
        <v>13523</v>
      </c>
      <c r="C1385" s="1">
        <v>45836</v>
      </c>
      <c r="D1385" t="s">
        <v>15825</v>
      </c>
      <c r="E1385" t="s">
        <v>15829</v>
      </c>
      <c r="F1385">
        <v>2025</v>
      </c>
      <c r="G1385">
        <v>6</v>
      </c>
      <c r="H1385">
        <v>28</v>
      </c>
      <c r="I1385" t="s">
        <v>15844</v>
      </c>
    </row>
    <row r="1386" spans="1:9" x14ac:dyDescent="0.3">
      <c r="A1386" t="s">
        <v>3753</v>
      </c>
      <c r="B1386" t="s">
        <v>15530</v>
      </c>
      <c r="C1386" s="1">
        <v>45849</v>
      </c>
      <c r="D1386" t="s">
        <v>15838</v>
      </c>
      <c r="E1386" t="s">
        <v>15834</v>
      </c>
      <c r="F1386">
        <v>2025</v>
      </c>
      <c r="G1386">
        <v>7</v>
      </c>
      <c r="H1386">
        <v>11</v>
      </c>
      <c r="I1386" t="s">
        <v>15843</v>
      </c>
    </row>
    <row r="1387" spans="1:9" x14ac:dyDescent="0.3">
      <c r="A1387" t="s">
        <v>3755</v>
      </c>
      <c r="B1387" t="s">
        <v>15450</v>
      </c>
      <c r="C1387" s="1">
        <v>45734</v>
      </c>
      <c r="D1387" t="s">
        <v>15833</v>
      </c>
      <c r="E1387" t="s">
        <v>15829</v>
      </c>
      <c r="F1387">
        <v>2025</v>
      </c>
      <c r="G1387">
        <v>3</v>
      </c>
      <c r="H1387">
        <v>18</v>
      </c>
      <c r="I1387" t="s">
        <v>15845</v>
      </c>
    </row>
    <row r="1388" spans="1:9" x14ac:dyDescent="0.3">
      <c r="A1388" t="s">
        <v>3758</v>
      </c>
      <c r="B1388" t="s">
        <v>15353</v>
      </c>
      <c r="C1388" s="1">
        <v>46275</v>
      </c>
      <c r="D1388" t="s">
        <v>15831</v>
      </c>
      <c r="E1388" t="s">
        <v>15829</v>
      </c>
      <c r="F1388">
        <v>2026</v>
      </c>
      <c r="G1388">
        <v>9</v>
      </c>
      <c r="H1388">
        <v>10</v>
      </c>
      <c r="I1388" t="s">
        <v>15842</v>
      </c>
    </row>
    <row r="1389" spans="1:9" x14ac:dyDescent="0.3">
      <c r="A1389" t="s">
        <v>3761</v>
      </c>
      <c r="B1389" t="s">
        <v>13729</v>
      </c>
      <c r="C1389" s="1">
        <v>45712</v>
      </c>
      <c r="D1389" t="s">
        <v>15833</v>
      </c>
      <c r="E1389" t="s">
        <v>15834</v>
      </c>
      <c r="F1389">
        <v>2025</v>
      </c>
      <c r="G1389">
        <v>2</v>
      </c>
      <c r="H1389">
        <v>24</v>
      </c>
      <c r="I1389" t="s">
        <v>15827</v>
      </c>
    </row>
    <row r="1390" spans="1:9" x14ac:dyDescent="0.3">
      <c r="A1390" t="s">
        <v>3763</v>
      </c>
      <c r="B1390" t="s">
        <v>13992</v>
      </c>
      <c r="C1390" s="1">
        <v>45791</v>
      </c>
      <c r="D1390" t="s">
        <v>15825</v>
      </c>
      <c r="E1390" t="s">
        <v>15829</v>
      </c>
      <c r="F1390">
        <v>2025</v>
      </c>
      <c r="G1390">
        <v>5</v>
      </c>
      <c r="H1390">
        <v>14</v>
      </c>
      <c r="I1390" t="s">
        <v>15840</v>
      </c>
    </row>
    <row r="1391" spans="1:9" x14ac:dyDescent="0.3">
      <c r="A1391" t="s">
        <v>3767</v>
      </c>
      <c r="B1391" t="s">
        <v>14401</v>
      </c>
      <c r="C1391" s="1">
        <v>46060</v>
      </c>
      <c r="D1391" t="s">
        <v>15825</v>
      </c>
      <c r="E1391" t="s">
        <v>15829</v>
      </c>
      <c r="F1391">
        <v>2026</v>
      </c>
      <c r="G1391">
        <v>2</v>
      </c>
      <c r="H1391">
        <v>7</v>
      </c>
      <c r="I1391" t="s">
        <v>15827</v>
      </c>
    </row>
    <row r="1392" spans="1:9" x14ac:dyDescent="0.3">
      <c r="A1392" t="s">
        <v>3769</v>
      </c>
      <c r="B1392" t="s">
        <v>15217</v>
      </c>
      <c r="C1392" s="1">
        <v>45943</v>
      </c>
      <c r="D1392" t="s">
        <v>15831</v>
      </c>
      <c r="E1392" t="s">
        <v>15829</v>
      </c>
      <c r="F1392">
        <v>2025</v>
      </c>
      <c r="G1392">
        <v>10</v>
      </c>
      <c r="H1392">
        <v>13</v>
      </c>
      <c r="I1392" t="s">
        <v>15841</v>
      </c>
    </row>
    <row r="1393" spans="1:9" x14ac:dyDescent="0.3">
      <c r="A1393" t="s">
        <v>3771</v>
      </c>
      <c r="B1393" t="s">
        <v>14137</v>
      </c>
      <c r="C1393" s="1">
        <v>45775</v>
      </c>
      <c r="D1393" t="s">
        <v>15831</v>
      </c>
      <c r="E1393" t="s">
        <v>15829</v>
      </c>
      <c r="F1393">
        <v>2025</v>
      </c>
      <c r="G1393">
        <v>4</v>
      </c>
      <c r="H1393">
        <v>28</v>
      </c>
      <c r="I1393" t="s">
        <v>15830</v>
      </c>
    </row>
    <row r="1394" spans="1:9" x14ac:dyDescent="0.3">
      <c r="A1394" t="s">
        <v>3773</v>
      </c>
      <c r="B1394" t="s">
        <v>14154</v>
      </c>
      <c r="C1394" s="1">
        <v>45701</v>
      </c>
      <c r="D1394" t="s">
        <v>15831</v>
      </c>
      <c r="E1394" t="s">
        <v>15829</v>
      </c>
      <c r="F1394">
        <v>2025</v>
      </c>
      <c r="G1394">
        <v>2</v>
      </c>
      <c r="H1394">
        <v>13</v>
      </c>
      <c r="I1394" t="s">
        <v>15827</v>
      </c>
    </row>
    <row r="1395" spans="1:9" x14ac:dyDescent="0.3">
      <c r="A1395" t="s">
        <v>3775</v>
      </c>
      <c r="B1395" t="s">
        <v>14966</v>
      </c>
      <c r="C1395" s="1">
        <v>45821</v>
      </c>
      <c r="D1395" t="s">
        <v>15828</v>
      </c>
      <c r="E1395" t="s">
        <v>15829</v>
      </c>
      <c r="F1395">
        <v>2025</v>
      </c>
      <c r="G1395">
        <v>6</v>
      </c>
      <c r="H1395">
        <v>13</v>
      </c>
      <c r="I1395" t="s">
        <v>15844</v>
      </c>
    </row>
    <row r="1396" spans="1:9" x14ac:dyDescent="0.3">
      <c r="A1396" t="s">
        <v>3777</v>
      </c>
      <c r="B1396" t="s">
        <v>13779</v>
      </c>
      <c r="C1396" s="1">
        <v>46223</v>
      </c>
      <c r="D1396" t="s">
        <v>15825</v>
      </c>
      <c r="E1396" t="s">
        <v>15839</v>
      </c>
      <c r="F1396">
        <v>2026</v>
      </c>
      <c r="G1396">
        <v>7</v>
      </c>
      <c r="H1396">
        <v>20</v>
      </c>
      <c r="I1396" t="s">
        <v>15843</v>
      </c>
    </row>
    <row r="1397" spans="1:9" x14ac:dyDescent="0.3">
      <c r="A1397" t="s">
        <v>3779</v>
      </c>
      <c r="B1397" t="s">
        <v>15187</v>
      </c>
      <c r="C1397" s="1">
        <v>45990</v>
      </c>
      <c r="D1397" t="s">
        <v>15838</v>
      </c>
      <c r="E1397" t="s">
        <v>15829</v>
      </c>
      <c r="F1397">
        <v>2025</v>
      </c>
      <c r="G1397">
        <v>11</v>
      </c>
      <c r="H1397">
        <v>29</v>
      </c>
      <c r="I1397" t="s">
        <v>15835</v>
      </c>
    </row>
    <row r="1398" spans="1:9" x14ac:dyDescent="0.3">
      <c r="A1398" t="s">
        <v>3784</v>
      </c>
      <c r="B1398" t="s">
        <v>15487</v>
      </c>
      <c r="C1398" s="1">
        <v>46168</v>
      </c>
      <c r="D1398" t="s">
        <v>15833</v>
      </c>
      <c r="E1398" t="s">
        <v>15829</v>
      </c>
      <c r="F1398">
        <v>2026</v>
      </c>
      <c r="G1398">
        <v>5</v>
      </c>
      <c r="H1398">
        <v>26</v>
      </c>
      <c r="I1398" t="s">
        <v>15840</v>
      </c>
    </row>
    <row r="1399" spans="1:9" x14ac:dyDescent="0.3">
      <c r="A1399" t="s">
        <v>3789</v>
      </c>
      <c r="B1399" t="s">
        <v>14663</v>
      </c>
      <c r="C1399" s="1">
        <v>45917</v>
      </c>
      <c r="D1399" t="s">
        <v>15833</v>
      </c>
      <c r="E1399" t="s">
        <v>15829</v>
      </c>
      <c r="F1399">
        <v>2025</v>
      </c>
      <c r="G1399">
        <v>9</v>
      </c>
      <c r="H1399">
        <v>17</v>
      </c>
      <c r="I1399" t="s">
        <v>15842</v>
      </c>
    </row>
    <row r="1400" spans="1:9" x14ac:dyDescent="0.3">
      <c r="A1400" t="s">
        <v>3791</v>
      </c>
      <c r="B1400" t="s">
        <v>15262</v>
      </c>
      <c r="C1400" s="1">
        <v>45888</v>
      </c>
      <c r="D1400" t="s">
        <v>15838</v>
      </c>
      <c r="E1400" t="s">
        <v>15834</v>
      </c>
      <c r="F1400">
        <v>2025</v>
      </c>
      <c r="G1400">
        <v>8</v>
      </c>
      <c r="H1400">
        <v>19</v>
      </c>
      <c r="I1400" t="s">
        <v>15832</v>
      </c>
    </row>
    <row r="1401" spans="1:9" x14ac:dyDescent="0.3">
      <c r="A1401" t="s">
        <v>3793</v>
      </c>
      <c r="B1401" t="s">
        <v>15475</v>
      </c>
      <c r="C1401" s="1">
        <v>45743</v>
      </c>
      <c r="D1401" t="s">
        <v>15828</v>
      </c>
      <c r="E1401" t="s">
        <v>15839</v>
      </c>
      <c r="F1401">
        <v>2025</v>
      </c>
      <c r="G1401">
        <v>3</v>
      </c>
      <c r="H1401">
        <v>27</v>
      </c>
      <c r="I1401" t="s">
        <v>15845</v>
      </c>
    </row>
    <row r="1402" spans="1:9" x14ac:dyDescent="0.3">
      <c r="A1402" t="s">
        <v>3795</v>
      </c>
      <c r="B1402" t="s">
        <v>14339</v>
      </c>
      <c r="C1402" s="1">
        <v>46208</v>
      </c>
      <c r="D1402" t="s">
        <v>15838</v>
      </c>
      <c r="E1402" t="s">
        <v>15836</v>
      </c>
      <c r="F1402">
        <v>2026</v>
      </c>
      <c r="G1402">
        <v>7</v>
      </c>
      <c r="H1402">
        <v>5</v>
      </c>
      <c r="I1402" t="s">
        <v>15843</v>
      </c>
    </row>
    <row r="1403" spans="1:9" x14ac:dyDescent="0.3">
      <c r="A1403" t="s">
        <v>3799</v>
      </c>
      <c r="B1403" t="s">
        <v>14300</v>
      </c>
      <c r="C1403" s="1">
        <v>45929</v>
      </c>
      <c r="D1403" t="s">
        <v>15825</v>
      </c>
      <c r="E1403" t="s">
        <v>15829</v>
      </c>
      <c r="F1403">
        <v>2025</v>
      </c>
      <c r="G1403">
        <v>9</v>
      </c>
      <c r="H1403">
        <v>29</v>
      </c>
      <c r="I1403" t="s">
        <v>15842</v>
      </c>
    </row>
    <row r="1404" spans="1:9" x14ac:dyDescent="0.3">
      <c r="A1404" t="s">
        <v>3802</v>
      </c>
      <c r="B1404" t="s">
        <v>15185</v>
      </c>
      <c r="C1404" s="1">
        <v>46139</v>
      </c>
      <c r="D1404" t="s">
        <v>15833</v>
      </c>
      <c r="E1404" t="s">
        <v>15829</v>
      </c>
      <c r="F1404">
        <v>2026</v>
      </c>
      <c r="G1404">
        <v>4</v>
      </c>
      <c r="H1404">
        <v>27</v>
      </c>
      <c r="I1404" t="s">
        <v>15830</v>
      </c>
    </row>
    <row r="1405" spans="1:9" x14ac:dyDescent="0.3">
      <c r="A1405" t="s">
        <v>3806</v>
      </c>
      <c r="B1405" t="s">
        <v>14490</v>
      </c>
      <c r="C1405" s="1">
        <v>45988</v>
      </c>
      <c r="D1405" t="s">
        <v>15833</v>
      </c>
      <c r="E1405" t="s">
        <v>15839</v>
      </c>
      <c r="F1405">
        <v>2025</v>
      </c>
      <c r="G1405">
        <v>11</v>
      </c>
      <c r="H1405">
        <v>27</v>
      </c>
      <c r="I1405" t="s">
        <v>15835</v>
      </c>
    </row>
    <row r="1406" spans="1:9" x14ac:dyDescent="0.3">
      <c r="A1406" t="s">
        <v>3809</v>
      </c>
      <c r="B1406" t="s">
        <v>15497</v>
      </c>
      <c r="C1406" s="1">
        <v>46204</v>
      </c>
      <c r="D1406" t="s">
        <v>15838</v>
      </c>
      <c r="E1406" t="s">
        <v>15829</v>
      </c>
      <c r="F1406">
        <v>2026</v>
      </c>
      <c r="G1406">
        <v>7</v>
      </c>
      <c r="H1406">
        <v>1</v>
      </c>
      <c r="I1406" t="s">
        <v>15843</v>
      </c>
    </row>
    <row r="1407" spans="1:9" x14ac:dyDescent="0.3">
      <c r="A1407" t="s">
        <v>3812</v>
      </c>
      <c r="B1407" t="s">
        <v>15076</v>
      </c>
      <c r="C1407" s="1">
        <v>45968</v>
      </c>
      <c r="D1407" t="s">
        <v>15838</v>
      </c>
      <c r="E1407" t="s">
        <v>15829</v>
      </c>
      <c r="F1407">
        <v>2025</v>
      </c>
      <c r="G1407">
        <v>11</v>
      </c>
      <c r="H1407">
        <v>7</v>
      </c>
      <c r="I1407" t="s">
        <v>15835</v>
      </c>
    </row>
    <row r="1408" spans="1:9" x14ac:dyDescent="0.3">
      <c r="A1408" t="s">
        <v>3816</v>
      </c>
      <c r="B1408" t="s">
        <v>14630</v>
      </c>
      <c r="C1408" s="1">
        <v>45889</v>
      </c>
      <c r="D1408" t="s">
        <v>15838</v>
      </c>
      <c r="E1408" t="s">
        <v>15829</v>
      </c>
      <c r="F1408">
        <v>2025</v>
      </c>
      <c r="G1408">
        <v>8</v>
      </c>
      <c r="H1408">
        <v>20</v>
      </c>
      <c r="I1408" t="s">
        <v>15832</v>
      </c>
    </row>
    <row r="1409" spans="1:9" x14ac:dyDescent="0.3">
      <c r="A1409" t="s">
        <v>3821</v>
      </c>
      <c r="B1409" t="s">
        <v>14048</v>
      </c>
      <c r="C1409" s="1">
        <v>45995</v>
      </c>
      <c r="D1409" t="s">
        <v>15831</v>
      </c>
      <c r="E1409" t="s">
        <v>15829</v>
      </c>
      <c r="F1409">
        <v>2025</v>
      </c>
      <c r="G1409">
        <v>12</v>
      </c>
      <c r="H1409">
        <v>4</v>
      </c>
      <c r="I1409" t="s">
        <v>15846</v>
      </c>
    </row>
    <row r="1410" spans="1:9" x14ac:dyDescent="0.3">
      <c r="A1410" t="s">
        <v>3823</v>
      </c>
      <c r="B1410" t="s">
        <v>13881</v>
      </c>
      <c r="C1410" s="1">
        <v>46126</v>
      </c>
      <c r="D1410" t="s">
        <v>15838</v>
      </c>
      <c r="E1410" t="s">
        <v>15836</v>
      </c>
      <c r="F1410">
        <v>2026</v>
      </c>
      <c r="G1410">
        <v>4</v>
      </c>
      <c r="H1410">
        <v>14</v>
      </c>
      <c r="I1410" t="s">
        <v>15830</v>
      </c>
    </row>
    <row r="1411" spans="1:9" x14ac:dyDescent="0.3">
      <c r="A1411" t="s">
        <v>3825</v>
      </c>
      <c r="B1411" t="s">
        <v>14470</v>
      </c>
      <c r="C1411" s="1">
        <v>45816</v>
      </c>
      <c r="D1411" t="s">
        <v>15825</v>
      </c>
      <c r="E1411" t="s">
        <v>15829</v>
      </c>
      <c r="F1411">
        <v>2025</v>
      </c>
      <c r="G1411">
        <v>6</v>
      </c>
      <c r="H1411">
        <v>8</v>
      </c>
      <c r="I1411" t="s">
        <v>15844</v>
      </c>
    </row>
    <row r="1412" spans="1:9" x14ac:dyDescent="0.3">
      <c r="A1412" t="s">
        <v>3827</v>
      </c>
      <c r="B1412" t="s">
        <v>14304</v>
      </c>
      <c r="C1412" s="1">
        <v>46096</v>
      </c>
      <c r="D1412" t="s">
        <v>15831</v>
      </c>
      <c r="E1412" t="s">
        <v>15826</v>
      </c>
      <c r="F1412">
        <v>2026</v>
      </c>
      <c r="G1412">
        <v>3</v>
      </c>
      <c r="H1412">
        <v>15</v>
      </c>
      <c r="I1412" t="s">
        <v>15845</v>
      </c>
    </row>
    <row r="1413" spans="1:9" x14ac:dyDescent="0.3">
      <c r="A1413" t="s">
        <v>3830</v>
      </c>
      <c r="B1413" t="s">
        <v>14326</v>
      </c>
      <c r="C1413" s="1">
        <v>46253</v>
      </c>
      <c r="D1413" t="s">
        <v>15838</v>
      </c>
      <c r="E1413" t="s">
        <v>15829</v>
      </c>
      <c r="F1413">
        <v>2026</v>
      </c>
      <c r="G1413">
        <v>8</v>
      </c>
      <c r="H1413">
        <v>19</v>
      </c>
      <c r="I1413" t="s">
        <v>15832</v>
      </c>
    </row>
    <row r="1414" spans="1:9" x14ac:dyDescent="0.3">
      <c r="A1414" t="s">
        <v>3833</v>
      </c>
      <c r="B1414" t="s">
        <v>14490</v>
      </c>
      <c r="C1414" s="1">
        <v>45835</v>
      </c>
      <c r="D1414" t="s">
        <v>15831</v>
      </c>
      <c r="E1414" t="s">
        <v>15826</v>
      </c>
      <c r="F1414">
        <v>2025</v>
      </c>
      <c r="G1414">
        <v>6</v>
      </c>
      <c r="H1414">
        <v>27</v>
      </c>
      <c r="I1414" t="s">
        <v>15844</v>
      </c>
    </row>
    <row r="1415" spans="1:9" x14ac:dyDescent="0.3">
      <c r="A1415" t="s">
        <v>3835</v>
      </c>
      <c r="B1415" t="s">
        <v>14567</v>
      </c>
      <c r="C1415" s="1">
        <v>45728</v>
      </c>
      <c r="D1415" t="s">
        <v>15838</v>
      </c>
      <c r="E1415" t="s">
        <v>15829</v>
      </c>
      <c r="F1415">
        <v>2025</v>
      </c>
      <c r="G1415">
        <v>3</v>
      </c>
      <c r="H1415">
        <v>12</v>
      </c>
      <c r="I1415" t="s">
        <v>15845</v>
      </c>
    </row>
    <row r="1416" spans="1:9" x14ac:dyDescent="0.3">
      <c r="A1416" t="s">
        <v>3837</v>
      </c>
      <c r="B1416" t="s">
        <v>14311</v>
      </c>
      <c r="C1416" s="1">
        <v>46079</v>
      </c>
      <c r="D1416" t="s">
        <v>15825</v>
      </c>
      <c r="E1416" t="s">
        <v>15829</v>
      </c>
      <c r="F1416">
        <v>2026</v>
      </c>
      <c r="G1416">
        <v>2</v>
      </c>
      <c r="H1416">
        <v>26</v>
      </c>
      <c r="I1416" t="s">
        <v>15827</v>
      </c>
    </row>
    <row r="1417" spans="1:9" x14ac:dyDescent="0.3">
      <c r="A1417" t="s">
        <v>3839</v>
      </c>
      <c r="B1417" t="s">
        <v>14724</v>
      </c>
      <c r="C1417" s="1">
        <v>45995</v>
      </c>
      <c r="D1417" t="s">
        <v>15831</v>
      </c>
      <c r="E1417" t="s">
        <v>15834</v>
      </c>
      <c r="F1417">
        <v>2025</v>
      </c>
      <c r="G1417">
        <v>12</v>
      </c>
      <c r="H1417">
        <v>4</v>
      </c>
      <c r="I1417" t="s">
        <v>15846</v>
      </c>
    </row>
    <row r="1418" spans="1:9" x14ac:dyDescent="0.3">
      <c r="A1418" t="s">
        <v>3841</v>
      </c>
      <c r="B1418" t="s">
        <v>14168</v>
      </c>
      <c r="C1418" s="1">
        <v>45705</v>
      </c>
      <c r="D1418" t="s">
        <v>15838</v>
      </c>
      <c r="E1418" t="s">
        <v>15834</v>
      </c>
      <c r="F1418">
        <v>2025</v>
      </c>
      <c r="G1418">
        <v>2</v>
      </c>
      <c r="H1418">
        <v>17</v>
      </c>
      <c r="I1418" t="s">
        <v>15827</v>
      </c>
    </row>
    <row r="1419" spans="1:9" x14ac:dyDescent="0.3">
      <c r="A1419" t="s">
        <v>3844</v>
      </c>
      <c r="B1419" t="s">
        <v>15074</v>
      </c>
      <c r="C1419" s="1">
        <v>45689</v>
      </c>
      <c r="D1419" t="s">
        <v>15831</v>
      </c>
      <c r="E1419" t="s">
        <v>15839</v>
      </c>
      <c r="F1419">
        <v>2025</v>
      </c>
      <c r="G1419">
        <v>2</v>
      </c>
      <c r="H1419">
        <v>1</v>
      </c>
      <c r="I1419" t="s">
        <v>15827</v>
      </c>
    </row>
    <row r="1420" spans="1:9" x14ac:dyDescent="0.3">
      <c r="A1420" t="s">
        <v>3848</v>
      </c>
      <c r="B1420" t="s">
        <v>15357</v>
      </c>
      <c r="C1420" s="1">
        <v>46024</v>
      </c>
      <c r="D1420" t="s">
        <v>15833</v>
      </c>
      <c r="E1420" t="s">
        <v>15829</v>
      </c>
      <c r="F1420">
        <v>2026</v>
      </c>
      <c r="G1420">
        <v>1</v>
      </c>
      <c r="H1420">
        <v>2</v>
      </c>
      <c r="I1420" t="s">
        <v>15837</v>
      </c>
    </row>
    <row r="1421" spans="1:9" x14ac:dyDescent="0.3">
      <c r="A1421" t="s">
        <v>3850</v>
      </c>
      <c r="B1421" t="s">
        <v>15361</v>
      </c>
      <c r="C1421" s="1">
        <v>46234</v>
      </c>
      <c r="D1421" t="s">
        <v>15833</v>
      </c>
      <c r="E1421" t="s">
        <v>15829</v>
      </c>
      <c r="F1421">
        <v>2026</v>
      </c>
      <c r="G1421">
        <v>7</v>
      </c>
      <c r="H1421">
        <v>31</v>
      </c>
      <c r="I1421" t="s">
        <v>15843</v>
      </c>
    </row>
    <row r="1422" spans="1:9" x14ac:dyDescent="0.3">
      <c r="A1422" t="s">
        <v>3853</v>
      </c>
      <c r="B1422" t="s">
        <v>13974</v>
      </c>
      <c r="C1422" s="1">
        <v>45706</v>
      </c>
      <c r="D1422" t="s">
        <v>15838</v>
      </c>
      <c r="E1422" t="s">
        <v>15829</v>
      </c>
      <c r="F1422">
        <v>2025</v>
      </c>
      <c r="G1422">
        <v>2</v>
      </c>
      <c r="H1422">
        <v>18</v>
      </c>
      <c r="I1422" t="s">
        <v>15827</v>
      </c>
    </row>
    <row r="1423" spans="1:9" x14ac:dyDescent="0.3">
      <c r="A1423" t="s">
        <v>3856</v>
      </c>
      <c r="B1423" t="s">
        <v>15181</v>
      </c>
      <c r="C1423" s="1">
        <v>46100</v>
      </c>
      <c r="D1423" t="s">
        <v>15833</v>
      </c>
      <c r="E1423" t="s">
        <v>15829</v>
      </c>
      <c r="F1423">
        <v>2026</v>
      </c>
      <c r="G1423">
        <v>3</v>
      </c>
      <c r="H1423">
        <v>19</v>
      </c>
      <c r="I1423" t="s">
        <v>15845</v>
      </c>
    </row>
    <row r="1424" spans="1:9" x14ac:dyDescent="0.3">
      <c r="A1424" t="s">
        <v>3858</v>
      </c>
      <c r="B1424" t="s">
        <v>15308</v>
      </c>
      <c r="C1424" s="1">
        <v>45954</v>
      </c>
      <c r="D1424" t="s">
        <v>15838</v>
      </c>
      <c r="E1424" t="s">
        <v>15836</v>
      </c>
      <c r="F1424">
        <v>2025</v>
      </c>
      <c r="G1424">
        <v>10</v>
      </c>
      <c r="H1424">
        <v>24</v>
      </c>
      <c r="I1424" t="s">
        <v>15841</v>
      </c>
    </row>
    <row r="1425" spans="1:9" x14ac:dyDescent="0.3">
      <c r="A1425" t="s">
        <v>3860</v>
      </c>
      <c r="B1425" t="s">
        <v>15164</v>
      </c>
      <c r="C1425" s="1">
        <v>45844</v>
      </c>
      <c r="D1425" t="s">
        <v>15828</v>
      </c>
      <c r="E1425" t="s">
        <v>15834</v>
      </c>
      <c r="F1425">
        <v>2025</v>
      </c>
      <c r="G1425">
        <v>7</v>
      </c>
      <c r="H1425">
        <v>6</v>
      </c>
      <c r="I1425" t="s">
        <v>15843</v>
      </c>
    </row>
    <row r="1426" spans="1:9" x14ac:dyDescent="0.3">
      <c r="A1426" t="s">
        <v>3864</v>
      </c>
      <c r="B1426" t="s">
        <v>14770</v>
      </c>
      <c r="C1426" s="1">
        <v>46063</v>
      </c>
      <c r="D1426" t="s">
        <v>15828</v>
      </c>
      <c r="E1426" t="s">
        <v>15829</v>
      </c>
      <c r="F1426">
        <v>2026</v>
      </c>
      <c r="G1426">
        <v>2</v>
      </c>
      <c r="H1426">
        <v>10</v>
      </c>
      <c r="I1426" t="s">
        <v>15827</v>
      </c>
    </row>
    <row r="1427" spans="1:9" x14ac:dyDescent="0.3">
      <c r="A1427" t="s">
        <v>3867</v>
      </c>
      <c r="B1427" t="s">
        <v>15244</v>
      </c>
      <c r="C1427" s="1">
        <v>46300</v>
      </c>
      <c r="D1427" t="s">
        <v>15825</v>
      </c>
      <c r="E1427" t="s">
        <v>15836</v>
      </c>
      <c r="F1427">
        <v>2026</v>
      </c>
      <c r="G1427">
        <v>10</v>
      </c>
      <c r="H1427">
        <v>5</v>
      </c>
      <c r="I1427" t="s">
        <v>15841</v>
      </c>
    </row>
    <row r="1428" spans="1:9" x14ac:dyDescent="0.3">
      <c r="A1428" t="s">
        <v>3869</v>
      </c>
      <c r="B1428" t="s">
        <v>13983</v>
      </c>
      <c r="C1428" s="1">
        <v>45851</v>
      </c>
      <c r="D1428" t="s">
        <v>15838</v>
      </c>
      <c r="E1428" t="s">
        <v>15829</v>
      </c>
      <c r="F1428">
        <v>2025</v>
      </c>
      <c r="G1428">
        <v>7</v>
      </c>
      <c r="H1428">
        <v>13</v>
      </c>
      <c r="I1428" t="s">
        <v>15843</v>
      </c>
    </row>
    <row r="1429" spans="1:9" x14ac:dyDescent="0.3">
      <c r="A1429" t="s">
        <v>3871</v>
      </c>
      <c r="B1429" t="s">
        <v>13407</v>
      </c>
      <c r="C1429" s="1">
        <v>46236</v>
      </c>
      <c r="D1429" t="s">
        <v>15825</v>
      </c>
      <c r="E1429" t="s">
        <v>15829</v>
      </c>
      <c r="F1429">
        <v>2026</v>
      </c>
      <c r="G1429">
        <v>8</v>
      </c>
      <c r="H1429">
        <v>2</v>
      </c>
      <c r="I1429" t="s">
        <v>15832</v>
      </c>
    </row>
    <row r="1430" spans="1:9" x14ac:dyDescent="0.3">
      <c r="A1430" t="s">
        <v>3875</v>
      </c>
      <c r="B1430" t="s">
        <v>15660</v>
      </c>
      <c r="C1430" s="1">
        <v>45816</v>
      </c>
      <c r="D1430" t="s">
        <v>15831</v>
      </c>
      <c r="E1430" t="s">
        <v>15829</v>
      </c>
      <c r="F1430">
        <v>2025</v>
      </c>
      <c r="G1430">
        <v>6</v>
      </c>
      <c r="H1430">
        <v>8</v>
      </c>
      <c r="I1430" t="s">
        <v>15844</v>
      </c>
    </row>
    <row r="1431" spans="1:9" x14ac:dyDescent="0.3">
      <c r="A1431" t="s">
        <v>3877</v>
      </c>
      <c r="B1431" t="s">
        <v>15135</v>
      </c>
      <c r="C1431" s="1">
        <v>45822</v>
      </c>
      <c r="D1431" t="s">
        <v>15833</v>
      </c>
      <c r="E1431" t="s">
        <v>15829</v>
      </c>
      <c r="F1431">
        <v>2025</v>
      </c>
      <c r="G1431">
        <v>6</v>
      </c>
      <c r="H1431">
        <v>14</v>
      </c>
      <c r="I1431" t="s">
        <v>15844</v>
      </c>
    </row>
    <row r="1432" spans="1:9" x14ac:dyDescent="0.3">
      <c r="A1432" t="s">
        <v>3880</v>
      </c>
      <c r="B1432" t="s">
        <v>14832</v>
      </c>
      <c r="C1432" s="1">
        <v>45981</v>
      </c>
      <c r="D1432" t="s">
        <v>15828</v>
      </c>
      <c r="E1432" t="s">
        <v>15829</v>
      </c>
      <c r="F1432">
        <v>2025</v>
      </c>
      <c r="G1432">
        <v>11</v>
      </c>
      <c r="H1432">
        <v>20</v>
      </c>
      <c r="I1432" t="s">
        <v>15835</v>
      </c>
    </row>
    <row r="1433" spans="1:9" x14ac:dyDescent="0.3">
      <c r="A1433" t="s">
        <v>3883</v>
      </c>
      <c r="B1433" t="s">
        <v>14682</v>
      </c>
      <c r="C1433" s="1">
        <v>45850</v>
      </c>
      <c r="D1433" t="s">
        <v>15833</v>
      </c>
      <c r="E1433" t="s">
        <v>15829</v>
      </c>
      <c r="F1433">
        <v>2025</v>
      </c>
      <c r="G1433">
        <v>7</v>
      </c>
      <c r="H1433">
        <v>12</v>
      </c>
      <c r="I1433" t="s">
        <v>15843</v>
      </c>
    </row>
    <row r="1434" spans="1:9" x14ac:dyDescent="0.3">
      <c r="A1434" t="s">
        <v>3885</v>
      </c>
      <c r="B1434" t="s">
        <v>14803</v>
      </c>
      <c r="C1434" s="1">
        <v>45862</v>
      </c>
      <c r="D1434" t="s">
        <v>15828</v>
      </c>
      <c r="E1434" t="s">
        <v>15829</v>
      </c>
      <c r="F1434">
        <v>2025</v>
      </c>
      <c r="G1434">
        <v>7</v>
      </c>
      <c r="H1434">
        <v>24</v>
      </c>
      <c r="I1434" t="s">
        <v>15843</v>
      </c>
    </row>
    <row r="1435" spans="1:9" x14ac:dyDescent="0.3">
      <c r="A1435" t="s">
        <v>3888</v>
      </c>
      <c r="B1435" t="s">
        <v>15117</v>
      </c>
      <c r="C1435" s="1">
        <v>45909</v>
      </c>
      <c r="D1435" t="s">
        <v>15825</v>
      </c>
      <c r="E1435" t="s">
        <v>15829</v>
      </c>
      <c r="F1435">
        <v>2025</v>
      </c>
      <c r="G1435">
        <v>9</v>
      </c>
      <c r="H1435">
        <v>9</v>
      </c>
      <c r="I1435" t="s">
        <v>15842</v>
      </c>
    </row>
    <row r="1436" spans="1:9" x14ac:dyDescent="0.3">
      <c r="A1436" t="s">
        <v>3890</v>
      </c>
      <c r="B1436" t="s">
        <v>14995</v>
      </c>
      <c r="C1436" s="1">
        <v>46136</v>
      </c>
      <c r="D1436" t="s">
        <v>15833</v>
      </c>
      <c r="E1436" t="s">
        <v>15829</v>
      </c>
      <c r="F1436">
        <v>2026</v>
      </c>
      <c r="G1436">
        <v>4</v>
      </c>
      <c r="H1436">
        <v>24</v>
      </c>
      <c r="I1436" t="s">
        <v>15830</v>
      </c>
    </row>
    <row r="1437" spans="1:9" x14ac:dyDescent="0.3">
      <c r="A1437" t="s">
        <v>3893</v>
      </c>
      <c r="B1437" t="s">
        <v>15466</v>
      </c>
      <c r="C1437" s="1">
        <v>45843</v>
      </c>
      <c r="D1437" t="s">
        <v>15828</v>
      </c>
      <c r="E1437" t="s">
        <v>15829</v>
      </c>
      <c r="F1437">
        <v>2025</v>
      </c>
      <c r="G1437">
        <v>7</v>
      </c>
      <c r="H1437">
        <v>5</v>
      </c>
      <c r="I1437" t="s">
        <v>15843</v>
      </c>
    </row>
    <row r="1438" spans="1:9" x14ac:dyDescent="0.3">
      <c r="A1438" t="s">
        <v>3896</v>
      </c>
      <c r="B1438" t="s">
        <v>15464</v>
      </c>
      <c r="C1438" s="1">
        <v>45802</v>
      </c>
      <c r="D1438" t="s">
        <v>15831</v>
      </c>
      <c r="E1438" t="s">
        <v>15829</v>
      </c>
      <c r="F1438">
        <v>2025</v>
      </c>
      <c r="G1438">
        <v>5</v>
      </c>
      <c r="H1438">
        <v>25</v>
      </c>
      <c r="I1438" t="s">
        <v>15840</v>
      </c>
    </row>
    <row r="1439" spans="1:9" x14ac:dyDescent="0.3">
      <c r="A1439" t="s">
        <v>3899</v>
      </c>
      <c r="B1439" t="s">
        <v>13684</v>
      </c>
      <c r="C1439" s="1">
        <v>46211</v>
      </c>
      <c r="D1439" t="s">
        <v>15828</v>
      </c>
      <c r="E1439" t="s">
        <v>15829</v>
      </c>
      <c r="F1439">
        <v>2026</v>
      </c>
      <c r="G1439">
        <v>7</v>
      </c>
      <c r="H1439">
        <v>8</v>
      </c>
      <c r="I1439" t="s">
        <v>15843</v>
      </c>
    </row>
    <row r="1440" spans="1:9" x14ac:dyDescent="0.3">
      <c r="A1440" t="s">
        <v>3901</v>
      </c>
      <c r="B1440" t="s">
        <v>14581</v>
      </c>
      <c r="C1440" s="1">
        <v>45798</v>
      </c>
      <c r="D1440" t="s">
        <v>15831</v>
      </c>
      <c r="E1440" t="s">
        <v>15836</v>
      </c>
      <c r="F1440">
        <v>2025</v>
      </c>
      <c r="G1440">
        <v>5</v>
      </c>
      <c r="H1440">
        <v>21</v>
      </c>
      <c r="I1440" t="s">
        <v>15840</v>
      </c>
    </row>
    <row r="1441" spans="1:9" x14ac:dyDescent="0.3">
      <c r="A1441" t="s">
        <v>3904</v>
      </c>
      <c r="B1441" t="s">
        <v>14724</v>
      </c>
      <c r="C1441" s="1">
        <v>46165</v>
      </c>
      <c r="D1441" t="s">
        <v>15833</v>
      </c>
      <c r="E1441" t="s">
        <v>15839</v>
      </c>
      <c r="F1441">
        <v>2026</v>
      </c>
      <c r="G1441">
        <v>5</v>
      </c>
      <c r="H1441">
        <v>23</v>
      </c>
      <c r="I1441" t="s">
        <v>15840</v>
      </c>
    </row>
    <row r="1442" spans="1:9" x14ac:dyDescent="0.3">
      <c r="A1442" t="s">
        <v>3907</v>
      </c>
      <c r="B1442" t="s">
        <v>15544</v>
      </c>
      <c r="C1442" s="1">
        <v>45842</v>
      </c>
      <c r="D1442" t="s">
        <v>15833</v>
      </c>
      <c r="E1442" t="s">
        <v>15839</v>
      </c>
      <c r="F1442">
        <v>2025</v>
      </c>
      <c r="G1442">
        <v>7</v>
      </c>
      <c r="H1442">
        <v>4</v>
      </c>
      <c r="I1442" t="s">
        <v>15843</v>
      </c>
    </row>
    <row r="1443" spans="1:9" x14ac:dyDescent="0.3">
      <c r="A1443" t="s">
        <v>3909</v>
      </c>
      <c r="B1443" t="s">
        <v>15607</v>
      </c>
      <c r="C1443" s="1">
        <v>46094</v>
      </c>
      <c r="D1443" t="s">
        <v>15825</v>
      </c>
      <c r="E1443" t="s">
        <v>15829</v>
      </c>
      <c r="F1443">
        <v>2026</v>
      </c>
      <c r="G1443">
        <v>3</v>
      </c>
      <c r="H1443">
        <v>13</v>
      </c>
      <c r="I1443" t="s">
        <v>15845</v>
      </c>
    </row>
    <row r="1444" spans="1:9" x14ac:dyDescent="0.3">
      <c r="A1444" t="s">
        <v>3911</v>
      </c>
      <c r="B1444" t="s">
        <v>15233</v>
      </c>
      <c r="C1444" s="1">
        <v>46045</v>
      </c>
      <c r="D1444" t="s">
        <v>15825</v>
      </c>
      <c r="E1444" t="s">
        <v>15829</v>
      </c>
      <c r="F1444">
        <v>2026</v>
      </c>
      <c r="G1444">
        <v>1</v>
      </c>
      <c r="H1444">
        <v>23</v>
      </c>
      <c r="I1444" t="s">
        <v>15837</v>
      </c>
    </row>
    <row r="1445" spans="1:9" x14ac:dyDescent="0.3">
      <c r="A1445" t="s">
        <v>3914</v>
      </c>
      <c r="B1445" t="s">
        <v>13945</v>
      </c>
      <c r="C1445" s="1">
        <v>45875</v>
      </c>
      <c r="D1445" t="s">
        <v>15831</v>
      </c>
      <c r="E1445" t="s">
        <v>15826</v>
      </c>
      <c r="F1445">
        <v>2025</v>
      </c>
      <c r="G1445">
        <v>8</v>
      </c>
      <c r="H1445">
        <v>6</v>
      </c>
      <c r="I1445" t="s">
        <v>15832</v>
      </c>
    </row>
    <row r="1446" spans="1:9" x14ac:dyDescent="0.3">
      <c r="A1446" t="s">
        <v>3916</v>
      </c>
      <c r="B1446" t="s">
        <v>15527</v>
      </c>
      <c r="C1446" s="1">
        <v>45752</v>
      </c>
      <c r="D1446" t="s">
        <v>15833</v>
      </c>
      <c r="E1446" t="s">
        <v>15829</v>
      </c>
      <c r="F1446">
        <v>2025</v>
      </c>
      <c r="G1446">
        <v>4</v>
      </c>
      <c r="H1446">
        <v>5</v>
      </c>
      <c r="I1446" t="s">
        <v>15830</v>
      </c>
    </row>
    <row r="1447" spans="1:9" x14ac:dyDescent="0.3">
      <c r="A1447" t="s">
        <v>3918</v>
      </c>
      <c r="B1447" t="s">
        <v>15149</v>
      </c>
      <c r="C1447" s="1">
        <v>46244</v>
      </c>
      <c r="D1447" t="s">
        <v>15831</v>
      </c>
      <c r="E1447" t="s">
        <v>15829</v>
      </c>
      <c r="F1447">
        <v>2026</v>
      </c>
      <c r="G1447">
        <v>8</v>
      </c>
      <c r="H1447">
        <v>10</v>
      </c>
      <c r="I1447" t="s">
        <v>15832</v>
      </c>
    </row>
    <row r="1448" spans="1:9" x14ac:dyDescent="0.3">
      <c r="A1448" t="s">
        <v>3921</v>
      </c>
      <c r="B1448" t="s">
        <v>15679</v>
      </c>
      <c r="C1448" s="1">
        <v>46108</v>
      </c>
      <c r="D1448" t="s">
        <v>15831</v>
      </c>
      <c r="E1448" t="s">
        <v>15836</v>
      </c>
      <c r="F1448">
        <v>2026</v>
      </c>
      <c r="G1448">
        <v>3</v>
      </c>
      <c r="H1448">
        <v>27</v>
      </c>
      <c r="I1448" t="s">
        <v>15845</v>
      </c>
    </row>
    <row r="1449" spans="1:9" x14ac:dyDescent="0.3">
      <c r="A1449" t="s">
        <v>3923</v>
      </c>
      <c r="B1449" t="s">
        <v>13939</v>
      </c>
      <c r="C1449" s="1">
        <v>46082</v>
      </c>
      <c r="D1449" t="s">
        <v>15831</v>
      </c>
      <c r="E1449" t="s">
        <v>15839</v>
      </c>
      <c r="F1449">
        <v>2026</v>
      </c>
      <c r="G1449">
        <v>3</v>
      </c>
      <c r="H1449">
        <v>1</v>
      </c>
      <c r="I1449" t="s">
        <v>15845</v>
      </c>
    </row>
    <row r="1450" spans="1:9" x14ac:dyDescent="0.3">
      <c r="A1450" t="s">
        <v>3925</v>
      </c>
      <c r="B1450" t="s">
        <v>15567</v>
      </c>
      <c r="C1450" s="1">
        <v>46230</v>
      </c>
      <c r="D1450" t="s">
        <v>15825</v>
      </c>
      <c r="E1450" t="s">
        <v>15829</v>
      </c>
      <c r="F1450">
        <v>2026</v>
      </c>
      <c r="G1450">
        <v>7</v>
      </c>
      <c r="H1450">
        <v>27</v>
      </c>
      <c r="I1450" t="s">
        <v>15843</v>
      </c>
    </row>
    <row r="1451" spans="1:9" x14ac:dyDescent="0.3">
      <c r="A1451" t="s">
        <v>3929</v>
      </c>
      <c r="B1451" t="s">
        <v>14546</v>
      </c>
      <c r="C1451" s="1">
        <v>46166</v>
      </c>
      <c r="D1451" t="s">
        <v>15831</v>
      </c>
      <c r="E1451" t="s">
        <v>15826</v>
      </c>
      <c r="F1451">
        <v>2026</v>
      </c>
      <c r="G1451">
        <v>5</v>
      </c>
      <c r="H1451">
        <v>24</v>
      </c>
      <c r="I1451" t="s">
        <v>15840</v>
      </c>
    </row>
    <row r="1452" spans="1:9" x14ac:dyDescent="0.3">
      <c r="A1452" t="s">
        <v>3933</v>
      </c>
      <c r="B1452" t="s">
        <v>15361</v>
      </c>
      <c r="C1452" s="1">
        <v>45883</v>
      </c>
      <c r="D1452" t="s">
        <v>15825</v>
      </c>
      <c r="E1452" t="s">
        <v>15829</v>
      </c>
      <c r="F1452">
        <v>2025</v>
      </c>
      <c r="G1452">
        <v>8</v>
      </c>
      <c r="H1452">
        <v>14</v>
      </c>
      <c r="I1452" t="s">
        <v>15832</v>
      </c>
    </row>
    <row r="1453" spans="1:9" x14ac:dyDescent="0.3">
      <c r="A1453" t="s">
        <v>3937</v>
      </c>
      <c r="B1453" t="s">
        <v>13537</v>
      </c>
      <c r="C1453" s="1">
        <v>45668</v>
      </c>
      <c r="D1453" t="s">
        <v>15838</v>
      </c>
      <c r="E1453" t="s">
        <v>15829</v>
      </c>
      <c r="F1453">
        <v>2025</v>
      </c>
      <c r="G1453">
        <v>1</v>
      </c>
      <c r="H1453">
        <v>11</v>
      </c>
      <c r="I1453" t="s">
        <v>15837</v>
      </c>
    </row>
    <row r="1454" spans="1:9" x14ac:dyDescent="0.3">
      <c r="A1454" t="s">
        <v>3941</v>
      </c>
      <c r="B1454" t="s">
        <v>13968</v>
      </c>
      <c r="C1454" s="1">
        <v>46258</v>
      </c>
      <c r="D1454" t="s">
        <v>15825</v>
      </c>
      <c r="E1454" t="s">
        <v>15836</v>
      </c>
      <c r="F1454">
        <v>2026</v>
      </c>
      <c r="G1454">
        <v>8</v>
      </c>
      <c r="H1454">
        <v>24</v>
      </c>
      <c r="I1454" t="s">
        <v>15832</v>
      </c>
    </row>
    <row r="1455" spans="1:9" x14ac:dyDescent="0.3">
      <c r="A1455" t="s">
        <v>3946</v>
      </c>
      <c r="B1455" t="s">
        <v>14503</v>
      </c>
      <c r="C1455" s="1">
        <v>46145</v>
      </c>
      <c r="D1455" t="s">
        <v>15825</v>
      </c>
      <c r="E1455" t="s">
        <v>15829</v>
      </c>
      <c r="F1455">
        <v>2026</v>
      </c>
      <c r="G1455">
        <v>5</v>
      </c>
      <c r="H1455">
        <v>3</v>
      </c>
      <c r="I1455" t="s">
        <v>15840</v>
      </c>
    </row>
    <row r="1456" spans="1:9" x14ac:dyDescent="0.3">
      <c r="A1456" t="s">
        <v>3949</v>
      </c>
      <c r="B1456" t="s">
        <v>13900</v>
      </c>
      <c r="C1456" s="1">
        <v>45716</v>
      </c>
      <c r="D1456" t="s">
        <v>15828</v>
      </c>
      <c r="E1456" t="s">
        <v>15829</v>
      </c>
      <c r="F1456">
        <v>2025</v>
      </c>
      <c r="G1456">
        <v>2</v>
      </c>
      <c r="H1456">
        <v>28</v>
      </c>
      <c r="I1456" t="s">
        <v>15827</v>
      </c>
    </row>
    <row r="1457" spans="1:9" x14ac:dyDescent="0.3">
      <c r="A1457" t="s">
        <v>3951</v>
      </c>
      <c r="B1457" t="s">
        <v>14475</v>
      </c>
      <c r="C1457" s="1">
        <v>46185</v>
      </c>
      <c r="D1457" t="s">
        <v>15833</v>
      </c>
      <c r="E1457" t="s">
        <v>15829</v>
      </c>
      <c r="F1457">
        <v>2026</v>
      </c>
      <c r="G1457">
        <v>6</v>
      </c>
      <c r="H1457">
        <v>12</v>
      </c>
      <c r="I1457" t="s">
        <v>15844</v>
      </c>
    </row>
    <row r="1458" spans="1:9" x14ac:dyDescent="0.3">
      <c r="A1458" t="s">
        <v>3953</v>
      </c>
      <c r="B1458" t="s">
        <v>14799</v>
      </c>
      <c r="C1458" s="1">
        <v>45929</v>
      </c>
      <c r="D1458" t="s">
        <v>15838</v>
      </c>
      <c r="E1458" t="s">
        <v>15829</v>
      </c>
      <c r="F1458">
        <v>2025</v>
      </c>
      <c r="G1458">
        <v>9</v>
      </c>
      <c r="H1458">
        <v>29</v>
      </c>
      <c r="I1458" t="s">
        <v>15842</v>
      </c>
    </row>
    <row r="1459" spans="1:9" x14ac:dyDescent="0.3">
      <c r="A1459" t="s">
        <v>3956</v>
      </c>
      <c r="B1459" t="s">
        <v>13758</v>
      </c>
      <c r="C1459" s="1">
        <v>46283</v>
      </c>
      <c r="D1459" t="s">
        <v>15825</v>
      </c>
      <c r="E1459" t="s">
        <v>15829</v>
      </c>
      <c r="F1459">
        <v>2026</v>
      </c>
      <c r="G1459">
        <v>9</v>
      </c>
      <c r="H1459">
        <v>18</v>
      </c>
      <c r="I1459" t="s">
        <v>15842</v>
      </c>
    </row>
    <row r="1460" spans="1:9" x14ac:dyDescent="0.3">
      <c r="A1460" t="s">
        <v>3958</v>
      </c>
      <c r="B1460" t="s">
        <v>13864</v>
      </c>
      <c r="C1460" s="1">
        <v>45765</v>
      </c>
      <c r="D1460" t="s">
        <v>15831</v>
      </c>
      <c r="E1460" t="s">
        <v>15829</v>
      </c>
      <c r="F1460">
        <v>2025</v>
      </c>
      <c r="G1460">
        <v>4</v>
      </c>
      <c r="H1460">
        <v>18</v>
      </c>
      <c r="I1460" t="s">
        <v>15830</v>
      </c>
    </row>
    <row r="1461" spans="1:9" x14ac:dyDescent="0.3">
      <c r="A1461" t="s">
        <v>3961</v>
      </c>
      <c r="B1461" t="s">
        <v>14793</v>
      </c>
      <c r="C1461" s="1">
        <v>45722</v>
      </c>
      <c r="D1461" t="s">
        <v>15828</v>
      </c>
      <c r="E1461" t="s">
        <v>15829</v>
      </c>
      <c r="F1461">
        <v>2025</v>
      </c>
      <c r="G1461">
        <v>3</v>
      </c>
      <c r="H1461">
        <v>6</v>
      </c>
      <c r="I1461" t="s">
        <v>15845</v>
      </c>
    </row>
    <row r="1462" spans="1:9" x14ac:dyDescent="0.3">
      <c r="A1462" t="s">
        <v>3963</v>
      </c>
      <c r="B1462" t="s">
        <v>14408</v>
      </c>
      <c r="C1462" s="1">
        <v>45918</v>
      </c>
      <c r="D1462" t="s">
        <v>15838</v>
      </c>
      <c r="E1462" t="s">
        <v>15839</v>
      </c>
      <c r="F1462">
        <v>2025</v>
      </c>
      <c r="G1462">
        <v>9</v>
      </c>
      <c r="H1462">
        <v>18</v>
      </c>
      <c r="I1462" t="s">
        <v>15842</v>
      </c>
    </row>
    <row r="1463" spans="1:9" x14ac:dyDescent="0.3">
      <c r="A1463" t="s">
        <v>3968</v>
      </c>
      <c r="B1463" t="s">
        <v>14616</v>
      </c>
      <c r="C1463" s="1">
        <v>45941</v>
      </c>
      <c r="D1463" t="s">
        <v>15833</v>
      </c>
      <c r="E1463" t="s">
        <v>15826</v>
      </c>
      <c r="F1463">
        <v>2025</v>
      </c>
      <c r="G1463">
        <v>10</v>
      </c>
      <c r="H1463">
        <v>11</v>
      </c>
      <c r="I1463" t="s">
        <v>15841</v>
      </c>
    </row>
    <row r="1464" spans="1:9" x14ac:dyDescent="0.3">
      <c r="A1464" t="s">
        <v>3972</v>
      </c>
      <c r="B1464" t="s">
        <v>14065</v>
      </c>
      <c r="C1464" s="1">
        <v>45795</v>
      </c>
      <c r="D1464" t="s">
        <v>15831</v>
      </c>
      <c r="E1464" t="s">
        <v>15839</v>
      </c>
      <c r="F1464">
        <v>2025</v>
      </c>
      <c r="G1464">
        <v>5</v>
      </c>
      <c r="H1464">
        <v>18</v>
      </c>
      <c r="I1464" t="s">
        <v>15840</v>
      </c>
    </row>
    <row r="1465" spans="1:9" x14ac:dyDescent="0.3">
      <c r="A1465" t="s">
        <v>3974</v>
      </c>
      <c r="B1465" t="s">
        <v>15715</v>
      </c>
      <c r="C1465" s="1">
        <v>45927</v>
      </c>
      <c r="D1465" t="s">
        <v>15833</v>
      </c>
      <c r="E1465" t="s">
        <v>15834</v>
      </c>
      <c r="F1465">
        <v>2025</v>
      </c>
      <c r="G1465">
        <v>9</v>
      </c>
      <c r="H1465">
        <v>27</v>
      </c>
      <c r="I1465" t="s">
        <v>15842</v>
      </c>
    </row>
    <row r="1466" spans="1:9" x14ac:dyDescent="0.3">
      <c r="A1466" t="s">
        <v>3977</v>
      </c>
      <c r="B1466" t="s">
        <v>14062</v>
      </c>
      <c r="C1466" s="1">
        <v>45968</v>
      </c>
      <c r="D1466" t="s">
        <v>15833</v>
      </c>
      <c r="E1466" t="s">
        <v>15829</v>
      </c>
      <c r="F1466">
        <v>2025</v>
      </c>
      <c r="G1466">
        <v>11</v>
      </c>
      <c r="H1466">
        <v>7</v>
      </c>
      <c r="I1466" t="s">
        <v>15835</v>
      </c>
    </row>
    <row r="1467" spans="1:9" x14ac:dyDescent="0.3">
      <c r="A1467" t="s">
        <v>3981</v>
      </c>
      <c r="B1467" t="s">
        <v>14335</v>
      </c>
      <c r="C1467" s="1">
        <v>45734</v>
      </c>
      <c r="D1467" t="s">
        <v>15825</v>
      </c>
      <c r="E1467" t="s">
        <v>15829</v>
      </c>
      <c r="F1467">
        <v>2025</v>
      </c>
      <c r="G1467">
        <v>3</v>
      </c>
      <c r="H1467">
        <v>18</v>
      </c>
      <c r="I1467" t="s">
        <v>15845</v>
      </c>
    </row>
    <row r="1468" spans="1:9" x14ac:dyDescent="0.3">
      <c r="A1468" t="s">
        <v>3983</v>
      </c>
      <c r="B1468" t="s">
        <v>14458</v>
      </c>
      <c r="C1468" s="1">
        <v>45733</v>
      </c>
      <c r="D1468" t="s">
        <v>15828</v>
      </c>
      <c r="E1468" t="s">
        <v>15836</v>
      </c>
      <c r="F1468">
        <v>2025</v>
      </c>
      <c r="G1468">
        <v>3</v>
      </c>
      <c r="H1468">
        <v>17</v>
      </c>
      <c r="I1468" t="s">
        <v>15845</v>
      </c>
    </row>
    <row r="1469" spans="1:9" x14ac:dyDescent="0.3">
      <c r="A1469" t="s">
        <v>3985</v>
      </c>
      <c r="B1469" t="s">
        <v>14112</v>
      </c>
      <c r="C1469" s="1">
        <v>45713</v>
      </c>
      <c r="D1469" t="s">
        <v>15838</v>
      </c>
      <c r="E1469" t="s">
        <v>15839</v>
      </c>
      <c r="F1469">
        <v>2025</v>
      </c>
      <c r="G1469">
        <v>2</v>
      </c>
      <c r="H1469">
        <v>25</v>
      </c>
      <c r="I1469" t="s">
        <v>15827</v>
      </c>
    </row>
    <row r="1470" spans="1:9" x14ac:dyDescent="0.3">
      <c r="A1470" t="s">
        <v>3987</v>
      </c>
      <c r="B1470" t="s">
        <v>15776</v>
      </c>
      <c r="C1470" s="1">
        <v>46158</v>
      </c>
      <c r="D1470" t="s">
        <v>15838</v>
      </c>
      <c r="E1470" t="s">
        <v>15829</v>
      </c>
      <c r="F1470">
        <v>2026</v>
      </c>
      <c r="G1470">
        <v>5</v>
      </c>
      <c r="H1470">
        <v>16</v>
      </c>
      <c r="I1470" t="s">
        <v>15840</v>
      </c>
    </row>
    <row r="1471" spans="1:9" x14ac:dyDescent="0.3">
      <c r="A1471" t="s">
        <v>3990</v>
      </c>
      <c r="B1471" t="s">
        <v>13651</v>
      </c>
      <c r="C1471" s="1">
        <v>46140</v>
      </c>
      <c r="D1471" t="s">
        <v>15831</v>
      </c>
      <c r="E1471" t="s">
        <v>15829</v>
      </c>
      <c r="F1471">
        <v>2026</v>
      </c>
      <c r="G1471">
        <v>4</v>
      </c>
      <c r="H1471">
        <v>28</v>
      </c>
      <c r="I1471" t="s">
        <v>15830</v>
      </c>
    </row>
    <row r="1472" spans="1:9" x14ac:dyDescent="0.3">
      <c r="A1472" t="s">
        <v>3993</v>
      </c>
      <c r="B1472" t="s">
        <v>15692</v>
      </c>
      <c r="C1472" s="1">
        <v>45796</v>
      </c>
      <c r="D1472" t="s">
        <v>15833</v>
      </c>
      <c r="E1472" t="s">
        <v>15839</v>
      </c>
      <c r="F1472">
        <v>2025</v>
      </c>
      <c r="G1472">
        <v>5</v>
      </c>
      <c r="H1472">
        <v>19</v>
      </c>
      <c r="I1472" t="s">
        <v>15840</v>
      </c>
    </row>
    <row r="1473" spans="1:9" x14ac:dyDescent="0.3">
      <c r="A1473" t="s">
        <v>3997</v>
      </c>
      <c r="B1473" t="s">
        <v>15721</v>
      </c>
      <c r="C1473" s="1">
        <v>45820</v>
      </c>
      <c r="D1473" t="s">
        <v>15833</v>
      </c>
      <c r="E1473" t="s">
        <v>15829</v>
      </c>
      <c r="F1473">
        <v>2025</v>
      </c>
      <c r="G1473">
        <v>6</v>
      </c>
      <c r="H1473">
        <v>12</v>
      </c>
      <c r="I1473" t="s">
        <v>15844</v>
      </c>
    </row>
    <row r="1474" spans="1:9" x14ac:dyDescent="0.3">
      <c r="A1474" t="s">
        <v>4000</v>
      </c>
      <c r="B1474" t="s">
        <v>13867</v>
      </c>
      <c r="C1474" s="1">
        <v>45712</v>
      </c>
      <c r="D1474" t="s">
        <v>15825</v>
      </c>
      <c r="E1474" t="s">
        <v>15826</v>
      </c>
      <c r="F1474">
        <v>2025</v>
      </c>
      <c r="G1474">
        <v>2</v>
      </c>
      <c r="H1474">
        <v>24</v>
      </c>
      <c r="I1474" t="s">
        <v>15827</v>
      </c>
    </row>
    <row r="1475" spans="1:9" x14ac:dyDescent="0.3">
      <c r="A1475" t="s">
        <v>4002</v>
      </c>
      <c r="B1475" t="s">
        <v>13523</v>
      </c>
      <c r="C1475" s="1">
        <v>45781</v>
      </c>
      <c r="D1475" t="s">
        <v>15825</v>
      </c>
      <c r="E1475" t="s">
        <v>15839</v>
      </c>
      <c r="F1475">
        <v>2025</v>
      </c>
      <c r="G1475">
        <v>5</v>
      </c>
      <c r="H1475">
        <v>4</v>
      </c>
      <c r="I1475" t="s">
        <v>15840</v>
      </c>
    </row>
    <row r="1476" spans="1:9" x14ac:dyDescent="0.3">
      <c r="A1476" t="s">
        <v>4005</v>
      </c>
      <c r="B1476" t="s">
        <v>15511</v>
      </c>
      <c r="C1476" s="1">
        <v>46032</v>
      </c>
      <c r="D1476" t="s">
        <v>15833</v>
      </c>
      <c r="E1476" t="s">
        <v>15829</v>
      </c>
      <c r="F1476">
        <v>2026</v>
      </c>
      <c r="G1476">
        <v>1</v>
      </c>
      <c r="H1476">
        <v>10</v>
      </c>
      <c r="I1476" t="s">
        <v>15837</v>
      </c>
    </row>
    <row r="1477" spans="1:9" x14ac:dyDescent="0.3">
      <c r="A1477" t="s">
        <v>4007</v>
      </c>
      <c r="B1477" t="s">
        <v>13948</v>
      </c>
      <c r="C1477" s="1">
        <v>45821</v>
      </c>
      <c r="D1477" t="s">
        <v>15838</v>
      </c>
      <c r="E1477" t="s">
        <v>15829</v>
      </c>
      <c r="F1477">
        <v>2025</v>
      </c>
      <c r="G1477">
        <v>6</v>
      </c>
      <c r="H1477">
        <v>13</v>
      </c>
      <c r="I1477" t="s">
        <v>15844</v>
      </c>
    </row>
    <row r="1478" spans="1:9" x14ac:dyDescent="0.3">
      <c r="A1478" t="s">
        <v>4011</v>
      </c>
      <c r="B1478" t="s">
        <v>14562</v>
      </c>
      <c r="C1478" s="1">
        <v>46071</v>
      </c>
      <c r="D1478" t="s">
        <v>15828</v>
      </c>
      <c r="E1478" t="s">
        <v>15829</v>
      </c>
      <c r="F1478">
        <v>2026</v>
      </c>
      <c r="G1478">
        <v>2</v>
      </c>
      <c r="H1478">
        <v>18</v>
      </c>
      <c r="I1478" t="s">
        <v>15827</v>
      </c>
    </row>
    <row r="1479" spans="1:9" x14ac:dyDescent="0.3">
      <c r="A1479" t="s">
        <v>4013</v>
      </c>
      <c r="B1479" t="s">
        <v>14191</v>
      </c>
      <c r="C1479" s="1">
        <v>46297</v>
      </c>
      <c r="D1479" t="s">
        <v>15828</v>
      </c>
      <c r="E1479" t="s">
        <v>15829</v>
      </c>
      <c r="F1479">
        <v>2026</v>
      </c>
      <c r="G1479">
        <v>10</v>
      </c>
      <c r="H1479">
        <v>2</v>
      </c>
      <c r="I1479" t="s">
        <v>15841</v>
      </c>
    </row>
    <row r="1480" spans="1:9" x14ac:dyDescent="0.3">
      <c r="A1480" t="s">
        <v>4018</v>
      </c>
      <c r="B1480" t="s">
        <v>15331</v>
      </c>
      <c r="C1480" s="1">
        <v>46114</v>
      </c>
      <c r="D1480" t="s">
        <v>15838</v>
      </c>
      <c r="E1480" t="s">
        <v>15829</v>
      </c>
      <c r="F1480">
        <v>2026</v>
      </c>
      <c r="G1480">
        <v>4</v>
      </c>
      <c r="H1480">
        <v>2</v>
      </c>
      <c r="I1480" t="s">
        <v>15830</v>
      </c>
    </row>
    <row r="1481" spans="1:9" x14ac:dyDescent="0.3">
      <c r="A1481" t="s">
        <v>4020</v>
      </c>
      <c r="B1481" t="s">
        <v>13633</v>
      </c>
      <c r="C1481" s="1">
        <v>45917</v>
      </c>
      <c r="D1481" t="s">
        <v>15825</v>
      </c>
      <c r="E1481" t="s">
        <v>15829</v>
      </c>
      <c r="F1481">
        <v>2025</v>
      </c>
      <c r="G1481">
        <v>9</v>
      </c>
      <c r="H1481">
        <v>17</v>
      </c>
      <c r="I1481" t="s">
        <v>15842</v>
      </c>
    </row>
    <row r="1482" spans="1:9" x14ac:dyDescent="0.3">
      <c r="A1482" t="s">
        <v>4023</v>
      </c>
      <c r="B1482" t="s">
        <v>15721</v>
      </c>
      <c r="C1482" s="1">
        <v>46242</v>
      </c>
      <c r="D1482" t="s">
        <v>15831</v>
      </c>
      <c r="E1482" t="s">
        <v>15829</v>
      </c>
      <c r="F1482">
        <v>2026</v>
      </c>
      <c r="G1482">
        <v>8</v>
      </c>
      <c r="H1482">
        <v>8</v>
      </c>
      <c r="I1482" t="s">
        <v>15832</v>
      </c>
    </row>
    <row r="1483" spans="1:9" x14ac:dyDescent="0.3">
      <c r="A1483" t="s">
        <v>4026</v>
      </c>
      <c r="B1483" t="s">
        <v>15658</v>
      </c>
      <c r="C1483" s="1">
        <v>46132</v>
      </c>
      <c r="D1483" t="s">
        <v>15831</v>
      </c>
      <c r="E1483" t="s">
        <v>15829</v>
      </c>
      <c r="F1483">
        <v>2026</v>
      </c>
      <c r="G1483">
        <v>4</v>
      </c>
      <c r="H1483">
        <v>20</v>
      </c>
      <c r="I1483" t="s">
        <v>15830</v>
      </c>
    </row>
    <row r="1484" spans="1:9" x14ac:dyDescent="0.3">
      <c r="A1484" t="s">
        <v>4028</v>
      </c>
      <c r="B1484" t="s">
        <v>15705</v>
      </c>
      <c r="C1484" s="1">
        <v>45823</v>
      </c>
      <c r="D1484" t="s">
        <v>15831</v>
      </c>
      <c r="E1484" t="s">
        <v>15834</v>
      </c>
      <c r="F1484">
        <v>2025</v>
      </c>
      <c r="G1484">
        <v>6</v>
      </c>
      <c r="H1484">
        <v>15</v>
      </c>
      <c r="I1484" t="s">
        <v>15844</v>
      </c>
    </row>
    <row r="1485" spans="1:9" x14ac:dyDescent="0.3">
      <c r="A1485" t="s">
        <v>4030</v>
      </c>
      <c r="B1485" t="s">
        <v>15373</v>
      </c>
      <c r="C1485" s="1">
        <v>45928</v>
      </c>
      <c r="D1485" t="s">
        <v>15833</v>
      </c>
      <c r="E1485" t="s">
        <v>15826</v>
      </c>
      <c r="F1485">
        <v>2025</v>
      </c>
      <c r="G1485">
        <v>9</v>
      </c>
      <c r="H1485">
        <v>28</v>
      </c>
      <c r="I1485" t="s">
        <v>15842</v>
      </c>
    </row>
    <row r="1486" spans="1:9" x14ac:dyDescent="0.3">
      <c r="A1486" t="s">
        <v>4032</v>
      </c>
      <c r="B1486" t="s">
        <v>13709</v>
      </c>
      <c r="C1486" s="1">
        <v>45805</v>
      </c>
      <c r="D1486" t="s">
        <v>15833</v>
      </c>
      <c r="E1486" t="s">
        <v>15834</v>
      </c>
      <c r="F1486">
        <v>2025</v>
      </c>
      <c r="G1486">
        <v>5</v>
      </c>
      <c r="H1486">
        <v>28</v>
      </c>
      <c r="I1486" t="s">
        <v>15840</v>
      </c>
    </row>
    <row r="1487" spans="1:9" x14ac:dyDescent="0.3">
      <c r="A1487" t="s">
        <v>4035</v>
      </c>
      <c r="B1487" t="s">
        <v>14579</v>
      </c>
      <c r="C1487" s="1">
        <v>45732</v>
      </c>
      <c r="D1487" t="s">
        <v>15838</v>
      </c>
      <c r="E1487" t="s">
        <v>15834</v>
      </c>
      <c r="F1487">
        <v>2025</v>
      </c>
      <c r="G1487">
        <v>3</v>
      </c>
      <c r="H1487">
        <v>16</v>
      </c>
      <c r="I1487" t="s">
        <v>15845</v>
      </c>
    </row>
    <row r="1488" spans="1:9" x14ac:dyDescent="0.3">
      <c r="A1488" t="s">
        <v>4038</v>
      </c>
      <c r="B1488" t="s">
        <v>13666</v>
      </c>
      <c r="C1488" s="1">
        <v>46085</v>
      </c>
      <c r="D1488" t="s">
        <v>15831</v>
      </c>
      <c r="E1488" t="s">
        <v>15826</v>
      </c>
      <c r="F1488">
        <v>2026</v>
      </c>
      <c r="G1488">
        <v>3</v>
      </c>
      <c r="H1488">
        <v>4</v>
      </c>
      <c r="I1488" t="s">
        <v>15845</v>
      </c>
    </row>
    <row r="1489" spans="1:9" x14ac:dyDescent="0.3">
      <c r="A1489" t="s">
        <v>4041</v>
      </c>
      <c r="B1489" t="s">
        <v>14161</v>
      </c>
      <c r="C1489" s="1">
        <v>45947</v>
      </c>
      <c r="D1489" t="s">
        <v>15833</v>
      </c>
      <c r="E1489" t="s">
        <v>15829</v>
      </c>
      <c r="F1489">
        <v>2025</v>
      </c>
      <c r="G1489">
        <v>10</v>
      </c>
      <c r="H1489">
        <v>17</v>
      </c>
      <c r="I1489" t="s">
        <v>15841</v>
      </c>
    </row>
    <row r="1490" spans="1:9" x14ac:dyDescent="0.3">
      <c r="A1490" t="s">
        <v>4043</v>
      </c>
      <c r="B1490" t="s">
        <v>14176</v>
      </c>
      <c r="C1490" s="1">
        <v>46073</v>
      </c>
      <c r="D1490" t="s">
        <v>15828</v>
      </c>
      <c r="E1490" t="s">
        <v>15829</v>
      </c>
      <c r="F1490">
        <v>2026</v>
      </c>
      <c r="G1490">
        <v>2</v>
      </c>
      <c r="H1490">
        <v>20</v>
      </c>
      <c r="I1490" t="s">
        <v>15827</v>
      </c>
    </row>
    <row r="1491" spans="1:9" x14ac:dyDescent="0.3">
      <c r="A1491" t="s">
        <v>4045</v>
      </c>
      <c r="B1491" t="s">
        <v>13427</v>
      </c>
      <c r="C1491" s="1">
        <v>45843</v>
      </c>
      <c r="D1491" t="s">
        <v>15825</v>
      </c>
      <c r="E1491" t="s">
        <v>15829</v>
      </c>
      <c r="F1491">
        <v>2025</v>
      </c>
      <c r="G1491">
        <v>7</v>
      </c>
      <c r="H1491">
        <v>5</v>
      </c>
      <c r="I1491" t="s">
        <v>15843</v>
      </c>
    </row>
    <row r="1492" spans="1:9" x14ac:dyDescent="0.3">
      <c r="A1492" t="s">
        <v>4050</v>
      </c>
      <c r="B1492" t="s">
        <v>15324</v>
      </c>
      <c r="C1492" s="1">
        <v>46028</v>
      </c>
      <c r="D1492" t="s">
        <v>15828</v>
      </c>
      <c r="E1492" t="s">
        <v>15839</v>
      </c>
      <c r="F1492">
        <v>2026</v>
      </c>
      <c r="G1492">
        <v>1</v>
      </c>
      <c r="H1492">
        <v>6</v>
      </c>
      <c r="I1492" t="s">
        <v>15837</v>
      </c>
    </row>
    <row r="1493" spans="1:9" x14ac:dyDescent="0.3">
      <c r="A1493" t="s">
        <v>4052</v>
      </c>
      <c r="B1493" t="s">
        <v>15115</v>
      </c>
      <c r="C1493" s="1">
        <v>46243</v>
      </c>
      <c r="D1493" t="s">
        <v>15828</v>
      </c>
      <c r="E1493" t="s">
        <v>15834</v>
      </c>
      <c r="F1493">
        <v>2026</v>
      </c>
      <c r="G1493">
        <v>8</v>
      </c>
      <c r="H1493">
        <v>9</v>
      </c>
      <c r="I1493" t="s">
        <v>15832</v>
      </c>
    </row>
    <row r="1494" spans="1:9" x14ac:dyDescent="0.3">
      <c r="A1494" t="s">
        <v>4054</v>
      </c>
      <c r="B1494" t="s">
        <v>13600</v>
      </c>
      <c r="C1494" s="1">
        <v>45696</v>
      </c>
      <c r="D1494" t="s">
        <v>15831</v>
      </c>
      <c r="E1494" t="s">
        <v>15826</v>
      </c>
      <c r="F1494">
        <v>2025</v>
      </c>
      <c r="G1494">
        <v>2</v>
      </c>
      <c r="H1494">
        <v>8</v>
      </c>
      <c r="I1494" t="s">
        <v>15827</v>
      </c>
    </row>
    <row r="1495" spans="1:9" x14ac:dyDescent="0.3">
      <c r="A1495" t="s">
        <v>4057</v>
      </c>
      <c r="B1495" t="s">
        <v>15177</v>
      </c>
      <c r="C1495" s="1">
        <v>45931</v>
      </c>
      <c r="D1495" t="s">
        <v>15838</v>
      </c>
      <c r="E1495" t="s">
        <v>15839</v>
      </c>
      <c r="F1495">
        <v>2025</v>
      </c>
      <c r="G1495">
        <v>10</v>
      </c>
      <c r="H1495">
        <v>1</v>
      </c>
      <c r="I1495" t="s">
        <v>15841</v>
      </c>
    </row>
    <row r="1496" spans="1:9" x14ac:dyDescent="0.3">
      <c r="A1496" t="s">
        <v>4060</v>
      </c>
      <c r="B1496" t="s">
        <v>14938</v>
      </c>
      <c r="C1496" s="1">
        <v>46162</v>
      </c>
      <c r="D1496" t="s">
        <v>15828</v>
      </c>
      <c r="E1496" t="s">
        <v>15829</v>
      </c>
      <c r="F1496">
        <v>2026</v>
      </c>
      <c r="G1496">
        <v>5</v>
      </c>
      <c r="H1496">
        <v>20</v>
      </c>
      <c r="I1496" t="s">
        <v>15840</v>
      </c>
    </row>
    <row r="1497" spans="1:9" x14ac:dyDescent="0.3">
      <c r="A1497" t="s">
        <v>4062</v>
      </c>
      <c r="B1497" t="s">
        <v>14238</v>
      </c>
      <c r="C1497" s="1">
        <v>45835</v>
      </c>
      <c r="D1497" t="s">
        <v>15825</v>
      </c>
      <c r="E1497" t="s">
        <v>15829</v>
      </c>
      <c r="F1497">
        <v>2025</v>
      </c>
      <c r="G1497">
        <v>6</v>
      </c>
      <c r="H1497">
        <v>27</v>
      </c>
      <c r="I1497" t="s">
        <v>15844</v>
      </c>
    </row>
    <row r="1498" spans="1:9" x14ac:dyDescent="0.3">
      <c r="A1498" t="s">
        <v>4064</v>
      </c>
      <c r="B1498" t="s">
        <v>14888</v>
      </c>
      <c r="C1498" s="1">
        <v>45805</v>
      </c>
      <c r="D1498" t="s">
        <v>15833</v>
      </c>
      <c r="E1498" t="s">
        <v>15829</v>
      </c>
      <c r="F1498">
        <v>2025</v>
      </c>
      <c r="G1498">
        <v>5</v>
      </c>
      <c r="H1498">
        <v>28</v>
      </c>
      <c r="I1498" t="s">
        <v>15840</v>
      </c>
    </row>
    <row r="1499" spans="1:9" x14ac:dyDescent="0.3">
      <c r="A1499" t="s">
        <v>4066</v>
      </c>
      <c r="B1499" t="s">
        <v>15448</v>
      </c>
      <c r="C1499" s="1">
        <v>46282</v>
      </c>
      <c r="D1499" t="s">
        <v>15838</v>
      </c>
      <c r="E1499" t="s">
        <v>15834</v>
      </c>
      <c r="F1499">
        <v>2026</v>
      </c>
      <c r="G1499">
        <v>9</v>
      </c>
      <c r="H1499">
        <v>17</v>
      </c>
      <c r="I1499" t="s">
        <v>15842</v>
      </c>
    </row>
    <row r="1500" spans="1:9" x14ac:dyDescent="0.3">
      <c r="A1500" t="s">
        <v>4069</v>
      </c>
      <c r="B1500" t="s">
        <v>15630</v>
      </c>
      <c r="C1500" s="1">
        <v>46126</v>
      </c>
      <c r="D1500" t="s">
        <v>15831</v>
      </c>
      <c r="E1500" t="s">
        <v>15829</v>
      </c>
      <c r="F1500">
        <v>2026</v>
      </c>
      <c r="G1500">
        <v>4</v>
      </c>
      <c r="H1500">
        <v>14</v>
      </c>
      <c r="I1500" t="s">
        <v>15830</v>
      </c>
    </row>
    <row r="1501" spans="1:9" x14ac:dyDescent="0.3">
      <c r="A1501" t="s">
        <v>4074</v>
      </c>
      <c r="B1501" t="s">
        <v>13423</v>
      </c>
      <c r="C1501" s="1">
        <v>45724</v>
      </c>
      <c r="D1501" t="s">
        <v>15828</v>
      </c>
      <c r="E1501" t="s">
        <v>15829</v>
      </c>
      <c r="F1501">
        <v>2025</v>
      </c>
      <c r="G1501">
        <v>3</v>
      </c>
      <c r="H1501">
        <v>8</v>
      </c>
      <c r="I1501" t="s">
        <v>15845</v>
      </c>
    </row>
    <row r="1502" spans="1:9" x14ac:dyDescent="0.3">
      <c r="A1502" t="s">
        <v>4076</v>
      </c>
      <c r="B1502" t="s">
        <v>15750</v>
      </c>
      <c r="C1502" s="1">
        <v>45726</v>
      </c>
      <c r="D1502" t="s">
        <v>15833</v>
      </c>
      <c r="E1502" t="s">
        <v>15826</v>
      </c>
      <c r="F1502">
        <v>2025</v>
      </c>
      <c r="G1502">
        <v>3</v>
      </c>
      <c r="H1502">
        <v>10</v>
      </c>
      <c r="I1502" t="s">
        <v>15845</v>
      </c>
    </row>
    <row r="1503" spans="1:9" x14ac:dyDescent="0.3">
      <c r="A1503" t="s">
        <v>4078</v>
      </c>
      <c r="B1503" t="s">
        <v>15162</v>
      </c>
      <c r="C1503" s="1">
        <v>45804</v>
      </c>
      <c r="D1503" t="s">
        <v>15828</v>
      </c>
      <c r="E1503" t="s">
        <v>15829</v>
      </c>
      <c r="F1503">
        <v>2025</v>
      </c>
      <c r="G1503">
        <v>5</v>
      </c>
      <c r="H1503">
        <v>27</v>
      </c>
      <c r="I1503" t="s">
        <v>15840</v>
      </c>
    </row>
    <row r="1504" spans="1:9" x14ac:dyDescent="0.3">
      <c r="A1504" t="s">
        <v>4080</v>
      </c>
      <c r="B1504" t="s">
        <v>14487</v>
      </c>
      <c r="C1504" s="1">
        <v>46306</v>
      </c>
      <c r="D1504" t="s">
        <v>15833</v>
      </c>
      <c r="E1504" t="s">
        <v>15829</v>
      </c>
      <c r="F1504">
        <v>2026</v>
      </c>
      <c r="G1504">
        <v>10</v>
      </c>
      <c r="H1504">
        <v>11</v>
      </c>
      <c r="I1504" t="s">
        <v>15841</v>
      </c>
    </row>
    <row r="1505" spans="1:9" x14ac:dyDescent="0.3">
      <c r="A1505" t="s">
        <v>4082</v>
      </c>
      <c r="B1505" t="s">
        <v>15634</v>
      </c>
      <c r="C1505" s="1">
        <v>45939</v>
      </c>
      <c r="D1505" t="s">
        <v>15838</v>
      </c>
      <c r="E1505" t="s">
        <v>15836</v>
      </c>
      <c r="F1505">
        <v>2025</v>
      </c>
      <c r="G1505">
        <v>10</v>
      </c>
      <c r="H1505">
        <v>9</v>
      </c>
      <c r="I1505" t="s">
        <v>15841</v>
      </c>
    </row>
    <row r="1506" spans="1:9" x14ac:dyDescent="0.3">
      <c r="A1506" t="s">
        <v>4084</v>
      </c>
      <c r="B1506" t="s">
        <v>15662</v>
      </c>
      <c r="C1506" s="1">
        <v>45661</v>
      </c>
      <c r="D1506" t="s">
        <v>15828</v>
      </c>
      <c r="E1506" t="s">
        <v>15839</v>
      </c>
      <c r="F1506">
        <v>2025</v>
      </c>
      <c r="G1506">
        <v>1</v>
      </c>
      <c r="H1506">
        <v>4</v>
      </c>
      <c r="I1506" t="s">
        <v>15837</v>
      </c>
    </row>
    <row r="1507" spans="1:9" x14ac:dyDescent="0.3">
      <c r="A1507" t="s">
        <v>4086</v>
      </c>
      <c r="B1507" t="s">
        <v>15470</v>
      </c>
      <c r="C1507" s="1">
        <v>46264</v>
      </c>
      <c r="D1507" t="s">
        <v>15838</v>
      </c>
      <c r="E1507" t="s">
        <v>15829</v>
      </c>
      <c r="F1507">
        <v>2026</v>
      </c>
      <c r="G1507">
        <v>8</v>
      </c>
      <c r="H1507">
        <v>30</v>
      </c>
      <c r="I1507" t="s">
        <v>15832</v>
      </c>
    </row>
    <row r="1508" spans="1:9" x14ac:dyDescent="0.3">
      <c r="A1508" t="s">
        <v>4088</v>
      </c>
      <c r="B1508" t="s">
        <v>14882</v>
      </c>
      <c r="C1508" s="1">
        <v>46011</v>
      </c>
      <c r="D1508" t="s">
        <v>15828</v>
      </c>
      <c r="E1508" t="s">
        <v>15829</v>
      </c>
      <c r="F1508">
        <v>2025</v>
      </c>
      <c r="G1508">
        <v>12</v>
      </c>
      <c r="H1508">
        <v>20</v>
      </c>
      <c r="I1508" t="s">
        <v>15846</v>
      </c>
    </row>
    <row r="1509" spans="1:9" x14ac:dyDescent="0.3">
      <c r="A1509" t="s">
        <v>4090</v>
      </c>
      <c r="B1509" t="s">
        <v>13511</v>
      </c>
      <c r="C1509" s="1">
        <v>45737</v>
      </c>
      <c r="D1509" t="s">
        <v>15825</v>
      </c>
      <c r="E1509" t="s">
        <v>15836</v>
      </c>
      <c r="F1509">
        <v>2025</v>
      </c>
      <c r="G1509">
        <v>3</v>
      </c>
      <c r="H1509">
        <v>21</v>
      </c>
      <c r="I1509" t="s">
        <v>15845</v>
      </c>
    </row>
    <row r="1510" spans="1:9" x14ac:dyDescent="0.3">
      <c r="A1510" t="s">
        <v>4092</v>
      </c>
      <c r="B1510" t="s">
        <v>14882</v>
      </c>
      <c r="C1510" s="1">
        <v>46152</v>
      </c>
      <c r="D1510" t="s">
        <v>15838</v>
      </c>
      <c r="E1510" t="s">
        <v>15839</v>
      </c>
      <c r="F1510">
        <v>2026</v>
      </c>
      <c r="G1510">
        <v>5</v>
      </c>
      <c r="H1510">
        <v>10</v>
      </c>
      <c r="I1510" t="s">
        <v>15840</v>
      </c>
    </row>
    <row r="1511" spans="1:9" x14ac:dyDescent="0.3">
      <c r="A1511" t="s">
        <v>4094</v>
      </c>
      <c r="B1511" t="s">
        <v>13530</v>
      </c>
      <c r="C1511" s="1">
        <v>45965</v>
      </c>
      <c r="D1511" t="s">
        <v>15825</v>
      </c>
      <c r="E1511" t="s">
        <v>15839</v>
      </c>
      <c r="F1511">
        <v>2025</v>
      </c>
      <c r="G1511">
        <v>11</v>
      </c>
      <c r="H1511">
        <v>4</v>
      </c>
      <c r="I1511" t="s">
        <v>15835</v>
      </c>
    </row>
    <row r="1512" spans="1:9" x14ac:dyDescent="0.3">
      <c r="A1512" t="s">
        <v>4096</v>
      </c>
      <c r="B1512" t="s">
        <v>14690</v>
      </c>
      <c r="C1512" s="1">
        <v>46118</v>
      </c>
      <c r="D1512" t="s">
        <v>15825</v>
      </c>
      <c r="E1512" t="s">
        <v>15829</v>
      </c>
      <c r="F1512">
        <v>2026</v>
      </c>
      <c r="G1512">
        <v>4</v>
      </c>
      <c r="H1512">
        <v>6</v>
      </c>
      <c r="I1512" t="s">
        <v>15830</v>
      </c>
    </row>
    <row r="1513" spans="1:9" x14ac:dyDescent="0.3">
      <c r="A1513" t="s">
        <v>4098</v>
      </c>
      <c r="B1513" t="s">
        <v>13455</v>
      </c>
      <c r="C1513" s="1">
        <v>46238</v>
      </c>
      <c r="D1513" t="s">
        <v>15828</v>
      </c>
      <c r="E1513" t="s">
        <v>15829</v>
      </c>
      <c r="F1513">
        <v>2026</v>
      </c>
      <c r="G1513">
        <v>8</v>
      </c>
      <c r="H1513">
        <v>4</v>
      </c>
      <c r="I1513" t="s">
        <v>15832</v>
      </c>
    </row>
    <row r="1514" spans="1:9" x14ac:dyDescent="0.3">
      <c r="A1514" t="s">
        <v>4103</v>
      </c>
      <c r="B1514" t="s">
        <v>14733</v>
      </c>
      <c r="C1514" s="1">
        <v>46208</v>
      </c>
      <c r="D1514" t="s">
        <v>15833</v>
      </c>
      <c r="E1514" t="s">
        <v>15829</v>
      </c>
      <c r="F1514">
        <v>2026</v>
      </c>
      <c r="G1514">
        <v>7</v>
      </c>
      <c r="H1514">
        <v>5</v>
      </c>
      <c r="I1514" t="s">
        <v>15843</v>
      </c>
    </row>
    <row r="1515" spans="1:9" x14ac:dyDescent="0.3">
      <c r="A1515" t="s">
        <v>4105</v>
      </c>
      <c r="B1515" t="s">
        <v>15156</v>
      </c>
      <c r="C1515" s="1">
        <v>45806</v>
      </c>
      <c r="D1515" t="s">
        <v>15838</v>
      </c>
      <c r="E1515" t="s">
        <v>15839</v>
      </c>
      <c r="F1515">
        <v>2025</v>
      </c>
      <c r="G1515">
        <v>5</v>
      </c>
      <c r="H1515">
        <v>29</v>
      </c>
      <c r="I1515" t="s">
        <v>15840</v>
      </c>
    </row>
    <row r="1516" spans="1:9" x14ac:dyDescent="0.3">
      <c r="A1516" t="s">
        <v>4109</v>
      </c>
      <c r="B1516" t="s">
        <v>15596</v>
      </c>
      <c r="C1516" s="1">
        <v>45730</v>
      </c>
      <c r="D1516" t="s">
        <v>15825</v>
      </c>
      <c r="E1516" t="s">
        <v>15836</v>
      </c>
      <c r="F1516">
        <v>2025</v>
      </c>
      <c r="G1516">
        <v>3</v>
      </c>
      <c r="H1516">
        <v>14</v>
      </c>
      <c r="I1516" t="s">
        <v>15845</v>
      </c>
    </row>
    <row r="1517" spans="1:9" x14ac:dyDescent="0.3">
      <c r="A1517" t="s">
        <v>4113</v>
      </c>
      <c r="B1517" t="s">
        <v>13586</v>
      </c>
      <c r="C1517" s="1">
        <v>45992</v>
      </c>
      <c r="D1517" t="s">
        <v>15828</v>
      </c>
      <c r="E1517" t="s">
        <v>15829</v>
      </c>
      <c r="F1517">
        <v>2025</v>
      </c>
      <c r="G1517">
        <v>12</v>
      </c>
      <c r="H1517">
        <v>1</v>
      </c>
      <c r="I1517" t="s">
        <v>15846</v>
      </c>
    </row>
    <row r="1518" spans="1:9" x14ac:dyDescent="0.3">
      <c r="A1518" t="s">
        <v>4117</v>
      </c>
      <c r="B1518" t="s">
        <v>14735</v>
      </c>
      <c r="C1518" s="1">
        <v>45838</v>
      </c>
      <c r="D1518" t="s">
        <v>15831</v>
      </c>
      <c r="E1518" t="s">
        <v>15839</v>
      </c>
      <c r="F1518">
        <v>2025</v>
      </c>
      <c r="G1518">
        <v>6</v>
      </c>
      <c r="H1518">
        <v>30</v>
      </c>
      <c r="I1518" t="s">
        <v>15844</v>
      </c>
    </row>
    <row r="1519" spans="1:9" x14ac:dyDescent="0.3">
      <c r="A1519" t="s">
        <v>4120</v>
      </c>
      <c r="B1519" t="s">
        <v>15654</v>
      </c>
      <c r="C1519" s="1">
        <v>45912</v>
      </c>
      <c r="D1519" t="s">
        <v>15825</v>
      </c>
      <c r="E1519" t="s">
        <v>15839</v>
      </c>
      <c r="F1519">
        <v>2025</v>
      </c>
      <c r="G1519">
        <v>9</v>
      </c>
      <c r="H1519">
        <v>12</v>
      </c>
      <c r="I1519" t="s">
        <v>15842</v>
      </c>
    </row>
    <row r="1520" spans="1:9" x14ac:dyDescent="0.3">
      <c r="A1520" t="s">
        <v>4123</v>
      </c>
      <c r="B1520" t="s">
        <v>15505</v>
      </c>
      <c r="C1520" s="1">
        <v>46102</v>
      </c>
      <c r="D1520" t="s">
        <v>15825</v>
      </c>
      <c r="E1520" t="s">
        <v>15829</v>
      </c>
      <c r="F1520">
        <v>2026</v>
      </c>
      <c r="G1520">
        <v>3</v>
      </c>
      <c r="H1520">
        <v>21</v>
      </c>
      <c r="I1520" t="s">
        <v>15845</v>
      </c>
    </row>
    <row r="1521" spans="1:9" x14ac:dyDescent="0.3">
      <c r="A1521" t="s">
        <v>4125</v>
      </c>
      <c r="B1521" t="s">
        <v>14410</v>
      </c>
      <c r="C1521" s="1">
        <v>45658</v>
      </c>
      <c r="D1521" t="s">
        <v>15838</v>
      </c>
      <c r="E1521" t="s">
        <v>15834</v>
      </c>
      <c r="F1521">
        <v>2025</v>
      </c>
      <c r="G1521">
        <v>1</v>
      </c>
      <c r="H1521">
        <v>1</v>
      </c>
      <c r="I1521" t="s">
        <v>15837</v>
      </c>
    </row>
    <row r="1522" spans="1:9" x14ac:dyDescent="0.3">
      <c r="A1522" t="s">
        <v>4128</v>
      </c>
      <c r="B1522" t="s">
        <v>13517</v>
      </c>
      <c r="C1522" s="1">
        <v>45669</v>
      </c>
      <c r="D1522" t="s">
        <v>15831</v>
      </c>
      <c r="E1522" t="s">
        <v>15829</v>
      </c>
      <c r="F1522">
        <v>2025</v>
      </c>
      <c r="G1522">
        <v>1</v>
      </c>
      <c r="H1522">
        <v>12</v>
      </c>
      <c r="I1522" t="s">
        <v>15837</v>
      </c>
    </row>
    <row r="1523" spans="1:9" x14ac:dyDescent="0.3">
      <c r="A1523" t="s">
        <v>4131</v>
      </c>
      <c r="B1523" t="s">
        <v>14930</v>
      </c>
      <c r="C1523" s="1">
        <v>46264</v>
      </c>
      <c r="D1523" t="s">
        <v>15838</v>
      </c>
      <c r="E1523" t="s">
        <v>15826</v>
      </c>
      <c r="F1523">
        <v>2026</v>
      </c>
      <c r="G1523">
        <v>8</v>
      </c>
      <c r="H1523">
        <v>30</v>
      </c>
      <c r="I1523" t="s">
        <v>15832</v>
      </c>
    </row>
    <row r="1524" spans="1:9" x14ac:dyDescent="0.3">
      <c r="A1524" t="s">
        <v>4135</v>
      </c>
      <c r="B1524" t="s">
        <v>15786</v>
      </c>
      <c r="C1524" s="1">
        <v>45894</v>
      </c>
      <c r="D1524" t="s">
        <v>15831</v>
      </c>
      <c r="E1524" t="s">
        <v>15829</v>
      </c>
      <c r="F1524">
        <v>2025</v>
      </c>
      <c r="G1524">
        <v>8</v>
      </c>
      <c r="H1524">
        <v>25</v>
      </c>
      <c r="I1524" t="s">
        <v>15832</v>
      </c>
    </row>
    <row r="1525" spans="1:9" x14ac:dyDescent="0.3">
      <c r="A1525" t="s">
        <v>4137</v>
      </c>
      <c r="B1525" t="s">
        <v>14637</v>
      </c>
      <c r="C1525" s="1">
        <v>46254</v>
      </c>
      <c r="D1525" t="s">
        <v>15831</v>
      </c>
      <c r="E1525" t="s">
        <v>15834</v>
      </c>
      <c r="F1525">
        <v>2026</v>
      </c>
      <c r="G1525">
        <v>8</v>
      </c>
      <c r="H1525">
        <v>20</v>
      </c>
      <c r="I1525" t="s">
        <v>15832</v>
      </c>
    </row>
    <row r="1526" spans="1:9" x14ac:dyDescent="0.3">
      <c r="A1526" t="s">
        <v>4139</v>
      </c>
      <c r="B1526" t="s">
        <v>14817</v>
      </c>
      <c r="C1526" s="1">
        <v>45994</v>
      </c>
      <c r="D1526" t="s">
        <v>15825</v>
      </c>
      <c r="E1526" t="s">
        <v>15829</v>
      </c>
      <c r="F1526">
        <v>2025</v>
      </c>
      <c r="G1526">
        <v>12</v>
      </c>
      <c r="H1526">
        <v>3</v>
      </c>
      <c r="I1526" t="s">
        <v>15846</v>
      </c>
    </row>
    <row r="1527" spans="1:9" x14ac:dyDescent="0.3">
      <c r="A1527" t="s">
        <v>4141</v>
      </c>
      <c r="B1527" t="s">
        <v>15436</v>
      </c>
      <c r="C1527" s="1">
        <v>46081</v>
      </c>
      <c r="D1527" t="s">
        <v>15828</v>
      </c>
      <c r="E1527" t="s">
        <v>15829</v>
      </c>
      <c r="F1527">
        <v>2026</v>
      </c>
      <c r="G1527">
        <v>2</v>
      </c>
      <c r="H1527">
        <v>28</v>
      </c>
      <c r="I1527" t="s">
        <v>15827</v>
      </c>
    </row>
    <row r="1528" spans="1:9" x14ac:dyDescent="0.3">
      <c r="A1528" t="s">
        <v>4143</v>
      </c>
      <c r="B1528" t="s">
        <v>15613</v>
      </c>
      <c r="C1528" s="1">
        <v>46246</v>
      </c>
      <c r="D1528" t="s">
        <v>15838</v>
      </c>
      <c r="E1528" t="s">
        <v>15829</v>
      </c>
      <c r="F1528">
        <v>2026</v>
      </c>
      <c r="G1528">
        <v>8</v>
      </c>
      <c r="H1528">
        <v>12</v>
      </c>
      <c r="I1528" t="s">
        <v>15832</v>
      </c>
    </row>
    <row r="1529" spans="1:9" x14ac:dyDescent="0.3">
      <c r="A1529" t="s">
        <v>4146</v>
      </c>
      <c r="B1529" t="s">
        <v>13918</v>
      </c>
      <c r="C1529" s="1">
        <v>46171</v>
      </c>
      <c r="D1529" t="s">
        <v>15831</v>
      </c>
      <c r="E1529" t="s">
        <v>15829</v>
      </c>
      <c r="F1529">
        <v>2026</v>
      </c>
      <c r="G1529">
        <v>5</v>
      </c>
      <c r="H1529">
        <v>29</v>
      </c>
      <c r="I1529" t="s">
        <v>15840</v>
      </c>
    </row>
    <row r="1530" spans="1:9" x14ac:dyDescent="0.3">
      <c r="A1530" t="s">
        <v>4149</v>
      </c>
      <c r="B1530" t="s">
        <v>15741</v>
      </c>
      <c r="C1530" s="1">
        <v>46204</v>
      </c>
      <c r="D1530" t="s">
        <v>15828</v>
      </c>
      <c r="E1530" t="s">
        <v>15836</v>
      </c>
      <c r="F1530">
        <v>2026</v>
      </c>
      <c r="G1530">
        <v>7</v>
      </c>
      <c r="H1530">
        <v>1</v>
      </c>
      <c r="I1530" t="s">
        <v>15843</v>
      </c>
    </row>
    <row r="1531" spans="1:9" x14ac:dyDescent="0.3">
      <c r="A1531" t="s">
        <v>4151</v>
      </c>
      <c r="B1531" t="s">
        <v>15008</v>
      </c>
      <c r="C1531" s="1">
        <v>45975</v>
      </c>
      <c r="D1531" t="s">
        <v>15831</v>
      </c>
      <c r="E1531" t="s">
        <v>15829</v>
      </c>
      <c r="F1531">
        <v>2025</v>
      </c>
      <c r="G1531">
        <v>11</v>
      </c>
      <c r="H1531">
        <v>14</v>
      </c>
      <c r="I1531" t="s">
        <v>15835</v>
      </c>
    </row>
    <row r="1532" spans="1:9" x14ac:dyDescent="0.3">
      <c r="A1532" t="s">
        <v>4153</v>
      </c>
      <c r="B1532" t="s">
        <v>14030</v>
      </c>
      <c r="C1532" s="1">
        <v>45991</v>
      </c>
      <c r="D1532" t="s">
        <v>15825</v>
      </c>
      <c r="E1532" t="s">
        <v>15826</v>
      </c>
      <c r="F1532">
        <v>2025</v>
      </c>
      <c r="G1532">
        <v>11</v>
      </c>
      <c r="H1532">
        <v>30</v>
      </c>
      <c r="I1532" t="s">
        <v>15835</v>
      </c>
    </row>
    <row r="1533" spans="1:9" x14ac:dyDescent="0.3">
      <c r="A1533" t="s">
        <v>4156</v>
      </c>
      <c r="B1533" t="s">
        <v>15018</v>
      </c>
      <c r="C1533" s="1">
        <v>45785</v>
      </c>
      <c r="D1533" t="s">
        <v>15825</v>
      </c>
      <c r="E1533" t="s">
        <v>15829</v>
      </c>
      <c r="F1533">
        <v>2025</v>
      </c>
      <c r="G1533">
        <v>5</v>
      </c>
      <c r="H1533">
        <v>8</v>
      </c>
      <c r="I1533" t="s">
        <v>15840</v>
      </c>
    </row>
    <row r="1534" spans="1:9" x14ac:dyDescent="0.3">
      <c r="A1534" t="s">
        <v>4158</v>
      </c>
      <c r="B1534" t="s">
        <v>14344</v>
      </c>
      <c r="C1534" s="1">
        <v>46150</v>
      </c>
      <c r="D1534" t="s">
        <v>15831</v>
      </c>
      <c r="E1534" t="s">
        <v>15829</v>
      </c>
      <c r="F1534">
        <v>2026</v>
      </c>
      <c r="G1534">
        <v>5</v>
      </c>
      <c r="H1534">
        <v>8</v>
      </c>
      <c r="I1534" t="s">
        <v>15840</v>
      </c>
    </row>
    <row r="1535" spans="1:9" x14ac:dyDescent="0.3">
      <c r="A1535" t="s">
        <v>4160</v>
      </c>
      <c r="B1535" t="s">
        <v>14612</v>
      </c>
      <c r="C1535" s="1">
        <v>45894</v>
      </c>
      <c r="D1535" t="s">
        <v>15828</v>
      </c>
      <c r="E1535" t="s">
        <v>15829</v>
      </c>
      <c r="F1535">
        <v>2025</v>
      </c>
      <c r="G1535">
        <v>8</v>
      </c>
      <c r="H1535">
        <v>25</v>
      </c>
      <c r="I1535" t="s">
        <v>15832</v>
      </c>
    </row>
    <row r="1536" spans="1:9" x14ac:dyDescent="0.3">
      <c r="A1536" t="s">
        <v>4162</v>
      </c>
      <c r="B1536" t="s">
        <v>15187</v>
      </c>
      <c r="C1536" s="1">
        <v>46101</v>
      </c>
      <c r="D1536" t="s">
        <v>15838</v>
      </c>
      <c r="E1536" t="s">
        <v>15829</v>
      </c>
      <c r="F1536">
        <v>2026</v>
      </c>
      <c r="G1536">
        <v>3</v>
      </c>
      <c r="H1536">
        <v>20</v>
      </c>
      <c r="I1536" t="s">
        <v>15845</v>
      </c>
    </row>
    <row r="1537" spans="1:9" x14ac:dyDescent="0.3">
      <c r="A1537" t="s">
        <v>4164</v>
      </c>
      <c r="B1537" t="s">
        <v>14490</v>
      </c>
      <c r="C1537" s="1">
        <v>45918</v>
      </c>
      <c r="D1537" t="s">
        <v>15825</v>
      </c>
      <c r="E1537" t="s">
        <v>15836</v>
      </c>
      <c r="F1537">
        <v>2025</v>
      </c>
      <c r="G1537">
        <v>9</v>
      </c>
      <c r="H1537">
        <v>18</v>
      </c>
      <c r="I1537" t="s">
        <v>15842</v>
      </c>
    </row>
    <row r="1538" spans="1:9" x14ac:dyDescent="0.3">
      <c r="A1538" t="s">
        <v>4168</v>
      </c>
      <c r="B1538" t="s">
        <v>14595</v>
      </c>
      <c r="C1538" s="1">
        <v>45811</v>
      </c>
      <c r="D1538" t="s">
        <v>15833</v>
      </c>
      <c r="E1538" t="s">
        <v>15839</v>
      </c>
      <c r="F1538">
        <v>2025</v>
      </c>
      <c r="G1538">
        <v>6</v>
      </c>
      <c r="H1538">
        <v>3</v>
      </c>
      <c r="I1538" t="s">
        <v>15844</v>
      </c>
    </row>
    <row r="1539" spans="1:9" x14ac:dyDescent="0.3">
      <c r="A1539" t="s">
        <v>4171</v>
      </c>
      <c r="B1539" t="s">
        <v>14581</v>
      </c>
      <c r="C1539" s="1">
        <v>46249</v>
      </c>
      <c r="D1539" t="s">
        <v>15831</v>
      </c>
      <c r="E1539" t="s">
        <v>15829</v>
      </c>
      <c r="F1539">
        <v>2026</v>
      </c>
      <c r="G1539">
        <v>8</v>
      </c>
      <c r="H1539">
        <v>15</v>
      </c>
      <c r="I1539" t="s">
        <v>15832</v>
      </c>
    </row>
    <row r="1540" spans="1:9" x14ac:dyDescent="0.3">
      <c r="A1540" t="s">
        <v>4174</v>
      </c>
      <c r="B1540" t="s">
        <v>15377</v>
      </c>
      <c r="C1540" s="1">
        <v>46014</v>
      </c>
      <c r="D1540" t="s">
        <v>15833</v>
      </c>
      <c r="E1540" t="s">
        <v>15829</v>
      </c>
      <c r="F1540">
        <v>2025</v>
      </c>
      <c r="G1540">
        <v>12</v>
      </c>
      <c r="H1540">
        <v>23</v>
      </c>
      <c r="I1540" t="s">
        <v>15846</v>
      </c>
    </row>
    <row r="1541" spans="1:9" x14ac:dyDescent="0.3">
      <c r="A1541" t="s">
        <v>4176</v>
      </c>
      <c r="B1541" t="s">
        <v>14648</v>
      </c>
      <c r="C1541" s="1">
        <v>46181</v>
      </c>
      <c r="D1541" t="s">
        <v>15825</v>
      </c>
      <c r="E1541" t="s">
        <v>15829</v>
      </c>
      <c r="F1541">
        <v>2026</v>
      </c>
      <c r="G1541">
        <v>6</v>
      </c>
      <c r="H1541">
        <v>8</v>
      </c>
      <c r="I1541" t="s">
        <v>15844</v>
      </c>
    </row>
    <row r="1542" spans="1:9" x14ac:dyDescent="0.3">
      <c r="A1542" t="s">
        <v>4179</v>
      </c>
      <c r="B1542" t="s">
        <v>14789</v>
      </c>
      <c r="C1542" s="1">
        <v>46009</v>
      </c>
      <c r="D1542" t="s">
        <v>15833</v>
      </c>
      <c r="E1542" t="s">
        <v>15834</v>
      </c>
      <c r="F1542">
        <v>2025</v>
      </c>
      <c r="G1542">
        <v>12</v>
      </c>
      <c r="H1542">
        <v>18</v>
      </c>
      <c r="I1542" t="s">
        <v>15846</v>
      </c>
    </row>
    <row r="1543" spans="1:9" x14ac:dyDescent="0.3">
      <c r="A1543" t="s">
        <v>4181</v>
      </c>
      <c r="B1543" t="s">
        <v>13785</v>
      </c>
      <c r="C1543" s="1">
        <v>45868</v>
      </c>
      <c r="D1543" t="s">
        <v>15838</v>
      </c>
      <c r="E1543" t="s">
        <v>15834</v>
      </c>
      <c r="F1543">
        <v>2025</v>
      </c>
      <c r="G1543">
        <v>7</v>
      </c>
      <c r="H1543">
        <v>30</v>
      </c>
      <c r="I1543" t="s">
        <v>15843</v>
      </c>
    </row>
    <row r="1544" spans="1:9" x14ac:dyDescent="0.3">
      <c r="A1544" t="s">
        <v>4185</v>
      </c>
      <c r="B1544" t="s">
        <v>14098</v>
      </c>
      <c r="C1544" s="1">
        <v>46037</v>
      </c>
      <c r="D1544" t="s">
        <v>15828</v>
      </c>
      <c r="E1544" t="s">
        <v>15829</v>
      </c>
      <c r="F1544">
        <v>2026</v>
      </c>
      <c r="G1544">
        <v>1</v>
      </c>
      <c r="H1544">
        <v>15</v>
      </c>
      <c r="I1544" t="s">
        <v>15837</v>
      </c>
    </row>
    <row r="1545" spans="1:9" x14ac:dyDescent="0.3">
      <c r="A1545" t="s">
        <v>4187</v>
      </c>
      <c r="B1545" t="s">
        <v>15573</v>
      </c>
      <c r="C1545" s="1">
        <v>46268</v>
      </c>
      <c r="D1545" t="s">
        <v>15833</v>
      </c>
      <c r="E1545" t="s">
        <v>15829</v>
      </c>
      <c r="F1545">
        <v>2026</v>
      </c>
      <c r="G1545">
        <v>9</v>
      </c>
      <c r="H1545">
        <v>3</v>
      </c>
      <c r="I1545" t="s">
        <v>15842</v>
      </c>
    </row>
    <row r="1546" spans="1:9" x14ac:dyDescent="0.3">
      <c r="A1546" t="s">
        <v>4189</v>
      </c>
      <c r="B1546" t="s">
        <v>13867</v>
      </c>
      <c r="C1546" s="1">
        <v>46266</v>
      </c>
      <c r="D1546" t="s">
        <v>15838</v>
      </c>
      <c r="E1546" t="s">
        <v>15826</v>
      </c>
      <c r="F1546">
        <v>2026</v>
      </c>
      <c r="G1546">
        <v>9</v>
      </c>
      <c r="H1546">
        <v>1</v>
      </c>
      <c r="I1546" t="s">
        <v>15842</v>
      </c>
    </row>
    <row r="1547" spans="1:9" x14ac:dyDescent="0.3">
      <c r="A1547" t="s">
        <v>4191</v>
      </c>
      <c r="B1547" t="s">
        <v>13401</v>
      </c>
      <c r="C1547" s="1">
        <v>46231</v>
      </c>
      <c r="D1547" t="s">
        <v>15838</v>
      </c>
      <c r="E1547" t="s">
        <v>15836</v>
      </c>
      <c r="F1547">
        <v>2026</v>
      </c>
      <c r="G1547">
        <v>7</v>
      </c>
      <c r="H1547">
        <v>28</v>
      </c>
      <c r="I1547" t="s">
        <v>15843</v>
      </c>
    </row>
    <row r="1548" spans="1:9" x14ac:dyDescent="0.3">
      <c r="A1548" t="s">
        <v>4194</v>
      </c>
      <c r="B1548" t="s">
        <v>15525</v>
      </c>
      <c r="C1548" s="1">
        <v>46307</v>
      </c>
      <c r="D1548" t="s">
        <v>15828</v>
      </c>
      <c r="E1548" t="s">
        <v>15834</v>
      </c>
      <c r="F1548">
        <v>2026</v>
      </c>
      <c r="G1548">
        <v>10</v>
      </c>
      <c r="H1548">
        <v>12</v>
      </c>
      <c r="I1548" t="s">
        <v>15841</v>
      </c>
    </row>
    <row r="1549" spans="1:9" x14ac:dyDescent="0.3">
      <c r="A1549" t="s">
        <v>4196</v>
      </c>
      <c r="B1549" t="s">
        <v>14142</v>
      </c>
      <c r="C1549" s="1">
        <v>45831</v>
      </c>
      <c r="D1549" t="s">
        <v>15831</v>
      </c>
      <c r="E1549" t="s">
        <v>15834</v>
      </c>
      <c r="F1549">
        <v>2025</v>
      </c>
      <c r="G1549">
        <v>6</v>
      </c>
      <c r="H1549">
        <v>23</v>
      </c>
      <c r="I1549" t="s">
        <v>15844</v>
      </c>
    </row>
    <row r="1550" spans="1:9" x14ac:dyDescent="0.3">
      <c r="A1550" t="s">
        <v>4199</v>
      </c>
      <c r="B1550" t="s">
        <v>15491</v>
      </c>
      <c r="C1550" s="1">
        <v>45854</v>
      </c>
      <c r="D1550" t="s">
        <v>15825</v>
      </c>
      <c r="E1550" t="s">
        <v>15829</v>
      </c>
      <c r="F1550">
        <v>2025</v>
      </c>
      <c r="G1550">
        <v>7</v>
      </c>
      <c r="H1550">
        <v>16</v>
      </c>
      <c r="I1550" t="s">
        <v>15843</v>
      </c>
    </row>
    <row r="1551" spans="1:9" x14ac:dyDescent="0.3">
      <c r="A1551" t="s">
        <v>4202</v>
      </c>
      <c r="B1551" t="s">
        <v>14286</v>
      </c>
      <c r="C1551" s="1">
        <v>46143</v>
      </c>
      <c r="D1551" t="s">
        <v>15825</v>
      </c>
      <c r="E1551" t="s">
        <v>15826</v>
      </c>
      <c r="F1551">
        <v>2026</v>
      </c>
      <c r="G1551">
        <v>5</v>
      </c>
      <c r="H1551">
        <v>1</v>
      </c>
      <c r="I1551" t="s">
        <v>15840</v>
      </c>
    </row>
    <row r="1552" spans="1:9" x14ac:dyDescent="0.3">
      <c r="A1552" t="s">
        <v>4206</v>
      </c>
      <c r="B1552" t="s">
        <v>13924</v>
      </c>
      <c r="C1552" s="1">
        <v>46171</v>
      </c>
      <c r="D1552" t="s">
        <v>15838</v>
      </c>
      <c r="E1552" t="s">
        <v>15829</v>
      </c>
      <c r="F1552">
        <v>2026</v>
      </c>
      <c r="G1552">
        <v>5</v>
      </c>
      <c r="H1552">
        <v>29</v>
      </c>
      <c r="I1552" t="s">
        <v>15840</v>
      </c>
    </row>
    <row r="1553" spans="1:9" x14ac:dyDescent="0.3">
      <c r="A1553" t="s">
        <v>4210</v>
      </c>
      <c r="B1553" t="s">
        <v>14570</v>
      </c>
      <c r="C1553" s="1">
        <v>45741</v>
      </c>
      <c r="D1553" t="s">
        <v>15828</v>
      </c>
      <c r="E1553" t="s">
        <v>15829</v>
      </c>
      <c r="F1553">
        <v>2025</v>
      </c>
      <c r="G1553">
        <v>3</v>
      </c>
      <c r="H1553">
        <v>25</v>
      </c>
      <c r="I1553" t="s">
        <v>15845</v>
      </c>
    </row>
    <row r="1554" spans="1:9" x14ac:dyDescent="0.3">
      <c r="A1554" t="s">
        <v>4213</v>
      </c>
      <c r="B1554" t="s">
        <v>13656</v>
      </c>
      <c r="C1554" s="1">
        <v>46122</v>
      </c>
      <c r="D1554" t="s">
        <v>15831</v>
      </c>
      <c r="E1554" t="s">
        <v>15836</v>
      </c>
      <c r="F1554">
        <v>2026</v>
      </c>
      <c r="G1554">
        <v>4</v>
      </c>
      <c r="H1554">
        <v>10</v>
      </c>
      <c r="I1554" t="s">
        <v>15830</v>
      </c>
    </row>
    <row r="1555" spans="1:9" x14ac:dyDescent="0.3">
      <c r="A1555" t="s">
        <v>4215</v>
      </c>
      <c r="B1555" t="s">
        <v>14793</v>
      </c>
      <c r="C1555" s="1">
        <v>46145</v>
      </c>
      <c r="D1555" t="s">
        <v>15828</v>
      </c>
      <c r="E1555" t="s">
        <v>15839</v>
      </c>
      <c r="F1555">
        <v>2026</v>
      </c>
      <c r="G1555">
        <v>5</v>
      </c>
      <c r="H1555">
        <v>3</v>
      </c>
      <c r="I1555" t="s">
        <v>15840</v>
      </c>
    </row>
    <row r="1556" spans="1:9" x14ac:dyDescent="0.3">
      <c r="A1556" t="s">
        <v>4217</v>
      </c>
      <c r="B1556" t="s">
        <v>14714</v>
      </c>
      <c r="C1556" s="1">
        <v>45924</v>
      </c>
      <c r="D1556" t="s">
        <v>15831</v>
      </c>
      <c r="E1556" t="s">
        <v>15836</v>
      </c>
      <c r="F1556">
        <v>2025</v>
      </c>
      <c r="G1556">
        <v>9</v>
      </c>
      <c r="H1556">
        <v>24</v>
      </c>
      <c r="I1556" t="s">
        <v>15842</v>
      </c>
    </row>
    <row r="1557" spans="1:9" x14ac:dyDescent="0.3">
      <c r="A1557" t="s">
        <v>4219</v>
      </c>
      <c r="B1557" t="s">
        <v>13415</v>
      </c>
      <c r="C1557" s="1">
        <v>45809</v>
      </c>
      <c r="D1557" t="s">
        <v>15838</v>
      </c>
      <c r="E1557" t="s">
        <v>15829</v>
      </c>
      <c r="F1557">
        <v>2025</v>
      </c>
      <c r="G1557">
        <v>6</v>
      </c>
      <c r="H1557">
        <v>1</v>
      </c>
      <c r="I1557" t="s">
        <v>15844</v>
      </c>
    </row>
    <row r="1558" spans="1:9" x14ac:dyDescent="0.3">
      <c r="A1558" t="s">
        <v>4222</v>
      </c>
      <c r="B1558" t="s">
        <v>14092</v>
      </c>
      <c r="C1558" s="1">
        <v>46204</v>
      </c>
      <c r="D1558" t="s">
        <v>15831</v>
      </c>
      <c r="E1558" t="s">
        <v>15826</v>
      </c>
      <c r="F1558">
        <v>2026</v>
      </c>
      <c r="G1558">
        <v>7</v>
      </c>
      <c r="H1558">
        <v>1</v>
      </c>
      <c r="I1558" t="s">
        <v>15843</v>
      </c>
    </row>
    <row r="1559" spans="1:9" x14ac:dyDescent="0.3">
      <c r="A1559" t="s">
        <v>4226</v>
      </c>
      <c r="B1559" t="s">
        <v>15122</v>
      </c>
      <c r="C1559" s="1">
        <v>46064</v>
      </c>
      <c r="D1559" t="s">
        <v>15831</v>
      </c>
      <c r="E1559" t="s">
        <v>15829</v>
      </c>
      <c r="F1559">
        <v>2026</v>
      </c>
      <c r="G1559">
        <v>2</v>
      </c>
      <c r="H1559">
        <v>11</v>
      </c>
      <c r="I1559" t="s">
        <v>15827</v>
      </c>
    </row>
    <row r="1560" spans="1:9" x14ac:dyDescent="0.3">
      <c r="A1560" t="s">
        <v>4230</v>
      </c>
      <c r="B1560" t="s">
        <v>15039</v>
      </c>
      <c r="C1560" s="1">
        <v>46200</v>
      </c>
      <c r="D1560" t="s">
        <v>15833</v>
      </c>
      <c r="E1560" t="s">
        <v>15836</v>
      </c>
      <c r="F1560">
        <v>2026</v>
      </c>
      <c r="G1560">
        <v>6</v>
      </c>
      <c r="H1560">
        <v>27</v>
      </c>
      <c r="I1560" t="s">
        <v>15844</v>
      </c>
    </row>
    <row r="1561" spans="1:9" x14ac:dyDescent="0.3">
      <c r="A1561" t="s">
        <v>4232</v>
      </c>
      <c r="B1561" t="s">
        <v>15225</v>
      </c>
      <c r="C1561" s="1">
        <v>46017</v>
      </c>
      <c r="D1561" t="s">
        <v>15838</v>
      </c>
      <c r="E1561" t="s">
        <v>15829</v>
      </c>
      <c r="F1561">
        <v>2025</v>
      </c>
      <c r="G1561">
        <v>12</v>
      </c>
      <c r="H1561">
        <v>26</v>
      </c>
      <c r="I1561" t="s">
        <v>15846</v>
      </c>
    </row>
    <row r="1562" spans="1:9" x14ac:dyDescent="0.3">
      <c r="A1562" t="s">
        <v>4235</v>
      </c>
      <c r="B1562" t="s">
        <v>14920</v>
      </c>
      <c r="C1562" s="1">
        <v>45895</v>
      </c>
      <c r="D1562" t="s">
        <v>15831</v>
      </c>
      <c r="E1562" t="s">
        <v>15826</v>
      </c>
      <c r="F1562">
        <v>2025</v>
      </c>
      <c r="G1562">
        <v>8</v>
      </c>
      <c r="H1562">
        <v>26</v>
      </c>
      <c r="I1562" t="s">
        <v>15832</v>
      </c>
    </row>
    <row r="1563" spans="1:9" x14ac:dyDescent="0.3">
      <c r="A1563" t="s">
        <v>4237</v>
      </c>
      <c r="B1563" t="s">
        <v>15206</v>
      </c>
      <c r="C1563" s="1">
        <v>45658</v>
      </c>
      <c r="D1563" t="s">
        <v>15831</v>
      </c>
      <c r="E1563" t="s">
        <v>15829</v>
      </c>
      <c r="F1563">
        <v>2025</v>
      </c>
      <c r="G1563">
        <v>1</v>
      </c>
      <c r="H1563">
        <v>1</v>
      </c>
      <c r="I1563" t="s">
        <v>15837</v>
      </c>
    </row>
    <row r="1564" spans="1:9" x14ac:dyDescent="0.3">
      <c r="A1564" t="s">
        <v>4240</v>
      </c>
      <c r="B1564" t="s">
        <v>13560</v>
      </c>
      <c r="C1564" s="1">
        <v>45974</v>
      </c>
      <c r="D1564" t="s">
        <v>15828</v>
      </c>
      <c r="E1564" t="s">
        <v>15826</v>
      </c>
      <c r="F1564">
        <v>2025</v>
      </c>
      <c r="G1564">
        <v>11</v>
      </c>
      <c r="H1564">
        <v>13</v>
      </c>
      <c r="I1564" t="s">
        <v>15835</v>
      </c>
    </row>
    <row r="1565" spans="1:9" x14ac:dyDescent="0.3">
      <c r="A1565" t="s">
        <v>4242</v>
      </c>
      <c r="B1565" t="s">
        <v>15288</v>
      </c>
      <c r="C1565" s="1">
        <v>46253</v>
      </c>
      <c r="D1565" t="s">
        <v>15833</v>
      </c>
      <c r="E1565" t="s">
        <v>15829</v>
      </c>
      <c r="F1565">
        <v>2026</v>
      </c>
      <c r="G1565">
        <v>8</v>
      </c>
      <c r="H1565">
        <v>19</v>
      </c>
      <c r="I1565" t="s">
        <v>15832</v>
      </c>
    </row>
    <row r="1566" spans="1:9" x14ac:dyDescent="0.3">
      <c r="A1566" t="s">
        <v>4244</v>
      </c>
      <c r="B1566" t="s">
        <v>14048</v>
      </c>
      <c r="C1566" s="1">
        <v>46303</v>
      </c>
      <c r="D1566" t="s">
        <v>15831</v>
      </c>
      <c r="E1566" t="s">
        <v>15839</v>
      </c>
      <c r="F1566">
        <v>2026</v>
      </c>
      <c r="G1566">
        <v>10</v>
      </c>
      <c r="H1566">
        <v>8</v>
      </c>
      <c r="I1566" t="s">
        <v>15841</v>
      </c>
    </row>
    <row r="1567" spans="1:9" x14ac:dyDescent="0.3">
      <c r="A1567" t="s">
        <v>4246</v>
      </c>
      <c r="B1567" t="s">
        <v>14742</v>
      </c>
      <c r="C1567" s="1">
        <v>46226</v>
      </c>
      <c r="D1567" t="s">
        <v>15831</v>
      </c>
      <c r="E1567" t="s">
        <v>15836</v>
      </c>
      <c r="F1567">
        <v>2026</v>
      </c>
      <c r="G1567">
        <v>7</v>
      </c>
      <c r="H1567">
        <v>23</v>
      </c>
      <c r="I1567" t="s">
        <v>15843</v>
      </c>
    </row>
    <row r="1568" spans="1:9" x14ac:dyDescent="0.3">
      <c r="A1568" t="s">
        <v>4248</v>
      </c>
      <c r="B1568" t="s">
        <v>15796</v>
      </c>
      <c r="C1568" s="1">
        <v>46043</v>
      </c>
      <c r="D1568" t="s">
        <v>15833</v>
      </c>
      <c r="E1568" t="s">
        <v>15829</v>
      </c>
      <c r="F1568">
        <v>2026</v>
      </c>
      <c r="G1568">
        <v>1</v>
      </c>
      <c r="H1568">
        <v>21</v>
      </c>
      <c r="I1568" t="s">
        <v>15837</v>
      </c>
    </row>
    <row r="1569" spans="1:9" x14ac:dyDescent="0.3">
      <c r="A1569" t="s">
        <v>4251</v>
      </c>
      <c r="B1569" t="s">
        <v>14878</v>
      </c>
      <c r="C1569" s="1">
        <v>46277</v>
      </c>
      <c r="D1569" t="s">
        <v>15838</v>
      </c>
      <c r="E1569" t="s">
        <v>15826</v>
      </c>
      <c r="F1569">
        <v>2026</v>
      </c>
      <c r="G1569">
        <v>9</v>
      </c>
      <c r="H1569">
        <v>12</v>
      </c>
      <c r="I1569" t="s">
        <v>15842</v>
      </c>
    </row>
    <row r="1570" spans="1:9" x14ac:dyDescent="0.3">
      <c r="A1570" t="s">
        <v>4255</v>
      </c>
      <c r="B1570" t="s">
        <v>15761</v>
      </c>
      <c r="C1570" s="1">
        <v>45893</v>
      </c>
      <c r="D1570" t="s">
        <v>15838</v>
      </c>
      <c r="E1570" t="s">
        <v>15839</v>
      </c>
      <c r="F1570">
        <v>2025</v>
      </c>
      <c r="G1570">
        <v>8</v>
      </c>
      <c r="H1570">
        <v>24</v>
      </c>
      <c r="I1570" t="s">
        <v>15832</v>
      </c>
    </row>
    <row r="1571" spans="1:9" x14ac:dyDescent="0.3">
      <c r="A1571" t="s">
        <v>4260</v>
      </c>
      <c r="B1571" t="s">
        <v>13749</v>
      </c>
      <c r="C1571" s="1">
        <v>46175</v>
      </c>
      <c r="D1571" t="s">
        <v>15833</v>
      </c>
      <c r="E1571" t="s">
        <v>15829</v>
      </c>
      <c r="F1571">
        <v>2026</v>
      </c>
      <c r="G1571">
        <v>6</v>
      </c>
      <c r="H1571">
        <v>2</v>
      </c>
      <c r="I1571" t="s">
        <v>15844</v>
      </c>
    </row>
    <row r="1572" spans="1:9" x14ac:dyDescent="0.3">
      <c r="A1572" t="s">
        <v>4262</v>
      </c>
      <c r="B1572" t="s">
        <v>13939</v>
      </c>
      <c r="C1572" s="1">
        <v>45692</v>
      </c>
      <c r="D1572" t="s">
        <v>15828</v>
      </c>
      <c r="E1572" t="s">
        <v>15829</v>
      </c>
      <c r="F1572">
        <v>2025</v>
      </c>
      <c r="G1572">
        <v>2</v>
      </c>
      <c r="H1572">
        <v>4</v>
      </c>
      <c r="I1572" t="s">
        <v>15827</v>
      </c>
    </row>
    <row r="1573" spans="1:9" x14ac:dyDescent="0.3">
      <c r="A1573" t="s">
        <v>4264</v>
      </c>
      <c r="B1573" t="s">
        <v>14540</v>
      </c>
      <c r="C1573" s="1">
        <v>46248</v>
      </c>
      <c r="D1573" t="s">
        <v>15831</v>
      </c>
      <c r="E1573" t="s">
        <v>15826</v>
      </c>
      <c r="F1573">
        <v>2026</v>
      </c>
      <c r="G1573">
        <v>8</v>
      </c>
      <c r="H1573">
        <v>14</v>
      </c>
      <c r="I1573" t="s">
        <v>15832</v>
      </c>
    </row>
    <row r="1574" spans="1:9" x14ac:dyDescent="0.3">
      <c r="A1574" t="s">
        <v>4266</v>
      </c>
      <c r="B1574" t="s">
        <v>14608</v>
      </c>
      <c r="C1574" s="1">
        <v>45937</v>
      </c>
      <c r="D1574" t="s">
        <v>15828</v>
      </c>
      <c r="E1574" t="s">
        <v>15839</v>
      </c>
      <c r="F1574">
        <v>2025</v>
      </c>
      <c r="G1574">
        <v>10</v>
      </c>
      <c r="H1574">
        <v>7</v>
      </c>
      <c r="I1574" t="s">
        <v>15841</v>
      </c>
    </row>
    <row r="1575" spans="1:9" x14ac:dyDescent="0.3">
      <c r="A1575" t="s">
        <v>4268</v>
      </c>
      <c r="B1575" t="s">
        <v>14612</v>
      </c>
      <c r="C1575" s="1">
        <v>46267</v>
      </c>
      <c r="D1575" t="s">
        <v>15838</v>
      </c>
      <c r="E1575" t="s">
        <v>15829</v>
      </c>
      <c r="F1575">
        <v>2026</v>
      </c>
      <c r="G1575">
        <v>9</v>
      </c>
      <c r="H1575">
        <v>2</v>
      </c>
      <c r="I1575" t="s">
        <v>15842</v>
      </c>
    </row>
    <row r="1576" spans="1:9" x14ac:dyDescent="0.3">
      <c r="A1576" t="s">
        <v>4270</v>
      </c>
      <c r="B1576" t="s">
        <v>15489</v>
      </c>
      <c r="C1576" s="1">
        <v>45965</v>
      </c>
      <c r="D1576" t="s">
        <v>15833</v>
      </c>
      <c r="E1576" t="s">
        <v>15826</v>
      </c>
      <c r="F1576">
        <v>2025</v>
      </c>
      <c r="G1576">
        <v>11</v>
      </c>
      <c r="H1576">
        <v>4</v>
      </c>
      <c r="I1576" t="s">
        <v>15835</v>
      </c>
    </row>
    <row r="1577" spans="1:9" x14ac:dyDescent="0.3">
      <c r="A1577" t="s">
        <v>4272</v>
      </c>
      <c r="B1577" t="s">
        <v>14897</v>
      </c>
      <c r="C1577" s="1">
        <v>45927</v>
      </c>
      <c r="D1577" t="s">
        <v>15831</v>
      </c>
      <c r="E1577" t="s">
        <v>15829</v>
      </c>
      <c r="F1577">
        <v>2025</v>
      </c>
      <c r="G1577">
        <v>9</v>
      </c>
      <c r="H1577">
        <v>27</v>
      </c>
      <c r="I1577" t="s">
        <v>15842</v>
      </c>
    </row>
    <row r="1578" spans="1:9" x14ac:dyDescent="0.3">
      <c r="A1578" t="s">
        <v>4276</v>
      </c>
      <c r="B1578" t="s">
        <v>15032</v>
      </c>
      <c r="C1578" s="1">
        <v>46222</v>
      </c>
      <c r="D1578" t="s">
        <v>15828</v>
      </c>
      <c r="E1578" t="s">
        <v>15829</v>
      </c>
      <c r="F1578">
        <v>2026</v>
      </c>
      <c r="G1578">
        <v>7</v>
      </c>
      <c r="H1578">
        <v>19</v>
      </c>
      <c r="I1578" t="s">
        <v>15843</v>
      </c>
    </row>
    <row r="1579" spans="1:9" x14ac:dyDescent="0.3">
      <c r="A1579" t="s">
        <v>4280</v>
      </c>
      <c r="B1579" t="s">
        <v>13884</v>
      </c>
      <c r="C1579" s="1">
        <v>46078</v>
      </c>
      <c r="D1579" t="s">
        <v>15825</v>
      </c>
      <c r="E1579" t="s">
        <v>15829</v>
      </c>
      <c r="F1579">
        <v>2026</v>
      </c>
      <c r="G1579">
        <v>2</v>
      </c>
      <c r="H1579">
        <v>25</v>
      </c>
      <c r="I1579" t="s">
        <v>15827</v>
      </c>
    </row>
    <row r="1580" spans="1:9" x14ac:dyDescent="0.3">
      <c r="A1580" t="s">
        <v>4282</v>
      </c>
      <c r="B1580" t="s">
        <v>14210</v>
      </c>
      <c r="C1580" s="1">
        <v>46000</v>
      </c>
      <c r="D1580" t="s">
        <v>15825</v>
      </c>
      <c r="E1580" t="s">
        <v>15829</v>
      </c>
      <c r="F1580">
        <v>2025</v>
      </c>
      <c r="G1580">
        <v>12</v>
      </c>
      <c r="H1580">
        <v>9</v>
      </c>
      <c r="I1580" t="s">
        <v>15846</v>
      </c>
    </row>
    <row r="1581" spans="1:9" x14ac:dyDescent="0.3">
      <c r="A1581" t="s">
        <v>4284</v>
      </c>
      <c r="B1581" t="s">
        <v>14995</v>
      </c>
      <c r="C1581" s="1">
        <v>46093</v>
      </c>
      <c r="D1581" t="s">
        <v>15838</v>
      </c>
      <c r="E1581" t="s">
        <v>15826</v>
      </c>
      <c r="F1581">
        <v>2026</v>
      </c>
      <c r="G1581">
        <v>3</v>
      </c>
      <c r="H1581">
        <v>12</v>
      </c>
      <c r="I1581" t="s">
        <v>15845</v>
      </c>
    </row>
    <row r="1582" spans="1:9" x14ac:dyDescent="0.3">
      <c r="A1582" t="s">
        <v>4287</v>
      </c>
      <c r="B1582" t="s">
        <v>14414</v>
      </c>
      <c r="C1582" s="1">
        <v>45658</v>
      </c>
      <c r="D1582" t="s">
        <v>15828</v>
      </c>
      <c r="E1582" t="s">
        <v>15834</v>
      </c>
      <c r="F1582">
        <v>2025</v>
      </c>
      <c r="G1582">
        <v>1</v>
      </c>
      <c r="H1582">
        <v>1</v>
      </c>
      <c r="I1582" t="s">
        <v>15837</v>
      </c>
    </row>
    <row r="1583" spans="1:9" x14ac:dyDescent="0.3">
      <c r="A1583" t="s">
        <v>4289</v>
      </c>
      <c r="B1583" t="s">
        <v>15386</v>
      </c>
      <c r="C1583" s="1">
        <v>45803</v>
      </c>
      <c r="D1583" t="s">
        <v>15828</v>
      </c>
      <c r="E1583" t="s">
        <v>15829</v>
      </c>
      <c r="F1583">
        <v>2025</v>
      </c>
      <c r="G1583">
        <v>5</v>
      </c>
      <c r="H1583">
        <v>26</v>
      </c>
      <c r="I1583" t="s">
        <v>15840</v>
      </c>
    </row>
    <row r="1584" spans="1:9" x14ac:dyDescent="0.3">
      <c r="A1584" t="s">
        <v>4292</v>
      </c>
      <c r="B1584" t="s">
        <v>15511</v>
      </c>
      <c r="C1584" s="1">
        <v>45681</v>
      </c>
      <c r="D1584" t="s">
        <v>15833</v>
      </c>
      <c r="E1584" t="s">
        <v>15829</v>
      </c>
      <c r="F1584">
        <v>2025</v>
      </c>
      <c r="G1584">
        <v>1</v>
      </c>
      <c r="H1584">
        <v>24</v>
      </c>
      <c r="I1584" t="s">
        <v>15837</v>
      </c>
    </row>
    <row r="1585" spans="1:9" x14ac:dyDescent="0.3">
      <c r="A1585" t="s">
        <v>4295</v>
      </c>
      <c r="B1585" t="s">
        <v>14558</v>
      </c>
      <c r="C1585" s="1">
        <v>46001</v>
      </c>
      <c r="D1585" t="s">
        <v>15838</v>
      </c>
      <c r="E1585" t="s">
        <v>15839</v>
      </c>
      <c r="F1585">
        <v>2025</v>
      </c>
      <c r="G1585">
        <v>12</v>
      </c>
      <c r="H1585">
        <v>10</v>
      </c>
      <c r="I1585" t="s">
        <v>15846</v>
      </c>
    </row>
    <row r="1586" spans="1:9" x14ac:dyDescent="0.3">
      <c r="A1586" t="s">
        <v>4297</v>
      </c>
      <c r="B1586" t="s">
        <v>15347</v>
      </c>
      <c r="C1586" s="1">
        <v>45684</v>
      </c>
      <c r="D1586" t="s">
        <v>15831</v>
      </c>
      <c r="E1586" t="s">
        <v>15836</v>
      </c>
      <c r="F1586">
        <v>2025</v>
      </c>
      <c r="G1586">
        <v>1</v>
      </c>
      <c r="H1586">
        <v>27</v>
      </c>
      <c r="I1586" t="s">
        <v>15837</v>
      </c>
    </row>
    <row r="1587" spans="1:9" x14ac:dyDescent="0.3">
      <c r="A1587" t="s">
        <v>4299</v>
      </c>
      <c r="B1587" t="s">
        <v>15586</v>
      </c>
      <c r="C1587" s="1">
        <v>45850</v>
      </c>
      <c r="D1587" t="s">
        <v>15833</v>
      </c>
      <c r="E1587" t="s">
        <v>15829</v>
      </c>
      <c r="F1587">
        <v>2025</v>
      </c>
      <c r="G1587">
        <v>7</v>
      </c>
      <c r="H1587">
        <v>12</v>
      </c>
      <c r="I1587" t="s">
        <v>15843</v>
      </c>
    </row>
    <row r="1588" spans="1:9" x14ac:dyDescent="0.3">
      <c r="A1588" t="s">
        <v>4302</v>
      </c>
      <c r="B1588" t="s">
        <v>14006</v>
      </c>
      <c r="C1588" s="1">
        <v>46018</v>
      </c>
      <c r="D1588" t="s">
        <v>15825</v>
      </c>
      <c r="E1588" t="s">
        <v>15834</v>
      </c>
      <c r="F1588">
        <v>2025</v>
      </c>
      <c r="G1588">
        <v>12</v>
      </c>
      <c r="H1588">
        <v>27</v>
      </c>
      <c r="I1588" t="s">
        <v>15846</v>
      </c>
    </row>
    <row r="1589" spans="1:9" x14ac:dyDescent="0.3">
      <c r="A1589" t="s">
        <v>4305</v>
      </c>
      <c r="B1589" t="s">
        <v>15584</v>
      </c>
      <c r="C1589" s="1">
        <v>46001</v>
      </c>
      <c r="D1589" t="s">
        <v>15825</v>
      </c>
      <c r="E1589" t="s">
        <v>15836</v>
      </c>
      <c r="F1589">
        <v>2025</v>
      </c>
      <c r="G1589">
        <v>12</v>
      </c>
      <c r="H1589">
        <v>10</v>
      </c>
      <c r="I1589" t="s">
        <v>15846</v>
      </c>
    </row>
    <row r="1590" spans="1:9" x14ac:dyDescent="0.3">
      <c r="A1590" t="s">
        <v>4307</v>
      </c>
      <c r="B1590" t="s">
        <v>14304</v>
      </c>
      <c r="C1590" s="1">
        <v>45689</v>
      </c>
      <c r="D1590" t="s">
        <v>15838</v>
      </c>
      <c r="E1590" t="s">
        <v>15839</v>
      </c>
      <c r="F1590">
        <v>2025</v>
      </c>
      <c r="G1590">
        <v>2</v>
      </c>
      <c r="H1590">
        <v>1</v>
      </c>
      <c r="I1590" t="s">
        <v>15827</v>
      </c>
    </row>
    <row r="1591" spans="1:9" x14ac:dyDescent="0.3">
      <c r="A1591" t="s">
        <v>4309</v>
      </c>
      <c r="B1591" t="s">
        <v>13942</v>
      </c>
      <c r="C1591" s="1">
        <v>45961</v>
      </c>
      <c r="D1591" t="s">
        <v>15828</v>
      </c>
      <c r="E1591" t="s">
        <v>15834</v>
      </c>
      <c r="F1591">
        <v>2025</v>
      </c>
      <c r="G1591">
        <v>10</v>
      </c>
      <c r="H1591">
        <v>31</v>
      </c>
      <c r="I1591" t="s">
        <v>15841</v>
      </c>
    </row>
    <row r="1592" spans="1:9" x14ac:dyDescent="0.3">
      <c r="A1592" t="s">
        <v>4311</v>
      </c>
      <c r="B1592" t="s">
        <v>15117</v>
      </c>
      <c r="C1592" s="1">
        <v>45866</v>
      </c>
      <c r="D1592" t="s">
        <v>15825</v>
      </c>
      <c r="E1592" t="s">
        <v>15829</v>
      </c>
      <c r="F1592">
        <v>2025</v>
      </c>
      <c r="G1592">
        <v>7</v>
      </c>
      <c r="H1592">
        <v>28</v>
      </c>
      <c r="I1592" t="s">
        <v>15843</v>
      </c>
    </row>
    <row r="1593" spans="1:9" x14ac:dyDescent="0.3">
      <c r="A1593" t="s">
        <v>4313</v>
      </c>
      <c r="B1593" t="s">
        <v>13766</v>
      </c>
      <c r="C1593" s="1">
        <v>46016</v>
      </c>
      <c r="D1593" t="s">
        <v>15838</v>
      </c>
      <c r="E1593" t="s">
        <v>15829</v>
      </c>
      <c r="F1593">
        <v>2025</v>
      </c>
      <c r="G1593">
        <v>12</v>
      </c>
      <c r="H1593">
        <v>25</v>
      </c>
      <c r="I1593" t="s">
        <v>15846</v>
      </c>
    </row>
    <row r="1594" spans="1:9" x14ac:dyDescent="0.3">
      <c r="A1594" t="s">
        <v>4315</v>
      </c>
      <c r="B1594" t="s">
        <v>13530</v>
      </c>
      <c r="C1594" s="1">
        <v>45776</v>
      </c>
      <c r="D1594" t="s">
        <v>15831</v>
      </c>
      <c r="E1594" t="s">
        <v>15839</v>
      </c>
      <c r="F1594">
        <v>2025</v>
      </c>
      <c r="G1594">
        <v>4</v>
      </c>
      <c r="H1594">
        <v>29</v>
      </c>
      <c r="I1594" t="s">
        <v>15830</v>
      </c>
    </row>
    <row r="1595" spans="1:9" x14ac:dyDescent="0.3">
      <c r="A1595" t="s">
        <v>4318</v>
      </c>
      <c r="B1595" t="s">
        <v>14907</v>
      </c>
      <c r="C1595" s="1">
        <v>45827</v>
      </c>
      <c r="D1595" t="s">
        <v>15838</v>
      </c>
      <c r="E1595" t="s">
        <v>15829</v>
      </c>
      <c r="F1595">
        <v>2025</v>
      </c>
      <c r="G1595">
        <v>6</v>
      </c>
      <c r="H1595">
        <v>19</v>
      </c>
      <c r="I1595" t="s">
        <v>15844</v>
      </c>
    </row>
    <row r="1596" spans="1:9" x14ac:dyDescent="0.3">
      <c r="A1596" t="s">
        <v>4320</v>
      </c>
      <c r="B1596" t="s">
        <v>15363</v>
      </c>
      <c r="C1596" s="1">
        <v>45762</v>
      </c>
      <c r="D1596" t="s">
        <v>15831</v>
      </c>
      <c r="E1596" t="s">
        <v>15829</v>
      </c>
      <c r="F1596">
        <v>2025</v>
      </c>
      <c r="G1596">
        <v>4</v>
      </c>
      <c r="H1596">
        <v>15</v>
      </c>
      <c r="I1596" t="s">
        <v>15830</v>
      </c>
    </row>
    <row r="1597" spans="1:9" x14ac:dyDescent="0.3">
      <c r="A1597" t="s">
        <v>4323</v>
      </c>
      <c r="B1597" t="s">
        <v>14789</v>
      </c>
      <c r="C1597" s="1">
        <v>45801</v>
      </c>
      <c r="D1597" t="s">
        <v>15833</v>
      </c>
      <c r="E1597" t="s">
        <v>15834</v>
      </c>
      <c r="F1597">
        <v>2025</v>
      </c>
      <c r="G1597">
        <v>5</v>
      </c>
      <c r="H1597">
        <v>24</v>
      </c>
      <c r="I1597" t="s">
        <v>15840</v>
      </c>
    </row>
    <row r="1598" spans="1:9" x14ac:dyDescent="0.3">
      <c r="A1598" t="s">
        <v>4325</v>
      </c>
      <c r="B1598" t="s">
        <v>14065</v>
      </c>
      <c r="C1598" s="1">
        <v>45702</v>
      </c>
      <c r="D1598" t="s">
        <v>15831</v>
      </c>
      <c r="E1598" t="s">
        <v>15826</v>
      </c>
      <c r="F1598">
        <v>2025</v>
      </c>
      <c r="G1598">
        <v>2</v>
      </c>
      <c r="H1598">
        <v>14</v>
      </c>
      <c r="I1598" t="s">
        <v>15827</v>
      </c>
    </row>
    <row r="1599" spans="1:9" x14ac:dyDescent="0.3">
      <c r="A1599" t="s">
        <v>4327</v>
      </c>
      <c r="B1599" t="s">
        <v>15761</v>
      </c>
      <c r="C1599" s="1">
        <v>45671</v>
      </c>
      <c r="D1599" t="s">
        <v>15838</v>
      </c>
      <c r="E1599" t="s">
        <v>15829</v>
      </c>
      <c r="F1599">
        <v>2025</v>
      </c>
      <c r="G1599">
        <v>1</v>
      </c>
      <c r="H1599">
        <v>14</v>
      </c>
      <c r="I1599" t="s">
        <v>15837</v>
      </c>
    </row>
    <row r="1600" spans="1:9" x14ac:dyDescent="0.3">
      <c r="A1600" t="s">
        <v>4329</v>
      </c>
      <c r="B1600" t="s">
        <v>13791</v>
      </c>
      <c r="C1600" s="1">
        <v>46092</v>
      </c>
      <c r="D1600" t="s">
        <v>15828</v>
      </c>
      <c r="E1600" t="s">
        <v>15834</v>
      </c>
      <c r="F1600">
        <v>2026</v>
      </c>
      <c r="G1600">
        <v>3</v>
      </c>
      <c r="H1600">
        <v>11</v>
      </c>
      <c r="I1600" t="s">
        <v>15845</v>
      </c>
    </row>
    <row r="1601" spans="1:9" x14ac:dyDescent="0.3">
      <c r="A1601" t="s">
        <v>4331</v>
      </c>
      <c r="B1601" t="s">
        <v>13537</v>
      </c>
      <c r="C1601" s="1">
        <v>46227</v>
      </c>
      <c r="D1601" t="s">
        <v>15833</v>
      </c>
      <c r="E1601" t="s">
        <v>15836</v>
      </c>
      <c r="F1601">
        <v>2026</v>
      </c>
      <c r="G1601">
        <v>7</v>
      </c>
      <c r="H1601">
        <v>24</v>
      </c>
      <c r="I1601" t="s">
        <v>15843</v>
      </c>
    </row>
    <row r="1602" spans="1:9" x14ac:dyDescent="0.3">
      <c r="A1602" t="s">
        <v>4333</v>
      </c>
      <c r="B1602" t="s">
        <v>15283</v>
      </c>
      <c r="C1602" s="1">
        <v>46238</v>
      </c>
      <c r="D1602" t="s">
        <v>15831</v>
      </c>
      <c r="E1602" t="s">
        <v>15839</v>
      </c>
      <c r="F1602">
        <v>2026</v>
      </c>
      <c r="G1602">
        <v>8</v>
      </c>
      <c r="H1602">
        <v>4</v>
      </c>
      <c r="I1602" t="s">
        <v>15832</v>
      </c>
    </row>
    <row r="1603" spans="1:9" x14ac:dyDescent="0.3">
      <c r="A1603" t="s">
        <v>4337</v>
      </c>
      <c r="B1603" t="s">
        <v>15115</v>
      </c>
      <c r="C1603" s="1">
        <v>46079</v>
      </c>
      <c r="D1603" t="s">
        <v>15831</v>
      </c>
      <c r="E1603" t="s">
        <v>15829</v>
      </c>
      <c r="F1603">
        <v>2026</v>
      </c>
      <c r="G1603">
        <v>2</v>
      </c>
      <c r="H1603">
        <v>26</v>
      </c>
      <c r="I1603" t="s">
        <v>15827</v>
      </c>
    </row>
    <row r="1604" spans="1:9" x14ac:dyDescent="0.3">
      <c r="A1604" t="s">
        <v>4340</v>
      </c>
      <c r="B1604" t="s">
        <v>13845</v>
      </c>
      <c r="C1604" s="1">
        <v>46248</v>
      </c>
      <c r="D1604" t="s">
        <v>15838</v>
      </c>
      <c r="E1604" t="s">
        <v>15834</v>
      </c>
      <c r="F1604">
        <v>2026</v>
      </c>
      <c r="G1604">
        <v>8</v>
      </c>
      <c r="H1604">
        <v>14</v>
      </c>
      <c r="I1604" t="s">
        <v>15832</v>
      </c>
    </row>
    <row r="1605" spans="1:9" x14ac:dyDescent="0.3">
      <c r="A1605" t="s">
        <v>4342</v>
      </c>
      <c r="B1605" t="s">
        <v>14100</v>
      </c>
      <c r="C1605" s="1">
        <v>46169</v>
      </c>
      <c r="D1605" t="s">
        <v>15828</v>
      </c>
      <c r="E1605" t="s">
        <v>15826</v>
      </c>
      <c r="F1605">
        <v>2026</v>
      </c>
      <c r="G1605">
        <v>5</v>
      </c>
      <c r="H1605">
        <v>27</v>
      </c>
      <c r="I1605" t="s">
        <v>15840</v>
      </c>
    </row>
    <row r="1606" spans="1:9" x14ac:dyDescent="0.3">
      <c r="A1606" t="s">
        <v>4346</v>
      </c>
      <c r="B1606" t="s">
        <v>15438</v>
      </c>
      <c r="C1606" s="1">
        <v>45724</v>
      </c>
      <c r="D1606" t="s">
        <v>15831</v>
      </c>
      <c r="E1606" t="s">
        <v>15826</v>
      </c>
      <c r="F1606">
        <v>2025</v>
      </c>
      <c r="G1606">
        <v>3</v>
      </c>
      <c r="H1606">
        <v>8</v>
      </c>
      <c r="I1606" t="s">
        <v>15845</v>
      </c>
    </row>
    <row r="1607" spans="1:9" x14ac:dyDescent="0.3">
      <c r="A1607" t="s">
        <v>4348</v>
      </c>
      <c r="B1607" t="s">
        <v>15268</v>
      </c>
      <c r="C1607" s="1">
        <v>46052</v>
      </c>
      <c r="D1607" t="s">
        <v>15838</v>
      </c>
      <c r="E1607" t="s">
        <v>15829</v>
      </c>
      <c r="F1607">
        <v>2026</v>
      </c>
      <c r="G1607">
        <v>1</v>
      </c>
      <c r="H1607">
        <v>30</v>
      </c>
      <c r="I1607" t="s">
        <v>15837</v>
      </c>
    </row>
    <row r="1608" spans="1:9" x14ac:dyDescent="0.3">
      <c r="A1608" t="s">
        <v>4351</v>
      </c>
      <c r="B1608" t="s">
        <v>13939</v>
      </c>
      <c r="C1608" s="1">
        <v>46145</v>
      </c>
      <c r="D1608" t="s">
        <v>15833</v>
      </c>
      <c r="E1608" t="s">
        <v>15834</v>
      </c>
      <c r="F1608">
        <v>2026</v>
      </c>
      <c r="G1608">
        <v>5</v>
      </c>
      <c r="H1608">
        <v>3</v>
      </c>
      <c r="I1608" t="s">
        <v>15840</v>
      </c>
    </row>
    <row r="1609" spans="1:9" x14ac:dyDescent="0.3">
      <c r="A1609" t="s">
        <v>4355</v>
      </c>
      <c r="B1609" t="s">
        <v>15030</v>
      </c>
      <c r="C1609" s="1">
        <v>45733</v>
      </c>
      <c r="D1609" t="s">
        <v>15838</v>
      </c>
      <c r="E1609" t="s">
        <v>15829</v>
      </c>
      <c r="F1609">
        <v>2025</v>
      </c>
      <c r="G1609">
        <v>3</v>
      </c>
      <c r="H1609">
        <v>17</v>
      </c>
      <c r="I1609" t="s">
        <v>15845</v>
      </c>
    </row>
    <row r="1610" spans="1:9" x14ac:dyDescent="0.3">
      <c r="A1610" t="s">
        <v>4358</v>
      </c>
      <c r="B1610" t="s">
        <v>14897</v>
      </c>
      <c r="C1610" s="1">
        <v>45785</v>
      </c>
      <c r="D1610" t="s">
        <v>15831</v>
      </c>
      <c r="E1610" t="s">
        <v>15829</v>
      </c>
      <c r="F1610">
        <v>2025</v>
      </c>
      <c r="G1610">
        <v>5</v>
      </c>
      <c r="H1610">
        <v>8</v>
      </c>
      <c r="I1610" t="s">
        <v>15840</v>
      </c>
    </row>
    <row r="1611" spans="1:9" x14ac:dyDescent="0.3">
      <c r="A1611" t="s">
        <v>4361</v>
      </c>
      <c r="B1611" t="s">
        <v>14168</v>
      </c>
      <c r="C1611" s="1">
        <v>45914</v>
      </c>
      <c r="D1611" t="s">
        <v>15838</v>
      </c>
      <c r="E1611" t="s">
        <v>15834</v>
      </c>
      <c r="F1611">
        <v>2025</v>
      </c>
      <c r="G1611">
        <v>9</v>
      </c>
      <c r="H1611">
        <v>14</v>
      </c>
      <c r="I1611" t="s">
        <v>15842</v>
      </c>
    </row>
    <row r="1612" spans="1:9" x14ac:dyDescent="0.3">
      <c r="A1612" t="s">
        <v>4363</v>
      </c>
      <c r="B1612" t="s">
        <v>14070</v>
      </c>
      <c r="C1612" s="1">
        <v>46296</v>
      </c>
      <c r="D1612" t="s">
        <v>15833</v>
      </c>
      <c r="E1612" t="s">
        <v>15834</v>
      </c>
      <c r="F1612">
        <v>2026</v>
      </c>
      <c r="G1612">
        <v>10</v>
      </c>
      <c r="H1612">
        <v>1</v>
      </c>
      <c r="I1612" t="s">
        <v>15841</v>
      </c>
    </row>
    <row r="1613" spans="1:9" x14ac:dyDescent="0.3">
      <c r="A1613" t="s">
        <v>4365</v>
      </c>
      <c r="B1613" t="s">
        <v>14324</v>
      </c>
      <c r="C1613" s="1">
        <v>45810</v>
      </c>
      <c r="D1613" t="s">
        <v>15825</v>
      </c>
      <c r="E1613" t="s">
        <v>15829</v>
      </c>
      <c r="F1613">
        <v>2025</v>
      </c>
      <c r="G1613">
        <v>6</v>
      </c>
      <c r="H1613">
        <v>2</v>
      </c>
      <c r="I1613" t="s">
        <v>15844</v>
      </c>
    </row>
    <row r="1614" spans="1:9" x14ac:dyDescent="0.3">
      <c r="A1614" t="s">
        <v>4367</v>
      </c>
      <c r="B1614" t="s">
        <v>14056</v>
      </c>
      <c r="C1614" s="1">
        <v>46148</v>
      </c>
      <c r="D1614" t="s">
        <v>15828</v>
      </c>
      <c r="E1614" t="s">
        <v>15826</v>
      </c>
      <c r="F1614">
        <v>2026</v>
      </c>
      <c r="G1614">
        <v>5</v>
      </c>
      <c r="H1614">
        <v>6</v>
      </c>
      <c r="I1614" t="s">
        <v>15840</v>
      </c>
    </row>
    <row r="1615" spans="1:9" x14ac:dyDescent="0.3">
      <c r="A1615" t="s">
        <v>4370</v>
      </c>
      <c r="B1615" t="s">
        <v>14076</v>
      </c>
      <c r="C1615" s="1">
        <v>45841</v>
      </c>
      <c r="D1615" t="s">
        <v>15831</v>
      </c>
      <c r="E1615" t="s">
        <v>15826</v>
      </c>
      <c r="F1615">
        <v>2025</v>
      </c>
      <c r="G1615">
        <v>7</v>
      </c>
      <c r="H1615">
        <v>3</v>
      </c>
      <c r="I1615" t="s">
        <v>15843</v>
      </c>
    </row>
    <row r="1616" spans="1:9" x14ac:dyDescent="0.3">
      <c r="A1616" t="s">
        <v>4372</v>
      </c>
      <c r="B1616" t="s">
        <v>15607</v>
      </c>
      <c r="C1616" s="1">
        <v>46297</v>
      </c>
      <c r="D1616" t="s">
        <v>15838</v>
      </c>
      <c r="E1616" t="s">
        <v>15834</v>
      </c>
      <c r="F1616">
        <v>2026</v>
      </c>
      <c r="G1616">
        <v>10</v>
      </c>
      <c r="H1616">
        <v>2</v>
      </c>
      <c r="I1616" t="s">
        <v>15841</v>
      </c>
    </row>
    <row r="1617" spans="1:9" x14ac:dyDescent="0.3">
      <c r="A1617" t="s">
        <v>4374</v>
      </c>
      <c r="B1617" t="s">
        <v>14189</v>
      </c>
      <c r="C1617" s="1">
        <v>46082</v>
      </c>
      <c r="D1617" t="s">
        <v>15831</v>
      </c>
      <c r="E1617" t="s">
        <v>15829</v>
      </c>
      <c r="F1617">
        <v>2026</v>
      </c>
      <c r="G1617">
        <v>3</v>
      </c>
      <c r="H1617">
        <v>1</v>
      </c>
      <c r="I1617" t="s">
        <v>15845</v>
      </c>
    </row>
    <row r="1618" spans="1:9" x14ac:dyDescent="0.3">
      <c r="A1618" t="s">
        <v>4377</v>
      </c>
      <c r="B1618" t="s">
        <v>14946</v>
      </c>
      <c r="C1618" s="1">
        <v>45917</v>
      </c>
      <c r="D1618" t="s">
        <v>15833</v>
      </c>
      <c r="E1618" t="s">
        <v>15826</v>
      </c>
      <c r="F1618">
        <v>2025</v>
      </c>
      <c r="G1618">
        <v>9</v>
      </c>
      <c r="H1618">
        <v>17</v>
      </c>
      <c r="I1618" t="s">
        <v>15842</v>
      </c>
    </row>
    <row r="1619" spans="1:9" x14ac:dyDescent="0.3">
      <c r="A1619" t="s">
        <v>4382</v>
      </c>
      <c r="B1619" t="s">
        <v>15137</v>
      </c>
      <c r="C1619" s="1">
        <v>46019</v>
      </c>
      <c r="D1619" t="s">
        <v>15838</v>
      </c>
      <c r="E1619" t="s">
        <v>15826</v>
      </c>
      <c r="F1619">
        <v>2025</v>
      </c>
      <c r="G1619">
        <v>12</v>
      </c>
      <c r="H1619">
        <v>28</v>
      </c>
      <c r="I1619" t="s">
        <v>15846</v>
      </c>
    </row>
    <row r="1620" spans="1:9" x14ac:dyDescent="0.3">
      <c r="A1620" t="s">
        <v>4385</v>
      </c>
      <c r="B1620" t="s">
        <v>14342</v>
      </c>
      <c r="C1620" s="1">
        <v>46271</v>
      </c>
      <c r="D1620" t="s">
        <v>15831</v>
      </c>
      <c r="E1620" t="s">
        <v>15826</v>
      </c>
      <c r="F1620">
        <v>2026</v>
      </c>
      <c r="G1620">
        <v>9</v>
      </c>
      <c r="H1620">
        <v>6</v>
      </c>
      <c r="I1620" t="s">
        <v>15842</v>
      </c>
    </row>
    <row r="1621" spans="1:9" x14ac:dyDescent="0.3">
      <c r="A1621" t="s">
        <v>4387</v>
      </c>
      <c r="B1621" t="s">
        <v>13490</v>
      </c>
      <c r="C1621" s="1">
        <v>46254</v>
      </c>
      <c r="D1621" t="s">
        <v>15831</v>
      </c>
      <c r="E1621" t="s">
        <v>15829</v>
      </c>
      <c r="F1621">
        <v>2026</v>
      </c>
      <c r="G1621">
        <v>8</v>
      </c>
      <c r="H1621">
        <v>20</v>
      </c>
      <c r="I1621" t="s">
        <v>15832</v>
      </c>
    </row>
    <row r="1622" spans="1:9" x14ac:dyDescent="0.3">
      <c r="A1622" t="s">
        <v>4390</v>
      </c>
      <c r="B1622" t="s">
        <v>14733</v>
      </c>
      <c r="C1622" s="1">
        <v>45683</v>
      </c>
      <c r="D1622" t="s">
        <v>15825</v>
      </c>
      <c r="E1622" t="s">
        <v>15834</v>
      </c>
      <c r="F1622">
        <v>2025</v>
      </c>
      <c r="G1622">
        <v>1</v>
      </c>
      <c r="H1622">
        <v>26</v>
      </c>
      <c r="I1622" t="s">
        <v>15837</v>
      </c>
    </row>
    <row r="1623" spans="1:9" x14ac:dyDescent="0.3">
      <c r="A1623" t="s">
        <v>4393</v>
      </c>
      <c r="B1623" t="s">
        <v>13802</v>
      </c>
      <c r="C1623" s="1">
        <v>45872</v>
      </c>
      <c r="D1623" t="s">
        <v>15825</v>
      </c>
      <c r="E1623" t="s">
        <v>15829</v>
      </c>
      <c r="F1623">
        <v>2025</v>
      </c>
      <c r="G1623">
        <v>8</v>
      </c>
      <c r="H1623">
        <v>3</v>
      </c>
      <c r="I1623" t="s">
        <v>15832</v>
      </c>
    </row>
    <row r="1624" spans="1:9" x14ac:dyDescent="0.3">
      <c r="A1624" t="s">
        <v>4395</v>
      </c>
      <c r="B1624" t="s">
        <v>15283</v>
      </c>
      <c r="C1624" s="1">
        <v>45733</v>
      </c>
      <c r="D1624" t="s">
        <v>15825</v>
      </c>
      <c r="E1624" t="s">
        <v>15829</v>
      </c>
      <c r="F1624">
        <v>2025</v>
      </c>
      <c r="G1624">
        <v>3</v>
      </c>
      <c r="H1624">
        <v>17</v>
      </c>
      <c r="I1624" t="s">
        <v>15845</v>
      </c>
    </row>
    <row r="1625" spans="1:9" x14ac:dyDescent="0.3">
      <c r="A1625" t="s">
        <v>4397</v>
      </c>
      <c r="B1625" t="s">
        <v>13942</v>
      </c>
      <c r="C1625" s="1">
        <v>45720</v>
      </c>
      <c r="D1625" t="s">
        <v>15828</v>
      </c>
      <c r="E1625" t="s">
        <v>15829</v>
      </c>
      <c r="F1625">
        <v>2025</v>
      </c>
      <c r="G1625">
        <v>3</v>
      </c>
      <c r="H1625">
        <v>4</v>
      </c>
      <c r="I1625" t="s">
        <v>15845</v>
      </c>
    </row>
    <row r="1626" spans="1:9" x14ac:dyDescent="0.3">
      <c r="A1626" t="s">
        <v>4399</v>
      </c>
      <c r="B1626" t="s">
        <v>13788</v>
      </c>
      <c r="C1626" s="1">
        <v>45774</v>
      </c>
      <c r="D1626" t="s">
        <v>15825</v>
      </c>
      <c r="E1626" t="s">
        <v>15829</v>
      </c>
      <c r="F1626">
        <v>2025</v>
      </c>
      <c r="G1626">
        <v>4</v>
      </c>
      <c r="H1626">
        <v>27</v>
      </c>
      <c r="I1626" t="s">
        <v>15830</v>
      </c>
    </row>
    <row r="1627" spans="1:9" x14ac:dyDescent="0.3">
      <c r="A1627" t="s">
        <v>4403</v>
      </c>
      <c r="B1627" t="s">
        <v>14173</v>
      </c>
      <c r="C1627" s="1">
        <v>46136</v>
      </c>
      <c r="D1627" t="s">
        <v>15838</v>
      </c>
      <c r="E1627" t="s">
        <v>15829</v>
      </c>
      <c r="F1627">
        <v>2026</v>
      </c>
      <c r="G1627">
        <v>4</v>
      </c>
      <c r="H1627">
        <v>24</v>
      </c>
      <c r="I1627" t="s">
        <v>15830</v>
      </c>
    </row>
    <row r="1628" spans="1:9" x14ac:dyDescent="0.3">
      <c r="A1628" t="s">
        <v>4405</v>
      </c>
      <c r="B1628" t="s">
        <v>14401</v>
      </c>
      <c r="C1628" s="1">
        <v>46039</v>
      </c>
      <c r="D1628" t="s">
        <v>15825</v>
      </c>
      <c r="E1628" t="s">
        <v>15829</v>
      </c>
      <c r="F1628">
        <v>2026</v>
      </c>
      <c r="G1628">
        <v>1</v>
      </c>
      <c r="H1628">
        <v>17</v>
      </c>
      <c r="I1628" t="s">
        <v>15837</v>
      </c>
    </row>
    <row r="1629" spans="1:9" x14ac:dyDescent="0.3">
      <c r="A1629" t="s">
        <v>4407</v>
      </c>
      <c r="B1629" t="s">
        <v>13563</v>
      </c>
      <c r="C1629" s="1">
        <v>46010</v>
      </c>
      <c r="D1629" t="s">
        <v>15828</v>
      </c>
      <c r="E1629" t="s">
        <v>15826</v>
      </c>
      <c r="F1629">
        <v>2025</v>
      </c>
      <c r="G1629">
        <v>12</v>
      </c>
      <c r="H1629">
        <v>19</v>
      </c>
      <c r="I1629" t="s">
        <v>15846</v>
      </c>
    </row>
    <row r="1630" spans="1:9" x14ac:dyDescent="0.3">
      <c r="A1630" t="s">
        <v>4409</v>
      </c>
      <c r="B1630" t="s">
        <v>13856</v>
      </c>
      <c r="C1630" s="1">
        <v>46132</v>
      </c>
      <c r="D1630" t="s">
        <v>15838</v>
      </c>
      <c r="E1630" t="s">
        <v>15826</v>
      </c>
      <c r="F1630">
        <v>2026</v>
      </c>
      <c r="G1630">
        <v>4</v>
      </c>
      <c r="H1630">
        <v>20</v>
      </c>
      <c r="I1630" t="s">
        <v>15830</v>
      </c>
    </row>
    <row r="1631" spans="1:9" x14ac:dyDescent="0.3">
      <c r="A1631" t="s">
        <v>4413</v>
      </c>
      <c r="B1631" t="s">
        <v>14815</v>
      </c>
      <c r="C1631" s="1">
        <v>45798</v>
      </c>
      <c r="D1631" t="s">
        <v>15831</v>
      </c>
      <c r="E1631" t="s">
        <v>15829</v>
      </c>
      <c r="F1631">
        <v>2025</v>
      </c>
      <c r="G1631">
        <v>5</v>
      </c>
      <c r="H1631">
        <v>21</v>
      </c>
      <c r="I1631" t="s">
        <v>15840</v>
      </c>
    </row>
    <row r="1632" spans="1:9" x14ac:dyDescent="0.3">
      <c r="A1632" t="s">
        <v>4416</v>
      </c>
      <c r="B1632" t="s">
        <v>13508</v>
      </c>
      <c r="C1632" s="1">
        <v>46282</v>
      </c>
      <c r="D1632" t="s">
        <v>15831</v>
      </c>
      <c r="E1632" t="s">
        <v>15839</v>
      </c>
      <c r="F1632">
        <v>2026</v>
      </c>
      <c r="G1632">
        <v>9</v>
      </c>
      <c r="H1632">
        <v>17</v>
      </c>
      <c r="I1632" t="s">
        <v>15842</v>
      </c>
    </row>
    <row r="1633" spans="1:9" x14ac:dyDescent="0.3">
      <c r="A1633" t="s">
        <v>4418</v>
      </c>
      <c r="B1633" t="s">
        <v>14070</v>
      </c>
      <c r="C1633" s="1">
        <v>45998</v>
      </c>
      <c r="D1633" t="s">
        <v>15825</v>
      </c>
      <c r="E1633" t="s">
        <v>15834</v>
      </c>
      <c r="F1633">
        <v>2025</v>
      </c>
      <c r="G1633">
        <v>12</v>
      </c>
      <c r="H1633">
        <v>7</v>
      </c>
      <c r="I1633" t="s">
        <v>15846</v>
      </c>
    </row>
    <row r="1634" spans="1:9" x14ac:dyDescent="0.3">
      <c r="A1634" t="s">
        <v>4421</v>
      </c>
      <c r="B1634" t="s">
        <v>14350</v>
      </c>
      <c r="C1634" s="1">
        <v>45794</v>
      </c>
      <c r="D1634" t="s">
        <v>15831</v>
      </c>
      <c r="E1634" t="s">
        <v>15826</v>
      </c>
      <c r="F1634">
        <v>2025</v>
      </c>
      <c r="G1634">
        <v>5</v>
      </c>
      <c r="H1634">
        <v>17</v>
      </c>
      <c r="I1634" t="s">
        <v>15840</v>
      </c>
    </row>
    <row r="1635" spans="1:9" x14ac:dyDescent="0.3">
      <c r="A1635" t="s">
        <v>4424</v>
      </c>
      <c r="B1635" t="s">
        <v>15761</v>
      </c>
      <c r="C1635" s="1">
        <v>46244</v>
      </c>
      <c r="D1635" t="s">
        <v>15825</v>
      </c>
      <c r="E1635" t="s">
        <v>15836</v>
      </c>
      <c r="F1635">
        <v>2026</v>
      </c>
      <c r="G1635">
        <v>8</v>
      </c>
      <c r="H1635">
        <v>10</v>
      </c>
      <c r="I1635" t="s">
        <v>15832</v>
      </c>
    </row>
    <row r="1636" spans="1:9" x14ac:dyDescent="0.3">
      <c r="A1636" t="s">
        <v>4426</v>
      </c>
      <c r="B1636" t="s">
        <v>14092</v>
      </c>
      <c r="C1636" s="1">
        <v>46017</v>
      </c>
      <c r="D1636" t="s">
        <v>15825</v>
      </c>
      <c r="E1636" t="s">
        <v>15829</v>
      </c>
      <c r="F1636">
        <v>2025</v>
      </c>
      <c r="G1636">
        <v>12</v>
      </c>
      <c r="H1636">
        <v>26</v>
      </c>
      <c r="I1636" t="s">
        <v>15846</v>
      </c>
    </row>
    <row r="1637" spans="1:9" x14ac:dyDescent="0.3">
      <c r="A1637" t="s">
        <v>4428</v>
      </c>
      <c r="B1637" t="s">
        <v>15076</v>
      </c>
      <c r="C1637" s="1">
        <v>46119</v>
      </c>
      <c r="D1637" t="s">
        <v>15838</v>
      </c>
      <c r="E1637" t="s">
        <v>15829</v>
      </c>
      <c r="F1637">
        <v>2026</v>
      </c>
      <c r="G1637">
        <v>4</v>
      </c>
      <c r="H1637">
        <v>7</v>
      </c>
      <c r="I1637" t="s">
        <v>15830</v>
      </c>
    </row>
    <row r="1638" spans="1:9" x14ac:dyDescent="0.3">
      <c r="A1638" t="s">
        <v>4430</v>
      </c>
      <c r="B1638" t="s">
        <v>15003</v>
      </c>
      <c r="C1638" s="1">
        <v>46139</v>
      </c>
      <c r="D1638" t="s">
        <v>15831</v>
      </c>
      <c r="E1638" t="s">
        <v>15829</v>
      </c>
      <c r="F1638">
        <v>2026</v>
      </c>
      <c r="G1638">
        <v>4</v>
      </c>
      <c r="H1638">
        <v>27</v>
      </c>
      <c r="I1638" t="s">
        <v>15830</v>
      </c>
    </row>
    <row r="1639" spans="1:9" x14ac:dyDescent="0.3">
      <c r="A1639" t="s">
        <v>4434</v>
      </c>
      <c r="B1639" t="s">
        <v>14618</v>
      </c>
      <c r="C1639" s="1">
        <v>45733</v>
      </c>
      <c r="D1639" t="s">
        <v>15831</v>
      </c>
      <c r="E1639" t="s">
        <v>15834</v>
      </c>
      <c r="F1639">
        <v>2025</v>
      </c>
      <c r="G1639">
        <v>3</v>
      </c>
      <c r="H1639">
        <v>17</v>
      </c>
      <c r="I1639" t="s">
        <v>15845</v>
      </c>
    </row>
    <row r="1640" spans="1:9" x14ac:dyDescent="0.3">
      <c r="A1640" t="s">
        <v>4437</v>
      </c>
      <c r="B1640" t="s">
        <v>14796</v>
      </c>
      <c r="C1640" s="1">
        <v>45931</v>
      </c>
      <c r="D1640" t="s">
        <v>15833</v>
      </c>
      <c r="E1640" t="s">
        <v>15829</v>
      </c>
      <c r="F1640">
        <v>2025</v>
      </c>
      <c r="G1640">
        <v>10</v>
      </c>
      <c r="H1640">
        <v>1</v>
      </c>
      <c r="I1640" t="s">
        <v>15841</v>
      </c>
    </row>
    <row r="1641" spans="1:9" x14ac:dyDescent="0.3">
      <c r="A1641" t="s">
        <v>4441</v>
      </c>
      <c r="B1641" t="s">
        <v>14159</v>
      </c>
      <c r="C1641" s="1">
        <v>46154</v>
      </c>
      <c r="D1641" t="s">
        <v>15831</v>
      </c>
      <c r="E1641" t="s">
        <v>15829</v>
      </c>
      <c r="F1641">
        <v>2026</v>
      </c>
      <c r="G1641">
        <v>5</v>
      </c>
      <c r="H1641">
        <v>12</v>
      </c>
      <c r="I1641" t="s">
        <v>15840</v>
      </c>
    </row>
    <row r="1642" spans="1:9" x14ac:dyDescent="0.3">
      <c r="A1642" t="s">
        <v>4443</v>
      </c>
      <c r="B1642" t="s">
        <v>14634</v>
      </c>
      <c r="C1642" s="1">
        <v>45738</v>
      </c>
      <c r="D1642" t="s">
        <v>15828</v>
      </c>
      <c r="E1642" t="s">
        <v>15829</v>
      </c>
      <c r="F1642">
        <v>2025</v>
      </c>
      <c r="G1642">
        <v>3</v>
      </c>
      <c r="H1642">
        <v>22</v>
      </c>
      <c r="I1642" t="s">
        <v>15845</v>
      </c>
    </row>
    <row r="1643" spans="1:9" x14ac:dyDescent="0.3">
      <c r="A1643" t="s">
        <v>4447</v>
      </c>
      <c r="B1643" t="s">
        <v>15640</v>
      </c>
      <c r="C1643" s="1">
        <v>46208</v>
      </c>
      <c r="D1643" t="s">
        <v>15825</v>
      </c>
      <c r="E1643" t="s">
        <v>15829</v>
      </c>
      <c r="F1643">
        <v>2026</v>
      </c>
      <c r="G1643">
        <v>7</v>
      </c>
      <c r="H1643">
        <v>5</v>
      </c>
      <c r="I1643" t="s">
        <v>15843</v>
      </c>
    </row>
    <row r="1644" spans="1:9" x14ac:dyDescent="0.3">
      <c r="A1644" t="s">
        <v>4449</v>
      </c>
      <c r="B1644" t="s">
        <v>14492</v>
      </c>
      <c r="C1644" s="1">
        <v>45923</v>
      </c>
      <c r="D1644" t="s">
        <v>15833</v>
      </c>
      <c r="E1644" t="s">
        <v>15829</v>
      </c>
      <c r="F1644">
        <v>2025</v>
      </c>
      <c r="G1644">
        <v>9</v>
      </c>
      <c r="H1644">
        <v>23</v>
      </c>
      <c r="I1644" t="s">
        <v>15842</v>
      </c>
    </row>
    <row r="1645" spans="1:9" x14ac:dyDescent="0.3">
      <c r="A1645" t="s">
        <v>4453</v>
      </c>
      <c r="B1645" t="s">
        <v>14220</v>
      </c>
      <c r="C1645" s="1">
        <v>46266</v>
      </c>
      <c r="D1645" t="s">
        <v>15825</v>
      </c>
      <c r="E1645" t="s">
        <v>15829</v>
      </c>
      <c r="F1645">
        <v>2026</v>
      </c>
      <c r="G1645">
        <v>9</v>
      </c>
      <c r="H1645">
        <v>1</v>
      </c>
      <c r="I1645" t="s">
        <v>15842</v>
      </c>
    </row>
    <row r="1646" spans="1:9" x14ac:dyDescent="0.3">
      <c r="A1646" t="s">
        <v>4457</v>
      </c>
      <c r="B1646" t="s">
        <v>14871</v>
      </c>
      <c r="C1646" s="1">
        <v>46041</v>
      </c>
      <c r="D1646" t="s">
        <v>15828</v>
      </c>
      <c r="E1646" t="s">
        <v>15829</v>
      </c>
      <c r="F1646">
        <v>2026</v>
      </c>
      <c r="G1646">
        <v>1</v>
      </c>
      <c r="H1646">
        <v>19</v>
      </c>
      <c r="I1646" t="s">
        <v>15837</v>
      </c>
    </row>
    <row r="1647" spans="1:9" x14ac:dyDescent="0.3">
      <c r="A1647" t="s">
        <v>4462</v>
      </c>
      <c r="B1647" t="s">
        <v>13423</v>
      </c>
      <c r="C1647" s="1">
        <v>45719</v>
      </c>
      <c r="D1647" t="s">
        <v>15825</v>
      </c>
      <c r="E1647" t="s">
        <v>15829</v>
      </c>
      <c r="F1647">
        <v>2025</v>
      </c>
      <c r="G1647">
        <v>3</v>
      </c>
      <c r="H1647">
        <v>3</v>
      </c>
      <c r="I1647" t="s">
        <v>15845</v>
      </c>
    </row>
    <row r="1648" spans="1:9" x14ac:dyDescent="0.3">
      <c r="A1648" t="s">
        <v>4464</v>
      </c>
      <c r="B1648" t="s">
        <v>15065</v>
      </c>
      <c r="C1648" s="1">
        <v>45882</v>
      </c>
      <c r="D1648" t="s">
        <v>15831</v>
      </c>
      <c r="E1648" t="s">
        <v>15829</v>
      </c>
      <c r="F1648">
        <v>2025</v>
      </c>
      <c r="G1648">
        <v>8</v>
      </c>
      <c r="H1648">
        <v>13</v>
      </c>
      <c r="I1648" t="s">
        <v>15832</v>
      </c>
    </row>
    <row r="1649" spans="1:9" x14ac:dyDescent="0.3">
      <c r="A1649" t="s">
        <v>4467</v>
      </c>
      <c r="B1649" t="s">
        <v>14995</v>
      </c>
      <c r="C1649" s="1">
        <v>45983</v>
      </c>
      <c r="D1649" t="s">
        <v>15831</v>
      </c>
      <c r="E1649" t="s">
        <v>15829</v>
      </c>
      <c r="F1649">
        <v>2025</v>
      </c>
      <c r="G1649">
        <v>11</v>
      </c>
      <c r="H1649">
        <v>22</v>
      </c>
      <c r="I1649" t="s">
        <v>15835</v>
      </c>
    </row>
    <row r="1650" spans="1:9" x14ac:dyDescent="0.3">
      <c r="A1650" t="s">
        <v>4469</v>
      </c>
      <c r="B1650" t="s">
        <v>14653</v>
      </c>
      <c r="C1650" s="1">
        <v>45687</v>
      </c>
      <c r="D1650" t="s">
        <v>15825</v>
      </c>
      <c r="E1650" t="s">
        <v>15829</v>
      </c>
      <c r="F1650">
        <v>2025</v>
      </c>
      <c r="G1650">
        <v>1</v>
      </c>
      <c r="H1650">
        <v>30</v>
      </c>
      <c r="I1650" t="s">
        <v>15837</v>
      </c>
    </row>
    <row r="1651" spans="1:9" x14ac:dyDescent="0.3">
      <c r="A1651" t="s">
        <v>4473</v>
      </c>
      <c r="B1651" t="s">
        <v>15034</v>
      </c>
      <c r="C1651" s="1">
        <v>46233</v>
      </c>
      <c r="D1651" t="s">
        <v>15825</v>
      </c>
      <c r="E1651" t="s">
        <v>15839</v>
      </c>
      <c r="F1651">
        <v>2026</v>
      </c>
      <c r="G1651">
        <v>7</v>
      </c>
      <c r="H1651">
        <v>30</v>
      </c>
      <c r="I1651" t="s">
        <v>15843</v>
      </c>
    </row>
    <row r="1652" spans="1:9" x14ac:dyDescent="0.3">
      <c r="A1652" t="s">
        <v>4476</v>
      </c>
      <c r="B1652" t="s">
        <v>15094</v>
      </c>
      <c r="C1652" s="1">
        <v>45786</v>
      </c>
      <c r="D1652" t="s">
        <v>15825</v>
      </c>
      <c r="E1652" t="s">
        <v>15829</v>
      </c>
      <c r="F1652">
        <v>2025</v>
      </c>
      <c r="G1652">
        <v>5</v>
      </c>
      <c r="H1652">
        <v>9</v>
      </c>
      <c r="I1652" t="s">
        <v>15840</v>
      </c>
    </row>
    <row r="1653" spans="1:9" x14ac:dyDescent="0.3">
      <c r="A1653" t="s">
        <v>4479</v>
      </c>
      <c r="B1653" t="s">
        <v>15164</v>
      </c>
      <c r="C1653" s="1">
        <v>45749</v>
      </c>
      <c r="D1653" t="s">
        <v>15833</v>
      </c>
      <c r="E1653" t="s">
        <v>15826</v>
      </c>
      <c r="F1653">
        <v>2025</v>
      </c>
      <c r="G1653">
        <v>4</v>
      </c>
      <c r="H1653">
        <v>2</v>
      </c>
      <c r="I1653" t="s">
        <v>15830</v>
      </c>
    </row>
    <row r="1654" spans="1:9" x14ac:dyDescent="0.3">
      <c r="A1654" t="s">
        <v>4481</v>
      </c>
      <c r="B1654" t="s">
        <v>13824</v>
      </c>
      <c r="C1654" s="1">
        <v>45923</v>
      </c>
      <c r="D1654" t="s">
        <v>15831</v>
      </c>
      <c r="E1654" t="s">
        <v>15829</v>
      </c>
      <c r="F1654">
        <v>2025</v>
      </c>
      <c r="G1654">
        <v>9</v>
      </c>
      <c r="H1654">
        <v>23</v>
      </c>
      <c r="I1654" t="s">
        <v>15842</v>
      </c>
    </row>
    <row r="1655" spans="1:9" x14ac:dyDescent="0.3">
      <c r="A1655" t="s">
        <v>4484</v>
      </c>
      <c r="B1655" t="s">
        <v>15306</v>
      </c>
      <c r="C1655" s="1">
        <v>45728</v>
      </c>
      <c r="D1655" t="s">
        <v>15838</v>
      </c>
      <c r="E1655" t="s">
        <v>15839</v>
      </c>
      <c r="F1655">
        <v>2025</v>
      </c>
      <c r="G1655">
        <v>3</v>
      </c>
      <c r="H1655">
        <v>12</v>
      </c>
      <c r="I1655" t="s">
        <v>15845</v>
      </c>
    </row>
    <row r="1656" spans="1:9" x14ac:dyDescent="0.3">
      <c r="A1656" t="s">
        <v>4486</v>
      </c>
      <c r="B1656" t="s">
        <v>13830</v>
      </c>
      <c r="C1656" s="1">
        <v>45873</v>
      </c>
      <c r="D1656" t="s">
        <v>15828</v>
      </c>
      <c r="E1656" t="s">
        <v>15829</v>
      </c>
      <c r="F1656">
        <v>2025</v>
      </c>
      <c r="G1656">
        <v>8</v>
      </c>
      <c r="H1656">
        <v>4</v>
      </c>
      <c r="I1656" t="s">
        <v>15832</v>
      </c>
    </row>
    <row r="1657" spans="1:9" x14ac:dyDescent="0.3">
      <c r="A1657" t="s">
        <v>4488</v>
      </c>
      <c r="B1657" t="s">
        <v>15375</v>
      </c>
      <c r="C1657" s="1">
        <v>45987</v>
      </c>
      <c r="D1657" t="s">
        <v>15831</v>
      </c>
      <c r="E1657" t="s">
        <v>15839</v>
      </c>
      <c r="F1657">
        <v>2025</v>
      </c>
      <c r="G1657">
        <v>11</v>
      </c>
      <c r="H1657">
        <v>26</v>
      </c>
      <c r="I1657" t="s">
        <v>15835</v>
      </c>
    </row>
    <row r="1658" spans="1:9" x14ac:dyDescent="0.3">
      <c r="A1658" t="s">
        <v>4490</v>
      </c>
      <c r="B1658" t="s">
        <v>14431</v>
      </c>
      <c r="C1658" s="1">
        <v>46308</v>
      </c>
      <c r="D1658" t="s">
        <v>15825</v>
      </c>
      <c r="E1658" t="s">
        <v>15839</v>
      </c>
      <c r="F1658">
        <v>2026</v>
      </c>
      <c r="G1658">
        <v>10</v>
      </c>
      <c r="H1658">
        <v>13</v>
      </c>
      <c r="I1658" t="s">
        <v>15841</v>
      </c>
    </row>
    <row r="1659" spans="1:9" x14ac:dyDescent="0.3">
      <c r="A1659" t="s">
        <v>4493</v>
      </c>
      <c r="B1659" t="s">
        <v>14132</v>
      </c>
      <c r="C1659" s="1">
        <v>46064</v>
      </c>
      <c r="D1659" t="s">
        <v>15825</v>
      </c>
      <c r="E1659" t="s">
        <v>15829</v>
      </c>
      <c r="F1659">
        <v>2026</v>
      </c>
      <c r="G1659">
        <v>2</v>
      </c>
      <c r="H1659">
        <v>11</v>
      </c>
      <c r="I1659" t="s">
        <v>15827</v>
      </c>
    </row>
    <row r="1660" spans="1:9" x14ac:dyDescent="0.3">
      <c r="A1660" t="s">
        <v>4495</v>
      </c>
      <c r="B1660" t="s">
        <v>14999</v>
      </c>
      <c r="C1660" s="1">
        <v>45721</v>
      </c>
      <c r="D1660" t="s">
        <v>15838</v>
      </c>
      <c r="E1660" t="s">
        <v>15829</v>
      </c>
      <c r="F1660">
        <v>2025</v>
      </c>
      <c r="G1660">
        <v>3</v>
      </c>
      <c r="H1660">
        <v>5</v>
      </c>
      <c r="I1660" t="s">
        <v>15845</v>
      </c>
    </row>
    <row r="1661" spans="1:9" x14ac:dyDescent="0.3">
      <c r="A1661" t="s">
        <v>4497</v>
      </c>
      <c r="B1661" t="s">
        <v>14612</v>
      </c>
      <c r="C1661" s="1">
        <v>46241</v>
      </c>
      <c r="D1661" t="s">
        <v>15825</v>
      </c>
      <c r="E1661" t="s">
        <v>15839</v>
      </c>
      <c r="F1661">
        <v>2026</v>
      </c>
      <c r="G1661">
        <v>8</v>
      </c>
      <c r="H1661">
        <v>7</v>
      </c>
      <c r="I1661" t="s">
        <v>15832</v>
      </c>
    </row>
    <row r="1662" spans="1:9" x14ac:dyDescent="0.3">
      <c r="A1662" t="s">
        <v>4499</v>
      </c>
      <c r="B1662" t="s">
        <v>15396</v>
      </c>
      <c r="C1662" s="1">
        <v>45760</v>
      </c>
      <c r="D1662" t="s">
        <v>15831</v>
      </c>
      <c r="E1662" t="s">
        <v>15829</v>
      </c>
      <c r="F1662">
        <v>2025</v>
      </c>
      <c r="G1662">
        <v>4</v>
      </c>
      <c r="H1662">
        <v>13</v>
      </c>
      <c r="I1662" t="s">
        <v>15830</v>
      </c>
    </row>
    <row r="1663" spans="1:9" x14ac:dyDescent="0.3">
      <c r="A1663" t="s">
        <v>4501</v>
      </c>
      <c r="B1663" t="s">
        <v>15521</v>
      </c>
      <c r="C1663" s="1">
        <v>46004</v>
      </c>
      <c r="D1663" t="s">
        <v>15825</v>
      </c>
      <c r="E1663" t="s">
        <v>15834</v>
      </c>
      <c r="F1663">
        <v>2025</v>
      </c>
      <c r="G1663">
        <v>12</v>
      </c>
      <c r="H1663">
        <v>13</v>
      </c>
      <c r="I1663" t="s">
        <v>15846</v>
      </c>
    </row>
    <row r="1664" spans="1:9" x14ac:dyDescent="0.3">
      <c r="A1664" t="s">
        <v>4504</v>
      </c>
      <c r="B1664" t="s">
        <v>13755</v>
      </c>
      <c r="C1664" s="1">
        <v>45946</v>
      </c>
      <c r="D1664" t="s">
        <v>15838</v>
      </c>
      <c r="E1664" t="s">
        <v>15829</v>
      </c>
      <c r="F1664">
        <v>2025</v>
      </c>
      <c r="G1664">
        <v>10</v>
      </c>
      <c r="H1664">
        <v>16</v>
      </c>
      <c r="I1664" t="s">
        <v>15841</v>
      </c>
    </row>
    <row r="1665" spans="1:9" x14ac:dyDescent="0.3">
      <c r="A1665" t="s">
        <v>4507</v>
      </c>
      <c r="B1665" t="s">
        <v>15555</v>
      </c>
      <c r="C1665" s="1">
        <v>45855</v>
      </c>
      <c r="D1665" t="s">
        <v>15825</v>
      </c>
      <c r="E1665" t="s">
        <v>15829</v>
      </c>
      <c r="F1665">
        <v>2025</v>
      </c>
      <c r="G1665">
        <v>7</v>
      </c>
      <c r="H1665">
        <v>17</v>
      </c>
      <c r="I1665" t="s">
        <v>15843</v>
      </c>
    </row>
    <row r="1666" spans="1:9" x14ac:dyDescent="0.3">
      <c r="A1666" t="s">
        <v>4510</v>
      </c>
      <c r="B1666" t="s">
        <v>14538</v>
      </c>
      <c r="C1666" s="1">
        <v>45735</v>
      </c>
      <c r="D1666" t="s">
        <v>15833</v>
      </c>
      <c r="E1666" t="s">
        <v>15829</v>
      </c>
      <c r="F1666">
        <v>2025</v>
      </c>
      <c r="G1666">
        <v>3</v>
      </c>
      <c r="H1666">
        <v>19</v>
      </c>
      <c r="I1666" t="s">
        <v>15845</v>
      </c>
    </row>
    <row r="1667" spans="1:9" x14ac:dyDescent="0.3">
      <c r="A1667" t="s">
        <v>4512</v>
      </c>
      <c r="B1667" t="s">
        <v>15015</v>
      </c>
      <c r="C1667" s="1">
        <v>45961</v>
      </c>
      <c r="D1667" t="s">
        <v>15825</v>
      </c>
      <c r="E1667" t="s">
        <v>15836</v>
      </c>
      <c r="F1667">
        <v>2025</v>
      </c>
      <c r="G1667">
        <v>10</v>
      </c>
      <c r="H1667">
        <v>31</v>
      </c>
      <c r="I1667" t="s">
        <v>15841</v>
      </c>
    </row>
    <row r="1668" spans="1:9" x14ac:dyDescent="0.3">
      <c r="A1668" t="s">
        <v>4515</v>
      </c>
      <c r="B1668" t="s">
        <v>14375</v>
      </c>
      <c r="C1668" s="1">
        <v>45715</v>
      </c>
      <c r="D1668" t="s">
        <v>15828</v>
      </c>
      <c r="E1668" t="s">
        <v>15836</v>
      </c>
      <c r="F1668">
        <v>2025</v>
      </c>
      <c r="G1668">
        <v>2</v>
      </c>
      <c r="H1668">
        <v>27</v>
      </c>
      <c r="I1668" t="s">
        <v>15827</v>
      </c>
    </row>
    <row r="1669" spans="1:9" x14ac:dyDescent="0.3">
      <c r="A1669" t="s">
        <v>4517</v>
      </c>
      <c r="B1669" t="s">
        <v>13697</v>
      </c>
      <c r="C1669" s="1">
        <v>45868</v>
      </c>
      <c r="D1669" t="s">
        <v>15831</v>
      </c>
      <c r="E1669" t="s">
        <v>15836</v>
      </c>
      <c r="F1669">
        <v>2025</v>
      </c>
      <c r="G1669">
        <v>7</v>
      </c>
      <c r="H1669">
        <v>30</v>
      </c>
      <c r="I1669" t="s">
        <v>15843</v>
      </c>
    </row>
    <row r="1670" spans="1:9" x14ac:dyDescent="0.3">
      <c r="A1670" t="s">
        <v>4519</v>
      </c>
      <c r="B1670" t="s">
        <v>13656</v>
      </c>
      <c r="C1670" s="1">
        <v>46061</v>
      </c>
      <c r="D1670" t="s">
        <v>15828</v>
      </c>
      <c r="E1670" t="s">
        <v>15829</v>
      </c>
      <c r="F1670">
        <v>2026</v>
      </c>
      <c r="G1670">
        <v>2</v>
      </c>
      <c r="H1670">
        <v>8</v>
      </c>
      <c r="I1670" t="s">
        <v>15827</v>
      </c>
    </row>
    <row r="1671" spans="1:9" x14ac:dyDescent="0.3">
      <c r="A1671" t="s">
        <v>4521</v>
      </c>
      <c r="B1671" t="s">
        <v>15809</v>
      </c>
      <c r="C1671" s="1">
        <v>45827</v>
      </c>
      <c r="D1671" t="s">
        <v>15825</v>
      </c>
      <c r="E1671" t="s">
        <v>15829</v>
      </c>
      <c r="F1671">
        <v>2025</v>
      </c>
      <c r="G1671">
        <v>6</v>
      </c>
      <c r="H1671">
        <v>19</v>
      </c>
      <c r="I1671" t="s">
        <v>15844</v>
      </c>
    </row>
    <row r="1672" spans="1:9" x14ac:dyDescent="0.3">
      <c r="A1672" t="s">
        <v>4526</v>
      </c>
      <c r="B1672" t="s">
        <v>13966</v>
      </c>
      <c r="C1672" s="1">
        <v>46203</v>
      </c>
      <c r="D1672" t="s">
        <v>15831</v>
      </c>
      <c r="E1672" t="s">
        <v>15829</v>
      </c>
      <c r="F1672">
        <v>2026</v>
      </c>
      <c r="G1672">
        <v>6</v>
      </c>
      <c r="H1672">
        <v>30</v>
      </c>
      <c r="I1672" t="s">
        <v>15844</v>
      </c>
    </row>
    <row r="1673" spans="1:9" x14ac:dyDescent="0.3">
      <c r="A1673" t="s">
        <v>4529</v>
      </c>
      <c r="B1673" t="s">
        <v>15536</v>
      </c>
      <c r="C1673" s="1">
        <v>46135</v>
      </c>
      <c r="D1673" t="s">
        <v>15833</v>
      </c>
      <c r="E1673" t="s">
        <v>15839</v>
      </c>
      <c r="F1673">
        <v>2026</v>
      </c>
      <c r="G1673">
        <v>4</v>
      </c>
      <c r="H1673">
        <v>23</v>
      </c>
      <c r="I1673" t="s">
        <v>15830</v>
      </c>
    </row>
    <row r="1674" spans="1:9" x14ac:dyDescent="0.3">
      <c r="A1674" t="s">
        <v>4533</v>
      </c>
      <c r="B1674" t="s">
        <v>15813</v>
      </c>
      <c r="C1674" s="1">
        <v>45751</v>
      </c>
      <c r="D1674" t="s">
        <v>15833</v>
      </c>
      <c r="E1674" t="s">
        <v>15839</v>
      </c>
      <c r="F1674">
        <v>2025</v>
      </c>
      <c r="G1674">
        <v>4</v>
      </c>
      <c r="H1674">
        <v>4</v>
      </c>
      <c r="I1674" t="s">
        <v>15830</v>
      </c>
    </row>
    <row r="1675" spans="1:9" x14ac:dyDescent="0.3">
      <c r="A1675" t="s">
        <v>4537</v>
      </c>
      <c r="B1675" t="s">
        <v>14796</v>
      </c>
      <c r="C1675" s="1">
        <v>45707</v>
      </c>
      <c r="D1675" t="s">
        <v>15825</v>
      </c>
      <c r="E1675" t="s">
        <v>15829</v>
      </c>
      <c r="F1675">
        <v>2025</v>
      </c>
      <c r="G1675">
        <v>2</v>
      </c>
      <c r="H1675">
        <v>19</v>
      </c>
      <c r="I1675" t="s">
        <v>15827</v>
      </c>
    </row>
    <row r="1676" spans="1:9" x14ac:dyDescent="0.3">
      <c r="A1676" t="s">
        <v>4539</v>
      </c>
      <c r="B1676" t="s">
        <v>13900</v>
      </c>
      <c r="C1676" s="1">
        <v>45716</v>
      </c>
      <c r="D1676" t="s">
        <v>15828</v>
      </c>
      <c r="E1676" t="s">
        <v>15829</v>
      </c>
      <c r="F1676">
        <v>2025</v>
      </c>
      <c r="G1676">
        <v>2</v>
      </c>
      <c r="H1676">
        <v>28</v>
      </c>
      <c r="I1676" t="s">
        <v>15827</v>
      </c>
    </row>
    <row r="1677" spans="1:9" x14ac:dyDescent="0.3">
      <c r="A1677" t="s">
        <v>4541</v>
      </c>
      <c r="B1677" t="s">
        <v>15788</v>
      </c>
      <c r="C1677" s="1">
        <v>46241</v>
      </c>
      <c r="D1677" t="s">
        <v>15833</v>
      </c>
      <c r="E1677" t="s">
        <v>15839</v>
      </c>
      <c r="F1677">
        <v>2026</v>
      </c>
      <c r="G1677">
        <v>8</v>
      </c>
      <c r="H1677">
        <v>7</v>
      </c>
      <c r="I1677" t="s">
        <v>15832</v>
      </c>
    </row>
    <row r="1678" spans="1:9" x14ac:dyDescent="0.3">
      <c r="A1678" t="s">
        <v>4544</v>
      </c>
      <c r="B1678" t="s">
        <v>15609</v>
      </c>
      <c r="C1678" s="1">
        <v>46212</v>
      </c>
      <c r="D1678" t="s">
        <v>15838</v>
      </c>
      <c r="E1678" t="s">
        <v>15829</v>
      </c>
      <c r="F1678">
        <v>2026</v>
      </c>
      <c r="G1678">
        <v>7</v>
      </c>
      <c r="H1678">
        <v>9</v>
      </c>
      <c r="I1678" t="s">
        <v>15843</v>
      </c>
    </row>
    <row r="1679" spans="1:9" x14ac:dyDescent="0.3">
      <c r="A1679" t="s">
        <v>4546</v>
      </c>
      <c r="B1679" t="s">
        <v>15127</v>
      </c>
      <c r="C1679" s="1">
        <v>45660</v>
      </c>
      <c r="D1679" t="s">
        <v>15825</v>
      </c>
      <c r="E1679" t="s">
        <v>15829</v>
      </c>
      <c r="F1679">
        <v>2025</v>
      </c>
      <c r="G1679">
        <v>1</v>
      </c>
      <c r="H1679">
        <v>3</v>
      </c>
      <c r="I1679" t="s">
        <v>15837</v>
      </c>
    </row>
    <row r="1680" spans="1:9" x14ac:dyDescent="0.3">
      <c r="A1680" t="s">
        <v>4550</v>
      </c>
      <c r="B1680" t="s">
        <v>15244</v>
      </c>
      <c r="C1680" s="1">
        <v>45666</v>
      </c>
      <c r="D1680" t="s">
        <v>15833</v>
      </c>
      <c r="E1680" t="s">
        <v>15836</v>
      </c>
      <c r="F1680">
        <v>2025</v>
      </c>
      <c r="G1680">
        <v>1</v>
      </c>
      <c r="H1680">
        <v>9</v>
      </c>
      <c r="I1680" t="s">
        <v>15837</v>
      </c>
    </row>
    <row r="1681" spans="1:9" x14ac:dyDescent="0.3">
      <c r="A1681" t="s">
        <v>4555</v>
      </c>
      <c r="B1681" t="s">
        <v>14678</v>
      </c>
      <c r="C1681" s="1">
        <v>45877</v>
      </c>
      <c r="D1681" t="s">
        <v>15831</v>
      </c>
      <c r="E1681" t="s">
        <v>15834</v>
      </c>
      <c r="F1681">
        <v>2025</v>
      </c>
      <c r="G1681">
        <v>8</v>
      </c>
      <c r="H1681">
        <v>8</v>
      </c>
      <c r="I1681" t="s">
        <v>15832</v>
      </c>
    </row>
    <row r="1682" spans="1:9" x14ac:dyDescent="0.3">
      <c r="A1682" t="s">
        <v>4557</v>
      </c>
      <c r="B1682" t="s">
        <v>15235</v>
      </c>
      <c r="C1682" s="1">
        <v>46142</v>
      </c>
      <c r="D1682" t="s">
        <v>15828</v>
      </c>
      <c r="E1682" t="s">
        <v>15829</v>
      </c>
      <c r="F1682">
        <v>2026</v>
      </c>
      <c r="G1682">
        <v>4</v>
      </c>
      <c r="H1682">
        <v>30</v>
      </c>
      <c r="I1682" t="s">
        <v>15830</v>
      </c>
    </row>
    <row r="1683" spans="1:9" x14ac:dyDescent="0.3">
      <c r="A1683" t="s">
        <v>4559</v>
      </c>
      <c r="B1683" t="s">
        <v>14424</v>
      </c>
      <c r="C1683" s="1">
        <v>45954</v>
      </c>
      <c r="D1683" t="s">
        <v>15838</v>
      </c>
      <c r="E1683" t="s">
        <v>15829</v>
      </c>
      <c r="F1683">
        <v>2025</v>
      </c>
      <c r="G1683">
        <v>10</v>
      </c>
      <c r="H1683">
        <v>24</v>
      </c>
      <c r="I1683" t="s">
        <v>15841</v>
      </c>
    </row>
    <row r="1684" spans="1:9" x14ac:dyDescent="0.3">
      <c r="A1684" t="s">
        <v>4561</v>
      </c>
      <c r="B1684" t="s">
        <v>13807</v>
      </c>
      <c r="C1684" s="1">
        <v>46223</v>
      </c>
      <c r="D1684" t="s">
        <v>15833</v>
      </c>
      <c r="E1684" t="s">
        <v>15826</v>
      </c>
      <c r="F1684">
        <v>2026</v>
      </c>
      <c r="G1684">
        <v>7</v>
      </c>
      <c r="H1684">
        <v>20</v>
      </c>
      <c r="I1684" t="s">
        <v>15843</v>
      </c>
    </row>
    <row r="1685" spans="1:9" x14ac:dyDescent="0.3">
      <c r="A1685" t="s">
        <v>4563</v>
      </c>
      <c r="B1685" t="s">
        <v>15628</v>
      </c>
      <c r="C1685" s="1">
        <v>46308</v>
      </c>
      <c r="D1685" t="s">
        <v>15831</v>
      </c>
      <c r="E1685" t="s">
        <v>15834</v>
      </c>
      <c r="F1685">
        <v>2026</v>
      </c>
      <c r="G1685">
        <v>10</v>
      </c>
      <c r="H1685">
        <v>13</v>
      </c>
      <c r="I1685" t="s">
        <v>15841</v>
      </c>
    </row>
    <row r="1686" spans="1:9" x14ac:dyDescent="0.3">
      <c r="A1686" t="s">
        <v>4568</v>
      </c>
      <c r="B1686" t="s">
        <v>15041</v>
      </c>
      <c r="C1686" s="1">
        <v>45902</v>
      </c>
      <c r="D1686" t="s">
        <v>15828</v>
      </c>
      <c r="E1686" t="s">
        <v>15829</v>
      </c>
      <c r="F1686">
        <v>2025</v>
      </c>
      <c r="G1686">
        <v>9</v>
      </c>
      <c r="H1686">
        <v>2</v>
      </c>
      <c r="I1686" t="s">
        <v>15842</v>
      </c>
    </row>
    <row r="1687" spans="1:9" x14ac:dyDescent="0.3">
      <c r="A1687" t="s">
        <v>4570</v>
      </c>
      <c r="B1687" t="s">
        <v>15242</v>
      </c>
      <c r="C1687" s="1">
        <v>45911</v>
      </c>
      <c r="D1687" t="s">
        <v>15831</v>
      </c>
      <c r="E1687" t="s">
        <v>15834</v>
      </c>
      <c r="F1687">
        <v>2025</v>
      </c>
      <c r="G1687">
        <v>9</v>
      </c>
      <c r="H1687">
        <v>11</v>
      </c>
      <c r="I1687" t="s">
        <v>15842</v>
      </c>
    </row>
    <row r="1688" spans="1:9" x14ac:dyDescent="0.3">
      <c r="A1688" t="s">
        <v>4572</v>
      </c>
      <c r="B1688" t="s">
        <v>14819</v>
      </c>
      <c r="C1688" s="1">
        <v>45762</v>
      </c>
      <c r="D1688" t="s">
        <v>15825</v>
      </c>
      <c r="E1688" t="s">
        <v>15829</v>
      </c>
      <c r="F1688">
        <v>2025</v>
      </c>
      <c r="G1688">
        <v>4</v>
      </c>
      <c r="H1688">
        <v>15</v>
      </c>
      <c r="I1688" t="s">
        <v>15830</v>
      </c>
    </row>
    <row r="1689" spans="1:9" x14ac:dyDescent="0.3">
      <c r="A1689" t="s">
        <v>4575</v>
      </c>
      <c r="B1689" t="s">
        <v>15312</v>
      </c>
      <c r="C1689" s="1">
        <v>46053</v>
      </c>
      <c r="D1689" t="s">
        <v>15833</v>
      </c>
      <c r="E1689" t="s">
        <v>15829</v>
      </c>
      <c r="F1689">
        <v>2026</v>
      </c>
      <c r="G1689">
        <v>1</v>
      </c>
      <c r="H1689">
        <v>31</v>
      </c>
      <c r="I1689" t="s">
        <v>15837</v>
      </c>
    </row>
    <row r="1690" spans="1:9" x14ac:dyDescent="0.3">
      <c r="A1690" t="s">
        <v>4578</v>
      </c>
      <c r="B1690" t="s">
        <v>15426</v>
      </c>
      <c r="C1690" s="1">
        <v>45910</v>
      </c>
      <c r="D1690" t="s">
        <v>15828</v>
      </c>
      <c r="E1690" t="s">
        <v>15829</v>
      </c>
      <c r="F1690">
        <v>2025</v>
      </c>
      <c r="G1690">
        <v>9</v>
      </c>
      <c r="H1690">
        <v>10</v>
      </c>
      <c r="I1690" t="s">
        <v>15842</v>
      </c>
    </row>
    <row r="1691" spans="1:9" x14ac:dyDescent="0.3">
      <c r="A1691" t="s">
        <v>4581</v>
      </c>
      <c r="B1691" t="s">
        <v>14999</v>
      </c>
      <c r="C1691" s="1">
        <v>45675</v>
      </c>
      <c r="D1691" t="s">
        <v>15831</v>
      </c>
      <c r="E1691" t="s">
        <v>15839</v>
      </c>
      <c r="F1691">
        <v>2025</v>
      </c>
      <c r="G1691">
        <v>1</v>
      </c>
      <c r="H1691">
        <v>18</v>
      </c>
      <c r="I1691" t="s">
        <v>15837</v>
      </c>
    </row>
    <row r="1692" spans="1:9" x14ac:dyDescent="0.3">
      <c r="A1692" t="s">
        <v>4583</v>
      </c>
      <c r="B1692" t="s">
        <v>15379</v>
      </c>
      <c r="C1692" s="1">
        <v>46131</v>
      </c>
      <c r="D1692" t="s">
        <v>15838</v>
      </c>
      <c r="E1692" t="s">
        <v>15829</v>
      </c>
      <c r="F1692">
        <v>2026</v>
      </c>
      <c r="G1692">
        <v>4</v>
      </c>
      <c r="H1692">
        <v>19</v>
      </c>
      <c r="I1692" t="s">
        <v>15830</v>
      </c>
    </row>
    <row r="1693" spans="1:9" x14ac:dyDescent="0.3">
      <c r="A1693" t="s">
        <v>4585</v>
      </c>
      <c r="B1693" t="s">
        <v>13963</v>
      </c>
      <c r="C1693" s="1">
        <v>45717</v>
      </c>
      <c r="D1693" t="s">
        <v>15828</v>
      </c>
      <c r="E1693" t="s">
        <v>15829</v>
      </c>
      <c r="F1693">
        <v>2025</v>
      </c>
      <c r="G1693">
        <v>3</v>
      </c>
      <c r="H1693">
        <v>1</v>
      </c>
      <c r="I1693" t="s">
        <v>15845</v>
      </c>
    </row>
    <row r="1694" spans="1:9" x14ac:dyDescent="0.3">
      <c r="A1694" t="s">
        <v>4587</v>
      </c>
      <c r="B1694" t="s">
        <v>15479</v>
      </c>
      <c r="C1694" s="1">
        <v>45878</v>
      </c>
      <c r="D1694" t="s">
        <v>15825</v>
      </c>
      <c r="E1694" t="s">
        <v>15834</v>
      </c>
      <c r="F1694">
        <v>2025</v>
      </c>
      <c r="G1694">
        <v>8</v>
      </c>
      <c r="H1694">
        <v>9</v>
      </c>
      <c r="I1694" t="s">
        <v>15832</v>
      </c>
    </row>
    <row r="1695" spans="1:9" x14ac:dyDescent="0.3">
      <c r="A1695" t="s">
        <v>4591</v>
      </c>
      <c r="B1695" t="s">
        <v>13540</v>
      </c>
      <c r="C1695" s="1">
        <v>45814</v>
      </c>
      <c r="D1695" t="s">
        <v>15825</v>
      </c>
      <c r="E1695" t="s">
        <v>15834</v>
      </c>
      <c r="F1695">
        <v>2025</v>
      </c>
      <c r="G1695">
        <v>6</v>
      </c>
      <c r="H1695">
        <v>6</v>
      </c>
      <c r="I1695" t="s">
        <v>15844</v>
      </c>
    </row>
    <row r="1696" spans="1:9" x14ac:dyDescent="0.3">
      <c r="A1696" t="s">
        <v>4596</v>
      </c>
      <c r="B1696" t="s">
        <v>13953</v>
      </c>
      <c r="C1696" s="1">
        <v>45945</v>
      </c>
      <c r="D1696" t="s">
        <v>15838</v>
      </c>
      <c r="E1696" t="s">
        <v>15826</v>
      </c>
      <c r="F1696">
        <v>2025</v>
      </c>
      <c r="G1696">
        <v>10</v>
      </c>
      <c r="H1696">
        <v>15</v>
      </c>
      <c r="I1696" t="s">
        <v>15841</v>
      </c>
    </row>
    <row r="1697" spans="1:9" x14ac:dyDescent="0.3">
      <c r="A1697" t="s">
        <v>4599</v>
      </c>
      <c r="B1697" t="s">
        <v>14650</v>
      </c>
      <c r="C1697" s="1">
        <v>46099</v>
      </c>
      <c r="D1697" t="s">
        <v>15828</v>
      </c>
      <c r="E1697" t="s">
        <v>15836</v>
      </c>
      <c r="F1697">
        <v>2026</v>
      </c>
      <c r="G1697">
        <v>3</v>
      </c>
      <c r="H1697">
        <v>18</v>
      </c>
      <c r="I1697" t="s">
        <v>15845</v>
      </c>
    </row>
    <row r="1698" spans="1:9" x14ac:dyDescent="0.3">
      <c r="A1698" t="s">
        <v>4602</v>
      </c>
      <c r="B1698" t="s">
        <v>14614</v>
      </c>
      <c r="C1698" s="1">
        <v>45701</v>
      </c>
      <c r="D1698" t="s">
        <v>15833</v>
      </c>
      <c r="E1698" t="s">
        <v>15829</v>
      </c>
      <c r="F1698">
        <v>2025</v>
      </c>
      <c r="G1698">
        <v>2</v>
      </c>
      <c r="H1698">
        <v>13</v>
      </c>
      <c r="I1698" t="s">
        <v>15827</v>
      </c>
    </row>
    <row r="1699" spans="1:9" x14ac:dyDescent="0.3">
      <c r="A1699" t="s">
        <v>4605</v>
      </c>
      <c r="B1699" t="s">
        <v>13577</v>
      </c>
      <c r="C1699" s="1">
        <v>46051</v>
      </c>
      <c r="D1699" t="s">
        <v>15838</v>
      </c>
      <c r="E1699" t="s">
        <v>15826</v>
      </c>
      <c r="F1699">
        <v>2026</v>
      </c>
      <c r="G1699">
        <v>1</v>
      </c>
      <c r="H1699">
        <v>29</v>
      </c>
      <c r="I1699" t="s">
        <v>15837</v>
      </c>
    </row>
    <row r="1700" spans="1:9" x14ac:dyDescent="0.3">
      <c r="A1700" t="s">
        <v>4607</v>
      </c>
      <c r="B1700" t="s">
        <v>13624</v>
      </c>
      <c r="C1700" s="1">
        <v>45753</v>
      </c>
      <c r="D1700" t="s">
        <v>15833</v>
      </c>
      <c r="E1700" t="s">
        <v>15829</v>
      </c>
      <c r="F1700">
        <v>2025</v>
      </c>
      <c r="G1700">
        <v>4</v>
      </c>
      <c r="H1700">
        <v>6</v>
      </c>
      <c r="I1700" t="s">
        <v>15830</v>
      </c>
    </row>
    <row r="1701" spans="1:9" x14ac:dyDescent="0.3">
      <c r="A1701" t="s">
        <v>4611</v>
      </c>
      <c r="B1701" t="s">
        <v>14924</v>
      </c>
      <c r="C1701" s="1">
        <v>46016</v>
      </c>
      <c r="D1701" t="s">
        <v>15828</v>
      </c>
      <c r="E1701" t="s">
        <v>15839</v>
      </c>
      <c r="F1701">
        <v>2025</v>
      </c>
      <c r="G1701">
        <v>12</v>
      </c>
      <c r="H1701">
        <v>25</v>
      </c>
      <c r="I1701" t="s">
        <v>15846</v>
      </c>
    </row>
    <row r="1702" spans="1:9" x14ac:dyDescent="0.3">
      <c r="A1702" t="s">
        <v>4614</v>
      </c>
      <c r="B1702" t="s">
        <v>15532</v>
      </c>
      <c r="C1702" s="1">
        <v>45844</v>
      </c>
      <c r="D1702" t="s">
        <v>15838</v>
      </c>
      <c r="E1702" t="s">
        <v>15826</v>
      </c>
      <c r="F1702">
        <v>2025</v>
      </c>
      <c r="G1702">
        <v>7</v>
      </c>
      <c r="H1702">
        <v>6</v>
      </c>
      <c r="I1702" t="s">
        <v>15843</v>
      </c>
    </row>
    <row r="1703" spans="1:9" x14ac:dyDescent="0.3">
      <c r="A1703" t="s">
        <v>4616</v>
      </c>
      <c r="B1703" t="s">
        <v>15705</v>
      </c>
      <c r="C1703" s="1">
        <v>45766</v>
      </c>
      <c r="D1703" t="s">
        <v>15828</v>
      </c>
      <c r="E1703" t="s">
        <v>15826</v>
      </c>
      <c r="F1703">
        <v>2025</v>
      </c>
      <c r="G1703">
        <v>4</v>
      </c>
      <c r="H1703">
        <v>19</v>
      </c>
      <c r="I1703" t="s">
        <v>15830</v>
      </c>
    </row>
    <row r="1704" spans="1:9" x14ac:dyDescent="0.3">
      <c r="A1704" t="s">
        <v>4618</v>
      </c>
      <c r="B1704" t="s">
        <v>14253</v>
      </c>
      <c r="C1704" s="1">
        <v>45660</v>
      </c>
      <c r="D1704" t="s">
        <v>15833</v>
      </c>
      <c r="E1704" t="s">
        <v>15839</v>
      </c>
      <c r="F1704">
        <v>2025</v>
      </c>
      <c r="G1704">
        <v>1</v>
      </c>
      <c r="H1704">
        <v>3</v>
      </c>
      <c r="I1704" t="s">
        <v>15837</v>
      </c>
    </row>
    <row r="1705" spans="1:9" x14ac:dyDescent="0.3">
      <c r="A1705" t="s">
        <v>4621</v>
      </c>
      <c r="B1705" t="s">
        <v>14373</v>
      </c>
      <c r="C1705" s="1">
        <v>45813</v>
      </c>
      <c r="D1705" t="s">
        <v>15838</v>
      </c>
      <c r="E1705" t="s">
        <v>15829</v>
      </c>
      <c r="F1705">
        <v>2025</v>
      </c>
      <c r="G1705">
        <v>6</v>
      </c>
      <c r="H1705">
        <v>5</v>
      </c>
      <c r="I1705" t="s">
        <v>15844</v>
      </c>
    </row>
    <row r="1706" spans="1:9" x14ac:dyDescent="0.3">
      <c r="A1706" t="s">
        <v>4623</v>
      </c>
      <c r="B1706" t="s">
        <v>15699</v>
      </c>
      <c r="C1706" s="1">
        <v>46203</v>
      </c>
      <c r="D1706" t="s">
        <v>15838</v>
      </c>
      <c r="E1706" t="s">
        <v>15829</v>
      </c>
      <c r="F1706">
        <v>2026</v>
      </c>
      <c r="G1706">
        <v>6</v>
      </c>
      <c r="H1706">
        <v>30</v>
      </c>
      <c r="I1706" t="s">
        <v>15844</v>
      </c>
    </row>
    <row r="1707" spans="1:9" x14ac:dyDescent="0.3">
      <c r="A1707" t="s">
        <v>4625</v>
      </c>
      <c r="B1707" t="s">
        <v>14772</v>
      </c>
      <c r="C1707" s="1">
        <v>46294</v>
      </c>
      <c r="D1707" t="s">
        <v>15831</v>
      </c>
      <c r="E1707" t="s">
        <v>15836</v>
      </c>
      <c r="F1707">
        <v>2026</v>
      </c>
      <c r="G1707">
        <v>9</v>
      </c>
      <c r="H1707">
        <v>29</v>
      </c>
      <c r="I1707" t="s">
        <v>15842</v>
      </c>
    </row>
    <row r="1708" spans="1:9" x14ac:dyDescent="0.3">
      <c r="A1708" t="s">
        <v>4627</v>
      </c>
      <c r="B1708" t="s">
        <v>14515</v>
      </c>
      <c r="C1708" s="1">
        <v>45731</v>
      </c>
      <c r="D1708" t="s">
        <v>15828</v>
      </c>
      <c r="E1708" t="s">
        <v>15834</v>
      </c>
      <c r="F1708">
        <v>2025</v>
      </c>
      <c r="G1708">
        <v>3</v>
      </c>
      <c r="H1708">
        <v>15</v>
      </c>
      <c r="I1708" t="s">
        <v>15845</v>
      </c>
    </row>
    <row r="1709" spans="1:9" x14ac:dyDescent="0.3">
      <c r="A1709" t="s">
        <v>4630</v>
      </c>
      <c r="B1709" t="s">
        <v>13842</v>
      </c>
      <c r="C1709" s="1">
        <v>46116</v>
      </c>
      <c r="D1709" t="s">
        <v>15825</v>
      </c>
      <c r="E1709" t="s">
        <v>15836</v>
      </c>
      <c r="F1709">
        <v>2026</v>
      </c>
      <c r="G1709">
        <v>4</v>
      </c>
      <c r="H1709">
        <v>4</v>
      </c>
      <c r="I1709" t="s">
        <v>15830</v>
      </c>
    </row>
    <row r="1710" spans="1:9" x14ac:dyDescent="0.3">
      <c r="A1710" t="s">
        <v>4632</v>
      </c>
      <c r="B1710" t="s">
        <v>14724</v>
      </c>
      <c r="C1710" s="1">
        <v>46065</v>
      </c>
      <c r="D1710" t="s">
        <v>15838</v>
      </c>
      <c r="E1710" t="s">
        <v>15836</v>
      </c>
      <c r="F1710">
        <v>2026</v>
      </c>
      <c r="G1710">
        <v>2</v>
      </c>
      <c r="H1710">
        <v>12</v>
      </c>
      <c r="I1710" t="s">
        <v>15827</v>
      </c>
    </row>
    <row r="1711" spans="1:9" x14ac:dyDescent="0.3">
      <c r="A1711" t="s">
        <v>4636</v>
      </c>
      <c r="B1711" t="s">
        <v>14226</v>
      </c>
      <c r="C1711" s="1">
        <v>46157</v>
      </c>
      <c r="D1711" t="s">
        <v>15838</v>
      </c>
      <c r="E1711" t="s">
        <v>15829</v>
      </c>
      <c r="F1711">
        <v>2026</v>
      </c>
      <c r="G1711">
        <v>5</v>
      </c>
      <c r="H1711">
        <v>15</v>
      </c>
      <c r="I1711" t="s">
        <v>15840</v>
      </c>
    </row>
    <row r="1712" spans="1:9" x14ac:dyDescent="0.3">
      <c r="A1712" t="s">
        <v>4638</v>
      </c>
      <c r="B1712" t="s">
        <v>14273</v>
      </c>
      <c r="C1712" s="1">
        <v>45799</v>
      </c>
      <c r="D1712" t="s">
        <v>15828</v>
      </c>
      <c r="E1712" t="s">
        <v>15829</v>
      </c>
      <c r="F1712">
        <v>2025</v>
      </c>
      <c r="G1712">
        <v>5</v>
      </c>
      <c r="H1712">
        <v>22</v>
      </c>
      <c r="I1712" t="s">
        <v>15840</v>
      </c>
    </row>
    <row r="1713" spans="1:9" x14ac:dyDescent="0.3">
      <c r="A1713" t="s">
        <v>4640</v>
      </c>
      <c r="B1713" t="s">
        <v>14378</v>
      </c>
      <c r="C1713" s="1">
        <v>46123</v>
      </c>
      <c r="D1713" t="s">
        <v>15838</v>
      </c>
      <c r="E1713" t="s">
        <v>15826</v>
      </c>
      <c r="F1713">
        <v>2026</v>
      </c>
      <c r="G1713">
        <v>4</v>
      </c>
      <c r="H1713">
        <v>11</v>
      </c>
      <c r="I1713" t="s">
        <v>15830</v>
      </c>
    </row>
    <row r="1714" spans="1:9" x14ac:dyDescent="0.3">
      <c r="A1714" t="s">
        <v>4643</v>
      </c>
      <c r="B1714" t="s">
        <v>14189</v>
      </c>
      <c r="C1714" s="1">
        <v>46233</v>
      </c>
      <c r="D1714" t="s">
        <v>15838</v>
      </c>
      <c r="E1714" t="s">
        <v>15829</v>
      </c>
      <c r="F1714">
        <v>2026</v>
      </c>
      <c r="G1714">
        <v>7</v>
      </c>
      <c r="H1714">
        <v>30</v>
      </c>
      <c r="I1714" t="s">
        <v>15843</v>
      </c>
    </row>
    <row r="1715" spans="1:9" x14ac:dyDescent="0.3">
      <c r="A1715" t="s">
        <v>4646</v>
      </c>
      <c r="B1715" t="s">
        <v>15670</v>
      </c>
      <c r="C1715" s="1">
        <v>46121</v>
      </c>
      <c r="D1715" t="s">
        <v>15825</v>
      </c>
      <c r="E1715" t="s">
        <v>15826</v>
      </c>
      <c r="F1715">
        <v>2026</v>
      </c>
      <c r="G1715">
        <v>4</v>
      </c>
      <c r="H1715">
        <v>9</v>
      </c>
      <c r="I1715" t="s">
        <v>15830</v>
      </c>
    </row>
    <row r="1716" spans="1:9" x14ac:dyDescent="0.3">
      <c r="A1716" t="s">
        <v>4648</v>
      </c>
      <c r="B1716" t="s">
        <v>15507</v>
      </c>
      <c r="C1716" s="1">
        <v>46095</v>
      </c>
      <c r="D1716" t="s">
        <v>15833</v>
      </c>
      <c r="E1716" t="s">
        <v>15834</v>
      </c>
      <c r="F1716">
        <v>2026</v>
      </c>
      <c r="G1716">
        <v>3</v>
      </c>
      <c r="H1716">
        <v>14</v>
      </c>
      <c r="I1716" t="s">
        <v>15845</v>
      </c>
    </row>
    <row r="1717" spans="1:9" x14ac:dyDescent="0.3">
      <c r="A1717" t="s">
        <v>4650</v>
      </c>
      <c r="B1717" t="s">
        <v>14915</v>
      </c>
      <c r="C1717" s="1">
        <v>45967</v>
      </c>
      <c r="D1717" t="s">
        <v>15828</v>
      </c>
      <c r="E1717" t="s">
        <v>15829</v>
      </c>
      <c r="F1717">
        <v>2025</v>
      </c>
      <c r="G1717">
        <v>11</v>
      </c>
      <c r="H1717">
        <v>6</v>
      </c>
      <c r="I1717" t="s">
        <v>15835</v>
      </c>
    </row>
    <row r="1718" spans="1:9" x14ac:dyDescent="0.3">
      <c r="A1718" t="s">
        <v>4652</v>
      </c>
      <c r="B1718" t="s">
        <v>15276</v>
      </c>
      <c r="C1718" s="1">
        <v>46024</v>
      </c>
      <c r="D1718" t="s">
        <v>15833</v>
      </c>
      <c r="E1718" t="s">
        <v>15829</v>
      </c>
      <c r="F1718">
        <v>2026</v>
      </c>
      <c r="G1718">
        <v>1</v>
      </c>
      <c r="H1718">
        <v>2</v>
      </c>
      <c r="I1718" t="s">
        <v>15837</v>
      </c>
    </row>
    <row r="1719" spans="1:9" x14ac:dyDescent="0.3">
      <c r="A1719" t="s">
        <v>4655</v>
      </c>
      <c r="B1719" t="s">
        <v>14653</v>
      </c>
      <c r="C1719" s="1">
        <v>46071</v>
      </c>
      <c r="D1719" t="s">
        <v>15828</v>
      </c>
      <c r="E1719" t="s">
        <v>15836</v>
      </c>
      <c r="F1719">
        <v>2026</v>
      </c>
      <c r="G1719">
        <v>2</v>
      </c>
      <c r="H1719">
        <v>18</v>
      </c>
      <c r="I1719" t="s">
        <v>15827</v>
      </c>
    </row>
    <row r="1720" spans="1:9" x14ac:dyDescent="0.3">
      <c r="A1720" t="s">
        <v>4657</v>
      </c>
      <c r="B1720" t="s">
        <v>13627</v>
      </c>
      <c r="C1720" s="1">
        <v>46287</v>
      </c>
      <c r="D1720" t="s">
        <v>15831</v>
      </c>
      <c r="E1720" t="s">
        <v>15829</v>
      </c>
      <c r="F1720">
        <v>2026</v>
      </c>
      <c r="G1720">
        <v>9</v>
      </c>
      <c r="H1720">
        <v>22</v>
      </c>
      <c r="I1720" t="s">
        <v>15842</v>
      </c>
    </row>
    <row r="1721" spans="1:9" x14ac:dyDescent="0.3">
      <c r="A1721" t="s">
        <v>4661</v>
      </c>
      <c r="B1721" t="s">
        <v>15173</v>
      </c>
      <c r="C1721" s="1">
        <v>45823</v>
      </c>
      <c r="D1721" t="s">
        <v>15828</v>
      </c>
      <c r="E1721" t="s">
        <v>15829</v>
      </c>
      <c r="F1721">
        <v>2025</v>
      </c>
      <c r="G1721">
        <v>6</v>
      </c>
      <c r="H1721">
        <v>15</v>
      </c>
      <c r="I1721" t="s">
        <v>15844</v>
      </c>
    </row>
    <row r="1722" spans="1:9" x14ac:dyDescent="0.3">
      <c r="A1722" t="s">
        <v>4664</v>
      </c>
      <c r="B1722" t="s">
        <v>14137</v>
      </c>
      <c r="C1722" s="1">
        <v>45743</v>
      </c>
      <c r="D1722" t="s">
        <v>15831</v>
      </c>
      <c r="E1722" t="s">
        <v>15836</v>
      </c>
      <c r="F1722">
        <v>2025</v>
      </c>
      <c r="G1722">
        <v>3</v>
      </c>
      <c r="H1722">
        <v>27</v>
      </c>
      <c r="I1722" t="s">
        <v>15845</v>
      </c>
    </row>
    <row r="1723" spans="1:9" x14ac:dyDescent="0.3">
      <c r="A1723" t="s">
        <v>4667</v>
      </c>
      <c r="B1723" t="s">
        <v>15790</v>
      </c>
      <c r="C1723" s="1">
        <v>46155</v>
      </c>
      <c r="D1723" t="s">
        <v>15838</v>
      </c>
      <c r="E1723" t="s">
        <v>15834</v>
      </c>
      <c r="F1723">
        <v>2026</v>
      </c>
      <c r="G1723">
        <v>5</v>
      </c>
      <c r="H1723">
        <v>13</v>
      </c>
      <c r="I1723" t="s">
        <v>15840</v>
      </c>
    </row>
    <row r="1724" spans="1:9" x14ac:dyDescent="0.3">
      <c r="A1724" t="s">
        <v>4670</v>
      </c>
      <c r="B1724" t="s">
        <v>13473</v>
      </c>
      <c r="C1724" s="1">
        <v>46281</v>
      </c>
      <c r="D1724" t="s">
        <v>15831</v>
      </c>
      <c r="E1724" t="s">
        <v>15829</v>
      </c>
      <c r="F1724">
        <v>2026</v>
      </c>
      <c r="G1724">
        <v>9</v>
      </c>
      <c r="H1724">
        <v>16</v>
      </c>
      <c r="I1724" t="s">
        <v>15842</v>
      </c>
    </row>
    <row r="1725" spans="1:9" x14ac:dyDescent="0.3">
      <c r="A1725" t="s">
        <v>4673</v>
      </c>
      <c r="B1725" t="s">
        <v>13875</v>
      </c>
      <c r="C1725" s="1">
        <v>46246</v>
      </c>
      <c r="D1725" t="s">
        <v>15828</v>
      </c>
      <c r="E1725" t="s">
        <v>15829</v>
      </c>
      <c r="F1725">
        <v>2026</v>
      </c>
      <c r="G1725">
        <v>8</v>
      </c>
      <c r="H1725">
        <v>12</v>
      </c>
      <c r="I1725" t="s">
        <v>15832</v>
      </c>
    </row>
    <row r="1726" spans="1:9" x14ac:dyDescent="0.3">
      <c r="A1726" t="s">
        <v>4675</v>
      </c>
      <c r="B1726" t="s">
        <v>15139</v>
      </c>
      <c r="C1726" s="1">
        <v>45703</v>
      </c>
      <c r="D1726" t="s">
        <v>15838</v>
      </c>
      <c r="E1726" t="s">
        <v>15829</v>
      </c>
      <c r="F1726">
        <v>2025</v>
      </c>
      <c r="G1726">
        <v>2</v>
      </c>
      <c r="H1726">
        <v>15</v>
      </c>
      <c r="I1726" t="s">
        <v>15827</v>
      </c>
    </row>
    <row r="1727" spans="1:9" x14ac:dyDescent="0.3">
      <c r="A1727" t="s">
        <v>4678</v>
      </c>
      <c r="B1727" t="s">
        <v>14467</v>
      </c>
      <c r="C1727" s="1">
        <v>46169</v>
      </c>
      <c r="D1727" t="s">
        <v>15838</v>
      </c>
      <c r="E1727" t="s">
        <v>15839</v>
      </c>
      <c r="F1727">
        <v>2026</v>
      </c>
      <c r="G1727">
        <v>5</v>
      </c>
      <c r="H1727">
        <v>27</v>
      </c>
      <c r="I1727" t="s">
        <v>15840</v>
      </c>
    </row>
    <row r="1728" spans="1:9" x14ac:dyDescent="0.3">
      <c r="A1728" t="s">
        <v>4680</v>
      </c>
      <c r="B1728" t="s">
        <v>14577</v>
      </c>
      <c r="C1728" s="1">
        <v>45874</v>
      </c>
      <c r="D1728" t="s">
        <v>15825</v>
      </c>
      <c r="E1728" t="s">
        <v>15834</v>
      </c>
      <c r="F1728">
        <v>2025</v>
      </c>
      <c r="G1728">
        <v>8</v>
      </c>
      <c r="H1728">
        <v>5</v>
      </c>
      <c r="I1728" t="s">
        <v>15832</v>
      </c>
    </row>
    <row r="1729" spans="1:9" x14ac:dyDescent="0.3">
      <c r="A1729" t="s">
        <v>4682</v>
      </c>
      <c r="B1729" t="s">
        <v>13966</v>
      </c>
      <c r="C1729" s="1">
        <v>45767</v>
      </c>
      <c r="D1729" t="s">
        <v>15838</v>
      </c>
      <c r="E1729" t="s">
        <v>15829</v>
      </c>
      <c r="F1729">
        <v>2025</v>
      </c>
      <c r="G1729">
        <v>4</v>
      </c>
      <c r="H1729">
        <v>20</v>
      </c>
      <c r="I1729" t="s">
        <v>15830</v>
      </c>
    </row>
    <row r="1730" spans="1:9" x14ac:dyDescent="0.3">
      <c r="A1730" t="s">
        <v>4684</v>
      </c>
      <c r="B1730" t="s">
        <v>14612</v>
      </c>
      <c r="C1730" s="1">
        <v>46102</v>
      </c>
      <c r="D1730" t="s">
        <v>15838</v>
      </c>
      <c r="E1730" t="s">
        <v>15836</v>
      </c>
      <c r="F1730">
        <v>2026</v>
      </c>
      <c r="G1730">
        <v>3</v>
      </c>
      <c r="H1730">
        <v>21</v>
      </c>
      <c r="I1730" t="s">
        <v>15845</v>
      </c>
    </row>
    <row r="1731" spans="1:9" x14ac:dyDescent="0.3">
      <c r="A1731" t="s">
        <v>4686</v>
      </c>
      <c r="B1731" t="s">
        <v>13785</v>
      </c>
      <c r="C1731" s="1">
        <v>46082</v>
      </c>
      <c r="D1731" t="s">
        <v>15825</v>
      </c>
      <c r="E1731" t="s">
        <v>15829</v>
      </c>
      <c r="F1731">
        <v>2026</v>
      </c>
      <c r="G1731">
        <v>3</v>
      </c>
      <c r="H1731">
        <v>1</v>
      </c>
      <c r="I1731" t="s">
        <v>15845</v>
      </c>
    </row>
    <row r="1732" spans="1:9" x14ac:dyDescent="0.3">
      <c r="A1732" t="s">
        <v>4688</v>
      </c>
      <c r="B1732" t="s">
        <v>13980</v>
      </c>
      <c r="C1732" s="1">
        <v>45893</v>
      </c>
      <c r="D1732" t="s">
        <v>15828</v>
      </c>
      <c r="E1732" t="s">
        <v>15826</v>
      </c>
      <c r="F1732">
        <v>2025</v>
      </c>
      <c r="G1732">
        <v>8</v>
      </c>
      <c r="H1732">
        <v>24</v>
      </c>
      <c r="I1732" t="s">
        <v>15832</v>
      </c>
    </row>
    <row r="1733" spans="1:9" x14ac:dyDescent="0.3">
      <c r="A1733" t="s">
        <v>4691</v>
      </c>
      <c r="B1733" t="s">
        <v>14176</v>
      </c>
      <c r="C1733" s="1">
        <v>46158</v>
      </c>
      <c r="D1733" t="s">
        <v>15825</v>
      </c>
      <c r="E1733" t="s">
        <v>15839</v>
      </c>
      <c r="F1733">
        <v>2026</v>
      </c>
      <c r="G1733">
        <v>5</v>
      </c>
      <c r="H1733">
        <v>16</v>
      </c>
      <c r="I1733" t="s">
        <v>15840</v>
      </c>
    </row>
    <row r="1734" spans="1:9" x14ac:dyDescent="0.3">
      <c r="A1734" t="s">
        <v>4694</v>
      </c>
      <c r="B1734" t="s">
        <v>15701</v>
      </c>
      <c r="C1734" s="1">
        <v>46017</v>
      </c>
      <c r="D1734" t="s">
        <v>15833</v>
      </c>
      <c r="E1734" t="s">
        <v>15836</v>
      </c>
      <c r="F1734">
        <v>2025</v>
      </c>
      <c r="G1734">
        <v>12</v>
      </c>
      <c r="H1734">
        <v>26</v>
      </c>
      <c r="I1734" t="s">
        <v>15846</v>
      </c>
    </row>
    <row r="1735" spans="1:9" x14ac:dyDescent="0.3">
      <c r="A1735" t="s">
        <v>4696</v>
      </c>
      <c r="B1735" t="s">
        <v>15668</v>
      </c>
      <c r="C1735" s="1">
        <v>46209</v>
      </c>
      <c r="D1735" t="s">
        <v>15831</v>
      </c>
      <c r="E1735" t="s">
        <v>15834</v>
      </c>
      <c r="F1735">
        <v>2026</v>
      </c>
      <c r="G1735">
        <v>7</v>
      </c>
      <c r="H1735">
        <v>6</v>
      </c>
      <c r="I1735" t="s">
        <v>15843</v>
      </c>
    </row>
    <row r="1736" spans="1:9" x14ac:dyDescent="0.3">
      <c r="A1736" t="s">
        <v>4699</v>
      </c>
      <c r="B1736" t="s">
        <v>15786</v>
      </c>
      <c r="C1736" s="1">
        <v>45962</v>
      </c>
      <c r="D1736" t="s">
        <v>15828</v>
      </c>
      <c r="E1736" t="s">
        <v>15834</v>
      </c>
      <c r="F1736">
        <v>2025</v>
      </c>
      <c r="G1736">
        <v>11</v>
      </c>
      <c r="H1736">
        <v>1</v>
      </c>
      <c r="I1736" t="s">
        <v>15835</v>
      </c>
    </row>
    <row r="1737" spans="1:9" x14ac:dyDescent="0.3">
      <c r="A1737" t="s">
        <v>4703</v>
      </c>
      <c r="B1737" t="s">
        <v>15479</v>
      </c>
      <c r="C1737" s="1">
        <v>46095</v>
      </c>
      <c r="D1737" t="s">
        <v>15831</v>
      </c>
      <c r="E1737" t="s">
        <v>15836</v>
      </c>
      <c r="F1737">
        <v>2026</v>
      </c>
      <c r="G1737">
        <v>3</v>
      </c>
      <c r="H1737">
        <v>14</v>
      </c>
      <c r="I1737" t="s">
        <v>15845</v>
      </c>
    </row>
    <row r="1738" spans="1:9" x14ac:dyDescent="0.3">
      <c r="A1738" t="s">
        <v>4707</v>
      </c>
      <c r="B1738" t="s">
        <v>15783</v>
      </c>
      <c r="C1738" s="1">
        <v>46195</v>
      </c>
      <c r="D1738" t="s">
        <v>15828</v>
      </c>
      <c r="E1738" t="s">
        <v>15826</v>
      </c>
      <c r="F1738">
        <v>2026</v>
      </c>
      <c r="G1738">
        <v>6</v>
      </c>
      <c r="H1738">
        <v>22</v>
      </c>
      <c r="I1738" t="s">
        <v>15844</v>
      </c>
    </row>
    <row r="1739" spans="1:9" x14ac:dyDescent="0.3">
      <c r="A1739" t="s">
        <v>4711</v>
      </c>
      <c r="B1739" t="s">
        <v>14135</v>
      </c>
      <c r="C1739" s="1">
        <v>46294</v>
      </c>
      <c r="D1739" t="s">
        <v>15838</v>
      </c>
      <c r="E1739" t="s">
        <v>15829</v>
      </c>
      <c r="F1739">
        <v>2026</v>
      </c>
      <c r="G1739">
        <v>9</v>
      </c>
      <c r="H1739">
        <v>29</v>
      </c>
      <c r="I1739" t="s">
        <v>15842</v>
      </c>
    </row>
    <row r="1740" spans="1:9" x14ac:dyDescent="0.3">
      <c r="A1740" t="s">
        <v>4714</v>
      </c>
      <c r="B1740" t="s">
        <v>14614</v>
      </c>
      <c r="C1740" s="1">
        <v>45902</v>
      </c>
      <c r="D1740" t="s">
        <v>15833</v>
      </c>
      <c r="E1740" t="s">
        <v>15829</v>
      </c>
      <c r="F1740">
        <v>2025</v>
      </c>
      <c r="G1740">
        <v>9</v>
      </c>
      <c r="H1740">
        <v>2</v>
      </c>
      <c r="I1740" t="s">
        <v>15842</v>
      </c>
    </row>
    <row r="1741" spans="1:9" x14ac:dyDescent="0.3">
      <c r="A1741" t="s">
        <v>4717</v>
      </c>
      <c r="B1741" t="s">
        <v>14940</v>
      </c>
      <c r="C1741" s="1">
        <v>46250</v>
      </c>
      <c r="D1741" t="s">
        <v>15828</v>
      </c>
      <c r="E1741" t="s">
        <v>15829</v>
      </c>
      <c r="F1741">
        <v>2026</v>
      </c>
      <c r="G1741">
        <v>8</v>
      </c>
      <c r="H1741">
        <v>16</v>
      </c>
      <c r="I1741" t="s">
        <v>15832</v>
      </c>
    </row>
    <row r="1742" spans="1:9" x14ac:dyDescent="0.3">
      <c r="A1742" t="s">
        <v>4719</v>
      </c>
      <c r="B1742" t="s">
        <v>13875</v>
      </c>
      <c r="C1742" s="1">
        <v>45877</v>
      </c>
      <c r="D1742" t="s">
        <v>15838</v>
      </c>
      <c r="E1742" t="s">
        <v>15829</v>
      </c>
      <c r="F1742">
        <v>2025</v>
      </c>
      <c r="G1742">
        <v>8</v>
      </c>
      <c r="H1742">
        <v>8</v>
      </c>
      <c r="I1742" t="s">
        <v>15832</v>
      </c>
    </row>
    <row r="1743" spans="1:9" x14ac:dyDescent="0.3">
      <c r="A1743" t="s">
        <v>4722</v>
      </c>
      <c r="B1743" t="s">
        <v>14551</v>
      </c>
      <c r="C1743" s="1">
        <v>46265</v>
      </c>
      <c r="D1743" t="s">
        <v>15828</v>
      </c>
      <c r="E1743" t="s">
        <v>15834</v>
      </c>
      <c r="F1743">
        <v>2026</v>
      </c>
      <c r="G1743">
        <v>8</v>
      </c>
      <c r="H1743">
        <v>31</v>
      </c>
      <c r="I1743" t="s">
        <v>15832</v>
      </c>
    </row>
    <row r="1744" spans="1:9" x14ac:dyDescent="0.3">
      <c r="A1744" t="s">
        <v>4726</v>
      </c>
      <c r="B1744" t="s">
        <v>14659</v>
      </c>
      <c r="C1744" s="1">
        <v>45829</v>
      </c>
      <c r="D1744" t="s">
        <v>15828</v>
      </c>
      <c r="E1744" t="s">
        <v>15829</v>
      </c>
      <c r="F1744">
        <v>2025</v>
      </c>
      <c r="G1744">
        <v>6</v>
      </c>
      <c r="H1744">
        <v>21</v>
      </c>
      <c r="I1744" t="s">
        <v>15844</v>
      </c>
    </row>
    <row r="1745" spans="1:9" x14ac:dyDescent="0.3">
      <c r="A1745" t="s">
        <v>4730</v>
      </c>
      <c r="B1745" t="s">
        <v>14530</v>
      </c>
      <c r="C1745" s="1">
        <v>46148</v>
      </c>
      <c r="D1745" t="s">
        <v>15833</v>
      </c>
      <c r="E1745" t="s">
        <v>15836</v>
      </c>
      <c r="F1745">
        <v>2026</v>
      </c>
      <c r="G1745">
        <v>5</v>
      </c>
      <c r="H1745">
        <v>6</v>
      </c>
      <c r="I1745" t="s">
        <v>15840</v>
      </c>
    </row>
    <row r="1746" spans="1:9" x14ac:dyDescent="0.3">
      <c r="A1746" t="s">
        <v>4732</v>
      </c>
      <c r="B1746" t="s">
        <v>15181</v>
      </c>
      <c r="C1746" s="1">
        <v>46051</v>
      </c>
      <c r="D1746" t="s">
        <v>15828</v>
      </c>
      <c r="E1746" t="s">
        <v>15839</v>
      </c>
      <c r="F1746">
        <v>2026</v>
      </c>
      <c r="G1746">
        <v>1</v>
      </c>
      <c r="H1746">
        <v>29</v>
      </c>
      <c r="I1746" t="s">
        <v>15837</v>
      </c>
    </row>
    <row r="1747" spans="1:9" x14ac:dyDescent="0.3">
      <c r="A1747" t="s">
        <v>4734</v>
      </c>
      <c r="B1747" t="s">
        <v>14692</v>
      </c>
      <c r="C1747" s="1">
        <v>46169</v>
      </c>
      <c r="D1747" t="s">
        <v>15833</v>
      </c>
      <c r="E1747" t="s">
        <v>15829</v>
      </c>
      <c r="F1747">
        <v>2026</v>
      </c>
      <c r="G1747">
        <v>5</v>
      </c>
      <c r="H1747">
        <v>27</v>
      </c>
      <c r="I1747" t="s">
        <v>15840</v>
      </c>
    </row>
    <row r="1748" spans="1:9" x14ac:dyDescent="0.3">
      <c r="A1748" t="s">
        <v>4738</v>
      </c>
      <c r="B1748" t="s">
        <v>15603</v>
      </c>
      <c r="C1748" s="1">
        <v>45820</v>
      </c>
      <c r="D1748" t="s">
        <v>15825</v>
      </c>
      <c r="E1748" t="s">
        <v>15829</v>
      </c>
      <c r="F1748">
        <v>2025</v>
      </c>
      <c r="G1748">
        <v>6</v>
      </c>
      <c r="H1748">
        <v>12</v>
      </c>
      <c r="I1748" t="s">
        <v>15844</v>
      </c>
    </row>
    <row r="1749" spans="1:9" x14ac:dyDescent="0.3">
      <c r="A1749" t="s">
        <v>4740</v>
      </c>
      <c r="B1749" t="s">
        <v>13818</v>
      </c>
      <c r="C1749" s="1">
        <v>46000</v>
      </c>
      <c r="D1749" t="s">
        <v>15828</v>
      </c>
      <c r="E1749" t="s">
        <v>15839</v>
      </c>
      <c r="F1749">
        <v>2025</v>
      </c>
      <c r="G1749">
        <v>12</v>
      </c>
      <c r="H1749">
        <v>9</v>
      </c>
      <c r="I1749" t="s">
        <v>15846</v>
      </c>
    </row>
    <row r="1750" spans="1:9" x14ac:dyDescent="0.3">
      <c r="A1750" t="s">
        <v>4742</v>
      </c>
      <c r="B1750" t="s">
        <v>13627</v>
      </c>
      <c r="C1750" s="1">
        <v>46162</v>
      </c>
      <c r="D1750" t="s">
        <v>15831</v>
      </c>
      <c r="E1750" t="s">
        <v>15829</v>
      </c>
      <c r="F1750">
        <v>2026</v>
      </c>
      <c r="G1750">
        <v>5</v>
      </c>
      <c r="H1750">
        <v>20</v>
      </c>
      <c r="I1750" t="s">
        <v>15840</v>
      </c>
    </row>
    <row r="1751" spans="1:9" x14ac:dyDescent="0.3">
      <c r="A1751" t="s">
        <v>4744</v>
      </c>
      <c r="B1751" t="s">
        <v>15579</v>
      </c>
      <c r="C1751" s="1">
        <v>45929</v>
      </c>
      <c r="D1751" t="s">
        <v>15831</v>
      </c>
      <c r="E1751" t="s">
        <v>15834</v>
      </c>
      <c r="F1751">
        <v>2025</v>
      </c>
      <c r="G1751">
        <v>9</v>
      </c>
      <c r="H1751">
        <v>29</v>
      </c>
      <c r="I1751" t="s">
        <v>15842</v>
      </c>
    </row>
    <row r="1752" spans="1:9" x14ac:dyDescent="0.3">
      <c r="A1752" t="s">
        <v>4749</v>
      </c>
      <c r="B1752" t="s">
        <v>15262</v>
      </c>
      <c r="C1752" s="1">
        <v>45977</v>
      </c>
      <c r="D1752" t="s">
        <v>15833</v>
      </c>
      <c r="E1752" t="s">
        <v>15829</v>
      </c>
      <c r="F1752">
        <v>2025</v>
      </c>
      <c r="G1752">
        <v>11</v>
      </c>
      <c r="H1752">
        <v>16</v>
      </c>
      <c r="I1752" t="s">
        <v>15835</v>
      </c>
    </row>
    <row r="1753" spans="1:9" x14ac:dyDescent="0.3">
      <c r="A1753" t="s">
        <v>4752</v>
      </c>
      <c r="B1753" t="s">
        <v>15616</v>
      </c>
      <c r="C1753" s="1">
        <v>46297</v>
      </c>
      <c r="D1753" t="s">
        <v>15838</v>
      </c>
      <c r="E1753" t="s">
        <v>15829</v>
      </c>
      <c r="F1753">
        <v>2026</v>
      </c>
      <c r="G1753">
        <v>10</v>
      </c>
      <c r="H1753">
        <v>2</v>
      </c>
      <c r="I1753" t="s">
        <v>15841</v>
      </c>
    </row>
    <row r="1754" spans="1:9" x14ac:dyDescent="0.3">
      <c r="A1754" t="s">
        <v>4756</v>
      </c>
      <c r="B1754" t="s">
        <v>15563</v>
      </c>
      <c r="C1754" s="1">
        <v>46225</v>
      </c>
      <c r="D1754" t="s">
        <v>15833</v>
      </c>
      <c r="E1754" t="s">
        <v>15826</v>
      </c>
      <c r="F1754">
        <v>2026</v>
      </c>
      <c r="G1754">
        <v>7</v>
      </c>
      <c r="H1754">
        <v>22</v>
      </c>
      <c r="I1754" t="s">
        <v>15843</v>
      </c>
    </row>
    <row r="1755" spans="1:9" x14ac:dyDescent="0.3">
      <c r="A1755" t="s">
        <v>4758</v>
      </c>
      <c r="B1755" t="s">
        <v>13827</v>
      </c>
      <c r="C1755" s="1">
        <v>46018</v>
      </c>
      <c r="D1755" t="s">
        <v>15828</v>
      </c>
      <c r="E1755" t="s">
        <v>15836</v>
      </c>
      <c r="F1755">
        <v>2025</v>
      </c>
      <c r="G1755">
        <v>12</v>
      </c>
      <c r="H1755">
        <v>27</v>
      </c>
      <c r="I1755" t="s">
        <v>15846</v>
      </c>
    </row>
    <row r="1756" spans="1:9" x14ac:dyDescent="0.3">
      <c r="A1756" t="s">
        <v>4761</v>
      </c>
      <c r="B1756" t="s">
        <v>15363</v>
      </c>
      <c r="C1756" s="1">
        <v>45663</v>
      </c>
      <c r="D1756" t="s">
        <v>15838</v>
      </c>
      <c r="E1756" t="s">
        <v>15829</v>
      </c>
      <c r="F1756">
        <v>2025</v>
      </c>
      <c r="G1756">
        <v>1</v>
      </c>
      <c r="H1756">
        <v>6</v>
      </c>
      <c r="I1756" t="s">
        <v>15837</v>
      </c>
    </row>
    <row r="1757" spans="1:9" x14ac:dyDescent="0.3">
      <c r="A1757" t="s">
        <v>4764</v>
      </c>
      <c r="B1757" t="s">
        <v>14328</v>
      </c>
      <c r="C1757" s="1">
        <v>46003</v>
      </c>
      <c r="D1757" t="s">
        <v>15825</v>
      </c>
      <c r="E1757" t="s">
        <v>15826</v>
      </c>
      <c r="F1757">
        <v>2025</v>
      </c>
      <c r="G1757">
        <v>12</v>
      </c>
      <c r="H1757">
        <v>12</v>
      </c>
      <c r="I1757" t="s">
        <v>15846</v>
      </c>
    </row>
    <row r="1758" spans="1:9" x14ac:dyDescent="0.3">
      <c r="A1758" t="s">
        <v>4768</v>
      </c>
      <c r="B1758" t="s">
        <v>14297</v>
      </c>
      <c r="C1758" s="1">
        <v>45758</v>
      </c>
      <c r="D1758" t="s">
        <v>15831</v>
      </c>
      <c r="E1758" t="s">
        <v>15829</v>
      </c>
      <c r="F1758">
        <v>2025</v>
      </c>
      <c r="G1758">
        <v>4</v>
      </c>
      <c r="H1758">
        <v>11</v>
      </c>
      <c r="I1758" t="s">
        <v>15830</v>
      </c>
    </row>
    <row r="1759" spans="1:9" x14ac:dyDescent="0.3">
      <c r="A1759" t="s">
        <v>4772</v>
      </c>
      <c r="B1759" t="s">
        <v>14599</v>
      </c>
      <c r="C1759" s="1">
        <v>45762</v>
      </c>
      <c r="D1759" t="s">
        <v>15833</v>
      </c>
      <c r="E1759" t="s">
        <v>15829</v>
      </c>
      <c r="F1759">
        <v>2025</v>
      </c>
      <c r="G1759">
        <v>4</v>
      </c>
      <c r="H1759">
        <v>15</v>
      </c>
      <c r="I1759" t="s">
        <v>15830</v>
      </c>
    </row>
    <row r="1760" spans="1:9" x14ac:dyDescent="0.3">
      <c r="A1760" t="s">
        <v>4775</v>
      </c>
      <c r="B1760" t="s">
        <v>14147</v>
      </c>
      <c r="C1760" s="1">
        <v>45739</v>
      </c>
      <c r="D1760" t="s">
        <v>15828</v>
      </c>
      <c r="E1760" t="s">
        <v>15834</v>
      </c>
      <c r="F1760">
        <v>2025</v>
      </c>
      <c r="G1760">
        <v>3</v>
      </c>
      <c r="H1760">
        <v>23</v>
      </c>
      <c r="I1760" t="s">
        <v>15845</v>
      </c>
    </row>
    <row r="1761" spans="1:9" x14ac:dyDescent="0.3">
      <c r="A1761" t="s">
        <v>4777</v>
      </c>
      <c r="B1761" t="s">
        <v>13960</v>
      </c>
      <c r="C1761" s="1">
        <v>46238</v>
      </c>
      <c r="D1761" t="s">
        <v>15825</v>
      </c>
      <c r="E1761" t="s">
        <v>15829</v>
      </c>
      <c r="F1761">
        <v>2026</v>
      </c>
      <c r="G1761">
        <v>8</v>
      </c>
      <c r="H1761">
        <v>4</v>
      </c>
      <c r="I1761" t="s">
        <v>15832</v>
      </c>
    </row>
    <row r="1762" spans="1:9" x14ac:dyDescent="0.3">
      <c r="A1762" t="s">
        <v>4780</v>
      </c>
      <c r="B1762" t="s">
        <v>14733</v>
      </c>
      <c r="C1762" s="1">
        <v>45985</v>
      </c>
      <c r="D1762" t="s">
        <v>15833</v>
      </c>
      <c r="E1762" t="s">
        <v>15829</v>
      </c>
      <c r="F1762">
        <v>2025</v>
      </c>
      <c r="G1762">
        <v>11</v>
      </c>
      <c r="H1762">
        <v>24</v>
      </c>
      <c r="I1762" t="s">
        <v>15835</v>
      </c>
    </row>
    <row r="1763" spans="1:9" x14ac:dyDescent="0.3">
      <c r="A1763" t="s">
        <v>4782</v>
      </c>
      <c r="B1763" t="s">
        <v>15598</v>
      </c>
      <c r="C1763" s="1">
        <v>46177</v>
      </c>
      <c r="D1763" t="s">
        <v>15831</v>
      </c>
      <c r="E1763" t="s">
        <v>15826</v>
      </c>
      <c r="F1763">
        <v>2026</v>
      </c>
      <c r="G1763">
        <v>6</v>
      </c>
      <c r="H1763">
        <v>4</v>
      </c>
      <c r="I1763" t="s">
        <v>15844</v>
      </c>
    </row>
    <row r="1764" spans="1:9" x14ac:dyDescent="0.3">
      <c r="A1764" t="s">
        <v>4785</v>
      </c>
      <c r="B1764" t="s">
        <v>13502</v>
      </c>
      <c r="C1764" s="1">
        <v>45720</v>
      </c>
      <c r="D1764" t="s">
        <v>15825</v>
      </c>
      <c r="E1764" t="s">
        <v>15829</v>
      </c>
      <c r="F1764">
        <v>2025</v>
      </c>
      <c r="G1764">
        <v>3</v>
      </c>
      <c r="H1764">
        <v>4</v>
      </c>
      <c r="I1764" t="s">
        <v>15845</v>
      </c>
    </row>
    <row r="1765" spans="1:9" x14ac:dyDescent="0.3">
      <c r="A1765" t="s">
        <v>4789</v>
      </c>
      <c r="B1765" t="s">
        <v>14076</v>
      </c>
      <c r="C1765" s="1">
        <v>46256</v>
      </c>
      <c r="D1765" t="s">
        <v>15833</v>
      </c>
      <c r="E1765" t="s">
        <v>15829</v>
      </c>
      <c r="F1765">
        <v>2026</v>
      </c>
      <c r="G1765">
        <v>8</v>
      </c>
      <c r="H1765">
        <v>22</v>
      </c>
      <c r="I1765" t="s">
        <v>15832</v>
      </c>
    </row>
    <row r="1766" spans="1:9" x14ac:dyDescent="0.3">
      <c r="A1766" t="s">
        <v>4791</v>
      </c>
      <c r="B1766" t="s">
        <v>15036</v>
      </c>
      <c r="C1766" s="1">
        <v>45829</v>
      </c>
      <c r="D1766" t="s">
        <v>15831</v>
      </c>
      <c r="E1766" t="s">
        <v>15829</v>
      </c>
      <c r="F1766">
        <v>2025</v>
      </c>
      <c r="G1766">
        <v>6</v>
      </c>
      <c r="H1766">
        <v>21</v>
      </c>
      <c r="I1766" t="s">
        <v>15844</v>
      </c>
    </row>
    <row r="1767" spans="1:9" x14ac:dyDescent="0.3">
      <c r="A1767" t="s">
        <v>4793</v>
      </c>
      <c r="B1767" t="s">
        <v>14328</v>
      </c>
      <c r="C1767" s="1">
        <v>45816</v>
      </c>
      <c r="D1767" t="s">
        <v>15833</v>
      </c>
      <c r="E1767" t="s">
        <v>15826</v>
      </c>
      <c r="F1767">
        <v>2025</v>
      </c>
      <c r="G1767">
        <v>6</v>
      </c>
      <c r="H1767">
        <v>8</v>
      </c>
      <c r="I1767" t="s">
        <v>15844</v>
      </c>
    </row>
    <row r="1768" spans="1:9" x14ac:dyDescent="0.3">
      <c r="A1768" t="s">
        <v>4795</v>
      </c>
      <c r="B1768" t="s">
        <v>15438</v>
      </c>
      <c r="C1768" s="1">
        <v>46100</v>
      </c>
      <c r="D1768" t="s">
        <v>15833</v>
      </c>
      <c r="E1768" t="s">
        <v>15836</v>
      </c>
      <c r="F1768">
        <v>2026</v>
      </c>
      <c r="G1768">
        <v>3</v>
      </c>
      <c r="H1768">
        <v>19</v>
      </c>
      <c r="I1768" t="s">
        <v>15845</v>
      </c>
    </row>
    <row r="1769" spans="1:9" x14ac:dyDescent="0.3">
      <c r="A1769" t="s">
        <v>4798</v>
      </c>
      <c r="B1769" t="s">
        <v>14394</v>
      </c>
      <c r="C1769" s="1">
        <v>46053</v>
      </c>
      <c r="D1769" t="s">
        <v>15825</v>
      </c>
      <c r="E1769" t="s">
        <v>15839</v>
      </c>
      <c r="F1769">
        <v>2026</v>
      </c>
      <c r="G1769">
        <v>1</v>
      </c>
      <c r="H1769">
        <v>31</v>
      </c>
      <c r="I1769" t="s">
        <v>15837</v>
      </c>
    </row>
    <row r="1770" spans="1:9" x14ac:dyDescent="0.3">
      <c r="A1770" t="s">
        <v>4800</v>
      </c>
      <c r="B1770" t="s">
        <v>14322</v>
      </c>
      <c r="C1770" s="1">
        <v>46085</v>
      </c>
      <c r="D1770" t="s">
        <v>15831</v>
      </c>
      <c r="E1770" t="s">
        <v>15829</v>
      </c>
      <c r="F1770">
        <v>2026</v>
      </c>
      <c r="G1770">
        <v>3</v>
      </c>
      <c r="H1770">
        <v>4</v>
      </c>
      <c r="I1770" t="s">
        <v>15845</v>
      </c>
    </row>
    <row r="1771" spans="1:9" x14ac:dyDescent="0.3">
      <c r="A1771" t="s">
        <v>4802</v>
      </c>
      <c r="B1771" t="s">
        <v>13407</v>
      </c>
      <c r="C1771" s="1">
        <v>46251</v>
      </c>
      <c r="D1771" t="s">
        <v>15833</v>
      </c>
      <c r="E1771" t="s">
        <v>15829</v>
      </c>
      <c r="F1771">
        <v>2026</v>
      </c>
      <c r="G1771">
        <v>8</v>
      </c>
      <c r="H1771">
        <v>17</v>
      </c>
      <c r="I1771" t="s">
        <v>15832</v>
      </c>
    </row>
    <row r="1772" spans="1:9" x14ac:dyDescent="0.3">
      <c r="A1772" t="s">
        <v>4804</v>
      </c>
      <c r="B1772" t="s">
        <v>14891</v>
      </c>
      <c r="C1772" s="1">
        <v>46098</v>
      </c>
      <c r="D1772" t="s">
        <v>15833</v>
      </c>
      <c r="E1772" t="s">
        <v>15836</v>
      </c>
      <c r="F1772">
        <v>2026</v>
      </c>
      <c r="G1772">
        <v>3</v>
      </c>
      <c r="H1772">
        <v>17</v>
      </c>
      <c r="I1772" t="s">
        <v>15845</v>
      </c>
    </row>
    <row r="1773" spans="1:9" x14ac:dyDescent="0.3">
      <c r="A1773" t="s">
        <v>4806</v>
      </c>
      <c r="B1773" t="s">
        <v>15660</v>
      </c>
      <c r="C1773" s="1">
        <v>45906</v>
      </c>
      <c r="D1773" t="s">
        <v>15833</v>
      </c>
      <c r="E1773" t="s">
        <v>15834</v>
      </c>
      <c r="F1773">
        <v>2025</v>
      </c>
      <c r="G1773">
        <v>9</v>
      </c>
      <c r="H1773">
        <v>6</v>
      </c>
      <c r="I1773" t="s">
        <v>15842</v>
      </c>
    </row>
    <row r="1774" spans="1:9" x14ac:dyDescent="0.3">
      <c r="A1774" t="s">
        <v>4809</v>
      </c>
      <c r="B1774" t="s">
        <v>15584</v>
      </c>
      <c r="C1774" s="1">
        <v>46105</v>
      </c>
      <c r="D1774" t="s">
        <v>15833</v>
      </c>
      <c r="E1774" t="s">
        <v>15829</v>
      </c>
      <c r="F1774">
        <v>2026</v>
      </c>
      <c r="G1774">
        <v>3</v>
      </c>
      <c r="H1774">
        <v>24</v>
      </c>
      <c r="I1774" t="s">
        <v>15845</v>
      </c>
    </row>
    <row r="1775" spans="1:9" x14ac:dyDescent="0.3">
      <c r="A1775" t="s">
        <v>4811</v>
      </c>
      <c r="B1775" t="s">
        <v>14490</v>
      </c>
      <c r="C1775" s="1">
        <v>45724</v>
      </c>
      <c r="D1775" t="s">
        <v>15838</v>
      </c>
      <c r="E1775" t="s">
        <v>15829</v>
      </c>
      <c r="F1775">
        <v>2025</v>
      </c>
      <c r="G1775">
        <v>3</v>
      </c>
      <c r="H1775">
        <v>8</v>
      </c>
      <c r="I1775" t="s">
        <v>15845</v>
      </c>
    </row>
    <row r="1776" spans="1:9" x14ac:dyDescent="0.3">
      <c r="A1776" t="s">
        <v>4814</v>
      </c>
      <c r="B1776" t="s">
        <v>14112</v>
      </c>
      <c r="C1776" s="1">
        <v>46153</v>
      </c>
      <c r="D1776" t="s">
        <v>15838</v>
      </c>
      <c r="E1776" t="s">
        <v>15829</v>
      </c>
      <c r="F1776">
        <v>2026</v>
      </c>
      <c r="G1776">
        <v>5</v>
      </c>
      <c r="H1776">
        <v>11</v>
      </c>
      <c r="I1776" t="s">
        <v>15840</v>
      </c>
    </row>
    <row r="1777" spans="1:9" x14ac:dyDescent="0.3">
      <c r="A1777" t="s">
        <v>4817</v>
      </c>
      <c r="B1777" t="s">
        <v>15158</v>
      </c>
      <c r="C1777" s="1">
        <v>45727</v>
      </c>
      <c r="D1777" t="s">
        <v>15828</v>
      </c>
      <c r="E1777" t="s">
        <v>15829</v>
      </c>
      <c r="F1777">
        <v>2025</v>
      </c>
      <c r="G1777">
        <v>3</v>
      </c>
      <c r="H1777">
        <v>11</v>
      </c>
      <c r="I1777" t="s">
        <v>15845</v>
      </c>
    </row>
    <row r="1778" spans="1:9" x14ac:dyDescent="0.3">
      <c r="A1778" t="s">
        <v>4819</v>
      </c>
      <c r="B1778" t="s">
        <v>14092</v>
      </c>
      <c r="C1778" s="1">
        <v>45665</v>
      </c>
      <c r="D1778" t="s">
        <v>15825</v>
      </c>
      <c r="E1778" t="s">
        <v>15839</v>
      </c>
      <c r="F1778">
        <v>2025</v>
      </c>
      <c r="G1778">
        <v>1</v>
      </c>
      <c r="H1778">
        <v>8</v>
      </c>
      <c r="I1778" t="s">
        <v>15837</v>
      </c>
    </row>
    <row r="1779" spans="1:9" x14ac:dyDescent="0.3">
      <c r="A1779" t="s">
        <v>4823</v>
      </c>
      <c r="B1779" t="s">
        <v>14382</v>
      </c>
      <c r="C1779" s="1">
        <v>45695</v>
      </c>
      <c r="D1779" t="s">
        <v>15838</v>
      </c>
      <c r="E1779" t="s">
        <v>15836</v>
      </c>
      <c r="F1779">
        <v>2025</v>
      </c>
      <c r="G1779">
        <v>2</v>
      </c>
      <c r="H1779">
        <v>7</v>
      </c>
      <c r="I1779" t="s">
        <v>15827</v>
      </c>
    </row>
    <row r="1780" spans="1:9" x14ac:dyDescent="0.3">
      <c r="A1780" t="s">
        <v>4825</v>
      </c>
      <c r="B1780" t="s">
        <v>15616</v>
      </c>
      <c r="C1780" s="1">
        <v>46226</v>
      </c>
      <c r="D1780" t="s">
        <v>15825</v>
      </c>
      <c r="E1780" t="s">
        <v>15829</v>
      </c>
      <c r="F1780">
        <v>2026</v>
      </c>
      <c r="G1780">
        <v>7</v>
      </c>
      <c r="H1780">
        <v>23</v>
      </c>
      <c r="I1780" t="s">
        <v>15843</v>
      </c>
    </row>
    <row r="1781" spans="1:9" x14ac:dyDescent="0.3">
      <c r="A1781" t="s">
        <v>4827</v>
      </c>
      <c r="B1781" t="s">
        <v>15563</v>
      </c>
      <c r="C1781" s="1">
        <v>45680</v>
      </c>
      <c r="D1781" t="s">
        <v>15831</v>
      </c>
      <c r="E1781" t="s">
        <v>15829</v>
      </c>
      <c r="F1781">
        <v>2025</v>
      </c>
      <c r="G1781">
        <v>1</v>
      </c>
      <c r="H1781">
        <v>23</v>
      </c>
      <c r="I1781" t="s">
        <v>15837</v>
      </c>
    </row>
    <row r="1782" spans="1:9" x14ac:dyDescent="0.3">
      <c r="A1782" t="s">
        <v>4829</v>
      </c>
      <c r="B1782" t="s">
        <v>14935</v>
      </c>
      <c r="C1782" s="1">
        <v>46001</v>
      </c>
      <c r="D1782" t="s">
        <v>15828</v>
      </c>
      <c r="E1782" t="s">
        <v>15829</v>
      </c>
      <c r="F1782">
        <v>2025</v>
      </c>
      <c r="G1782">
        <v>12</v>
      </c>
      <c r="H1782">
        <v>10</v>
      </c>
      <c r="I1782" t="s">
        <v>15846</v>
      </c>
    </row>
    <row r="1783" spans="1:9" x14ac:dyDescent="0.3">
      <c r="A1783" t="s">
        <v>4832</v>
      </c>
      <c r="B1783" t="s">
        <v>15530</v>
      </c>
      <c r="C1783" s="1">
        <v>46124</v>
      </c>
      <c r="D1783" t="s">
        <v>15828</v>
      </c>
      <c r="E1783" t="s">
        <v>15829</v>
      </c>
      <c r="F1783">
        <v>2026</v>
      </c>
      <c r="G1783">
        <v>4</v>
      </c>
      <c r="H1783">
        <v>12</v>
      </c>
      <c r="I1783" t="s">
        <v>15830</v>
      </c>
    </row>
    <row r="1784" spans="1:9" x14ac:dyDescent="0.3">
      <c r="A1784" t="s">
        <v>4834</v>
      </c>
      <c r="B1784" t="s">
        <v>15499</v>
      </c>
      <c r="C1784" s="1">
        <v>45954</v>
      </c>
      <c r="D1784" t="s">
        <v>15831</v>
      </c>
      <c r="E1784" t="s">
        <v>15836</v>
      </c>
      <c r="F1784">
        <v>2025</v>
      </c>
      <c r="G1784">
        <v>10</v>
      </c>
      <c r="H1784">
        <v>24</v>
      </c>
      <c r="I1784" t="s">
        <v>15841</v>
      </c>
    </row>
    <row r="1785" spans="1:9" x14ac:dyDescent="0.3">
      <c r="A1785" t="s">
        <v>4837</v>
      </c>
      <c r="B1785" t="s">
        <v>13600</v>
      </c>
      <c r="C1785" s="1">
        <v>46044</v>
      </c>
      <c r="D1785" t="s">
        <v>15831</v>
      </c>
      <c r="E1785" t="s">
        <v>15839</v>
      </c>
      <c r="F1785">
        <v>2026</v>
      </c>
      <c r="G1785">
        <v>1</v>
      </c>
      <c r="H1785">
        <v>22</v>
      </c>
      <c r="I1785" t="s">
        <v>15837</v>
      </c>
    </row>
    <row r="1786" spans="1:9" x14ac:dyDescent="0.3">
      <c r="A1786" t="s">
        <v>4839</v>
      </c>
      <c r="B1786" t="s">
        <v>15582</v>
      </c>
      <c r="C1786" s="1">
        <v>45898</v>
      </c>
      <c r="D1786" t="s">
        <v>15833</v>
      </c>
      <c r="E1786" t="s">
        <v>15834</v>
      </c>
      <c r="F1786">
        <v>2025</v>
      </c>
      <c r="G1786">
        <v>8</v>
      </c>
      <c r="H1786">
        <v>29</v>
      </c>
      <c r="I1786" t="s">
        <v>15832</v>
      </c>
    </row>
    <row r="1787" spans="1:9" x14ac:dyDescent="0.3">
      <c r="A1787" t="s">
        <v>4842</v>
      </c>
      <c r="B1787" t="s">
        <v>14840</v>
      </c>
      <c r="C1787" s="1">
        <v>45743</v>
      </c>
      <c r="D1787" t="s">
        <v>15825</v>
      </c>
      <c r="E1787" t="s">
        <v>15829</v>
      </c>
      <c r="F1787">
        <v>2025</v>
      </c>
      <c r="G1787">
        <v>3</v>
      </c>
      <c r="H1787">
        <v>27</v>
      </c>
      <c r="I1787" t="s">
        <v>15845</v>
      </c>
    </row>
    <row r="1788" spans="1:9" x14ac:dyDescent="0.3">
      <c r="A1788" t="s">
        <v>4847</v>
      </c>
      <c r="B1788" t="s">
        <v>15527</v>
      </c>
      <c r="C1788" s="1">
        <v>45947</v>
      </c>
      <c r="D1788" t="s">
        <v>15838</v>
      </c>
      <c r="E1788" t="s">
        <v>15829</v>
      </c>
      <c r="F1788">
        <v>2025</v>
      </c>
      <c r="G1788">
        <v>10</v>
      </c>
      <c r="H1788">
        <v>17</v>
      </c>
      <c r="I1788" t="s">
        <v>15841</v>
      </c>
    </row>
    <row r="1789" spans="1:9" x14ac:dyDescent="0.3">
      <c r="A1789" t="s">
        <v>4849</v>
      </c>
      <c r="B1789" t="s">
        <v>15811</v>
      </c>
      <c r="C1789" s="1">
        <v>45799</v>
      </c>
      <c r="D1789" t="s">
        <v>15833</v>
      </c>
      <c r="E1789" t="s">
        <v>15834</v>
      </c>
      <c r="F1789">
        <v>2025</v>
      </c>
      <c r="G1789">
        <v>5</v>
      </c>
      <c r="H1789">
        <v>22</v>
      </c>
      <c r="I1789" t="s">
        <v>15840</v>
      </c>
    </row>
    <row r="1790" spans="1:9" x14ac:dyDescent="0.3">
      <c r="A1790" t="s">
        <v>4852</v>
      </c>
      <c r="B1790" t="s">
        <v>15513</v>
      </c>
      <c r="C1790" s="1">
        <v>45962</v>
      </c>
      <c r="D1790" t="s">
        <v>15831</v>
      </c>
      <c r="E1790" t="s">
        <v>15826</v>
      </c>
      <c r="F1790">
        <v>2025</v>
      </c>
      <c r="G1790">
        <v>11</v>
      </c>
      <c r="H1790">
        <v>1</v>
      </c>
      <c r="I1790" t="s">
        <v>15835</v>
      </c>
    </row>
    <row r="1791" spans="1:9" x14ac:dyDescent="0.3">
      <c r="A1791" t="s">
        <v>4854</v>
      </c>
      <c r="B1791" t="s">
        <v>13511</v>
      </c>
      <c r="C1791" s="1">
        <v>46045</v>
      </c>
      <c r="D1791" t="s">
        <v>15831</v>
      </c>
      <c r="E1791" t="s">
        <v>15839</v>
      </c>
      <c r="F1791">
        <v>2026</v>
      </c>
      <c r="G1791">
        <v>1</v>
      </c>
      <c r="H1791">
        <v>23</v>
      </c>
      <c r="I1791" t="s">
        <v>15837</v>
      </c>
    </row>
    <row r="1792" spans="1:9" x14ac:dyDescent="0.3">
      <c r="A1792" t="s">
        <v>4856</v>
      </c>
      <c r="B1792" t="s">
        <v>15266</v>
      </c>
      <c r="C1792" s="1">
        <v>45778</v>
      </c>
      <c r="D1792" t="s">
        <v>15838</v>
      </c>
      <c r="E1792" t="s">
        <v>15836</v>
      </c>
      <c r="F1792">
        <v>2025</v>
      </c>
      <c r="G1792">
        <v>5</v>
      </c>
      <c r="H1792">
        <v>1</v>
      </c>
      <c r="I1792" t="s">
        <v>15840</v>
      </c>
    </row>
    <row r="1793" spans="1:9" x14ac:dyDescent="0.3">
      <c r="A1793" t="s">
        <v>4858</v>
      </c>
      <c r="B1793" t="s">
        <v>15400</v>
      </c>
      <c r="C1793" s="1">
        <v>45861</v>
      </c>
      <c r="D1793" t="s">
        <v>15838</v>
      </c>
      <c r="E1793" t="s">
        <v>15834</v>
      </c>
      <c r="F1793">
        <v>2025</v>
      </c>
      <c r="G1793">
        <v>7</v>
      </c>
      <c r="H1793">
        <v>23</v>
      </c>
      <c r="I1793" t="s">
        <v>15843</v>
      </c>
    </row>
    <row r="1794" spans="1:9" x14ac:dyDescent="0.3">
      <c r="A1794" t="s">
        <v>4861</v>
      </c>
      <c r="B1794" t="s">
        <v>14964</v>
      </c>
      <c r="C1794" s="1">
        <v>46205</v>
      </c>
      <c r="D1794" t="s">
        <v>15828</v>
      </c>
      <c r="E1794" t="s">
        <v>15829</v>
      </c>
      <c r="F1794">
        <v>2026</v>
      </c>
      <c r="G1794">
        <v>7</v>
      </c>
      <c r="H1794">
        <v>2</v>
      </c>
      <c r="I1794" t="s">
        <v>15843</v>
      </c>
    </row>
    <row r="1795" spans="1:9" x14ac:dyDescent="0.3">
      <c r="A1795" t="s">
        <v>4863</v>
      </c>
      <c r="B1795" t="s">
        <v>14885</v>
      </c>
      <c r="C1795" s="1">
        <v>46098</v>
      </c>
      <c r="D1795" t="s">
        <v>15825</v>
      </c>
      <c r="E1795" t="s">
        <v>15836</v>
      </c>
      <c r="F1795">
        <v>2026</v>
      </c>
      <c r="G1795">
        <v>3</v>
      </c>
      <c r="H1795">
        <v>17</v>
      </c>
      <c r="I1795" t="s">
        <v>15845</v>
      </c>
    </row>
    <row r="1796" spans="1:9" x14ac:dyDescent="0.3">
      <c r="A1796" t="s">
        <v>4865</v>
      </c>
      <c r="B1796" t="s">
        <v>14275</v>
      </c>
      <c r="C1796" s="1">
        <v>45943</v>
      </c>
      <c r="D1796" t="s">
        <v>15825</v>
      </c>
      <c r="E1796" t="s">
        <v>15834</v>
      </c>
      <c r="F1796">
        <v>2025</v>
      </c>
      <c r="G1796">
        <v>10</v>
      </c>
      <c r="H1796">
        <v>13</v>
      </c>
      <c r="I1796" t="s">
        <v>15841</v>
      </c>
    </row>
    <row r="1797" spans="1:9" x14ac:dyDescent="0.3">
      <c r="A1797" t="s">
        <v>4868</v>
      </c>
      <c r="B1797" t="s">
        <v>15225</v>
      </c>
      <c r="C1797" s="1">
        <v>45988</v>
      </c>
      <c r="D1797" t="s">
        <v>15828</v>
      </c>
      <c r="E1797" t="s">
        <v>15834</v>
      </c>
      <c r="F1797">
        <v>2025</v>
      </c>
      <c r="G1797">
        <v>11</v>
      </c>
      <c r="H1797">
        <v>27</v>
      </c>
      <c r="I1797" t="s">
        <v>15835</v>
      </c>
    </row>
    <row r="1798" spans="1:9" x14ac:dyDescent="0.3">
      <c r="A1798" t="s">
        <v>4870</v>
      </c>
      <c r="B1798" t="s">
        <v>14783</v>
      </c>
      <c r="C1798" s="1">
        <v>45727</v>
      </c>
      <c r="D1798" t="s">
        <v>15831</v>
      </c>
      <c r="E1798" t="s">
        <v>15829</v>
      </c>
      <c r="F1798">
        <v>2025</v>
      </c>
      <c r="G1798">
        <v>3</v>
      </c>
      <c r="H1798">
        <v>11</v>
      </c>
      <c r="I1798" t="s">
        <v>15845</v>
      </c>
    </row>
    <row r="1799" spans="1:9" x14ac:dyDescent="0.3">
      <c r="A1799" t="s">
        <v>4872</v>
      </c>
      <c r="B1799" t="s">
        <v>15100</v>
      </c>
      <c r="C1799" s="1">
        <v>45944</v>
      </c>
      <c r="D1799" t="s">
        <v>15833</v>
      </c>
      <c r="E1799" t="s">
        <v>15829</v>
      </c>
      <c r="F1799">
        <v>2025</v>
      </c>
      <c r="G1799">
        <v>10</v>
      </c>
      <c r="H1799">
        <v>14</v>
      </c>
      <c r="I1799" t="s">
        <v>15841</v>
      </c>
    </row>
    <row r="1800" spans="1:9" x14ac:dyDescent="0.3">
      <c r="A1800" t="s">
        <v>4876</v>
      </c>
      <c r="B1800" t="s">
        <v>15771</v>
      </c>
      <c r="C1800" s="1">
        <v>46157</v>
      </c>
      <c r="D1800" t="s">
        <v>15831</v>
      </c>
      <c r="E1800" t="s">
        <v>15829</v>
      </c>
      <c r="F1800">
        <v>2026</v>
      </c>
      <c r="G1800">
        <v>5</v>
      </c>
      <c r="H1800">
        <v>15</v>
      </c>
      <c r="I1800" t="s">
        <v>15840</v>
      </c>
    </row>
    <row r="1801" spans="1:9" x14ac:dyDescent="0.3">
      <c r="A1801" t="s">
        <v>4878</v>
      </c>
      <c r="B1801" t="s">
        <v>13586</v>
      </c>
      <c r="C1801" s="1">
        <v>45665</v>
      </c>
      <c r="D1801" t="s">
        <v>15825</v>
      </c>
      <c r="E1801" t="s">
        <v>15836</v>
      </c>
      <c r="F1801">
        <v>2025</v>
      </c>
      <c r="G1801">
        <v>1</v>
      </c>
      <c r="H1801">
        <v>8</v>
      </c>
      <c r="I1801" t="s">
        <v>15837</v>
      </c>
    </row>
    <row r="1802" spans="1:9" x14ac:dyDescent="0.3">
      <c r="A1802" t="s">
        <v>4882</v>
      </c>
      <c r="B1802" t="s">
        <v>14420</v>
      </c>
      <c r="C1802" s="1">
        <v>46159</v>
      </c>
      <c r="D1802" t="s">
        <v>15828</v>
      </c>
      <c r="E1802" t="s">
        <v>15829</v>
      </c>
      <c r="F1802">
        <v>2026</v>
      </c>
      <c r="G1802">
        <v>5</v>
      </c>
      <c r="H1802">
        <v>17</v>
      </c>
      <c r="I1802" t="s">
        <v>15840</v>
      </c>
    </row>
    <row r="1803" spans="1:9" x14ac:dyDescent="0.3">
      <c r="A1803" t="s">
        <v>4884</v>
      </c>
      <c r="B1803" t="s">
        <v>13560</v>
      </c>
      <c r="C1803" s="1">
        <v>45984</v>
      </c>
      <c r="D1803" t="s">
        <v>15838</v>
      </c>
      <c r="E1803" t="s">
        <v>15829</v>
      </c>
      <c r="F1803">
        <v>2025</v>
      </c>
      <c r="G1803">
        <v>11</v>
      </c>
      <c r="H1803">
        <v>23</v>
      </c>
      <c r="I1803" t="s">
        <v>15835</v>
      </c>
    </row>
    <row r="1804" spans="1:9" x14ac:dyDescent="0.3">
      <c r="A1804" t="s">
        <v>4887</v>
      </c>
      <c r="B1804" t="s">
        <v>15023</v>
      </c>
      <c r="C1804" s="1">
        <v>45700</v>
      </c>
      <c r="D1804" t="s">
        <v>15828</v>
      </c>
      <c r="E1804" t="s">
        <v>15834</v>
      </c>
      <c r="F1804">
        <v>2025</v>
      </c>
      <c r="G1804">
        <v>2</v>
      </c>
      <c r="H1804">
        <v>12</v>
      </c>
      <c r="I1804" t="s">
        <v>15827</v>
      </c>
    </row>
    <row r="1805" spans="1:9" x14ac:dyDescent="0.3">
      <c r="A1805" t="s">
        <v>4891</v>
      </c>
      <c r="B1805" t="s">
        <v>15045</v>
      </c>
      <c r="C1805" s="1">
        <v>45833</v>
      </c>
      <c r="D1805" t="s">
        <v>15838</v>
      </c>
      <c r="E1805" t="s">
        <v>15836</v>
      </c>
      <c r="F1805">
        <v>2025</v>
      </c>
      <c r="G1805">
        <v>6</v>
      </c>
      <c r="H1805">
        <v>25</v>
      </c>
      <c r="I1805" t="s">
        <v>15844</v>
      </c>
    </row>
    <row r="1806" spans="1:9" x14ac:dyDescent="0.3">
      <c r="A1806" t="s">
        <v>4893</v>
      </c>
      <c r="B1806" t="s">
        <v>14731</v>
      </c>
      <c r="C1806" s="1">
        <v>45802</v>
      </c>
      <c r="D1806" t="s">
        <v>15833</v>
      </c>
      <c r="E1806" t="s">
        <v>15826</v>
      </c>
      <c r="F1806">
        <v>2025</v>
      </c>
      <c r="G1806">
        <v>5</v>
      </c>
      <c r="H1806">
        <v>25</v>
      </c>
      <c r="I1806" t="s">
        <v>15840</v>
      </c>
    </row>
    <row r="1807" spans="1:9" x14ac:dyDescent="0.3">
      <c r="A1807" t="s">
        <v>4895</v>
      </c>
      <c r="B1807" t="s">
        <v>14672</v>
      </c>
      <c r="C1807" s="1">
        <v>46011</v>
      </c>
      <c r="D1807" t="s">
        <v>15825</v>
      </c>
      <c r="E1807" t="s">
        <v>15836</v>
      </c>
      <c r="F1807">
        <v>2025</v>
      </c>
      <c r="G1807">
        <v>12</v>
      </c>
      <c r="H1807">
        <v>20</v>
      </c>
      <c r="I1807" t="s">
        <v>15846</v>
      </c>
    </row>
    <row r="1808" spans="1:9" x14ac:dyDescent="0.3">
      <c r="A1808" t="s">
        <v>4897</v>
      </c>
      <c r="B1808" t="s">
        <v>14731</v>
      </c>
      <c r="C1808" s="1">
        <v>45784</v>
      </c>
      <c r="D1808" t="s">
        <v>15831</v>
      </c>
      <c r="E1808" t="s">
        <v>15829</v>
      </c>
      <c r="F1808">
        <v>2025</v>
      </c>
      <c r="G1808">
        <v>5</v>
      </c>
      <c r="H1808">
        <v>7</v>
      </c>
      <c r="I1808" t="s">
        <v>15840</v>
      </c>
    </row>
    <row r="1809" spans="1:9" x14ac:dyDescent="0.3">
      <c r="A1809" t="s">
        <v>4899</v>
      </c>
      <c r="B1809" t="s">
        <v>14938</v>
      </c>
      <c r="C1809" s="1">
        <v>46036</v>
      </c>
      <c r="D1809" t="s">
        <v>15828</v>
      </c>
      <c r="E1809" t="s">
        <v>15839</v>
      </c>
      <c r="F1809">
        <v>2026</v>
      </c>
      <c r="G1809">
        <v>1</v>
      </c>
      <c r="H1809">
        <v>14</v>
      </c>
      <c r="I1809" t="s">
        <v>15837</v>
      </c>
    </row>
    <row r="1810" spans="1:9" x14ac:dyDescent="0.3">
      <c r="A1810" t="s">
        <v>4901</v>
      </c>
      <c r="B1810" t="s">
        <v>13782</v>
      </c>
      <c r="C1810" s="1">
        <v>46236</v>
      </c>
      <c r="D1810" t="s">
        <v>15833</v>
      </c>
      <c r="E1810" t="s">
        <v>15834</v>
      </c>
      <c r="F1810">
        <v>2026</v>
      </c>
      <c r="G1810">
        <v>8</v>
      </c>
      <c r="H1810">
        <v>2</v>
      </c>
      <c r="I1810" t="s">
        <v>15832</v>
      </c>
    </row>
    <row r="1811" spans="1:9" x14ac:dyDescent="0.3">
      <c r="A1811" t="s">
        <v>4903</v>
      </c>
      <c r="B1811" t="s">
        <v>14742</v>
      </c>
      <c r="C1811" s="1">
        <v>45871</v>
      </c>
      <c r="D1811" t="s">
        <v>15833</v>
      </c>
      <c r="E1811" t="s">
        <v>15834</v>
      </c>
      <c r="F1811">
        <v>2025</v>
      </c>
      <c r="G1811">
        <v>8</v>
      </c>
      <c r="H1811">
        <v>2</v>
      </c>
      <c r="I1811" t="s">
        <v>15832</v>
      </c>
    </row>
    <row r="1812" spans="1:9" x14ac:dyDescent="0.3">
      <c r="A1812" t="s">
        <v>4905</v>
      </c>
      <c r="B1812" t="s">
        <v>15757</v>
      </c>
      <c r="C1812" s="1">
        <v>46103</v>
      </c>
      <c r="D1812" t="s">
        <v>15828</v>
      </c>
      <c r="E1812" t="s">
        <v>15836</v>
      </c>
      <c r="F1812">
        <v>2026</v>
      </c>
      <c r="G1812">
        <v>3</v>
      </c>
      <c r="H1812">
        <v>22</v>
      </c>
      <c r="I1812" t="s">
        <v>15845</v>
      </c>
    </row>
    <row r="1813" spans="1:9" x14ac:dyDescent="0.3">
      <c r="A1813" t="s">
        <v>4907</v>
      </c>
      <c r="B1813" t="s">
        <v>15413</v>
      </c>
      <c r="C1813" s="1">
        <v>45858</v>
      </c>
      <c r="D1813" t="s">
        <v>15838</v>
      </c>
      <c r="E1813" t="s">
        <v>15829</v>
      </c>
      <c r="F1813">
        <v>2025</v>
      </c>
      <c r="G1813">
        <v>7</v>
      </c>
      <c r="H1813">
        <v>20</v>
      </c>
      <c r="I1813" t="s">
        <v>15843</v>
      </c>
    </row>
    <row r="1814" spans="1:9" x14ac:dyDescent="0.3">
      <c r="A1814" t="s">
        <v>4910</v>
      </c>
      <c r="B1814" t="s">
        <v>13502</v>
      </c>
      <c r="C1814" s="1">
        <v>45746</v>
      </c>
      <c r="D1814" t="s">
        <v>15825</v>
      </c>
      <c r="E1814" t="s">
        <v>15829</v>
      </c>
      <c r="F1814">
        <v>2025</v>
      </c>
      <c r="G1814">
        <v>3</v>
      </c>
      <c r="H1814">
        <v>30</v>
      </c>
      <c r="I1814" t="s">
        <v>15845</v>
      </c>
    </row>
    <row r="1815" spans="1:9" x14ac:dyDescent="0.3">
      <c r="A1815" t="s">
        <v>4912</v>
      </c>
      <c r="B1815" t="s">
        <v>14801</v>
      </c>
      <c r="C1815" s="1">
        <v>46110</v>
      </c>
      <c r="D1815" t="s">
        <v>15825</v>
      </c>
      <c r="E1815" t="s">
        <v>15826</v>
      </c>
      <c r="F1815">
        <v>2026</v>
      </c>
      <c r="G1815">
        <v>3</v>
      </c>
      <c r="H1815">
        <v>29</v>
      </c>
      <c r="I1815" t="s">
        <v>15845</v>
      </c>
    </row>
    <row r="1816" spans="1:9" x14ac:dyDescent="0.3">
      <c r="A1816" t="s">
        <v>4915</v>
      </c>
      <c r="B1816" t="s">
        <v>13856</v>
      </c>
      <c r="C1816" s="1">
        <v>45878</v>
      </c>
      <c r="D1816" t="s">
        <v>15831</v>
      </c>
      <c r="E1816" t="s">
        <v>15826</v>
      </c>
      <c r="F1816">
        <v>2025</v>
      </c>
      <c r="G1816">
        <v>8</v>
      </c>
      <c r="H1816">
        <v>9</v>
      </c>
      <c r="I1816" t="s">
        <v>15832</v>
      </c>
    </row>
    <row r="1817" spans="1:9" x14ac:dyDescent="0.3">
      <c r="A1817" t="s">
        <v>4917</v>
      </c>
      <c r="B1817" t="s">
        <v>15154</v>
      </c>
      <c r="C1817" s="1">
        <v>45823</v>
      </c>
      <c r="D1817" t="s">
        <v>15833</v>
      </c>
      <c r="E1817" t="s">
        <v>15839</v>
      </c>
      <c r="F1817">
        <v>2025</v>
      </c>
      <c r="G1817">
        <v>6</v>
      </c>
      <c r="H1817">
        <v>15</v>
      </c>
      <c r="I1817" t="s">
        <v>15844</v>
      </c>
    </row>
    <row r="1818" spans="1:9" x14ac:dyDescent="0.3">
      <c r="A1818" t="s">
        <v>4919</v>
      </c>
      <c r="B1818" t="s">
        <v>15796</v>
      </c>
      <c r="C1818" s="1">
        <v>46205</v>
      </c>
      <c r="D1818" t="s">
        <v>15825</v>
      </c>
      <c r="E1818" t="s">
        <v>15829</v>
      </c>
      <c r="F1818">
        <v>2026</v>
      </c>
      <c r="G1818">
        <v>7</v>
      </c>
      <c r="H1818">
        <v>2</v>
      </c>
      <c r="I1818" t="s">
        <v>15843</v>
      </c>
    </row>
    <row r="1819" spans="1:9" x14ac:dyDescent="0.3">
      <c r="A1819" t="s">
        <v>4923</v>
      </c>
      <c r="B1819" t="s">
        <v>15688</v>
      </c>
      <c r="C1819" s="1">
        <v>45885</v>
      </c>
      <c r="D1819" t="s">
        <v>15828</v>
      </c>
      <c r="E1819" t="s">
        <v>15829</v>
      </c>
      <c r="F1819">
        <v>2025</v>
      </c>
      <c r="G1819">
        <v>8</v>
      </c>
      <c r="H1819">
        <v>16</v>
      </c>
      <c r="I1819" t="s">
        <v>15832</v>
      </c>
    </row>
    <row r="1820" spans="1:9" x14ac:dyDescent="0.3">
      <c r="A1820" t="s">
        <v>4926</v>
      </c>
      <c r="B1820" t="s">
        <v>13848</v>
      </c>
      <c r="C1820" s="1">
        <v>45750</v>
      </c>
      <c r="D1820" t="s">
        <v>15825</v>
      </c>
      <c r="E1820" t="s">
        <v>15834</v>
      </c>
      <c r="F1820">
        <v>2025</v>
      </c>
      <c r="G1820">
        <v>4</v>
      </c>
      <c r="H1820">
        <v>3</v>
      </c>
      <c r="I1820" t="s">
        <v>15830</v>
      </c>
    </row>
    <row r="1821" spans="1:9" x14ac:dyDescent="0.3">
      <c r="A1821" t="s">
        <v>4929</v>
      </c>
      <c r="B1821" t="s">
        <v>14046</v>
      </c>
      <c r="C1821" s="1">
        <v>46034</v>
      </c>
      <c r="D1821" t="s">
        <v>15825</v>
      </c>
      <c r="E1821" t="s">
        <v>15839</v>
      </c>
      <c r="F1821">
        <v>2026</v>
      </c>
      <c r="G1821">
        <v>1</v>
      </c>
      <c r="H1821">
        <v>12</v>
      </c>
      <c r="I1821" t="s">
        <v>15837</v>
      </c>
    </row>
    <row r="1822" spans="1:9" x14ac:dyDescent="0.3">
      <c r="A1822" t="s">
        <v>4931</v>
      </c>
      <c r="B1822" t="s">
        <v>15286</v>
      </c>
      <c r="C1822" s="1">
        <v>45862</v>
      </c>
      <c r="D1822" t="s">
        <v>15828</v>
      </c>
      <c r="E1822" t="s">
        <v>15829</v>
      </c>
      <c r="F1822">
        <v>2025</v>
      </c>
      <c r="G1822">
        <v>7</v>
      </c>
      <c r="H1822">
        <v>24</v>
      </c>
      <c r="I1822" t="s">
        <v>15843</v>
      </c>
    </row>
    <row r="1823" spans="1:9" x14ac:dyDescent="0.3">
      <c r="A1823" t="s">
        <v>4933</v>
      </c>
      <c r="B1823" t="s">
        <v>15170</v>
      </c>
      <c r="C1823" s="1">
        <v>46019</v>
      </c>
      <c r="D1823" t="s">
        <v>15838</v>
      </c>
      <c r="E1823" t="s">
        <v>15834</v>
      </c>
      <c r="F1823">
        <v>2025</v>
      </c>
      <c r="G1823">
        <v>12</v>
      </c>
      <c r="H1823">
        <v>28</v>
      </c>
      <c r="I1823" t="s">
        <v>15846</v>
      </c>
    </row>
    <row r="1824" spans="1:9" x14ac:dyDescent="0.3">
      <c r="A1824" t="s">
        <v>4936</v>
      </c>
      <c r="B1824" t="s">
        <v>14062</v>
      </c>
      <c r="C1824" s="1">
        <v>46223</v>
      </c>
      <c r="D1824" t="s">
        <v>15825</v>
      </c>
      <c r="E1824" t="s">
        <v>15829</v>
      </c>
      <c r="F1824">
        <v>2026</v>
      </c>
      <c r="G1824">
        <v>7</v>
      </c>
      <c r="H1824">
        <v>20</v>
      </c>
      <c r="I1824" t="s">
        <v>15843</v>
      </c>
    </row>
    <row r="1825" spans="1:9" x14ac:dyDescent="0.3">
      <c r="A1825" t="s">
        <v>4938</v>
      </c>
      <c r="B1825" t="s">
        <v>14166</v>
      </c>
      <c r="C1825" s="1">
        <v>46249</v>
      </c>
      <c r="D1825" t="s">
        <v>15833</v>
      </c>
      <c r="E1825" t="s">
        <v>15839</v>
      </c>
      <c r="F1825">
        <v>2026</v>
      </c>
      <c r="G1825">
        <v>8</v>
      </c>
      <c r="H1825">
        <v>15</v>
      </c>
      <c r="I1825" t="s">
        <v>15832</v>
      </c>
    </row>
    <row r="1826" spans="1:9" x14ac:dyDescent="0.3">
      <c r="A1826" t="s">
        <v>4941</v>
      </c>
      <c r="B1826" t="s">
        <v>15803</v>
      </c>
      <c r="C1826" s="1">
        <v>46240</v>
      </c>
      <c r="D1826" t="s">
        <v>15833</v>
      </c>
      <c r="E1826" t="s">
        <v>15829</v>
      </c>
      <c r="F1826">
        <v>2026</v>
      </c>
      <c r="G1826">
        <v>8</v>
      </c>
      <c r="H1826">
        <v>6</v>
      </c>
      <c r="I1826" t="s">
        <v>15832</v>
      </c>
    </row>
    <row r="1827" spans="1:9" x14ac:dyDescent="0.3">
      <c r="A1827" t="s">
        <v>4944</v>
      </c>
      <c r="B1827" t="s">
        <v>15646</v>
      </c>
      <c r="C1827" s="1">
        <v>45884</v>
      </c>
      <c r="D1827" t="s">
        <v>15833</v>
      </c>
      <c r="E1827" t="s">
        <v>15839</v>
      </c>
      <c r="F1827">
        <v>2025</v>
      </c>
      <c r="G1827">
        <v>8</v>
      </c>
      <c r="H1827">
        <v>15</v>
      </c>
      <c r="I1827" t="s">
        <v>15832</v>
      </c>
    </row>
    <row r="1828" spans="1:9" x14ac:dyDescent="0.3">
      <c r="A1828" t="s">
        <v>4946</v>
      </c>
      <c r="B1828" t="s">
        <v>15078</v>
      </c>
      <c r="C1828" s="1">
        <v>45894</v>
      </c>
      <c r="D1828" t="s">
        <v>15833</v>
      </c>
      <c r="E1828" t="s">
        <v>15836</v>
      </c>
      <c r="F1828">
        <v>2025</v>
      </c>
      <c r="G1828">
        <v>8</v>
      </c>
      <c r="H1828">
        <v>25</v>
      </c>
      <c r="I1828" t="s">
        <v>15832</v>
      </c>
    </row>
    <row r="1829" spans="1:9" x14ac:dyDescent="0.3">
      <c r="A1829" t="s">
        <v>4949</v>
      </c>
      <c r="B1829" t="s">
        <v>14220</v>
      </c>
      <c r="C1829" s="1">
        <v>46184</v>
      </c>
      <c r="D1829" t="s">
        <v>15833</v>
      </c>
      <c r="E1829" t="s">
        <v>15829</v>
      </c>
      <c r="F1829">
        <v>2026</v>
      </c>
      <c r="G1829">
        <v>6</v>
      </c>
      <c r="H1829">
        <v>11</v>
      </c>
      <c r="I1829" t="s">
        <v>15844</v>
      </c>
    </row>
    <row r="1830" spans="1:9" x14ac:dyDescent="0.3">
      <c r="A1830" t="s">
        <v>4951</v>
      </c>
      <c r="B1830" t="s">
        <v>15347</v>
      </c>
      <c r="C1830" s="1">
        <v>46041</v>
      </c>
      <c r="D1830" t="s">
        <v>15831</v>
      </c>
      <c r="E1830" t="s">
        <v>15829</v>
      </c>
      <c r="F1830">
        <v>2026</v>
      </c>
      <c r="G1830">
        <v>1</v>
      </c>
      <c r="H1830">
        <v>19</v>
      </c>
      <c r="I1830" t="s">
        <v>15837</v>
      </c>
    </row>
    <row r="1831" spans="1:9" x14ac:dyDescent="0.3">
      <c r="A1831" t="s">
        <v>4953</v>
      </c>
      <c r="B1831" t="s">
        <v>14243</v>
      </c>
      <c r="C1831" s="1">
        <v>45659</v>
      </c>
      <c r="D1831" t="s">
        <v>15825</v>
      </c>
      <c r="E1831" t="s">
        <v>15836</v>
      </c>
      <c r="F1831">
        <v>2025</v>
      </c>
      <c r="G1831">
        <v>1</v>
      </c>
      <c r="H1831">
        <v>2</v>
      </c>
      <c r="I1831" t="s">
        <v>15837</v>
      </c>
    </row>
    <row r="1832" spans="1:9" x14ac:dyDescent="0.3">
      <c r="A1832" t="s">
        <v>4956</v>
      </c>
      <c r="B1832" t="s">
        <v>15739</v>
      </c>
      <c r="C1832" s="1">
        <v>46124</v>
      </c>
      <c r="D1832" t="s">
        <v>15831</v>
      </c>
      <c r="E1832" t="s">
        <v>15839</v>
      </c>
      <c r="F1832">
        <v>2026</v>
      </c>
      <c r="G1832">
        <v>4</v>
      </c>
      <c r="H1832">
        <v>12</v>
      </c>
      <c r="I1832" t="s">
        <v>15830</v>
      </c>
    </row>
    <row r="1833" spans="1:9" x14ac:dyDescent="0.3">
      <c r="A1833" t="s">
        <v>4958</v>
      </c>
      <c r="B1833" t="s">
        <v>14016</v>
      </c>
      <c r="C1833" s="1">
        <v>45808</v>
      </c>
      <c r="D1833" t="s">
        <v>15825</v>
      </c>
      <c r="E1833" t="s">
        <v>15836</v>
      </c>
      <c r="F1833">
        <v>2025</v>
      </c>
      <c r="G1833">
        <v>5</v>
      </c>
      <c r="H1833">
        <v>31</v>
      </c>
      <c r="I1833" t="s">
        <v>15840</v>
      </c>
    </row>
    <row r="1834" spans="1:9" x14ac:dyDescent="0.3">
      <c r="A1834" t="s">
        <v>4960</v>
      </c>
      <c r="B1834" t="s">
        <v>14446</v>
      </c>
      <c r="C1834" s="1">
        <v>45803</v>
      </c>
      <c r="D1834" t="s">
        <v>15831</v>
      </c>
      <c r="E1834" t="s">
        <v>15829</v>
      </c>
      <c r="F1834">
        <v>2025</v>
      </c>
      <c r="G1834">
        <v>5</v>
      </c>
      <c r="H1834">
        <v>26</v>
      </c>
      <c r="I1834" t="s">
        <v>15840</v>
      </c>
    </row>
    <row r="1835" spans="1:9" x14ac:dyDescent="0.3">
      <c r="A1835" t="s">
        <v>4962</v>
      </c>
      <c r="B1835" t="s">
        <v>14817</v>
      </c>
      <c r="C1835" s="1">
        <v>45715</v>
      </c>
      <c r="D1835" t="s">
        <v>15831</v>
      </c>
      <c r="E1835" t="s">
        <v>15826</v>
      </c>
      <c r="F1835">
        <v>2025</v>
      </c>
      <c r="G1835">
        <v>2</v>
      </c>
      <c r="H1835">
        <v>27</v>
      </c>
      <c r="I1835" t="s">
        <v>15827</v>
      </c>
    </row>
    <row r="1836" spans="1:9" x14ac:dyDescent="0.3">
      <c r="A1836" t="s">
        <v>4965</v>
      </c>
      <c r="B1836" t="s">
        <v>14955</v>
      </c>
      <c r="C1836" s="1">
        <v>46178</v>
      </c>
      <c r="D1836" t="s">
        <v>15838</v>
      </c>
      <c r="E1836" t="s">
        <v>15836</v>
      </c>
      <c r="F1836">
        <v>2026</v>
      </c>
      <c r="G1836">
        <v>6</v>
      </c>
      <c r="H1836">
        <v>5</v>
      </c>
      <c r="I1836" t="s">
        <v>15844</v>
      </c>
    </row>
    <row r="1837" spans="1:9" x14ac:dyDescent="0.3">
      <c r="A1837" t="s">
        <v>4967</v>
      </c>
      <c r="B1837" t="s">
        <v>13523</v>
      </c>
      <c r="C1837" s="1">
        <v>45895</v>
      </c>
      <c r="D1837" t="s">
        <v>15828</v>
      </c>
      <c r="E1837" t="s">
        <v>15826</v>
      </c>
      <c r="F1837">
        <v>2025</v>
      </c>
      <c r="G1837">
        <v>8</v>
      </c>
      <c r="H1837">
        <v>26</v>
      </c>
      <c r="I1837" t="s">
        <v>15832</v>
      </c>
    </row>
    <row r="1838" spans="1:9" x14ac:dyDescent="0.3">
      <c r="A1838" t="s">
        <v>4969</v>
      </c>
      <c r="B1838" t="s">
        <v>15630</v>
      </c>
      <c r="C1838" s="1">
        <v>46132</v>
      </c>
      <c r="D1838" t="s">
        <v>15833</v>
      </c>
      <c r="E1838" t="s">
        <v>15829</v>
      </c>
      <c r="F1838">
        <v>2026</v>
      </c>
      <c r="G1838">
        <v>4</v>
      </c>
      <c r="H1838">
        <v>20</v>
      </c>
      <c r="I1838" t="s">
        <v>15830</v>
      </c>
    </row>
    <row r="1839" spans="1:9" x14ac:dyDescent="0.3">
      <c r="A1839" t="s">
        <v>4972</v>
      </c>
      <c r="B1839" t="s">
        <v>13583</v>
      </c>
      <c r="C1839" s="1">
        <v>45888</v>
      </c>
      <c r="D1839" t="s">
        <v>15825</v>
      </c>
      <c r="E1839" t="s">
        <v>15829</v>
      </c>
      <c r="F1839">
        <v>2025</v>
      </c>
      <c r="G1839">
        <v>8</v>
      </c>
      <c r="H1839">
        <v>19</v>
      </c>
      <c r="I1839" t="s">
        <v>15832</v>
      </c>
    </row>
    <row r="1840" spans="1:9" x14ac:dyDescent="0.3">
      <c r="A1840" t="s">
        <v>4976</v>
      </c>
      <c r="B1840" t="s">
        <v>14422</v>
      </c>
      <c r="C1840" s="1">
        <v>45944</v>
      </c>
      <c r="D1840" t="s">
        <v>15833</v>
      </c>
      <c r="E1840" t="s">
        <v>15829</v>
      </c>
      <c r="F1840">
        <v>2025</v>
      </c>
      <c r="G1840">
        <v>10</v>
      </c>
      <c r="H1840">
        <v>14</v>
      </c>
      <c r="I1840" t="s">
        <v>15841</v>
      </c>
    </row>
    <row r="1841" spans="1:9" x14ac:dyDescent="0.3">
      <c r="A1841" t="s">
        <v>4978</v>
      </c>
      <c r="B1841" t="s">
        <v>15454</v>
      </c>
      <c r="C1841" s="1">
        <v>45949</v>
      </c>
      <c r="D1841" t="s">
        <v>15833</v>
      </c>
      <c r="E1841" t="s">
        <v>15829</v>
      </c>
      <c r="F1841">
        <v>2025</v>
      </c>
      <c r="G1841">
        <v>10</v>
      </c>
      <c r="H1841">
        <v>19</v>
      </c>
      <c r="I1841" t="s">
        <v>15841</v>
      </c>
    </row>
    <row r="1842" spans="1:9" x14ac:dyDescent="0.3">
      <c r="A1842" t="s">
        <v>4980</v>
      </c>
      <c r="B1842" t="s">
        <v>15536</v>
      </c>
      <c r="C1842" s="1">
        <v>45943</v>
      </c>
      <c r="D1842" t="s">
        <v>15833</v>
      </c>
      <c r="E1842" t="s">
        <v>15826</v>
      </c>
      <c r="F1842">
        <v>2025</v>
      </c>
      <c r="G1842">
        <v>10</v>
      </c>
      <c r="H1842">
        <v>13</v>
      </c>
      <c r="I1842" t="s">
        <v>15841</v>
      </c>
    </row>
    <row r="1843" spans="1:9" x14ac:dyDescent="0.3">
      <c r="A1843" t="s">
        <v>4984</v>
      </c>
      <c r="B1843" t="s">
        <v>15778</v>
      </c>
      <c r="C1843" s="1">
        <v>46060</v>
      </c>
      <c r="D1843" t="s">
        <v>15838</v>
      </c>
      <c r="E1843" t="s">
        <v>15839</v>
      </c>
      <c r="F1843">
        <v>2026</v>
      </c>
      <c r="G1843">
        <v>2</v>
      </c>
      <c r="H1843">
        <v>7</v>
      </c>
      <c r="I1843" t="s">
        <v>15827</v>
      </c>
    </row>
    <row r="1844" spans="1:9" x14ac:dyDescent="0.3">
      <c r="A1844" t="s">
        <v>4986</v>
      </c>
      <c r="B1844" t="s">
        <v>13467</v>
      </c>
      <c r="C1844" s="1">
        <v>46196</v>
      </c>
      <c r="D1844" t="s">
        <v>15833</v>
      </c>
      <c r="E1844" t="s">
        <v>15829</v>
      </c>
      <c r="F1844">
        <v>2026</v>
      </c>
      <c r="G1844">
        <v>6</v>
      </c>
      <c r="H1844">
        <v>23</v>
      </c>
      <c r="I1844" t="s">
        <v>15844</v>
      </c>
    </row>
    <row r="1845" spans="1:9" x14ac:dyDescent="0.3">
      <c r="A1845" t="s">
        <v>4991</v>
      </c>
      <c r="B1845" t="s">
        <v>15590</v>
      </c>
      <c r="C1845" s="1">
        <v>46134</v>
      </c>
      <c r="D1845" t="s">
        <v>15831</v>
      </c>
      <c r="E1845" t="s">
        <v>15839</v>
      </c>
      <c r="F1845">
        <v>2026</v>
      </c>
      <c r="G1845">
        <v>4</v>
      </c>
      <c r="H1845">
        <v>22</v>
      </c>
      <c r="I1845" t="s">
        <v>15830</v>
      </c>
    </row>
    <row r="1846" spans="1:9" x14ac:dyDescent="0.3">
      <c r="A1846" t="s">
        <v>4994</v>
      </c>
      <c r="B1846" t="s">
        <v>14460</v>
      </c>
      <c r="C1846" s="1">
        <v>45847</v>
      </c>
      <c r="D1846" t="s">
        <v>15838</v>
      </c>
      <c r="E1846" t="s">
        <v>15829</v>
      </c>
      <c r="F1846">
        <v>2025</v>
      </c>
      <c r="G1846">
        <v>7</v>
      </c>
      <c r="H1846">
        <v>9</v>
      </c>
      <c r="I1846" t="s">
        <v>15843</v>
      </c>
    </row>
    <row r="1847" spans="1:9" x14ac:dyDescent="0.3">
      <c r="A1847" t="s">
        <v>4996</v>
      </c>
      <c r="B1847" t="s">
        <v>13958</v>
      </c>
      <c r="C1847" s="1">
        <v>46239</v>
      </c>
      <c r="D1847" t="s">
        <v>15838</v>
      </c>
      <c r="E1847" t="s">
        <v>15836</v>
      </c>
      <c r="F1847">
        <v>2026</v>
      </c>
      <c r="G1847">
        <v>8</v>
      </c>
      <c r="H1847">
        <v>5</v>
      </c>
      <c r="I1847" t="s">
        <v>15832</v>
      </c>
    </row>
    <row r="1848" spans="1:9" x14ac:dyDescent="0.3">
      <c r="A1848" t="s">
        <v>5000</v>
      </c>
      <c r="B1848" t="s">
        <v>14382</v>
      </c>
      <c r="C1848" s="1">
        <v>45765</v>
      </c>
      <c r="D1848" t="s">
        <v>15833</v>
      </c>
      <c r="E1848" t="s">
        <v>15834</v>
      </c>
      <c r="F1848">
        <v>2025</v>
      </c>
      <c r="G1848">
        <v>4</v>
      </c>
      <c r="H1848">
        <v>18</v>
      </c>
      <c r="I1848" t="s">
        <v>15830</v>
      </c>
    </row>
    <row r="1849" spans="1:9" x14ac:dyDescent="0.3">
      <c r="A1849" t="s">
        <v>5002</v>
      </c>
      <c r="B1849" t="s">
        <v>14484</v>
      </c>
      <c r="C1849" s="1">
        <v>45777</v>
      </c>
      <c r="D1849" t="s">
        <v>15831</v>
      </c>
      <c r="E1849" t="s">
        <v>15834</v>
      </c>
      <c r="F1849">
        <v>2025</v>
      </c>
      <c r="G1849">
        <v>4</v>
      </c>
      <c r="H1849">
        <v>30</v>
      </c>
      <c r="I1849" t="s">
        <v>15830</v>
      </c>
    </row>
    <row r="1850" spans="1:9" x14ac:dyDescent="0.3">
      <c r="A1850" t="s">
        <v>5005</v>
      </c>
      <c r="B1850" t="s">
        <v>14052</v>
      </c>
      <c r="C1850" s="1">
        <v>46225</v>
      </c>
      <c r="D1850" t="s">
        <v>15825</v>
      </c>
      <c r="E1850" t="s">
        <v>15829</v>
      </c>
      <c r="F1850">
        <v>2026</v>
      </c>
      <c r="G1850">
        <v>7</v>
      </c>
      <c r="H1850">
        <v>22</v>
      </c>
      <c r="I1850" t="s">
        <v>15843</v>
      </c>
    </row>
    <row r="1851" spans="1:9" x14ac:dyDescent="0.3">
      <c r="A1851" t="s">
        <v>5008</v>
      </c>
      <c r="B1851" t="s">
        <v>14449</v>
      </c>
      <c r="C1851" s="1">
        <v>46121</v>
      </c>
      <c r="D1851" t="s">
        <v>15828</v>
      </c>
      <c r="E1851" t="s">
        <v>15829</v>
      </c>
      <c r="F1851">
        <v>2026</v>
      </c>
      <c r="G1851">
        <v>4</v>
      </c>
      <c r="H1851">
        <v>9</v>
      </c>
      <c r="I1851" t="s">
        <v>15830</v>
      </c>
    </row>
    <row r="1852" spans="1:9" x14ac:dyDescent="0.3">
      <c r="A1852" t="s">
        <v>5013</v>
      </c>
      <c r="B1852" t="s">
        <v>13887</v>
      </c>
      <c r="C1852" s="1">
        <v>46252</v>
      </c>
      <c r="D1852" t="s">
        <v>15831</v>
      </c>
      <c r="E1852" t="s">
        <v>15829</v>
      </c>
      <c r="F1852">
        <v>2026</v>
      </c>
      <c r="G1852">
        <v>8</v>
      </c>
      <c r="H1852">
        <v>18</v>
      </c>
      <c r="I1852" t="s">
        <v>15832</v>
      </c>
    </row>
    <row r="1853" spans="1:9" x14ac:dyDescent="0.3">
      <c r="A1853" t="s">
        <v>5016</v>
      </c>
      <c r="B1853" t="s">
        <v>15705</v>
      </c>
      <c r="C1853" s="1">
        <v>45663</v>
      </c>
      <c r="D1853" t="s">
        <v>15828</v>
      </c>
      <c r="E1853" t="s">
        <v>15826</v>
      </c>
      <c r="F1853">
        <v>2025</v>
      </c>
      <c r="G1853">
        <v>1</v>
      </c>
      <c r="H1853">
        <v>6</v>
      </c>
      <c r="I1853" t="s">
        <v>15837</v>
      </c>
    </row>
    <row r="1854" spans="1:9" x14ac:dyDescent="0.3">
      <c r="A1854" t="s">
        <v>5018</v>
      </c>
      <c r="B1854" t="s">
        <v>15761</v>
      </c>
      <c r="C1854" s="1">
        <v>45904</v>
      </c>
      <c r="D1854" t="s">
        <v>15838</v>
      </c>
      <c r="E1854" t="s">
        <v>15829</v>
      </c>
      <c r="F1854">
        <v>2025</v>
      </c>
      <c r="G1854">
        <v>9</v>
      </c>
      <c r="H1854">
        <v>4</v>
      </c>
      <c r="I1854" t="s">
        <v>15842</v>
      </c>
    </row>
    <row r="1855" spans="1:9" x14ac:dyDescent="0.3">
      <c r="A1855" t="s">
        <v>5020</v>
      </c>
      <c r="B1855" t="s">
        <v>13977</v>
      </c>
      <c r="C1855" s="1">
        <v>45833</v>
      </c>
      <c r="D1855" t="s">
        <v>15838</v>
      </c>
      <c r="E1855" t="s">
        <v>15829</v>
      </c>
      <c r="F1855">
        <v>2025</v>
      </c>
      <c r="G1855">
        <v>6</v>
      </c>
      <c r="H1855">
        <v>25</v>
      </c>
      <c r="I1855" t="s">
        <v>15844</v>
      </c>
    </row>
    <row r="1856" spans="1:9" x14ac:dyDescent="0.3">
      <c r="A1856" t="s">
        <v>5024</v>
      </c>
      <c r="B1856" t="s">
        <v>14232</v>
      </c>
      <c r="C1856" s="1">
        <v>46182</v>
      </c>
      <c r="D1856" t="s">
        <v>15833</v>
      </c>
      <c r="E1856" t="s">
        <v>15829</v>
      </c>
      <c r="F1856">
        <v>2026</v>
      </c>
      <c r="G1856">
        <v>6</v>
      </c>
      <c r="H1856">
        <v>9</v>
      </c>
      <c r="I1856" t="s">
        <v>15844</v>
      </c>
    </row>
    <row r="1857" spans="1:9" x14ac:dyDescent="0.3">
      <c r="A1857" t="s">
        <v>5026</v>
      </c>
      <c r="B1857" t="s">
        <v>13796</v>
      </c>
      <c r="C1857" s="1">
        <v>45990</v>
      </c>
      <c r="D1857" t="s">
        <v>15825</v>
      </c>
      <c r="E1857" t="s">
        <v>15826</v>
      </c>
      <c r="F1857">
        <v>2025</v>
      </c>
      <c r="G1857">
        <v>11</v>
      </c>
      <c r="H1857">
        <v>29</v>
      </c>
      <c r="I1857" t="s">
        <v>15835</v>
      </c>
    </row>
    <row r="1858" spans="1:9" x14ac:dyDescent="0.3">
      <c r="A1858" t="s">
        <v>5029</v>
      </c>
      <c r="B1858" t="s">
        <v>15497</v>
      </c>
      <c r="C1858" s="1">
        <v>46082</v>
      </c>
      <c r="D1858" t="s">
        <v>15831</v>
      </c>
      <c r="E1858" t="s">
        <v>15829</v>
      </c>
      <c r="F1858">
        <v>2026</v>
      </c>
      <c r="G1858">
        <v>3</v>
      </c>
      <c r="H1858">
        <v>1</v>
      </c>
      <c r="I1858" t="s">
        <v>15845</v>
      </c>
    </row>
    <row r="1859" spans="1:9" x14ac:dyDescent="0.3">
      <c r="A1859" t="s">
        <v>5032</v>
      </c>
      <c r="B1859" t="s">
        <v>14907</v>
      </c>
      <c r="C1859" s="1">
        <v>45839</v>
      </c>
      <c r="D1859" t="s">
        <v>15825</v>
      </c>
      <c r="E1859" t="s">
        <v>15829</v>
      </c>
      <c r="F1859">
        <v>2025</v>
      </c>
      <c r="G1859">
        <v>7</v>
      </c>
      <c r="H1859">
        <v>1</v>
      </c>
      <c r="I1859" t="s">
        <v>15843</v>
      </c>
    </row>
    <row r="1860" spans="1:9" x14ac:dyDescent="0.3">
      <c r="A1860" t="s">
        <v>5034</v>
      </c>
      <c r="B1860" t="s">
        <v>15771</v>
      </c>
      <c r="C1860" s="1">
        <v>46242</v>
      </c>
      <c r="D1860" t="s">
        <v>15825</v>
      </c>
      <c r="E1860" t="s">
        <v>15834</v>
      </c>
      <c r="F1860">
        <v>2026</v>
      </c>
      <c r="G1860">
        <v>8</v>
      </c>
      <c r="H1860">
        <v>8</v>
      </c>
      <c r="I1860" t="s">
        <v>15832</v>
      </c>
    </row>
    <row r="1861" spans="1:9" x14ac:dyDescent="0.3">
      <c r="A1861" t="s">
        <v>5036</v>
      </c>
      <c r="B1861" t="s">
        <v>14365</v>
      </c>
      <c r="C1861" s="1">
        <v>46032</v>
      </c>
      <c r="D1861" t="s">
        <v>15828</v>
      </c>
      <c r="E1861" t="s">
        <v>15834</v>
      </c>
      <c r="F1861">
        <v>2026</v>
      </c>
      <c r="G1861">
        <v>1</v>
      </c>
      <c r="H1861">
        <v>10</v>
      </c>
      <c r="I1861" t="s">
        <v>15837</v>
      </c>
    </row>
    <row r="1862" spans="1:9" x14ac:dyDescent="0.3">
      <c r="A1862" t="s">
        <v>5038</v>
      </c>
      <c r="B1862" t="s">
        <v>14909</v>
      </c>
      <c r="C1862" s="1">
        <v>46080</v>
      </c>
      <c r="D1862" t="s">
        <v>15831</v>
      </c>
      <c r="E1862" t="s">
        <v>15834</v>
      </c>
      <c r="F1862">
        <v>2026</v>
      </c>
      <c r="G1862">
        <v>2</v>
      </c>
      <c r="H1862">
        <v>27</v>
      </c>
      <c r="I1862" t="s">
        <v>15827</v>
      </c>
    </row>
    <row r="1863" spans="1:9" x14ac:dyDescent="0.3">
      <c r="A1863" t="s">
        <v>5040</v>
      </c>
      <c r="B1863" t="s">
        <v>14475</v>
      </c>
      <c r="C1863" s="1">
        <v>45771</v>
      </c>
      <c r="D1863" t="s">
        <v>15833</v>
      </c>
      <c r="E1863" t="s">
        <v>15834</v>
      </c>
      <c r="F1863">
        <v>2025</v>
      </c>
      <c r="G1863">
        <v>4</v>
      </c>
      <c r="H1863">
        <v>24</v>
      </c>
      <c r="I1863" t="s">
        <v>15830</v>
      </c>
    </row>
    <row r="1864" spans="1:9" x14ac:dyDescent="0.3">
      <c r="A1864" t="s">
        <v>5042</v>
      </c>
      <c r="B1864" t="s">
        <v>14441</v>
      </c>
      <c r="C1864" s="1">
        <v>45974</v>
      </c>
      <c r="D1864" t="s">
        <v>15828</v>
      </c>
      <c r="E1864" t="s">
        <v>15829</v>
      </c>
      <c r="F1864">
        <v>2025</v>
      </c>
      <c r="G1864">
        <v>11</v>
      </c>
      <c r="H1864">
        <v>13</v>
      </c>
      <c r="I1864" t="s">
        <v>15835</v>
      </c>
    </row>
    <row r="1865" spans="1:9" x14ac:dyDescent="0.3">
      <c r="A1865" t="s">
        <v>5046</v>
      </c>
      <c r="B1865" t="s">
        <v>15189</v>
      </c>
      <c r="C1865" s="1">
        <v>45952</v>
      </c>
      <c r="D1865" t="s">
        <v>15833</v>
      </c>
      <c r="E1865" t="s">
        <v>15826</v>
      </c>
      <c r="F1865">
        <v>2025</v>
      </c>
      <c r="G1865">
        <v>10</v>
      </c>
      <c r="H1865">
        <v>22</v>
      </c>
      <c r="I1865" t="s">
        <v>15841</v>
      </c>
    </row>
    <row r="1866" spans="1:9" x14ac:dyDescent="0.3">
      <c r="A1866" t="s">
        <v>5051</v>
      </c>
      <c r="B1866" t="s">
        <v>14195</v>
      </c>
      <c r="C1866" s="1">
        <v>45986</v>
      </c>
      <c r="D1866" t="s">
        <v>15828</v>
      </c>
      <c r="E1866" t="s">
        <v>15826</v>
      </c>
      <c r="F1866">
        <v>2025</v>
      </c>
      <c r="G1866">
        <v>11</v>
      </c>
      <c r="H1866">
        <v>25</v>
      </c>
      <c r="I1866" t="s">
        <v>15835</v>
      </c>
    </row>
    <row r="1867" spans="1:9" x14ac:dyDescent="0.3">
      <c r="A1867" t="s">
        <v>5054</v>
      </c>
      <c r="B1867" t="s">
        <v>13737</v>
      </c>
      <c r="C1867" s="1">
        <v>45794</v>
      </c>
      <c r="D1867" t="s">
        <v>15838</v>
      </c>
      <c r="E1867" t="s">
        <v>15829</v>
      </c>
      <c r="F1867">
        <v>2025</v>
      </c>
      <c r="G1867">
        <v>5</v>
      </c>
      <c r="H1867">
        <v>17</v>
      </c>
      <c r="I1867" t="s">
        <v>15840</v>
      </c>
    </row>
    <row r="1868" spans="1:9" x14ac:dyDescent="0.3">
      <c r="A1868" t="s">
        <v>5058</v>
      </c>
      <c r="B1868" t="s">
        <v>15553</v>
      </c>
      <c r="C1868" s="1">
        <v>46307</v>
      </c>
      <c r="D1868" t="s">
        <v>15831</v>
      </c>
      <c r="E1868" t="s">
        <v>15829</v>
      </c>
      <c r="F1868">
        <v>2026</v>
      </c>
      <c r="G1868">
        <v>10</v>
      </c>
      <c r="H1868">
        <v>12</v>
      </c>
      <c r="I1868" t="s">
        <v>15841</v>
      </c>
    </row>
    <row r="1869" spans="1:9" x14ac:dyDescent="0.3">
      <c r="A1869" t="s">
        <v>5061</v>
      </c>
      <c r="B1869" t="s">
        <v>15473</v>
      </c>
      <c r="C1869" s="1">
        <v>45928</v>
      </c>
      <c r="D1869" t="s">
        <v>15831</v>
      </c>
      <c r="E1869" t="s">
        <v>15829</v>
      </c>
      <c r="F1869">
        <v>2025</v>
      </c>
      <c r="G1869">
        <v>9</v>
      </c>
      <c r="H1869">
        <v>28</v>
      </c>
      <c r="I1869" t="s">
        <v>15842</v>
      </c>
    </row>
    <row r="1870" spans="1:9" x14ac:dyDescent="0.3">
      <c r="A1870" t="s">
        <v>5063</v>
      </c>
      <c r="B1870" t="s">
        <v>15540</v>
      </c>
      <c r="C1870" s="1">
        <v>46100</v>
      </c>
      <c r="D1870" t="s">
        <v>15831</v>
      </c>
      <c r="E1870" t="s">
        <v>15829</v>
      </c>
      <c r="F1870">
        <v>2026</v>
      </c>
      <c r="G1870">
        <v>3</v>
      </c>
      <c r="H1870">
        <v>19</v>
      </c>
      <c r="I1870" t="s">
        <v>15845</v>
      </c>
    </row>
    <row r="1871" spans="1:9" x14ac:dyDescent="0.3">
      <c r="A1871" t="s">
        <v>5065</v>
      </c>
      <c r="B1871" t="s">
        <v>13986</v>
      </c>
      <c r="C1871" s="1">
        <v>45767</v>
      </c>
      <c r="D1871" t="s">
        <v>15828</v>
      </c>
      <c r="E1871" t="s">
        <v>15829</v>
      </c>
      <c r="F1871">
        <v>2025</v>
      </c>
      <c r="G1871">
        <v>4</v>
      </c>
      <c r="H1871">
        <v>20</v>
      </c>
      <c r="I1871" t="s">
        <v>15830</v>
      </c>
    </row>
    <row r="1872" spans="1:9" x14ac:dyDescent="0.3">
      <c r="A1872" t="s">
        <v>5067</v>
      </c>
      <c r="B1872" t="s">
        <v>15767</v>
      </c>
      <c r="C1872" s="1">
        <v>45888</v>
      </c>
      <c r="D1872" t="s">
        <v>15831</v>
      </c>
      <c r="E1872" t="s">
        <v>15836</v>
      </c>
      <c r="F1872">
        <v>2025</v>
      </c>
      <c r="G1872">
        <v>8</v>
      </c>
      <c r="H1872">
        <v>19</v>
      </c>
      <c r="I1872" t="s">
        <v>15832</v>
      </c>
    </row>
    <row r="1873" spans="1:9" x14ac:dyDescent="0.3">
      <c r="A1873" t="s">
        <v>5069</v>
      </c>
      <c r="B1873" t="s">
        <v>15544</v>
      </c>
      <c r="C1873" s="1">
        <v>46021</v>
      </c>
      <c r="D1873" t="s">
        <v>15831</v>
      </c>
      <c r="E1873" t="s">
        <v>15829</v>
      </c>
      <c r="F1873">
        <v>2025</v>
      </c>
      <c r="G1873">
        <v>12</v>
      </c>
      <c r="H1873">
        <v>30</v>
      </c>
      <c r="I1873" t="s">
        <v>15846</v>
      </c>
    </row>
    <row r="1874" spans="1:9" x14ac:dyDescent="0.3">
      <c r="A1874" t="s">
        <v>5071</v>
      </c>
      <c r="B1874" t="s">
        <v>15752</v>
      </c>
      <c r="C1874" s="1">
        <v>46253</v>
      </c>
      <c r="D1874" t="s">
        <v>15825</v>
      </c>
      <c r="E1874" t="s">
        <v>15829</v>
      </c>
      <c r="F1874">
        <v>2026</v>
      </c>
      <c r="G1874">
        <v>8</v>
      </c>
      <c r="H1874">
        <v>19</v>
      </c>
      <c r="I1874" t="s">
        <v>15832</v>
      </c>
    </row>
    <row r="1875" spans="1:9" x14ac:dyDescent="0.3">
      <c r="A1875" t="s">
        <v>5074</v>
      </c>
      <c r="B1875" t="s">
        <v>14781</v>
      </c>
      <c r="C1875" s="1">
        <v>46169</v>
      </c>
      <c r="D1875" t="s">
        <v>15825</v>
      </c>
      <c r="E1875" t="s">
        <v>15839</v>
      </c>
      <c r="F1875">
        <v>2026</v>
      </c>
      <c r="G1875">
        <v>5</v>
      </c>
      <c r="H1875">
        <v>27</v>
      </c>
      <c r="I1875" t="s">
        <v>15840</v>
      </c>
    </row>
    <row r="1876" spans="1:9" x14ac:dyDescent="0.3">
      <c r="A1876" t="s">
        <v>5078</v>
      </c>
      <c r="B1876" t="s">
        <v>14535</v>
      </c>
      <c r="C1876" s="1">
        <v>45698</v>
      </c>
      <c r="D1876" t="s">
        <v>15825</v>
      </c>
      <c r="E1876" t="s">
        <v>15829</v>
      </c>
      <c r="F1876">
        <v>2025</v>
      </c>
      <c r="G1876">
        <v>2</v>
      </c>
      <c r="H1876">
        <v>10</v>
      </c>
      <c r="I1876" t="s">
        <v>15827</v>
      </c>
    </row>
    <row r="1877" spans="1:9" x14ac:dyDescent="0.3">
      <c r="A1877" t="s">
        <v>5080</v>
      </c>
      <c r="B1877" t="s">
        <v>14284</v>
      </c>
      <c r="C1877" s="1">
        <v>45814</v>
      </c>
      <c r="D1877" t="s">
        <v>15838</v>
      </c>
      <c r="E1877" t="s">
        <v>15826</v>
      </c>
      <c r="F1877">
        <v>2025</v>
      </c>
      <c r="G1877">
        <v>6</v>
      </c>
      <c r="H1877">
        <v>6</v>
      </c>
      <c r="I1877" t="s">
        <v>15844</v>
      </c>
    </row>
    <row r="1878" spans="1:9" x14ac:dyDescent="0.3">
      <c r="A1878" t="s">
        <v>5082</v>
      </c>
      <c r="B1878" t="s">
        <v>13974</v>
      </c>
      <c r="C1878" s="1">
        <v>46238</v>
      </c>
      <c r="D1878" t="s">
        <v>15825</v>
      </c>
      <c r="E1878" t="s">
        <v>15829</v>
      </c>
      <c r="F1878">
        <v>2026</v>
      </c>
      <c r="G1878">
        <v>8</v>
      </c>
      <c r="H1878">
        <v>4</v>
      </c>
      <c r="I1878" t="s">
        <v>15832</v>
      </c>
    </row>
    <row r="1879" spans="1:9" x14ac:dyDescent="0.3">
      <c r="A1879" t="s">
        <v>5086</v>
      </c>
      <c r="B1879" t="s">
        <v>14882</v>
      </c>
      <c r="C1879" s="1">
        <v>45979</v>
      </c>
      <c r="D1879" t="s">
        <v>15828</v>
      </c>
      <c r="E1879" t="s">
        <v>15826</v>
      </c>
      <c r="F1879">
        <v>2025</v>
      </c>
      <c r="G1879">
        <v>11</v>
      </c>
      <c r="H1879">
        <v>18</v>
      </c>
      <c r="I1879" t="s">
        <v>15835</v>
      </c>
    </row>
    <row r="1880" spans="1:9" x14ac:dyDescent="0.3">
      <c r="A1880" t="s">
        <v>5089</v>
      </c>
      <c r="B1880" t="s">
        <v>15625</v>
      </c>
      <c r="C1880" s="1">
        <v>45823</v>
      </c>
      <c r="D1880" t="s">
        <v>15831</v>
      </c>
      <c r="E1880" t="s">
        <v>15826</v>
      </c>
      <c r="F1880">
        <v>2025</v>
      </c>
      <c r="G1880">
        <v>6</v>
      </c>
      <c r="H1880">
        <v>15</v>
      </c>
      <c r="I1880" t="s">
        <v>15844</v>
      </c>
    </row>
    <row r="1881" spans="1:9" x14ac:dyDescent="0.3">
      <c r="A1881" t="s">
        <v>5091</v>
      </c>
      <c r="B1881" t="s">
        <v>14623</v>
      </c>
      <c r="C1881" s="1">
        <v>45839</v>
      </c>
      <c r="D1881" t="s">
        <v>15828</v>
      </c>
      <c r="E1881" t="s">
        <v>15839</v>
      </c>
      <c r="F1881">
        <v>2025</v>
      </c>
      <c r="G1881">
        <v>7</v>
      </c>
      <c r="H1881">
        <v>1</v>
      </c>
      <c r="I1881" t="s">
        <v>15843</v>
      </c>
    </row>
    <row r="1882" spans="1:9" x14ac:dyDescent="0.3">
      <c r="A1882" t="s">
        <v>5093</v>
      </c>
      <c r="B1882" t="s">
        <v>15493</v>
      </c>
      <c r="C1882" s="1">
        <v>46144</v>
      </c>
      <c r="D1882" t="s">
        <v>15831</v>
      </c>
      <c r="E1882" t="s">
        <v>15829</v>
      </c>
      <c r="F1882">
        <v>2026</v>
      </c>
      <c r="G1882">
        <v>5</v>
      </c>
      <c r="H1882">
        <v>2</v>
      </c>
      <c r="I1882" t="s">
        <v>15840</v>
      </c>
    </row>
    <row r="1883" spans="1:9" x14ac:dyDescent="0.3">
      <c r="A1883" t="s">
        <v>5096</v>
      </c>
      <c r="B1883" t="s">
        <v>15382</v>
      </c>
      <c r="C1883" s="1">
        <v>46241</v>
      </c>
      <c r="D1883" t="s">
        <v>15831</v>
      </c>
      <c r="E1883" t="s">
        <v>15829</v>
      </c>
      <c r="F1883">
        <v>2026</v>
      </c>
      <c r="G1883">
        <v>8</v>
      </c>
      <c r="H1883">
        <v>7</v>
      </c>
      <c r="I1883" t="s">
        <v>15832</v>
      </c>
    </row>
    <row r="1884" spans="1:9" x14ac:dyDescent="0.3">
      <c r="A1884" t="s">
        <v>5098</v>
      </c>
      <c r="B1884" t="s">
        <v>14920</v>
      </c>
      <c r="C1884" s="1">
        <v>45934</v>
      </c>
      <c r="D1884" t="s">
        <v>15825</v>
      </c>
      <c r="E1884" t="s">
        <v>15829</v>
      </c>
      <c r="F1884">
        <v>2025</v>
      </c>
      <c r="G1884">
        <v>10</v>
      </c>
      <c r="H1884">
        <v>4</v>
      </c>
      <c r="I1884" t="s">
        <v>15841</v>
      </c>
    </row>
    <row r="1885" spans="1:9" x14ac:dyDescent="0.3">
      <c r="A1885" t="s">
        <v>5100</v>
      </c>
      <c r="B1885" t="s">
        <v>15242</v>
      </c>
      <c r="C1885" s="1">
        <v>45942</v>
      </c>
      <c r="D1885" t="s">
        <v>15828</v>
      </c>
      <c r="E1885" t="s">
        <v>15834</v>
      </c>
      <c r="F1885">
        <v>2025</v>
      </c>
      <c r="G1885">
        <v>10</v>
      </c>
      <c r="H1885">
        <v>12</v>
      </c>
      <c r="I1885" t="s">
        <v>15841</v>
      </c>
    </row>
    <row r="1886" spans="1:9" x14ac:dyDescent="0.3">
      <c r="A1886" t="s">
        <v>5102</v>
      </c>
      <c r="B1886" t="s">
        <v>15345</v>
      </c>
      <c r="C1886" s="1">
        <v>46130</v>
      </c>
      <c r="D1886" t="s">
        <v>15828</v>
      </c>
      <c r="E1886" t="s">
        <v>15836</v>
      </c>
      <c r="F1886">
        <v>2026</v>
      </c>
      <c r="G1886">
        <v>4</v>
      </c>
      <c r="H1886">
        <v>18</v>
      </c>
      <c r="I1886" t="s">
        <v>15830</v>
      </c>
    </row>
    <row r="1887" spans="1:9" x14ac:dyDescent="0.3">
      <c r="A1887" t="s">
        <v>5105</v>
      </c>
      <c r="B1887" t="s">
        <v>14630</v>
      </c>
      <c r="C1887" s="1">
        <v>46295</v>
      </c>
      <c r="D1887" t="s">
        <v>15838</v>
      </c>
      <c r="E1887" t="s">
        <v>15834</v>
      </c>
      <c r="F1887">
        <v>2026</v>
      </c>
      <c r="G1887">
        <v>9</v>
      </c>
      <c r="H1887">
        <v>30</v>
      </c>
      <c r="I1887" t="s">
        <v>15842</v>
      </c>
    </row>
    <row r="1888" spans="1:9" x14ac:dyDescent="0.3">
      <c r="A1888" t="s">
        <v>5107</v>
      </c>
      <c r="B1888" t="s">
        <v>15328</v>
      </c>
      <c r="C1888" s="1">
        <v>46129</v>
      </c>
      <c r="D1888" t="s">
        <v>15828</v>
      </c>
      <c r="E1888" t="s">
        <v>15829</v>
      </c>
      <c r="F1888">
        <v>2026</v>
      </c>
      <c r="G1888">
        <v>4</v>
      </c>
      <c r="H1888">
        <v>17</v>
      </c>
      <c r="I1888" t="s">
        <v>15830</v>
      </c>
    </row>
    <row r="1889" spans="1:9" x14ac:dyDescent="0.3">
      <c r="A1889" t="s">
        <v>5109</v>
      </c>
      <c r="B1889" t="s">
        <v>14024</v>
      </c>
      <c r="C1889" s="1">
        <v>46047</v>
      </c>
      <c r="D1889" t="s">
        <v>15831</v>
      </c>
      <c r="E1889" t="s">
        <v>15829</v>
      </c>
      <c r="F1889">
        <v>2026</v>
      </c>
      <c r="G1889">
        <v>1</v>
      </c>
      <c r="H1889">
        <v>25</v>
      </c>
      <c r="I1889" t="s">
        <v>15837</v>
      </c>
    </row>
    <row r="1890" spans="1:9" x14ac:dyDescent="0.3">
      <c r="A1890" t="s">
        <v>5111</v>
      </c>
      <c r="B1890" t="s">
        <v>15185</v>
      </c>
      <c r="C1890" s="1">
        <v>46156</v>
      </c>
      <c r="D1890" t="s">
        <v>15831</v>
      </c>
      <c r="E1890" t="s">
        <v>15839</v>
      </c>
      <c r="F1890">
        <v>2026</v>
      </c>
      <c r="G1890">
        <v>5</v>
      </c>
      <c r="H1890">
        <v>14</v>
      </c>
      <c r="I1890" t="s">
        <v>15840</v>
      </c>
    </row>
    <row r="1891" spans="1:9" x14ac:dyDescent="0.3">
      <c r="A1891" t="s">
        <v>5113</v>
      </c>
      <c r="B1891" t="s">
        <v>13523</v>
      </c>
      <c r="C1891" s="1">
        <v>45854</v>
      </c>
      <c r="D1891" t="s">
        <v>15825</v>
      </c>
      <c r="E1891" t="s">
        <v>15826</v>
      </c>
      <c r="F1891">
        <v>2025</v>
      </c>
      <c r="G1891">
        <v>7</v>
      </c>
      <c r="H1891">
        <v>16</v>
      </c>
      <c r="I1891" t="s">
        <v>15843</v>
      </c>
    </row>
    <row r="1892" spans="1:9" x14ac:dyDescent="0.3">
      <c r="A1892" t="s">
        <v>5115</v>
      </c>
      <c r="B1892" t="s">
        <v>14302</v>
      </c>
      <c r="C1892" s="1">
        <v>45935</v>
      </c>
      <c r="D1892" t="s">
        <v>15825</v>
      </c>
      <c r="E1892" t="s">
        <v>15829</v>
      </c>
      <c r="F1892">
        <v>2025</v>
      </c>
      <c r="G1892">
        <v>10</v>
      </c>
      <c r="H1892">
        <v>5</v>
      </c>
      <c r="I1892" t="s">
        <v>15841</v>
      </c>
    </row>
    <row r="1893" spans="1:9" x14ac:dyDescent="0.3">
      <c r="A1893" t="s">
        <v>5117</v>
      </c>
      <c r="B1893" t="s">
        <v>13659</v>
      </c>
      <c r="C1893" s="1">
        <v>45776</v>
      </c>
      <c r="D1893" t="s">
        <v>15825</v>
      </c>
      <c r="E1893" t="s">
        <v>15829</v>
      </c>
      <c r="F1893">
        <v>2025</v>
      </c>
      <c r="G1893">
        <v>4</v>
      </c>
      <c r="H1893">
        <v>29</v>
      </c>
      <c r="I1893" t="s">
        <v>15830</v>
      </c>
    </row>
    <row r="1894" spans="1:9" x14ac:dyDescent="0.3">
      <c r="A1894" t="s">
        <v>5121</v>
      </c>
      <c r="B1894" t="s">
        <v>14897</v>
      </c>
      <c r="C1894" s="1">
        <v>46026</v>
      </c>
      <c r="D1894" t="s">
        <v>15838</v>
      </c>
      <c r="E1894" t="s">
        <v>15829</v>
      </c>
      <c r="F1894">
        <v>2026</v>
      </c>
      <c r="G1894">
        <v>1</v>
      </c>
      <c r="H1894">
        <v>4</v>
      </c>
      <c r="I1894" t="s">
        <v>15837</v>
      </c>
    </row>
    <row r="1895" spans="1:9" x14ac:dyDescent="0.3">
      <c r="A1895" t="s">
        <v>5124</v>
      </c>
      <c r="B1895" t="s">
        <v>13918</v>
      </c>
      <c r="C1895" s="1">
        <v>45727</v>
      </c>
      <c r="D1895" t="s">
        <v>15838</v>
      </c>
      <c r="E1895" t="s">
        <v>15834</v>
      </c>
      <c r="F1895">
        <v>2025</v>
      </c>
      <c r="G1895">
        <v>3</v>
      </c>
      <c r="H1895">
        <v>11</v>
      </c>
      <c r="I1895" t="s">
        <v>15845</v>
      </c>
    </row>
    <row r="1896" spans="1:9" x14ac:dyDescent="0.3">
      <c r="A1896" t="s">
        <v>5126</v>
      </c>
      <c r="B1896" t="s">
        <v>13911</v>
      </c>
      <c r="C1896" s="1">
        <v>45768</v>
      </c>
      <c r="D1896" t="s">
        <v>15833</v>
      </c>
      <c r="E1896" t="s">
        <v>15829</v>
      </c>
      <c r="F1896">
        <v>2025</v>
      </c>
      <c r="G1896">
        <v>4</v>
      </c>
      <c r="H1896">
        <v>21</v>
      </c>
      <c r="I1896" t="s">
        <v>15830</v>
      </c>
    </row>
    <row r="1897" spans="1:9" x14ac:dyDescent="0.3">
      <c r="A1897" t="s">
        <v>5129</v>
      </c>
      <c r="B1897" t="s">
        <v>13442</v>
      </c>
      <c r="C1897" s="1">
        <v>46057</v>
      </c>
      <c r="D1897" t="s">
        <v>15838</v>
      </c>
      <c r="E1897" t="s">
        <v>15829</v>
      </c>
      <c r="F1897">
        <v>2026</v>
      </c>
      <c r="G1897">
        <v>2</v>
      </c>
      <c r="H1897">
        <v>4</v>
      </c>
      <c r="I1897" t="s">
        <v>15827</v>
      </c>
    </row>
    <row r="1898" spans="1:9" x14ac:dyDescent="0.3">
      <c r="A1898" t="s">
        <v>5131</v>
      </c>
      <c r="B1898" t="s">
        <v>14597</v>
      </c>
      <c r="C1898" s="1">
        <v>45902</v>
      </c>
      <c r="D1898" t="s">
        <v>15833</v>
      </c>
      <c r="E1898" t="s">
        <v>15839</v>
      </c>
      <c r="F1898">
        <v>2025</v>
      </c>
      <c r="G1898">
        <v>9</v>
      </c>
      <c r="H1898">
        <v>2</v>
      </c>
      <c r="I1898" t="s">
        <v>15842</v>
      </c>
    </row>
    <row r="1899" spans="1:9" x14ac:dyDescent="0.3">
      <c r="A1899" t="s">
        <v>5133</v>
      </c>
      <c r="B1899" t="s">
        <v>15596</v>
      </c>
      <c r="C1899" s="1">
        <v>45913</v>
      </c>
      <c r="D1899" t="s">
        <v>15838</v>
      </c>
      <c r="E1899" t="s">
        <v>15839</v>
      </c>
      <c r="F1899">
        <v>2025</v>
      </c>
      <c r="G1899">
        <v>9</v>
      </c>
      <c r="H1899">
        <v>13</v>
      </c>
      <c r="I1899" t="s">
        <v>15842</v>
      </c>
    </row>
    <row r="1900" spans="1:9" x14ac:dyDescent="0.3">
      <c r="A1900" t="s">
        <v>5138</v>
      </c>
      <c r="B1900" t="s">
        <v>15187</v>
      </c>
      <c r="C1900" s="1">
        <v>46013</v>
      </c>
      <c r="D1900" t="s">
        <v>15825</v>
      </c>
      <c r="E1900" t="s">
        <v>15829</v>
      </c>
      <c r="F1900">
        <v>2025</v>
      </c>
      <c r="G1900">
        <v>12</v>
      </c>
      <c r="H1900">
        <v>22</v>
      </c>
      <c r="I1900" t="s">
        <v>15846</v>
      </c>
    </row>
    <row r="1901" spans="1:9" x14ac:dyDescent="0.3">
      <c r="A1901" t="s">
        <v>5140</v>
      </c>
      <c r="B1901" t="s">
        <v>15440</v>
      </c>
      <c r="C1901" s="1">
        <v>45685</v>
      </c>
      <c r="D1901" t="s">
        <v>15831</v>
      </c>
      <c r="E1901" t="s">
        <v>15829</v>
      </c>
      <c r="F1901">
        <v>2025</v>
      </c>
      <c r="G1901">
        <v>1</v>
      </c>
      <c r="H1901">
        <v>28</v>
      </c>
      <c r="I1901" t="s">
        <v>15837</v>
      </c>
    </row>
    <row r="1902" spans="1:9" x14ac:dyDescent="0.3">
      <c r="A1902" t="s">
        <v>5142</v>
      </c>
      <c r="B1902" t="s">
        <v>14978</v>
      </c>
      <c r="C1902" s="1">
        <v>46186</v>
      </c>
      <c r="D1902" t="s">
        <v>15833</v>
      </c>
      <c r="E1902" t="s">
        <v>15829</v>
      </c>
      <c r="F1902">
        <v>2026</v>
      </c>
      <c r="G1902">
        <v>6</v>
      </c>
      <c r="H1902">
        <v>13</v>
      </c>
      <c r="I1902" t="s">
        <v>15844</v>
      </c>
    </row>
    <row r="1903" spans="1:9" x14ac:dyDescent="0.3">
      <c r="A1903" t="s">
        <v>5145</v>
      </c>
      <c r="B1903" t="s">
        <v>14410</v>
      </c>
      <c r="C1903" s="1">
        <v>45692</v>
      </c>
      <c r="D1903" t="s">
        <v>15833</v>
      </c>
      <c r="E1903" t="s">
        <v>15839</v>
      </c>
      <c r="F1903">
        <v>2025</v>
      </c>
      <c r="G1903">
        <v>2</v>
      </c>
      <c r="H1903">
        <v>4</v>
      </c>
      <c r="I1903" t="s">
        <v>15827</v>
      </c>
    </row>
    <row r="1904" spans="1:9" x14ac:dyDescent="0.3">
      <c r="A1904" t="s">
        <v>5147</v>
      </c>
      <c r="B1904" t="s">
        <v>13726</v>
      </c>
      <c r="C1904" s="1">
        <v>45690</v>
      </c>
      <c r="D1904" t="s">
        <v>15831</v>
      </c>
      <c r="E1904" t="s">
        <v>15839</v>
      </c>
      <c r="F1904">
        <v>2025</v>
      </c>
      <c r="G1904">
        <v>2</v>
      </c>
      <c r="H1904">
        <v>2</v>
      </c>
      <c r="I1904" t="s">
        <v>15827</v>
      </c>
    </row>
    <row r="1905" spans="1:9" x14ac:dyDescent="0.3">
      <c r="A1905" t="s">
        <v>5149</v>
      </c>
      <c r="B1905" t="s">
        <v>15619</v>
      </c>
      <c r="C1905" s="1">
        <v>45785</v>
      </c>
      <c r="D1905" t="s">
        <v>15831</v>
      </c>
      <c r="E1905" t="s">
        <v>15836</v>
      </c>
      <c r="F1905">
        <v>2025</v>
      </c>
      <c r="G1905">
        <v>5</v>
      </c>
      <c r="H1905">
        <v>8</v>
      </c>
      <c r="I1905" t="s">
        <v>15840</v>
      </c>
    </row>
    <row r="1906" spans="1:9" x14ac:dyDescent="0.3">
      <c r="A1906" t="s">
        <v>5151</v>
      </c>
      <c r="B1906" t="s">
        <v>15757</v>
      </c>
      <c r="C1906" s="1">
        <v>45740</v>
      </c>
      <c r="D1906" t="s">
        <v>15828</v>
      </c>
      <c r="E1906" t="s">
        <v>15839</v>
      </c>
      <c r="F1906">
        <v>2025</v>
      </c>
      <c r="G1906">
        <v>3</v>
      </c>
      <c r="H1906">
        <v>24</v>
      </c>
      <c r="I1906" t="s">
        <v>15845</v>
      </c>
    </row>
    <row r="1907" spans="1:9" x14ac:dyDescent="0.3">
      <c r="A1907" t="s">
        <v>5156</v>
      </c>
      <c r="B1907" t="s">
        <v>15538</v>
      </c>
      <c r="C1907" s="1">
        <v>45724</v>
      </c>
      <c r="D1907" t="s">
        <v>15831</v>
      </c>
      <c r="E1907" t="s">
        <v>15836</v>
      </c>
      <c r="F1907">
        <v>2025</v>
      </c>
      <c r="G1907">
        <v>3</v>
      </c>
      <c r="H1907">
        <v>8</v>
      </c>
      <c r="I1907" t="s">
        <v>15845</v>
      </c>
    </row>
    <row r="1908" spans="1:9" x14ac:dyDescent="0.3">
      <c r="A1908" t="s">
        <v>5161</v>
      </c>
      <c r="B1908" t="s">
        <v>14742</v>
      </c>
      <c r="C1908" s="1">
        <v>46263</v>
      </c>
      <c r="D1908" t="s">
        <v>15833</v>
      </c>
      <c r="E1908" t="s">
        <v>15829</v>
      </c>
      <c r="F1908">
        <v>2026</v>
      </c>
      <c r="G1908">
        <v>8</v>
      </c>
      <c r="H1908">
        <v>29</v>
      </c>
      <c r="I1908" t="s">
        <v>15832</v>
      </c>
    </row>
    <row r="1909" spans="1:9" x14ac:dyDescent="0.3">
      <c r="A1909" t="s">
        <v>5165</v>
      </c>
      <c r="B1909" t="s">
        <v>14086</v>
      </c>
      <c r="C1909" s="1">
        <v>46008</v>
      </c>
      <c r="D1909" t="s">
        <v>15831</v>
      </c>
      <c r="E1909" t="s">
        <v>15829</v>
      </c>
      <c r="F1909">
        <v>2025</v>
      </c>
      <c r="G1909">
        <v>12</v>
      </c>
      <c r="H1909">
        <v>17</v>
      </c>
      <c r="I1909" t="s">
        <v>15846</v>
      </c>
    </row>
    <row r="1910" spans="1:9" x14ac:dyDescent="0.3">
      <c r="A1910" t="s">
        <v>5168</v>
      </c>
      <c r="B1910" t="s">
        <v>15426</v>
      </c>
      <c r="C1910" s="1">
        <v>46057</v>
      </c>
      <c r="D1910" t="s">
        <v>15838</v>
      </c>
      <c r="E1910" t="s">
        <v>15834</v>
      </c>
      <c r="F1910">
        <v>2026</v>
      </c>
      <c r="G1910">
        <v>2</v>
      </c>
      <c r="H1910">
        <v>4</v>
      </c>
      <c r="I1910" t="s">
        <v>15827</v>
      </c>
    </row>
    <row r="1911" spans="1:9" x14ac:dyDescent="0.3">
      <c r="A1911" t="s">
        <v>5172</v>
      </c>
      <c r="B1911" t="s">
        <v>14191</v>
      </c>
      <c r="C1911" s="1">
        <v>46243</v>
      </c>
      <c r="D1911" t="s">
        <v>15838</v>
      </c>
      <c r="E1911" t="s">
        <v>15829</v>
      </c>
      <c r="F1911">
        <v>2026</v>
      </c>
      <c r="G1911">
        <v>8</v>
      </c>
      <c r="H1911">
        <v>9</v>
      </c>
      <c r="I1911" t="s">
        <v>15832</v>
      </c>
    </row>
    <row r="1912" spans="1:9" x14ac:dyDescent="0.3">
      <c r="A1912" t="s">
        <v>5174</v>
      </c>
      <c r="B1912" t="s">
        <v>13773</v>
      </c>
      <c r="C1912" s="1">
        <v>45696</v>
      </c>
      <c r="D1912" t="s">
        <v>15828</v>
      </c>
      <c r="E1912" t="s">
        <v>15829</v>
      </c>
      <c r="F1912">
        <v>2025</v>
      </c>
      <c r="G1912">
        <v>2</v>
      </c>
      <c r="H1912">
        <v>8</v>
      </c>
      <c r="I1912" t="s">
        <v>15827</v>
      </c>
    </row>
    <row r="1913" spans="1:9" x14ac:dyDescent="0.3">
      <c r="A1913" t="s">
        <v>5176</v>
      </c>
      <c r="B1913" t="s">
        <v>15198</v>
      </c>
      <c r="C1913" s="1">
        <v>45765</v>
      </c>
      <c r="D1913" t="s">
        <v>15828</v>
      </c>
      <c r="E1913" t="s">
        <v>15834</v>
      </c>
      <c r="F1913">
        <v>2025</v>
      </c>
      <c r="G1913">
        <v>4</v>
      </c>
      <c r="H1913">
        <v>18</v>
      </c>
      <c r="I1913" t="s">
        <v>15830</v>
      </c>
    </row>
    <row r="1914" spans="1:9" x14ac:dyDescent="0.3">
      <c r="A1914" t="s">
        <v>5178</v>
      </c>
      <c r="B1914" t="s">
        <v>14119</v>
      </c>
      <c r="C1914" s="1">
        <v>45718</v>
      </c>
      <c r="D1914" t="s">
        <v>15831</v>
      </c>
      <c r="E1914" t="s">
        <v>15829</v>
      </c>
      <c r="F1914">
        <v>2025</v>
      </c>
      <c r="G1914">
        <v>3</v>
      </c>
      <c r="H1914">
        <v>2</v>
      </c>
      <c r="I1914" t="s">
        <v>15845</v>
      </c>
    </row>
    <row r="1915" spans="1:9" x14ac:dyDescent="0.3">
      <c r="A1915" t="s">
        <v>5180</v>
      </c>
      <c r="B1915" t="s">
        <v>14646</v>
      </c>
      <c r="C1915" s="1">
        <v>46007</v>
      </c>
      <c r="D1915" t="s">
        <v>15828</v>
      </c>
      <c r="E1915" t="s">
        <v>15834</v>
      </c>
      <c r="F1915">
        <v>2025</v>
      </c>
      <c r="G1915">
        <v>12</v>
      </c>
      <c r="H1915">
        <v>16</v>
      </c>
      <c r="I1915" t="s">
        <v>15846</v>
      </c>
    </row>
    <row r="1916" spans="1:9" x14ac:dyDescent="0.3">
      <c r="A1916" t="s">
        <v>5182</v>
      </c>
      <c r="B1916" t="s">
        <v>14695</v>
      </c>
      <c r="C1916" s="1">
        <v>46150</v>
      </c>
      <c r="D1916" t="s">
        <v>15833</v>
      </c>
      <c r="E1916" t="s">
        <v>15839</v>
      </c>
      <c r="F1916">
        <v>2026</v>
      </c>
      <c r="G1916">
        <v>5</v>
      </c>
      <c r="H1916">
        <v>8</v>
      </c>
      <c r="I1916" t="s">
        <v>15840</v>
      </c>
    </row>
    <row r="1917" spans="1:9" x14ac:dyDescent="0.3">
      <c r="A1917" t="s">
        <v>5185</v>
      </c>
      <c r="B1917" t="s">
        <v>14659</v>
      </c>
      <c r="C1917" s="1">
        <v>46261</v>
      </c>
      <c r="D1917" t="s">
        <v>15833</v>
      </c>
      <c r="E1917" t="s">
        <v>15829</v>
      </c>
      <c r="F1917">
        <v>2026</v>
      </c>
      <c r="G1917">
        <v>8</v>
      </c>
      <c r="H1917">
        <v>27</v>
      </c>
      <c r="I1917" t="s">
        <v>15832</v>
      </c>
    </row>
    <row r="1918" spans="1:9" x14ac:dyDescent="0.3">
      <c r="A1918" t="s">
        <v>5189</v>
      </c>
      <c r="B1918" t="s">
        <v>14142</v>
      </c>
      <c r="C1918" s="1">
        <v>45808</v>
      </c>
      <c r="D1918" t="s">
        <v>15833</v>
      </c>
      <c r="E1918" t="s">
        <v>15834</v>
      </c>
      <c r="F1918">
        <v>2025</v>
      </c>
      <c r="G1918">
        <v>5</v>
      </c>
      <c r="H1918">
        <v>31</v>
      </c>
      <c r="I1918" t="s">
        <v>15840</v>
      </c>
    </row>
    <row r="1919" spans="1:9" x14ac:dyDescent="0.3">
      <c r="A1919" t="s">
        <v>5191</v>
      </c>
      <c r="B1919" t="s">
        <v>14236</v>
      </c>
      <c r="C1919" s="1">
        <v>46304</v>
      </c>
      <c r="D1919" t="s">
        <v>15833</v>
      </c>
      <c r="E1919" t="s">
        <v>15826</v>
      </c>
      <c r="F1919">
        <v>2026</v>
      </c>
      <c r="G1919">
        <v>10</v>
      </c>
      <c r="H1919">
        <v>9</v>
      </c>
      <c r="I1919" t="s">
        <v>15841</v>
      </c>
    </row>
    <row r="1920" spans="1:9" x14ac:dyDescent="0.3">
      <c r="A1920" t="s">
        <v>5194</v>
      </c>
      <c r="B1920" t="s">
        <v>15499</v>
      </c>
      <c r="C1920" s="1">
        <v>46175</v>
      </c>
      <c r="D1920" t="s">
        <v>15825</v>
      </c>
      <c r="E1920" t="s">
        <v>15829</v>
      </c>
      <c r="F1920">
        <v>2026</v>
      </c>
      <c r="G1920">
        <v>6</v>
      </c>
      <c r="H1920">
        <v>2</v>
      </c>
      <c r="I1920" t="s">
        <v>15844</v>
      </c>
    </row>
    <row r="1921" spans="1:9" x14ac:dyDescent="0.3">
      <c r="A1921" t="s">
        <v>5197</v>
      </c>
      <c r="B1921" t="s">
        <v>14850</v>
      </c>
      <c r="C1921" s="1">
        <v>45708</v>
      </c>
      <c r="D1921" t="s">
        <v>15838</v>
      </c>
      <c r="E1921" t="s">
        <v>15829</v>
      </c>
      <c r="F1921">
        <v>2025</v>
      </c>
      <c r="G1921">
        <v>2</v>
      </c>
      <c r="H1921">
        <v>20</v>
      </c>
      <c r="I1921" t="s">
        <v>15827</v>
      </c>
    </row>
    <row r="1922" spans="1:9" x14ac:dyDescent="0.3">
      <c r="A1922" t="s">
        <v>5199</v>
      </c>
      <c r="B1922" t="s">
        <v>15409</v>
      </c>
      <c r="C1922" s="1">
        <v>45776</v>
      </c>
      <c r="D1922" t="s">
        <v>15833</v>
      </c>
      <c r="E1922" t="s">
        <v>15829</v>
      </c>
      <c r="F1922">
        <v>2025</v>
      </c>
      <c r="G1922">
        <v>4</v>
      </c>
      <c r="H1922">
        <v>29</v>
      </c>
      <c r="I1922" t="s">
        <v>15830</v>
      </c>
    </row>
    <row r="1923" spans="1:9" x14ac:dyDescent="0.3">
      <c r="A1923" t="s">
        <v>5201</v>
      </c>
      <c r="B1923" t="s">
        <v>14116</v>
      </c>
      <c r="C1923" s="1">
        <v>46010</v>
      </c>
      <c r="D1923" t="s">
        <v>15831</v>
      </c>
      <c r="E1923" t="s">
        <v>15834</v>
      </c>
      <c r="F1923">
        <v>2025</v>
      </c>
      <c r="G1923">
        <v>12</v>
      </c>
      <c r="H1923">
        <v>19</v>
      </c>
      <c r="I1923" t="s">
        <v>15846</v>
      </c>
    </row>
    <row r="1924" spans="1:9" x14ac:dyDescent="0.3">
      <c r="A1924" t="s">
        <v>5203</v>
      </c>
      <c r="B1924" t="s">
        <v>14195</v>
      </c>
      <c r="C1924" s="1">
        <v>46056</v>
      </c>
      <c r="D1924" t="s">
        <v>15828</v>
      </c>
      <c r="E1924" t="s">
        <v>15836</v>
      </c>
      <c r="F1924">
        <v>2026</v>
      </c>
      <c r="G1924">
        <v>2</v>
      </c>
      <c r="H1924">
        <v>3</v>
      </c>
      <c r="I1924" t="s">
        <v>15827</v>
      </c>
    </row>
    <row r="1925" spans="1:9" x14ac:dyDescent="0.3">
      <c r="A1925" t="s">
        <v>5207</v>
      </c>
      <c r="B1925" t="s">
        <v>15530</v>
      </c>
      <c r="C1925" s="1">
        <v>46285</v>
      </c>
      <c r="D1925" t="s">
        <v>15838</v>
      </c>
      <c r="E1925" t="s">
        <v>15826</v>
      </c>
      <c r="F1925">
        <v>2026</v>
      </c>
      <c r="G1925">
        <v>9</v>
      </c>
      <c r="H1925">
        <v>20</v>
      </c>
      <c r="I1925" t="s">
        <v>15842</v>
      </c>
    </row>
    <row r="1926" spans="1:9" x14ac:dyDescent="0.3">
      <c r="A1926" t="s">
        <v>5209</v>
      </c>
      <c r="B1926" t="s">
        <v>14983</v>
      </c>
      <c r="C1926" s="1">
        <v>45817</v>
      </c>
      <c r="D1926" t="s">
        <v>15828</v>
      </c>
      <c r="E1926" t="s">
        <v>15829</v>
      </c>
      <c r="F1926">
        <v>2025</v>
      </c>
      <c r="G1926">
        <v>6</v>
      </c>
      <c r="H1926">
        <v>9</v>
      </c>
      <c r="I1926" t="s">
        <v>15844</v>
      </c>
    </row>
    <row r="1927" spans="1:9" x14ac:dyDescent="0.3">
      <c r="A1927" t="s">
        <v>5211</v>
      </c>
      <c r="B1927" t="s">
        <v>14535</v>
      </c>
      <c r="C1927" s="1">
        <v>46006</v>
      </c>
      <c r="D1927" t="s">
        <v>15833</v>
      </c>
      <c r="E1927" t="s">
        <v>15836</v>
      </c>
      <c r="F1927">
        <v>2025</v>
      </c>
      <c r="G1927">
        <v>12</v>
      </c>
      <c r="H1927">
        <v>15</v>
      </c>
      <c r="I1927" t="s">
        <v>15846</v>
      </c>
    </row>
    <row r="1928" spans="1:9" x14ac:dyDescent="0.3">
      <c r="A1928" t="s">
        <v>5215</v>
      </c>
      <c r="B1928" t="s">
        <v>15579</v>
      </c>
      <c r="C1928" s="1">
        <v>45760</v>
      </c>
      <c r="D1928" t="s">
        <v>15838</v>
      </c>
      <c r="E1928" t="s">
        <v>15834</v>
      </c>
      <c r="F1928">
        <v>2025</v>
      </c>
      <c r="G1928">
        <v>4</v>
      </c>
      <c r="H1928">
        <v>13</v>
      </c>
      <c r="I1928" t="s">
        <v>15830</v>
      </c>
    </row>
    <row r="1929" spans="1:9" x14ac:dyDescent="0.3">
      <c r="A1929" t="s">
        <v>5217</v>
      </c>
      <c r="B1929" t="s">
        <v>14935</v>
      </c>
      <c r="C1929" s="1">
        <v>45975</v>
      </c>
      <c r="D1929" t="s">
        <v>15825</v>
      </c>
      <c r="E1929" t="s">
        <v>15829</v>
      </c>
      <c r="F1929">
        <v>2025</v>
      </c>
      <c r="G1929">
        <v>11</v>
      </c>
      <c r="H1929">
        <v>14</v>
      </c>
      <c r="I1929" t="s">
        <v>15835</v>
      </c>
    </row>
    <row r="1930" spans="1:9" x14ac:dyDescent="0.3">
      <c r="A1930" t="s">
        <v>5219</v>
      </c>
      <c r="B1930" t="s">
        <v>15662</v>
      </c>
      <c r="C1930" s="1">
        <v>45769</v>
      </c>
      <c r="D1930" t="s">
        <v>15833</v>
      </c>
      <c r="E1930" t="s">
        <v>15826</v>
      </c>
      <c r="F1930">
        <v>2025</v>
      </c>
      <c r="G1930">
        <v>4</v>
      </c>
      <c r="H1930">
        <v>22</v>
      </c>
      <c r="I1930" t="s">
        <v>15830</v>
      </c>
    </row>
    <row r="1931" spans="1:9" x14ac:dyDescent="0.3">
      <c r="A1931" t="s">
        <v>5224</v>
      </c>
      <c r="B1931" t="s">
        <v>15120</v>
      </c>
      <c r="C1931" s="1">
        <v>45940</v>
      </c>
      <c r="D1931" t="s">
        <v>15828</v>
      </c>
      <c r="E1931" t="s">
        <v>15829</v>
      </c>
      <c r="F1931">
        <v>2025</v>
      </c>
      <c r="G1931">
        <v>10</v>
      </c>
      <c r="H1931">
        <v>10</v>
      </c>
      <c r="I1931" t="s">
        <v>15841</v>
      </c>
    </row>
    <row r="1932" spans="1:9" x14ac:dyDescent="0.3">
      <c r="A1932" t="s">
        <v>5226</v>
      </c>
      <c r="B1932" t="s">
        <v>15679</v>
      </c>
      <c r="C1932" s="1">
        <v>45768</v>
      </c>
      <c r="D1932" t="s">
        <v>15833</v>
      </c>
      <c r="E1932" t="s">
        <v>15829</v>
      </c>
      <c r="F1932">
        <v>2025</v>
      </c>
      <c r="G1932">
        <v>4</v>
      </c>
      <c r="H1932">
        <v>21</v>
      </c>
      <c r="I1932" t="s">
        <v>15830</v>
      </c>
    </row>
    <row r="1933" spans="1:9" x14ac:dyDescent="0.3">
      <c r="A1933" t="s">
        <v>5228</v>
      </c>
      <c r="B1933" t="s">
        <v>14065</v>
      </c>
      <c r="C1933" s="1">
        <v>45919</v>
      </c>
      <c r="D1933" t="s">
        <v>15828</v>
      </c>
      <c r="E1933" t="s">
        <v>15829</v>
      </c>
      <c r="F1933">
        <v>2025</v>
      </c>
      <c r="G1933">
        <v>9</v>
      </c>
      <c r="H1933">
        <v>19</v>
      </c>
      <c r="I1933" t="s">
        <v>15842</v>
      </c>
    </row>
    <row r="1934" spans="1:9" x14ac:dyDescent="0.3">
      <c r="A1934" t="s">
        <v>5230</v>
      </c>
      <c r="B1934" t="s">
        <v>15060</v>
      </c>
      <c r="C1934" s="1">
        <v>46204</v>
      </c>
      <c r="D1934" t="s">
        <v>15828</v>
      </c>
      <c r="E1934" t="s">
        <v>15829</v>
      </c>
      <c r="F1934">
        <v>2026</v>
      </c>
      <c r="G1934">
        <v>7</v>
      </c>
      <c r="H1934">
        <v>1</v>
      </c>
      <c r="I1934" t="s">
        <v>15843</v>
      </c>
    </row>
    <row r="1935" spans="1:9" x14ac:dyDescent="0.3">
      <c r="A1935" t="s">
        <v>5235</v>
      </c>
      <c r="B1935" t="s">
        <v>14634</v>
      </c>
      <c r="C1935" s="1">
        <v>45910</v>
      </c>
      <c r="D1935" t="s">
        <v>15838</v>
      </c>
      <c r="E1935" t="s">
        <v>15826</v>
      </c>
      <c r="F1935">
        <v>2025</v>
      </c>
      <c r="G1935">
        <v>9</v>
      </c>
      <c r="H1935">
        <v>10</v>
      </c>
      <c r="I1935" t="s">
        <v>15842</v>
      </c>
    </row>
    <row r="1936" spans="1:9" x14ac:dyDescent="0.3">
      <c r="A1936" t="s">
        <v>5237</v>
      </c>
      <c r="B1936" t="s">
        <v>15711</v>
      </c>
      <c r="C1936" s="1">
        <v>45726</v>
      </c>
      <c r="D1936" t="s">
        <v>15825</v>
      </c>
      <c r="E1936" t="s">
        <v>15839</v>
      </c>
      <c r="F1936">
        <v>2025</v>
      </c>
      <c r="G1936">
        <v>3</v>
      </c>
      <c r="H1936">
        <v>10</v>
      </c>
      <c r="I1936" t="s">
        <v>15845</v>
      </c>
    </row>
    <row r="1937" spans="1:9" x14ac:dyDescent="0.3">
      <c r="A1937" t="s">
        <v>5240</v>
      </c>
      <c r="B1937" t="s">
        <v>15359</v>
      </c>
      <c r="C1937" s="1">
        <v>46301</v>
      </c>
      <c r="D1937" t="s">
        <v>15838</v>
      </c>
      <c r="E1937" t="s">
        <v>15829</v>
      </c>
      <c r="F1937">
        <v>2026</v>
      </c>
      <c r="G1937">
        <v>10</v>
      </c>
      <c r="H1937">
        <v>6</v>
      </c>
      <c r="I1937" t="s">
        <v>15841</v>
      </c>
    </row>
    <row r="1938" spans="1:9" x14ac:dyDescent="0.3">
      <c r="A1938" t="s">
        <v>5243</v>
      </c>
      <c r="B1938" t="s">
        <v>14293</v>
      </c>
      <c r="C1938" s="1">
        <v>45909</v>
      </c>
      <c r="D1938" t="s">
        <v>15831</v>
      </c>
      <c r="E1938" t="s">
        <v>15834</v>
      </c>
      <c r="F1938">
        <v>2025</v>
      </c>
      <c r="G1938">
        <v>9</v>
      </c>
      <c r="H1938">
        <v>9</v>
      </c>
      <c r="I1938" t="s">
        <v>15842</v>
      </c>
    </row>
    <row r="1939" spans="1:9" x14ac:dyDescent="0.3">
      <c r="A1939" t="s">
        <v>5245</v>
      </c>
      <c r="B1939" t="s">
        <v>15055</v>
      </c>
      <c r="C1939" s="1">
        <v>45906</v>
      </c>
      <c r="D1939" t="s">
        <v>15833</v>
      </c>
      <c r="E1939" t="s">
        <v>15839</v>
      </c>
      <c r="F1939">
        <v>2025</v>
      </c>
      <c r="G1939">
        <v>9</v>
      </c>
      <c r="H1939">
        <v>6</v>
      </c>
      <c r="I1939" t="s">
        <v>15842</v>
      </c>
    </row>
    <row r="1940" spans="1:9" x14ac:dyDescent="0.3">
      <c r="A1940" t="s">
        <v>5247</v>
      </c>
      <c r="B1940" t="s">
        <v>14966</v>
      </c>
      <c r="C1940" s="1">
        <v>46309</v>
      </c>
      <c r="D1940" t="s">
        <v>15825</v>
      </c>
      <c r="E1940" t="s">
        <v>15826</v>
      </c>
      <c r="F1940">
        <v>2026</v>
      </c>
      <c r="G1940">
        <v>10</v>
      </c>
      <c r="H1940">
        <v>14</v>
      </c>
      <c r="I1940" t="s">
        <v>15841</v>
      </c>
    </row>
    <row r="1941" spans="1:9" x14ac:dyDescent="0.3">
      <c r="A1941" t="s">
        <v>5250</v>
      </c>
      <c r="B1941" t="s">
        <v>14966</v>
      </c>
      <c r="C1941" s="1">
        <v>45815</v>
      </c>
      <c r="D1941" t="s">
        <v>15833</v>
      </c>
      <c r="E1941" t="s">
        <v>15829</v>
      </c>
      <c r="F1941">
        <v>2025</v>
      </c>
      <c r="G1941">
        <v>6</v>
      </c>
      <c r="H1941">
        <v>7</v>
      </c>
      <c r="I1941" t="s">
        <v>15844</v>
      </c>
    </row>
    <row r="1942" spans="1:9" x14ac:dyDescent="0.3">
      <c r="A1942" t="s">
        <v>5252</v>
      </c>
      <c r="B1942" t="s">
        <v>15396</v>
      </c>
      <c r="C1942" s="1">
        <v>45758</v>
      </c>
      <c r="D1942" t="s">
        <v>15833</v>
      </c>
      <c r="E1942" t="s">
        <v>15834</v>
      </c>
      <c r="F1942">
        <v>2025</v>
      </c>
      <c r="G1942">
        <v>4</v>
      </c>
      <c r="H1942">
        <v>11</v>
      </c>
      <c r="I1942" t="s">
        <v>15830</v>
      </c>
    </row>
    <row r="1943" spans="1:9" x14ac:dyDescent="0.3">
      <c r="A1943" t="s">
        <v>5254</v>
      </c>
      <c r="B1943" t="s">
        <v>15503</v>
      </c>
      <c r="C1943" s="1">
        <v>45863</v>
      </c>
      <c r="D1943" t="s">
        <v>15831</v>
      </c>
      <c r="E1943" t="s">
        <v>15829</v>
      </c>
      <c r="F1943">
        <v>2025</v>
      </c>
      <c r="G1943">
        <v>7</v>
      </c>
      <c r="H1943">
        <v>25</v>
      </c>
      <c r="I1943" t="s">
        <v>15843</v>
      </c>
    </row>
    <row r="1944" spans="1:9" x14ac:dyDescent="0.3">
      <c r="A1944" t="s">
        <v>5258</v>
      </c>
      <c r="B1944" t="s">
        <v>13768</v>
      </c>
      <c r="C1944" s="1">
        <v>45875</v>
      </c>
      <c r="D1944" t="s">
        <v>15825</v>
      </c>
      <c r="E1944" t="s">
        <v>15836</v>
      </c>
      <c r="F1944">
        <v>2025</v>
      </c>
      <c r="G1944">
        <v>8</v>
      </c>
      <c r="H1944">
        <v>6</v>
      </c>
      <c r="I1944" t="s">
        <v>15832</v>
      </c>
    </row>
    <row r="1945" spans="1:9" x14ac:dyDescent="0.3">
      <c r="A1945" t="s">
        <v>5262</v>
      </c>
      <c r="B1945" t="s">
        <v>13924</v>
      </c>
      <c r="C1945" s="1">
        <v>45981</v>
      </c>
      <c r="D1945" t="s">
        <v>15833</v>
      </c>
      <c r="E1945" t="s">
        <v>15829</v>
      </c>
      <c r="F1945">
        <v>2025</v>
      </c>
      <c r="G1945">
        <v>11</v>
      </c>
      <c r="H1945">
        <v>20</v>
      </c>
      <c r="I1945" t="s">
        <v>15835</v>
      </c>
    </row>
    <row r="1946" spans="1:9" x14ac:dyDescent="0.3">
      <c r="A1946" t="s">
        <v>5264</v>
      </c>
      <c r="B1946" t="s">
        <v>15442</v>
      </c>
      <c r="C1946" s="1">
        <v>46120</v>
      </c>
      <c r="D1946" t="s">
        <v>15831</v>
      </c>
      <c r="E1946" t="s">
        <v>15826</v>
      </c>
      <c r="F1946">
        <v>2026</v>
      </c>
      <c r="G1946">
        <v>4</v>
      </c>
      <c r="H1946">
        <v>8</v>
      </c>
      <c r="I1946" t="s">
        <v>15830</v>
      </c>
    </row>
    <row r="1947" spans="1:9" x14ac:dyDescent="0.3">
      <c r="A1947" t="s">
        <v>5269</v>
      </c>
      <c r="B1947" t="s">
        <v>15656</v>
      </c>
      <c r="C1947" s="1">
        <v>46121</v>
      </c>
      <c r="D1947" t="s">
        <v>15831</v>
      </c>
      <c r="E1947" t="s">
        <v>15829</v>
      </c>
      <c r="F1947">
        <v>2026</v>
      </c>
      <c r="G1947">
        <v>4</v>
      </c>
      <c r="H1947">
        <v>9</v>
      </c>
      <c r="I1947" t="s">
        <v>15830</v>
      </c>
    </row>
    <row r="1948" spans="1:9" x14ac:dyDescent="0.3">
      <c r="A1948" t="s">
        <v>5273</v>
      </c>
      <c r="B1948" t="s">
        <v>14417</v>
      </c>
      <c r="C1948" s="1">
        <v>45799</v>
      </c>
      <c r="D1948" t="s">
        <v>15828</v>
      </c>
      <c r="E1948" t="s">
        <v>15834</v>
      </c>
      <c r="F1948">
        <v>2025</v>
      </c>
      <c r="G1948">
        <v>5</v>
      </c>
      <c r="H1948">
        <v>22</v>
      </c>
      <c r="I1948" t="s">
        <v>15840</v>
      </c>
    </row>
    <row r="1949" spans="1:9" x14ac:dyDescent="0.3">
      <c r="A1949" t="s">
        <v>5275</v>
      </c>
      <c r="B1949" t="s">
        <v>13470</v>
      </c>
      <c r="C1949" s="1">
        <v>45976</v>
      </c>
      <c r="D1949" t="s">
        <v>15831</v>
      </c>
      <c r="E1949" t="s">
        <v>15826</v>
      </c>
      <c r="F1949">
        <v>2025</v>
      </c>
      <c r="G1949">
        <v>11</v>
      </c>
      <c r="H1949">
        <v>15</v>
      </c>
      <c r="I1949" t="s">
        <v>15835</v>
      </c>
    </row>
    <row r="1950" spans="1:9" x14ac:dyDescent="0.3">
      <c r="A1950" t="s">
        <v>5280</v>
      </c>
      <c r="B1950" t="s">
        <v>13448</v>
      </c>
      <c r="C1950" s="1">
        <v>45866</v>
      </c>
      <c r="D1950" t="s">
        <v>15831</v>
      </c>
      <c r="E1950" t="s">
        <v>15829</v>
      </c>
      <c r="F1950">
        <v>2025</v>
      </c>
      <c r="G1950">
        <v>7</v>
      </c>
      <c r="H1950">
        <v>28</v>
      </c>
      <c r="I1950" t="s">
        <v>15843</v>
      </c>
    </row>
    <row r="1951" spans="1:9" x14ac:dyDescent="0.3">
      <c r="A1951" t="s">
        <v>5284</v>
      </c>
      <c r="B1951" t="s">
        <v>13672</v>
      </c>
      <c r="C1951" s="1">
        <v>46023</v>
      </c>
      <c r="D1951" t="s">
        <v>15828</v>
      </c>
      <c r="E1951" t="s">
        <v>15829</v>
      </c>
      <c r="F1951">
        <v>2026</v>
      </c>
      <c r="G1951">
        <v>1</v>
      </c>
      <c r="H1951">
        <v>1</v>
      </c>
      <c r="I1951" t="s">
        <v>15837</v>
      </c>
    </row>
    <row r="1952" spans="1:9" x14ac:dyDescent="0.3">
      <c r="A1952" t="s">
        <v>5286</v>
      </c>
      <c r="B1952" t="s">
        <v>14724</v>
      </c>
      <c r="C1952" s="1">
        <v>46080</v>
      </c>
      <c r="D1952" t="s">
        <v>15831</v>
      </c>
      <c r="E1952" t="s">
        <v>15826</v>
      </c>
      <c r="F1952">
        <v>2026</v>
      </c>
      <c r="G1952">
        <v>2</v>
      </c>
      <c r="H1952">
        <v>27</v>
      </c>
      <c r="I1952" t="s">
        <v>15827</v>
      </c>
    </row>
    <row r="1953" spans="1:9" x14ac:dyDescent="0.3">
      <c r="A1953" t="s">
        <v>5289</v>
      </c>
      <c r="B1953" t="s">
        <v>14815</v>
      </c>
      <c r="C1953" s="1">
        <v>46158</v>
      </c>
      <c r="D1953" t="s">
        <v>15833</v>
      </c>
      <c r="E1953" t="s">
        <v>15836</v>
      </c>
      <c r="F1953">
        <v>2026</v>
      </c>
      <c r="G1953">
        <v>5</v>
      </c>
      <c r="H1953">
        <v>16</v>
      </c>
      <c r="I1953" t="s">
        <v>15840</v>
      </c>
    </row>
    <row r="1954" spans="1:9" x14ac:dyDescent="0.3">
      <c r="A1954" t="s">
        <v>5292</v>
      </c>
      <c r="B1954" t="s">
        <v>13473</v>
      </c>
      <c r="C1954" s="1">
        <v>45766</v>
      </c>
      <c r="D1954" t="s">
        <v>15825</v>
      </c>
      <c r="E1954" t="s">
        <v>15834</v>
      </c>
      <c r="F1954">
        <v>2025</v>
      </c>
      <c r="G1954">
        <v>4</v>
      </c>
      <c r="H1954">
        <v>19</v>
      </c>
      <c r="I1954" t="s">
        <v>15830</v>
      </c>
    </row>
    <row r="1955" spans="1:9" x14ac:dyDescent="0.3">
      <c r="A1955" t="s">
        <v>5297</v>
      </c>
      <c r="B1955" t="s">
        <v>13785</v>
      </c>
      <c r="C1955" s="1">
        <v>46120</v>
      </c>
      <c r="D1955" t="s">
        <v>15828</v>
      </c>
      <c r="E1955" t="s">
        <v>15829</v>
      </c>
      <c r="F1955">
        <v>2026</v>
      </c>
      <c r="G1955">
        <v>4</v>
      </c>
      <c r="H1955">
        <v>8</v>
      </c>
      <c r="I1955" t="s">
        <v>15830</v>
      </c>
    </row>
    <row r="1956" spans="1:9" x14ac:dyDescent="0.3">
      <c r="A1956" t="s">
        <v>5299</v>
      </c>
      <c r="B1956" t="s">
        <v>14668</v>
      </c>
      <c r="C1956" s="1">
        <v>45801</v>
      </c>
      <c r="D1956" t="s">
        <v>15831</v>
      </c>
      <c r="E1956" t="s">
        <v>15829</v>
      </c>
      <c r="F1956">
        <v>2025</v>
      </c>
      <c r="G1956">
        <v>5</v>
      </c>
      <c r="H1956">
        <v>24</v>
      </c>
      <c r="I1956" t="s">
        <v>15840</v>
      </c>
    </row>
    <row r="1957" spans="1:9" x14ac:dyDescent="0.3">
      <c r="A1957" t="s">
        <v>5301</v>
      </c>
      <c r="B1957" t="s">
        <v>14482</v>
      </c>
      <c r="C1957" s="1">
        <v>46064</v>
      </c>
      <c r="D1957" t="s">
        <v>15825</v>
      </c>
      <c r="E1957" t="s">
        <v>15826</v>
      </c>
      <c r="F1957">
        <v>2026</v>
      </c>
      <c r="G1957">
        <v>2</v>
      </c>
      <c r="H1957">
        <v>11</v>
      </c>
      <c r="I1957" t="s">
        <v>15827</v>
      </c>
    </row>
    <row r="1958" spans="1:9" x14ac:dyDescent="0.3">
      <c r="A1958" t="s">
        <v>5303</v>
      </c>
      <c r="B1958" t="s">
        <v>15379</v>
      </c>
      <c r="C1958" s="1">
        <v>45700</v>
      </c>
      <c r="D1958" t="s">
        <v>15831</v>
      </c>
      <c r="E1958" t="s">
        <v>15829</v>
      </c>
      <c r="F1958">
        <v>2025</v>
      </c>
      <c r="G1958">
        <v>2</v>
      </c>
      <c r="H1958">
        <v>12</v>
      </c>
      <c r="I1958" t="s">
        <v>15827</v>
      </c>
    </row>
    <row r="1959" spans="1:9" x14ac:dyDescent="0.3">
      <c r="A1959" t="s">
        <v>5306</v>
      </c>
      <c r="B1959" t="s">
        <v>14124</v>
      </c>
      <c r="C1959" s="1">
        <v>45738</v>
      </c>
      <c r="D1959" t="s">
        <v>15831</v>
      </c>
      <c r="E1959" t="s">
        <v>15826</v>
      </c>
      <c r="F1959">
        <v>2025</v>
      </c>
      <c r="G1959">
        <v>3</v>
      </c>
      <c r="H1959">
        <v>22</v>
      </c>
      <c r="I1959" t="s">
        <v>15845</v>
      </c>
    </row>
    <row r="1960" spans="1:9" x14ac:dyDescent="0.3">
      <c r="A1960" t="s">
        <v>5309</v>
      </c>
      <c r="B1960" t="s">
        <v>14810</v>
      </c>
      <c r="C1960" s="1">
        <v>45733</v>
      </c>
      <c r="D1960" t="s">
        <v>15831</v>
      </c>
      <c r="E1960" t="s">
        <v>15829</v>
      </c>
      <c r="F1960">
        <v>2025</v>
      </c>
      <c r="G1960">
        <v>3</v>
      </c>
      <c r="H1960">
        <v>17</v>
      </c>
      <c r="I1960" t="s">
        <v>15845</v>
      </c>
    </row>
    <row r="1961" spans="1:9" x14ac:dyDescent="0.3">
      <c r="A1961" t="s">
        <v>5311</v>
      </c>
      <c r="B1961" t="s">
        <v>13537</v>
      </c>
      <c r="C1961" s="1">
        <v>45899</v>
      </c>
      <c r="D1961" t="s">
        <v>15833</v>
      </c>
      <c r="E1961" t="s">
        <v>15829</v>
      </c>
      <c r="F1961">
        <v>2025</v>
      </c>
      <c r="G1961">
        <v>8</v>
      </c>
      <c r="H1961">
        <v>30</v>
      </c>
      <c r="I1961" t="s">
        <v>15832</v>
      </c>
    </row>
    <row r="1962" spans="1:9" x14ac:dyDescent="0.3">
      <c r="A1962" t="s">
        <v>5313</v>
      </c>
      <c r="B1962" t="s">
        <v>15586</v>
      </c>
      <c r="C1962" s="1">
        <v>46131</v>
      </c>
      <c r="D1962" t="s">
        <v>15825</v>
      </c>
      <c r="E1962" t="s">
        <v>15829</v>
      </c>
      <c r="F1962">
        <v>2026</v>
      </c>
      <c r="G1962">
        <v>4</v>
      </c>
      <c r="H1962">
        <v>19</v>
      </c>
      <c r="I1962" t="s">
        <v>15830</v>
      </c>
    </row>
    <row r="1963" spans="1:9" x14ac:dyDescent="0.3">
      <c r="A1963" t="s">
        <v>5317</v>
      </c>
      <c r="B1963" t="s">
        <v>15692</v>
      </c>
      <c r="C1963" s="1">
        <v>46248</v>
      </c>
      <c r="D1963" t="s">
        <v>15833</v>
      </c>
      <c r="E1963" t="s">
        <v>15829</v>
      </c>
      <c r="F1963">
        <v>2026</v>
      </c>
      <c r="G1963">
        <v>8</v>
      </c>
      <c r="H1963">
        <v>14</v>
      </c>
      <c r="I1963" t="s">
        <v>15832</v>
      </c>
    </row>
    <row r="1964" spans="1:9" x14ac:dyDescent="0.3">
      <c r="A1964" t="s">
        <v>5319</v>
      </c>
      <c r="B1964" t="s">
        <v>15695</v>
      </c>
      <c r="C1964" s="1">
        <v>45806</v>
      </c>
      <c r="D1964" t="s">
        <v>15838</v>
      </c>
      <c r="E1964" t="s">
        <v>15834</v>
      </c>
      <c r="F1964">
        <v>2025</v>
      </c>
      <c r="G1964">
        <v>5</v>
      </c>
      <c r="H1964">
        <v>29</v>
      </c>
      <c r="I1964" t="s">
        <v>15840</v>
      </c>
    </row>
    <row r="1965" spans="1:9" x14ac:dyDescent="0.3">
      <c r="A1965" t="s">
        <v>5321</v>
      </c>
      <c r="B1965" t="s">
        <v>13467</v>
      </c>
      <c r="C1965" s="1">
        <v>45888</v>
      </c>
      <c r="D1965" t="s">
        <v>15825</v>
      </c>
      <c r="E1965" t="s">
        <v>15829</v>
      </c>
      <c r="F1965">
        <v>2025</v>
      </c>
      <c r="G1965">
        <v>8</v>
      </c>
      <c r="H1965">
        <v>19</v>
      </c>
      <c r="I1965" t="s">
        <v>15832</v>
      </c>
    </row>
    <row r="1966" spans="1:9" x14ac:dyDescent="0.3">
      <c r="A1966" t="s">
        <v>5323</v>
      </c>
      <c r="B1966" t="s">
        <v>14852</v>
      </c>
      <c r="C1966" s="1">
        <v>45909</v>
      </c>
      <c r="D1966" t="s">
        <v>15831</v>
      </c>
      <c r="E1966" t="s">
        <v>15826</v>
      </c>
      <c r="F1966">
        <v>2025</v>
      </c>
      <c r="G1966">
        <v>9</v>
      </c>
      <c r="H1966">
        <v>9</v>
      </c>
      <c r="I1966" t="s">
        <v>15842</v>
      </c>
    </row>
    <row r="1967" spans="1:9" x14ac:dyDescent="0.3">
      <c r="A1967" t="s">
        <v>5325</v>
      </c>
      <c r="B1967" t="s">
        <v>15144</v>
      </c>
      <c r="C1967" s="1">
        <v>46076</v>
      </c>
      <c r="D1967" t="s">
        <v>15838</v>
      </c>
      <c r="E1967" t="s">
        <v>15826</v>
      </c>
      <c r="F1967">
        <v>2026</v>
      </c>
      <c r="G1967">
        <v>2</v>
      </c>
      <c r="H1967">
        <v>23</v>
      </c>
      <c r="I1967" t="s">
        <v>15827</v>
      </c>
    </row>
    <row r="1968" spans="1:9" x14ac:dyDescent="0.3">
      <c r="A1968" t="s">
        <v>5327</v>
      </c>
      <c r="B1968" t="s">
        <v>14124</v>
      </c>
      <c r="C1968" s="1">
        <v>45665</v>
      </c>
      <c r="D1968" t="s">
        <v>15838</v>
      </c>
      <c r="E1968" t="s">
        <v>15829</v>
      </c>
      <c r="F1968">
        <v>2025</v>
      </c>
      <c r="G1968">
        <v>1</v>
      </c>
      <c r="H1968">
        <v>8</v>
      </c>
      <c r="I1968" t="s">
        <v>15837</v>
      </c>
    </row>
    <row r="1969" spans="1:9" x14ac:dyDescent="0.3">
      <c r="A1969" t="s">
        <v>5329</v>
      </c>
      <c r="B1969" t="s">
        <v>15137</v>
      </c>
      <c r="C1969" s="1">
        <v>45697</v>
      </c>
      <c r="D1969" t="s">
        <v>15828</v>
      </c>
      <c r="E1969" t="s">
        <v>15834</v>
      </c>
      <c r="F1969">
        <v>2025</v>
      </c>
      <c r="G1969">
        <v>2</v>
      </c>
      <c r="H1969">
        <v>9</v>
      </c>
      <c r="I1969" t="s">
        <v>15827</v>
      </c>
    </row>
    <row r="1970" spans="1:9" x14ac:dyDescent="0.3">
      <c r="A1970" t="s">
        <v>5331</v>
      </c>
      <c r="B1970" t="s">
        <v>14176</v>
      </c>
      <c r="C1970" s="1">
        <v>45684</v>
      </c>
      <c r="D1970" t="s">
        <v>15833</v>
      </c>
      <c r="E1970" t="s">
        <v>15829</v>
      </c>
      <c r="F1970">
        <v>2025</v>
      </c>
      <c r="G1970">
        <v>1</v>
      </c>
      <c r="H1970">
        <v>27</v>
      </c>
      <c r="I1970" t="s">
        <v>15837</v>
      </c>
    </row>
    <row r="1971" spans="1:9" x14ac:dyDescent="0.3">
      <c r="A1971" t="s">
        <v>5333</v>
      </c>
      <c r="B1971" t="s">
        <v>13834</v>
      </c>
      <c r="C1971" s="1">
        <v>45972</v>
      </c>
      <c r="D1971" t="s">
        <v>15833</v>
      </c>
      <c r="E1971" t="s">
        <v>15829</v>
      </c>
      <c r="F1971">
        <v>2025</v>
      </c>
      <c r="G1971">
        <v>11</v>
      </c>
      <c r="H1971">
        <v>11</v>
      </c>
      <c r="I1971" t="s">
        <v>15835</v>
      </c>
    </row>
    <row r="1972" spans="1:9" x14ac:dyDescent="0.3">
      <c r="A1972" t="s">
        <v>5336</v>
      </c>
      <c r="B1972" t="s">
        <v>13764</v>
      </c>
      <c r="C1972" s="1">
        <v>46305</v>
      </c>
      <c r="D1972" t="s">
        <v>15833</v>
      </c>
      <c r="E1972" t="s">
        <v>15829</v>
      </c>
      <c r="F1972">
        <v>2026</v>
      </c>
      <c r="G1972">
        <v>10</v>
      </c>
      <c r="H1972">
        <v>10</v>
      </c>
      <c r="I1972" t="s">
        <v>15841</v>
      </c>
    </row>
    <row r="1973" spans="1:9" x14ac:dyDescent="0.3">
      <c r="A1973" t="s">
        <v>5338</v>
      </c>
      <c r="B1973" t="s">
        <v>15365</v>
      </c>
      <c r="C1973" s="1">
        <v>46188</v>
      </c>
      <c r="D1973" t="s">
        <v>15833</v>
      </c>
      <c r="E1973" t="s">
        <v>15829</v>
      </c>
      <c r="F1973">
        <v>2026</v>
      </c>
      <c r="G1973">
        <v>6</v>
      </c>
      <c r="H1973">
        <v>15</v>
      </c>
      <c r="I1973" t="s">
        <v>15844</v>
      </c>
    </row>
    <row r="1974" spans="1:9" x14ac:dyDescent="0.3">
      <c r="A1974" t="s">
        <v>5343</v>
      </c>
      <c r="B1974" t="s">
        <v>15746</v>
      </c>
      <c r="C1974" s="1">
        <v>45843</v>
      </c>
      <c r="D1974" t="s">
        <v>15825</v>
      </c>
      <c r="E1974" t="s">
        <v>15829</v>
      </c>
      <c r="F1974">
        <v>2025</v>
      </c>
      <c r="G1974">
        <v>7</v>
      </c>
      <c r="H1974">
        <v>5</v>
      </c>
      <c r="I1974" t="s">
        <v>15843</v>
      </c>
    </row>
    <row r="1975" spans="1:9" x14ac:dyDescent="0.3">
      <c r="A1975" t="s">
        <v>5346</v>
      </c>
      <c r="B1975" t="s">
        <v>14575</v>
      </c>
      <c r="C1975" s="1">
        <v>45990</v>
      </c>
      <c r="D1975" t="s">
        <v>15828</v>
      </c>
      <c r="E1975" t="s">
        <v>15829</v>
      </c>
      <c r="F1975">
        <v>2025</v>
      </c>
      <c r="G1975">
        <v>11</v>
      </c>
      <c r="H1975">
        <v>29</v>
      </c>
      <c r="I1975" t="s">
        <v>15835</v>
      </c>
    </row>
    <row r="1976" spans="1:9" x14ac:dyDescent="0.3">
      <c r="A1976" t="s">
        <v>5348</v>
      </c>
      <c r="B1976" t="s">
        <v>15598</v>
      </c>
      <c r="C1976" s="1">
        <v>46134</v>
      </c>
      <c r="D1976" t="s">
        <v>15838</v>
      </c>
      <c r="E1976" t="s">
        <v>15834</v>
      </c>
      <c r="F1976">
        <v>2026</v>
      </c>
      <c r="G1976">
        <v>4</v>
      </c>
      <c r="H1976">
        <v>22</v>
      </c>
      <c r="I1976" t="s">
        <v>15830</v>
      </c>
    </row>
    <row r="1977" spans="1:9" x14ac:dyDescent="0.3">
      <c r="A1977" t="s">
        <v>5351</v>
      </c>
      <c r="B1977" t="s">
        <v>15407</v>
      </c>
      <c r="C1977" s="1">
        <v>45674</v>
      </c>
      <c r="D1977" t="s">
        <v>15825</v>
      </c>
      <c r="E1977" t="s">
        <v>15834</v>
      </c>
      <c r="F1977">
        <v>2025</v>
      </c>
      <c r="G1977">
        <v>1</v>
      </c>
      <c r="H1977">
        <v>17</v>
      </c>
      <c r="I1977" t="s">
        <v>15837</v>
      </c>
    </row>
    <row r="1978" spans="1:9" x14ac:dyDescent="0.3">
      <c r="A1978" t="s">
        <v>5354</v>
      </c>
      <c r="B1978" t="s">
        <v>14558</v>
      </c>
      <c r="C1978" s="1">
        <v>46158</v>
      </c>
      <c r="D1978" t="s">
        <v>15838</v>
      </c>
      <c r="E1978" t="s">
        <v>15829</v>
      </c>
      <c r="F1978">
        <v>2026</v>
      </c>
      <c r="G1978">
        <v>5</v>
      </c>
      <c r="H1978">
        <v>16</v>
      </c>
      <c r="I1978" t="s">
        <v>15840</v>
      </c>
    </row>
    <row r="1979" spans="1:9" x14ac:dyDescent="0.3">
      <c r="A1979" t="s">
        <v>5358</v>
      </c>
      <c r="B1979" t="s">
        <v>15274</v>
      </c>
      <c r="C1979" s="1">
        <v>46012</v>
      </c>
      <c r="D1979" t="s">
        <v>15838</v>
      </c>
      <c r="E1979" t="s">
        <v>15829</v>
      </c>
      <c r="F1979">
        <v>2025</v>
      </c>
      <c r="G1979">
        <v>12</v>
      </c>
      <c r="H1979">
        <v>21</v>
      </c>
      <c r="I1979" t="s">
        <v>15846</v>
      </c>
    </row>
    <row r="1980" spans="1:9" x14ac:dyDescent="0.3">
      <c r="A1980" t="s">
        <v>5360</v>
      </c>
      <c r="B1980" t="s">
        <v>14478</v>
      </c>
      <c r="C1980" s="1">
        <v>45745</v>
      </c>
      <c r="D1980" t="s">
        <v>15825</v>
      </c>
      <c r="E1980" t="s">
        <v>15839</v>
      </c>
      <c r="F1980">
        <v>2025</v>
      </c>
      <c r="G1980">
        <v>3</v>
      </c>
      <c r="H1980">
        <v>29</v>
      </c>
      <c r="I1980" t="s">
        <v>15845</v>
      </c>
    </row>
    <row r="1981" spans="1:9" x14ac:dyDescent="0.3">
      <c r="A1981" t="s">
        <v>5363</v>
      </c>
      <c r="B1981" t="s">
        <v>15638</v>
      </c>
      <c r="C1981" s="1">
        <v>46235</v>
      </c>
      <c r="D1981" t="s">
        <v>15825</v>
      </c>
      <c r="E1981" t="s">
        <v>15829</v>
      </c>
      <c r="F1981">
        <v>2026</v>
      </c>
      <c r="G1981">
        <v>8</v>
      </c>
      <c r="H1981">
        <v>1</v>
      </c>
      <c r="I1981" t="s">
        <v>15832</v>
      </c>
    </row>
    <row r="1982" spans="1:9" x14ac:dyDescent="0.3">
      <c r="A1982" t="s">
        <v>5367</v>
      </c>
      <c r="B1982" t="s">
        <v>15642</v>
      </c>
      <c r="C1982" s="1">
        <v>45662</v>
      </c>
      <c r="D1982" t="s">
        <v>15828</v>
      </c>
      <c r="E1982" t="s">
        <v>15826</v>
      </c>
      <c r="F1982">
        <v>2025</v>
      </c>
      <c r="G1982">
        <v>1</v>
      </c>
      <c r="H1982">
        <v>5</v>
      </c>
      <c r="I1982" t="s">
        <v>15837</v>
      </c>
    </row>
    <row r="1983" spans="1:9" x14ac:dyDescent="0.3">
      <c r="A1983" t="s">
        <v>5371</v>
      </c>
      <c r="B1983" t="s">
        <v>14472</v>
      </c>
      <c r="C1983" s="1">
        <v>45843</v>
      </c>
      <c r="D1983" t="s">
        <v>15828</v>
      </c>
      <c r="E1983" t="s">
        <v>15839</v>
      </c>
      <c r="F1983">
        <v>2025</v>
      </c>
      <c r="G1983">
        <v>7</v>
      </c>
      <c r="H1983">
        <v>5</v>
      </c>
      <c r="I1983" t="s">
        <v>15843</v>
      </c>
    </row>
    <row r="1984" spans="1:9" x14ac:dyDescent="0.3">
      <c r="A1984" t="s">
        <v>5373</v>
      </c>
      <c r="B1984" t="s">
        <v>15191</v>
      </c>
      <c r="C1984" s="1">
        <v>46011</v>
      </c>
      <c r="D1984" t="s">
        <v>15825</v>
      </c>
      <c r="E1984" t="s">
        <v>15829</v>
      </c>
      <c r="F1984">
        <v>2025</v>
      </c>
      <c r="G1984">
        <v>12</v>
      </c>
      <c r="H1984">
        <v>20</v>
      </c>
      <c r="I1984" t="s">
        <v>15846</v>
      </c>
    </row>
    <row r="1985" spans="1:9" x14ac:dyDescent="0.3">
      <c r="A1985" t="s">
        <v>5376</v>
      </c>
      <c r="B1985" t="s">
        <v>15386</v>
      </c>
      <c r="C1985" s="1">
        <v>45742</v>
      </c>
      <c r="D1985" t="s">
        <v>15831</v>
      </c>
      <c r="E1985" t="s">
        <v>15826</v>
      </c>
      <c r="F1985">
        <v>2025</v>
      </c>
      <c r="G1985">
        <v>3</v>
      </c>
      <c r="H1985">
        <v>26</v>
      </c>
      <c r="I1985" t="s">
        <v>15845</v>
      </c>
    </row>
    <row r="1986" spans="1:9" x14ac:dyDescent="0.3">
      <c r="A1986" t="s">
        <v>5378</v>
      </c>
      <c r="B1986" t="s">
        <v>15519</v>
      </c>
      <c r="C1986" s="1">
        <v>46018</v>
      </c>
      <c r="D1986" t="s">
        <v>15831</v>
      </c>
      <c r="E1986" t="s">
        <v>15829</v>
      </c>
      <c r="F1986">
        <v>2025</v>
      </c>
      <c r="G1986">
        <v>12</v>
      </c>
      <c r="H1986">
        <v>27</v>
      </c>
      <c r="I1986" t="s">
        <v>15846</v>
      </c>
    </row>
    <row r="1987" spans="1:9" x14ac:dyDescent="0.3">
      <c r="A1987" t="s">
        <v>5380</v>
      </c>
      <c r="B1987" t="s">
        <v>14019</v>
      </c>
      <c r="C1987" s="1">
        <v>45856</v>
      </c>
      <c r="D1987" t="s">
        <v>15833</v>
      </c>
      <c r="E1987" t="s">
        <v>15829</v>
      </c>
      <c r="F1987">
        <v>2025</v>
      </c>
      <c r="G1987">
        <v>7</v>
      </c>
      <c r="H1987">
        <v>18</v>
      </c>
      <c r="I1987" t="s">
        <v>15843</v>
      </c>
    </row>
    <row r="1988" spans="1:9" x14ac:dyDescent="0.3">
      <c r="A1988" t="s">
        <v>5384</v>
      </c>
      <c r="B1988" t="s">
        <v>14198</v>
      </c>
      <c r="C1988" s="1">
        <v>45736</v>
      </c>
      <c r="D1988" t="s">
        <v>15831</v>
      </c>
      <c r="E1988" t="s">
        <v>15829</v>
      </c>
      <c r="F1988">
        <v>2025</v>
      </c>
      <c r="G1988">
        <v>3</v>
      </c>
      <c r="H1988">
        <v>20</v>
      </c>
      <c r="I1988" t="s">
        <v>15845</v>
      </c>
    </row>
    <row r="1989" spans="1:9" x14ac:dyDescent="0.3">
      <c r="A1989" t="s">
        <v>5387</v>
      </c>
      <c r="B1989" t="s">
        <v>15349</v>
      </c>
      <c r="C1989" s="1">
        <v>46085</v>
      </c>
      <c r="D1989" t="s">
        <v>15825</v>
      </c>
      <c r="E1989" t="s">
        <v>15836</v>
      </c>
      <c r="F1989">
        <v>2026</v>
      </c>
      <c r="G1989">
        <v>3</v>
      </c>
      <c r="H1989">
        <v>4</v>
      </c>
      <c r="I1989" t="s">
        <v>15845</v>
      </c>
    </row>
    <row r="1990" spans="1:9" x14ac:dyDescent="0.3">
      <c r="A1990" t="s">
        <v>5389</v>
      </c>
      <c r="B1990" t="s">
        <v>14708</v>
      </c>
      <c r="C1990" s="1">
        <v>45828</v>
      </c>
      <c r="D1990" t="s">
        <v>15828</v>
      </c>
      <c r="E1990" t="s">
        <v>15829</v>
      </c>
      <c r="F1990">
        <v>2025</v>
      </c>
      <c r="G1990">
        <v>6</v>
      </c>
      <c r="H1990">
        <v>20</v>
      </c>
      <c r="I1990" t="s">
        <v>15844</v>
      </c>
    </row>
    <row r="1991" spans="1:9" x14ac:dyDescent="0.3">
      <c r="A1991" t="s">
        <v>5392</v>
      </c>
      <c r="B1991" t="s">
        <v>13998</v>
      </c>
      <c r="C1991" s="1">
        <v>45908</v>
      </c>
      <c r="D1991" t="s">
        <v>15831</v>
      </c>
      <c r="E1991" t="s">
        <v>15829</v>
      </c>
      <c r="F1991">
        <v>2025</v>
      </c>
      <c r="G1991">
        <v>9</v>
      </c>
      <c r="H1991">
        <v>8</v>
      </c>
      <c r="I1991" t="s">
        <v>15842</v>
      </c>
    </row>
    <row r="1992" spans="1:9" x14ac:dyDescent="0.3">
      <c r="A1992" t="s">
        <v>5396</v>
      </c>
      <c r="B1992" t="s">
        <v>15517</v>
      </c>
      <c r="C1992" s="1">
        <v>45924</v>
      </c>
      <c r="D1992" t="s">
        <v>15828</v>
      </c>
      <c r="E1992" t="s">
        <v>15836</v>
      </c>
      <c r="F1992">
        <v>2025</v>
      </c>
      <c r="G1992">
        <v>9</v>
      </c>
      <c r="H1992">
        <v>24</v>
      </c>
      <c r="I1992" t="s">
        <v>15842</v>
      </c>
    </row>
    <row r="1993" spans="1:9" x14ac:dyDescent="0.3">
      <c r="A1993" t="s">
        <v>5399</v>
      </c>
      <c r="B1993" t="s">
        <v>14787</v>
      </c>
      <c r="C1993" s="1">
        <v>46223</v>
      </c>
      <c r="D1993" t="s">
        <v>15825</v>
      </c>
      <c r="E1993" t="s">
        <v>15829</v>
      </c>
      <c r="F1993">
        <v>2026</v>
      </c>
      <c r="G1993">
        <v>7</v>
      </c>
      <c r="H1993">
        <v>20</v>
      </c>
      <c r="I1993" t="s">
        <v>15843</v>
      </c>
    </row>
    <row r="1994" spans="1:9" x14ac:dyDescent="0.3">
      <c r="A1994" t="s">
        <v>5403</v>
      </c>
      <c r="B1994" t="s">
        <v>15113</v>
      </c>
      <c r="C1994" s="1">
        <v>45853</v>
      </c>
      <c r="D1994" t="s">
        <v>15831</v>
      </c>
      <c r="E1994" t="s">
        <v>15834</v>
      </c>
      <c r="F1994">
        <v>2025</v>
      </c>
      <c r="G1994">
        <v>7</v>
      </c>
      <c r="H1994">
        <v>15</v>
      </c>
      <c r="I1994" t="s">
        <v>15843</v>
      </c>
    </row>
    <row r="1995" spans="1:9" x14ac:dyDescent="0.3">
      <c r="A1995" t="s">
        <v>5405</v>
      </c>
      <c r="B1995" t="s">
        <v>15634</v>
      </c>
      <c r="C1995" s="1">
        <v>46249</v>
      </c>
      <c r="D1995" t="s">
        <v>15828</v>
      </c>
      <c r="E1995" t="s">
        <v>15836</v>
      </c>
      <c r="F1995">
        <v>2026</v>
      </c>
      <c r="G1995">
        <v>8</v>
      </c>
      <c r="H1995">
        <v>15</v>
      </c>
      <c r="I1995" t="s">
        <v>15832</v>
      </c>
    </row>
    <row r="1996" spans="1:9" x14ac:dyDescent="0.3">
      <c r="A1996" t="s">
        <v>5407</v>
      </c>
      <c r="B1996" t="s">
        <v>15746</v>
      </c>
      <c r="C1996" s="1">
        <v>45951</v>
      </c>
      <c r="D1996" t="s">
        <v>15833</v>
      </c>
      <c r="E1996" t="s">
        <v>15834</v>
      </c>
      <c r="F1996">
        <v>2025</v>
      </c>
      <c r="G1996">
        <v>10</v>
      </c>
      <c r="H1996">
        <v>21</v>
      </c>
      <c r="I1996" t="s">
        <v>15841</v>
      </c>
    </row>
    <row r="1997" spans="1:9" x14ac:dyDescent="0.3">
      <c r="A1997" t="s">
        <v>5409</v>
      </c>
      <c r="B1997" t="s">
        <v>13571</v>
      </c>
      <c r="C1997" s="1">
        <v>45849</v>
      </c>
      <c r="D1997" t="s">
        <v>15833</v>
      </c>
      <c r="E1997" t="s">
        <v>15836</v>
      </c>
      <c r="F1997">
        <v>2025</v>
      </c>
      <c r="G1997">
        <v>7</v>
      </c>
      <c r="H1997">
        <v>11</v>
      </c>
      <c r="I1997" t="s">
        <v>15843</v>
      </c>
    </row>
    <row r="1998" spans="1:9" x14ac:dyDescent="0.3">
      <c r="A1998" t="s">
        <v>5411</v>
      </c>
      <c r="B1998" t="s">
        <v>15551</v>
      </c>
      <c r="C1998" s="1">
        <v>45960</v>
      </c>
      <c r="D1998" t="s">
        <v>15825</v>
      </c>
      <c r="E1998" t="s">
        <v>15834</v>
      </c>
      <c r="F1998">
        <v>2025</v>
      </c>
      <c r="G1998">
        <v>10</v>
      </c>
      <c r="H1998">
        <v>30</v>
      </c>
      <c r="I1998" t="s">
        <v>15841</v>
      </c>
    </row>
    <row r="1999" spans="1:9" x14ac:dyDescent="0.3">
      <c r="A1999" t="s">
        <v>5413</v>
      </c>
      <c r="B1999" t="s">
        <v>15268</v>
      </c>
      <c r="C1999" s="1">
        <v>45940</v>
      </c>
      <c r="D1999" t="s">
        <v>15825</v>
      </c>
      <c r="E1999" t="s">
        <v>15829</v>
      </c>
      <c r="F1999">
        <v>2025</v>
      </c>
      <c r="G1999">
        <v>10</v>
      </c>
      <c r="H1999">
        <v>10</v>
      </c>
      <c r="I1999" t="s">
        <v>15841</v>
      </c>
    </row>
    <row r="2000" spans="1:9" x14ac:dyDescent="0.3">
      <c r="A2000" t="s">
        <v>5416</v>
      </c>
      <c r="B2000" t="s">
        <v>15579</v>
      </c>
      <c r="C2000" s="1">
        <v>46125</v>
      </c>
      <c r="D2000" t="s">
        <v>15833</v>
      </c>
      <c r="E2000" t="s">
        <v>15829</v>
      </c>
      <c r="F2000">
        <v>2026</v>
      </c>
      <c r="G2000">
        <v>4</v>
      </c>
      <c r="H2000">
        <v>13</v>
      </c>
      <c r="I2000" t="s">
        <v>15830</v>
      </c>
    </row>
    <row r="2001" spans="1:9" x14ac:dyDescent="0.3">
      <c r="A2001" t="s">
        <v>5419</v>
      </c>
      <c r="B2001" t="s">
        <v>14280</v>
      </c>
      <c r="C2001" s="1">
        <v>45806</v>
      </c>
      <c r="D2001" t="s">
        <v>15838</v>
      </c>
      <c r="E2001" t="s">
        <v>15829</v>
      </c>
      <c r="F2001">
        <v>2025</v>
      </c>
      <c r="G2001">
        <v>5</v>
      </c>
      <c r="H2001">
        <v>29</v>
      </c>
      <c r="I2001" t="s">
        <v>15840</v>
      </c>
    </row>
    <row r="2002" spans="1:9" x14ac:dyDescent="0.3">
      <c r="A2002" t="s">
        <v>5421</v>
      </c>
      <c r="B2002" t="s">
        <v>13903</v>
      </c>
      <c r="C2002" s="1">
        <v>46115</v>
      </c>
      <c r="D2002" t="s">
        <v>15838</v>
      </c>
      <c r="E2002" t="s">
        <v>15829</v>
      </c>
      <c r="F2002">
        <v>2026</v>
      </c>
      <c r="G2002">
        <v>4</v>
      </c>
      <c r="H2002">
        <v>3</v>
      </c>
      <c r="I2002" t="s">
        <v>15830</v>
      </c>
    </row>
    <row r="2003" spans="1:9" x14ac:dyDescent="0.3">
      <c r="A2003" t="s">
        <v>5424</v>
      </c>
      <c r="B2003" t="s">
        <v>14140</v>
      </c>
      <c r="C2003" s="1">
        <v>46281</v>
      </c>
      <c r="D2003" t="s">
        <v>15833</v>
      </c>
      <c r="E2003" t="s">
        <v>15829</v>
      </c>
      <c r="F2003">
        <v>2026</v>
      </c>
      <c r="G2003">
        <v>9</v>
      </c>
      <c r="H2003">
        <v>16</v>
      </c>
      <c r="I2003" t="s">
        <v>15842</v>
      </c>
    </row>
    <row r="2004" spans="1:9" x14ac:dyDescent="0.3">
      <c r="A2004" t="s">
        <v>5426</v>
      </c>
      <c r="B2004" t="s">
        <v>14785</v>
      </c>
      <c r="C2004" s="1">
        <v>45689</v>
      </c>
      <c r="D2004" t="s">
        <v>15838</v>
      </c>
      <c r="E2004" t="s">
        <v>15829</v>
      </c>
      <c r="F2004">
        <v>2025</v>
      </c>
      <c r="G2004">
        <v>2</v>
      </c>
      <c r="H2004">
        <v>1</v>
      </c>
      <c r="I2004" t="s">
        <v>15827</v>
      </c>
    </row>
    <row r="2005" spans="1:9" x14ac:dyDescent="0.3">
      <c r="A2005" t="s">
        <v>5431</v>
      </c>
      <c r="B2005" t="s">
        <v>15168</v>
      </c>
      <c r="C2005" s="1">
        <v>45721</v>
      </c>
      <c r="D2005" t="s">
        <v>15833</v>
      </c>
      <c r="E2005" t="s">
        <v>15839</v>
      </c>
      <c r="F2005">
        <v>2025</v>
      </c>
      <c r="G2005">
        <v>3</v>
      </c>
      <c r="H2005">
        <v>5</v>
      </c>
      <c r="I2005" t="s">
        <v>15845</v>
      </c>
    </row>
    <row r="2006" spans="1:9" x14ac:dyDescent="0.3">
      <c r="A2006" t="s">
        <v>5433</v>
      </c>
      <c r="B2006" t="s">
        <v>15477</v>
      </c>
      <c r="C2006" s="1">
        <v>46074</v>
      </c>
      <c r="D2006" t="s">
        <v>15831</v>
      </c>
      <c r="E2006" t="s">
        <v>15829</v>
      </c>
      <c r="F2006">
        <v>2026</v>
      </c>
      <c r="G2006">
        <v>2</v>
      </c>
      <c r="H2006">
        <v>21</v>
      </c>
      <c r="I2006" t="s">
        <v>15827</v>
      </c>
    </row>
    <row r="2007" spans="1:9" x14ac:dyDescent="0.3">
      <c r="A2007" t="s">
        <v>5435</v>
      </c>
      <c r="B2007" t="s">
        <v>15043</v>
      </c>
      <c r="C2007" s="1">
        <v>45730</v>
      </c>
      <c r="D2007" t="s">
        <v>15833</v>
      </c>
      <c r="E2007" t="s">
        <v>15829</v>
      </c>
      <c r="F2007">
        <v>2025</v>
      </c>
      <c r="G2007">
        <v>3</v>
      </c>
      <c r="H2007">
        <v>14</v>
      </c>
      <c r="I2007" t="s">
        <v>15845</v>
      </c>
    </row>
    <row r="2008" spans="1:9" x14ac:dyDescent="0.3">
      <c r="A2008" t="s">
        <v>5437</v>
      </c>
      <c r="B2008" t="s">
        <v>14201</v>
      </c>
      <c r="C2008" s="1">
        <v>45684</v>
      </c>
      <c r="D2008" t="s">
        <v>15831</v>
      </c>
      <c r="E2008" t="s">
        <v>15839</v>
      </c>
      <c r="F2008">
        <v>2025</v>
      </c>
      <c r="G2008">
        <v>1</v>
      </c>
      <c r="H2008">
        <v>27</v>
      </c>
      <c r="I2008" t="s">
        <v>15837</v>
      </c>
    </row>
    <row r="2009" spans="1:9" x14ac:dyDescent="0.3">
      <c r="A2009" t="s">
        <v>5439</v>
      </c>
      <c r="B2009" t="s">
        <v>15363</v>
      </c>
      <c r="C2009" s="1">
        <v>45707</v>
      </c>
      <c r="D2009" t="s">
        <v>15833</v>
      </c>
      <c r="E2009" t="s">
        <v>15836</v>
      </c>
      <c r="F2009">
        <v>2025</v>
      </c>
      <c r="G2009">
        <v>2</v>
      </c>
      <c r="H2009">
        <v>19</v>
      </c>
      <c r="I2009" t="s">
        <v>15827</v>
      </c>
    </row>
    <row r="2010" spans="1:9" x14ac:dyDescent="0.3">
      <c r="A2010" t="s">
        <v>5441</v>
      </c>
      <c r="B2010" t="s">
        <v>14924</v>
      </c>
      <c r="C2010" s="1">
        <v>45698</v>
      </c>
      <c r="D2010" t="s">
        <v>15831</v>
      </c>
      <c r="E2010" t="s">
        <v>15836</v>
      </c>
      <c r="F2010">
        <v>2025</v>
      </c>
      <c r="G2010">
        <v>2</v>
      </c>
      <c r="H2010">
        <v>10</v>
      </c>
      <c r="I2010" t="s">
        <v>15827</v>
      </c>
    </row>
    <row r="2011" spans="1:9" x14ac:dyDescent="0.3">
      <c r="A2011" t="s">
        <v>5444</v>
      </c>
      <c r="B2011" t="s">
        <v>14678</v>
      </c>
      <c r="C2011" s="1">
        <v>45931</v>
      </c>
      <c r="D2011" t="s">
        <v>15831</v>
      </c>
      <c r="E2011" t="s">
        <v>15834</v>
      </c>
      <c r="F2011">
        <v>2025</v>
      </c>
      <c r="G2011">
        <v>10</v>
      </c>
      <c r="H2011">
        <v>1</v>
      </c>
      <c r="I2011" t="s">
        <v>15841</v>
      </c>
    </row>
    <row r="2012" spans="1:9" x14ac:dyDescent="0.3">
      <c r="A2012" t="s">
        <v>5446</v>
      </c>
      <c r="B2012" t="s">
        <v>13768</v>
      </c>
      <c r="C2012" s="1">
        <v>46116</v>
      </c>
      <c r="D2012" t="s">
        <v>15831</v>
      </c>
      <c r="E2012" t="s">
        <v>15826</v>
      </c>
      <c r="F2012">
        <v>2026</v>
      </c>
      <c r="G2012">
        <v>4</v>
      </c>
      <c r="H2012">
        <v>4</v>
      </c>
      <c r="I2012" t="s">
        <v>15830</v>
      </c>
    </row>
    <row r="2013" spans="1:9" x14ac:dyDescent="0.3">
      <c r="A2013" t="s">
        <v>5448</v>
      </c>
      <c r="B2013" t="s">
        <v>14837</v>
      </c>
      <c r="C2013" s="1">
        <v>45767</v>
      </c>
      <c r="D2013" t="s">
        <v>15825</v>
      </c>
      <c r="E2013" t="s">
        <v>15829</v>
      </c>
      <c r="F2013">
        <v>2025</v>
      </c>
      <c r="G2013">
        <v>4</v>
      </c>
      <c r="H2013">
        <v>20</v>
      </c>
      <c r="I2013" t="s">
        <v>15830</v>
      </c>
    </row>
    <row r="2014" spans="1:9" x14ac:dyDescent="0.3">
      <c r="A2014" t="s">
        <v>5451</v>
      </c>
      <c r="B2014" t="s">
        <v>13950</v>
      </c>
      <c r="C2014" s="1">
        <v>46287</v>
      </c>
      <c r="D2014" t="s">
        <v>15825</v>
      </c>
      <c r="E2014" t="s">
        <v>15834</v>
      </c>
      <c r="F2014">
        <v>2026</v>
      </c>
      <c r="G2014">
        <v>9</v>
      </c>
      <c r="H2014">
        <v>22</v>
      </c>
      <c r="I2014" t="s">
        <v>15842</v>
      </c>
    </row>
    <row r="2015" spans="1:9" x14ac:dyDescent="0.3">
      <c r="A2015" t="s">
        <v>5454</v>
      </c>
      <c r="B2015" t="s">
        <v>15050</v>
      </c>
      <c r="C2015" s="1">
        <v>46054</v>
      </c>
      <c r="D2015" t="s">
        <v>15825</v>
      </c>
      <c r="E2015" t="s">
        <v>15826</v>
      </c>
      <c r="F2015">
        <v>2026</v>
      </c>
      <c r="G2015">
        <v>2</v>
      </c>
      <c r="H2015">
        <v>1</v>
      </c>
      <c r="I2015" t="s">
        <v>15827</v>
      </c>
    </row>
    <row r="2016" spans="1:9" x14ac:dyDescent="0.3">
      <c r="A2016" t="s">
        <v>5457</v>
      </c>
      <c r="B2016" t="s">
        <v>15664</v>
      </c>
      <c r="C2016" s="1">
        <v>46104</v>
      </c>
      <c r="D2016" t="s">
        <v>15831</v>
      </c>
      <c r="E2016" t="s">
        <v>15829</v>
      </c>
      <c r="F2016">
        <v>2026</v>
      </c>
      <c r="G2016">
        <v>3</v>
      </c>
      <c r="H2016">
        <v>23</v>
      </c>
      <c r="I2016" t="s">
        <v>15845</v>
      </c>
    </row>
    <row r="2017" spans="1:9" x14ac:dyDescent="0.3">
      <c r="A2017" t="s">
        <v>5459</v>
      </c>
      <c r="B2017" t="s">
        <v>15173</v>
      </c>
      <c r="C2017" s="1">
        <v>46003</v>
      </c>
      <c r="D2017" t="s">
        <v>15828</v>
      </c>
      <c r="E2017" t="s">
        <v>15829</v>
      </c>
      <c r="F2017">
        <v>2025</v>
      </c>
      <c r="G2017">
        <v>12</v>
      </c>
      <c r="H2017">
        <v>12</v>
      </c>
      <c r="I2017" t="s">
        <v>15846</v>
      </c>
    </row>
    <row r="2018" spans="1:9" x14ac:dyDescent="0.3">
      <c r="A2018" t="s">
        <v>5462</v>
      </c>
      <c r="B2018" t="s">
        <v>14183</v>
      </c>
      <c r="C2018" s="1">
        <v>46048</v>
      </c>
      <c r="D2018" t="s">
        <v>15833</v>
      </c>
      <c r="E2018" t="s">
        <v>15829</v>
      </c>
      <c r="F2018">
        <v>2026</v>
      </c>
      <c r="G2018">
        <v>1</v>
      </c>
      <c r="H2018">
        <v>26</v>
      </c>
      <c r="I2018" t="s">
        <v>15837</v>
      </c>
    </row>
    <row r="2019" spans="1:9" x14ac:dyDescent="0.3">
      <c r="A2019" t="s">
        <v>5464</v>
      </c>
      <c r="B2019" t="s">
        <v>15085</v>
      </c>
      <c r="C2019" s="1">
        <v>45812</v>
      </c>
      <c r="D2019" t="s">
        <v>15833</v>
      </c>
      <c r="E2019" t="s">
        <v>15829</v>
      </c>
      <c r="F2019">
        <v>2025</v>
      </c>
      <c r="G2019">
        <v>6</v>
      </c>
      <c r="H2019">
        <v>4</v>
      </c>
      <c r="I2019" t="s">
        <v>15844</v>
      </c>
    </row>
    <row r="2020" spans="1:9" x14ac:dyDescent="0.3">
      <c r="A2020" t="s">
        <v>5468</v>
      </c>
      <c r="B2020" t="s">
        <v>14159</v>
      </c>
      <c r="C2020" s="1">
        <v>46126</v>
      </c>
      <c r="D2020" t="s">
        <v>15838</v>
      </c>
      <c r="E2020" t="s">
        <v>15839</v>
      </c>
      <c r="F2020">
        <v>2026</v>
      </c>
      <c r="G2020">
        <v>4</v>
      </c>
      <c r="H2020">
        <v>14</v>
      </c>
      <c r="I2020" t="s">
        <v>15830</v>
      </c>
    </row>
    <row r="2021" spans="1:9" x14ac:dyDescent="0.3">
      <c r="A2021" t="s">
        <v>5471</v>
      </c>
      <c r="B2021" t="s">
        <v>15088</v>
      </c>
      <c r="C2021" s="1">
        <v>45991</v>
      </c>
      <c r="D2021" t="s">
        <v>15831</v>
      </c>
      <c r="E2021" t="s">
        <v>15826</v>
      </c>
      <c r="F2021">
        <v>2025</v>
      </c>
      <c r="G2021">
        <v>11</v>
      </c>
      <c r="H2021">
        <v>30</v>
      </c>
      <c r="I2021" t="s">
        <v>15835</v>
      </c>
    </row>
    <row r="2022" spans="1:9" x14ac:dyDescent="0.3">
      <c r="A2022" t="s">
        <v>5473</v>
      </c>
      <c r="B2022" t="s">
        <v>14102</v>
      </c>
      <c r="C2022" s="1">
        <v>46042</v>
      </c>
      <c r="D2022" t="s">
        <v>15833</v>
      </c>
      <c r="E2022" t="s">
        <v>15826</v>
      </c>
      <c r="F2022">
        <v>2026</v>
      </c>
      <c r="G2022">
        <v>1</v>
      </c>
      <c r="H2022">
        <v>20</v>
      </c>
      <c r="I2022" t="s">
        <v>15837</v>
      </c>
    </row>
    <row r="2023" spans="1:9" x14ac:dyDescent="0.3">
      <c r="A2023" t="s">
        <v>5476</v>
      </c>
      <c r="B2023" t="s">
        <v>15430</v>
      </c>
      <c r="C2023" s="1">
        <v>46136</v>
      </c>
      <c r="D2023" t="s">
        <v>15838</v>
      </c>
      <c r="E2023" t="s">
        <v>15829</v>
      </c>
      <c r="F2023">
        <v>2026</v>
      </c>
      <c r="G2023">
        <v>4</v>
      </c>
      <c r="H2023">
        <v>24</v>
      </c>
      <c r="I2023" t="s">
        <v>15830</v>
      </c>
    </row>
    <row r="2024" spans="1:9" x14ac:dyDescent="0.3">
      <c r="A2024" t="s">
        <v>5478</v>
      </c>
      <c r="B2024" t="s">
        <v>14976</v>
      </c>
      <c r="C2024" s="1">
        <v>45800</v>
      </c>
      <c r="D2024" t="s">
        <v>15825</v>
      </c>
      <c r="E2024" t="s">
        <v>15826</v>
      </c>
      <c r="F2024">
        <v>2025</v>
      </c>
      <c r="G2024">
        <v>5</v>
      </c>
      <c r="H2024">
        <v>23</v>
      </c>
      <c r="I2024" t="s">
        <v>15840</v>
      </c>
    </row>
    <row r="2025" spans="1:9" x14ac:dyDescent="0.3">
      <c r="A2025" t="s">
        <v>5481</v>
      </c>
      <c r="B2025" t="s">
        <v>15470</v>
      </c>
      <c r="C2025" s="1">
        <v>46273</v>
      </c>
      <c r="D2025" t="s">
        <v>15833</v>
      </c>
      <c r="E2025" t="s">
        <v>15839</v>
      </c>
      <c r="F2025">
        <v>2026</v>
      </c>
      <c r="G2025">
        <v>9</v>
      </c>
      <c r="H2025">
        <v>8</v>
      </c>
      <c r="I2025" t="s">
        <v>15842</v>
      </c>
    </row>
    <row r="2026" spans="1:9" x14ac:dyDescent="0.3">
      <c r="A2026" t="s">
        <v>5484</v>
      </c>
      <c r="B2026" t="s">
        <v>14846</v>
      </c>
      <c r="C2026" s="1">
        <v>45814</v>
      </c>
      <c r="D2026" t="s">
        <v>15828</v>
      </c>
      <c r="E2026" t="s">
        <v>15836</v>
      </c>
      <c r="F2026">
        <v>2025</v>
      </c>
      <c r="G2026">
        <v>6</v>
      </c>
      <c r="H2026">
        <v>6</v>
      </c>
      <c r="I2026" t="s">
        <v>15844</v>
      </c>
    </row>
    <row r="2027" spans="1:9" x14ac:dyDescent="0.3">
      <c r="A2027" t="s">
        <v>5486</v>
      </c>
      <c r="B2027" t="s">
        <v>14827</v>
      </c>
      <c r="C2027" s="1">
        <v>45795</v>
      </c>
      <c r="D2027" t="s">
        <v>15833</v>
      </c>
      <c r="E2027" t="s">
        <v>15834</v>
      </c>
      <c r="F2027">
        <v>2025</v>
      </c>
      <c r="G2027">
        <v>5</v>
      </c>
      <c r="H2027">
        <v>18</v>
      </c>
      <c r="I2027" t="s">
        <v>15840</v>
      </c>
    </row>
    <row r="2028" spans="1:9" x14ac:dyDescent="0.3">
      <c r="A2028" t="s">
        <v>5488</v>
      </c>
      <c r="B2028" t="s">
        <v>13415</v>
      </c>
      <c r="C2028" s="1">
        <v>46251</v>
      </c>
      <c r="D2028" t="s">
        <v>15831</v>
      </c>
      <c r="E2028" t="s">
        <v>15839</v>
      </c>
      <c r="F2028">
        <v>2026</v>
      </c>
      <c r="G2028">
        <v>8</v>
      </c>
      <c r="H2028">
        <v>17</v>
      </c>
      <c r="I2028" t="s">
        <v>15832</v>
      </c>
    </row>
    <row r="2029" spans="1:9" x14ac:dyDescent="0.3">
      <c r="A2029" t="s">
        <v>5490</v>
      </c>
      <c r="B2029" t="s">
        <v>15464</v>
      </c>
      <c r="C2029" s="1">
        <v>46130</v>
      </c>
      <c r="D2029" t="s">
        <v>15838</v>
      </c>
      <c r="E2029" t="s">
        <v>15829</v>
      </c>
      <c r="F2029">
        <v>2026</v>
      </c>
      <c r="G2029">
        <v>4</v>
      </c>
      <c r="H2029">
        <v>18</v>
      </c>
      <c r="I2029" t="s">
        <v>15830</v>
      </c>
    </row>
    <row r="2030" spans="1:9" x14ac:dyDescent="0.3">
      <c r="A2030" t="s">
        <v>5493</v>
      </c>
      <c r="B2030" t="s">
        <v>13921</v>
      </c>
      <c r="C2030" s="1">
        <v>46294</v>
      </c>
      <c r="D2030" t="s">
        <v>15825</v>
      </c>
      <c r="E2030" t="s">
        <v>15829</v>
      </c>
      <c r="F2030">
        <v>2026</v>
      </c>
      <c r="G2030">
        <v>9</v>
      </c>
      <c r="H2030">
        <v>29</v>
      </c>
      <c r="I2030" t="s">
        <v>15842</v>
      </c>
    </row>
    <row r="2031" spans="1:9" x14ac:dyDescent="0.3">
      <c r="A2031" t="s">
        <v>5495</v>
      </c>
      <c r="B2031" t="s">
        <v>13712</v>
      </c>
      <c r="C2031" s="1">
        <v>45884</v>
      </c>
      <c r="D2031" t="s">
        <v>15825</v>
      </c>
      <c r="E2031" t="s">
        <v>15826</v>
      </c>
      <c r="F2031">
        <v>2025</v>
      </c>
      <c r="G2031">
        <v>8</v>
      </c>
      <c r="H2031">
        <v>15</v>
      </c>
      <c r="I2031" t="s">
        <v>15832</v>
      </c>
    </row>
    <row r="2032" spans="1:9" x14ac:dyDescent="0.3">
      <c r="A2032" t="s">
        <v>5497</v>
      </c>
      <c r="B2032" t="s">
        <v>15446</v>
      </c>
      <c r="C2032" s="1">
        <v>46011</v>
      </c>
      <c r="D2032" t="s">
        <v>15828</v>
      </c>
      <c r="E2032" t="s">
        <v>15836</v>
      </c>
      <c r="F2032">
        <v>2025</v>
      </c>
      <c r="G2032">
        <v>12</v>
      </c>
      <c r="H2032">
        <v>20</v>
      </c>
      <c r="I2032" t="s">
        <v>15846</v>
      </c>
    </row>
    <row r="2033" spans="1:9" x14ac:dyDescent="0.3">
      <c r="A2033" t="s">
        <v>5499</v>
      </c>
      <c r="B2033" t="s">
        <v>13577</v>
      </c>
      <c r="C2033" s="1">
        <v>46082</v>
      </c>
      <c r="D2033" t="s">
        <v>15831</v>
      </c>
      <c r="E2033" t="s">
        <v>15834</v>
      </c>
      <c r="F2033">
        <v>2026</v>
      </c>
      <c r="G2033">
        <v>3</v>
      </c>
      <c r="H2033">
        <v>1</v>
      </c>
      <c r="I2033" t="s">
        <v>15845</v>
      </c>
    </row>
    <row r="2034" spans="1:9" x14ac:dyDescent="0.3">
      <c r="A2034" t="s">
        <v>5501</v>
      </c>
      <c r="B2034" t="s">
        <v>13552</v>
      </c>
      <c r="C2034" s="1">
        <v>46132</v>
      </c>
      <c r="D2034" t="s">
        <v>15828</v>
      </c>
      <c r="E2034" t="s">
        <v>15839</v>
      </c>
      <c r="F2034">
        <v>2026</v>
      </c>
      <c r="G2034">
        <v>4</v>
      </c>
      <c r="H2034">
        <v>20</v>
      </c>
      <c r="I2034" t="s">
        <v>15830</v>
      </c>
    </row>
    <row r="2035" spans="1:9" x14ac:dyDescent="0.3">
      <c r="A2035" t="s">
        <v>5503</v>
      </c>
      <c r="B2035" t="s">
        <v>14396</v>
      </c>
      <c r="C2035" s="1">
        <v>46044</v>
      </c>
      <c r="D2035" t="s">
        <v>15838</v>
      </c>
      <c r="E2035" t="s">
        <v>15829</v>
      </c>
      <c r="F2035">
        <v>2026</v>
      </c>
      <c r="G2035">
        <v>1</v>
      </c>
      <c r="H2035">
        <v>22</v>
      </c>
      <c r="I2035" t="s">
        <v>15837</v>
      </c>
    </row>
    <row r="2036" spans="1:9" x14ac:dyDescent="0.3">
      <c r="A2036" t="s">
        <v>5505</v>
      </c>
      <c r="B2036" t="s">
        <v>15719</v>
      </c>
      <c r="C2036" s="1">
        <v>46180</v>
      </c>
      <c r="D2036" t="s">
        <v>15838</v>
      </c>
      <c r="E2036" t="s">
        <v>15826</v>
      </c>
      <c r="F2036">
        <v>2026</v>
      </c>
      <c r="G2036">
        <v>6</v>
      </c>
      <c r="H2036">
        <v>7</v>
      </c>
      <c r="I2036" t="s">
        <v>15844</v>
      </c>
    </row>
    <row r="2037" spans="1:9" x14ac:dyDescent="0.3">
      <c r="A2037" t="s">
        <v>5507</v>
      </c>
      <c r="B2037" t="s">
        <v>15135</v>
      </c>
      <c r="C2037" s="1">
        <v>45660</v>
      </c>
      <c r="D2037" t="s">
        <v>15833</v>
      </c>
      <c r="E2037" t="s">
        <v>15829</v>
      </c>
      <c r="F2037">
        <v>2025</v>
      </c>
      <c r="G2037">
        <v>1</v>
      </c>
      <c r="H2037">
        <v>3</v>
      </c>
      <c r="I2037" t="s">
        <v>15837</v>
      </c>
    </row>
    <row r="2038" spans="1:9" x14ac:dyDescent="0.3">
      <c r="A2038" t="s">
        <v>5510</v>
      </c>
      <c r="B2038" t="s">
        <v>15139</v>
      </c>
      <c r="C2038" s="1">
        <v>46103</v>
      </c>
      <c r="D2038" t="s">
        <v>15833</v>
      </c>
      <c r="E2038" t="s">
        <v>15829</v>
      </c>
      <c r="F2038">
        <v>2026</v>
      </c>
      <c r="G2038">
        <v>3</v>
      </c>
      <c r="H2038">
        <v>22</v>
      </c>
      <c r="I2038" t="s">
        <v>15845</v>
      </c>
    </row>
    <row r="2039" spans="1:9" x14ac:dyDescent="0.3">
      <c r="A2039" t="s">
        <v>5512</v>
      </c>
      <c r="B2039" t="s">
        <v>14593</v>
      </c>
      <c r="C2039" s="1">
        <v>45765</v>
      </c>
      <c r="D2039" t="s">
        <v>15825</v>
      </c>
      <c r="E2039" t="s">
        <v>15836</v>
      </c>
      <c r="F2039">
        <v>2025</v>
      </c>
      <c r="G2039">
        <v>4</v>
      </c>
      <c r="H2039">
        <v>18</v>
      </c>
      <c r="I2039" t="s">
        <v>15830</v>
      </c>
    </row>
    <row r="2040" spans="1:9" x14ac:dyDescent="0.3">
      <c r="A2040" t="s">
        <v>5514</v>
      </c>
      <c r="B2040" t="s">
        <v>15208</v>
      </c>
      <c r="C2040" s="1">
        <v>46086</v>
      </c>
      <c r="D2040" t="s">
        <v>15828</v>
      </c>
      <c r="E2040" t="s">
        <v>15826</v>
      </c>
      <c r="F2040">
        <v>2026</v>
      </c>
      <c r="G2040">
        <v>3</v>
      </c>
      <c r="H2040">
        <v>5</v>
      </c>
      <c r="I2040" t="s">
        <v>15845</v>
      </c>
    </row>
    <row r="2041" spans="1:9" x14ac:dyDescent="0.3">
      <c r="A2041" t="s">
        <v>5516</v>
      </c>
      <c r="B2041" t="s">
        <v>14915</v>
      </c>
      <c r="C2041" s="1">
        <v>46011</v>
      </c>
      <c r="D2041" t="s">
        <v>15833</v>
      </c>
      <c r="E2041" t="s">
        <v>15829</v>
      </c>
      <c r="F2041">
        <v>2025</v>
      </c>
      <c r="G2041">
        <v>12</v>
      </c>
      <c r="H2041">
        <v>20</v>
      </c>
      <c r="I2041" t="s">
        <v>15846</v>
      </c>
    </row>
    <row r="2042" spans="1:9" x14ac:dyDescent="0.3">
      <c r="A2042" t="s">
        <v>5518</v>
      </c>
      <c r="B2042" t="s">
        <v>14682</v>
      </c>
      <c r="C2042" s="1">
        <v>45722</v>
      </c>
      <c r="D2042" t="s">
        <v>15838</v>
      </c>
      <c r="E2042" t="s">
        <v>15829</v>
      </c>
      <c r="F2042">
        <v>2025</v>
      </c>
      <c r="G2042">
        <v>3</v>
      </c>
      <c r="H2042">
        <v>6</v>
      </c>
      <c r="I2042" t="s">
        <v>15845</v>
      </c>
    </row>
    <row r="2043" spans="1:9" x14ac:dyDescent="0.3">
      <c r="A2043" t="s">
        <v>5520</v>
      </c>
      <c r="B2043" t="s">
        <v>14630</v>
      </c>
      <c r="C2043" s="1">
        <v>45811</v>
      </c>
      <c r="D2043" t="s">
        <v>15838</v>
      </c>
      <c r="E2043" t="s">
        <v>15829</v>
      </c>
      <c r="F2043">
        <v>2025</v>
      </c>
      <c r="G2043">
        <v>6</v>
      </c>
      <c r="H2043">
        <v>3</v>
      </c>
      <c r="I2043" t="s">
        <v>15844</v>
      </c>
    </row>
    <row r="2044" spans="1:9" x14ac:dyDescent="0.3">
      <c r="A2044" t="s">
        <v>5523</v>
      </c>
      <c r="B2044" t="s">
        <v>14668</v>
      </c>
      <c r="C2044" s="1">
        <v>46171</v>
      </c>
      <c r="D2044" t="s">
        <v>15825</v>
      </c>
      <c r="E2044" t="s">
        <v>15829</v>
      </c>
      <c r="F2044">
        <v>2026</v>
      </c>
      <c r="G2044">
        <v>5</v>
      </c>
      <c r="H2044">
        <v>29</v>
      </c>
      <c r="I2044" t="s">
        <v>15840</v>
      </c>
    </row>
    <row r="2045" spans="1:9" x14ac:dyDescent="0.3">
      <c r="A2045" t="s">
        <v>5527</v>
      </c>
      <c r="B2045" t="s">
        <v>13870</v>
      </c>
      <c r="C2045" s="1">
        <v>46196</v>
      </c>
      <c r="D2045" t="s">
        <v>15825</v>
      </c>
      <c r="E2045" t="s">
        <v>15826</v>
      </c>
      <c r="F2045">
        <v>2026</v>
      </c>
      <c r="G2045">
        <v>6</v>
      </c>
      <c r="H2045">
        <v>23</v>
      </c>
      <c r="I2045" t="s">
        <v>15844</v>
      </c>
    </row>
    <row r="2046" spans="1:9" x14ac:dyDescent="0.3">
      <c r="A2046" t="s">
        <v>5529</v>
      </c>
      <c r="B2046" t="s">
        <v>13842</v>
      </c>
      <c r="C2046" s="1">
        <v>45836</v>
      </c>
      <c r="D2046" t="s">
        <v>15833</v>
      </c>
      <c r="E2046" t="s">
        <v>15829</v>
      </c>
      <c r="F2046">
        <v>2025</v>
      </c>
      <c r="G2046">
        <v>6</v>
      </c>
      <c r="H2046">
        <v>28</v>
      </c>
      <c r="I2046" t="s">
        <v>15844</v>
      </c>
    </row>
    <row r="2047" spans="1:9" x14ac:dyDescent="0.3">
      <c r="A2047" t="s">
        <v>5531</v>
      </c>
      <c r="B2047" t="s">
        <v>14905</v>
      </c>
      <c r="C2047" s="1">
        <v>46250</v>
      </c>
      <c r="D2047" t="s">
        <v>15838</v>
      </c>
      <c r="E2047" t="s">
        <v>15829</v>
      </c>
      <c r="F2047">
        <v>2026</v>
      </c>
      <c r="G2047">
        <v>8</v>
      </c>
      <c r="H2047">
        <v>16</v>
      </c>
      <c r="I2047" t="s">
        <v>15832</v>
      </c>
    </row>
    <row r="2048" spans="1:9" x14ac:dyDescent="0.3">
      <c r="A2048" t="s">
        <v>5534</v>
      </c>
      <c r="B2048" t="s">
        <v>13636</v>
      </c>
      <c r="C2048" s="1">
        <v>45961</v>
      </c>
      <c r="D2048" t="s">
        <v>15831</v>
      </c>
      <c r="E2048" t="s">
        <v>15839</v>
      </c>
      <c r="F2048">
        <v>2025</v>
      </c>
      <c r="G2048">
        <v>10</v>
      </c>
      <c r="H2048">
        <v>31</v>
      </c>
      <c r="I2048" t="s">
        <v>15841</v>
      </c>
    </row>
    <row r="2049" spans="1:9" x14ac:dyDescent="0.3">
      <c r="A2049" t="s">
        <v>5536</v>
      </c>
      <c r="B2049" t="s">
        <v>15444</v>
      </c>
      <c r="C2049" s="1">
        <v>46024</v>
      </c>
      <c r="D2049" t="s">
        <v>15838</v>
      </c>
      <c r="E2049" t="s">
        <v>15829</v>
      </c>
      <c r="F2049">
        <v>2026</v>
      </c>
      <c r="G2049">
        <v>1</v>
      </c>
      <c r="H2049">
        <v>2</v>
      </c>
      <c r="I2049" t="s">
        <v>15837</v>
      </c>
    </row>
    <row r="2050" spans="1:9" x14ac:dyDescent="0.3">
      <c r="A2050" t="s">
        <v>5540</v>
      </c>
      <c r="B2050" t="s">
        <v>15479</v>
      </c>
      <c r="C2050" s="1">
        <v>45899</v>
      </c>
      <c r="D2050" t="s">
        <v>15831</v>
      </c>
      <c r="E2050" t="s">
        <v>15829</v>
      </c>
      <c r="F2050">
        <v>2025</v>
      </c>
      <c r="G2050">
        <v>8</v>
      </c>
      <c r="H2050">
        <v>30</v>
      </c>
      <c r="I2050" t="s">
        <v>15832</v>
      </c>
    </row>
    <row r="2051" spans="1:9" x14ac:dyDescent="0.3">
      <c r="A2051" t="s">
        <v>5544</v>
      </c>
      <c r="B2051" t="s">
        <v>14787</v>
      </c>
      <c r="C2051" s="1">
        <v>46085</v>
      </c>
      <c r="D2051" t="s">
        <v>15831</v>
      </c>
      <c r="E2051" t="s">
        <v>15834</v>
      </c>
      <c r="F2051">
        <v>2026</v>
      </c>
      <c r="G2051">
        <v>3</v>
      </c>
      <c r="H2051">
        <v>4</v>
      </c>
      <c r="I2051" t="s">
        <v>15845</v>
      </c>
    </row>
    <row r="2052" spans="1:9" x14ac:dyDescent="0.3">
      <c r="A2052" t="s">
        <v>5546</v>
      </c>
      <c r="B2052" t="s">
        <v>14328</v>
      </c>
      <c r="C2052" s="1">
        <v>45742</v>
      </c>
      <c r="D2052" t="s">
        <v>15833</v>
      </c>
      <c r="E2052" t="s">
        <v>15834</v>
      </c>
      <c r="F2052">
        <v>2025</v>
      </c>
      <c r="G2052">
        <v>3</v>
      </c>
      <c r="H2052">
        <v>26</v>
      </c>
      <c r="I2052" t="s">
        <v>15845</v>
      </c>
    </row>
    <row r="2053" spans="1:9" x14ac:dyDescent="0.3">
      <c r="A2053" t="s">
        <v>5549</v>
      </c>
      <c r="B2053" t="s">
        <v>14455</v>
      </c>
      <c r="C2053" s="1">
        <v>45815</v>
      </c>
      <c r="D2053" t="s">
        <v>15838</v>
      </c>
      <c r="E2053" t="s">
        <v>15834</v>
      </c>
      <c r="F2053">
        <v>2025</v>
      </c>
      <c r="G2053">
        <v>6</v>
      </c>
      <c r="H2053">
        <v>7</v>
      </c>
      <c r="I2053" t="s">
        <v>15844</v>
      </c>
    </row>
    <row r="2054" spans="1:9" x14ac:dyDescent="0.3">
      <c r="A2054" t="s">
        <v>5553</v>
      </c>
      <c r="B2054" t="s">
        <v>15625</v>
      </c>
      <c r="C2054" s="1">
        <v>45907</v>
      </c>
      <c r="D2054" t="s">
        <v>15838</v>
      </c>
      <c r="E2054" t="s">
        <v>15826</v>
      </c>
      <c r="F2054">
        <v>2025</v>
      </c>
      <c r="G2054">
        <v>9</v>
      </c>
      <c r="H2054">
        <v>7</v>
      </c>
      <c r="I2054" t="s">
        <v>15842</v>
      </c>
    </row>
    <row r="2055" spans="1:9" x14ac:dyDescent="0.3">
      <c r="A2055" t="s">
        <v>5556</v>
      </c>
      <c r="B2055" t="s">
        <v>15783</v>
      </c>
      <c r="C2055" s="1">
        <v>45874</v>
      </c>
      <c r="D2055" t="s">
        <v>15838</v>
      </c>
      <c r="E2055" t="s">
        <v>15829</v>
      </c>
      <c r="F2055">
        <v>2025</v>
      </c>
      <c r="G2055">
        <v>8</v>
      </c>
      <c r="H2055">
        <v>5</v>
      </c>
      <c r="I2055" t="s">
        <v>15832</v>
      </c>
    </row>
    <row r="2056" spans="1:9" x14ac:dyDescent="0.3">
      <c r="A2056" t="s">
        <v>5558</v>
      </c>
      <c r="B2056" t="s">
        <v>14065</v>
      </c>
      <c r="C2056" s="1">
        <v>46224</v>
      </c>
      <c r="D2056" t="s">
        <v>15838</v>
      </c>
      <c r="E2056" t="s">
        <v>15829</v>
      </c>
      <c r="F2056">
        <v>2026</v>
      </c>
      <c r="G2056">
        <v>7</v>
      </c>
      <c r="H2056">
        <v>21</v>
      </c>
      <c r="I2056" t="s">
        <v>15843</v>
      </c>
    </row>
    <row r="2057" spans="1:9" x14ac:dyDescent="0.3">
      <c r="A2057" t="s">
        <v>5561</v>
      </c>
      <c r="B2057" t="s">
        <v>15489</v>
      </c>
      <c r="C2057" s="1">
        <v>46226</v>
      </c>
      <c r="D2057" t="s">
        <v>15828</v>
      </c>
      <c r="E2057" t="s">
        <v>15834</v>
      </c>
      <c r="F2057">
        <v>2026</v>
      </c>
      <c r="G2057">
        <v>7</v>
      </c>
      <c r="H2057">
        <v>23</v>
      </c>
      <c r="I2057" t="s">
        <v>15843</v>
      </c>
    </row>
    <row r="2058" spans="1:9" x14ac:dyDescent="0.3">
      <c r="A2058" t="s">
        <v>5566</v>
      </c>
      <c r="B2058" t="s">
        <v>13411</v>
      </c>
      <c r="C2058" s="1">
        <v>46205</v>
      </c>
      <c r="D2058" t="s">
        <v>15838</v>
      </c>
      <c r="E2058" t="s">
        <v>15829</v>
      </c>
      <c r="F2058">
        <v>2026</v>
      </c>
      <c r="G2058">
        <v>7</v>
      </c>
      <c r="H2058">
        <v>2</v>
      </c>
      <c r="I2058" t="s">
        <v>15843</v>
      </c>
    </row>
    <row r="2059" spans="1:9" x14ac:dyDescent="0.3">
      <c r="A2059" t="s">
        <v>5569</v>
      </c>
      <c r="B2059" t="s">
        <v>14880</v>
      </c>
      <c r="C2059" s="1">
        <v>46104</v>
      </c>
      <c r="D2059" t="s">
        <v>15831</v>
      </c>
      <c r="E2059" t="s">
        <v>15836</v>
      </c>
      <c r="F2059">
        <v>2026</v>
      </c>
      <c r="G2059">
        <v>3</v>
      </c>
      <c r="H2059">
        <v>23</v>
      </c>
      <c r="I2059" t="s">
        <v>15845</v>
      </c>
    </row>
    <row r="2060" spans="1:9" x14ac:dyDescent="0.3">
      <c r="A2060" t="s">
        <v>5574</v>
      </c>
      <c r="B2060" t="s">
        <v>13423</v>
      </c>
      <c r="C2060" s="1">
        <v>45821</v>
      </c>
      <c r="D2060" t="s">
        <v>15838</v>
      </c>
      <c r="E2060" t="s">
        <v>15836</v>
      </c>
      <c r="F2060">
        <v>2025</v>
      </c>
      <c r="G2060">
        <v>6</v>
      </c>
      <c r="H2060">
        <v>13</v>
      </c>
      <c r="I2060" t="s">
        <v>15844</v>
      </c>
    </row>
    <row r="2061" spans="1:9" x14ac:dyDescent="0.3">
      <c r="A2061" t="s">
        <v>5578</v>
      </c>
      <c r="B2061" t="s">
        <v>15479</v>
      </c>
      <c r="C2061" s="1">
        <v>46080</v>
      </c>
      <c r="D2061" t="s">
        <v>15833</v>
      </c>
      <c r="E2061" t="s">
        <v>15829</v>
      </c>
      <c r="F2061">
        <v>2026</v>
      </c>
      <c r="G2061">
        <v>2</v>
      </c>
      <c r="H2061">
        <v>27</v>
      </c>
      <c r="I2061" t="s">
        <v>15827</v>
      </c>
    </row>
    <row r="2062" spans="1:9" x14ac:dyDescent="0.3">
      <c r="A2062" t="s">
        <v>5583</v>
      </c>
      <c r="B2062" t="s">
        <v>14544</v>
      </c>
      <c r="C2062" s="1">
        <v>45863</v>
      </c>
      <c r="D2062" t="s">
        <v>15838</v>
      </c>
      <c r="E2062" t="s">
        <v>15826</v>
      </c>
      <c r="F2062">
        <v>2025</v>
      </c>
      <c r="G2062">
        <v>7</v>
      </c>
      <c r="H2062">
        <v>25</v>
      </c>
      <c r="I2062" t="s">
        <v>15843</v>
      </c>
    </row>
    <row r="2063" spans="1:9" x14ac:dyDescent="0.3">
      <c r="A2063" t="s">
        <v>5586</v>
      </c>
      <c r="B2063" t="s">
        <v>15331</v>
      </c>
      <c r="C2063" s="1">
        <v>45962</v>
      </c>
      <c r="D2063" t="s">
        <v>15825</v>
      </c>
      <c r="E2063" t="s">
        <v>15829</v>
      </c>
      <c r="F2063">
        <v>2025</v>
      </c>
      <c r="G2063">
        <v>11</v>
      </c>
      <c r="H2063">
        <v>1</v>
      </c>
      <c r="I2063" t="s">
        <v>15835</v>
      </c>
    </row>
    <row r="2064" spans="1:9" x14ac:dyDescent="0.3">
      <c r="A2064" t="s">
        <v>5588</v>
      </c>
      <c r="B2064" t="s">
        <v>14661</v>
      </c>
      <c r="C2064" s="1">
        <v>46107</v>
      </c>
      <c r="D2064" t="s">
        <v>15825</v>
      </c>
      <c r="E2064" t="s">
        <v>15836</v>
      </c>
      <c r="F2064">
        <v>2026</v>
      </c>
      <c r="G2064">
        <v>3</v>
      </c>
      <c r="H2064">
        <v>26</v>
      </c>
      <c r="I2064" t="s">
        <v>15845</v>
      </c>
    </row>
    <row r="2065" spans="1:9" x14ac:dyDescent="0.3">
      <c r="A2065" t="s">
        <v>5591</v>
      </c>
      <c r="B2065" t="s">
        <v>14241</v>
      </c>
      <c r="C2065" s="1">
        <v>45860</v>
      </c>
      <c r="D2065" t="s">
        <v>15838</v>
      </c>
      <c r="E2065" t="s">
        <v>15826</v>
      </c>
      <c r="F2065">
        <v>2025</v>
      </c>
      <c r="G2065">
        <v>7</v>
      </c>
      <c r="H2065">
        <v>22</v>
      </c>
      <c r="I2065" t="s">
        <v>15843</v>
      </c>
    </row>
    <row r="2066" spans="1:9" x14ac:dyDescent="0.3">
      <c r="A2066" t="s">
        <v>5593</v>
      </c>
      <c r="B2066" t="s">
        <v>15294</v>
      </c>
      <c r="C2066" s="1">
        <v>45992</v>
      </c>
      <c r="D2066" t="s">
        <v>15831</v>
      </c>
      <c r="E2066" t="s">
        <v>15829</v>
      </c>
      <c r="F2066">
        <v>2025</v>
      </c>
      <c r="G2066">
        <v>12</v>
      </c>
      <c r="H2066">
        <v>1</v>
      </c>
      <c r="I2066" t="s">
        <v>15846</v>
      </c>
    </row>
    <row r="2067" spans="1:9" x14ac:dyDescent="0.3">
      <c r="A2067" t="s">
        <v>5597</v>
      </c>
      <c r="B2067" t="s">
        <v>15302</v>
      </c>
      <c r="C2067" s="1">
        <v>46027</v>
      </c>
      <c r="D2067" t="s">
        <v>15833</v>
      </c>
      <c r="E2067" t="s">
        <v>15829</v>
      </c>
      <c r="F2067">
        <v>2026</v>
      </c>
      <c r="G2067">
        <v>1</v>
      </c>
      <c r="H2067">
        <v>5</v>
      </c>
      <c r="I2067" t="s">
        <v>15837</v>
      </c>
    </row>
    <row r="2068" spans="1:9" x14ac:dyDescent="0.3">
      <c r="A2068" t="s">
        <v>5599</v>
      </c>
      <c r="B2068" t="s">
        <v>15619</v>
      </c>
      <c r="C2068" s="1">
        <v>46284</v>
      </c>
      <c r="D2068" t="s">
        <v>15833</v>
      </c>
      <c r="E2068" t="s">
        <v>15829</v>
      </c>
      <c r="F2068">
        <v>2026</v>
      </c>
      <c r="G2068">
        <v>9</v>
      </c>
      <c r="H2068">
        <v>19</v>
      </c>
      <c r="I2068" t="s">
        <v>15842</v>
      </c>
    </row>
    <row r="2069" spans="1:9" x14ac:dyDescent="0.3">
      <c r="A2069" t="s">
        <v>5601</v>
      </c>
      <c r="B2069" t="s">
        <v>14458</v>
      </c>
      <c r="C2069" s="1">
        <v>45760</v>
      </c>
      <c r="D2069" t="s">
        <v>15825</v>
      </c>
      <c r="E2069" t="s">
        <v>15839</v>
      </c>
      <c r="F2069">
        <v>2025</v>
      </c>
      <c r="G2069">
        <v>4</v>
      </c>
      <c r="H2069">
        <v>13</v>
      </c>
      <c r="I2069" t="s">
        <v>15830</v>
      </c>
    </row>
    <row r="2070" spans="1:9" x14ac:dyDescent="0.3">
      <c r="A2070" t="s">
        <v>5603</v>
      </c>
      <c r="B2070" t="s">
        <v>14027</v>
      </c>
      <c r="C2070" s="1">
        <v>46201</v>
      </c>
      <c r="D2070" t="s">
        <v>15838</v>
      </c>
      <c r="E2070" t="s">
        <v>15829</v>
      </c>
      <c r="F2070">
        <v>2026</v>
      </c>
      <c r="G2070">
        <v>6</v>
      </c>
      <c r="H2070">
        <v>28</v>
      </c>
      <c r="I2070" t="s">
        <v>15844</v>
      </c>
    </row>
    <row r="2071" spans="1:9" x14ac:dyDescent="0.3">
      <c r="A2071" t="s">
        <v>5605</v>
      </c>
      <c r="B2071" t="s">
        <v>14223</v>
      </c>
      <c r="C2071" s="1">
        <v>45875</v>
      </c>
      <c r="D2071" t="s">
        <v>15825</v>
      </c>
      <c r="E2071" t="s">
        <v>15834</v>
      </c>
      <c r="F2071">
        <v>2025</v>
      </c>
      <c r="G2071">
        <v>8</v>
      </c>
      <c r="H2071">
        <v>6</v>
      </c>
      <c r="I2071" t="s">
        <v>15832</v>
      </c>
    </row>
    <row r="2072" spans="1:9" x14ac:dyDescent="0.3">
      <c r="A2072" t="s">
        <v>5607</v>
      </c>
      <c r="B2072" t="s">
        <v>14503</v>
      </c>
      <c r="C2072" s="1">
        <v>46089</v>
      </c>
      <c r="D2072" t="s">
        <v>15828</v>
      </c>
      <c r="E2072" t="s">
        <v>15829</v>
      </c>
      <c r="F2072">
        <v>2026</v>
      </c>
      <c r="G2072">
        <v>3</v>
      </c>
      <c r="H2072">
        <v>8</v>
      </c>
      <c r="I2072" t="s">
        <v>15845</v>
      </c>
    </row>
    <row r="2073" spans="1:9" x14ac:dyDescent="0.3">
      <c r="A2073" t="s">
        <v>5610</v>
      </c>
      <c r="B2073" t="s">
        <v>14180</v>
      </c>
      <c r="C2073" s="1">
        <v>45675</v>
      </c>
      <c r="D2073" t="s">
        <v>15838</v>
      </c>
      <c r="E2073" t="s">
        <v>15839</v>
      </c>
      <c r="F2073">
        <v>2025</v>
      </c>
      <c r="G2073">
        <v>1</v>
      </c>
      <c r="H2073">
        <v>18</v>
      </c>
      <c r="I2073" t="s">
        <v>15837</v>
      </c>
    </row>
    <row r="2074" spans="1:9" x14ac:dyDescent="0.3">
      <c r="A2074" t="s">
        <v>5614</v>
      </c>
      <c r="B2074" t="s">
        <v>14779</v>
      </c>
      <c r="C2074" s="1">
        <v>45993</v>
      </c>
      <c r="D2074" t="s">
        <v>15833</v>
      </c>
      <c r="E2074" t="s">
        <v>15834</v>
      </c>
      <c r="F2074">
        <v>2025</v>
      </c>
      <c r="G2074">
        <v>12</v>
      </c>
      <c r="H2074">
        <v>2</v>
      </c>
      <c r="I2074" t="s">
        <v>15846</v>
      </c>
    </row>
    <row r="2075" spans="1:9" x14ac:dyDescent="0.3">
      <c r="A2075" t="s">
        <v>5616</v>
      </c>
      <c r="B2075" t="s">
        <v>14523</v>
      </c>
      <c r="C2075" s="1">
        <v>45918</v>
      </c>
      <c r="D2075" t="s">
        <v>15838</v>
      </c>
      <c r="E2075" t="s">
        <v>15834</v>
      </c>
      <c r="F2075">
        <v>2025</v>
      </c>
      <c r="G2075">
        <v>9</v>
      </c>
      <c r="H2075">
        <v>18</v>
      </c>
      <c r="I2075" t="s">
        <v>15842</v>
      </c>
    </row>
    <row r="2076" spans="1:9" x14ac:dyDescent="0.3">
      <c r="A2076" t="s">
        <v>5619</v>
      </c>
      <c r="B2076" t="s">
        <v>14754</v>
      </c>
      <c r="C2076" s="1">
        <v>45701</v>
      </c>
      <c r="D2076" t="s">
        <v>15828</v>
      </c>
      <c r="E2076" t="s">
        <v>15836</v>
      </c>
      <c r="F2076">
        <v>2025</v>
      </c>
      <c r="G2076">
        <v>2</v>
      </c>
      <c r="H2076">
        <v>13</v>
      </c>
      <c r="I2076" t="s">
        <v>15827</v>
      </c>
    </row>
    <row r="2077" spans="1:9" x14ac:dyDescent="0.3">
      <c r="A2077" t="s">
        <v>5621</v>
      </c>
      <c r="B2077" t="s">
        <v>15450</v>
      </c>
      <c r="C2077" s="1">
        <v>46227</v>
      </c>
      <c r="D2077" t="s">
        <v>15825</v>
      </c>
      <c r="E2077" t="s">
        <v>15829</v>
      </c>
      <c r="F2077">
        <v>2026</v>
      </c>
      <c r="G2077">
        <v>7</v>
      </c>
      <c r="H2077">
        <v>24</v>
      </c>
      <c r="I2077" t="s">
        <v>15843</v>
      </c>
    </row>
    <row r="2078" spans="1:9" x14ac:dyDescent="0.3">
      <c r="A2078" t="s">
        <v>5623</v>
      </c>
      <c r="B2078" t="s">
        <v>15316</v>
      </c>
      <c r="C2078" s="1">
        <v>45746</v>
      </c>
      <c r="D2078" t="s">
        <v>15831</v>
      </c>
      <c r="E2078" t="s">
        <v>15829</v>
      </c>
      <c r="F2078">
        <v>2025</v>
      </c>
      <c r="G2078">
        <v>3</v>
      </c>
      <c r="H2078">
        <v>30</v>
      </c>
      <c r="I2078" t="s">
        <v>15845</v>
      </c>
    </row>
    <row r="2079" spans="1:9" x14ac:dyDescent="0.3">
      <c r="A2079" t="s">
        <v>5626</v>
      </c>
      <c r="B2079" t="s">
        <v>14124</v>
      </c>
      <c r="C2079" s="1">
        <v>46132</v>
      </c>
      <c r="D2079" t="s">
        <v>15838</v>
      </c>
      <c r="E2079" t="s">
        <v>15826</v>
      </c>
      <c r="F2079">
        <v>2026</v>
      </c>
      <c r="G2079">
        <v>4</v>
      </c>
      <c r="H2079">
        <v>20</v>
      </c>
      <c r="I2079" t="s">
        <v>15830</v>
      </c>
    </row>
    <row r="2080" spans="1:9" x14ac:dyDescent="0.3">
      <c r="A2080" t="s">
        <v>5628</v>
      </c>
      <c r="B2080" t="s">
        <v>13805</v>
      </c>
      <c r="C2080" s="1">
        <v>45963</v>
      </c>
      <c r="D2080" t="s">
        <v>15831</v>
      </c>
      <c r="E2080" t="s">
        <v>15829</v>
      </c>
      <c r="F2080">
        <v>2025</v>
      </c>
      <c r="G2080">
        <v>11</v>
      </c>
      <c r="H2080">
        <v>2</v>
      </c>
      <c r="I2080" t="s">
        <v>15835</v>
      </c>
    </row>
    <row r="2081" spans="1:9" x14ac:dyDescent="0.3">
      <c r="A2081" t="s">
        <v>5631</v>
      </c>
      <c r="B2081" t="s">
        <v>15416</v>
      </c>
      <c r="C2081" s="1">
        <v>45905</v>
      </c>
      <c r="D2081" t="s">
        <v>15833</v>
      </c>
      <c r="E2081" t="s">
        <v>15836</v>
      </c>
      <c r="F2081">
        <v>2025</v>
      </c>
      <c r="G2081">
        <v>9</v>
      </c>
      <c r="H2081">
        <v>5</v>
      </c>
      <c r="I2081" t="s">
        <v>15842</v>
      </c>
    </row>
    <row r="2082" spans="1:9" x14ac:dyDescent="0.3">
      <c r="A2082" t="s">
        <v>5635</v>
      </c>
      <c r="B2082" t="s">
        <v>15382</v>
      </c>
      <c r="C2082" s="1">
        <v>46299</v>
      </c>
      <c r="D2082" t="s">
        <v>15825</v>
      </c>
      <c r="E2082" t="s">
        <v>15829</v>
      </c>
      <c r="F2082">
        <v>2026</v>
      </c>
      <c r="G2082">
        <v>10</v>
      </c>
      <c r="H2082">
        <v>4</v>
      </c>
      <c r="I2082" t="s">
        <v>15841</v>
      </c>
    </row>
    <row r="2083" spans="1:9" x14ac:dyDescent="0.3">
      <c r="A2083" t="s">
        <v>5638</v>
      </c>
      <c r="B2083" t="s">
        <v>13452</v>
      </c>
      <c r="C2083" s="1">
        <v>46040</v>
      </c>
      <c r="D2083" t="s">
        <v>15828</v>
      </c>
      <c r="E2083" t="s">
        <v>15839</v>
      </c>
      <c r="F2083">
        <v>2026</v>
      </c>
      <c r="G2083">
        <v>1</v>
      </c>
      <c r="H2083">
        <v>18</v>
      </c>
      <c r="I2083" t="s">
        <v>15837</v>
      </c>
    </row>
    <row r="2084" spans="1:9" x14ac:dyDescent="0.3">
      <c r="A2084" t="s">
        <v>5640</v>
      </c>
      <c r="B2084" t="s">
        <v>15705</v>
      </c>
      <c r="C2084" s="1">
        <v>46018</v>
      </c>
      <c r="D2084" t="s">
        <v>15828</v>
      </c>
      <c r="E2084" t="s">
        <v>15826</v>
      </c>
      <c r="F2084">
        <v>2025</v>
      </c>
      <c r="G2084">
        <v>12</v>
      </c>
      <c r="H2084">
        <v>27</v>
      </c>
      <c r="I2084" t="s">
        <v>15846</v>
      </c>
    </row>
    <row r="2085" spans="1:9" x14ac:dyDescent="0.3">
      <c r="A2085" t="s">
        <v>5644</v>
      </c>
      <c r="B2085" t="s">
        <v>15183</v>
      </c>
      <c r="C2085" s="1">
        <v>45661</v>
      </c>
      <c r="D2085" t="s">
        <v>15838</v>
      </c>
      <c r="E2085" t="s">
        <v>15829</v>
      </c>
      <c r="F2085">
        <v>2025</v>
      </c>
      <c r="G2085">
        <v>1</v>
      </c>
      <c r="H2085">
        <v>4</v>
      </c>
      <c r="I2085" t="s">
        <v>15837</v>
      </c>
    </row>
    <row r="2086" spans="1:9" x14ac:dyDescent="0.3">
      <c r="A2086" t="s">
        <v>5646</v>
      </c>
      <c r="B2086" t="s">
        <v>14330</v>
      </c>
      <c r="C2086" s="1">
        <v>45900</v>
      </c>
      <c r="D2086" t="s">
        <v>15838</v>
      </c>
      <c r="E2086" t="s">
        <v>15834</v>
      </c>
      <c r="F2086">
        <v>2025</v>
      </c>
      <c r="G2086">
        <v>8</v>
      </c>
      <c r="H2086">
        <v>31</v>
      </c>
      <c r="I2086" t="s">
        <v>15832</v>
      </c>
    </row>
    <row r="2087" spans="1:9" x14ac:dyDescent="0.3">
      <c r="A2087" t="s">
        <v>5649</v>
      </c>
      <c r="B2087" t="s">
        <v>13791</v>
      </c>
      <c r="C2087" s="1">
        <v>46260</v>
      </c>
      <c r="D2087" t="s">
        <v>15838</v>
      </c>
      <c r="E2087" t="s">
        <v>15836</v>
      </c>
      <c r="F2087">
        <v>2026</v>
      </c>
      <c r="G2087">
        <v>8</v>
      </c>
      <c r="H2087">
        <v>26</v>
      </c>
      <c r="I2087" t="s">
        <v>15832</v>
      </c>
    </row>
    <row r="2088" spans="1:9" x14ac:dyDescent="0.3">
      <c r="A2088" t="s">
        <v>5652</v>
      </c>
      <c r="B2088" t="s">
        <v>14997</v>
      </c>
      <c r="C2088" s="1">
        <v>45794</v>
      </c>
      <c r="D2088" t="s">
        <v>15838</v>
      </c>
      <c r="E2088" t="s">
        <v>15829</v>
      </c>
      <c r="F2088">
        <v>2025</v>
      </c>
      <c r="G2088">
        <v>5</v>
      </c>
      <c r="H2088">
        <v>17</v>
      </c>
      <c r="I2088" t="s">
        <v>15840</v>
      </c>
    </row>
    <row r="2089" spans="1:9" x14ac:dyDescent="0.3">
      <c r="A2089" t="s">
        <v>5655</v>
      </c>
      <c r="B2089" t="s">
        <v>15676</v>
      </c>
      <c r="C2089" s="1">
        <v>46296</v>
      </c>
      <c r="D2089" t="s">
        <v>15833</v>
      </c>
      <c r="E2089" t="s">
        <v>15826</v>
      </c>
      <c r="F2089">
        <v>2026</v>
      </c>
      <c r="G2089">
        <v>10</v>
      </c>
      <c r="H2089">
        <v>1</v>
      </c>
      <c r="I2089" t="s">
        <v>15841</v>
      </c>
    </row>
    <row r="2090" spans="1:9" x14ac:dyDescent="0.3">
      <c r="A2090" t="s">
        <v>5658</v>
      </c>
      <c r="B2090" t="s">
        <v>15446</v>
      </c>
      <c r="C2090" s="1">
        <v>46297</v>
      </c>
      <c r="D2090" t="s">
        <v>15825</v>
      </c>
      <c r="E2090" t="s">
        <v>15834</v>
      </c>
      <c r="F2090">
        <v>2026</v>
      </c>
      <c r="G2090">
        <v>10</v>
      </c>
      <c r="H2090">
        <v>2</v>
      </c>
      <c r="I2090" t="s">
        <v>15841</v>
      </c>
    </row>
    <row r="2091" spans="1:9" x14ac:dyDescent="0.3">
      <c r="A2091" t="s">
        <v>5660</v>
      </c>
      <c r="B2091" t="s">
        <v>14472</v>
      </c>
      <c r="C2091" s="1">
        <v>45999</v>
      </c>
      <c r="D2091" t="s">
        <v>15838</v>
      </c>
      <c r="E2091" t="s">
        <v>15826</v>
      </c>
      <c r="F2091">
        <v>2025</v>
      </c>
      <c r="G2091">
        <v>12</v>
      </c>
      <c r="H2091">
        <v>8</v>
      </c>
      <c r="I2091" t="s">
        <v>15846</v>
      </c>
    </row>
    <row r="2092" spans="1:9" x14ac:dyDescent="0.3">
      <c r="A2092" t="s">
        <v>5664</v>
      </c>
      <c r="B2092" t="s">
        <v>14832</v>
      </c>
      <c r="C2092" s="1">
        <v>45826</v>
      </c>
      <c r="D2092" t="s">
        <v>15838</v>
      </c>
      <c r="E2092" t="s">
        <v>15829</v>
      </c>
      <c r="F2092">
        <v>2025</v>
      </c>
      <c r="G2092">
        <v>6</v>
      </c>
      <c r="H2092">
        <v>18</v>
      </c>
      <c r="I2092" t="s">
        <v>15844</v>
      </c>
    </row>
    <row r="2093" spans="1:9" x14ac:dyDescent="0.3">
      <c r="A2093" t="s">
        <v>5666</v>
      </c>
      <c r="B2093" t="s">
        <v>15316</v>
      </c>
      <c r="C2093" s="1">
        <v>45786</v>
      </c>
      <c r="D2093" t="s">
        <v>15831</v>
      </c>
      <c r="E2093" t="s">
        <v>15826</v>
      </c>
      <c r="F2093">
        <v>2025</v>
      </c>
      <c r="G2093">
        <v>5</v>
      </c>
      <c r="H2093">
        <v>9</v>
      </c>
      <c r="I2093" t="s">
        <v>15840</v>
      </c>
    </row>
    <row r="2094" spans="1:9" x14ac:dyDescent="0.3">
      <c r="A2094" t="s">
        <v>5671</v>
      </c>
      <c r="B2094" t="s">
        <v>15652</v>
      </c>
      <c r="C2094" s="1">
        <v>45895</v>
      </c>
      <c r="D2094" t="s">
        <v>15828</v>
      </c>
      <c r="E2094" t="s">
        <v>15829</v>
      </c>
      <c r="F2094">
        <v>2025</v>
      </c>
      <c r="G2094">
        <v>8</v>
      </c>
      <c r="H2094">
        <v>26</v>
      </c>
      <c r="I2094" t="s">
        <v>15832</v>
      </c>
    </row>
    <row r="2095" spans="1:9" x14ac:dyDescent="0.3">
      <c r="A2095" t="s">
        <v>5673</v>
      </c>
      <c r="B2095" t="s">
        <v>14850</v>
      </c>
      <c r="C2095" s="1">
        <v>46073</v>
      </c>
      <c r="D2095" t="s">
        <v>15825</v>
      </c>
      <c r="E2095" t="s">
        <v>15826</v>
      </c>
      <c r="F2095">
        <v>2026</v>
      </c>
      <c r="G2095">
        <v>2</v>
      </c>
      <c r="H2095">
        <v>20</v>
      </c>
      <c r="I2095" t="s">
        <v>15827</v>
      </c>
    </row>
    <row r="2096" spans="1:9" x14ac:dyDescent="0.3">
      <c r="A2096" t="s">
        <v>5678</v>
      </c>
      <c r="B2096" t="s">
        <v>14512</v>
      </c>
      <c r="C2096" s="1">
        <v>45724</v>
      </c>
      <c r="D2096" t="s">
        <v>15833</v>
      </c>
      <c r="E2096" t="s">
        <v>15834</v>
      </c>
      <c r="F2096">
        <v>2025</v>
      </c>
      <c r="G2096">
        <v>3</v>
      </c>
      <c r="H2096">
        <v>8</v>
      </c>
      <c r="I2096" t="s">
        <v>15845</v>
      </c>
    </row>
    <row r="2097" spans="1:9" x14ac:dyDescent="0.3">
      <c r="A2097" t="s">
        <v>5680</v>
      </c>
      <c r="B2097" t="s">
        <v>14697</v>
      </c>
      <c r="C2097" s="1">
        <v>46136</v>
      </c>
      <c r="D2097" t="s">
        <v>15825</v>
      </c>
      <c r="E2097" t="s">
        <v>15829</v>
      </c>
      <c r="F2097">
        <v>2026</v>
      </c>
      <c r="G2097">
        <v>4</v>
      </c>
      <c r="H2097">
        <v>24</v>
      </c>
      <c r="I2097" t="s">
        <v>15830</v>
      </c>
    </row>
    <row r="2098" spans="1:9" x14ac:dyDescent="0.3">
      <c r="A2098" t="s">
        <v>5682</v>
      </c>
      <c r="B2098" t="s">
        <v>14699</v>
      </c>
      <c r="C2098" s="1">
        <v>46118</v>
      </c>
      <c r="D2098" t="s">
        <v>15831</v>
      </c>
      <c r="E2098" t="s">
        <v>15834</v>
      </c>
      <c r="F2098">
        <v>2026</v>
      </c>
      <c r="G2098">
        <v>4</v>
      </c>
      <c r="H2098">
        <v>6</v>
      </c>
      <c r="I2098" t="s">
        <v>15830</v>
      </c>
    </row>
    <row r="2099" spans="1:9" x14ac:dyDescent="0.3">
      <c r="A2099" t="s">
        <v>5684</v>
      </c>
      <c r="B2099" t="s">
        <v>15741</v>
      </c>
      <c r="C2099" s="1">
        <v>46309</v>
      </c>
      <c r="D2099" t="s">
        <v>15825</v>
      </c>
      <c r="E2099" t="s">
        <v>15836</v>
      </c>
      <c r="F2099">
        <v>2026</v>
      </c>
      <c r="G2099">
        <v>10</v>
      </c>
      <c r="H2099">
        <v>14</v>
      </c>
      <c r="I2099" t="s">
        <v>15841</v>
      </c>
    </row>
    <row r="2100" spans="1:9" x14ac:dyDescent="0.3">
      <c r="A2100" t="s">
        <v>5689</v>
      </c>
      <c r="B2100" t="s">
        <v>15707</v>
      </c>
      <c r="C2100" s="1">
        <v>46254</v>
      </c>
      <c r="D2100" t="s">
        <v>15838</v>
      </c>
      <c r="E2100" t="s">
        <v>15829</v>
      </c>
      <c r="F2100">
        <v>2026</v>
      </c>
      <c r="G2100">
        <v>8</v>
      </c>
      <c r="H2100">
        <v>20</v>
      </c>
      <c r="I2100" t="s">
        <v>15832</v>
      </c>
    </row>
    <row r="2101" spans="1:9" x14ac:dyDescent="0.3">
      <c r="A2101" t="s">
        <v>5691</v>
      </c>
      <c r="B2101" t="s">
        <v>15778</v>
      </c>
      <c r="C2101" s="1">
        <v>46053</v>
      </c>
      <c r="D2101" t="s">
        <v>15831</v>
      </c>
      <c r="E2101" t="s">
        <v>15836</v>
      </c>
      <c r="F2101">
        <v>2026</v>
      </c>
      <c r="G2101">
        <v>1</v>
      </c>
      <c r="H2101">
        <v>31</v>
      </c>
      <c r="I2101" t="s">
        <v>15837</v>
      </c>
    </row>
    <row r="2102" spans="1:9" x14ac:dyDescent="0.3">
      <c r="A2102" t="s">
        <v>5693</v>
      </c>
      <c r="B2102" t="s">
        <v>15656</v>
      </c>
      <c r="C2102" s="1">
        <v>46036</v>
      </c>
      <c r="D2102" t="s">
        <v>15825</v>
      </c>
      <c r="E2102" t="s">
        <v>15829</v>
      </c>
      <c r="F2102">
        <v>2026</v>
      </c>
      <c r="G2102">
        <v>1</v>
      </c>
      <c r="H2102">
        <v>14</v>
      </c>
      <c r="I2102" t="s">
        <v>15837</v>
      </c>
    </row>
    <row r="2103" spans="1:9" x14ac:dyDescent="0.3">
      <c r="A2103" t="s">
        <v>5695</v>
      </c>
      <c r="B2103" t="s">
        <v>14019</v>
      </c>
      <c r="C2103" s="1">
        <v>46296</v>
      </c>
      <c r="D2103" t="s">
        <v>15831</v>
      </c>
      <c r="E2103" t="s">
        <v>15826</v>
      </c>
      <c r="F2103">
        <v>2026</v>
      </c>
      <c r="G2103">
        <v>10</v>
      </c>
      <c r="H2103">
        <v>1</v>
      </c>
      <c r="I2103" t="s">
        <v>15841</v>
      </c>
    </row>
    <row r="2104" spans="1:9" x14ac:dyDescent="0.3">
      <c r="A2104" t="s">
        <v>5699</v>
      </c>
      <c r="B2104" t="s">
        <v>14577</v>
      </c>
      <c r="C2104" s="1">
        <v>45693</v>
      </c>
      <c r="D2104" t="s">
        <v>15828</v>
      </c>
      <c r="E2104" t="s">
        <v>15829</v>
      </c>
      <c r="F2104">
        <v>2025</v>
      </c>
      <c r="G2104">
        <v>2</v>
      </c>
      <c r="H2104">
        <v>5</v>
      </c>
      <c r="I2104" t="s">
        <v>15827</v>
      </c>
    </row>
    <row r="2105" spans="1:9" x14ac:dyDescent="0.3">
      <c r="A2105" t="s">
        <v>5701</v>
      </c>
      <c r="B2105" t="s">
        <v>14920</v>
      </c>
      <c r="C2105" s="1">
        <v>46102</v>
      </c>
      <c r="D2105" t="s">
        <v>15825</v>
      </c>
      <c r="E2105" t="s">
        <v>15829</v>
      </c>
      <c r="F2105">
        <v>2026</v>
      </c>
      <c r="G2105">
        <v>3</v>
      </c>
      <c r="H2105">
        <v>21</v>
      </c>
      <c r="I2105" t="s">
        <v>15845</v>
      </c>
    </row>
    <row r="2106" spans="1:9" x14ac:dyDescent="0.3">
      <c r="A2106" t="s">
        <v>5703</v>
      </c>
      <c r="B2106" t="s">
        <v>15681</v>
      </c>
      <c r="C2106" s="1">
        <v>45794</v>
      </c>
      <c r="D2106" t="s">
        <v>15833</v>
      </c>
      <c r="E2106" t="s">
        <v>15829</v>
      </c>
      <c r="F2106">
        <v>2025</v>
      </c>
      <c r="G2106">
        <v>5</v>
      </c>
      <c r="H2106">
        <v>17</v>
      </c>
      <c r="I2106" t="s">
        <v>15840</v>
      </c>
    </row>
    <row r="2107" spans="1:9" x14ac:dyDescent="0.3">
      <c r="A2107" t="s">
        <v>5705</v>
      </c>
      <c r="B2107" t="s">
        <v>15534</v>
      </c>
      <c r="C2107" s="1">
        <v>46100</v>
      </c>
      <c r="D2107" t="s">
        <v>15838</v>
      </c>
      <c r="E2107" t="s">
        <v>15829</v>
      </c>
      <c r="F2107">
        <v>2026</v>
      </c>
      <c r="G2107">
        <v>3</v>
      </c>
      <c r="H2107">
        <v>19</v>
      </c>
      <c r="I2107" t="s">
        <v>15845</v>
      </c>
    </row>
    <row r="2108" spans="1:9" x14ac:dyDescent="0.3">
      <c r="A2108" t="s">
        <v>5707</v>
      </c>
      <c r="B2108" t="s">
        <v>14630</v>
      </c>
      <c r="C2108" s="1">
        <v>46111</v>
      </c>
      <c r="D2108" t="s">
        <v>15838</v>
      </c>
      <c r="E2108" t="s">
        <v>15839</v>
      </c>
      <c r="F2108">
        <v>2026</v>
      </c>
      <c r="G2108">
        <v>3</v>
      </c>
      <c r="H2108">
        <v>30</v>
      </c>
      <c r="I2108" t="s">
        <v>15845</v>
      </c>
    </row>
    <row r="2109" spans="1:9" x14ac:dyDescent="0.3">
      <c r="A2109" t="s">
        <v>5709</v>
      </c>
      <c r="B2109" t="s">
        <v>15227</v>
      </c>
      <c r="C2109" s="1">
        <v>45659</v>
      </c>
      <c r="D2109" t="s">
        <v>15833</v>
      </c>
      <c r="E2109" t="s">
        <v>15836</v>
      </c>
      <c r="F2109">
        <v>2025</v>
      </c>
      <c r="G2109">
        <v>1</v>
      </c>
      <c r="H2109">
        <v>2</v>
      </c>
      <c r="I2109" t="s">
        <v>15837</v>
      </c>
    </row>
    <row r="2110" spans="1:9" x14ac:dyDescent="0.3">
      <c r="A2110" t="s">
        <v>5711</v>
      </c>
      <c r="B2110" t="s">
        <v>14056</v>
      </c>
      <c r="C2110" s="1">
        <v>45678</v>
      </c>
      <c r="D2110" t="s">
        <v>15825</v>
      </c>
      <c r="E2110" t="s">
        <v>15829</v>
      </c>
      <c r="F2110">
        <v>2025</v>
      </c>
      <c r="G2110">
        <v>1</v>
      </c>
      <c r="H2110">
        <v>21</v>
      </c>
      <c r="I2110" t="s">
        <v>15837</v>
      </c>
    </row>
    <row r="2111" spans="1:9" x14ac:dyDescent="0.3">
      <c r="A2111" t="s">
        <v>5713</v>
      </c>
      <c r="B2111" t="s">
        <v>13499</v>
      </c>
      <c r="C2111" s="1">
        <v>46204</v>
      </c>
      <c r="D2111" t="s">
        <v>15838</v>
      </c>
      <c r="E2111" t="s">
        <v>15836</v>
      </c>
      <c r="F2111">
        <v>2026</v>
      </c>
      <c r="G2111">
        <v>7</v>
      </c>
      <c r="H2111">
        <v>1</v>
      </c>
      <c r="I2111" t="s">
        <v>15843</v>
      </c>
    </row>
    <row r="2112" spans="1:9" x14ac:dyDescent="0.3">
      <c r="A2112" t="s">
        <v>5715</v>
      </c>
      <c r="B2112" t="s">
        <v>14280</v>
      </c>
      <c r="C2112" s="1">
        <v>46152</v>
      </c>
      <c r="D2112" t="s">
        <v>15833</v>
      </c>
      <c r="E2112" t="s">
        <v>15834</v>
      </c>
      <c r="F2112">
        <v>2026</v>
      </c>
      <c r="G2112">
        <v>5</v>
      </c>
      <c r="H2112">
        <v>10</v>
      </c>
      <c r="I2112" t="s">
        <v>15840</v>
      </c>
    </row>
    <row r="2113" spans="1:9" x14ac:dyDescent="0.3">
      <c r="A2113" t="s">
        <v>5718</v>
      </c>
      <c r="B2113" t="s">
        <v>15788</v>
      </c>
      <c r="C2113" s="1">
        <v>45816</v>
      </c>
      <c r="D2113" t="s">
        <v>15831</v>
      </c>
      <c r="E2113" t="s">
        <v>15829</v>
      </c>
      <c r="F2113">
        <v>2025</v>
      </c>
      <c r="G2113">
        <v>6</v>
      </c>
      <c r="H2113">
        <v>8</v>
      </c>
      <c r="I2113" t="s">
        <v>15844</v>
      </c>
    </row>
    <row r="2114" spans="1:9" x14ac:dyDescent="0.3">
      <c r="A2114" t="s">
        <v>5720</v>
      </c>
      <c r="B2114" t="s">
        <v>15509</v>
      </c>
      <c r="C2114" s="1">
        <v>45767</v>
      </c>
      <c r="D2114" t="s">
        <v>15831</v>
      </c>
      <c r="E2114" t="s">
        <v>15829</v>
      </c>
      <c r="F2114">
        <v>2025</v>
      </c>
      <c r="G2114">
        <v>4</v>
      </c>
      <c r="H2114">
        <v>20</v>
      </c>
      <c r="I2114" t="s">
        <v>15830</v>
      </c>
    </row>
    <row r="2115" spans="1:9" x14ac:dyDescent="0.3">
      <c r="A2115" t="s">
        <v>5724</v>
      </c>
      <c r="B2115" t="s">
        <v>14119</v>
      </c>
      <c r="C2115" s="1">
        <v>45796</v>
      </c>
      <c r="D2115" t="s">
        <v>15838</v>
      </c>
      <c r="E2115" t="s">
        <v>15829</v>
      </c>
      <c r="F2115">
        <v>2025</v>
      </c>
      <c r="G2115">
        <v>5</v>
      </c>
      <c r="H2115">
        <v>19</v>
      </c>
      <c r="I2115" t="s">
        <v>15840</v>
      </c>
    </row>
    <row r="2116" spans="1:9" x14ac:dyDescent="0.3">
      <c r="A2116" t="s">
        <v>5726</v>
      </c>
      <c r="B2116" t="s">
        <v>14685</v>
      </c>
      <c r="C2116" s="1">
        <v>45664</v>
      </c>
      <c r="D2116" t="s">
        <v>15825</v>
      </c>
      <c r="E2116" t="s">
        <v>15839</v>
      </c>
      <c r="F2116">
        <v>2025</v>
      </c>
      <c r="G2116">
        <v>1</v>
      </c>
      <c r="H2116">
        <v>7</v>
      </c>
      <c r="I2116" t="s">
        <v>15837</v>
      </c>
    </row>
    <row r="2117" spans="1:9" x14ac:dyDescent="0.3">
      <c r="A2117" t="s">
        <v>5728</v>
      </c>
      <c r="B2117" t="s">
        <v>13574</v>
      </c>
      <c r="C2117" s="1">
        <v>45924</v>
      </c>
      <c r="D2117" t="s">
        <v>15828</v>
      </c>
      <c r="E2117" t="s">
        <v>15834</v>
      </c>
      <c r="F2117">
        <v>2025</v>
      </c>
      <c r="G2117">
        <v>9</v>
      </c>
      <c r="H2117">
        <v>24</v>
      </c>
      <c r="I2117" t="s">
        <v>15842</v>
      </c>
    </row>
    <row r="2118" spans="1:9" x14ac:dyDescent="0.3">
      <c r="A2118" t="s">
        <v>5730</v>
      </c>
      <c r="B2118" t="s">
        <v>15557</v>
      </c>
      <c r="C2118" s="1">
        <v>45820</v>
      </c>
      <c r="D2118" t="s">
        <v>15838</v>
      </c>
      <c r="E2118" t="s">
        <v>15826</v>
      </c>
      <c r="F2118">
        <v>2025</v>
      </c>
      <c r="G2118">
        <v>6</v>
      </c>
      <c r="H2118">
        <v>12</v>
      </c>
      <c r="I2118" t="s">
        <v>15844</v>
      </c>
    </row>
    <row r="2119" spans="1:9" x14ac:dyDescent="0.3">
      <c r="A2119" t="s">
        <v>5734</v>
      </c>
      <c r="B2119" t="s">
        <v>13717</v>
      </c>
      <c r="C2119" s="1">
        <v>45667</v>
      </c>
      <c r="D2119" t="s">
        <v>15831</v>
      </c>
      <c r="E2119" t="s">
        <v>15839</v>
      </c>
      <c r="F2119">
        <v>2025</v>
      </c>
      <c r="G2119">
        <v>1</v>
      </c>
      <c r="H2119">
        <v>10</v>
      </c>
      <c r="I2119" t="s">
        <v>15837</v>
      </c>
    </row>
    <row r="2120" spans="1:9" x14ac:dyDescent="0.3">
      <c r="A2120" t="s">
        <v>5739</v>
      </c>
      <c r="B2120" t="s">
        <v>14339</v>
      </c>
      <c r="C2120" s="1">
        <v>45838</v>
      </c>
      <c r="D2120" t="s">
        <v>15828</v>
      </c>
      <c r="E2120" t="s">
        <v>15836</v>
      </c>
      <c r="F2120">
        <v>2025</v>
      </c>
      <c r="G2120">
        <v>6</v>
      </c>
      <c r="H2120">
        <v>30</v>
      </c>
      <c r="I2120" t="s">
        <v>15844</v>
      </c>
    </row>
    <row r="2121" spans="1:9" x14ac:dyDescent="0.3">
      <c r="A2121" t="s">
        <v>5742</v>
      </c>
      <c r="B2121" t="s">
        <v>14208</v>
      </c>
      <c r="C2121" s="1">
        <v>45793</v>
      </c>
      <c r="D2121" t="s">
        <v>15828</v>
      </c>
      <c r="E2121" t="s">
        <v>15836</v>
      </c>
      <c r="F2121">
        <v>2025</v>
      </c>
      <c r="G2121">
        <v>5</v>
      </c>
      <c r="H2121">
        <v>16</v>
      </c>
      <c r="I2121" t="s">
        <v>15840</v>
      </c>
    </row>
    <row r="2122" spans="1:9" x14ac:dyDescent="0.3">
      <c r="A2122" t="s">
        <v>5745</v>
      </c>
      <c r="B2122" t="s">
        <v>14740</v>
      </c>
      <c r="C2122" s="1">
        <v>46120</v>
      </c>
      <c r="D2122" t="s">
        <v>15828</v>
      </c>
      <c r="E2122" t="s">
        <v>15836</v>
      </c>
      <c r="F2122">
        <v>2026</v>
      </c>
      <c r="G2122">
        <v>4</v>
      </c>
      <c r="H2122">
        <v>8</v>
      </c>
      <c r="I2122" t="s">
        <v>15830</v>
      </c>
    </row>
    <row r="2123" spans="1:9" x14ac:dyDescent="0.3">
      <c r="A2123" t="s">
        <v>5747</v>
      </c>
      <c r="B2123" t="s">
        <v>14553</v>
      </c>
      <c r="C2123" s="1">
        <v>46237</v>
      </c>
      <c r="D2123" t="s">
        <v>15831</v>
      </c>
      <c r="E2123" t="s">
        <v>15829</v>
      </c>
      <c r="F2123">
        <v>2026</v>
      </c>
      <c r="G2123">
        <v>8</v>
      </c>
      <c r="H2123">
        <v>3</v>
      </c>
      <c r="I2123" t="s">
        <v>15832</v>
      </c>
    </row>
    <row r="2124" spans="1:9" x14ac:dyDescent="0.3">
      <c r="A2124" t="s">
        <v>5750</v>
      </c>
      <c r="B2124" t="s">
        <v>14081</v>
      </c>
      <c r="C2124" s="1">
        <v>45832</v>
      </c>
      <c r="D2124" t="s">
        <v>15838</v>
      </c>
      <c r="E2124" t="s">
        <v>15836</v>
      </c>
      <c r="F2124">
        <v>2025</v>
      </c>
      <c r="G2124">
        <v>6</v>
      </c>
      <c r="H2124">
        <v>24</v>
      </c>
      <c r="I2124" t="s">
        <v>15844</v>
      </c>
    </row>
    <row r="2125" spans="1:9" x14ac:dyDescent="0.3">
      <c r="A2125" t="s">
        <v>5754</v>
      </c>
      <c r="B2125" t="s">
        <v>14990</v>
      </c>
      <c r="C2125" s="1">
        <v>46260</v>
      </c>
      <c r="D2125" t="s">
        <v>15825</v>
      </c>
      <c r="E2125" t="s">
        <v>15829</v>
      </c>
      <c r="F2125">
        <v>2026</v>
      </c>
      <c r="G2125">
        <v>8</v>
      </c>
      <c r="H2125">
        <v>26</v>
      </c>
      <c r="I2125" t="s">
        <v>15832</v>
      </c>
    </row>
    <row r="2126" spans="1:9" x14ac:dyDescent="0.3">
      <c r="A2126" t="s">
        <v>5759</v>
      </c>
      <c r="B2126" t="s">
        <v>15575</v>
      </c>
      <c r="C2126" s="1">
        <v>46232</v>
      </c>
      <c r="D2126" t="s">
        <v>15831</v>
      </c>
      <c r="E2126" t="s">
        <v>15829</v>
      </c>
      <c r="F2126">
        <v>2026</v>
      </c>
      <c r="G2126">
        <v>7</v>
      </c>
      <c r="H2126">
        <v>29</v>
      </c>
      <c r="I2126" t="s">
        <v>15843</v>
      </c>
    </row>
    <row r="2127" spans="1:9" x14ac:dyDescent="0.3">
      <c r="A2127" t="s">
        <v>5761</v>
      </c>
      <c r="B2127" t="s">
        <v>14570</v>
      </c>
      <c r="C2127" s="1">
        <v>46248</v>
      </c>
      <c r="D2127" t="s">
        <v>15838</v>
      </c>
      <c r="E2127" t="s">
        <v>15829</v>
      </c>
      <c r="F2127">
        <v>2026</v>
      </c>
      <c r="G2127">
        <v>8</v>
      </c>
      <c r="H2127">
        <v>14</v>
      </c>
      <c r="I2127" t="s">
        <v>15832</v>
      </c>
    </row>
    <row r="2128" spans="1:9" x14ac:dyDescent="0.3">
      <c r="A2128" t="s">
        <v>5763</v>
      </c>
      <c r="B2128" t="s">
        <v>13445</v>
      </c>
      <c r="C2128" s="1">
        <v>46247</v>
      </c>
      <c r="D2128" t="s">
        <v>15831</v>
      </c>
      <c r="E2128" t="s">
        <v>15834</v>
      </c>
      <c r="F2128">
        <v>2026</v>
      </c>
      <c r="G2128">
        <v>8</v>
      </c>
      <c r="H2128">
        <v>13</v>
      </c>
      <c r="I2128" t="s">
        <v>15832</v>
      </c>
    </row>
    <row r="2129" spans="1:9" x14ac:dyDescent="0.3">
      <c r="A2129" t="s">
        <v>5767</v>
      </c>
      <c r="B2129" t="s">
        <v>14090</v>
      </c>
      <c r="C2129" s="1">
        <v>45954</v>
      </c>
      <c r="D2129" t="s">
        <v>15831</v>
      </c>
      <c r="E2129" t="s">
        <v>15836</v>
      </c>
      <c r="F2129">
        <v>2025</v>
      </c>
      <c r="G2129">
        <v>10</v>
      </c>
      <c r="H2129">
        <v>24</v>
      </c>
      <c r="I2129" t="s">
        <v>15841</v>
      </c>
    </row>
    <row r="2130" spans="1:9" x14ac:dyDescent="0.3">
      <c r="A2130" t="s">
        <v>5769</v>
      </c>
      <c r="B2130" t="s">
        <v>15349</v>
      </c>
      <c r="C2130" s="1">
        <v>45767</v>
      </c>
      <c r="D2130" t="s">
        <v>15825</v>
      </c>
      <c r="E2130" t="s">
        <v>15834</v>
      </c>
      <c r="F2130">
        <v>2025</v>
      </c>
      <c r="G2130">
        <v>4</v>
      </c>
      <c r="H2130">
        <v>20</v>
      </c>
      <c r="I2130" t="s">
        <v>15830</v>
      </c>
    </row>
    <row r="2131" spans="1:9" x14ac:dyDescent="0.3">
      <c r="A2131" t="s">
        <v>5773</v>
      </c>
      <c r="B2131" t="s">
        <v>15160</v>
      </c>
      <c r="C2131" s="1">
        <v>46152</v>
      </c>
      <c r="D2131" t="s">
        <v>15838</v>
      </c>
      <c r="E2131" t="s">
        <v>15829</v>
      </c>
      <c r="F2131">
        <v>2026</v>
      </c>
      <c r="G2131">
        <v>5</v>
      </c>
      <c r="H2131">
        <v>10</v>
      </c>
      <c r="I2131" t="s">
        <v>15840</v>
      </c>
    </row>
    <row r="2132" spans="1:9" x14ac:dyDescent="0.3">
      <c r="A2132" t="s">
        <v>5776</v>
      </c>
      <c r="B2132" t="s">
        <v>14048</v>
      </c>
      <c r="C2132" s="1">
        <v>45731</v>
      </c>
      <c r="D2132" t="s">
        <v>15833</v>
      </c>
      <c r="E2132" t="s">
        <v>15836</v>
      </c>
      <c r="F2132">
        <v>2025</v>
      </c>
      <c r="G2132">
        <v>3</v>
      </c>
      <c r="H2132">
        <v>15</v>
      </c>
      <c r="I2132" t="s">
        <v>15845</v>
      </c>
    </row>
    <row r="2133" spans="1:9" x14ac:dyDescent="0.3">
      <c r="A2133" t="s">
        <v>5778</v>
      </c>
      <c r="B2133" t="s">
        <v>15605</v>
      </c>
      <c r="C2133" s="1">
        <v>46170</v>
      </c>
      <c r="D2133" t="s">
        <v>15825</v>
      </c>
      <c r="E2133" t="s">
        <v>15829</v>
      </c>
      <c r="F2133">
        <v>2026</v>
      </c>
      <c r="G2133">
        <v>5</v>
      </c>
      <c r="H2133">
        <v>28</v>
      </c>
      <c r="I2133" t="s">
        <v>15840</v>
      </c>
    </row>
    <row r="2134" spans="1:9" x14ac:dyDescent="0.3">
      <c r="A2134" t="s">
        <v>5781</v>
      </c>
      <c r="B2134" t="s">
        <v>14297</v>
      </c>
      <c r="C2134" s="1">
        <v>45673</v>
      </c>
      <c r="D2134" t="s">
        <v>15838</v>
      </c>
      <c r="E2134" t="s">
        <v>15829</v>
      </c>
      <c r="F2134">
        <v>2025</v>
      </c>
      <c r="G2134">
        <v>1</v>
      </c>
      <c r="H2134">
        <v>16</v>
      </c>
      <c r="I2134" t="s">
        <v>15837</v>
      </c>
    </row>
    <row r="2135" spans="1:9" x14ac:dyDescent="0.3">
      <c r="A2135" t="s">
        <v>5783</v>
      </c>
      <c r="B2135" t="s">
        <v>14451</v>
      </c>
      <c r="C2135" s="1">
        <v>45909</v>
      </c>
      <c r="D2135" t="s">
        <v>15828</v>
      </c>
      <c r="E2135" t="s">
        <v>15826</v>
      </c>
      <c r="F2135">
        <v>2025</v>
      </c>
      <c r="G2135">
        <v>9</v>
      </c>
      <c r="H2135">
        <v>9</v>
      </c>
      <c r="I2135" t="s">
        <v>15842</v>
      </c>
    </row>
    <row r="2136" spans="1:9" x14ac:dyDescent="0.3">
      <c r="A2136" t="s">
        <v>5785</v>
      </c>
      <c r="B2136" t="s">
        <v>15794</v>
      </c>
      <c r="C2136" s="1">
        <v>45850</v>
      </c>
      <c r="D2136" t="s">
        <v>15831</v>
      </c>
      <c r="E2136" t="s">
        <v>15829</v>
      </c>
      <c r="F2136">
        <v>2025</v>
      </c>
      <c r="G2136">
        <v>7</v>
      </c>
      <c r="H2136">
        <v>12</v>
      </c>
      <c r="I2136" t="s">
        <v>15843</v>
      </c>
    </row>
    <row r="2137" spans="1:9" x14ac:dyDescent="0.3">
      <c r="A2137" t="s">
        <v>5787</v>
      </c>
      <c r="B2137" t="s">
        <v>15083</v>
      </c>
      <c r="C2137" s="1">
        <v>45660</v>
      </c>
      <c r="D2137" t="s">
        <v>15828</v>
      </c>
      <c r="E2137" t="s">
        <v>15829</v>
      </c>
      <c r="F2137">
        <v>2025</v>
      </c>
      <c r="G2137">
        <v>1</v>
      </c>
      <c r="H2137">
        <v>3</v>
      </c>
      <c r="I2137" t="s">
        <v>15837</v>
      </c>
    </row>
    <row r="2138" spans="1:9" x14ac:dyDescent="0.3">
      <c r="A2138" t="s">
        <v>5789</v>
      </c>
      <c r="B2138" t="s">
        <v>13470</v>
      </c>
      <c r="C2138" s="1">
        <v>45667</v>
      </c>
      <c r="D2138" t="s">
        <v>15838</v>
      </c>
      <c r="E2138" t="s">
        <v>15829</v>
      </c>
      <c r="F2138">
        <v>2025</v>
      </c>
      <c r="G2138">
        <v>1</v>
      </c>
      <c r="H2138">
        <v>10</v>
      </c>
      <c r="I2138" t="s">
        <v>15837</v>
      </c>
    </row>
    <row r="2139" spans="1:9" x14ac:dyDescent="0.3">
      <c r="A2139" t="s">
        <v>5791</v>
      </c>
      <c r="B2139" t="s">
        <v>15270</v>
      </c>
      <c r="C2139" s="1">
        <v>46119</v>
      </c>
      <c r="D2139" t="s">
        <v>15833</v>
      </c>
      <c r="E2139" t="s">
        <v>15834</v>
      </c>
      <c r="F2139">
        <v>2026</v>
      </c>
      <c r="G2139">
        <v>4</v>
      </c>
      <c r="H2139">
        <v>7</v>
      </c>
      <c r="I2139" t="s">
        <v>15830</v>
      </c>
    </row>
    <row r="2140" spans="1:9" x14ac:dyDescent="0.3">
      <c r="A2140" t="s">
        <v>5794</v>
      </c>
      <c r="B2140" t="s">
        <v>14490</v>
      </c>
      <c r="C2140" s="1">
        <v>46140</v>
      </c>
      <c r="D2140" t="s">
        <v>15825</v>
      </c>
      <c r="E2140" t="s">
        <v>15834</v>
      </c>
      <c r="F2140">
        <v>2026</v>
      </c>
      <c r="G2140">
        <v>4</v>
      </c>
      <c r="H2140">
        <v>28</v>
      </c>
      <c r="I2140" t="s">
        <v>15830</v>
      </c>
    </row>
    <row r="2141" spans="1:9" x14ac:dyDescent="0.3">
      <c r="A2141" t="s">
        <v>5797</v>
      </c>
      <c r="B2141" t="s">
        <v>14501</v>
      </c>
      <c r="C2141" s="1">
        <v>45860</v>
      </c>
      <c r="D2141" t="s">
        <v>15831</v>
      </c>
      <c r="E2141" t="s">
        <v>15826</v>
      </c>
      <c r="F2141">
        <v>2025</v>
      </c>
      <c r="G2141">
        <v>7</v>
      </c>
      <c r="H2141">
        <v>22</v>
      </c>
      <c r="I2141" t="s">
        <v>15843</v>
      </c>
    </row>
    <row r="2142" spans="1:9" x14ac:dyDescent="0.3">
      <c r="A2142" t="s">
        <v>5799</v>
      </c>
      <c r="B2142" t="s">
        <v>15060</v>
      </c>
      <c r="C2142" s="1">
        <v>46151</v>
      </c>
      <c r="D2142" t="s">
        <v>15838</v>
      </c>
      <c r="E2142" t="s">
        <v>15829</v>
      </c>
      <c r="F2142">
        <v>2026</v>
      </c>
      <c r="G2142">
        <v>5</v>
      </c>
      <c r="H2142">
        <v>9</v>
      </c>
      <c r="I2142" t="s">
        <v>15840</v>
      </c>
    </row>
    <row r="2143" spans="1:9" x14ac:dyDescent="0.3">
      <c r="A2143" t="s">
        <v>5801</v>
      </c>
      <c r="B2143" t="s">
        <v>15242</v>
      </c>
      <c r="C2143" s="1">
        <v>46135</v>
      </c>
      <c r="D2143" t="s">
        <v>15838</v>
      </c>
      <c r="E2143" t="s">
        <v>15829</v>
      </c>
      <c r="F2143">
        <v>2026</v>
      </c>
      <c r="G2143">
        <v>4</v>
      </c>
      <c r="H2143">
        <v>23</v>
      </c>
      <c r="I2143" t="s">
        <v>15830</v>
      </c>
    </row>
    <row r="2144" spans="1:9" x14ac:dyDescent="0.3">
      <c r="A2144" t="s">
        <v>5803</v>
      </c>
      <c r="B2144" t="s">
        <v>13517</v>
      </c>
      <c r="C2144" s="1">
        <v>46072</v>
      </c>
      <c r="D2144" t="s">
        <v>15838</v>
      </c>
      <c r="E2144" t="s">
        <v>15826</v>
      </c>
      <c r="F2144">
        <v>2026</v>
      </c>
      <c r="G2144">
        <v>2</v>
      </c>
      <c r="H2144">
        <v>19</v>
      </c>
      <c r="I2144" t="s">
        <v>15827</v>
      </c>
    </row>
    <row r="2145" spans="1:9" x14ac:dyDescent="0.3">
      <c r="A2145" t="s">
        <v>5807</v>
      </c>
      <c r="B2145" t="s">
        <v>15304</v>
      </c>
      <c r="C2145" s="1">
        <v>46003</v>
      </c>
      <c r="D2145" t="s">
        <v>15838</v>
      </c>
      <c r="E2145" t="s">
        <v>15836</v>
      </c>
      <c r="F2145">
        <v>2025</v>
      </c>
      <c r="G2145">
        <v>12</v>
      </c>
      <c r="H2145">
        <v>12</v>
      </c>
      <c r="I2145" t="s">
        <v>15846</v>
      </c>
    </row>
    <row r="2146" spans="1:9" x14ac:dyDescent="0.3">
      <c r="A2146" t="s">
        <v>5810</v>
      </c>
      <c r="B2146" t="s">
        <v>15420</v>
      </c>
      <c r="C2146" s="1">
        <v>45686</v>
      </c>
      <c r="D2146" t="s">
        <v>15825</v>
      </c>
      <c r="E2146" t="s">
        <v>15836</v>
      </c>
      <c r="F2146">
        <v>2025</v>
      </c>
      <c r="G2146">
        <v>1</v>
      </c>
      <c r="H2146">
        <v>29</v>
      </c>
      <c r="I2146" t="s">
        <v>15837</v>
      </c>
    </row>
    <row r="2147" spans="1:9" x14ac:dyDescent="0.3">
      <c r="A2147" t="s">
        <v>5813</v>
      </c>
      <c r="B2147" t="s">
        <v>15244</v>
      </c>
      <c r="C2147" s="1">
        <v>46075</v>
      </c>
      <c r="D2147" t="s">
        <v>15828</v>
      </c>
      <c r="E2147" t="s">
        <v>15826</v>
      </c>
      <c r="F2147">
        <v>2026</v>
      </c>
      <c r="G2147">
        <v>2</v>
      </c>
      <c r="H2147">
        <v>22</v>
      </c>
      <c r="I2147" t="s">
        <v>15827</v>
      </c>
    </row>
    <row r="2148" spans="1:9" x14ac:dyDescent="0.3">
      <c r="A2148" t="s">
        <v>5816</v>
      </c>
      <c r="B2148" t="s">
        <v>13818</v>
      </c>
      <c r="C2148" s="1">
        <v>46166</v>
      </c>
      <c r="D2148" t="s">
        <v>15828</v>
      </c>
      <c r="E2148" t="s">
        <v>15839</v>
      </c>
      <c r="F2148">
        <v>2026</v>
      </c>
      <c r="G2148">
        <v>5</v>
      </c>
      <c r="H2148">
        <v>24</v>
      </c>
      <c r="I2148" t="s">
        <v>15840</v>
      </c>
    </row>
    <row r="2149" spans="1:9" x14ac:dyDescent="0.3">
      <c r="A2149" t="s">
        <v>5820</v>
      </c>
      <c r="B2149" t="s">
        <v>15290</v>
      </c>
      <c r="C2149" s="1">
        <v>45777</v>
      </c>
      <c r="D2149" t="s">
        <v>15831</v>
      </c>
      <c r="E2149" t="s">
        <v>15834</v>
      </c>
      <c r="F2149">
        <v>2025</v>
      </c>
      <c r="G2149">
        <v>4</v>
      </c>
      <c r="H2149">
        <v>30</v>
      </c>
      <c r="I2149" t="s">
        <v>15830</v>
      </c>
    </row>
    <row r="2150" spans="1:9" x14ac:dyDescent="0.3">
      <c r="A2150" t="s">
        <v>5823</v>
      </c>
      <c r="B2150" t="s">
        <v>14974</v>
      </c>
      <c r="C2150" s="1">
        <v>46082</v>
      </c>
      <c r="D2150" t="s">
        <v>15833</v>
      </c>
      <c r="E2150" t="s">
        <v>15839</v>
      </c>
      <c r="F2150">
        <v>2026</v>
      </c>
      <c r="G2150">
        <v>3</v>
      </c>
      <c r="H2150">
        <v>1</v>
      </c>
      <c r="I2150" t="s">
        <v>15845</v>
      </c>
    </row>
    <row r="2151" spans="1:9" x14ac:dyDescent="0.3">
      <c r="A2151" t="s">
        <v>5828</v>
      </c>
      <c r="B2151" t="s">
        <v>14362</v>
      </c>
      <c r="C2151" s="1">
        <v>45716</v>
      </c>
      <c r="D2151" t="s">
        <v>15825</v>
      </c>
      <c r="E2151" t="s">
        <v>15829</v>
      </c>
      <c r="F2151">
        <v>2025</v>
      </c>
      <c r="G2151">
        <v>2</v>
      </c>
      <c r="H2151">
        <v>28</v>
      </c>
      <c r="I2151" t="s">
        <v>15827</v>
      </c>
    </row>
    <row r="2152" spans="1:9" x14ac:dyDescent="0.3">
      <c r="A2152" t="s">
        <v>5832</v>
      </c>
      <c r="B2152" t="s">
        <v>15596</v>
      </c>
      <c r="C2152" s="1">
        <v>45832</v>
      </c>
      <c r="D2152" t="s">
        <v>15825</v>
      </c>
      <c r="E2152" t="s">
        <v>15836</v>
      </c>
      <c r="F2152">
        <v>2025</v>
      </c>
      <c r="G2152">
        <v>6</v>
      </c>
      <c r="H2152">
        <v>24</v>
      </c>
      <c r="I2152" t="s">
        <v>15844</v>
      </c>
    </row>
    <row r="2153" spans="1:9" x14ac:dyDescent="0.3">
      <c r="A2153" t="s">
        <v>5834</v>
      </c>
      <c r="B2153" t="s">
        <v>13448</v>
      </c>
      <c r="C2153" s="1">
        <v>45946</v>
      </c>
      <c r="D2153" t="s">
        <v>15838</v>
      </c>
      <c r="E2153" t="s">
        <v>15834</v>
      </c>
      <c r="F2153">
        <v>2025</v>
      </c>
      <c r="G2153">
        <v>10</v>
      </c>
      <c r="H2153">
        <v>16</v>
      </c>
      <c r="I2153" t="s">
        <v>15841</v>
      </c>
    </row>
    <row r="2154" spans="1:9" x14ac:dyDescent="0.3">
      <c r="A2154" t="s">
        <v>5836</v>
      </c>
      <c r="B2154" t="s">
        <v>13571</v>
      </c>
      <c r="C2154" s="1">
        <v>45918</v>
      </c>
      <c r="D2154" t="s">
        <v>15831</v>
      </c>
      <c r="E2154" t="s">
        <v>15829</v>
      </c>
      <c r="F2154">
        <v>2025</v>
      </c>
      <c r="G2154">
        <v>9</v>
      </c>
      <c r="H2154">
        <v>18</v>
      </c>
      <c r="I2154" t="s">
        <v>15842</v>
      </c>
    </row>
    <row r="2155" spans="1:9" x14ac:dyDescent="0.3">
      <c r="A2155" t="s">
        <v>5838</v>
      </c>
      <c r="B2155" t="s">
        <v>15644</v>
      </c>
      <c r="C2155" s="1">
        <v>45881</v>
      </c>
      <c r="D2155" t="s">
        <v>15833</v>
      </c>
      <c r="E2155" t="s">
        <v>15829</v>
      </c>
      <c r="F2155">
        <v>2025</v>
      </c>
      <c r="G2155">
        <v>8</v>
      </c>
      <c r="H2155">
        <v>12</v>
      </c>
      <c r="I2155" t="s">
        <v>15832</v>
      </c>
    </row>
    <row r="2156" spans="1:9" x14ac:dyDescent="0.3">
      <c r="A2156" t="s">
        <v>5840</v>
      </c>
      <c r="B2156" t="s">
        <v>14659</v>
      </c>
      <c r="C2156" s="1">
        <v>45947</v>
      </c>
      <c r="D2156" t="s">
        <v>15833</v>
      </c>
      <c r="E2156" t="s">
        <v>15829</v>
      </c>
      <c r="F2156">
        <v>2025</v>
      </c>
      <c r="G2156">
        <v>10</v>
      </c>
      <c r="H2156">
        <v>17</v>
      </c>
      <c r="I2156" t="s">
        <v>15841</v>
      </c>
    </row>
    <row r="2157" spans="1:9" x14ac:dyDescent="0.3">
      <c r="A2157" t="s">
        <v>5842</v>
      </c>
      <c r="B2157" t="s">
        <v>14293</v>
      </c>
      <c r="C2157" s="1">
        <v>45660</v>
      </c>
      <c r="D2157" t="s">
        <v>15831</v>
      </c>
      <c r="E2157" t="s">
        <v>15829</v>
      </c>
      <c r="F2157">
        <v>2025</v>
      </c>
      <c r="G2157">
        <v>1</v>
      </c>
      <c r="H2157">
        <v>3</v>
      </c>
      <c r="I2157" t="s">
        <v>15837</v>
      </c>
    </row>
    <row r="2158" spans="1:9" x14ac:dyDescent="0.3">
      <c r="A2158" t="s">
        <v>5845</v>
      </c>
      <c r="B2158" t="s">
        <v>13591</v>
      </c>
      <c r="C2158" s="1">
        <v>45948</v>
      </c>
      <c r="D2158" t="s">
        <v>15828</v>
      </c>
      <c r="E2158" t="s">
        <v>15829</v>
      </c>
      <c r="F2158">
        <v>2025</v>
      </c>
      <c r="G2158">
        <v>10</v>
      </c>
      <c r="H2158">
        <v>18</v>
      </c>
      <c r="I2158" t="s">
        <v>15841</v>
      </c>
    </row>
    <row r="2159" spans="1:9" x14ac:dyDescent="0.3">
      <c r="A2159" t="s">
        <v>5848</v>
      </c>
      <c r="B2159" t="s">
        <v>13546</v>
      </c>
      <c r="C2159" s="1">
        <v>45941</v>
      </c>
      <c r="D2159" t="s">
        <v>15831</v>
      </c>
      <c r="E2159" t="s">
        <v>15829</v>
      </c>
      <c r="F2159">
        <v>2025</v>
      </c>
      <c r="G2159">
        <v>10</v>
      </c>
      <c r="H2159">
        <v>11</v>
      </c>
      <c r="I2159" t="s">
        <v>15841</v>
      </c>
    </row>
    <row r="2160" spans="1:9" x14ac:dyDescent="0.3">
      <c r="A2160" t="s">
        <v>5851</v>
      </c>
      <c r="B2160" t="s">
        <v>15063</v>
      </c>
      <c r="C2160" s="1">
        <v>46271</v>
      </c>
      <c r="D2160" t="s">
        <v>15833</v>
      </c>
      <c r="E2160" t="s">
        <v>15839</v>
      </c>
      <c r="F2160">
        <v>2026</v>
      </c>
      <c r="G2160">
        <v>9</v>
      </c>
      <c r="H2160">
        <v>6</v>
      </c>
      <c r="I2160" t="s">
        <v>15842</v>
      </c>
    </row>
    <row r="2161" spans="1:9" x14ac:dyDescent="0.3">
      <c r="A2161" t="s">
        <v>5853</v>
      </c>
      <c r="B2161" t="s">
        <v>13955</v>
      </c>
      <c r="C2161" s="1">
        <v>45915</v>
      </c>
      <c r="D2161" t="s">
        <v>15831</v>
      </c>
      <c r="E2161" t="s">
        <v>15829</v>
      </c>
      <c r="F2161">
        <v>2025</v>
      </c>
      <c r="G2161">
        <v>9</v>
      </c>
      <c r="H2161">
        <v>15</v>
      </c>
      <c r="I2161" t="s">
        <v>15842</v>
      </c>
    </row>
    <row r="2162" spans="1:9" x14ac:dyDescent="0.3">
      <c r="A2162" t="s">
        <v>5855</v>
      </c>
      <c r="B2162" t="s">
        <v>15737</v>
      </c>
      <c r="C2162" s="1">
        <v>45805</v>
      </c>
      <c r="D2162" t="s">
        <v>15828</v>
      </c>
      <c r="E2162" t="s">
        <v>15834</v>
      </c>
      <c r="F2162">
        <v>2025</v>
      </c>
      <c r="G2162">
        <v>5</v>
      </c>
      <c r="H2162">
        <v>28</v>
      </c>
      <c r="I2162" t="s">
        <v>15840</v>
      </c>
    </row>
    <row r="2163" spans="1:9" x14ac:dyDescent="0.3">
      <c r="A2163" t="s">
        <v>5858</v>
      </c>
      <c r="B2163" t="s">
        <v>14243</v>
      </c>
      <c r="C2163" s="1">
        <v>45676</v>
      </c>
      <c r="D2163" t="s">
        <v>15831</v>
      </c>
      <c r="E2163" t="s">
        <v>15829</v>
      </c>
      <c r="F2163">
        <v>2025</v>
      </c>
      <c r="G2163">
        <v>1</v>
      </c>
      <c r="H2163">
        <v>19</v>
      </c>
      <c r="I2163" t="s">
        <v>15837</v>
      </c>
    </row>
    <row r="2164" spans="1:9" x14ac:dyDescent="0.3">
      <c r="A2164" t="s">
        <v>5861</v>
      </c>
      <c r="B2164" t="s">
        <v>14718</v>
      </c>
      <c r="C2164" s="1">
        <v>45771</v>
      </c>
      <c r="D2164" t="s">
        <v>15833</v>
      </c>
      <c r="E2164" t="s">
        <v>15839</v>
      </c>
      <c r="F2164">
        <v>2025</v>
      </c>
      <c r="G2164">
        <v>4</v>
      </c>
      <c r="H2164">
        <v>24</v>
      </c>
      <c r="I2164" t="s">
        <v>15830</v>
      </c>
    </row>
    <row r="2165" spans="1:9" x14ac:dyDescent="0.3">
      <c r="A2165" t="s">
        <v>5863</v>
      </c>
      <c r="B2165" t="s">
        <v>15755</v>
      </c>
      <c r="C2165" s="1">
        <v>45957</v>
      </c>
      <c r="D2165" t="s">
        <v>15833</v>
      </c>
      <c r="E2165" t="s">
        <v>15829</v>
      </c>
      <c r="F2165">
        <v>2025</v>
      </c>
      <c r="G2165">
        <v>10</v>
      </c>
      <c r="H2165">
        <v>27</v>
      </c>
      <c r="I2165" t="s">
        <v>15841</v>
      </c>
    </row>
    <row r="2166" spans="1:9" x14ac:dyDescent="0.3">
      <c r="A2166" t="s">
        <v>5865</v>
      </c>
      <c r="B2166" t="s">
        <v>14048</v>
      </c>
      <c r="C2166" s="1">
        <v>46124</v>
      </c>
      <c r="D2166" t="s">
        <v>15833</v>
      </c>
      <c r="E2166" t="s">
        <v>15836</v>
      </c>
      <c r="F2166">
        <v>2026</v>
      </c>
      <c r="G2166">
        <v>4</v>
      </c>
      <c r="H2166">
        <v>12</v>
      </c>
      <c r="I2166" t="s">
        <v>15830</v>
      </c>
    </row>
    <row r="2167" spans="1:9" x14ac:dyDescent="0.3">
      <c r="A2167" t="s">
        <v>5867</v>
      </c>
      <c r="B2167" t="s">
        <v>13523</v>
      </c>
      <c r="C2167" s="1">
        <v>46204</v>
      </c>
      <c r="D2167" t="s">
        <v>15831</v>
      </c>
      <c r="E2167" t="s">
        <v>15836</v>
      </c>
      <c r="F2167">
        <v>2026</v>
      </c>
      <c r="G2167">
        <v>7</v>
      </c>
      <c r="H2167">
        <v>1</v>
      </c>
      <c r="I2167" t="s">
        <v>15843</v>
      </c>
    </row>
    <row r="2168" spans="1:9" x14ac:dyDescent="0.3">
      <c r="A2168" t="s">
        <v>5869</v>
      </c>
      <c r="B2168" t="s">
        <v>15264</v>
      </c>
      <c r="C2168" s="1">
        <v>46040</v>
      </c>
      <c r="D2168" t="s">
        <v>15831</v>
      </c>
      <c r="E2168" t="s">
        <v>15834</v>
      </c>
      <c r="F2168">
        <v>2026</v>
      </c>
      <c r="G2168">
        <v>1</v>
      </c>
      <c r="H2168">
        <v>18</v>
      </c>
      <c r="I2168" t="s">
        <v>15837</v>
      </c>
    </row>
    <row r="2169" spans="1:9" x14ac:dyDescent="0.3">
      <c r="A2169" t="s">
        <v>5871</v>
      </c>
      <c r="B2169" t="s">
        <v>13571</v>
      </c>
      <c r="C2169" s="1">
        <v>45691</v>
      </c>
      <c r="D2169" t="s">
        <v>15838</v>
      </c>
      <c r="E2169" t="s">
        <v>15829</v>
      </c>
      <c r="F2169">
        <v>2025</v>
      </c>
      <c r="G2169">
        <v>2</v>
      </c>
      <c r="H2169">
        <v>3</v>
      </c>
      <c r="I2169" t="s">
        <v>15827</v>
      </c>
    </row>
    <row r="2170" spans="1:9" x14ac:dyDescent="0.3">
      <c r="A2170" t="s">
        <v>5873</v>
      </c>
      <c r="B2170" t="s">
        <v>13527</v>
      </c>
      <c r="C2170" s="1">
        <v>45710</v>
      </c>
      <c r="D2170" t="s">
        <v>15833</v>
      </c>
      <c r="E2170" t="s">
        <v>15829</v>
      </c>
      <c r="F2170">
        <v>2025</v>
      </c>
      <c r="G2170">
        <v>2</v>
      </c>
      <c r="H2170">
        <v>22</v>
      </c>
      <c r="I2170" t="s">
        <v>15827</v>
      </c>
    </row>
    <row r="2171" spans="1:9" x14ac:dyDescent="0.3">
      <c r="A2171" t="s">
        <v>5875</v>
      </c>
      <c r="B2171" t="s">
        <v>15393</v>
      </c>
      <c r="C2171" s="1">
        <v>46053</v>
      </c>
      <c r="D2171" t="s">
        <v>15825</v>
      </c>
      <c r="E2171" t="s">
        <v>15829</v>
      </c>
      <c r="F2171">
        <v>2026</v>
      </c>
      <c r="G2171">
        <v>1</v>
      </c>
      <c r="H2171">
        <v>31</v>
      </c>
      <c r="I2171" t="s">
        <v>15837</v>
      </c>
    </row>
    <row r="2172" spans="1:9" x14ac:dyDescent="0.3">
      <c r="A2172" t="s">
        <v>5878</v>
      </c>
      <c r="B2172" t="s">
        <v>14154</v>
      </c>
      <c r="C2172" s="1">
        <v>46150</v>
      </c>
      <c r="D2172" t="s">
        <v>15838</v>
      </c>
      <c r="E2172" t="s">
        <v>15834</v>
      </c>
      <c r="F2172">
        <v>2026</v>
      </c>
      <c r="G2172">
        <v>5</v>
      </c>
      <c r="H2172">
        <v>8</v>
      </c>
      <c r="I2172" t="s">
        <v>15840</v>
      </c>
    </row>
    <row r="2173" spans="1:9" x14ac:dyDescent="0.3">
      <c r="A2173" t="s">
        <v>5881</v>
      </c>
      <c r="B2173" t="s">
        <v>14944</v>
      </c>
      <c r="C2173" s="1">
        <v>46232</v>
      </c>
      <c r="D2173" t="s">
        <v>15838</v>
      </c>
      <c r="E2173" t="s">
        <v>15829</v>
      </c>
      <c r="F2173">
        <v>2026</v>
      </c>
      <c r="G2173">
        <v>7</v>
      </c>
      <c r="H2173">
        <v>29</v>
      </c>
      <c r="I2173" t="s">
        <v>15843</v>
      </c>
    </row>
    <row r="2174" spans="1:9" x14ac:dyDescent="0.3">
      <c r="A2174" t="s">
        <v>5886</v>
      </c>
      <c r="B2174" t="s">
        <v>14264</v>
      </c>
      <c r="C2174" s="1">
        <v>45901</v>
      </c>
      <c r="D2174" t="s">
        <v>15831</v>
      </c>
      <c r="E2174" t="s">
        <v>15829</v>
      </c>
      <c r="F2174">
        <v>2025</v>
      </c>
      <c r="G2174">
        <v>9</v>
      </c>
      <c r="H2174">
        <v>1</v>
      </c>
      <c r="I2174" t="s">
        <v>15842</v>
      </c>
    </row>
    <row r="2175" spans="1:9" x14ac:dyDescent="0.3">
      <c r="A2175" t="s">
        <v>5888</v>
      </c>
      <c r="B2175" t="s">
        <v>15227</v>
      </c>
      <c r="C2175" s="1">
        <v>45900</v>
      </c>
      <c r="D2175" t="s">
        <v>15825</v>
      </c>
      <c r="E2175" t="s">
        <v>15829</v>
      </c>
      <c r="F2175">
        <v>2025</v>
      </c>
      <c r="G2175">
        <v>8</v>
      </c>
      <c r="H2175">
        <v>31</v>
      </c>
      <c r="I2175" t="s">
        <v>15832</v>
      </c>
    </row>
    <row r="2176" spans="1:9" x14ac:dyDescent="0.3">
      <c r="A2176" t="s">
        <v>5890</v>
      </c>
      <c r="B2176" t="s">
        <v>15294</v>
      </c>
      <c r="C2176" s="1">
        <v>45905</v>
      </c>
      <c r="D2176" t="s">
        <v>15825</v>
      </c>
      <c r="E2176" t="s">
        <v>15829</v>
      </c>
      <c r="F2176">
        <v>2025</v>
      </c>
      <c r="G2176">
        <v>9</v>
      </c>
      <c r="H2176">
        <v>5</v>
      </c>
      <c r="I2176" t="s">
        <v>15842</v>
      </c>
    </row>
    <row r="2177" spans="1:9" x14ac:dyDescent="0.3">
      <c r="A2177" t="s">
        <v>5892</v>
      </c>
      <c r="B2177" t="s">
        <v>13591</v>
      </c>
      <c r="C2177" s="1">
        <v>46045</v>
      </c>
      <c r="D2177" t="s">
        <v>15831</v>
      </c>
      <c r="E2177" t="s">
        <v>15834</v>
      </c>
      <c r="F2177">
        <v>2026</v>
      </c>
      <c r="G2177">
        <v>1</v>
      </c>
      <c r="H2177">
        <v>23</v>
      </c>
      <c r="I2177" t="s">
        <v>15837</v>
      </c>
    </row>
    <row r="2178" spans="1:9" x14ac:dyDescent="0.3">
      <c r="A2178" t="s">
        <v>5894</v>
      </c>
      <c r="B2178" t="s">
        <v>15757</v>
      </c>
      <c r="C2178" s="1">
        <v>45950</v>
      </c>
      <c r="D2178" t="s">
        <v>15825</v>
      </c>
      <c r="E2178" t="s">
        <v>15839</v>
      </c>
      <c r="F2178">
        <v>2025</v>
      </c>
      <c r="G2178">
        <v>10</v>
      </c>
      <c r="H2178">
        <v>20</v>
      </c>
      <c r="I2178" t="s">
        <v>15841</v>
      </c>
    </row>
    <row r="2179" spans="1:9" x14ac:dyDescent="0.3">
      <c r="A2179" t="s">
        <v>5899</v>
      </c>
      <c r="B2179" t="s">
        <v>14897</v>
      </c>
      <c r="C2179" s="1">
        <v>46238</v>
      </c>
      <c r="D2179" t="s">
        <v>15838</v>
      </c>
      <c r="E2179" t="s">
        <v>15839</v>
      </c>
      <c r="F2179">
        <v>2026</v>
      </c>
      <c r="G2179">
        <v>8</v>
      </c>
      <c r="H2179">
        <v>4</v>
      </c>
      <c r="I2179" t="s">
        <v>15832</v>
      </c>
    </row>
    <row r="2180" spans="1:9" x14ac:dyDescent="0.3">
      <c r="A2180" t="s">
        <v>5901</v>
      </c>
      <c r="B2180" t="s">
        <v>14625</v>
      </c>
      <c r="C2180" s="1">
        <v>45667</v>
      </c>
      <c r="D2180" t="s">
        <v>15828</v>
      </c>
      <c r="E2180" t="s">
        <v>15826</v>
      </c>
      <c r="F2180">
        <v>2025</v>
      </c>
      <c r="G2180">
        <v>1</v>
      </c>
      <c r="H2180">
        <v>10</v>
      </c>
      <c r="I2180" t="s">
        <v>15837</v>
      </c>
    </row>
    <row r="2181" spans="1:9" x14ac:dyDescent="0.3">
      <c r="A2181" t="s">
        <v>5904</v>
      </c>
      <c r="B2181" t="s">
        <v>14313</v>
      </c>
      <c r="C2181" s="1">
        <v>46246</v>
      </c>
      <c r="D2181" t="s">
        <v>15825</v>
      </c>
      <c r="E2181" t="s">
        <v>15829</v>
      </c>
      <c r="F2181">
        <v>2026</v>
      </c>
      <c r="G2181">
        <v>8</v>
      </c>
      <c r="H2181">
        <v>12</v>
      </c>
      <c r="I2181" t="s">
        <v>15832</v>
      </c>
    </row>
    <row r="2182" spans="1:9" x14ac:dyDescent="0.3">
      <c r="A2182" t="s">
        <v>5906</v>
      </c>
      <c r="B2182" t="s">
        <v>15660</v>
      </c>
      <c r="C2182" s="1">
        <v>46236</v>
      </c>
      <c r="D2182" t="s">
        <v>15833</v>
      </c>
      <c r="E2182" t="s">
        <v>15826</v>
      </c>
      <c r="F2182">
        <v>2026</v>
      </c>
      <c r="G2182">
        <v>8</v>
      </c>
      <c r="H2182">
        <v>2</v>
      </c>
      <c r="I2182" t="s">
        <v>15832</v>
      </c>
    </row>
    <row r="2183" spans="1:9" x14ac:dyDescent="0.3">
      <c r="A2183" t="s">
        <v>5909</v>
      </c>
      <c r="B2183" t="s">
        <v>15799</v>
      </c>
      <c r="C2183" s="1">
        <v>45761</v>
      </c>
      <c r="D2183" t="s">
        <v>15838</v>
      </c>
      <c r="E2183" t="s">
        <v>15826</v>
      </c>
      <c r="F2183">
        <v>2025</v>
      </c>
      <c r="G2183">
        <v>4</v>
      </c>
      <c r="H2183">
        <v>14</v>
      </c>
      <c r="I2183" t="s">
        <v>15830</v>
      </c>
    </row>
    <row r="2184" spans="1:9" x14ac:dyDescent="0.3">
      <c r="A2184" t="s">
        <v>5911</v>
      </c>
      <c r="B2184" t="s">
        <v>15043</v>
      </c>
      <c r="C2184" s="1">
        <v>45857</v>
      </c>
      <c r="D2184" t="s">
        <v>15825</v>
      </c>
      <c r="E2184" t="s">
        <v>15839</v>
      </c>
      <c r="F2184">
        <v>2025</v>
      </c>
      <c r="G2184">
        <v>7</v>
      </c>
      <c r="H2184">
        <v>19</v>
      </c>
      <c r="I2184" t="s">
        <v>15843</v>
      </c>
    </row>
    <row r="2185" spans="1:9" x14ac:dyDescent="0.3">
      <c r="A2185" t="s">
        <v>5913</v>
      </c>
      <c r="B2185" t="s">
        <v>14876</v>
      </c>
      <c r="C2185" s="1">
        <v>45971</v>
      </c>
      <c r="D2185" t="s">
        <v>15831</v>
      </c>
      <c r="E2185" t="s">
        <v>15839</v>
      </c>
      <c r="F2185">
        <v>2025</v>
      </c>
      <c r="G2185">
        <v>11</v>
      </c>
      <c r="H2185">
        <v>10</v>
      </c>
      <c r="I2185" t="s">
        <v>15835</v>
      </c>
    </row>
    <row r="2186" spans="1:9" x14ac:dyDescent="0.3">
      <c r="A2186" t="s">
        <v>5916</v>
      </c>
      <c r="B2186" t="s">
        <v>13583</v>
      </c>
      <c r="C2186" s="1">
        <v>45754</v>
      </c>
      <c r="D2186" t="s">
        <v>15833</v>
      </c>
      <c r="E2186" t="s">
        <v>15829</v>
      </c>
      <c r="F2186">
        <v>2025</v>
      </c>
      <c r="G2186">
        <v>4</v>
      </c>
      <c r="H2186">
        <v>7</v>
      </c>
      <c r="I2186" t="s">
        <v>15830</v>
      </c>
    </row>
    <row r="2187" spans="1:9" x14ac:dyDescent="0.3">
      <c r="A2187" t="s">
        <v>5919</v>
      </c>
      <c r="B2187" t="s">
        <v>13458</v>
      </c>
      <c r="C2187" s="1">
        <v>45674</v>
      </c>
      <c r="D2187" t="s">
        <v>15828</v>
      </c>
      <c r="E2187" t="s">
        <v>15829</v>
      </c>
      <c r="F2187">
        <v>2025</v>
      </c>
      <c r="G2187">
        <v>1</v>
      </c>
      <c r="H2187">
        <v>17</v>
      </c>
      <c r="I2187" t="s">
        <v>15837</v>
      </c>
    </row>
    <row r="2188" spans="1:9" x14ac:dyDescent="0.3">
      <c r="A2188" t="s">
        <v>5922</v>
      </c>
      <c r="B2188" t="s">
        <v>13511</v>
      </c>
      <c r="C2188" s="1">
        <v>45975</v>
      </c>
      <c r="D2188" t="s">
        <v>15831</v>
      </c>
      <c r="E2188" t="s">
        <v>15839</v>
      </c>
      <c r="F2188">
        <v>2025</v>
      </c>
      <c r="G2188">
        <v>11</v>
      </c>
      <c r="H2188">
        <v>14</v>
      </c>
      <c r="I2188" t="s">
        <v>15835</v>
      </c>
    </row>
    <row r="2189" spans="1:9" x14ac:dyDescent="0.3">
      <c r="A2189" t="s">
        <v>5924</v>
      </c>
      <c r="B2189" t="s">
        <v>15497</v>
      </c>
      <c r="C2189" s="1">
        <v>45671</v>
      </c>
      <c r="D2189" t="s">
        <v>15828</v>
      </c>
      <c r="E2189" t="s">
        <v>15829</v>
      </c>
      <c r="F2189">
        <v>2025</v>
      </c>
      <c r="G2189">
        <v>1</v>
      </c>
      <c r="H2189">
        <v>14</v>
      </c>
      <c r="I2189" t="s">
        <v>15837</v>
      </c>
    </row>
    <row r="2190" spans="1:9" x14ac:dyDescent="0.3">
      <c r="A2190" t="s">
        <v>5928</v>
      </c>
      <c r="B2190" t="s">
        <v>15117</v>
      </c>
      <c r="C2190" s="1">
        <v>45703</v>
      </c>
      <c r="D2190" t="s">
        <v>15825</v>
      </c>
      <c r="E2190" t="s">
        <v>15826</v>
      </c>
      <c r="F2190">
        <v>2025</v>
      </c>
      <c r="G2190">
        <v>2</v>
      </c>
      <c r="H2190">
        <v>15</v>
      </c>
      <c r="I2190" t="s">
        <v>15827</v>
      </c>
    </row>
    <row r="2191" spans="1:9" x14ac:dyDescent="0.3">
      <c r="A2191" t="s">
        <v>5932</v>
      </c>
      <c r="B2191" t="s">
        <v>15078</v>
      </c>
      <c r="C2191" s="1">
        <v>45862</v>
      </c>
      <c r="D2191" t="s">
        <v>15838</v>
      </c>
      <c r="E2191" t="s">
        <v>15829</v>
      </c>
      <c r="F2191">
        <v>2025</v>
      </c>
      <c r="G2191">
        <v>7</v>
      </c>
      <c r="H2191">
        <v>24</v>
      </c>
      <c r="I2191" t="s">
        <v>15843</v>
      </c>
    </row>
    <row r="2192" spans="1:9" x14ac:dyDescent="0.3">
      <c r="A2192" t="s">
        <v>5934</v>
      </c>
      <c r="B2192" t="s">
        <v>15355</v>
      </c>
      <c r="C2192" s="1">
        <v>46044</v>
      </c>
      <c r="D2192" t="s">
        <v>15825</v>
      </c>
      <c r="E2192" t="s">
        <v>15836</v>
      </c>
      <c r="F2192">
        <v>2026</v>
      </c>
      <c r="G2192">
        <v>1</v>
      </c>
      <c r="H2192">
        <v>22</v>
      </c>
      <c r="I2192" t="s">
        <v>15837</v>
      </c>
    </row>
    <row r="2193" spans="1:9" x14ac:dyDescent="0.3">
      <c r="A2193" t="s">
        <v>5936</v>
      </c>
      <c r="B2193" t="s">
        <v>13434</v>
      </c>
      <c r="C2193" s="1">
        <v>45816</v>
      </c>
      <c r="D2193" t="s">
        <v>15838</v>
      </c>
      <c r="E2193" t="s">
        <v>15839</v>
      </c>
      <c r="F2193">
        <v>2025</v>
      </c>
      <c r="G2193">
        <v>6</v>
      </c>
      <c r="H2193">
        <v>8</v>
      </c>
      <c r="I2193" t="s">
        <v>15844</v>
      </c>
    </row>
    <row r="2194" spans="1:9" x14ac:dyDescent="0.3">
      <c r="A2194" t="s">
        <v>5939</v>
      </c>
      <c r="B2194" t="s">
        <v>15109</v>
      </c>
      <c r="C2194" s="1">
        <v>45936</v>
      </c>
      <c r="D2194" t="s">
        <v>15828</v>
      </c>
      <c r="E2194" t="s">
        <v>15826</v>
      </c>
      <c r="F2194">
        <v>2025</v>
      </c>
      <c r="G2194">
        <v>10</v>
      </c>
      <c r="H2194">
        <v>6</v>
      </c>
      <c r="I2194" t="s">
        <v>15841</v>
      </c>
    </row>
    <row r="2195" spans="1:9" x14ac:dyDescent="0.3">
      <c r="A2195" t="s">
        <v>5943</v>
      </c>
      <c r="B2195" t="s">
        <v>14726</v>
      </c>
      <c r="C2195" s="1">
        <v>45676</v>
      </c>
      <c r="D2195" t="s">
        <v>15825</v>
      </c>
      <c r="E2195" t="s">
        <v>15836</v>
      </c>
      <c r="F2195">
        <v>2025</v>
      </c>
      <c r="G2195">
        <v>1</v>
      </c>
      <c r="H2195">
        <v>19</v>
      </c>
      <c r="I2195" t="s">
        <v>15837</v>
      </c>
    </row>
    <row r="2196" spans="1:9" x14ac:dyDescent="0.3">
      <c r="A2196" t="s">
        <v>5945</v>
      </c>
      <c r="B2196" t="s">
        <v>14056</v>
      </c>
      <c r="C2196" s="1">
        <v>46119</v>
      </c>
      <c r="D2196" t="s">
        <v>15825</v>
      </c>
      <c r="E2196" t="s">
        <v>15829</v>
      </c>
      <c r="F2196">
        <v>2026</v>
      </c>
      <c r="G2196">
        <v>4</v>
      </c>
      <c r="H2196">
        <v>7</v>
      </c>
      <c r="I2196" t="s">
        <v>15830</v>
      </c>
    </row>
    <row r="2197" spans="1:9" x14ac:dyDescent="0.3">
      <c r="A2197" t="s">
        <v>5947</v>
      </c>
      <c r="B2197" t="s">
        <v>15008</v>
      </c>
      <c r="C2197" s="1">
        <v>46169</v>
      </c>
      <c r="D2197" t="s">
        <v>15833</v>
      </c>
      <c r="E2197" t="s">
        <v>15834</v>
      </c>
      <c r="F2197">
        <v>2026</v>
      </c>
      <c r="G2197">
        <v>5</v>
      </c>
      <c r="H2197">
        <v>27</v>
      </c>
      <c r="I2197" t="s">
        <v>15840</v>
      </c>
    </row>
    <row r="2198" spans="1:9" x14ac:dyDescent="0.3">
      <c r="A2198" t="s">
        <v>5949</v>
      </c>
      <c r="B2198" t="s">
        <v>14241</v>
      </c>
      <c r="C2198" s="1">
        <v>46070</v>
      </c>
      <c r="D2198" t="s">
        <v>15828</v>
      </c>
      <c r="E2198" t="s">
        <v>15839</v>
      </c>
      <c r="F2198">
        <v>2026</v>
      </c>
      <c r="G2198">
        <v>2</v>
      </c>
      <c r="H2198">
        <v>17</v>
      </c>
      <c r="I2198" t="s">
        <v>15827</v>
      </c>
    </row>
    <row r="2199" spans="1:9" x14ac:dyDescent="0.3">
      <c r="A2199" t="s">
        <v>5951</v>
      </c>
      <c r="B2199" t="s">
        <v>15373</v>
      </c>
      <c r="C2199" s="1">
        <v>45782</v>
      </c>
      <c r="D2199" t="s">
        <v>15833</v>
      </c>
      <c r="E2199" t="s">
        <v>15829</v>
      </c>
      <c r="F2199">
        <v>2025</v>
      </c>
      <c r="G2199">
        <v>5</v>
      </c>
      <c r="H2199">
        <v>5</v>
      </c>
      <c r="I2199" t="s">
        <v>15840</v>
      </c>
    </row>
    <row r="2200" spans="1:9" x14ac:dyDescent="0.3">
      <c r="A2200" t="s">
        <v>5954</v>
      </c>
      <c r="B2200" t="s">
        <v>15579</v>
      </c>
      <c r="C2200" s="1">
        <v>46180</v>
      </c>
      <c r="D2200" t="s">
        <v>15833</v>
      </c>
      <c r="E2200" t="s">
        <v>15836</v>
      </c>
      <c r="F2200">
        <v>2026</v>
      </c>
      <c r="G2200">
        <v>6</v>
      </c>
      <c r="H2200">
        <v>7</v>
      </c>
      <c r="I2200" t="s">
        <v>15844</v>
      </c>
    </row>
    <row r="2201" spans="1:9" x14ac:dyDescent="0.3">
      <c r="A2201" t="s">
        <v>5957</v>
      </c>
      <c r="B2201" t="s">
        <v>15027</v>
      </c>
      <c r="C2201" s="1">
        <v>45886</v>
      </c>
      <c r="D2201" t="s">
        <v>15838</v>
      </c>
      <c r="E2201" t="s">
        <v>15836</v>
      </c>
      <c r="F2201">
        <v>2025</v>
      </c>
      <c r="G2201">
        <v>8</v>
      </c>
      <c r="H2201">
        <v>17</v>
      </c>
      <c r="I2201" t="s">
        <v>15832</v>
      </c>
    </row>
    <row r="2202" spans="1:9" x14ac:dyDescent="0.3">
      <c r="A2202" t="s">
        <v>5959</v>
      </c>
      <c r="B2202" t="s">
        <v>15636</v>
      </c>
      <c r="C2202" s="1">
        <v>45901</v>
      </c>
      <c r="D2202" t="s">
        <v>15828</v>
      </c>
      <c r="E2202" t="s">
        <v>15829</v>
      </c>
      <c r="F2202">
        <v>2025</v>
      </c>
      <c r="G2202">
        <v>9</v>
      </c>
      <c r="H2202">
        <v>1</v>
      </c>
      <c r="I2202" t="s">
        <v>15842</v>
      </c>
    </row>
    <row r="2203" spans="1:9" x14ac:dyDescent="0.3">
      <c r="A2203" t="s">
        <v>5962</v>
      </c>
      <c r="B2203" t="s">
        <v>14229</v>
      </c>
      <c r="C2203" s="1">
        <v>46013</v>
      </c>
      <c r="D2203" t="s">
        <v>15831</v>
      </c>
      <c r="E2203" t="s">
        <v>15826</v>
      </c>
      <c r="F2203">
        <v>2025</v>
      </c>
      <c r="G2203">
        <v>12</v>
      </c>
      <c r="H2203">
        <v>22</v>
      </c>
      <c r="I2203" t="s">
        <v>15846</v>
      </c>
    </row>
    <row r="2204" spans="1:9" x14ac:dyDescent="0.3">
      <c r="A2204" t="s">
        <v>5964</v>
      </c>
      <c r="B2204" t="s">
        <v>13791</v>
      </c>
      <c r="C2204" s="1">
        <v>46160</v>
      </c>
      <c r="D2204" t="s">
        <v>15825</v>
      </c>
      <c r="E2204" t="s">
        <v>15829</v>
      </c>
      <c r="F2204">
        <v>2026</v>
      </c>
      <c r="G2204">
        <v>5</v>
      </c>
      <c r="H2204">
        <v>18</v>
      </c>
      <c r="I2204" t="s">
        <v>15840</v>
      </c>
    </row>
    <row r="2205" spans="1:9" x14ac:dyDescent="0.3">
      <c r="A2205" t="s">
        <v>5966</v>
      </c>
      <c r="B2205" t="s">
        <v>14606</v>
      </c>
      <c r="C2205" s="1">
        <v>45711</v>
      </c>
      <c r="D2205" t="s">
        <v>15825</v>
      </c>
      <c r="E2205" t="s">
        <v>15839</v>
      </c>
      <c r="F2205">
        <v>2025</v>
      </c>
      <c r="G2205">
        <v>2</v>
      </c>
      <c r="H2205">
        <v>23</v>
      </c>
      <c r="I2205" t="s">
        <v>15827</v>
      </c>
    </row>
    <row r="2206" spans="1:9" x14ac:dyDescent="0.3">
      <c r="A2206" t="s">
        <v>5969</v>
      </c>
      <c r="B2206" t="s">
        <v>15692</v>
      </c>
      <c r="C2206" s="1">
        <v>46269</v>
      </c>
      <c r="D2206" t="s">
        <v>15828</v>
      </c>
      <c r="E2206" t="s">
        <v>15829</v>
      </c>
      <c r="F2206">
        <v>2026</v>
      </c>
      <c r="G2206">
        <v>9</v>
      </c>
      <c r="H2206">
        <v>4</v>
      </c>
      <c r="I2206" t="s">
        <v>15842</v>
      </c>
    </row>
    <row r="2207" spans="1:9" x14ac:dyDescent="0.3">
      <c r="A2207" t="s">
        <v>5973</v>
      </c>
      <c r="B2207" t="s">
        <v>14993</v>
      </c>
      <c r="C2207" s="1">
        <v>46213</v>
      </c>
      <c r="D2207" t="s">
        <v>15828</v>
      </c>
      <c r="E2207" t="s">
        <v>15826</v>
      </c>
      <c r="F2207">
        <v>2026</v>
      </c>
      <c r="G2207">
        <v>7</v>
      </c>
      <c r="H2207">
        <v>10</v>
      </c>
      <c r="I2207" t="s">
        <v>15843</v>
      </c>
    </row>
    <row r="2208" spans="1:9" x14ac:dyDescent="0.3">
      <c r="A2208" t="s">
        <v>5976</v>
      </c>
      <c r="B2208" t="s">
        <v>13768</v>
      </c>
      <c r="C2208" s="1">
        <v>46115</v>
      </c>
      <c r="D2208" t="s">
        <v>15831</v>
      </c>
      <c r="E2208" t="s">
        <v>15826</v>
      </c>
      <c r="F2208">
        <v>2026</v>
      </c>
      <c r="G2208">
        <v>4</v>
      </c>
      <c r="H2208">
        <v>3</v>
      </c>
      <c r="I2208" t="s">
        <v>15830</v>
      </c>
    </row>
    <row r="2209" spans="1:9" x14ac:dyDescent="0.3">
      <c r="A2209" t="s">
        <v>5978</v>
      </c>
      <c r="B2209" t="s">
        <v>14307</v>
      </c>
      <c r="C2209" s="1">
        <v>46098</v>
      </c>
      <c r="D2209" t="s">
        <v>15838</v>
      </c>
      <c r="E2209" t="s">
        <v>15836</v>
      </c>
      <c r="F2209">
        <v>2026</v>
      </c>
      <c r="G2209">
        <v>3</v>
      </c>
      <c r="H2209">
        <v>17</v>
      </c>
      <c r="I2209" t="s">
        <v>15845</v>
      </c>
    </row>
    <row r="2210" spans="1:9" x14ac:dyDescent="0.3">
      <c r="A2210" t="s">
        <v>5983</v>
      </c>
      <c r="B2210" t="s">
        <v>13496</v>
      </c>
      <c r="C2210" s="1">
        <v>45671</v>
      </c>
      <c r="D2210" t="s">
        <v>15833</v>
      </c>
      <c r="E2210" t="s">
        <v>15829</v>
      </c>
      <c r="F2210">
        <v>2025</v>
      </c>
      <c r="G2210">
        <v>1</v>
      </c>
      <c r="H2210">
        <v>14</v>
      </c>
      <c r="I2210" t="s">
        <v>15837</v>
      </c>
    </row>
    <row r="2211" spans="1:9" x14ac:dyDescent="0.3">
      <c r="A2211" t="s">
        <v>5986</v>
      </c>
      <c r="B2211" t="s">
        <v>15175</v>
      </c>
      <c r="C2211" s="1">
        <v>45966</v>
      </c>
      <c r="D2211" t="s">
        <v>15828</v>
      </c>
      <c r="E2211" t="s">
        <v>15826</v>
      </c>
      <c r="F2211">
        <v>2025</v>
      </c>
      <c r="G2211">
        <v>11</v>
      </c>
      <c r="H2211">
        <v>5</v>
      </c>
      <c r="I2211" t="s">
        <v>15835</v>
      </c>
    </row>
    <row r="2212" spans="1:9" x14ac:dyDescent="0.3">
      <c r="A2212" t="s">
        <v>5988</v>
      </c>
      <c r="B2212" t="s">
        <v>15343</v>
      </c>
      <c r="C2212" s="1">
        <v>46190</v>
      </c>
      <c r="D2212" t="s">
        <v>15825</v>
      </c>
      <c r="E2212" t="s">
        <v>15839</v>
      </c>
      <c r="F2212">
        <v>2026</v>
      </c>
      <c r="G2212">
        <v>6</v>
      </c>
      <c r="H2212">
        <v>17</v>
      </c>
      <c r="I2212" t="s">
        <v>15844</v>
      </c>
    </row>
    <row r="2213" spans="1:9" x14ac:dyDescent="0.3">
      <c r="A2213" t="s">
        <v>5991</v>
      </c>
      <c r="B2213" t="s">
        <v>13950</v>
      </c>
      <c r="C2213" s="1">
        <v>45783</v>
      </c>
      <c r="D2213" t="s">
        <v>15828</v>
      </c>
      <c r="E2213" t="s">
        <v>15826</v>
      </c>
      <c r="F2213">
        <v>2025</v>
      </c>
      <c r="G2213">
        <v>5</v>
      </c>
      <c r="H2213">
        <v>6</v>
      </c>
      <c r="I2213" t="s">
        <v>15840</v>
      </c>
    </row>
    <row r="2214" spans="1:9" x14ac:dyDescent="0.3">
      <c r="A2214" t="s">
        <v>5994</v>
      </c>
      <c r="B2214" t="s">
        <v>13903</v>
      </c>
      <c r="C2214" s="1">
        <v>46174</v>
      </c>
      <c r="D2214" t="s">
        <v>15825</v>
      </c>
      <c r="E2214" t="s">
        <v>15829</v>
      </c>
      <c r="F2214">
        <v>2026</v>
      </c>
      <c r="G2214">
        <v>6</v>
      </c>
      <c r="H2214">
        <v>1</v>
      </c>
      <c r="I2214" t="s">
        <v>15844</v>
      </c>
    </row>
    <row r="2215" spans="1:9" x14ac:dyDescent="0.3">
      <c r="A2215" t="s">
        <v>5996</v>
      </c>
      <c r="B2215" t="s">
        <v>14444</v>
      </c>
      <c r="C2215" s="1">
        <v>45846</v>
      </c>
      <c r="D2215" t="s">
        <v>15838</v>
      </c>
      <c r="E2215" t="s">
        <v>15829</v>
      </c>
      <c r="F2215">
        <v>2025</v>
      </c>
      <c r="G2215">
        <v>7</v>
      </c>
      <c r="H2215">
        <v>8</v>
      </c>
      <c r="I2215" t="s">
        <v>15843</v>
      </c>
    </row>
    <row r="2216" spans="1:9" x14ac:dyDescent="0.3">
      <c r="A2216" t="s">
        <v>5998</v>
      </c>
      <c r="B2216" t="s">
        <v>15115</v>
      </c>
      <c r="C2216" s="1">
        <v>46017</v>
      </c>
      <c r="D2216" t="s">
        <v>15833</v>
      </c>
      <c r="E2216" t="s">
        <v>15839</v>
      </c>
      <c r="F2216">
        <v>2025</v>
      </c>
      <c r="G2216">
        <v>12</v>
      </c>
      <c r="H2216">
        <v>26</v>
      </c>
      <c r="I2216" t="s">
        <v>15846</v>
      </c>
    </row>
    <row r="2217" spans="1:9" x14ac:dyDescent="0.3">
      <c r="A2217" t="s">
        <v>6001</v>
      </c>
      <c r="B2217" t="s">
        <v>15407</v>
      </c>
      <c r="C2217" s="1">
        <v>46250</v>
      </c>
      <c r="D2217" t="s">
        <v>15828</v>
      </c>
      <c r="E2217" t="s">
        <v>15839</v>
      </c>
      <c r="F2217">
        <v>2026</v>
      </c>
      <c r="G2217">
        <v>8</v>
      </c>
      <c r="H2217">
        <v>16</v>
      </c>
      <c r="I2217" t="s">
        <v>15832</v>
      </c>
    </row>
    <row r="2218" spans="1:9" x14ac:dyDescent="0.3">
      <c r="A2218" t="s">
        <v>6003</v>
      </c>
      <c r="B2218" t="s">
        <v>15530</v>
      </c>
      <c r="C2218" s="1">
        <v>45780</v>
      </c>
      <c r="D2218" t="s">
        <v>15828</v>
      </c>
      <c r="E2218" t="s">
        <v>15829</v>
      </c>
      <c r="F2218">
        <v>2025</v>
      </c>
      <c r="G2218">
        <v>5</v>
      </c>
      <c r="H2218">
        <v>3</v>
      </c>
      <c r="I2218" t="s">
        <v>15840</v>
      </c>
    </row>
    <row r="2219" spans="1:9" x14ac:dyDescent="0.3">
      <c r="A2219" t="s">
        <v>6007</v>
      </c>
      <c r="B2219" t="s">
        <v>15440</v>
      </c>
      <c r="C2219" s="1">
        <v>45970</v>
      </c>
      <c r="D2219" t="s">
        <v>15828</v>
      </c>
      <c r="E2219" t="s">
        <v>15829</v>
      </c>
      <c r="F2219">
        <v>2025</v>
      </c>
      <c r="G2219">
        <v>11</v>
      </c>
      <c r="H2219">
        <v>9</v>
      </c>
      <c r="I2219" t="s">
        <v>15835</v>
      </c>
    </row>
    <row r="2220" spans="1:9" x14ac:dyDescent="0.3">
      <c r="A2220" t="s">
        <v>6009</v>
      </c>
      <c r="B2220" t="s">
        <v>14236</v>
      </c>
      <c r="C2220" s="1">
        <v>45989</v>
      </c>
      <c r="D2220" t="s">
        <v>15825</v>
      </c>
      <c r="E2220" t="s">
        <v>15839</v>
      </c>
      <c r="F2220">
        <v>2025</v>
      </c>
      <c r="G2220">
        <v>11</v>
      </c>
      <c r="H2220">
        <v>28</v>
      </c>
      <c r="I2220" t="s">
        <v>15835</v>
      </c>
    </row>
    <row r="2221" spans="1:9" x14ac:dyDescent="0.3">
      <c r="A2221" t="s">
        <v>6012</v>
      </c>
      <c r="B2221" t="s">
        <v>14601</v>
      </c>
      <c r="C2221" s="1">
        <v>46294</v>
      </c>
      <c r="D2221" t="s">
        <v>15838</v>
      </c>
      <c r="E2221" t="s">
        <v>15829</v>
      </c>
      <c r="F2221">
        <v>2026</v>
      </c>
      <c r="G2221">
        <v>9</v>
      </c>
      <c r="H2221">
        <v>29</v>
      </c>
      <c r="I2221" t="s">
        <v>15842</v>
      </c>
    </row>
    <row r="2222" spans="1:9" x14ac:dyDescent="0.3">
      <c r="A2222" t="s">
        <v>6014</v>
      </c>
      <c r="B2222" t="s">
        <v>15308</v>
      </c>
      <c r="C2222" s="1">
        <v>46049</v>
      </c>
      <c r="D2222" t="s">
        <v>15833</v>
      </c>
      <c r="E2222" t="s">
        <v>15839</v>
      </c>
      <c r="F2222">
        <v>2026</v>
      </c>
      <c r="G2222">
        <v>1</v>
      </c>
      <c r="H2222">
        <v>27</v>
      </c>
      <c r="I2222" t="s">
        <v>15837</v>
      </c>
    </row>
    <row r="2223" spans="1:9" x14ac:dyDescent="0.3">
      <c r="A2223" t="s">
        <v>6018</v>
      </c>
      <c r="B2223" t="s">
        <v>13656</v>
      </c>
      <c r="C2223" s="1">
        <v>45731</v>
      </c>
      <c r="D2223" t="s">
        <v>15825</v>
      </c>
      <c r="E2223" t="s">
        <v>15839</v>
      </c>
      <c r="F2223">
        <v>2025</v>
      </c>
      <c r="G2223">
        <v>3</v>
      </c>
      <c r="H2223">
        <v>15</v>
      </c>
      <c r="I2223" t="s">
        <v>15845</v>
      </c>
    </row>
    <row r="2224" spans="1:9" x14ac:dyDescent="0.3">
      <c r="A2224" t="s">
        <v>6020</v>
      </c>
      <c r="B2224" t="s">
        <v>14422</v>
      </c>
      <c r="C2224" s="1">
        <v>45738</v>
      </c>
      <c r="D2224" t="s">
        <v>15825</v>
      </c>
      <c r="E2224" t="s">
        <v>15829</v>
      </c>
      <c r="F2224">
        <v>2025</v>
      </c>
      <c r="G2224">
        <v>3</v>
      </c>
      <c r="H2224">
        <v>22</v>
      </c>
      <c r="I2224" t="s">
        <v>15845</v>
      </c>
    </row>
    <row r="2225" spans="1:9" x14ac:dyDescent="0.3">
      <c r="A2225" t="s">
        <v>6023</v>
      </c>
      <c r="B2225" t="s">
        <v>14862</v>
      </c>
      <c r="C2225" s="1">
        <v>45794</v>
      </c>
      <c r="D2225" t="s">
        <v>15833</v>
      </c>
      <c r="E2225" t="s">
        <v>15829</v>
      </c>
      <c r="F2225">
        <v>2025</v>
      </c>
      <c r="G2225">
        <v>5</v>
      </c>
      <c r="H2225">
        <v>17</v>
      </c>
      <c r="I2225" t="s">
        <v>15840</v>
      </c>
    </row>
    <row r="2226" spans="1:9" x14ac:dyDescent="0.3">
      <c r="A2226" t="s">
        <v>6025</v>
      </c>
      <c r="B2226" t="s">
        <v>14848</v>
      </c>
      <c r="C2226" s="1">
        <v>46144</v>
      </c>
      <c r="D2226" t="s">
        <v>15831</v>
      </c>
      <c r="E2226" t="s">
        <v>15829</v>
      </c>
      <c r="F2226">
        <v>2026</v>
      </c>
      <c r="G2226">
        <v>5</v>
      </c>
      <c r="H2226">
        <v>2</v>
      </c>
      <c r="I2226" t="s">
        <v>15840</v>
      </c>
    </row>
    <row r="2227" spans="1:9" x14ac:dyDescent="0.3">
      <c r="A2227" t="s">
        <v>6030</v>
      </c>
      <c r="B2227" t="s">
        <v>14330</v>
      </c>
      <c r="C2227" s="1">
        <v>45895</v>
      </c>
      <c r="D2227" t="s">
        <v>15831</v>
      </c>
      <c r="E2227" t="s">
        <v>15829</v>
      </c>
      <c r="F2227">
        <v>2025</v>
      </c>
      <c r="G2227">
        <v>8</v>
      </c>
      <c r="H2227">
        <v>26</v>
      </c>
      <c r="I2227" t="s">
        <v>15832</v>
      </c>
    </row>
    <row r="2228" spans="1:9" x14ac:dyDescent="0.3">
      <c r="A2228" t="s">
        <v>6032</v>
      </c>
      <c r="B2228" t="s">
        <v>14121</v>
      </c>
      <c r="C2228" s="1">
        <v>45806</v>
      </c>
      <c r="D2228" t="s">
        <v>15825</v>
      </c>
      <c r="E2228" t="s">
        <v>15829</v>
      </c>
      <c r="F2228">
        <v>2025</v>
      </c>
      <c r="G2228">
        <v>5</v>
      </c>
      <c r="H2228">
        <v>29</v>
      </c>
      <c r="I2228" t="s">
        <v>15840</v>
      </c>
    </row>
    <row r="2229" spans="1:9" x14ac:dyDescent="0.3">
      <c r="A2229" t="s">
        <v>6035</v>
      </c>
      <c r="B2229" t="s">
        <v>13834</v>
      </c>
      <c r="C2229" s="1">
        <v>46158</v>
      </c>
      <c r="D2229" t="s">
        <v>15833</v>
      </c>
      <c r="E2229" t="s">
        <v>15829</v>
      </c>
      <c r="F2229">
        <v>2026</v>
      </c>
      <c r="G2229">
        <v>5</v>
      </c>
      <c r="H2229">
        <v>16</v>
      </c>
      <c r="I2229" t="s">
        <v>15840</v>
      </c>
    </row>
    <row r="2230" spans="1:9" x14ac:dyDescent="0.3">
      <c r="A2230" t="s">
        <v>6038</v>
      </c>
      <c r="B2230" t="s">
        <v>15334</v>
      </c>
      <c r="C2230" s="1">
        <v>45865</v>
      </c>
      <c r="D2230" t="s">
        <v>15831</v>
      </c>
      <c r="E2230" t="s">
        <v>15834</v>
      </c>
      <c r="F2230">
        <v>2025</v>
      </c>
      <c r="G2230">
        <v>7</v>
      </c>
      <c r="H2230">
        <v>27</v>
      </c>
      <c r="I2230" t="s">
        <v>15843</v>
      </c>
    </row>
    <row r="2231" spans="1:9" x14ac:dyDescent="0.3">
      <c r="A2231" t="s">
        <v>6041</v>
      </c>
      <c r="B2231" t="s">
        <v>14942</v>
      </c>
      <c r="C2231" s="1">
        <v>46142</v>
      </c>
      <c r="D2231" t="s">
        <v>15825</v>
      </c>
      <c r="E2231" t="s">
        <v>15829</v>
      </c>
      <c r="F2231">
        <v>2026</v>
      </c>
      <c r="G2231">
        <v>4</v>
      </c>
      <c r="H2231">
        <v>30</v>
      </c>
      <c r="I2231" t="s">
        <v>15830</v>
      </c>
    </row>
    <row r="2232" spans="1:9" x14ac:dyDescent="0.3">
      <c r="A2232" t="s">
        <v>6046</v>
      </c>
      <c r="B2232" t="s">
        <v>13656</v>
      </c>
      <c r="C2232" s="1">
        <v>46220</v>
      </c>
      <c r="D2232" t="s">
        <v>15838</v>
      </c>
      <c r="E2232" t="s">
        <v>15836</v>
      </c>
      <c r="F2232">
        <v>2026</v>
      </c>
      <c r="G2232">
        <v>7</v>
      </c>
      <c r="H2232">
        <v>17</v>
      </c>
      <c r="I2232" t="s">
        <v>15843</v>
      </c>
    </row>
    <row r="2233" spans="1:9" x14ac:dyDescent="0.3">
      <c r="A2233" t="s">
        <v>6049</v>
      </c>
      <c r="B2233" t="s">
        <v>14735</v>
      </c>
      <c r="C2233" s="1">
        <v>46203</v>
      </c>
      <c r="D2233" t="s">
        <v>15831</v>
      </c>
      <c r="E2233" t="s">
        <v>15829</v>
      </c>
      <c r="F2233">
        <v>2026</v>
      </c>
      <c r="G2233">
        <v>6</v>
      </c>
      <c r="H2233">
        <v>30</v>
      </c>
      <c r="I2233" t="s">
        <v>15844</v>
      </c>
    </row>
    <row r="2234" spans="1:9" x14ac:dyDescent="0.3">
      <c r="A2234" t="s">
        <v>6052</v>
      </c>
      <c r="B2234" t="s">
        <v>13892</v>
      </c>
      <c r="C2234" s="1">
        <v>45898</v>
      </c>
      <c r="D2234" t="s">
        <v>15833</v>
      </c>
      <c r="E2234" t="s">
        <v>15829</v>
      </c>
      <c r="F2234">
        <v>2025</v>
      </c>
      <c r="G2234">
        <v>8</v>
      </c>
      <c r="H2234">
        <v>29</v>
      </c>
      <c r="I2234" t="s">
        <v>15832</v>
      </c>
    </row>
    <row r="2235" spans="1:9" x14ac:dyDescent="0.3">
      <c r="A2235" t="s">
        <v>6055</v>
      </c>
      <c r="B2235" t="s">
        <v>14997</v>
      </c>
      <c r="C2235" s="1">
        <v>45690</v>
      </c>
      <c r="D2235" t="s">
        <v>15833</v>
      </c>
      <c r="E2235" t="s">
        <v>15829</v>
      </c>
      <c r="F2235">
        <v>2025</v>
      </c>
      <c r="G2235">
        <v>2</v>
      </c>
      <c r="H2235">
        <v>2</v>
      </c>
      <c r="I2235" t="s">
        <v>15827</v>
      </c>
    </row>
    <row r="2236" spans="1:9" x14ac:dyDescent="0.3">
      <c r="A2236" t="s">
        <v>6060</v>
      </c>
      <c r="B2236" t="s">
        <v>14236</v>
      </c>
      <c r="C2236" s="1">
        <v>46044</v>
      </c>
      <c r="D2236" t="s">
        <v>15825</v>
      </c>
      <c r="E2236" t="s">
        <v>15829</v>
      </c>
      <c r="F2236">
        <v>2026</v>
      </c>
      <c r="G2236">
        <v>1</v>
      </c>
      <c r="H2236">
        <v>22</v>
      </c>
      <c r="I2236" t="s">
        <v>15837</v>
      </c>
    </row>
    <row r="2237" spans="1:9" x14ac:dyDescent="0.3">
      <c r="A2237" t="s">
        <v>6063</v>
      </c>
      <c r="B2237" t="s">
        <v>13455</v>
      </c>
      <c r="C2237" s="1">
        <v>45877</v>
      </c>
      <c r="D2237" t="s">
        <v>15833</v>
      </c>
      <c r="E2237" t="s">
        <v>15829</v>
      </c>
      <c r="F2237">
        <v>2025</v>
      </c>
      <c r="G2237">
        <v>8</v>
      </c>
      <c r="H2237">
        <v>8</v>
      </c>
      <c r="I2237" t="s">
        <v>15832</v>
      </c>
    </row>
    <row r="2238" spans="1:9" x14ac:dyDescent="0.3">
      <c r="A2238" t="s">
        <v>6068</v>
      </c>
      <c r="B2238" t="s">
        <v>14915</v>
      </c>
      <c r="C2238" s="1">
        <v>45795</v>
      </c>
      <c r="D2238" t="s">
        <v>15828</v>
      </c>
      <c r="E2238" t="s">
        <v>15836</v>
      </c>
      <c r="F2238">
        <v>2025</v>
      </c>
      <c r="G2238">
        <v>5</v>
      </c>
      <c r="H2238">
        <v>18</v>
      </c>
      <c r="I2238" t="s">
        <v>15840</v>
      </c>
    </row>
    <row r="2239" spans="1:9" x14ac:dyDescent="0.3">
      <c r="A2239" t="s">
        <v>6070</v>
      </c>
      <c r="B2239" t="s">
        <v>14986</v>
      </c>
      <c r="C2239" s="1">
        <v>46031</v>
      </c>
      <c r="D2239" t="s">
        <v>15828</v>
      </c>
      <c r="E2239" t="s">
        <v>15829</v>
      </c>
      <c r="F2239">
        <v>2026</v>
      </c>
      <c r="G2239">
        <v>1</v>
      </c>
      <c r="H2239">
        <v>9</v>
      </c>
      <c r="I2239" t="s">
        <v>15837</v>
      </c>
    </row>
    <row r="2240" spans="1:9" x14ac:dyDescent="0.3">
      <c r="A2240" t="s">
        <v>6072</v>
      </c>
      <c r="B2240" t="s">
        <v>15286</v>
      </c>
      <c r="C2240" s="1">
        <v>45875</v>
      </c>
      <c r="D2240" t="s">
        <v>15833</v>
      </c>
      <c r="E2240" t="s">
        <v>15836</v>
      </c>
      <c r="F2240">
        <v>2025</v>
      </c>
      <c r="G2240">
        <v>8</v>
      </c>
      <c r="H2240">
        <v>6</v>
      </c>
      <c r="I2240" t="s">
        <v>15832</v>
      </c>
    </row>
    <row r="2241" spans="1:9" x14ac:dyDescent="0.3">
      <c r="A2241" t="s">
        <v>6074</v>
      </c>
      <c r="B2241" t="s">
        <v>13921</v>
      </c>
      <c r="C2241" s="1">
        <v>45878</v>
      </c>
      <c r="D2241" t="s">
        <v>15833</v>
      </c>
      <c r="E2241" t="s">
        <v>15826</v>
      </c>
      <c r="F2241">
        <v>2025</v>
      </c>
      <c r="G2241">
        <v>8</v>
      </c>
      <c r="H2241">
        <v>9</v>
      </c>
      <c r="I2241" t="s">
        <v>15832</v>
      </c>
    </row>
    <row r="2242" spans="1:9" x14ac:dyDescent="0.3">
      <c r="A2242" t="s">
        <v>6076</v>
      </c>
      <c r="B2242" t="s">
        <v>13694</v>
      </c>
      <c r="C2242" s="1">
        <v>45688</v>
      </c>
      <c r="D2242" t="s">
        <v>15833</v>
      </c>
      <c r="E2242" t="s">
        <v>15834</v>
      </c>
      <c r="F2242">
        <v>2025</v>
      </c>
      <c r="G2242">
        <v>1</v>
      </c>
      <c r="H2242">
        <v>31</v>
      </c>
      <c r="I2242" t="s">
        <v>15837</v>
      </c>
    </row>
    <row r="2243" spans="1:9" x14ac:dyDescent="0.3">
      <c r="A2243" t="s">
        <v>6080</v>
      </c>
      <c r="B2243" t="s">
        <v>15656</v>
      </c>
      <c r="C2243" s="1">
        <v>46236</v>
      </c>
      <c r="D2243" t="s">
        <v>15838</v>
      </c>
      <c r="E2243" t="s">
        <v>15826</v>
      </c>
      <c r="F2243">
        <v>2026</v>
      </c>
      <c r="G2243">
        <v>8</v>
      </c>
      <c r="H2243">
        <v>2</v>
      </c>
      <c r="I2243" t="s">
        <v>15832</v>
      </c>
    </row>
    <row r="2244" spans="1:9" x14ac:dyDescent="0.3">
      <c r="A2244" t="s">
        <v>6085</v>
      </c>
      <c r="B2244" t="s">
        <v>13971</v>
      </c>
      <c r="C2244" s="1">
        <v>45847</v>
      </c>
      <c r="D2244" t="s">
        <v>15833</v>
      </c>
      <c r="E2244" t="s">
        <v>15829</v>
      </c>
      <c r="F2244">
        <v>2025</v>
      </c>
      <c r="G2244">
        <v>7</v>
      </c>
      <c r="H2244">
        <v>9</v>
      </c>
      <c r="I2244" t="s">
        <v>15843</v>
      </c>
    </row>
    <row r="2245" spans="1:9" x14ac:dyDescent="0.3">
      <c r="A2245" t="s">
        <v>6088</v>
      </c>
      <c r="B2245" t="s">
        <v>15229</v>
      </c>
      <c r="C2245" s="1">
        <v>46215</v>
      </c>
      <c r="D2245" t="s">
        <v>15833</v>
      </c>
      <c r="E2245" t="s">
        <v>15829</v>
      </c>
      <c r="F2245">
        <v>2026</v>
      </c>
      <c r="G2245">
        <v>7</v>
      </c>
      <c r="H2245">
        <v>12</v>
      </c>
      <c r="I2245" t="s">
        <v>15843</v>
      </c>
    </row>
    <row r="2246" spans="1:9" x14ac:dyDescent="0.3">
      <c r="A2246" t="s">
        <v>6090</v>
      </c>
      <c r="B2246" t="s">
        <v>13520</v>
      </c>
      <c r="C2246" s="1">
        <v>45725</v>
      </c>
      <c r="D2246" t="s">
        <v>15838</v>
      </c>
      <c r="E2246" t="s">
        <v>15829</v>
      </c>
      <c r="F2246">
        <v>2025</v>
      </c>
      <c r="G2246">
        <v>3</v>
      </c>
      <c r="H2246">
        <v>9</v>
      </c>
      <c r="I2246" t="s">
        <v>15845</v>
      </c>
    </row>
    <row r="2247" spans="1:9" x14ac:dyDescent="0.3">
      <c r="A2247" t="s">
        <v>6092</v>
      </c>
      <c r="B2247" t="s">
        <v>13734</v>
      </c>
      <c r="C2247" s="1">
        <v>45838</v>
      </c>
      <c r="D2247" t="s">
        <v>15825</v>
      </c>
      <c r="E2247" t="s">
        <v>15836</v>
      </c>
      <c r="F2247">
        <v>2025</v>
      </c>
      <c r="G2247">
        <v>6</v>
      </c>
      <c r="H2247">
        <v>30</v>
      </c>
      <c r="I2247" t="s">
        <v>15844</v>
      </c>
    </row>
    <row r="2248" spans="1:9" x14ac:dyDescent="0.3">
      <c r="A2248" t="s">
        <v>6094</v>
      </c>
      <c r="B2248" t="s">
        <v>14268</v>
      </c>
      <c r="C2248" s="1">
        <v>45717</v>
      </c>
      <c r="D2248" t="s">
        <v>15828</v>
      </c>
      <c r="E2248" t="s">
        <v>15829</v>
      </c>
      <c r="F2248">
        <v>2025</v>
      </c>
      <c r="G2248">
        <v>3</v>
      </c>
      <c r="H2248">
        <v>1</v>
      </c>
      <c r="I2248" t="s">
        <v>15845</v>
      </c>
    </row>
    <row r="2249" spans="1:9" x14ac:dyDescent="0.3">
      <c r="A2249" t="s">
        <v>6096</v>
      </c>
      <c r="B2249" t="s">
        <v>15351</v>
      </c>
      <c r="C2249" s="1">
        <v>45734</v>
      </c>
      <c r="D2249" t="s">
        <v>15825</v>
      </c>
      <c r="E2249" t="s">
        <v>15826</v>
      </c>
      <c r="F2249">
        <v>2025</v>
      </c>
      <c r="G2249">
        <v>3</v>
      </c>
      <c r="H2249">
        <v>18</v>
      </c>
      <c r="I2249" t="s">
        <v>15845</v>
      </c>
    </row>
    <row r="2250" spans="1:9" x14ac:dyDescent="0.3">
      <c r="A2250" t="s">
        <v>6098</v>
      </c>
      <c r="B2250" t="s">
        <v>15413</v>
      </c>
      <c r="C2250" s="1">
        <v>45879</v>
      </c>
      <c r="D2250" t="s">
        <v>15825</v>
      </c>
      <c r="E2250" t="s">
        <v>15836</v>
      </c>
      <c r="F2250">
        <v>2025</v>
      </c>
      <c r="G2250">
        <v>8</v>
      </c>
      <c r="H2250">
        <v>10</v>
      </c>
      <c r="I2250" t="s">
        <v>15832</v>
      </c>
    </row>
    <row r="2251" spans="1:9" x14ac:dyDescent="0.3">
      <c r="A2251" t="s">
        <v>6103</v>
      </c>
      <c r="B2251" t="s">
        <v>14441</v>
      </c>
      <c r="C2251" s="1">
        <v>46047</v>
      </c>
      <c r="D2251" t="s">
        <v>15833</v>
      </c>
      <c r="E2251" t="s">
        <v>15829</v>
      </c>
      <c r="F2251">
        <v>2026</v>
      </c>
      <c r="G2251">
        <v>1</v>
      </c>
      <c r="H2251">
        <v>25</v>
      </c>
      <c r="I2251" t="s">
        <v>15837</v>
      </c>
    </row>
    <row r="2252" spans="1:9" x14ac:dyDescent="0.3">
      <c r="A2252" t="s">
        <v>6107</v>
      </c>
      <c r="B2252" t="s">
        <v>14065</v>
      </c>
      <c r="C2252" s="1">
        <v>45782</v>
      </c>
      <c r="D2252" t="s">
        <v>15831</v>
      </c>
      <c r="E2252" t="s">
        <v>15836</v>
      </c>
      <c r="F2252">
        <v>2025</v>
      </c>
      <c r="G2252">
        <v>5</v>
      </c>
      <c r="H2252">
        <v>5</v>
      </c>
      <c r="I2252" t="s">
        <v>15840</v>
      </c>
    </row>
    <row r="2253" spans="1:9" x14ac:dyDescent="0.3">
      <c r="A2253" t="s">
        <v>6110</v>
      </c>
      <c r="B2253" t="s">
        <v>14084</v>
      </c>
      <c r="C2253" s="1">
        <v>45924</v>
      </c>
      <c r="D2253" t="s">
        <v>15833</v>
      </c>
      <c r="E2253" t="s">
        <v>15829</v>
      </c>
      <c r="F2253">
        <v>2025</v>
      </c>
      <c r="G2253">
        <v>9</v>
      </c>
      <c r="H2253">
        <v>24</v>
      </c>
      <c r="I2253" t="s">
        <v>15842</v>
      </c>
    </row>
    <row r="2254" spans="1:9" x14ac:dyDescent="0.3">
      <c r="A2254" t="s">
        <v>6112</v>
      </c>
      <c r="B2254" t="s">
        <v>14420</v>
      </c>
      <c r="C2254" s="1">
        <v>46276</v>
      </c>
      <c r="D2254" t="s">
        <v>15828</v>
      </c>
      <c r="E2254" t="s">
        <v>15829</v>
      </c>
      <c r="F2254">
        <v>2026</v>
      </c>
      <c r="G2254">
        <v>9</v>
      </c>
      <c r="H2254">
        <v>11</v>
      </c>
      <c r="I2254" t="s">
        <v>15842</v>
      </c>
    </row>
    <row r="2255" spans="1:9" x14ac:dyDescent="0.3">
      <c r="A2255" t="s">
        <v>6114</v>
      </c>
      <c r="B2255" t="s">
        <v>14990</v>
      </c>
      <c r="C2255" s="1">
        <v>45748</v>
      </c>
      <c r="D2255" t="s">
        <v>15833</v>
      </c>
      <c r="E2255" t="s">
        <v>15839</v>
      </c>
      <c r="F2255">
        <v>2025</v>
      </c>
      <c r="G2255">
        <v>4</v>
      </c>
      <c r="H2255">
        <v>1</v>
      </c>
      <c r="I2255" t="s">
        <v>15830</v>
      </c>
    </row>
    <row r="2256" spans="1:9" x14ac:dyDescent="0.3">
      <c r="A2256" t="s">
        <v>6116</v>
      </c>
      <c r="B2256" t="s">
        <v>15688</v>
      </c>
      <c r="C2256" s="1">
        <v>46084</v>
      </c>
      <c r="D2256" t="s">
        <v>15831</v>
      </c>
      <c r="E2256" t="s">
        <v>15829</v>
      </c>
      <c r="F2256">
        <v>2026</v>
      </c>
      <c r="G2256">
        <v>3</v>
      </c>
      <c r="H2256">
        <v>3</v>
      </c>
      <c r="I2256" t="s">
        <v>15845</v>
      </c>
    </row>
    <row r="2257" spans="1:9" x14ac:dyDescent="0.3">
      <c r="A2257" t="s">
        <v>6121</v>
      </c>
      <c r="B2257" t="s">
        <v>15105</v>
      </c>
      <c r="C2257" s="1">
        <v>45684</v>
      </c>
      <c r="D2257" t="s">
        <v>15825</v>
      </c>
      <c r="E2257" t="s">
        <v>15826</v>
      </c>
      <c r="F2257">
        <v>2025</v>
      </c>
      <c r="G2257">
        <v>1</v>
      </c>
      <c r="H2257">
        <v>27</v>
      </c>
      <c r="I2257" t="s">
        <v>15837</v>
      </c>
    </row>
    <row r="2258" spans="1:9" x14ac:dyDescent="0.3">
      <c r="A2258" t="s">
        <v>6124</v>
      </c>
      <c r="B2258" t="s">
        <v>15778</v>
      </c>
      <c r="C2258" s="1">
        <v>45679</v>
      </c>
      <c r="D2258" t="s">
        <v>15831</v>
      </c>
      <c r="E2258" t="s">
        <v>15834</v>
      </c>
      <c r="F2258">
        <v>2025</v>
      </c>
      <c r="G2258">
        <v>1</v>
      </c>
      <c r="H2258">
        <v>22</v>
      </c>
      <c r="I2258" t="s">
        <v>15837</v>
      </c>
    </row>
    <row r="2259" spans="1:9" x14ac:dyDescent="0.3">
      <c r="A2259" t="s">
        <v>6126</v>
      </c>
      <c r="B2259" t="s">
        <v>15499</v>
      </c>
      <c r="C2259" s="1">
        <v>45664</v>
      </c>
      <c r="D2259" t="s">
        <v>15828</v>
      </c>
      <c r="E2259" t="s">
        <v>15829</v>
      </c>
      <c r="F2259">
        <v>2025</v>
      </c>
      <c r="G2259">
        <v>1</v>
      </c>
      <c r="H2259">
        <v>7</v>
      </c>
      <c r="I2259" t="s">
        <v>15837</v>
      </c>
    </row>
    <row r="2260" spans="1:9" x14ac:dyDescent="0.3">
      <c r="A2260" t="s">
        <v>6128</v>
      </c>
      <c r="B2260" t="s">
        <v>14186</v>
      </c>
      <c r="C2260" s="1">
        <v>45805</v>
      </c>
      <c r="D2260" t="s">
        <v>15831</v>
      </c>
      <c r="E2260" t="s">
        <v>15836</v>
      </c>
      <c r="F2260">
        <v>2025</v>
      </c>
      <c r="G2260">
        <v>5</v>
      </c>
      <c r="H2260">
        <v>28</v>
      </c>
      <c r="I2260" t="s">
        <v>15840</v>
      </c>
    </row>
    <row r="2261" spans="1:9" x14ac:dyDescent="0.3">
      <c r="A2261" t="s">
        <v>6130</v>
      </c>
      <c r="B2261" t="s">
        <v>13853</v>
      </c>
      <c r="C2261" s="1">
        <v>45958</v>
      </c>
      <c r="D2261" t="s">
        <v>15838</v>
      </c>
      <c r="E2261" t="s">
        <v>15829</v>
      </c>
      <c r="F2261">
        <v>2025</v>
      </c>
      <c r="G2261">
        <v>10</v>
      </c>
      <c r="H2261">
        <v>28</v>
      </c>
      <c r="I2261" t="s">
        <v>15841</v>
      </c>
    </row>
    <row r="2262" spans="1:9" x14ac:dyDescent="0.3">
      <c r="A2262" t="s">
        <v>6133</v>
      </c>
      <c r="B2262" t="s">
        <v>15229</v>
      </c>
      <c r="C2262" s="1">
        <v>46258</v>
      </c>
      <c r="D2262" t="s">
        <v>15828</v>
      </c>
      <c r="E2262" t="s">
        <v>15829</v>
      </c>
      <c r="F2262">
        <v>2026</v>
      </c>
      <c r="G2262">
        <v>8</v>
      </c>
      <c r="H2262">
        <v>24</v>
      </c>
      <c r="I2262" t="s">
        <v>15832</v>
      </c>
    </row>
    <row r="2263" spans="1:9" x14ac:dyDescent="0.3">
      <c r="A2263" t="s">
        <v>6135</v>
      </c>
      <c r="B2263" t="s">
        <v>14560</v>
      </c>
      <c r="C2263" s="1">
        <v>46244</v>
      </c>
      <c r="D2263" t="s">
        <v>15825</v>
      </c>
      <c r="E2263" t="s">
        <v>15826</v>
      </c>
      <c r="F2263">
        <v>2026</v>
      </c>
      <c r="G2263">
        <v>8</v>
      </c>
      <c r="H2263">
        <v>10</v>
      </c>
      <c r="I2263" t="s">
        <v>15832</v>
      </c>
    </row>
    <row r="2264" spans="1:9" x14ac:dyDescent="0.3">
      <c r="A2264" t="s">
        <v>6138</v>
      </c>
      <c r="B2264" t="s">
        <v>13511</v>
      </c>
      <c r="C2264" s="1">
        <v>45885</v>
      </c>
      <c r="D2264" t="s">
        <v>15838</v>
      </c>
      <c r="E2264" t="s">
        <v>15829</v>
      </c>
      <c r="F2264">
        <v>2025</v>
      </c>
      <c r="G2264">
        <v>8</v>
      </c>
      <c r="H2264">
        <v>16</v>
      </c>
      <c r="I2264" t="s">
        <v>15832</v>
      </c>
    </row>
    <row r="2265" spans="1:9" x14ac:dyDescent="0.3">
      <c r="A2265" t="s">
        <v>6140</v>
      </c>
      <c r="B2265" t="s">
        <v>15628</v>
      </c>
      <c r="C2265" s="1">
        <v>46184</v>
      </c>
      <c r="D2265" t="s">
        <v>15831</v>
      </c>
      <c r="E2265" t="s">
        <v>15834</v>
      </c>
      <c r="F2265">
        <v>2026</v>
      </c>
      <c r="G2265">
        <v>6</v>
      </c>
      <c r="H2265">
        <v>11</v>
      </c>
      <c r="I2265" t="s">
        <v>15844</v>
      </c>
    </row>
    <row r="2266" spans="1:9" x14ac:dyDescent="0.3">
      <c r="A2266" t="s">
        <v>6142</v>
      </c>
      <c r="B2266" t="s">
        <v>15699</v>
      </c>
      <c r="C2266" s="1">
        <v>46223</v>
      </c>
      <c r="D2266" t="s">
        <v>15838</v>
      </c>
      <c r="E2266" t="s">
        <v>15829</v>
      </c>
      <c r="F2266">
        <v>2026</v>
      </c>
      <c r="G2266">
        <v>7</v>
      </c>
      <c r="H2266">
        <v>20</v>
      </c>
      <c r="I2266" t="s">
        <v>15843</v>
      </c>
    </row>
    <row r="2267" spans="1:9" x14ac:dyDescent="0.3">
      <c r="A2267" t="s">
        <v>6144</v>
      </c>
      <c r="B2267" t="s">
        <v>15235</v>
      </c>
      <c r="C2267" s="1">
        <v>45902</v>
      </c>
      <c r="D2267" t="s">
        <v>15838</v>
      </c>
      <c r="E2267" t="s">
        <v>15839</v>
      </c>
      <c r="F2267">
        <v>2025</v>
      </c>
      <c r="G2267">
        <v>9</v>
      </c>
      <c r="H2267">
        <v>2</v>
      </c>
      <c r="I2267" t="s">
        <v>15842</v>
      </c>
    </row>
    <row r="2268" spans="1:9" x14ac:dyDescent="0.3">
      <c r="A2268" t="s">
        <v>6146</v>
      </c>
      <c r="B2268" t="s">
        <v>14492</v>
      </c>
      <c r="C2268" s="1">
        <v>46259</v>
      </c>
      <c r="D2268" t="s">
        <v>15828</v>
      </c>
      <c r="E2268" t="s">
        <v>15836</v>
      </c>
      <c r="F2268">
        <v>2026</v>
      </c>
      <c r="G2268">
        <v>8</v>
      </c>
      <c r="H2268">
        <v>25</v>
      </c>
      <c r="I2268" t="s">
        <v>15832</v>
      </c>
    </row>
    <row r="2269" spans="1:9" x14ac:dyDescent="0.3">
      <c r="A2269" t="s">
        <v>6148</v>
      </c>
      <c r="B2269" t="s">
        <v>13950</v>
      </c>
      <c r="C2269" s="1">
        <v>45890</v>
      </c>
      <c r="D2269" t="s">
        <v>15825</v>
      </c>
      <c r="E2269" t="s">
        <v>15829</v>
      </c>
      <c r="F2269">
        <v>2025</v>
      </c>
      <c r="G2269">
        <v>8</v>
      </c>
      <c r="H2269">
        <v>21</v>
      </c>
      <c r="I2269" t="s">
        <v>15832</v>
      </c>
    </row>
    <row r="2270" spans="1:9" x14ac:dyDescent="0.3">
      <c r="A2270" t="s">
        <v>6150</v>
      </c>
      <c r="B2270" t="s">
        <v>15147</v>
      </c>
      <c r="C2270" s="1">
        <v>46085</v>
      </c>
      <c r="D2270" t="s">
        <v>15828</v>
      </c>
      <c r="E2270" t="s">
        <v>15829</v>
      </c>
      <c r="F2270">
        <v>2026</v>
      </c>
      <c r="G2270">
        <v>3</v>
      </c>
      <c r="H2270">
        <v>4</v>
      </c>
      <c r="I2270" t="s">
        <v>15845</v>
      </c>
    </row>
    <row r="2271" spans="1:9" x14ac:dyDescent="0.3">
      <c r="A2271" t="s">
        <v>6152</v>
      </c>
      <c r="B2271" t="s">
        <v>13470</v>
      </c>
      <c r="C2271" s="1">
        <v>45831</v>
      </c>
      <c r="D2271" t="s">
        <v>15828</v>
      </c>
      <c r="E2271" t="s">
        <v>15836</v>
      </c>
      <c r="F2271">
        <v>2025</v>
      </c>
      <c r="G2271">
        <v>6</v>
      </c>
      <c r="H2271">
        <v>23</v>
      </c>
      <c r="I2271" t="s">
        <v>15844</v>
      </c>
    </row>
    <row r="2272" spans="1:9" x14ac:dyDescent="0.3">
      <c r="A2272" t="s">
        <v>6156</v>
      </c>
      <c r="B2272" t="s">
        <v>14990</v>
      </c>
      <c r="C2272" s="1">
        <v>45807</v>
      </c>
      <c r="D2272" t="s">
        <v>15831</v>
      </c>
      <c r="E2272" t="s">
        <v>15826</v>
      </c>
      <c r="F2272">
        <v>2025</v>
      </c>
      <c r="G2272">
        <v>5</v>
      </c>
      <c r="H2272">
        <v>30</v>
      </c>
      <c r="I2272" t="s">
        <v>15840</v>
      </c>
    </row>
    <row r="2273" spans="1:9" x14ac:dyDescent="0.3">
      <c r="A2273" t="s">
        <v>6160</v>
      </c>
      <c r="B2273" t="s">
        <v>14478</v>
      </c>
      <c r="C2273" s="1">
        <v>45973</v>
      </c>
      <c r="D2273" t="s">
        <v>15838</v>
      </c>
      <c r="E2273" t="s">
        <v>15839</v>
      </c>
      <c r="F2273">
        <v>2025</v>
      </c>
      <c r="G2273">
        <v>11</v>
      </c>
      <c r="H2273">
        <v>12</v>
      </c>
      <c r="I2273" t="s">
        <v>15835</v>
      </c>
    </row>
    <row r="2274" spans="1:9" x14ac:dyDescent="0.3">
      <c r="A2274" t="s">
        <v>6162</v>
      </c>
      <c r="B2274" t="s">
        <v>14311</v>
      </c>
      <c r="C2274" s="1">
        <v>45891</v>
      </c>
      <c r="D2274" t="s">
        <v>15838</v>
      </c>
      <c r="E2274" t="s">
        <v>15829</v>
      </c>
      <c r="F2274">
        <v>2025</v>
      </c>
      <c r="G2274">
        <v>8</v>
      </c>
      <c r="H2274">
        <v>22</v>
      </c>
      <c r="I2274" t="s">
        <v>15832</v>
      </c>
    </row>
    <row r="2275" spans="1:9" x14ac:dyDescent="0.3">
      <c r="A2275" t="s">
        <v>6167</v>
      </c>
      <c r="B2275" t="s">
        <v>14731</v>
      </c>
      <c r="C2275" s="1">
        <v>45969</v>
      </c>
      <c r="D2275" t="s">
        <v>15825</v>
      </c>
      <c r="E2275" t="s">
        <v>15834</v>
      </c>
      <c r="F2275">
        <v>2025</v>
      </c>
      <c r="G2275">
        <v>11</v>
      </c>
      <c r="H2275">
        <v>8</v>
      </c>
      <c r="I2275" t="s">
        <v>15835</v>
      </c>
    </row>
    <row r="2276" spans="1:9" x14ac:dyDescent="0.3">
      <c r="A2276" t="s">
        <v>6169</v>
      </c>
      <c r="B2276" t="s">
        <v>15796</v>
      </c>
      <c r="C2276" s="1">
        <v>45851</v>
      </c>
      <c r="D2276" t="s">
        <v>15838</v>
      </c>
      <c r="E2276" t="s">
        <v>15836</v>
      </c>
      <c r="F2276">
        <v>2025</v>
      </c>
      <c r="G2276">
        <v>7</v>
      </c>
      <c r="H2276">
        <v>13</v>
      </c>
      <c r="I2276" t="s">
        <v>15843</v>
      </c>
    </row>
    <row r="2277" spans="1:9" x14ac:dyDescent="0.3">
      <c r="A2277" t="s">
        <v>6171</v>
      </c>
      <c r="B2277" t="s">
        <v>14261</v>
      </c>
      <c r="C2277" s="1">
        <v>45662</v>
      </c>
      <c r="D2277" t="s">
        <v>15831</v>
      </c>
      <c r="E2277" t="s">
        <v>15834</v>
      </c>
      <c r="F2277">
        <v>2025</v>
      </c>
      <c r="G2277">
        <v>1</v>
      </c>
      <c r="H2277">
        <v>5</v>
      </c>
      <c r="I2277" t="s">
        <v>15837</v>
      </c>
    </row>
    <row r="2278" spans="1:9" x14ac:dyDescent="0.3">
      <c r="A2278" t="s">
        <v>6173</v>
      </c>
      <c r="B2278" t="s">
        <v>15353</v>
      </c>
      <c r="C2278" s="1">
        <v>45781</v>
      </c>
      <c r="D2278" t="s">
        <v>15825</v>
      </c>
      <c r="E2278" t="s">
        <v>15829</v>
      </c>
      <c r="F2278">
        <v>2025</v>
      </c>
      <c r="G2278">
        <v>5</v>
      </c>
      <c r="H2278">
        <v>4</v>
      </c>
      <c r="I2278" t="s">
        <v>15840</v>
      </c>
    </row>
    <row r="2279" spans="1:9" x14ac:dyDescent="0.3">
      <c r="A2279" t="s">
        <v>6175</v>
      </c>
      <c r="B2279" t="s">
        <v>14791</v>
      </c>
      <c r="C2279" s="1">
        <v>45881</v>
      </c>
      <c r="D2279" t="s">
        <v>15831</v>
      </c>
      <c r="E2279" t="s">
        <v>15829</v>
      </c>
      <c r="F2279">
        <v>2025</v>
      </c>
      <c r="G2279">
        <v>8</v>
      </c>
      <c r="H2279">
        <v>12</v>
      </c>
      <c r="I2279" t="s">
        <v>15832</v>
      </c>
    </row>
    <row r="2280" spans="1:9" x14ac:dyDescent="0.3">
      <c r="A2280" t="s">
        <v>6178</v>
      </c>
      <c r="B2280" t="s">
        <v>14690</v>
      </c>
      <c r="C2280" s="1">
        <v>45889</v>
      </c>
      <c r="D2280" t="s">
        <v>15838</v>
      </c>
      <c r="E2280" t="s">
        <v>15834</v>
      </c>
      <c r="F2280">
        <v>2025</v>
      </c>
      <c r="G2280">
        <v>8</v>
      </c>
      <c r="H2280">
        <v>20</v>
      </c>
      <c r="I2280" t="s">
        <v>15832</v>
      </c>
    </row>
    <row r="2281" spans="1:9" x14ac:dyDescent="0.3">
      <c r="A2281" t="s">
        <v>6180</v>
      </c>
      <c r="B2281" t="s">
        <v>14882</v>
      </c>
      <c r="C2281" s="1">
        <v>45958</v>
      </c>
      <c r="D2281" t="s">
        <v>15831</v>
      </c>
      <c r="E2281" t="s">
        <v>15829</v>
      </c>
      <c r="F2281">
        <v>2025</v>
      </c>
      <c r="G2281">
        <v>10</v>
      </c>
      <c r="H2281">
        <v>28</v>
      </c>
      <c r="I2281" t="s">
        <v>15841</v>
      </c>
    </row>
    <row r="2282" spans="1:9" x14ac:dyDescent="0.3">
      <c r="A2282" t="s">
        <v>6183</v>
      </c>
      <c r="B2282" t="s">
        <v>14940</v>
      </c>
      <c r="C2282" s="1">
        <v>46231</v>
      </c>
      <c r="D2282" t="s">
        <v>15833</v>
      </c>
      <c r="E2282" t="s">
        <v>15829</v>
      </c>
      <c r="F2282">
        <v>2026</v>
      </c>
      <c r="G2282">
        <v>7</v>
      </c>
      <c r="H2282">
        <v>28</v>
      </c>
      <c r="I2282" t="s">
        <v>15843</v>
      </c>
    </row>
    <row r="2283" spans="1:9" x14ac:dyDescent="0.3">
      <c r="A2283" t="s">
        <v>6185</v>
      </c>
      <c r="B2283" t="s">
        <v>15185</v>
      </c>
      <c r="C2283" s="1">
        <v>45848</v>
      </c>
      <c r="D2283" t="s">
        <v>15828</v>
      </c>
      <c r="E2283" t="s">
        <v>15829</v>
      </c>
      <c r="F2283">
        <v>2025</v>
      </c>
      <c r="G2283">
        <v>7</v>
      </c>
      <c r="H2283">
        <v>10</v>
      </c>
      <c r="I2283" t="s">
        <v>15843</v>
      </c>
    </row>
    <row r="2284" spans="1:9" x14ac:dyDescent="0.3">
      <c r="A2284" t="s">
        <v>6187</v>
      </c>
      <c r="B2284" t="s">
        <v>14408</v>
      </c>
      <c r="C2284" s="1">
        <v>46080</v>
      </c>
      <c r="D2284" t="s">
        <v>15833</v>
      </c>
      <c r="E2284" t="s">
        <v>15829</v>
      </c>
      <c r="F2284">
        <v>2026</v>
      </c>
      <c r="G2284">
        <v>2</v>
      </c>
      <c r="H2284">
        <v>27</v>
      </c>
      <c r="I2284" t="s">
        <v>15827</v>
      </c>
    </row>
    <row r="2285" spans="1:9" x14ac:dyDescent="0.3">
      <c r="A2285" t="s">
        <v>6189</v>
      </c>
      <c r="B2285" t="s">
        <v>13791</v>
      </c>
      <c r="C2285" s="1">
        <v>45843</v>
      </c>
      <c r="D2285" t="s">
        <v>15828</v>
      </c>
      <c r="E2285" t="s">
        <v>15829</v>
      </c>
      <c r="F2285">
        <v>2025</v>
      </c>
      <c r="G2285">
        <v>7</v>
      </c>
      <c r="H2285">
        <v>5</v>
      </c>
      <c r="I2285" t="s">
        <v>15843</v>
      </c>
    </row>
    <row r="2286" spans="1:9" x14ac:dyDescent="0.3">
      <c r="A2286" t="s">
        <v>6191</v>
      </c>
      <c r="B2286" t="s">
        <v>13442</v>
      </c>
      <c r="C2286" s="1">
        <v>46073</v>
      </c>
      <c r="D2286" t="s">
        <v>15828</v>
      </c>
      <c r="E2286" t="s">
        <v>15829</v>
      </c>
      <c r="F2286">
        <v>2026</v>
      </c>
      <c r="G2286">
        <v>2</v>
      </c>
      <c r="H2286">
        <v>20</v>
      </c>
      <c r="I2286" t="s">
        <v>15827</v>
      </c>
    </row>
    <row r="2287" spans="1:9" x14ac:dyDescent="0.3">
      <c r="A2287" t="s">
        <v>6196</v>
      </c>
      <c r="B2287" t="s">
        <v>15274</v>
      </c>
      <c r="C2287" s="1">
        <v>46142</v>
      </c>
      <c r="D2287" t="s">
        <v>15831</v>
      </c>
      <c r="E2287" t="s">
        <v>15829</v>
      </c>
      <c r="F2287">
        <v>2026</v>
      </c>
      <c r="G2287">
        <v>4</v>
      </c>
      <c r="H2287">
        <v>30</v>
      </c>
      <c r="I2287" t="s">
        <v>15830</v>
      </c>
    </row>
    <row r="2288" spans="1:9" x14ac:dyDescent="0.3">
      <c r="A2288" t="s">
        <v>6198</v>
      </c>
      <c r="B2288" t="s">
        <v>14523</v>
      </c>
      <c r="C2288" s="1">
        <v>45704</v>
      </c>
      <c r="D2288" t="s">
        <v>15828</v>
      </c>
      <c r="E2288" t="s">
        <v>15829</v>
      </c>
      <c r="F2288">
        <v>2025</v>
      </c>
      <c r="G2288">
        <v>2</v>
      </c>
      <c r="H2288">
        <v>16</v>
      </c>
      <c r="I2288" t="s">
        <v>15827</v>
      </c>
    </row>
    <row r="2289" spans="1:9" x14ac:dyDescent="0.3">
      <c r="A2289" t="s">
        <v>6201</v>
      </c>
      <c r="B2289" t="s">
        <v>15584</v>
      </c>
      <c r="C2289" s="1">
        <v>46162</v>
      </c>
      <c r="D2289" t="s">
        <v>15828</v>
      </c>
      <c r="E2289" t="s">
        <v>15829</v>
      </c>
      <c r="F2289">
        <v>2026</v>
      </c>
      <c r="G2289">
        <v>5</v>
      </c>
      <c r="H2289">
        <v>20</v>
      </c>
      <c r="I2289" t="s">
        <v>15840</v>
      </c>
    </row>
    <row r="2290" spans="1:9" x14ac:dyDescent="0.3">
      <c r="A2290" t="s">
        <v>6204</v>
      </c>
      <c r="B2290" t="s">
        <v>15158</v>
      </c>
      <c r="C2290" s="1">
        <v>46013</v>
      </c>
      <c r="D2290" t="s">
        <v>15828</v>
      </c>
      <c r="E2290" t="s">
        <v>15826</v>
      </c>
      <c r="F2290">
        <v>2025</v>
      </c>
      <c r="G2290">
        <v>12</v>
      </c>
      <c r="H2290">
        <v>22</v>
      </c>
      <c r="I2290" t="s">
        <v>15846</v>
      </c>
    </row>
    <row r="2291" spans="1:9" x14ac:dyDescent="0.3">
      <c r="A2291" t="s">
        <v>6207</v>
      </c>
      <c r="B2291" t="s">
        <v>13566</v>
      </c>
      <c r="C2291" s="1">
        <v>45988</v>
      </c>
      <c r="D2291" t="s">
        <v>15838</v>
      </c>
      <c r="E2291" t="s">
        <v>15834</v>
      </c>
      <c r="F2291">
        <v>2025</v>
      </c>
      <c r="G2291">
        <v>11</v>
      </c>
      <c r="H2291">
        <v>27</v>
      </c>
      <c r="I2291" t="s">
        <v>15835</v>
      </c>
    </row>
    <row r="2292" spans="1:9" x14ac:dyDescent="0.3">
      <c r="A2292" t="s">
        <v>6209</v>
      </c>
      <c r="B2292" t="s">
        <v>14968</v>
      </c>
      <c r="C2292" s="1">
        <v>46033</v>
      </c>
      <c r="D2292" t="s">
        <v>15825</v>
      </c>
      <c r="E2292" t="s">
        <v>15826</v>
      </c>
      <c r="F2292">
        <v>2026</v>
      </c>
      <c r="G2292">
        <v>1</v>
      </c>
      <c r="H2292">
        <v>11</v>
      </c>
      <c r="I2292" t="s">
        <v>15837</v>
      </c>
    </row>
    <row r="2293" spans="1:9" x14ac:dyDescent="0.3">
      <c r="A2293" t="s">
        <v>6213</v>
      </c>
      <c r="B2293" t="s">
        <v>13694</v>
      </c>
      <c r="C2293" s="1">
        <v>46096</v>
      </c>
      <c r="D2293" t="s">
        <v>15838</v>
      </c>
      <c r="E2293" t="s">
        <v>15829</v>
      </c>
      <c r="F2293">
        <v>2026</v>
      </c>
      <c r="G2293">
        <v>3</v>
      </c>
      <c r="H2293">
        <v>15</v>
      </c>
      <c r="I2293" t="s">
        <v>15845</v>
      </c>
    </row>
    <row r="2294" spans="1:9" x14ac:dyDescent="0.3">
      <c r="A2294" t="s">
        <v>6216</v>
      </c>
      <c r="B2294" t="s">
        <v>13630</v>
      </c>
      <c r="C2294" s="1">
        <v>45967</v>
      </c>
      <c r="D2294" t="s">
        <v>15831</v>
      </c>
      <c r="E2294" t="s">
        <v>15839</v>
      </c>
      <c r="F2294">
        <v>2025</v>
      </c>
      <c r="G2294">
        <v>11</v>
      </c>
      <c r="H2294">
        <v>6</v>
      </c>
      <c r="I2294" t="s">
        <v>15835</v>
      </c>
    </row>
    <row r="2295" spans="1:9" x14ac:dyDescent="0.3">
      <c r="A2295" t="s">
        <v>6220</v>
      </c>
      <c r="B2295" t="s">
        <v>14763</v>
      </c>
      <c r="C2295" s="1">
        <v>46266</v>
      </c>
      <c r="D2295" t="s">
        <v>15825</v>
      </c>
      <c r="E2295" t="s">
        <v>15826</v>
      </c>
      <c r="F2295">
        <v>2026</v>
      </c>
      <c r="G2295">
        <v>9</v>
      </c>
      <c r="H2295">
        <v>1</v>
      </c>
      <c r="I2295" t="s">
        <v>15842</v>
      </c>
    </row>
    <row r="2296" spans="1:9" x14ac:dyDescent="0.3">
      <c r="A2296" t="s">
        <v>6222</v>
      </c>
      <c r="B2296" t="s">
        <v>15416</v>
      </c>
      <c r="C2296" s="1">
        <v>46224</v>
      </c>
      <c r="D2296" t="s">
        <v>15831</v>
      </c>
      <c r="E2296" t="s">
        <v>15839</v>
      </c>
      <c r="F2296">
        <v>2026</v>
      </c>
      <c r="G2296">
        <v>7</v>
      </c>
      <c r="H2296">
        <v>21</v>
      </c>
      <c r="I2296" t="s">
        <v>15843</v>
      </c>
    </row>
    <row r="2297" spans="1:9" x14ac:dyDescent="0.3">
      <c r="A2297" t="s">
        <v>6224</v>
      </c>
      <c r="B2297" t="s">
        <v>15179</v>
      </c>
      <c r="C2297" s="1">
        <v>46135</v>
      </c>
      <c r="D2297" t="s">
        <v>15833</v>
      </c>
      <c r="E2297" t="s">
        <v>15826</v>
      </c>
      <c r="F2297">
        <v>2026</v>
      </c>
      <c r="G2297">
        <v>4</v>
      </c>
      <c r="H2297">
        <v>23</v>
      </c>
      <c r="I2297" t="s">
        <v>15830</v>
      </c>
    </row>
    <row r="2298" spans="1:9" x14ac:dyDescent="0.3">
      <c r="A2298" t="s">
        <v>6227</v>
      </c>
      <c r="B2298" t="s">
        <v>14201</v>
      </c>
      <c r="C2298" s="1">
        <v>46180</v>
      </c>
      <c r="D2298" t="s">
        <v>15833</v>
      </c>
      <c r="E2298" t="s">
        <v>15829</v>
      </c>
      <c r="F2298">
        <v>2026</v>
      </c>
      <c r="G2298">
        <v>6</v>
      </c>
      <c r="H2298">
        <v>7</v>
      </c>
      <c r="I2298" t="s">
        <v>15844</v>
      </c>
    </row>
    <row r="2299" spans="1:9" x14ac:dyDescent="0.3">
      <c r="A2299" t="s">
        <v>6230</v>
      </c>
      <c r="B2299" t="s">
        <v>14475</v>
      </c>
      <c r="C2299" s="1">
        <v>46240</v>
      </c>
      <c r="D2299" t="s">
        <v>15833</v>
      </c>
      <c r="E2299" t="s">
        <v>15829</v>
      </c>
      <c r="F2299">
        <v>2026</v>
      </c>
      <c r="G2299">
        <v>8</v>
      </c>
      <c r="H2299">
        <v>6</v>
      </c>
      <c r="I2299" t="s">
        <v>15832</v>
      </c>
    </row>
    <row r="2300" spans="1:9" x14ac:dyDescent="0.3">
      <c r="A2300" t="s">
        <v>6234</v>
      </c>
      <c r="B2300" t="s">
        <v>13752</v>
      </c>
      <c r="C2300" s="1">
        <v>46140</v>
      </c>
      <c r="D2300" t="s">
        <v>15833</v>
      </c>
      <c r="E2300" t="s">
        <v>15829</v>
      </c>
      <c r="F2300">
        <v>2026</v>
      </c>
      <c r="G2300">
        <v>4</v>
      </c>
      <c r="H2300">
        <v>28</v>
      </c>
      <c r="I2300" t="s">
        <v>15830</v>
      </c>
    </row>
    <row r="2301" spans="1:9" x14ac:dyDescent="0.3">
      <c r="A2301" t="s">
        <v>6236</v>
      </c>
      <c r="B2301" t="s">
        <v>14951</v>
      </c>
      <c r="C2301" s="1">
        <v>45780</v>
      </c>
      <c r="D2301" t="s">
        <v>15828</v>
      </c>
      <c r="E2301" t="s">
        <v>15839</v>
      </c>
      <c r="F2301">
        <v>2025</v>
      </c>
      <c r="G2301">
        <v>5</v>
      </c>
      <c r="H2301">
        <v>3</v>
      </c>
      <c r="I2301" t="s">
        <v>15840</v>
      </c>
    </row>
    <row r="2302" spans="1:9" x14ac:dyDescent="0.3">
      <c r="A2302" t="s">
        <v>6240</v>
      </c>
      <c r="B2302" t="s">
        <v>15036</v>
      </c>
      <c r="C2302" s="1">
        <v>45767</v>
      </c>
      <c r="D2302" t="s">
        <v>15828</v>
      </c>
      <c r="E2302" t="s">
        <v>15834</v>
      </c>
      <c r="F2302">
        <v>2025</v>
      </c>
      <c r="G2302">
        <v>4</v>
      </c>
      <c r="H2302">
        <v>20</v>
      </c>
      <c r="I2302" t="s">
        <v>15830</v>
      </c>
    </row>
    <row r="2303" spans="1:9" x14ac:dyDescent="0.3">
      <c r="A2303" t="s">
        <v>6242</v>
      </c>
      <c r="B2303" t="s">
        <v>13723</v>
      </c>
      <c r="C2303" s="1">
        <v>46283</v>
      </c>
      <c r="D2303" t="s">
        <v>15825</v>
      </c>
      <c r="E2303" t="s">
        <v>15826</v>
      </c>
      <c r="F2303">
        <v>2026</v>
      </c>
      <c r="G2303">
        <v>9</v>
      </c>
      <c r="H2303">
        <v>18</v>
      </c>
      <c r="I2303" t="s">
        <v>15842</v>
      </c>
    </row>
    <row r="2304" spans="1:9" x14ac:dyDescent="0.3">
      <c r="A2304" t="s">
        <v>6246</v>
      </c>
      <c r="B2304" t="s">
        <v>13615</v>
      </c>
      <c r="C2304" s="1">
        <v>45890</v>
      </c>
      <c r="D2304" t="s">
        <v>15825</v>
      </c>
      <c r="E2304" t="s">
        <v>15826</v>
      </c>
      <c r="F2304">
        <v>2025</v>
      </c>
      <c r="G2304">
        <v>8</v>
      </c>
      <c r="H2304">
        <v>21</v>
      </c>
      <c r="I2304" t="s">
        <v>15832</v>
      </c>
    </row>
    <row r="2305" spans="1:9" x14ac:dyDescent="0.3">
      <c r="A2305" t="s">
        <v>6249</v>
      </c>
      <c r="B2305" t="s">
        <v>15158</v>
      </c>
      <c r="C2305" s="1">
        <v>45918</v>
      </c>
      <c r="D2305" t="s">
        <v>15831</v>
      </c>
      <c r="E2305" t="s">
        <v>15829</v>
      </c>
      <c r="F2305">
        <v>2025</v>
      </c>
      <c r="G2305">
        <v>9</v>
      </c>
      <c r="H2305">
        <v>18</v>
      </c>
      <c r="I2305" t="s">
        <v>15842</v>
      </c>
    </row>
    <row r="2306" spans="1:9" x14ac:dyDescent="0.3">
      <c r="A2306" t="s">
        <v>6251</v>
      </c>
      <c r="B2306" t="s">
        <v>15430</v>
      </c>
      <c r="C2306" s="1">
        <v>46281</v>
      </c>
      <c r="D2306" t="s">
        <v>15833</v>
      </c>
      <c r="E2306" t="s">
        <v>15826</v>
      </c>
      <c r="F2306">
        <v>2026</v>
      </c>
      <c r="G2306">
        <v>9</v>
      </c>
      <c r="H2306">
        <v>16</v>
      </c>
      <c r="I2306" t="s">
        <v>15842</v>
      </c>
    </row>
    <row r="2307" spans="1:9" x14ac:dyDescent="0.3">
      <c r="A2307" t="s">
        <v>6255</v>
      </c>
      <c r="B2307" t="s">
        <v>14918</v>
      </c>
      <c r="C2307" s="1">
        <v>45998</v>
      </c>
      <c r="D2307" t="s">
        <v>15831</v>
      </c>
      <c r="E2307" t="s">
        <v>15826</v>
      </c>
      <c r="F2307">
        <v>2025</v>
      </c>
      <c r="G2307">
        <v>12</v>
      </c>
      <c r="H2307">
        <v>7</v>
      </c>
      <c r="I2307" t="s">
        <v>15846</v>
      </c>
    </row>
    <row r="2308" spans="1:9" x14ac:dyDescent="0.3">
      <c r="A2308" t="s">
        <v>6258</v>
      </c>
      <c r="B2308" t="s">
        <v>14735</v>
      </c>
      <c r="C2308" s="1">
        <v>45949</v>
      </c>
      <c r="D2308" t="s">
        <v>15828</v>
      </c>
      <c r="E2308" t="s">
        <v>15826</v>
      </c>
      <c r="F2308">
        <v>2025</v>
      </c>
      <c r="G2308">
        <v>10</v>
      </c>
      <c r="H2308">
        <v>19</v>
      </c>
      <c r="I2308" t="s">
        <v>15841</v>
      </c>
    </row>
    <row r="2309" spans="1:9" x14ac:dyDescent="0.3">
      <c r="A2309" t="s">
        <v>6260</v>
      </c>
      <c r="B2309" t="s">
        <v>14173</v>
      </c>
      <c r="C2309" s="1">
        <v>45828</v>
      </c>
      <c r="D2309" t="s">
        <v>15833</v>
      </c>
      <c r="E2309" t="s">
        <v>15829</v>
      </c>
      <c r="F2309">
        <v>2025</v>
      </c>
      <c r="G2309">
        <v>6</v>
      </c>
      <c r="H2309">
        <v>20</v>
      </c>
      <c r="I2309" t="s">
        <v>15844</v>
      </c>
    </row>
    <row r="2310" spans="1:9" x14ac:dyDescent="0.3">
      <c r="A2310" t="s">
        <v>6263</v>
      </c>
      <c r="B2310" t="s">
        <v>15717</v>
      </c>
      <c r="C2310" s="1">
        <v>46075</v>
      </c>
      <c r="D2310" t="s">
        <v>15831</v>
      </c>
      <c r="E2310" t="s">
        <v>15836</v>
      </c>
      <c r="F2310">
        <v>2026</v>
      </c>
      <c r="G2310">
        <v>2</v>
      </c>
      <c r="H2310">
        <v>22</v>
      </c>
      <c r="I2310" t="s">
        <v>15827</v>
      </c>
    </row>
    <row r="2311" spans="1:9" x14ac:dyDescent="0.3">
      <c r="A2311" t="s">
        <v>6267</v>
      </c>
      <c r="B2311" t="s">
        <v>15091</v>
      </c>
      <c r="C2311" s="1">
        <v>45837</v>
      </c>
      <c r="D2311" t="s">
        <v>15828</v>
      </c>
      <c r="E2311" t="s">
        <v>15829</v>
      </c>
      <c r="F2311">
        <v>2025</v>
      </c>
      <c r="G2311">
        <v>6</v>
      </c>
      <c r="H2311">
        <v>29</v>
      </c>
      <c r="I2311" t="s">
        <v>15844</v>
      </c>
    </row>
    <row r="2312" spans="1:9" x14ac:dyDescent="0.3">
      <c r="A2312" t="s">
        <v>6271</v>
      </c>
      <c r="B2312" t="s">
        <v>14670</v>
      </c>
      <c r="C2312" s="1">
        <v>46106</v>
      </c>
      <c r="D2312" t="s">
        <v>15828</v>
      </c>
      <c r="E2312" t="s">
        <v>15834</v>
      </c>
      <c r="F2312">
        <v>2026</v>
      </c>
      <c r="G2312">
        <v>3</v>
      </c>
      <c r="H2312">
        <v>25</v>
      </c>
      <c r="I2312" t="s">
        <v>15845</v>
      </c>
    </row>
    <row r="2313" spans="1:9" x14ac:dyDescent="0.3">
      <c r="A2313" t="s">
        <v>6273</v>
      </c>
      <c r="B2313" t="s">
        <v>14059</v>
      </c>
      <c r="C2313" s="1">
        <v>45790</v>
      </c>
      <c r="D2313" t="s">
        <v>15831</v>
      </c>
      <c r="E2313" t="s">
        <v>15826</v>
      </c>
      <c r="F2313">
        <v>2025</v>
      </c>
      <c r="G2313">
        <v>5</v>
      </c>
      <c r="H2313">
        <v>13</v>
      </c>
      <c r="I2313" t="s">
        <v>15840</v>
      </c>
    </row>
    <row r="2314" spans="1:9" x14ac:dyDescent="0.3">
      <c r="A2314" t="s">
        <v>6275</v>
      </c>
      <c r="B2314" t="s">
        <v>15063</v>
      </c>
      <c r="C2314" s="1">
        <v>45954</v>
      </c>
      <c r="D2314" t="s">
        <v>15838</v>
      </c>
      <c r="E2314" t="s">
        <v>15839</v>
      </c>
      <c r="F2314">
        <v>2025</v>
      </c>
      <c r="G2314">
        <v>10</v>
      </c>
      <c r="H2314">
        <v>24</v>
      </c>
      <c r="I2314" t="s">
        <v>15841</v>
      </c>
    </row>
    <row r="2315" spans="1:9" x14ac:dyDescent="0.3">
      <c r="A2315" t="s">
        <v>6277</v>
      </c>
      <c r="B2315" t="s">
        <v>13431</v>
      </c>
      <c r="C2315" s="1">
        <v>45957</v>
      </c>
      <c r="D2315" t="s">
        <v>15833</v>
      </c>
      <c r="E2315" t="s">
        <v>15839</v>
      </c>
      <c r="F2315">
        <v>2025</v>
      </c>
      <c r="G2315">
        <v>10</v>
      </c>
      <c r="H2315">
        <v>27</v>
      </c>
      <c r="I2315" t="s">
        <v>15841</v>
      </c>
    </row>
    <row r="2316" spans="1:9" x14ac:dyDescent="0.3">
      <c r="A2316" t="s">
        <v>6280</v>
      </c>
      <c r="B2316" t="s">
        <v>14506</v>
      </c>
      <c r="C2316" s="1">
        <v>46038</v>
      </c>
      <c r="D2316" t="s">
        <v>15828</v>
      </c>
      <c r="E2316" t="s">
        <v>15834</v>
      </c>
      <c r="F2316">
        <v>2026</v>
      </c>
      <c r="G2316">
        <v>1</v>
      </c>
      <c r="H2316">
        <v>16</v>
      </c>
      <c r="I2316" t="s">
        <v>15837</v>
      </c>
    </row>
    <row r="2317" spans="1:9" x14ac:dyDescent="0.3">
      <c r="A2317" t="s">
        <v>6282</v>
      </c>
      <c r="B2317" t="s">
        <v>13830</v>
      </c>
      <c r="C2317" s="1">
        <v>45897</v>
      </c>
      <c r="D2317" t="s">
        <v>15833</v>
      </c>
      <c r="E2317" t="s">
        <v>15829</v>
      </c>
      <c r="F2317">
        <v>2025</v>
      </c>
      <c r="G2317">
        <v>8</v>
      </c>
      <c r="H2317">
        <v>28</v>
      </c>
      <c r="I2317" t="s">
        <v>15832</v>
      </c>
    </row>
    <row r="2318" spans="1:9" x14ac:dyDescent="0.3">
      <c r="A2318" t="s">
        <v>6285</v>
      </c>
      <c r="B2318" t="s">
        <v>14895</v>
      </c>
      <c r="C2318" s="1">
        <v>46000</v>
      </c>
      <c r="D2318" t="s">
        <v>15831</v>
      </c>
      <c r="E2318" t="s">
        <v>15834</v>
      </c>
      <c r="F2318">
        <v>2025</v>
      </c>
      <c r="G2318">
        <v>12</v>
      </c>
      <c r="H2318">
        <v>9</v>
      </c>
      <c r="I2318" t="s">
        <v>15846</v>
      </c>
    </row>
    <row r="2319" spans="1:9" x14ac:dyDescent="0.3">
      <c r="A2319" t="s">
        <v>6287</v>
      </c>
      <c r="B2319" t="s">
        <v>14612</v>
      </c>
      <c r="C2319" s="1">
        <v>45758</v>
      </c>
      <c r="D2319" t="s">
        <v>15828</v>
      </c>
      <c r="E2319" t="s">
        <v>15829</v>
      </c>
      <c r="F2319">
        <v>2025</v>
      </c>
      <c r="G2319">
        <v>4</v>
      </c>
      <c r="H2319">
        <v>11</v>
      </c>
      <c r="I2319" t="s">
        <v>15830</v>
      </c>
    </row>
    <row r="2320" spans="1:9" x14ac:dyDescent="0.3">
      <c r="A2320" t="s">
        <v>6289</v>
      </c>
      <c r="B2320" t="s">
        <v>15274</v>
      </c>
      <c r="C2320" s="1">
        <v>46093</v>
      </c>
      <c r="D2320" t="s">
        <v>15833</v>
      </c>
      <c r="E2320" t="s">
        <v>15836</v>
      </c>
      <c r="F2320">
        <v>2026</v>
      </c>
      <c r="G2320">
        <v>3</v>
      </c>
      <c r="H2320">
        <v>12</v>
      </c>
      <c r="I2320" t="s">
        <v>15845</v>
      </c>
    </row>
    <row r="2321" spans="1:9" x14ac:dyDescent="0.3">
      <c r="A2321" t="s">
        <v>6293</v>
      </c>
      <c r="B2321" t="s">
        <v>15100</v>
      </c>
      <c r="C2321" s="1">
        <v>46121</v>
      </c>
      <c r="D2321" t="s">
        <v>15833</v>
      </c>
      <c r="E2321" t="s">
        <v>15834</v>
      </c>
      <c r="F2321">
        <v>2026</v>
      </c>
      <c r="G2321">
        <v>4</v>
      </c>
      <c r="H2321">
        <v>9</v>
      </c>
      <c r="I2321" t="s">
        <v>15830</v>
      </c>
    </row>
    <row r="2322" spans="1:9" x14ac:dyDescent="0.3">
      <c r="A2322" t="s">
        <v>6295</v>
      </c>
      <c r="B2322" t="s">
        <v>14850</v>
      </c>
      <c r="C2322" s="1">
        <v>46140</v>
      </c>
      <c r="D2322" t="s">
        <v>15828</v>
      </c>
      <c r="E2322" t="s">
        <v>15829</v>
      </c>
      <c r="F2322">
        <v>2026</v>
      </c>
      <c r="G2322">
        <v>4</v>
      </c>
      <c r="H2322">
        <v>28</v>
      </c>
      <c r="I2322" t="s">
        <v>15830</v>
      </c>
    </row>
    <row r="2323" spans="1:9" x14ac:dyDescent="0.3">
      <c r="A2323" t="s">
        <v>6297</v>
      </c>
      <c r="B2323" t="s">
        <v>14487</v>
      </c>
      <c r="C2323" s="1">
        <v>45890</v>
      </c>
      <c r="D2323" t="s">
        <v>15831</v>
      </c>
      <c r="E2323" t="s">
        <v>15829</v>
      </c>
      <c r="F2323">
        <v>2025</v>
      </c>
      <c r="G2323">
        <v>8</v>
      </c>
      <c r="H2323">
        <v>21</v>
      </c>
      <c r="I2323" t="s">
        <v>15832</v>
      </c>
    </row>
    <row r="2324" spans="1:9" x14ac:dyDescent="0.3">
      <c r="A2324" t="s">
        <v>6299</v>
      </c>
      <c r="B2324" t="s">
        <v>13461</v>
      </c>
      <c r="C2324" s="1">
        <v>45988</v>
      </c>
      <c r="D2324" t="s">
        <v>15828</v>
      </c>
      <c r="E2324" t="s">
        <v>15839</v>
      </c>
      <c r="F2324">
        <v>2025</v>
      </c>
      <c r="G2324">
        <v>11</v>
      </c>
      <c r="H2324">
        <v>27</v>
      </c>
      <c r="I2324" t="s">
        <v>15835</v>
      </c>
    </row>
    <row r="2325" spans="1:9" x14ac:dyDescent="0.3">
      <c r="A2325" t="s">
        <v>6301</v>
      </c>
      <c r="B2325" t="s">
        <v>15428</v>
      </c>
      <c r="C2325" s="1">
        <v>46298</v>
      </c>
      <c r="D2325" t="s">
        <v>15833</v>
      </c>
      <c r="E2325" t="s">
        <v>15829</v>
      </c>
      <c r="F2325">
        <v>2026</v>
      </c>
      <c r="G2325">
        <v>10</v>
      </c>
      <c r="H2325">
        <v>3</v>
      </c>
      <c r="I2325" t="s">
        <v>15841</v>
      </c>
    </row>
    <row r="2326" spans="1:9" x14ac:dyDescent="0.3">
      <c r="A2326" t="s">
        <v>6303</v>
      </c>
      <c r="B2326" t="s">
        <v>14912</v>
      </c>
      <c r="C2326" s="1">
        <v>46047</v>
      </c>
      <c r="D2326" t="s">
        <v>15825</v>
      </c>
      <c r="E2326" t="s">
        <v>15826</v>
      </c>
      <c r="F2326">
        <v>2026</v>
      </c>
      <c r="G2326">
        <v>1</v>
      </c>
      <c r="H2326">
        <v>25</v>
      </c>
      <c r="I2326" t="s">
        <v>15837</v>
      </c>
    </row>
    <row r="2327" spans="1:9" x14ac:dyDescent="0.3">
      <c r="A2327" t="s">
        <v>6306</v>
      </c>
      <c r="B2327" t="s">
        <v>14661</v>
      </c>
      <c r="C2327" s="1">
        <v>45845</v>
      </c>
      <c r="D2327" t="s">
        <v>15831</v>
      </c>
      <c r="E2327" t="s">
        <v>15829</v>
      </c>
      <c r="F2327">
        <v>2025</v>
      </c>
      <c r="G2327">
        <v>7</v>
      </c>
      <c r="H2327">
        <v>7</v>
      </c>
      <c r="I2327" t="s">
        <v>15843</v>
      </c>
    </row>
    <row r="2328" spans="1:9" x14ac:dyDescent="0.3">
      <c r="A2328" t="s">
        <v>6308</v>
      </c>
      <c r="B2328" t="s">
        <v>15477</v>
      </c>
      <c r="C2328" s="1">
        <v>45808</v>
      </c>
      <c r="D2328" t="s">
        <v>15833</v>
      </c>
      <c r="E2328" t="s">
        <v>15826</v>
      </c>
      <c r="F2328">
        <v>2025</v>
      </c>
      <c r="G2328">
        <v>5</v>
      </c>
      <c r="H2328">
        <v>31</v>
      </c>
      <c r="I2328" t="s">
        <v>15840</v>
      </c>
    </row>
    <row r="2329" spans="1:9" x14ac:dyDescent="0.3">
      <c r="A2329" t="s">
        <v>6310</v>
      </c>
      <c r="B2329" t="s">
        <v>13799</v>
      </c>
      <c r="C2329" s="1">
        <v>45660</v>
      </c>
      <c r="D2329" t="s">
        <v>15838</v>
      </c>
      <c r="E2329" t="s">
        <v>15836</v>
      </c>
      <c r="F2329">
        <v>2025</v>
      </c>
      <c r="G2329">
        <v>1</v>
      </c>
      <c r="H2329">
        <v>3</v>
      </c>
      <c r="I2329" t="s">
        <v>15837</v>
      </c>
    </row>
    <row r="2330" spans="1:9" x14ac:dyDescent="0.3">
      <c r="A2330" t="s">
        <v>6312</v>
      </c>
      <c r="B2330" t="s">
        <v>14503</v>
      </c>
      <c r="C2330" s="1">
        <v>45660</v>
      </c>
      <c r="D2330" t="s">
        <v>15833</v>
      </c>
      <c r="E2330" t="s">
        <v>15839</v>
      </c>
      <c r="F2330">
        <v>2025</v>
      </c>
      <c r="G2330">
        <v>1</v>
      </c>
      <c r="H2330">
        <v>3</v>
      </c>
      <c r="I2330" t="s">
        <v>15837</v>
      </c>
    </row>
    <row r="2331" spans="1:9" x14ac:dyDescent="0.3">
      <c r="A2331" t="s">
        <v>6315</v>
      </c>
      <c r="B2331" t="s">
        <v>14166</v>
      </c>
      <c r="C2331" s="1">
        <v>46156</v>
      </c>
      <c r="D2331" t="s">
        <v>15828</v>
      </c>
      <c r="E2331" t="s">
        <v>15836</v>
      </c>
      <c r="F2331">
        <v>2026</v>
      </c>
      <c r="G2331">
        <v>5</v>
      </c>
      <c r="H2331">
        <v>14</v>
      </c>
      <c r="I2331" t="s">
        <v>15840</v>
      </c>
    </row>
    <row r="2332" spans="1:9" x14ac:dyDescent="0.3">
      <c r="A2332" t="s">
        <v>6317</v>
      </c>
      <c r="B2332" t="s">
        <v>15625</v>
      </c>
      <c r="C2332" s="1">
        <v>45879</v>
      </c>
      <c r="D2332" t="s">
        <v>15833</v>
      </c>
      <c r="E2332" t="s">
        <v>15834</v>
      </c>
      <c r="F2332">
        <v>2025</v>
      </c>
      <c r="G2332">
        <v>8</v>
      </c>
      <c r="H2332">
        <v>10</v>
      </c>
      <c r="I2332" t="s">
        <v>15832</v>
      </c>
    </row>
    <row r="2333" spans="1:9" x14ac:dyDescent="0.3">
      <c r="A2333" t="s">
        <v>6321</v>
      </c>
      <c r="B2333" t="s">
        <v>14695</v>
      </c>
      <c r="C2333" s="1">
        <v>45702</v>
      </c>
      <c r="D2333" t="s">
        <v>15828</v>
      </c>
      <c r="E2333" t="s">
        <v>15839</v>
      </c>
      <c r="F2333">
        <v>2025</v>
      </c>
      <c r="G2333">
        <v>2</v>
      </c>
      <c r="H2333">
        <v>14</v>
      </c>
      <c r="I2333" t="s">
        <v>15827</v>
      </c>
    </row>
    <row r="2334" spans="1:9" x14ac:dyDescent="0.3">
      <c r="A2334" t="s">
        <v>6325</v>
      </c>
      <c r="B2334" t="s">
        <v>14927</v>
      </c>
      <c r="C2334" s="1">
        <v>46193</v>
      </c>
      <c r="D2334" t="s">
        <v>15825</v>
      </c>
      <c r="E2334" t="s">
        <v>15829</v>
      </c>
      <c r="F2334">
        <v>2026</v>
      </c>
      <c r="G2334">
        <v>6</v>
      </c>
      <c r="H2334">
        <v>20</v>
      </c>
      <c r="I2334" t="s">
        <v>15844</v>
      </c>
    </row>
    <row r="2335" spans="1:9" x14ac:dyDescent="0.3">
      <c r="A2335" t="s">
        <v>6327</v>
      </c>
      <c r="B2335" t="s">
        <v>15442</v>
      </c>
      <c r="C2335" s="1">
        <v>45835</v>
      </c>
      <c r="D2335" t="s">
        <v>15828</v>
      </c>
      <c r="E2335" t="s">
        <v>15834</v>
      </c>
      <c r="F2335">
        <v>2025</v>
      </c>
      <c r="G2335">
        <v>6</v>
      </c>
      <c r="H2335">
        <v>27</v>
      </c>
      <c r="I2335" t="s">
        <v>15844</v>
      </c>
    </row>
    <row r="2336" spans="1:9" x14ac:dyDescent="0.3">
      <c r="A2336" t="s">
        <v>6329</v>
      </c>
      <c r="B2336" t="s">
        <v>14627</v>
      </c>
      <c r="C2336" s="1">
        <v>45934</v>
      </c>
      <c r="D2336" t="s">
        <v>15831</v>
      </c>
      <c r="E2336" t="s">
        <v>15829</v>
      </c>
      <c r="F2336">
        <v>2025</v>
      </c>
      <c r="G2336">
        <v>10</v>
      </c>
      <c r="H2336">
        <v>4</v>
      </c>
      <c r="I2336" t="s">
        <v>15841</v>
      </c>
    </row>
    <row r="2337" spans="1:9" x14ac:dyDescent="0.3">
      <c r="A2337" t="s">
        <v>6331</v>
      </c>
      <c r="B2337" t="s">
        <v>15575</v>
      </c>
      <c r="C2337" s="1">
        <v>46078</v>
      </c>
      <c r="D2337" t="s">
        <v>15831</v>
      </c>
      <c r="E2337" t="s">
        <v>15839</v>
      </c>
      <c r="F2337">
        <v>2026</v>
      </c>
      <c r="G2337">
        <v>2</v>
      </c>
      <c r="H2337">
        <v>25</v>
      </c>
      <c r="I2337" t="s">
        <v>15827</v>
      </c>
    </row>
    <row r="2338" spans="1:9" x14ac:dyDescent="0.3">
      <c r="A2338" t="s">
        <v>6334</v>
      </c>
      <c r="B2338" t="s">
        <v>15557</v>
      </c>
      <c r="C2338" s="1">
        <v>46285</v>
      </c>
      <c r="D2338" t="s">
        <v>15833</v>
      </c>
      <c r="E2338" t="s">
        <v>15826</v>
      </c>
      <c r="F2338">
        <v>2026</v>
      </c>
      <c r="G2338">
        <v>9</v>
      </c>
      <c r="H2338">
        <v>20</v>
      </c>
      <c r="I2338" t="s">
        <v>15842</v>
      </c>
    </row>
    <row r="2339" spans="1:9" x14ac:dyDescent="0.3">
      <c r="A2339" t="s">
        <v>6336</v>
      </c>
      <c r="B2339" t="s">
        <v>15198</v>
      </c>
      <c r="C2339" s="1">
        <v>45719</v>
      </c>
      <c r="D2339" t="s">
        <v>15831</v>
      </c>
      <c r="E2339" t="s">
        <v>15834</v>
      </c>
      <c r="F2339">
        <v>2025</v>
      </c>
      <c r="G2339">
        <v>3</v>
      </c>
      <c r="H2339">
        <v>3</v>
      </c>
      <c r="I2339" t="s">
        <v>15845</v>
      </c>
    </row>
    <row r="2340" spans="1:9" x14ac:dyDescent="0.3">
      <c r="A2340" t="s">
        <v>6338</v>
      </c>
      <c r="B2340" t="s">
        <v>15391</v>
      </c>
      <c r="C2340" s="1">
        <v>45946</v>
      </c>
      <c r="D2340" t="s">
        <v>15825</v>
      </c>
      <c r="E2340" t="s">
        <v>15829</v>
      </c>
      <c r="F2340">
        <v>2025</v>
      </c>
      <c r="G2340">
        <v>10</v>
      </c>
      <c r="H2340">
        <v>16</v>
      </c>
      <c r="I2340" t="s">
        <v>15841</v>
      </c>
    </row>
    <row r="2341" spans="1:9" x14ac:dyDescent="0.3">
      <c r="A2341" t="s">
        <v>6340</v>
      </c>
      <c r="B2341" t="s">
        <v>14021</v>
      </c>
      <c r="C2341" s="1">
        <v>45956</v>
      </c>
      <c r="D2341" t="s">
        <v>15838</v>
      </c>
      <c r="E2341" t="s">
        <v>15826</v>
      </c>
      <c r="F2341">
        <v>2025</v>
      </c>
      <c r="G2341">
        <v>10</v>
      </c>
      <c r="H2341">
        <v>26</v>
      </c>
      <c r="I2341" t="s">
        <v>15841</v>
      </c>
    </row>
    <row r="2342" spans="1:9" x14ac:dyDescent="0.3">
      <c r="A2342" t="s">
        <v>6343</v>
      </c>
      <c r="B2342" t="s">
        <v>13648</v>
      </c>
      <c r="C2342" s="1">
        <v>46056</v>
      </c>
      <c r="D2342" t="s">
        <v>15838</v>
      </c>
      <c r="E2342" t="s">
        <v>15839</v>
      </c>
      <c r="F2342">
        <v>2026</v>
      </c>
      <c r="G2342">
        <v>2</v>
      </c>
      <c r="H2342">
        <v>3</v>
      </c>
      <c r="I2342" t="s">
        <v>15827</v>
      </c>
    </row>
    <row r="2343" spans="1:9" x14ac:dyDescent="0.3">
      <c r="A2343" t="s">
        <v>6346</v>
      </c>
      <c r="B2343" t="s">
        <v>13796</v>
      </c>
      <c r="C2343" s="1">
        <v>45705</v>
      </c>
      <c r="D2343" t="s">
        <v>15833</v>
      </c>
      <c r="E2343" t="s">
        <v>15834</v>
      </c>
      <c r="F2343">
        <v>2025</v>
      </c>
      <c r="G2343">
        <v>2</v>
      </c>
      <c r="H2343">
        <v>17</v>
      </c>
      <c r="I2343" t="s">
        <v>15827</v>
      </c>
    </row>
    <row r="2344" spans="1:9" x14ac:dyDescent="0.3">
      <c r="A2344" t="s">
        <v>6350</v>
      </c>
      <c r="B2344" t="s">
        <v>13729</v>
      </c>
      <c r="C2344" s="1">
        <v>46034</v>
      </c>
      <c r="D2344" t="s">
        <v>15828</v>
      </c>
      <c r="E2344" t="s">
        <v>15829</v>
      </c>
      <c r="F2344">
        <v>2026</v>
      </c>
      <c r="G2344">
        <v>1</v>
      </c>
      <c r="H2344">
        <v>12</v>
      </c>
      <c r="I2344" t="s">
        <v>15837</v>
      </c>
    </row>
    <row r="2345" spans="1:9" x14ac:dyDescent="0.3">
      <c r="A2345" t="s">
        <v>6352</v>
      </c>
      <c r="B2345" t="s">
        <v>14487</v>
      </c>
      <c r="C2345" s="1">
        <v>45852</v>
      </c>
      <c r="D2345" t="s">
        <v>15828</v>
      </c>
      <c r="E2345" t="s">
        <v>15834</v>
      </c>
      <c r="F2345">
        <v>2025</v>
      </c>
      <c r="G2345">
        <v>7</v>
      </c>
      <c r="H2345">
        <v>14</v>
      </c>
      <c r="I2345" t="s">
        <v>15843</v>
      </c>
    </row>
    <row r="2346" spans="1:9" x14ac:dyDescent="0.3">
      <c r="A2346" t="s">
        <v>6354</v>
      </c>
      <c r="B2346" t="s">
        <v>15304</v>
      </c>
      <c r="C2346" s="1">
        <v>45869</v>
      </c>
      <c r="D2346" t="s">
        <v>15825</v>
      </c>
      <c r="E2346" t="s">
        <v>15834</v>
      </c>
      <c r="F2346">
        <v>2025</v>
      </c>
      <c r="G2346">
        <v>7</v>
      </c>
      <c r="H2346">
        <v>31</v>
      </c>
      <c r="I2346" t="s">
        <v>15843</v>
      </c>
    </row>
    <row r="2347" spans="1:9" x14ac:dyDescent="0.3">
      <c r="A2347" t="s">
        <v>6357</v>
      </c>
      <c r="B2347" t="s">
        <v>15400</v>
      </c>
      <c r="C2347" s="1">
        <v>45706</v>
      </c>
      <c r="D2347" t="s">
        <v>15825</v>
      </c>
      <c r="E2347" t="s">
        <v>15829</v>
      </c>
      <c r="F2347">
        <v>2025</v>
      </c>
      <c r="G2347">
        <v>2</v>
      </c>
      <c r="H2347">
        <v>18</v>
      </c>
      <c r="I2347" t="s">
        <v>15827</v>
      </c>
    </row>
    <row r="2348" spans="1:9" x14ac:dyDescent="0.3">
      <c r="A2348" t="s">
        <v>6359</v>
      </c>
      <c r="B2348" t="s">
        <v>14859</v>
      </c>
      <c r="C2348" s="1">
        <v>46077</v>
      </c>
      <c r="D2348" t="s">
        <v>15833</v>
      </c>
      <c r="E2348" t="s">
        <v>15836</v>
      </c>
      <c r="F2348">
        <v>2026</v>
      </c>
      <c r="G2348">
        <v>2</v>
      </c>
      <c r="H2348">
        <v>24</v>
      </c>
      <c r="I2348" t="s">
        <v>15827</v>
      </c>
    </row>
    <row r="2349" spans="1:9" x14ac:dyDescent="0.3">
      <c r="A2349" t="s">
        <v>6362</v>
      </c>
      <c r="B2349" t="s">
        <v>15776</v>
      </c>
      <c r="C2349" s="1">
        <v>45805</v>
      </c>
      <c r="D2349" t="s">
        <v>15825</v>
      </c>
      <c r="E2349" t="s">
        <v>15826</v>
      </c>
      <c r="F2349">
        <v>2025</v>
      </c>
      <c r="G2349">
        <v>5</v>
      </c>
      <c r="H2349">
        <v>28</v>
      </c>
      <c r="I2349" t="s">
        <v>15840</v>
      </c>
    </row>
    <row r="2350" spans="1:9" x14ac:dyDescent="0.3">
      <c r="A2350" t="s">
        <v>6365</v>
      </c>
      <c r="B2350" t="s">
        <v>15475</v>
      </c>
      <c r="C2350" s="1">
        <v>45829</v>
      </c>
      <c r="D2350" t="s">
        <v>15825</v>
      </c>
      <c r="E2350" t="s">
        <v>15826</v>
      </c>
      <c r="F2350">
        <v>2025</v>
      </c>
      <c r="G2350">
        <v>6</v>
      </c>
      <c r="H2350">
        <v>21</v>
      </c>
      <c r="I2350" t="s">
        <v>15844</v>
      </c>
    </row>
    <row r="2351" spans="1:9" x14ac:dyDescent="0.3">
      <c r="A2351" t="s">
        <v>6368</v>
      </c>
      <c r="B2351" t="s">
        <v>14583</v>
      </c>
      <c r="C2351" s="1">
        <v>45779</v>
      </c>
      <c r="D2351" t="s">
        <v>15825</v>
      </c>
      <c r="E2351" t="s">
        <v>15826</v>
      </c>
      <c r="F2351">
        <v>2025</v>
      </c>
      <c r="G2351">
        <v>5</v>
      </c>
      <c r="H2351">
        <v>2</v>
      </c>
      <c r="I2351" t="s">
        <v>15840</v>
      </c>
    </row>
    <row r="2352" spans="1:9" x14ac:dyDescent="0.3">
      <c r="A2352" t="s">
        <v>6370</v>
      </c>
      <c r="B2352" t="s">
        <v>13577</v>
      </c>
      <c r="C2352" s="1">
        <v>46226</v>
      </c>
      <c r="D2352" t="s">
        <v>15825</v>
      </c>
      <c r="E2352" t="s">
        <v>15826</v>
      </c>
      <c r="F2352">
        <v>2026</v>
      </c>
      <c r="G2352">
        <v>7</v>
      </c>
      <c r="H2352">
        <v>23</v>
      </c>
      <c r="I2352" t="s">
        <v>15843</v>
      </c>
    </row>
    <row r="2353" spans="1:9" x14ac:dyDescent="0.3">
      <c r="A2353" t="s">
        <v>6372</v>
      </c>
      <c r="B2353" t="s">
        <v>14253</v>
      </c>
      <c r="C2353" s="1">
        <v>45738</v>
      </c>
      <c r="D2353" t="s">
        <v>15833</v>
      </c>
      <c r="E2353" t="s">
        <v>15829</v>
      </c>
      <c r="F2353">
        <v>2025</v>
      </c>
      <c r="G2353">
        <v>3</v>
      </c>
      <c r="H2353">
        <v>22</v>
      </c>
      <c r="I2353" t="s">
        <v>15845</v>
      </c>
    </row>
    <row r="2354" spans="1:9" x14ac:dyDescent="0.3">
      <c r="A2354" t="s">
        <v>6375</v>
      </c>
      <c r="B2354" t="s">
        <v>14695</v>
      </c>
      <c r="C2354" s="1">
        <v>46295</v>
      </c>
      <c r="D2354" t="s">
        <v>15828</v>
      </c>
      <c r="E2354" t="s">
        <v>15829</v>
      </c>
      <c r="F2354">
        <v>2026</v>
      </c>
      <c r="G2354">
        <v>9</v>
      </c>
      <c r="H2354">
        <v>30</v>
      </c>
      <c r="I2354" t="s">
        <v>15842</v>
      </c>
    </row>
    <row r="2355" spans="1:9" x14ac:dyDescent="0.3">
      <c r="A2355" t="s">
        <v>6377</v>
      </c>
      <c r="B2355" t="s">
        <v>15739</v>
      </c>
      <c r="C2355" s="1">
        <v>46229</v>
      </c>
      <c r="D2355" t="s">
        <v>15831</v>
      </c>
      <c r="E2355" t="s">
        <v>15836</v>
      </c>
      <c r="F2355">
        <v>2026</v>
      </c>
      <c r="G2355">
        <v>7</v>
      </c>
      <c r="H2355">
        <v>26</v>
      </c>
      <c r="I2355" t="s">
        <v>15843</v>
      </c>
    </row>
    <row r="2356" spans="1:9" x14ac:dyDescent="0.3">
      <c r="A2356" t="s">
        <v>6381</v>
      </c>
      <c r="B2356" t="s">
        <v>15487</v>
      </c>
      <c r="C2356" s="1">
        <v>45956</v>
      </c>
      <c r="D2356" t="s">
        <v>15831</v>
      </c>
      <c r="E2356" t="s">
        <v>15826</v>
      </c>
      <c r="F2356">
        <v>2025</v>
      </c>
      <c r="G2356">
        <v>10</v>
      </c>
      <c r="H2356">
        <v>26</v>
      </c>
      <c r="I2356" t="s">
        <v>15841</v>
      </c>
    </row>
    <row r="2357" spans="1:9" x14ac:dyDescent="0.3">
      <c r="A2357" t="s">
        <v>6383</v>
      </c>
      <c r="B2357" t="s">
        <v>15692</v>
      </c>
      <c r="C2357" s="1">
        <v>46111</v>
      </c>
      <c r="D2357" t="s">
        <v>15831</v>
      </c>
      <c r="E2357" t="s">
        <v>15829</v>
      </c>
      <c r="F2357">
        <v>2026</v>
      </c>
      <c r="G2357">
        <v>3</v>
      </c>
      <c r="H2357">
        <v>30</v>
      </c>
      <c r="I2357" t="s">
        <v>15845</v>
      </c>
    </row>
    <row r="2358" spans="1:9" x14ac:dyDescent="0.3">
      <c r="A2358" t="s">
        <v>6385</v>
      </c>
      <c r="B2358" t="s">
        <v>15336</v>
      </c>
      <c r="C2358" s="1">
        <v>45971</v>
      </c>
      <c r="D2358" t="s">
        <v>15831</v>
      </c>
      <c r="E2358" t="s">
        <v>15836</v>
      </c>
      <c r="F2358">
        <v>2025</v>
      </c>
      <c r="G2358">
        <v>11</v>
      </c>
      <c r="H2358">
        <v>10</v>
      </c>
      <c r="I2358" t="s">
        <v>15835</v>
      </c>
    </row>
    <row r="2359" spans="1:9" x14ac:dyDescent="0.3">
      <c r="A2359" t="s">
        <v>6388</v>
      </c>
      <c r="B2359" t="s">
        <v>13566</v>
      </c>
      <c r="C2359" s="1">
        <v>45680</v>
      </c>
      <c r="D2359" t="s">
        <v>15838</v>
      </c>
      <c r="E2359" t="s">
        <v>15829</v>
      </c>
      <c r="F2359">
        <v>2025</v>
      </c>
      <c r="G2359">
        <v>1</v>
      </c>
      <c r="H2359">
        <v>23</v>
      </c>
      <c r="I2359" t="s">
        <v>15837</v>
      </c>
    </row>
    <row r="2360" spans="1:9" x14ac:dyDescent="0.3">
      <c r="A2360" t="s">
        <v>6390</v>
      </c>
      <c r="B2360" t="s">
        <v>15711</v>
      </c>
      <c r="C2360" s="1">
        <v>46284</v>
      </c>
      <c r="D2360" t="s">
        <v>15833</v>
      </c>
      <c r="E2360" t="s">
        <v>15829</v>
      </c>
      <c r="F2360">
        <v>2026</v>
      </c>
      <c r="G2360">
        <v>9</v>
      </c>
      <c r="H2360">
        <v>19</v>
      </c>
      <c r="I2360" t="s">
        <v>15842</v>
      </c>
    </row>
    <row r="2361" spans="1:9" x14ac:dyDescent="0.3">
      <c r="A2361" t="s">
        <v>6393</v>
      </c>
      <c r="B2361" t="s">
        <v>15111</v>
      </c>
      <c r="C2361" s="1">
        <v>46280</v>
      </c>
      <c r="D2361" t="s">
        <v>15831</v>
      </c>
      <c r="E2361" t="s">
        <v>15826</v>
      </c>
      <c r="F2361">
        <v>2026</v>
      </c>
      <c r="G2361">
        <v>9</v>
      </c>
      <c r="H2361">
        <v>15</v>
      </c>
      <c r="I2361" t="s">
        <v>15842</v>
      </c>
    </row>
    <row r="2362" spans="1:9" x14ac:dyDescent="0.3">
      <c r="A2362" t="s">
        <v>6396</v>
      </c>
      <c r="B2362" t="s">
        <v>15809</v>
      </c>
      <c r="C2362" s="1">
        <v>46238</v>
      </c>
      <c r="D2362" t="s">
        <v>15833</v>
      </c>
      <c r="E2362" t="s">
        <v>15829</v>
      </c>
      <c r="F2362">
        <v>2026</v>
      </c>
      <c r="G2362">
        <v>8</v>
      </c>
      <c r="H2362">
        <v>4</v>
      </c>
      <c r="I2362" t="s">
        <v>15832</v>
      </c>
    </row>
    <row r="2363" spans="1:9" x14ac:dyDescent="0.3">
      <c r="A2363" t="s">
        <v>6401</v>
      </c>
      <c r="B2363" t="s">
        <v>15605</v>
      </c>
      <c r="C2363" s="1">
        <v>45881</v>
      </c>
      <c r="D2363" t="s">
        <v>15831</v>
      </c>
      <c r="E2363" t="s">
        <v>15829</v>
      </c>
      <c r="F2363">
        <v>2025</v>
      </c>
      <c r="G2363">
        <v>8</v>
      </c>
      <c r="H2363">
        <v>12</v>
      </c>
      <c r="I2363" t="s">
        <v>15832</v>
      </c>
    </row>
    <row r="2364" spans="1:9" x14ac:dyDescent="0.3">
      <c r="A2364" t="s">
        <v>6403</v>
      </c>
      <c r="B2364" t="s">
        <v>14546</v>
      </c>
      <c r="C2364" s="1">
        <v>46134</v>
      </c>
      <c r="D2364" t="s">
        <v>15831</v>
      </c>
      <c r="E2364" t="s">
        <v>15834</v>
      </c>
      <c r="F2364">
        <v>2026</v>
      </c>
      <c r="G2364">
        <v>4</v>
      </c>
      <c r="H2364">
        <v>22</v>
      </c>
      <c r="I2364" t="s">
        <v>15830</v>
      </c>
    </row>
    <row r="2365" spans="1:9" x14ac:dyDescent="0.3">
      <c r="A2365" t="s">
        <v>6405</v>
      </c>
      <c r="B2365" t="s">
        <v>15294</v>
      </c>
      <c r="C2365" s="1">
        <v>46184</v>
      </c>
      <c r="D2365" t="s">
        <v>15825</v>
      </c>
      <c r="E2365" t="s">
        <v>15839</v>
      </c>
      <c r="F2365">
        <v>2026</v>
      </c>
      <c r="G2365">
        <v>6</v>
      </c>
      <c r="H2365">
        <v>11</v>
      </c>
      <c r="I2365" t="s">
        <v>15844</v>
      </c>
    </row>
    <row r="2366" spans="1:9" x14ac:dyDescent="0.3">
      <c r="A2366" t="s">
        <v>6408</v>
      </c>
      <c r="B2366" t="s">
        <v>13836</v>
      </c>
      <c r="C2366" s="1">
        <v>46190</v>
      </c>
      <c r="D2366" t="s">
        <v>15828</v>
      </c>
      <c r="E2366" t="s">
        <v>15829</v>
      </c>
      <c r="F2366">
        <v>2026</v>
      </c>
      <c r="G2366">
        <v>6</v>
      </c>
      <c r="H2366">
        <v>17</v>
      </c>
      <c r="I2366" t="s">
        <v>15844</v>
      </c>
    </row>
    <row r="2367" spans="1:9" x14ac:dyDescent="0.3">
      <c r="A2367" t="s">
        <v>6410</v>
      </c>
      <c r="B2367" t="s">
        <v>13856</v>
      </c>
      <c r="C2367" s="1">
        <v>46294</v>
      </c>
      <c r="D2367" t="s">
        <v>15828</v>
      </c>
      <c r="E2367" t="s">
        <v>15829</v>
      </c>
      <c r="F2367">
        <v>2026</v>
      </c>
      <c r="G2367">
        <v>9</v>
      </c>
      <c r="H2367">
        <v>29</v>
      </c>
      <c r="I2367" t="s">
        <v>15842</v>
      </c>
    </row>
    <row r="2368" spans="1:9" x14ac:dyDescent="0.3">
      <c r="A2368" t="s">
        <v>6413</v>
      </c>
      <c r="B2368" t="s">
        <v>15336</v>
      </c>
      <c r="C2368" s="1">
        <v>45977</v>
      </c>
      <c r="D2368" t="s">
        <v>15825</v>
      </c>
      <c r="E2368" t="s">
        <v>15839</v>
      </c>
      <c r="F2368">
        <v>2025</v>
      </c>
      <c r="G2368">
        <v>11</v>
      </c>
      <c r="H2368">
        <v>16</v>
      </c>
      <c r="I2368" t="s">
        <v>15835</v>
      </c>
    </row>
    <row r="2369" spans="1:9" x14ac:dyDescent="0.3">
      <c r="A2369" t="s">
        <v>6415</v>
      </c>
      <c r="B2369" t="s">
        <v>14815</v>
      </c>
      <c r="C2369" s="1">
        <v>45803</v>
      </c>
      <c r="D2369" t="s">
        <v>15831</v>
      </c>
      <c r="E2369" t="s">
        <v>15839</v>
      </c>
      <c r="F2369">
        <v>2025</v>
      </c>
      <c r="G2369">
        <v>5</v>
      </c>
      <c r="H2369">
        <v>26</v>
      </c>
      <c r="I2369" t="s">
        <v>15840</v>
      </c>
    </row>
    <row r="2370" spans="1:9" x14ac:dyDescent="0.3">
      <c r="A2370" t="s">
        <v>6418</v>
      </c>
      <c r="B2370" t="s">
        <v>14375</v>
      </c>
      <c r="C2370" s="1">
        <v>46057</v>
      </c>
      <c r="D2370" t="s">
        <v>15833</v>
      </c>
      <c r="E2370" t="s">
        <v>15839</v>
      </c>
      <c r="F2370">
        <v>2026</v>
      </c>
      <c r="G2370">
        <v>2</v>
      </c>
      <c r="H2370">
        <v>4</v>
      </c>
      <c r="I2370" t="s">
        <v>15827</v>
      </c>
    </row>
    <row r="2371" spans="1:9" x14ac:dyDescent="0.3">
      <c r="A2371" t="s">
        <v>6420</v>
      </c>
      <c r="B2371" t="s">
        <v>15575</v>
      </c>
      <c r="C2371" s="1">
        <v>46270</v>
      </c>
      <c r="D2371" t="s">
        <v>15825</v>
      </c>
      <c r="E2371" t="s">
        <v>15839</v>
      </c>
      <c r="F2371">
        <v>2026</v>
      </c>
      <c r="G2371">
        <v>9</v>
      </c>
      <c r="H2371">
        <v>5</v>
      </c>
      <c r="I2371" t="s">
        <v>15842</v>
      </c>
    </row>
    <row r="2372" spans="1:9" x14ac:dyDescent="0.3">
      <c r="A2372" t="s">
        <v>6422</v>
      </c>
      <c r="B2372" t="s">
        <v>15113</v>
      </c>
      <c r="C2372" s="1">
        <v>46227</v>
      </c>
      <c r="D2372" t="s">
        <v>15833</v>
      </c>
      <c r="E2372" t="s">
        <v>15829</v>
      </c>
      <c r="F2372">
        <v>2026</v>
      </c>
      <c r="G2372">
        <v>7</v>
      </c>
      <c r="H2372">
        <v>24</v>
      </c>
      <c r="I2372" t="s">
        <v>15843</v>
      </c>
    </row>
    <row r="2373" spans="1:9" x14ac:dyDescent="0.3">
      <c r="A2373" t="s">
        <v>6424</v>
      </c>
      <c r="B2373" t="s">
        <v>13939</v>
      </c>
      <c r="C2373" s="1">
        <v>46220</v>
      </c>
      <c r="D2373" t="s">
        <v>15838</v>
      </c>
      <c r="E2373" t="s">
        <v>15829</v>
      </c>
      <c r="F2373">
        <v>2026</v>
      </c>
      <c r="G2373">
        <v>7</v>
      </c>
      <c r="H2373">
        <v>17</v>
      </c>
      <c r="I2373" t="s">
        <v>15843</v>
      </c>
    </row>
    <row r="2374" spans="1:9" x14ac:dyDescent="0.3">
      <c r="A2374" t="s">
        <v>6426</v>
      </c>
      <c r="B2374" t="s">
        <v>13909</v>
      </c>
      <c r="C2374" s="1">
        <v>46007</v>
      </c>
      <c r="D2374" t="s">
        <v>15838</v>
      </c>
      <c r="E2374" t="s">
        <v>15829</v>
      </c>
      <c r="F2374">
        <v>2025</v>
      </c>
      <c r="G2374">
        <v>12</v>
      </c>
      <c r="H2374">
        <v>16</v>
      </c>
      <c r="I2374" t="s">
        <v>15846</v>
      </c>
    </row>
    <row r="2375" spans="1:9" x14ac:dyDescent="0.3">
      <c r="A2375" t="s">
        <v>6428</v>
      </c>
      <c r="B2375" t="s">
        <v>15405</v>
      </c>
      <c r="C2375" s="1">
        <v>46238</v>
      </c>
      <c r="D2375" t="s">
        <v>15838</v>
      </c>
      <c r="E2375" t="s">
        <v>15829</v>
      </c>
      <c r="F2375">
        <v>2026</v>
      </c>
      <c r="G2375">
        <v>8</v>
      </c>
      <c r="H2375">
        <v>4</v>
      </c>
      <c r="I2375" t="s">
        <v>15832</v>
      </c>
    </row>
    <row r="2376" spans="1:9" x14ac:dyDescent="0.3">
      <c r="A2376" t="s">
        <v>6433</v>
      </c>
      <c r="B2376" t="s">
        <v>14843</v>
      </c>
      <c r="C2376" s="1">
        <v>46299</v>
      </c>
      <c r="D2376" t="s">
        <v>15828</v>
      </c>
      <c r="E2376" t="s">
        <v>15829</v>
      </c>
      <c r="F2376">
        <v>2026</v>
      </c>
      <c r="G2376">
        <v>10</v>
      </c>
      <c r="H2376">
        <v>4</v>
      </c>
      <c r="I2376" t="s">
        <v>15841</v>
      </c>
    </row>
    <row r="2377" spans="1:9" x14ac:dyDescent="0.3">
      <c r="A2377" t="s">
        <v>6435</v>
      </c>
      <c r="B2377" t="s">
        <v>15650</v>
      </c>
      <c r="C2377" s="1">
        <v>46161</v>
      </c>
      <c r="D2377" t="s">
        <v>15833</v>
      </c>
      <c r="E2377" t="s">
        <v>15839</v>
      </c>
      <c r="F2377">
        <v>2026</v>
      </c>
      <c r="G2377">
        <v>5</v>
      </c>
      <c r="H2377">
        <v>19</v>
      </c>
      <c r="I2377" t="s">
        <v>15840</v>
      </c>
    </row>
    <row r="2378" spans="1:9" x14ac:dyDescent="0.3">
      <c r="A2378" t="s">
        <v>6438</v>
      </c>
      <c r="B2378" t="s">
        <v>13508</v>
      </c>
      <c r="C2378" s="1">
        <v>45820</v>
      </c>
      <c r="D2378" t="s">
        <v>15831</v>
      </c>
      <c r="E2378" t="s">
        <v>15839</v>
      </c>
      <c r="F2378">
        <v>2025</v>
      </c>
      <c r="G2378">
        <v>6</v>
      </c>
      <c r="H2378">
        <v>12</v>
      </c>
      <c r="I2378" t="s">
        <v>15844</v>
      </c>
    </row>
    <row r="2379" spans="1:9" x14ac:dyDescent="0.3">
      <c r="A2379" t="s">
        <v>6441</v>
      </c>
      <c r="B2379" t="s">
        <v>13921</v>
      </c>
      <c r="C2379" s="1">
        <v>45883</v>
      </c>
      <c r="D2379" t="s">
        <v>15825</v>
      </c>
      <c r="E2379" t="s">
        <v>15829</v>
      </c>
      <c r="F2379">
        <v>2025</v>
      </c>
      <c r="G2379">
        <v>8</v>
      </c>
      <c r="H2379">
        <v>14</v>
      </c>
      <c r="I2379" t="s">
        <v>15832</v>
      </c>
    </row>
    <row r="2380" spans="1:9" x14ac:dyDescent="0.3">
      <c r="A2380" t="s">
        <v>6445</v>
      </c>
      <c r="B2380" t="s">
        <v>13906</v>
      </c>
      <c r="C2380" s="1">
        <v>46108</v>
      </c>
      <c r="D2380" t="s">
        <v>15831</v>
      </c>
      <c r="E2380" t="s">
        <v>15829</v>
      </c>
      <c r="F2380">
        <v>2026</v>
      </c>
      <c r="G2380">
        <v>3</v>
      </c>
      <c r="H2380">
        <v>27</v>
      </c>
      <c r="I2380" t="s">
        <v>15845</v>
      </c>
    </row>
    <row r="2381" spans="1:9" x14ac:dyDescent="0.3">
      <c r="A2381" t="s">
        <v>6447</v>
      </c>
      <c r="B2381" t="s">
        <v>13499</v>
      </c>
      <c r="C2381" s="1">
        <v>45802</v>
      </c>
      <c r="D2381" t="s">
        <v>15825</v>
      </c>
      <c r="E2381" t="s">
        <v>15829</v>
      </c>
      <c r="F2381">
        <v>2025</v>
      </c>
      <c r="G2381">
        <v>5</v>
      </c>
      <c r="H2381">
        <v>25</v>
      </c>
      <c r="I2381" t="s">
        <v>15840</v>
      </c>
    </row>
    <row r="2382" spans="1:9" x14ac:dyDescent="0.3">
      <c r="A2382" t="s">
        <v>6450</v>
      </c>
      <c r="B2382" t="s">
        <v>15211</v>
      </c>
      <c r="C2382" s="1">
        <v>45689</v>
      </c>
      <c r="D2382" t="s">
        <v>15828</v>
      </c>
      <c r="E2382" t="s">
        <v>15839</v>
      </c>
      <c r="F2382">
        <v>2025</v>
      </c>
      <c r="G2382">
        <v>2</v>
      </c>
      <c r="H2382">
        <v>1</v>
      </c>
      <c r="I2382" t="s">
        <v>15827</v>
      </c>
    </row>
    <row r="2383" spans="1:9" x14ac:dyDescent="0.3">
      <c r="A2383" t="s">
        <v>6452</v>
      </c>
      <c r="B2383" t="s">
        <v>14275</v>
      </c>
      <c r="C2383" s="1">
        <v>46074</v>
      </c>
      <c r="D2383" t="s">
        <v>15828</v>
      </c>
      <c r="E2383" t="s">
        <v>15829</v>
      </c>
      <c r="F2383">
        <v>2026</v>
      </c>
      <c r="G2383">
        <v>2</v>
      </c>
      <c r="H2383">
        <v>21</v>
      </c>
      <c r="I2383" t="s">
        <v>15827</v>
      </c>
    </row>
    <row r="2384" spans="1:9" x14ac:dyDescent="0.3">
      <c r="A2384" t="s">
        <v>6454</v>
      </c>
      <c r="B2384" t="s">
        <v>15326</v>
      </c>
      <c r="C2384" s="1">
        <v>46239</v>
      </c>
      <c r="D2384" t="s">
        <v>15825</v>
      </c>
      <c r="E2384" t="s">
        <v>15839</v>
      </c>
      <c r="F2384">
        <v>2026</v>
      </c>
      <c r="G2384">
        <v>8</v>
      </c>
      <c r="H2384">
        <v>5</v>
      </c>
      <c r="I2384" t="s">
        <v>15832</v>
      </c>
    </row>
    <row r="2385" spans="1:9" x14ac:dyDescent="0.3">
      <c r="A2385" t="s">
        <v>6456</v>
      </c>
      <c r="B2385" t="s">
        <v>15507</v>
      </c>
      <c r="C2385" s="1">
        <v>46284</v>
      </c>
      <c r="D2385" t="s">
        <v>15825</v>
      </c>
      <c r="E2385" t="s">
        <v>15829</v>
      </c>
      <c r="F2385">
        <v>2026</v>
      </c>
      <c r="G2385">
        <v>9</v>
      </c>
      <c r="H2385">
        <v>19</v>
      </c>
      <c r="I2385" t="s">
        <v>15842</v>
      </c>
    </row>
    <row r="2386" spans="1:9" x14ac:dyDescent="0.3">
      <c r="A2386" t="s">
        <v>6460</v>
      </c>
      <c r="B2386" t="s">
        <v>15432</v>
      </c>
      <c r="C2386" s="1">
        <v>45930</v>
      </c>
      <c r="D2386" t="s">
        <v>15833</v>
      </c>
      <c r="E2386" t="s">
        <v>15826</v>
      </c>
      <c r="F2386">
        <v>2025</v>
      </c>
      <c r="G2386">
        <v>9</v>
      </c>
      <c r="H2386">
        <v>30</v>
      </c>
      <c r="I2386" t="s">
        <v>15842</v>
      </c>
    </row>
    <row r="2387" spans="1:9" x14ac:dyDescent="0.3">
      <c r="A2387" t="s">
        <v>6462</v>
      </c>
      <c r="B2387" t="s">
        <v>15640</v>
      </c>
      <c r="C2387" s="1">
        <v>46196</v>
      </c>
      <c r="D2387" t="s">
        <v>15838</v>
      </c>
      <c r="E2387" t="s">
        <v>15829</v>
      </c>
      <c r="F2387">
        <v>2026</v>
      </c>
      <c r="G2387">
        <v>6</v>
      </c>
      <c r="H2387">
        <v>23</v>
      </c>
      <c r="I2387" t="s">
        <v>15844</v>
      </c>
    </row>
    <row r="2388" spans="1:9" x14ac:dyDescent="0.3">
      <c r="A2388" t="s">
        <v>6465</v>
      </c>
      <c r="B2388" t="s">
        <v>14114</v>
      </c>
      <c r="C2388" s="1">
        <v>46022</v>
      </c>
      <c r="D2388" t="s">
        <v>15828</v>
      </c>
      <c r="E2388" t="s">
        <v>15834</v>
      </c>
      <c r="F2388">
        <v>2025</v>
      </c>
      <c r="G2388">
        <v>12</v>
      </c>
      <c r="H2388">
        <v>31</v>
      </c>
      <c r="I2388" t="s">
        <v>15846</v>
      </c>
    </row>
    <row r="2389" spans="1:9" x14ac:dyDescent="0.3">
      <c r="A2389" t="s">
        <v>6468</v>
      </c>
      <c r="B2389" t="s">
        <v>15105</v>
      </c>
      <c r="C2389" s="1">
        <v>45682</v>
      </c>
      <c r="D2389" t="s">
        <v>15825</v>
      </c>
      <c r="E2389" t="s">
        <v>15826</v>
      </c>
      <c r="F2389">
        <v>2025</v>
      </c>
      <c r="G2389">
        <v>1</v>
      </c>
      <c r="H2389">
        <v>25</v>
      </c>
      <c r="I2389" t="s">
        <v>15837</v>
      </c>
    </row>
    <row r="2390" spans="1:9" x14ac:dyDescent="0.3">
      <c r="A2390" t="s">
        <v>6470</v>
      </c>
      <c r="B2390" t="s">
        <v>14708</v>
      </c>
      <c r="C2390" s="1">
        <v>46056</v>
      </c>
      <c r="D2390" t="s">
        <v>15828</v>
      </c>
      <c r="E2390" t="s">
        <v>15839</v>
      </c>
      <c r="F2390">
        <v>2026</v>
      </c>
      <c r="G2390">
        <v>2</v>
      </c>
      <c r="H2390">
        <v>3</v>
      </c>
      <c r="I2390" t="s">
        <v>15827</v>
      </c>
    </row>
    <row r="2391" spans="1:9" x14ac:dyDescent="0.3">
      <c r="A2391" t="s">
        <v>6472</v>
      </c>
      <c r="B2391" t="s">
        <v>13540</v>
      </c>
      <c r="C2391" s="1">
        <v>45940</v>
      </c>
      <c r="D2391" t="s">
        <v>15831</v>
      </c>
      <c r="E2391" t="s">
        <v>15829</v>
      </c>
      <c r="F2391">
        <v>2025</v>
      </c>
      <c r="G2391">
        <v>10</v>
      </c>
      <c r="H2391">
        <v>10</v>
      </c>
      <c r="I2391" t="s">
        <v>15841</v>
      </c>
    </row>
    <row r="2392" spans="1:9" x14ac:dyDescent="0.3">
      <c r="A2392" t="s">
        <v>6474</v>
      </c>
      <c r="B2392" t="s">
        <v>14848</v>
      </c>
      <c r="C2392" s="1">
        <v>46164</v>
      </c>
      <c r="D2392" t="s">
        <v>15828</v>
      </c>
      <c r="E2392" t="s">
        <v>15834</v>
      </c>
      <c r="F2392">
        <v>2026</v>
      </c>
      <c r="G2392">
        <v>5</v>
      </c>
      <c r="H2392">
        <v>22</v>
      </c>
      <c r="I2392" t="s">
        <v>15840</v>
      </c>
    </row>
    <row r="2393" spans="1:9" x14ac:dyDescent="0.3">
      <c r="A2393" t="s">
        <v>6477</v>
      </c>
      <c r="B2393" t="s">
        <v>15052</v>
      </c>
      <c r="C2393" s="1">
        <v>46114</v>
      </c>
      <c r="D2393" t="s">
        <v>15838</v>
      </c>
      <c r="E2393" t="s">
        <v>15839</v>
      </c>
      <c r="F2393">
        <v>2026</v>
      </c>
      <c r="G2393">
        <v>4</v>
      </c>
      <c r="H2393">
        <v>2</v>
      </c>
      <c r="I2393" t="s">
        <v>15830</v>
      </c>
    </row>
    <row r="2394" spans="1:9" x14ac:dyDescent="0.3">
      <c r="A2394" t="s">
        <v>6479</v>
      </c>
      <c r="B2394" t="s">
        <v>14052</v>
      </c>
      <c r="C2394" s="1">
        <v>45858</v>
      </c>
      <c r="D2394" t="s">
        <v>15831</v>
      </c>
      <c r="E2394" t="s">
        <v>15836</v>
      </c>
      <c r="F2394">
        <v>2025</v>
      </c>
      <c r="G2394">
        <v>7</v>
      </c>
      <c r="H2394">
        <v>20</v>
      </c>
      <c r="I2394" t="s">
        <v>15843</v>
      </c>
    </row>
    <row r="2395" spans="1:9" x14ac:dyDescent="0.3">
      <c r="A2395" t="s">
        <v>6481</v>
      </c>
      <c r="B2395" t="s">
        <v>13743</v>
      </c>
      <c r="C2395" s="1">
        <v>45918</v>
      </c>
      <c r="D2395" t="s">
        <v>15833</v>
      </c>
      <c r="E2395" t="s">
        <v>15826</v>
      </c>
      <c r="F2395">
        <v>2025</v>
      </c>
      <c r="G2395">
        <v>9</v>
      </c>
      <c r="H2395">
        <v>18</v>
      </c>
      <c r="I2395" t="s">
        <v>15842</v>
      </c>
    </row>
    <row r="2396" spans="1:9" x14ac:dyDescent="0.3">
      <c r="A2396" t="s">
        <v>6483</v>
      </c>
      <c r="B2396" t="s">
        <v>13720</v>
      </c>
      <c r="C2396" s="1">
        <v>46024</v>
      </c>
      <c r="D2396" t="s">
        <v>15828</v>
      </c>
      <c r="E2396" t="s">
        <v>15839</v>
      </c>
      <c r="F2396">
        <v>2026</v>
      </c>
      <c r="G2396">
        <v>1</v>
      </c>
      <c r="H2396">
        <v>2</v>
      </c>
      <c r="I2396" t="s">
        <v>15837</v>
      </c>
    </row>
    <row r="2397" spans="1:9" x14ac:dyDescent="0.3">
      <c r="A2397" t="s">
        <v>6486</v>
      </c>
      <c r="B2397" t="s">
        <v>13560</v>
      </c>
      <c r="C2397" s="1">
        <v>46083</v>
      </c>
      <c r="D2397" t="s">
        <v>15828</v>
      </c>
      <c r="E2397" t="s">
        <v>15826</v>
      </c>
      <c r="F2397">
        <v>2026</v>
      </c>
      <c r="G2397">
        <v>3</v>
      </c>
      <c r="H2397">
        <v>2</v>
      </c>
      <c r="I2397" t="s">
        <v>15845</v>
      </c>
    </row>
    <row r="2398" spans="1:9" x14ac:dyDescent="0.3">
      <c r="A2398" t="s">
        <v>6488</v>
      </c>
      <c r="B2398" t="s">
        <v>15788</v>
      </c>
      <c r="C2398" s="1">
        <v>46160</v>
      </c>
      <c r="D2398" t="s">
        <v>15825</v>
      </c>
      <c r="E2398" t="s">
        <v>15826</v>
      </c>
      <c r="F2398">
        <v>2026</v>
      </c>
      <c r="G2398">
        <v>5</v>
      </c>
      <c r="H2398">
        <v>18</v>
      </c>
      <c r="I2398" t="s">
        <v>15840</v>
      </c>
    </row>
    <row r="2399" spans="1:9" x14ac:dyDescent="0.3">
      <c r="A2399" t="s">
        <v>6490</v>
      </c>
      <c r="B2399" t="s">
        <v>14396</v>
      </c>
      <c r="C2399" s="1">
        <v>46255</v>
      </c>
      <c r="D2399" t="s">
        <v>15831</v>
      </c>
      <c r="E2399" t="s">
        <v>15836</v>
      </c>
      <c r="F2399">
        <v>2026</v>
      </c>
      <c r="G2399">
        <v>8</v>
      </c>
      <c r="H2399">
        <v>21</v>
      </c>
      <c r="I2399" t="s">
        <v>15832</v>
      </c>
    </row>
    <row r="2400" spans="1:9" x14ac:dyDescent="0.3">
      <c r="A2400" t="s">
        <v>6493</v>
      </c>
      <c r="B2400" t="s">
        <v>15336</v>
      </c>
      <c r="C2400" s="1">
        <v>45668</v>
      </c>
      <c r="D2400" t="s">
        <v>15828</v>
      </c>
      <c r="E2400" t="s">
        <v>15839</v>
      </c>
      <c r="F2400">
        <v>2025</v>
      </c>
      <c r="G2400">
        <v>1</v>
      </c>
      <c r="H2400">
        <v>11</v>
      </c>
      <c r="I2400" t="s">
        <v>15837</v>
      </c>
    </row>
    <row r="2401" spans="1:9" x14ac:dyDescent="0.3">
      <c r="A2401" t="s">
        <v>6495</v>
      </c>
      <c r="B2401" t="s">
        <v>14868</v>
      </c>
      <c r="C2401" s="1">
        <v>46225</v>
      </c>
      <c r="D2401" t="s">
        <v>15833</v>
      </c>
      <c r="E2401" t="s">
        <v>15839</v>
      </c>
      <c r="F2401">
        <v>2026</v>
      </c>
      <c r="G2401">
        <v>7</v>
      </c>
      <c r="H2401">
        <v>22</v>
      </c>
      <c r="I2401" t="s">
        <v>15843</v>
      </c>
    </row>
    <row r="2402" spans="1:9" x14ac:dyDescent="0.3">
      <c r="A2402" t="s">
        <v>6498</v>
      </c>
      <c r="B2402" t="s">
        <v>15097</v>
      </c>
      <c r="C2402" s="1">
        <v>45827</v>
      </c>
      <c r="D2402" t="s">
        <v>15833</v>
      </c>
      <c r="E2402" t="s">
        <v>15829</v>
      </c>
      <c r="F2402">
        <v>2025</v>
      </c>
      <c r="G2402">
        <v>6</v>
      </c>
      <c r="H2402">
        <v>19</v>
      </c>
      <c r="I2402" t="s">
        <v>15844</v>
      </c>
    </row>
    <row r="2403" spans="1:9" x14ac:dyDescent="0.3">
      <c r="A2403" t="s">
        <v>6500</v>
      </c>
      <c r="B2403" t="s">
        <v>15097</v>
      </c>
      <c r="C2403" s="1">
        <v>46013</v>
      </c>
      <c r="D2403" t="s">
        <v>15831</v>
      </c>
      <c r="E2403" t="s">
        <v>15836</v>
      </c>
      <c r="F2403">
        <v>2025</v>
      </c>
      <c r="G2403">
        <v>12</v>
      </c>
      <c r="H2403">
        <v>22</v>
      </c>
      <c r="I2403" t="s">
        <v>15846</v>
      </c>
    </row>
    <row r="2404" spans="1:9" x14ac:dyDescent="0.3">
      <c r="A2404" t="s">
        <v>6502</v>
      </c>
      <c r="B2404" t="s">
        <v>14156</v>
      </c>
      <c r="C2404" s="1">
        <v>46193</v>
      </c>
      <c r="D2404" t="s">
        <v>15838</v>
      </c>
      <c r="E2404" t="s">
        <v>15839</v>
      </c>
      <c r="F2404">
        <v>2026</v>
      </c>
      <c r="G2404">
        <v>6</v>
      </c>
      <c r="H2404">
        <v>20</v>
      </c>
      <c r="I2404" t="s">
        <v>15844</v>
      </c>
    </row>
    <row r="2405" spans="1:9" x14ac:dyDescent="0.3">
      <c r="A2405" t="s">
        <v>6504</v>
      </c>
      <c r="B2405" t="s">
        <v>15249</v>
      </c>
      <c r="C2405" s="1">
        <v>46220</v>
      </c>
      <c r="D2405" t="s">
        <v>15833</v>
      </c>
      <c r="E2405" t="s">
        <v>15829</v>
      </c>
      <c r="F2405">
        <v>2026</v>
      </c>
      <c r="G2405">
        <v>7</v>
      </c>
      <c r="H2405">
        <v>17</v>
      </c>
      <c r="I2405" t="s">
        <v>15843</v>
      </c>
    </row>
    <row r="2406" spans="1:9" x14ac:dyDescent="0.3">
      <c r="A2406" t="s">
        <v>6507</v>
      </c>
      <c r="B2406" t="s">
        <v>15384</v>
      </c>
      <c r="C2406" s="1">
        <v>45969</v>
      </c>
      <c r="D2406" t="s">
        <v>15831</v>
      </c>
      <c r="E2406" t="s">
        <v>15826</v>
      </c>
      <c r="F2406">
        <v>2025</v>
      </c>
      <c r="G2406">
        <v>11</v>
      </c>
      <c r="H2406">
        <v>8</v>
      </c>
      <c r="I2406" t="s">
        <v>15835</v>
      </c>
    </row>
    <row r="2407" spans="1:9" x14ac:dyDescent="0.3">
      <c r="A2407" t="s">
        <v>6509</v>
      </c>
      <c r="B2407" t="s">
        <v>13549</v>
      </c>
      <c r="C2407" s="1">
        <v>46183</v>
      </c>
      <c r="D2407" t="s">
        <v>15825</v>
      </c>
      <c r="E2407" t="s">
        <v>15839</v>
      </c>
      <c r="F2407">
        <v>2026</v>
      </c>
      <c r="G2407">
        <v>6</v>
      </c>
      <c r="H2407">
        <v>10</v>
      </c>
      <c r="I2407" t="s">
        <v>15844</v>
      </c>
    </row>
    <row r="2408" spans="1:9" x14ac:dyDescent="0.3">
      <c r="A2408" t="s">
        <v>6512</v>
      </c>
      <c r="B2408" t="s">
        <v>15379</v>
      </c>
      <c r="C2408" s="1">
        <v>45830</v>
      </c>
      <c r="D2408" t="s">
        <v>15825</v>
      </c>
      <c r="E2408" t="s">
        <v>15829</v>
      </c>
      <c r="F2408">
        <v>2025</v>
      </c>
      <c r="G2408">
        <v>6</v>
      </c>
      <c r="H2408">
        <v>22</v>
      </c>
      <c r="I2408" t="s">
        <v>15844</v>
      </c>
    </row>
    <row r="2409" spans="1:9" x14ac:dyDescent="0.3">
      <c r="A2409" t="s">
        <v>6514</v>
      </c>
      <c r="B2409" t="s">
        <v>15761</v>
      </c>
      <c r="C2409" s="1">
        <v>46038</v>
      </c>
      <c r="D2409" t="s">
        <v>15831</v>
      </c>
      <c r="E2409" t="s">
        <v>15829</v>
      </c>
      <c r="F2409">
        <v>2026</v>
      </c>
      <c r="G2409">
        <v>1</v>
      </c>
      <c r="H2409">
        <v>16</v>
      </c>
      <c r="I2409" t="s">
        <v>15837</v>
      </c>
    </row>
    <row r="2410" spans="1:9" x14ac:dyDescent="0.3">
      <c r="A2410" t="s">
        <v>6516</v>
      </c>
      <c r="B2410" t="s">
        <v>14324</v>
      </c>
      <c r="C2410" s="1">
        <v>45875</v>
      </c>
      <c r="D2410" t="s">
        <v>15838</v>
      </c>
      <c r="E2410" t="s">
        <v>15829</v>
      </c>
      <c r="F2410">
        <v>2025</v>
      </c>
      <c r="G2410">
        <v>8</v>
      </c>
      <c r="H2410">
        <v>6</v>
      </c>
      <c r="I2410" t="s">
        <v>15832</v>
      </c>
    </row>
    <row r="2411" spans="1:9" x14ac:dyDescent="0.3">
      <c r="A2411" t="s">
        <v>6519</v>
      </c>
      <c r="B2411" t="s">
        <v>15244</v>
      </c>
      <c r="C2411" s="1">
        <v>45980</v>
      </c>
      <c r="D2411" t="s">
        <v>15831</v>
      </c>
      <c r="E2411" t="s">
        <v>15836</v>
      </c>
      <c r="F2411">
        <v>2025</v>
      </c>
      <c r="G2411">
        <v>11</v>
      </c>
      <c r="H2411">
        <v>19</v>
      </c>
      <c r="I2411" t="s">
        <v>15835</v>
      </c>
    </row>
    <row r="2412" spans="1:9" x14ac:dyDescent="0.3">
      <c r="A2412" t="s">
        <v>6521</v>
      </c>
      <c r="B2412" t="s">
        <v>14255</v>
      </c>
      <c r="C2412" s="1">
        <v>45678</v>
      </c>
      <c r="D2412" t="s">
        <v>15828</v>
      </c>
      <c r="E2412" t="s">
        <v>15834</v>
      </c>
      <c r="F2412">
        <v>2025</v>
      </c>
      <c r="G2412">
        <v>1</v>
      </c>
      <c r="H2412">
        <v>21</v>
      </c>
      <c r="I2412" t="s">
        <v>15837</v>
      </c>
    </row>
    <row r="2413" spans="1:9" x14ac:dyDescent="0.3">
      <c r="A2413" t="s">
        <v>6523</v>
      </c>
      <c r="B2413" t="s">
        <v>14637</v>
      </c>
      <c r="C2413" s="1">
        <v>45684</v>
      </c>
      <c r="D2413" t="s">
        <v>15833</v>
      </c>
      <c r="E2413" t="s">
        <v>15829</v>
      </c>
      <c r="F2413">
        <v>2025</v>
      </c>
      <c r="G2413">
        <v>1</v>
      </c>
      <c r="H2413">
        <v>27</v>
      </c>
      <c r="I2413" t="s">
        <v>15837</v>
      </c>
    </row>
    <row r="2414" spans="1:9" x14ac:dyDescent="0.3">
      <c r="A2414" t="s">
        <v>6527</v>
      </c>
      <c r="B2414" t="s">
        <v>15238</v>
      </c>
      <c r="C2414" s="1">
        <v>46073</v>
      </c>
      <c r="D2414" t="s">
        <v>15825</v>
      </c>
      <c r="E2414" t="s">
        <v>15834</v>
      </c>
      <c r="F2414">
        <v>2026</v>
      </c>
      <c r="G2414">
        <v>2</v>
      </c>
      <c r="H2414">
        <v>20</v>
      </c>
      <c r="I2414" t="s">
        <v>15827</v>
      </c>
    </row>
    <row r="2415" spans="1:9" x14ac:dyDescent="0.3">
      <c r="A2415" t="s">
        <v>6529</v>
      </c>
      <c r="B2415" t="s">
        <v>14119</v>
      </c>
      <c r="C2415" s="1">
        <v>46023</v>
      </c>
      <c r="D2415" t="s">
        <v>15828</v>
      </c>
      <c r="E2415" t="s">
        <v>15829</v>
      </c>
      <c r="F2415">
        <v>2026</v>
      </c>
      <c r="G2415">
        <v>1</v>
      </c>
      <c r="H2415">
        <v>1</v>
      </c>
      <c r="I2415" t="s">
        <v>15837</v>
      </c>
    </row>
    <row r="2416" spans="1:9" x14ac:dyDescent="0.3">
      <c r="A2416" t="s">
        <v>6531</v>
      </c>
      <c r="B2416" t="s">
        <v>15503</v>
      </c>
      <c r="C2416" s="1">
        <v>45666</v>
      </c>
      <c r="D2416" t="s">
        <v>15838</v>
      </c>
      <c r="E2416" t="s">
        <v>15829</v>
      </c>
      <c r="F2416">
        <v>2025</v>
      </c>
      <c r="G2416">
        <v>1</v>
      </c>
      <c r="H2416">
        <v>9</v>
      </c>
      <c r="I2416" t="s">
        <v>15837</v>
      </c>
    </row>
    <row r="2417" spans="1:9" x14ac:dyDescent="0.3">
      <c r="A2417" t="s">
        <v>6535</v>
      </c>
      <c r="B2417" t="s">
        <v>15481</v>
      </c>
      <c r="C2417" s="1">
        <v>46072</v>
      </c>
      <c r="D2417" t="s">
        <v>15828</v>
      </c>
      <c r="E2417" t="s">
        <v>15839</v>
      </c>
      <c r="F2417">
        <v>2026</v>
      </c>
      <c r="G2417">
        <v>2</v>
      </c>
      <c r="H2417">
        <v>19</v>
      </c>
      <c r="I2417" t="s">
        <v>15827</v>
      </c>
    </row>
    <row r="2418" spans="1:9" x14ac:dyDescent="0.3">
      <c r="A2418" t="s">
        <v>6538</v>
      </c>
      <c r="B2418" t="s">
        <v>15592</v>
      </c>
      <c r="C2418" s="1">
        <v>46032</v>
      </c>
      <c r="D2418" t="s">
        <v>15833</v>
      </c>
      <c r="E2418" t="s">
        <v>15836</v>
      </c>
      <c r="F2418">
        <v>2026</v>
      </c>
      <c r="G2418">
        <v>1</v>
      </c>
      <c r="H2418">
        <v>10</v>
      </c>
      <c r="I2418" t="s">
        <v>15837</v>
      </c>
    </row>
    <row r="2419" spans="1:9" x14ac:dyDescent="0.3">
      <c r="A2419" t="s">
        <v>6541</v>
      </c>
      <c r="B2419" t="s">
        <v>15189</v>
      </c>
      <c r="C2419" s="1">
        <v>45795</v>
      </c>
      <c r="D2419" t="s">
        <v>15825</v>
      </c>
      <c r="E2419" t="s">
        <v>15839</v>
      </c>
      <c r="F2419">
        <v>2025</v>
      </c>
      <c r="G2419">
        <v>5</v>
      </c>
      <c r="H2419">
        <v>18</v>
      </c>
      <c r="I2419" t="s">
        <v>15840</v>
      </c>
    </row>
    <row r="2420" spans="1:9" x14ac:dyDescent="0.3">
      <c r="A2420" t="s">
        <v>6543</v>
      </c>
      <c r="B2420" t="s">
        <v>14424</v>
      </c>
      <c r="C2420" s="1">
        <v>46091</v>
      </c>
      <c r="D2420" t="s">
        <v>15838</v>
      </c>
      <c r="E2420" t="s">
        <v>15834</v>
      </c>
      <c r="F2420">
        <v>2026</v>
      </c>
      <c r="G2420">
        <v>3</v>
      </c>
      <c r="H2420">
        <v>10</v>
      </c>
      <c r="I2420" t="s">
        <v>15845</v>
      </c>
    </row>
    <row r="2421" spans="1:9" x14ac:dyDescent="0.3">
      <c r="A2421" t="s">
        <v>6546</v>
      </c>
      <c r="B2421" t="s">
        <v>15542</v>
      </c>
      <c r="C2421" s="1">
        <v>45944</v>
      </c>
      <c r="D2421" t="s">
        <v>15831</v>
      </c>
      <c r="E2421" t="s">
        <v>15829</v>
      </c>
      <c r="F2421">
        <v>2025</v>
      </c>
      <c r="G2421">
        <v>10</v>
      </c>
      <c r="H2421">
        <v>14</v>
      </c>
      <c r="I2421" t="s">
        <v>15841</v>
      </c>
    </row>
    <row r="2422" spans="1:9" x14ac:dyDescent="0.3">
      <c r="A2422" t="s">
        <v>6549</v>
      </c>
      <c r="B2422" t="s">
        <v>14729</v>
      </c>
      <c r="C2422" s="1">
        <v>45958</v>
      </c>
      <c r="D2422" t="s">
        <v>15828</v>
      </c>
      <c r="E2422" t="s">
        <v>15836</v>
      </c>
      <c r="F2422">
        <v>2025</v>
      </c>
      <c r="G2422">
        <v>10</v>
      </c>
      <c r="H2422">
        <v>28</v>
      </c>
      <c r="I2422" t="s">
        <v>15841</v>
      </c>
    </row>
    <row r="2423" spans="1:9" x14ac:dyDescent="0.3">
      <c r="A2423" t="s">
        <v>6552</v>
      </c>
      <c r="B2423" t="s">
        <v>14065</v>
      </c>
      <c r="C2423" s="1">
        <v>45715</v>
      </c>
      <c r="D2423" t="s">
        <v>15838</v>
      </c>
      <c r="E2423" t="s">
        <v>15836</v>
      </c>
      <c r="F2423">
        <v>2025</v>
      </c>
      <c r="G2423">
        <v>2</v>
      </c>
      <c r="H2423">
        <v>27</v>
      </c>
      <c r="I2423" t="s">
        <v>15827</v>
      </c>
    </row>
    <row r="2424" spans="1:9" x14ac:dyDescent="0.3">
      <c r="A2424" t="s">
        <v>6557</v>
      </c>
      <c r="B2424" t="s">
        <v>15238</v>
      </c>
      <c r="C2424" s="1">
        <v>45984</v>
      </c>
      <c r="D2424" t="s">
        <v>15833</v>
      </c>
      <c r="E2424" t="s">
        <v>15829</v>
      </c>
      <c r="F2424">
        <v>2025</v>
      </c>
      <c r="G2424">
        <v>11</v>
      </c>
      <c r="H2424">
        <v>23</v>
      </c>
      <c r="I2424" t="s">
        <v>15835</v>
      </c>
    </row>
    <row r="2425" spans="1:9" x14ac:dyDescent="0.3">
      <c r="A2425" t="s">
        <v>6559</v>
      </c>
      <c r="B2425" t="s">
        <v>15621</v>
      </c>
      <c r="C2425" s="1">
        <v>46278</v>
      </c>
      <c r="D2425" t="s">
        <v>15825</v>
      </c>
      <c r="E2425" t="s">
        <v>15834</v>
      </c>
      <c r="F2425">
        <v>2026</v>
      </c>
      <c r="G2425">
        <v>9</v>
      </c>
      <c r="H2425">
        <v>13</v>
      </c>
      <c r="I2425" t="s">
        <v>15842</v>
      </c>
    </row>
    <row r="2426" spans="1:9" x14ac:dyDescent="0.3">
      <c r="A2426" t="s">
        <v>6563</v>
      </c>
      <c r="B2426" t="s">
        <v>13464</v>
      </c>
      <c r="C2426" s="1">
        <v>45684</v>
      </c>
      <c r="D2426" t="s">
        <v>15828</v>
      </c>
      <c r="E2426" t="s">
        <v>15836</v>
      </c>
      <c r="F2426">
        <v>2025</v>
      </c>
      <c r="G2426">
        <v>1</v>
      </c>
      <c r="H2426">
        <v>27</v>
      </c>
      <c r="I2426" t="s">
        <v>15837</v>
      </c>
    </row>
    <row r="2427" spans="1:9" x14ac:dyDescent="0.3">
      <c r="A2427" t="s">
        <v>6566</v>
      </c>
      <c r="B2427" t="s">
        <v>14729</v>
      </c>
      <c r="C2427" s="1">
        <v>45910</v>
      </c>
      <c r="D2427" t="s">
        <v>15838</v>
      </c>
      <c r="E2427" t="s">
        <v>15829</v>
      </c>
      <c r="F2427">
        <v>2025</v>
      </c>
      <c r="G2427">
        <v>9</v>
      </c>
      <c r="H2427">
        <v>10</v>
      </c>
      <c r="I2427" t="s">
        <v>15842</v>
      </c>
    </row>
    <row r="2428" spans="1:9" x14ac:dyDescent="0.3">
      <c r="A2428" t="s">
        <v>6568</v>
      </c>
      <c r="B2428" t="s">
        <v>15670</v>
      </c>
      <c r="C2428" s="1">
        <v>45783</v>
      </c>
      <c r="D2428" t="s">
        <v>15825</v>
      </c>
      <c r="E2428" t="s">
        <v>15834</v>
      </c>
      <c r="F2428">
        <v>2025</v>
      </c>
      <c r="G2428">
        <v>5</v>
      </c>
      <c r="H2428">
        <v>6</v>
      </c>
      <c r="I2428" t="s">
        <v>15840</v>
      </c>
    </row>
    <row r="2429" spans="1:9" x14ac:dyDescent="0.3">
      <c r="A2429" t="s">
        <v>6572</v>
      </c>
      <c r="B2429" t="s">
        <v>13588</v>
      </c>
      <c r="C2429" s="1">
        <v>45671</v>
      </c>
      <c r="D2429" t="s">
        <v>15828</v>
      </c>
      <c r="E2429" t="s">
        <v>15834</v>
      </c>
      <c r="F2429">
        <v>2025</v>
      </c>
      <c r="G2429">
        <v>1</v>
      </c>
      <c r="H2429">
        <v>14</v>
      </c>
      <c r="I2429" t="s">
        <v>15837</v>
      </c>
    </row>
    <row r="2430" spans="1:9" x14ac:dyDescent="0.3">
      <c r="A2430" t="s">
        <v>6574</v>
      </c>
      <c r="B2430" t="s">
        <v>14575</v>
      </c>
      <c r="C2430" s="1">
        <v>45835</v>
      </c>
      <c r="D2430" t="s">
        <v>15825</v>
      </c>
      <c r="E2430" t="s">
        <v>15839</v>
      </c>
      <c r="F2430">
        <v>2025</v>
      </c>
      <c r="G2430">
        <v>6</v>
      </c>
      <c r="H2430">
        <v>27</v>
      </c>
      <c r="I2430" t="s">
        <v>15844</v>
      </c>
    </row>
    <row r="2431" spans="1:9" x14ac:dyDescent="0.3">
      <c r="A2431" t="s">
        <v>6576</v>
      </c>
      <c r="B2431" t="s">
        <v>15109</v>
      </c>
      <c r="C2431" s="1">
        <v>46304</v>
      </c>
      <c r="D2431" t="s">
        <v>15828</v>
      </c>
      <c r="E2431" t="s">
        <v>15836</v>
      </c>
      <c r="F2431">
        <v>2026</v>
      </c>
      <c r="G2431">
        <v>10</v>
      </c>
      <c r="H2431">
        <v>9</v>
      </c>
      <c r="I2431" t="s">
        <v>15841</v>
      </c>
    </row>
    <row r="2432" spans="1:9" x14ac:dyDescent="0.3">
      <c r="A2432" t="s">
        <v>6579</v>
      </c>
      <c r="B2432" t="s">
        <v>15235</v>
      </c>
      <c r="C2432" s="1">
        <v>45766</v>
      </c>
      <c r="D2432" t="s">
        <v>15833</v>
      </c>
      <c r="E2432" t="s">
        <v>15829</v>
      </c>
      <c r="F2432">
        <v>2025</v>
      </c>
      <c r="G2432">
        <v>4</v>
      </c>
      <c r="H2432">
        <v>19</v>
      </c>
      <c r="I2432" t="s">
        <v>15830</v>
      </c>
    </row>
    <row r="2433" spans="1:9" x14ac:dyDescent="0.3">
      <c r="A2433" t="s">
        <v>6584</v>
      </c>
      <c r="B2433" t="s">
        <v>14665</v>
      </c>
      <c r="C2433" s="1">
        <v>46084</v>
      </c>
      <c r="D2433" t="s">
        <v>15831</v>
      </c>
      <c r="E2433" t="s">
        <v>15834</v>
      </c>
      <c r="F2433">
        <v>2026</v>
      </c>
      <c r="G2433">
        <v>3</v>
      </c>
      <c r="H2433">
        <v>3</v>
      </c>
      <c r="I2433" t="s">
        <v>15845</v>
      </c>
    </row>
    <row r="2434" spans="1:9" x14ac:dyDescent="0.3">
      <c r="A2434" t="s">
        <v>6588</v>
      </c>
      <c r="B2434" t="s">
        <v>14610</v>
      </c>
      <c r="C2434" s="1">
        <v>45664</v>
      </c>
      <c r="D2434" t="s">
        <v>15831</v>
      </c>
      <c r="E2434" t="s">
        <v>15829</v>
      </c>
      <c r="F2434">
        <v>2025</v>
      </c>
      <c r="G2434">
        <v>1</v>
      </c>
      <c r="H2434">
        <v>7</v>
      </c>
      <c r="I2434" t="s">
        <v>15837</v>
      </c>
    </row>
    <row r="2435" spans="1:9" x14ac:dyDescent="0.3">
      <c r="A2435" t="s">
        <v>6592</v>
      </c>
      <c r="B2435" t="s">
        <v>15505</v>
      </c>
      <c r="C2435" s="1">
        <v>45770</v>
      </c>
      <c r="D2435" t="s">
        <v>15838</v>
      </c>
      <c r="E2435" t="s">
        <v>15839</v>
      </c>
      <c r="F2435">
        <v>2025</v>
      </c>
      <c r="G2435">
        <v>4</v>
      </c>
      <c r="H2435">
        <v>23</v>
      </c>
      <c r="I2435" t="s">
        <v>15830</v>
      </c>
    </row>
    <row r="2436" spans="1:9" x14ac:dyDescent="0.3">
      <c r="A2436" t="s">
        <v>6595</v>
      </c>
      <c r="B2436" t="s">
        <v>14195</v>
      </c>
      <c r="C2436" s="1">
        <v>45940</v>
      </c>
      <c r="D2436" t="s">
        <v>15833</v>
      </c>
      <c r="E2436" t="s">
        <v>15829</v>
      </c>
      <c r="F2436">
        <v>2025</v>
      </c>
      <c r="G2436">
        <v>10</v>
      </c>
      <c r="H2436">
        <v>10</v>
      </c>
      <c r="I2436" t="s">
        <v>15841</v>
      </c>
    </row>
    <row r="2437" spans="1:9" x14ac:dyDescent="0.3">
      <c r="A2437" t="s">
        <v>6599</v>
      </c>
      <c r="B2437" t="s">
        <v>14444</v>
      </c>
      <c r="C2437" s="1">
        <v>45839</v>
      </c>
      <c r="D2437" t="s">
        <v>15833</v>
      </c>
      <c r="E2437" t="s">
        <v>15829</v>
      </c>
      <c r="F2437">
        <v>2025</v>
      </c>
      <c r="G2437">
        <v>7</v>
      </c>
      <c r="H2437">
        <v>1</v>
      </c>
      <c r="I2437" t="s">
        <v>15843</v>
      </c>
    </row>
    <row r="2438" spans="1:9" x14ac:dyDescent="0.3">
      <c r="A2438" t="s">
        <v>6601</v>
      </c>
      <c r="B2438" t="s">
        <v>15540</v>
      </c>
      <c r="C2438" s="1">
        <v>46050</v>
      </c>
      <c r="D2438" t="s">
        <v>15838</v>
      </c>
      <c r="E2438" t="s">
        <v>15826</v>
      </c>
      <c r="F2438">
        <v>2026</v>
      </c>
      <c r="G2438">
        <v>1</v>
      </c>
      <c r="H2438">
        <v>28</v>
      </c>
      <c r="I2438" t="s">
        <v>15837</v>
      </c>
    </row>
    <row r="2439" spans="1:9" x14ac:dyDescent="0.3">
      <c r="A2439" t="s">
        <v>6603</v>
      </c>
      <c r="B2439" t="s">
        <v>14553</v>
      </c>
      <c r="C2439" s="1">
        <v>45957</v>
      </c>
      <c r="D2439" t="s">
        <v>15825</v>
      </c>
      <c r="E2439" t="s">
        <v>15836</v>
      </c>
      <c r="F2439">
        <v>2025</v>
      </c>
      <c r="G2439">
        <v>10</v>
      </c>
      <c r="H2439">
        <v>27</v>
      </c>
      <c r="I2439" t="s">
        <v>15841</v>
      </c>
    </row>
    <row r="2440" spans="1:9" x14ac:dyDescent="0.3">
      <c r="A2440" t="s">
        <v>6607</v>
      </c>
      <c r="B2440" t="s">
        <v>14470</v>
      </c>
      <c r="C2440" s="1">
        <v>45898</v>
      </c>
      <c r="D2440" t="s">
        <v>15831</v>
      </c>
      <c r="E2440" t="s">
        <v>15829</v>
      </c>
      <c r="F2440">
        <v>2025</v>
      </c>
      <c r="G2440">
        <v>8</v>
      </c>
      <c r="H2440">
        <v>29</v>
      </c>
      <c r="I2440" t="s">
        <v>15832</v>
      </c>
    </row>
    <row r="2441" spans="1:9" x14ac:dyDescent="0.3">
      <c r="A2441" t="s">
        <v>6609</v>
      </c>
      <c r="B2441" t="s">
        <v>15628</v>
      </c>
      <c r="C2441" s="1">
        <v>46171</v>
      </c>
      <c r="D2441" t="s">
        <v>15825</v>
      </c>
      <c r="E2441" t="s">
        <v>15829</v>
      </c>
      <c r="F2441">
        <v>2026</v>
      </c>
      <c r="G2441">
        <v>5</v>
      </c>
      <c r="H2441">
        <v>29</v>
      </c>
      <c r="I2441" t="s">
        <v>15840</v>
      </c>
    </row>
    <row r="2442" spans="1:9" x14ac:dyDescent="0.3">
      <c r="A2442" t="s">
        <v>6611</v>
      </c>
      <c r="B2442" t="s">
        <v>13448</v>
      </c>
      <c r="C2442" s="1">
        <v>45874</v>
      </c>
      <c r="D2442" t="s">
        <v>15831</v>
      </c>
      <c r="E2442" t="s">
        <v>15829</v>
      </c>
      <c r="F2442">
        <v>2025</v>
      </c>
      <c r="G2442">
        <v>8</v>
      </c>
      <c r="H2442">
        <v>5</v>
      </c>
      <c r="I2442" t="s">
        <v>15832</v>
      </c>
    </row>
    <row r="2443" spans="1:9" x14ac:dyDescent="0.3">
      <c r="A2443" t="s">
        <v>6616</v>
      </c>
      <c r="B2443" t="s">
        <v>15384</v>
      </c>
      <c r="C2443" s="1">
        <v>46183</v>
      </c>
      <c r="D2443" t="s">
        <v>15831</v>
      </c>
      <c r="E2443" t="s">
        <v>15839</v>
      </c>
      <c r="F2443">
        <v>2026</v>
      </c>
      <c r="G2443">
        <v>6</v>
      </c>
      <c r="H2443">
        <v>10</v>
      </c>
      <c r="I2443" t="s">
        <v>15844</v>
      </c>
    </row>
    <row r="2444" spans="1:9" x14ac:dyDescent="0.3">
      <c r="A2444" t="s">
        <v>6621</v>
      </c>
      <c r="B2444" t="s">
        <v>15202</v>
      </c>
      <c r="C2444" s="1">
        <v>45784</v>
      </c>
      <c r="D2444" t="s">
        <v>15825</v>
      </c>
      <c r="E2444" t="s">
        <v>15829</v>
      </c>
      <c r="F2444">
        <v>2025</v>
      </c>
      <c r="G2444">
        <v>5</v>
      </c>
      <c r="H2444">
        <v>7</v>
      </c>
      <c r="I2444" t="s">
        <v>15840</v>
      </c>
    </row>
    <row r="2445" spans="1:9" x14ac:dyDescent="0.3">
      <c r="A2445" t="s">
        <v>6623</v>
      </c>
      <c r="B2445" t="s">
        <v>15127</v>
      </c>
      <c r="C2445" s="1">
        <v>46274</v>
      </c>
      <c r="D2445" t="s">
        <v>15828</v>
      </c>
      <c r="E2445" t="s">
        <v>15829</v>
      </c>
      <c r="F2445">
        <v>2026</v>
      </c>
      <c r="G2445">
        <v>9</v>
      </c>
      <c r="H2445">
        <v>9</v>
      </c>
      <c r="I2445" t="s">
        <v>15842</v>
      </c>
    </row>
    <row r="2446" spans="1:9" x14ac:dyDescent="0.3">
      <c r="A2446" t="s">
        <v>6626</v>
      </c>
      <c r="B2446" t="s">
        <v>13656</v>
      </c>
      <c r="C2446" s="1">
        <v>45698</v>
      </c>
      <c r="D2446" t="s">
        <v>15833</v>
      </c>
      <c r="E2446" t="s">
        <v>15836</v>
      </c>
      <c r="F2446">
        <v>2025</v>
      </c>
      <c r="G2446">
        <v>2</v>
      </c>
      <c r="H2446">
        <v>10</v>
      </c>
      <c r="I2446" t="s">
        <v>15827</v>
      </c>
    </row>
    <row r="2447" spans="1:9" x14ac:dyDescent="0.3">
      <c r="A2447" t="s">
        <v>6629</v>
      </c>
      <c r="B2447" t="s">
        <v>14218</v>
      </c>
      <c r="C2447" s="1">
        <v>45666</v>
      </c>
      <c r="D2447" t="s">
        <v>15831</v>
      </c>
      <c r="E2447" t="s">
        <v>15829</v>
      </c>
      <c r="F2447">
        <v>2025</v>
      </c>
      <c r="G2447">
        <v>1</v>
      </c>
      <c r="H2447">
        <v>9</v>
      </c>
      <c r="I2447" t="s">
        <v>15837</v>
      </c>
    </row>
    <row r="2448" spans="1:9" x14ac:dyDescent="0.3">
      <c r="A2448" t="s">
        <v>6631</v>
      </c>
      <c r="B2448" t="s">
        <v>14019</v>
      </c>
      <c r="C2448" s="1">
        <v>46071</v>
      </c>
      <c r="D2448" t="s">
        <v>15828</v>
      </c>
      <c r="E2448" t="s">
        <v>15829</v>
      </c>
      <c r="F2448">
        <v>2026</v>
      </c>
      <c r="G2448">
        <v>2</v>
      </c>
      <c r="H2448">
        <v>18</v>
      </c>
      <c r="I2448" t="s">
        <v>15827</v>
      </c>
    </row>
    <row r="2449" spans="1:9" x14ac:dyDescent="0.3">
      <c r="A2449" t="s">
        <v>6633</v>
      </c>
      <c r="B2449" t="s">
        <v>14105</v>
      </c>
      <c r="C2449" s="1">
        <v>45672</v>
      </c>
      <c r="D2449" t="s">
        <v>15828</v>
      </c>
      <c r="E2449" t="s">
        <v>15839</v>
      </c>
      <c r="F2449">
        <v>2025</v>
      </c>
      <c r="G2449">
        <v>1</v>
      </c>
      <c r="H2449">
        <v>15</v>
      </c>
      <c r="I2449" t="s">
        <v>15837</v>
      </c>
    </row>
    <row r="2450" spans="1:9" x14ac:dyDescent="0.3">
      <c r="A2450" t="s">
        <v>6636</v>
      </c>
      <c r="B2450" t="s">
        <v>14050</v>
      </c>
      <c r="C2450" s="1">
        <v>45927</v>
      </c>
      <c r="D2450" t="s">
        <v>15838</v>
      </c>
      <c r="E2450" t="s">
        <v>15829</v>
      </c>
      <c r="F2450">
        <v>2025</v>
      </c>
      <c r="G2450">
        <v>9</v>
      </c>
      <c r="H2450">
        <v>27</v>
      </c>
      <c r="I2450" t="s">
        <v>15842</v>
      </c>
    </row>
    <row r="2451" spans="1:9" x14ac:dyDescent="0.3">
      <c r="A2451" t="s">
        <v>6638</v>
      </c>
      <c r="B2451" t="s">
        <v>14632</v>
      </c>
      <c r="C2451" s="1">
        <v>46076</v>
      </c>
      <c r="D2451" t="s">
        <v>15838</v>
      </c>
      <c r="E2451" t="s">
        <v>15839</v>
      </c>
      <c r="F2451">
        <v>2026</v>
      </c>
      <c r="G2451">
        <v>2</v>
      </c>
      <c r="H2451">
        <v>23</v>
      </c>
      <c r="I2451" t="s">
        <v>15827</v>
      </c>
    </row>
    <row r="2452" spans="1:9" x14ac:dyDescent="0.3">
      <c r="A2452" t="s">
        <v>6640</v>
      </c>
      <c r="B2452" t="s">
        <v>13636</v>
      </c>
      <c r="C2452" s="1">
        <v>45750</v>
      </c>
      <c r="D2452" t="s">
        <v>15838</v>
      </c>
      <c r="E2452" t="s">
        <v>15829</v>
      </c>
      <c r="F2452">
        <v>2025</v>
      </c>
      <c r="G2452">
        <v>4</v>
      </c>
      <c r="H2452">
        <v>3</v>
      </c>
      <c r="I2452" t="s">
        <v>15830</v>
      </c>
    </row>
    <row r="2453" spans="1:9" x14ac:dyDescent="0.3">
      <c r="A2453" t="s">
        <v>6644</v>
      </c>
      <c r="B2453" t="s">
        <v>14641</v>
      </c>
      <c r="C2453" s="1">
        <v>45659</v>
      </c>
      <c r="D2453" t="s">
        <v>15838</v>
      </c>
      <c r="E2453" t="s">
        <v>15839</v>
      </c>
      <c r="F2453">
        <v>2025</v>
      </c>
      <c r="G2453">
        <v>1</v>
      </c>
      <c r="H2453">
        <v>2</v>
      </c>
      <c r="I2453" t="s">
        <v>15837</v>
      </c>
    </row>
    <row r="2454" spans="1:9" x14ac:dyDescent="0.3">
      <c r="A2454" t="s">
        <v>6647</v>
      </c>
      <c r="B2454" t="s">
        <v>14065</v>
      </c>
      <c r="C2454" s="1">
        <v>45758</v>
      </c>
      <c r="D2454" t="s">
        <v>15825</v>
      </c>
      <c r="E2454" t="s">
        <v>15839</v>
      </c>
      <c r="F2454">
        <v>2025</v>
      </c>
      <c r="G2454">
        <v>4</v>
      </c>
      <c r="H2454">
        <v>11</v>
      </c>
      <c r="I2454" t="s">
        <v>15830</v>
      </c>
    </row>
    <row r="2455" spans="1:9" x14ac:dyDescent="0.3">
      <c r="A2455" t="s">
        <v>6649</v>
      </c>
      <c r="B2455" t="s">
        <v>15278</v>
      </c>
      <c r="C2455" s="1">
        <v>45832</v>
      </c>
      <c r="D2455" t="s">
        <v>15831</v>
      </c>
      <c r="E2455" t="s">
        <v>15829</v>
      </c>
      <c r="F2455">
        <v>2025</v>
      </c>
      <c r="G2455">
        <v>6</v>
      </c>
      <c r="H2455">
        <v>24</v>
      </c>
      <c r="I2455" t="s">
        <v>15844</v>
      </c>
    </row>
    <row r="2456" spans="1:9" x14ac:dyDescent="0.3">
      <c r="A2456" t="s">
        <v>6652</v>
      </c>
      <c r="B2456" t="s">
        <v>14373</v>
      </c>
      <c r="C2456" s="1">
        <v>46102</v>
      </c>
      <c r="D2456" t="s">
        <v>15825</v>
      </c>
      <c r="E2456" t="s">
        <v>15829</v>
      </c>
      <c r="F2456">
        <v>2026</v>
      </c>
      <c r="G2456">
        <v>3</v>
      </c>
      <c r="H2456">
        <v>21</v>
      </c>
      <c r="I2456" t="s">
        <v>15845</v>
      </c>
    </row>
    <row r="2457" spans="1:9" x14ac:dyDescent="0.3">
      <c r="A2457" t="s">
        <v>6654</v>
      </c>
      <c r="B2457" t="s">
        <v>15658</v>
      </c>
      <c r="C2457" s="1">
        <v>46025</v>
      </c>
      <c r="D2457" t="s">
        <v>15831</v>
      </c>
      <c r="E2457" t="s">
        <v>15829</v>
      </c>
      <c r="F2457">
        <v>2026</v>
      </c>
      <c r="G2457">
        <v>1</v>
      </c>
      <c r="H2457">
        <v>3</v>
      </c>
      <c r="I2457" t="s">
        <v>15837</v>
      </c>
    </row>
    <row r="2458" spans="1:9" x14ac:dyDescent="0.3">
      <c r="A2458" t="s">
        <v>6657</v>
      </c>
      <c r="B2458" t="s">
        <v>15586</v>
      </c>
      <c r="C2458" s="1">
        <v>46014</v>
      </c>
      <c r="D2458" t="s">
        <v>15833</v>
      </c>
      <c r="E2458" t="s">
        <v>15829</v>
      </c>
      <c r="F2458">
        <v>2025</v>
      </c>
      <c r="G2458">
        <v>12</v>
      </c>
      <c r="H2458">
        <v>23</v>
      </c>
      <c r="I2458" t="s">
        <v>15846</v>
      </c>
    </row>
    <row r="2459" spans="1:9" x14ac:dyDescent="0.3">
      <c r="A2459" t="s">
        <v>6660</v>
      </c>
      <c r="B2459" t="s">
        <v>15258</v>
      </c>
      <c r="C2459" s="1">
        <v>45718</v>
      </c>
      <c r="D2459" t="s">
        <v>15825</v>
      </c>
      <c r="E2459" t="s">
        <v>15829</v>
      </c>
      <c r="F2459">
        <v>2025</v>
      </c>
      <c r="G2459">
        <v>3</v>
      </c>
      <c r="H2459">
        <v>2</v>
      </c>
      <c r="I2459" t="s">
        <v>15845</v>
      </c>
    </row>
    <row r="2460" spans="1:9" x14ac:dyDescent="0.3">
      <c r="A2460" t="s">
        <v>6663</v>
      </c>
      <c r="B2460" t="s">
        <v>15326</v>
      </c>
      <c r="C2460" s="1">
        <v>45979</v>
      </c>
      <c r="D2460" t="s">
        <v>15831</v>
      </c>
      <c r="E2460" t="s">
        <v>15836</v>
      </c>
      <c r="F2460">
        <v>2025</v>
      </c>
      <c r="G2460">
        <v>11</v>
      </c>
      <c r="H2460">
        <v>18</v>
      </c>
      <c r="I2460" t="s">
        <v>15835</v>
      </c>
    </row>
    <row r="2461" spans="1:9" x14ac:dyDescent="0.3">
      <c r="A2461" t="s">
        <v>6665</v>
      </c>
      <c r="B2461" t="s">
        <v>14983</v>
      </c>
      <c r="C2461" s="1">
        <v>46211</v>
      </c>
      <c r="D2461" t="s">
        <v>15828</v>
      </c>
      <c r="E2461" t="s">
        <v>15836</v>
      </c>
      <c r="F2461">
        <v>2026</v>
      </c>
      <c r="G2461">
        <v>7</v>
      </c>
      <c r="H2461">
        <v>8</v>
      </c>
      <c r="I2461" t="s">
        <v>15843</v>
      </c>
    </row>
    <row r="2462" spans="1:9" x14ac:dyDescent="0.3">
      <c r="A2462" t="s">
        <v>6668</v>
      </c>
      <c r="B2462" t="s">
        <v>15461</v>
      </c>
      <c r="C2462" s="1">
        <v>46068</v>
      </c>
      <c r="D2462" t="s">
        <v>15838</v>
      </c>
      <c r="E2462" t="s">
        <v>15829</v>
      </c>
      <c r="F2462">
        <v>2026</v>
      </c>
      <c r="G2462">
        <v>2</v>
      </c>
      <c r="H2462">
        <v>15</v>
      </c>
      <c r="I2462" t="s">
        <v>15827</v>
      </c>
    </row>
    <row r="2463" spans="1:9" x14ac:dyDescent="0.3">
      <c r="A2463" t="s">
        <v>6671</v>
      </c>
      <c r="B2463" t="s">
        <v>14046</v>
      </c>
      <c r="C2463" s="1">
        <v>45703</v>
      </c>
      <c r="D2463" t="s">
        <v>15828</v>
      </c>
      <c r="E2463" t="s">
        <v>15829</v>
      </c>
      <c r="F2463">
        <v>2025</v>
      </c>
      <c r="G2463">
        <v>2</v>
      </c>
      <c r="H2463">
        <v>15</v>
      </c>
      <c r="I2463" t="s">
        <v>15827</v>
      </c>
    </row>
    <row r="2464" spans="1:9" x14ac:dyDescent="0.3">
      <c r="A2464" t="s">
        <v>6673</v>
      </c>
      <c r="B2464" t="s">
        <v>14166</v>
      </c>
      <c r="C2464" s="1">
        <v>45727</v>
      </c>
      <c r="D2464" t="s">
        <v>15828</v>
      </c>
      <c r="E2464" t="s">
        <v>15834</v>
      </c>
      <c r="F2464">
        <v>2025</v>
      </c>
      <c r="G2464">
        <v>3</v>
      </c>
      <c r="H2464">
        <v>11</v>
      </c>
      <c r="I2464" t="s">
        <v>15845</v>
      </c>
    </row>
    <row r="2465" spans="1:9" x14ac:dyDescent="0.3">
      <c r="A2465" t="s">
        <v>6675</v>
      </c>
      <c r="B2465" t="s">
        <v>14793</v>
      </c>
      <c r="C2465" s="1">
        <v>45878</v>
      </c>
      <c r="D2465" t="s">
        <v>15825</v>
      </c>
      <c r="E2465" t="s">
        <v>15829</v>
      </c>
      <c r="F2465">
        <v>2025</v>
      </c>
      <c r="G2465">
        <v>8</v>
      </c>
      <c r="H2465">
        <v>9</v>
      </c>
      <c r="I2465" t="s">
        <v>15832</v>
      </c>
    </row>
    <row r="2466" spans="1:9" x14ac:dyDescent="0.3">
      <c r="A2466" t="s">
        <v>6680</v>
      </c>
      <c r="B2466" t="s">
        <v>15213</v>
      </c>
      <c r="C2466" s="1">
        <v>46126</v>
      </c>
      <c r="D2466" t="s">
        <v>15828</v>
      </c>
      <c r="E2466" t="s">
        <v>15829</v>
      </c>
      <c r="F2466">
        <v>2026</v>
      </c>
      <c r="G2466">
        <v>4</v>
      </c>
      <c r="H2466">
        <v>14</v>
      </c>
      <c r="I2466" t="s">
        <v>15830</v>
      </c>
    </row>
    <row r="2467" spans="1:9" x14ac:dyDescent="0.3">
      <c r="A2467" t="s">
        <v>6682</v>
      </c>
      <c r="B2467" t="s">
        <v>14891</v>
      </c>
      <c r="C2467" s="1">
        <v>46213</v>
      </c>
      <c r="D2467" t="s">
        <v>15831</v>
      </c>
      <c r="E2467" t="s">
        <v>15834</v>
      </c>
      <c r="F2467">
        <v>2026</v>
      </c>
      <c r="G2467">
        <v>7</v>
      </c>
      <c r="H2467">
        <v>10</v>
      </c>
      <c r="I2467" t="s">
        <v>15843</v>
      </c>
    </row>
    <row r="2468" spans="1:9" x14ac:dyDescent="0.3">
      <c r="A2468" t="s">
        <v>6685</v>
      </c>
      <c r="B2468" t="s">
        <v>14358</v>
      </c>
      <c r="C2468" s="1">
        <v>45668</v>
      </c>
      <c r="D2468" t="s">
        <v>15833</v>
      </c>
      <c r="E2468" t="s">
        <v>15829</v>
      </c>
      <c r="F2468">
        <v>2025</v>
      </c>
      <c r="G2468">
        <v>1</v>
      </c>
      <c r="H2468">
        <v>11</v>
      </c>
      <c r="I2468" t="s">
        <v>15837</v>
      </c>
    </row>
    <row r="2469" spans="1:9" x14ac:dyDescent="0.3">
      <c r="A2469" t="s">
        <v>6687</v>
      </c>
      <c r="B2469" t="s">
        <v>14147</v>
      </c>
      <c r="C2469" s="1">
        <v>46275</v>
      </c>
      <c r="D2469" t="s">
        <v>15831</v>
      </c>
      <c r="E2469" t="s">
        <v>15829</v>
      </c>
      <c r="F2469">
        <v>2026</v>
      </c>
      <c r="G2469">
        <v>9</v>
      </c>
      <c r="H2469">
        <v>10</v>
      </c>
      <c r="I2469" t="s">
        <v>15842</v>
      </c>
    </row>
    <row r="2470" spans="1:9" x14ac:dyDescent="0.3">
      <c r="A2470" t="s">
        <v>6689</v>
      </c>
      <c r="B2470" t="s">
        <v>15452</v>
      </c>
      <c r="C2470" s="1">
        <v>45729</v>
      </c>
      <c r="D2470" t="s">
        <v>15838</v>
      </c>
      <c r="E2470" t="s">
        <v>15829</v>
      </c>
      <c r="F2470">
        <v>2025</v>
      </c>
      <c r="G2470">
        <v>3</v>
      </c>
      <c r="H2470">
        <v>13</v>
      </c>
      <c r="I2470" t="s">
        <v>15845</v>
      </c>
    </row>
    <row r="2471" spans="1:9" x14ac:dyDescent="0.3">
      <c r="A2471" t="s">
        <v>6693</v>
      </c>
      <c r="B2471" t="s">
        <v>14503</v>
      </c>
      <c r="C2471" s="1">
        <v>46037</v>
      </c>
      <c r="D2471" t="s">
        <v>15833</v>
      </c>
      <c r="E2471" t="s">
        <v>15836</v>
      </c>
      <c r="F2471">
        <v>2026</v>
      </c>
      <c r="G2471">
        <v>1</v>
      </c>
      <c r="H2471">
        <v>15</v>
      </c>
      <c r="I2471" t="s">
        <v>15837</v>
      </c>
    </row>
    <row r="2472" spans="1:9" x14ac:dyDescent="0.3">
      <c r="A2472" t="s">
        <v>6695</v>
      </c>
      <c r="B2472" t="s">
        <v>13546</v>
      </c>
      <c r="C2472" s="1">
        <v>46183</v>
      </c>
      <c r="D2472" t="s">
        <v>15831</v>
      </c>
      <c r="E2472" t="s">
        <v>15829</v>
      </c>
      <c r="F2472">
        <v>2026</v>
      </c>
      <c r="G2472">
        <v>6</v>
      </c>
      <c r="H2472">
        <v>10</v>
      </c>
      <c r="I2472" t="s">
        <v>15844</v>
      </c>
    </row>
    <row r="2473" spans="1:9" x14ac:dyDescent="0.3">
      <c r="A2473" t="s">
        <v>6697</v>
      </c>
      <c r="B2473" t="s">
        <v>15391</v>
      </c>
      <c r="C2473" s="1">
        <v>45789</v>
      </c>
      <c r="D2473" t="s">
        <v>15831</v>
      </c>
      <c r="E2473" t="s">
        <v>15829</v>
      </c>
      <c r="F2473">
        <v>2025</v>
      </c>
      <c r="G2473">
        <v>5</v>
      </c>
      <c r="H2473">
        <v>12</v>
      </c>
      <c r="I2473" t="s">
        <v>15840</v>
      </c>
    </row>
    <row r="2474" spans="1:9" x14ac:dyDescent="0.3">
      <c r="A2474" t="s">
        <v>6699</v>
      </c>
      <c r="B2474" t="s">
        <v>15625</v>
      </c>
      <c r="C2474" s="1">
        <v>45675</v>
      </c>
      <c r="D2474" t="s">
        <v>15833</v>
      </c>
      <c r="E2474" t="s">
        <v>15829</v>
      </c>
      <c r="F2474">
        <v>2025</v>
      </c>
      <c r="G2474">
        <v>1</v>
      </c>
      <c r="H2474">
        <v>18</v>
      </c>
      <c r="I2474" t="s">
        <v>15837</v>
      </c>
    </row>
    <row r="2475" spans="1:9" x14ac:dyDescent="0.3">
      <c r="A2475" t="s">
        <v>6701</v>
      </c>
      <c r="B2475" t="s">
        <v>14503</v>
      </c>
      <c r="C2475" s="1">
        <v>45923</v>
      </c>
      <c r="D2475" t="s">
        <v>15828</v>
      </c>
      <c r="E2475" t="s">
        <v>15836</v>
      </c>
      <c r="F2475">
        <v>2025</v>
      </c>
      <c r="G2475">
        <v>9</v>
      </c>
      <c r="H2475">
        <v>23</v>
      </c>
      <c r="I2475" t="s">
        <v>15842</v>
      </c>
    </row>
    <row r="2476" spans="1:9" x14ac:dyDescent="0.3">
      <c r="A2476" t="s">
        <v>6703</v>
      </c>
      <c r="B2476" t="s">
        <v>15713</v>
      </c>
      <c r="C2476" s="1">
        <v>46223</v>
      </c>
      <c r="D2476" t="s">
        <v>15825</v>
      </c>
      <c r="E2476" t="s">
        <v>15829</v>
      </c>
      <c r="F2476">
        <v>2026</v>
      </c>
      <c r="G2476">
        <v>7</v>
      </c>
      <c r="H2476">
        <v>20</v>
      </c>
      <c r="I2476" t="s">
        <v>15843</v>
      </c>
    </row>
    <row r="2477" spans="1:9" x14ac:dyDescent="0.3">
      <c r="A2477" t="s">
        <v>6705</v>
      </c>
      <c r="B2477" t="s">
        <v>14801</v>
      </c>
      <c r="C2477" s="1">
        <v>46262</v>
      </c>
      <c r="D2477" t="s">
        <v>15831</v>
      </c>
      <c r="E2477" t="s">
        <v>15839</v>
      </c>
      <c r="F2477">
        <v>2026</v>
      </c>
      <c r="G2477">
        <v>8</v>
      </c>
      <c r="H2477">
        <v>28</v>
      </c>
      <c r="I2477" t="s">
        <v>15832</v>
      </c>
    </row>
    <row r="2478" spans="1:9" x14ac:dyDescent="0.3">
      <c r="A2478" t="s">
        <v>6709</v>
      </c>
      <c r="B2478" t="s">
        <v>15371</v>
      </c>
      <c r="C2478" s="1">
        <v>46143</v>
      </c>
      <c r="D2478" t="s">
        <v>15838</v>
      </c>
      <c r="E2478" t="s">
        <v>15839</v>
      </c>
      <c r="F2478">
        <v>2026</v>
      </c>
      <c r="G2478">
        <v>5</v>
      </c>
      <c r="H2478">
        <v>1</v>
      </c>
      <c r="I2478" t="s">
        <v>15840</v>
      </c>
    </row>
    <row r="2479" spans="1:9" x14ac:dyDescent="0.3">
      <c r="A2479" t="s">
        <v>6713</v>
      </c>
      <c r="B2479" t="s">
        <v>14832</v>
      </c>
      <c r="C2479" s="1">
        <v>46031</v>
      </c>
      <c r="D2479" t="s">
        <v>15828</v>
      </c>
      <c r="E2479" t="s">
        <v>15829</v>
      </c>
      <c r="F2479">
        <v>2026</v>
      </c>
      <c r="G2479">
        <v>1</v>
      </c>
      <c r="H2479">
        <v>9</v>
      </c>
      <c r="I2479" t="s">
        <v>15837</v>
      </c>
    </row>
    <row r="2480" spans="1:9" x14ac:dyDescent="0.3">
      <c r="A2480" t="s">
        <v>6715</v>
      </c>
      <c r="B2480" t="s">
        <v>14362</v>
      </c>
      <c r="C2480" s="1">
        <v>46216</v>
      </c>
      <c r="D2480" t="s">
        <v>15825</v>
      </c>
      <c r="E2480" t="s">
        <v>15836</v>
      </c>
      <c r="F2480">
        <v>2026</v>
      </c>
      <c r="G2480">
        <v>7</v>
      </c>
      <c r="H2480">
        <v>13</v>
      </c>
      <c r="I2480" t="s">
        <v>15843</v>
      </c>
    </row>
    <row r="2481" spans="1:9" x14ac:dyDescent="0.3">
      <c r="A2481" t="s">
        <v>6717</v>
      </c>
      <c r="B2481" t="s">
        <v>14249</v>
      </c>
      <c r="C2481" s="1">
        <v>45927</v>
      </c>
      <c r="D2481" t="s">
        <v>15825</v>
      </c>
      <c r="E2481" t="s">
        <v>15829</v>
      </c>
      <c r="F2481">
        <v>2025</v>
      </c>
      <c r="G2481">
        <v>9</v>
      </c>
      <c r="H2481">
        <v>27</v>
      </c>
      <c r="I2481" t="s">
        <v>15842</v>
      </c>
    </row>
    <row r="2482" spans="1:9" x14ac:dyDescent="0.3">
      <c r="A2482" t="s">
        <v>6721</v>
      </c>
      <c r="B2482" t="s">
        <v>14885</v>
      </c>
      <c r="C2482" s="1">
        <v>46240</v>
      </c>
      <c r="D2482" t="s">
        <v>15831</v>
      </c>
      <c r="E2482" t="s">
        <v>15836</v>
      </c>
      <c r="F2482">
        <v>2026</v>
      </c>
      <c r="G2482">
        <v>8</v>
      </c>
      <c r="H2482">
        <v>6</v>
      </c>
      <c r="I2482" t="s">
        <v>15832</v>
      </c>
    </row>
    <row r="2483" spans="1:9" x14ac:dyDescent="0.3">
      <c r="A2483" t="s">
        <v>6724</v>
      </c>
      <c r="B2483" t="s">
        <v>15546</v>
      </c>
      <c r="C2483" s="1">
        <v>46270</v>
      </c>
      <c r="D2483" t="s">
        <v>15828</v>
      </c>
      <c r="E2483" t="s">
        <v>15836</v>
      </c>
      <c r="F2483">
        <v>2026</v>
      </c>
      <c r="G2483">
        <v>9</v>
      </c>
      <c r="H2483">
        <v>5</v>
      </c>
      <c r="I2483" t="s">
        <v>15842</v>
      </c>
    </row>
    <row r="2484" spans="1:9" x14ac:dyDescent="0.3">
      <c r="A2484" t="s">
        <v>6729</v>
      </c>
      <c r="B2484" t="s">
        <v>14249</v>
      </c>
      <c r="C2484" s="1">
        <v>45951</v>
      </c>
      <c r="D2484" t="s">
        <v>15825</v>
      </c>
      <c r="E2484" t="s">
        <v>15834</v>
      </c>
      <c r="F2484">
        <v>2025</v>
      </c>
      <c r="G2484">
        <v>10</v>
      </c>
      <c r="H2484">
        <v>21</v>
      </c>
      <c r="I2484" t="s">
        <v>15841</v>
      </c>
    </row>
    <row r="2485" spans="1:9" x14ac:dyDescent="0.3">
      <c r="A2485" t="s">
        <v>6731</v>
      </c>
      <c r="B2485" t="s">
        <v>14716</v>
      </c>
      <c r="C2485" s="1">
        <v>45837</v>
      </c>
      <c r="D2485" t="s">
        <v>15828</v>
      </c>
      <c r="E2485" t="s">
        <v>15839</v>
      </c>
      <c r="F2485">
        <v>2025</v>
      </c>
      <c r="G2485">
        <v>6</v>
      </c>
      <c r="H2485">
        <v>29</v>
      </c>
      <c r="I2485" t="s">
        <v>15844</v>
      </c>
    </row>
    <row r="2486" spans="1:9" x14ac:dyDescent="0.3">
      <c r="A2486" t="s">
        <v>6733</v>
      </c>
      <c r="B2486" t="s">
        <v>15561</v>
      </c>
      <c r="C2486" s="1">
        <v>46261</v>
      </c>
      <c r="D2486" t="s">
        <v>15833</v>
      </c>
      <c r="E2486" t="s">
        <v>15836</v>
      </c>
      <c r="F2486">
        <v>2026</v>
      </c>
      <c r="G2486">
        <v>8</v>
      </c>
      <c r="H2486">
        <v>27</v>
      </c>
      <c r="I2486" t="s">
        <v>15832</v>
      </c>
    </row>
    <row r="2487" spans="1:9" x14ac:dyDescent="0.3">
      <c r="A2487" t="s">
        <v>6736</v>
      </c>
      <c r="B2487" t="s">
        <v>13895</v>
      </c>
      <c r="C2487" s="1">
        <v>46142</v>
      </c>
      <c r="D2487" t="s">
        <v>15831</v>
      </c>
      <c r="E2487" t="s">
        <v>15834</v>
      </c>
      <c r="F2487">
        <v>2026</v>
      </c>
      <c r="G2487">
        <v>4</v>
      </c>
      <c r="H2487">
        <v>30</v>
      </c>
      <c r="I2487" t="s">
        <v>15830</v>
      </c>
    </row>
    <row r="2488" spans="1:9" x14ac:dyDescent="0.3">
      <c r="A2488" t="s">
        <v>6738</v>
      </c>
      <c r="B2488" t="s">
        <v>14791</v>
      </c>
      <c r="C2488" s="1">
        <v>46092</v>
      </c>
      <c r="D2488" t="s">
        <v>15838</v>
      </c>
      <c r="E2488" t="s">
        <v>15826</v>
      </c>
      <c r="F2488">
        <v>2026</v>
      </c>
      <c r="G2488">
        <v>3</v>
      </c>
      <c r="H2488">
        <v>11</v>
      </c>
      <c r="I2488" t="s">
        <v>15845</v>
      </c>
    </row>
    <row r="2489" spans="1:9" x14ac:dyDescent="0.3">
      <c r="A2489" t="s">
        <v>6740</v>
      </c>
      <c r="B2489" t="s">
        <v>15262</v>
      </c>
      <c r="C2489" s="1">
        <v>45984</v>
      </c>
      <c r="D2489" t="s">
        <v>15838</v>
      </c>
      <c r="E2489" t="s">
        <v>15829</v>
      </c>
      <c r="F2489">
        <v>2025</v>
      </c>
      <c r="G2489">
        <v>11</v>
      </c>
      <c r="H2489">
        <v>23</v>
      </c>
      <c r="I2489" t="s">
        <v>15835</v>
      </c>
    </row>
    <row r="2490" spans="1:9" x14ac:dyDescent="0.3">
      <c r="A2490" t="s">
        <v>6743</v>
      </c>
      <c r="B2490" t="s">
        <v>15577</v>
      </c>
      <c r="C2490" s="1">
        <v>45760</v>
      </c>
      <c r="D2490" t="s">
        <v>15838</v>
      </c>
      <c r="E2490" t="s">
        <v>15829</v>
      </c>
      <c r="F2490">
        <v>2025</v>
      </c>
      <c r="G2490">
        <v>4</v>
      </c>
      <c r="H2490">
        <v>13</v>
      </c>
      <c r="I2490" t="s">
        <v>15830</v>
      </c>
    </row>
    <row r="2491" spans="1:9" x14ac:dyDescent="0.3">
      <c r="A2491" t="s">
        <v>6745</v>
      </c>
      <c r="B2491" t="s">
        <v>15048</v>
      </c>
      <c r="C2491" s="1">
        <v>45821</v>
      </c>
      <c r="D2491" t="s">
        <v>15831</v>
      </c>
      <c r="E2491" t="s">
        <v>15826</v>
      </c>
      <c r="F2491">
        <v>2025</v>
      </c>
      <c r="G2491">
        <v>6</v>
      </c>
      <c r="H2491">
        <v>13</v>
      </c>
      <c r="I2491" t="s">
        <v>15844</v>
      </c>
    </row>
    <row r="2492" spans="1:9" x14ac:dyDescent="0.3">
      <c r="A2492" t="s">
        <v>6748</v>
      </c>
      <c r="B2492" t="s">
        <v>15729</v>
      </c>
      <c r="C2492" s="1">
        <v>45878</v>
      </c>
      <c r="D2492" t="s">
        <v>15825</v>
      </c>
      <c r="E2492" t="s">
        <v>15829</v>
      </c>
      <c r="F2492">
        <v>2025</v>
      </c>
      <c r="G2492">
        <v>8</v>
      </c>
      <c r="H2492">
        <v>9</v>
      </c>
      <c r="I2492" t="s">
        <v>15832</v>
      </c>
    </row>
    <row r="2493" spans="1:9" x14ac:dyDescent="0.3">
      <c r="A2493" t="s">
        <v>6750</v>
      </c>
      <c r="B2493" t="s">
        <v>13694</v>
      </c>
      <c r="C2493" s="1">
        <v>46309</v>
      </c>
      <c r="D2493" t="s">
        <v>15831</v>
      </c>
      <c r="E2493" t="s">
        <v>15839</v>
      </c>
      <c r="F2493">
        <v>2026</v>
      </c>
      <c r="G2493">
        <v>10</v>
      </c>
      <c r="H2493">
        <v>14</v>
      </c>
      <c r="I2493" t="s">
        <v>15841</v>
      </c>
    </row>
    <row r="2494" spans="1:9" x14ac:dyDescent="0.3">
      <c r="A2494" t="s">
        <v>6752</v>
      </c>
      <c r="B2494" t="s">
        <v>13966</v>
      </c>
      <c r="C2494" s="1">
        <v>46031</v>
      </c>
      <c r="D2494" t="s">
        <v>15833</v>
      </c>
      <c r="E2494" t="s">
        <v>15834</v>
      </c>
      <c r="F2494">
        <v>2026</v>
      </c>
      <c r="G2494">
        <v>1</v>
      </c>
      <c r="H2494">
        <v>9</v>
      </c>
      <c r="I2494" t="s">
        <v>15837</v>
      </c>
    </row>
    <row r="2495" spans="1:9" x14ac:dyDescent="0.3">
      <c r="A2495" t="s">
        <v>6754</v>
      </c>
      <c r="B2495" t="s">
        <v>15532</v>
      </c>
      <c r="C2495" s="1">
        <v>45844</v>
      </c>
      <c r="D2495" t="s">
        <v>15828</v>
      </c>
      <c r="E2495" t="s">
        <v>15836</v>
      </c>
      <c r="F2495">
        <v>2025</v>
      </c>
      <c r="G2495">
        <v>7</v>
      </c>
      <c r="H2495">
        <v>6</v>
      </c>
      <c r="I2495" t="s">
        <v>15843</v>
      </c>
    </row>
    <row r="2496" spans="1:9" x14ac:dyDescent="0.3">
      <c r="A2496" t="s">
        <v>6759</v>
      </c>
      <c r="B2496" t="s">
        <v>14708</v>
      </c>
      <c r="C2496" s="1">
        <v>45905</v>
      </c>
      <c r="D2496" t="s">
        <v>15838</v>
      </c>
      <c r="E2496" t="s">
        <v>15839</v>
      </c>
      <c r="F2496">
        <v>2025</v>
      </c>
      <c r="G2496">
        <v>9</v>
      </c>
      <c r="H2496">
        <v>5</v>
      </c>
      <c r="I2496" t="s">
        <v>15842</v>
      </c>
    </row>
    <row r="2497" spans="1:9" x14ac:dyDescent="0.3">
      <c r="A2497" t="s">
        <v>6764</v>
      </c>
      <c r="B2497" t="s">
        <v>13770</v>
      </c>
      <c r="C2497" s="1">
        <v>45938</v>
      </c>
      <c r="D2497" t="s">
        <v>15831</v>
      </c>
      <c r="E2497" t="s">
        <v>15826</v>
      </c>
      <c r="F2497">
        <v>2025</v>
      </c>
      <c r="G2497">
        <v>10</v>
      </c>
      <c r="H2497">
        <v>8</v>
      </c>
      <c r="I2497" t="s">
        <v>15841</v>
      </c>
    </row>
    <row r="2498" spans="1:9" x14ac:dyDescent="0.3">
      <c r="A2498" t="s">
        <v>6766</v>
      </c>
      <c r="B2498" t="s">
        <v>15605</v>
      </c>
      <c r="C2498" s="1">
        <v>46008</v>
      </c>
      <c r="D2498" t="s">
        <v>15833</v>
      </c>
      <c r="E2498" t="s">
        <v>15839</v>
      </c>
      <c r="F2498">
        <v>2025</v>
      </c>
      <c r="G2498">
        <v>12</v>
      </c>
      <c r="H2498">
        <v>17</v>
      </c>
      <c r="I2498" t="s">
        <v>15846</v>
      </c>
    </row>
    <row r="2499" spans="1:9" x14ac:dyDescent="0.3">
      <c r="A2499" t="s">
        <v>6768</v>
      </c>
      <c r="B2499" t="s">
        <v>13505</v>
      </c>
      <c r="C2499" s="1">
        <v>45909</v>
      </c>
      <c r="D2499" t="s">
        <v>15833</v>
      </c>
      <c r="E2499" t="s">
        <v>15829</v>
      </c>
      <c r="F2499">
        <v>2025</v>
      </c>
      <c r="G2499">
        <v>9</v>
      </c>
      <c r="H2499">
        <v>9</v>
      </c>
      <c r="I2499" t="s">
        <v>15842</v>
      </c>
    </row>
    <row r="2500" spans="1:9" x14ac:dyDescent="0.3">
      <c r="A2500" t="s">
        <v>6770</v>
      </c>
      <c r="B2500" t="s">
        <v>15324</v>
      </c>
      <c r="C2500" s="1">
        <v>46146</v>
      </c>
      <c r="D2500" t="s">
        <v>15831</v>
      </c>
      <c r="E2500" t="s">
        <v>15836</v>
      </c>
      <c r="F2500">
        <v>2026</v>
      </c>
      <c r="G2500">
        <v>5</v>
      </c>
      <c r="H2500">
        <v>4</v>
      </c>
      <c r="I2500" t="s">
        <v>15840</v>
      </c>
    </row>
    <row r="2501" spans="1:9" x14ac:dyDescent="0.3">
      <c r="A2501" t="s">
        <v>6772</v>
      </c>
      <c r="B2501" t="s">
        <v>13723</v>
      </c>
      <c r="C2501" s="1">
        <v>45865</v>
      </c>
      <c r="D2501" t="s">
        <v>15831</v>
      </c>
      <c r="E2501" t="s">
        <v>15829</v>
      </c>
      <c r="F2501">
        <v>2025</v>
      </c>
      <c r="G2501">
        <v>7</v>
      </c>
      <c r="H2501">
        <v>27</v>
      </c>
      <c r="I2501" t="s">
        <v>15843</v>
      </c>
    </row>
    <row r="2502" spans="1:9" x14ac:dyDescent="0.3">
      <c r="A2502" t="s">
        <v>6777</v>
      </c>
      <c r="B2502" t="s">
        <v>14405</v>
      </c>
      <c r="C2502" s="1">
        <v>45726</v>
      </c>
      <c r="D2502" t="s">
        <v>15825</v>
      </c>
      <c r="E2502" t="s">
        <v>15829</v>
      </c>
      <c r="F2502">
        <v>2025</v>
      </c>
      <c r="G2502">
        <v>3</v>
      </c>
      <c r="H2502">
        <v>10</v>
      </c>
      <c r="I2502" t="s">
        <v>15845</v>
      </c>
    </row>
    <row r="2503" spans="1:9" x14ac:dyDescent="0.3">
      <c r="A2503" t="s">
        <v>6779</v>
      </c>
      <c r="B2503" t="s">
        <v>13768</v>
      </c>
      <c r="C2503" s="1">
        <v>46063</v>
      </c>
      <c r="D2503" t="s">
        <v>15838</v>
      </c>
      <c r="E2503" t="s">
        <v>15834</v>
      </c>
      <c r="F2503">
        <v>2026</v>
      </c>
      <c r="G2503">
        <v>2</v>
      </c>
      <c r="H2503">
        <v>10</v>
      </c>
      <c r="I2503" t="s">
        <v>15827</v>
      </c>
    </row>
    <row r="2504" spans="1:9" x14ac:dyDescent="0.3">
      <c r="A2504" t="s">
        <v>6782</v>
      </c>
      <c r="B2504" t="s">
        <v>15609</v>
      </c>
      <c r="C2504" s="1">
        <v>46130</v>
      </c>
      <c r="D2504" t="s">
        <v>15833</v>
      </c>
      <c r="E2504" t="s">
        <v>15834</v>
      </c>
      <c r="F2504">
        <v>2026</v>
      </c>
      <c r="G2504">
        <v>4</v>
      </c>
      <c r="H2504">
        <v>18</v>
      </c>
      <c r="I2504" t="s">
        <v>15830</v>
      </c>
    </row>
    <row r="2505" spans="1:9" x14ac:dyDescent="0.3">
      <c r="A2505" t="s">
        <v>6785</v>
      </c>
      <c r="B2505" t="s">
        <v>14390</v>
      </c>
      <c r="C2505" s="1">
        <v>45995</v>
      </c>
      <c r="D2505" t="s">
        <v>15831</v>
      </c>
      <c r="E2505" t="s">
        <v>15829</v>
      </c>
      <c r="F2505">
        <v>2025</v>
      </c>
      <c r="G2505">
        <v>12</v>
      </c>
      <c r="H2505">
        <v>4</v>
      </c>
      <c r="I2505" t="s">
        <v>15846</v>
      </c>
    </row>
    <row r="2506" spans="1:9" x14ac:dyDescent="0.3">
      <c r="A2506" t="s">
        <v>6789</v>
      </c>
      <c r="B2506" t="s">
        <v>14152</v>
      </c>
      <c r="C2506" s="1">
        <v>46081</v>
      </c>
      <c r="D2506" t="s">
        <v>15828</v>
      </c>
      <c r="E2506" t="s">
        <v>15829</v>
      </c>
      <c r="F2506">
        <v>2026</v>
      </c>
      <c r="G2506">
        <v>2</v>
      </c>
      <c r="H2506">
        <v>28</v>
      </c>
      <c r="I2506" t="s">
        <v>15827</v>
      </c>
    </row>
    <row r="2507" spans="1:9" x14ac:dyDescent="0.3">
      <c r="A2507" t="s">
        <v>6792</v>
      </c>
      <c r="B2507" t="s">
        <v>14740</v>
      </c>
      <c r="C2507" s="1">
        <v>45962</v>
      </c>
      <c r="D2507" t="s">
        <v>15833</v>
      </c>
      <c r="E2507" t="s">
        <v>15829</v>
      </c>
      <c r="F2507">
        <v>2025</v>
      </c>
      <c r="G2507">
        <v>11</v>
      </c>
      <c r="H2507">
        <v>1</v>
      </c>
      <c r="I2507" t="s">
        <v>15835</v>
      </c>
    </row>
    <row r="2508" spans="1:9" x14ac:dyDescent="0.3">
      <c r="A2508" t="s">
        <v>6794</v>
      </c>
      <c r="B2508" t="s">
        <v>15183</v>
      </c>
      <c r="C2508" s="1">
        <v>45849</v>
      </c>
      <c r="D2508" t="s">
        <v>15828</v>
      </c>
      <c r="E2508" t="s">
        <v>15834</v>
      </c>
      <c r="F2508">
        <v>2025</v>
      </c>
      <c r="G2508">
        <v>7</v>
      </c>
      <c r="H2508">
        <v>11</v>
      </c>
      <c r="I2508" t="s">
        <v>15843</v>
      </c>
    </row>
    <row r="2509" spans="1:9" x14ac:dyDescent="0.3">
      <c r="A2509" t="s">
        <v>6797</v>
      </c>
      <c r="B2509" t="s">
        <v>13461</v>
      </c>
      <c r="C2509" s="1">
        <v>46131</v>
      </c>
      <c r="D2509" t="s">
        <v>15828</v>
      </c>
      <c r="E2509" t="s">
        <v>15836</v>
      </c>
      <c r="F2509">
        <v>2026</v>
      </c>
      <c r="G2509">
        <v>4</v>
      </c>
      <c r="H2509">
        <v>19</v>
      </c>
      <c r="I2509" t="s">
        <v>15830</v>
      </c>
    </row>
    <row r="2510" spans="1:9" x14ac:dyDescent="0.3">
      <c r="A2510" t="s">
        <v>6801</v>
      </c>
      <c r="B2510" t="s">
        <v>14408</v>
      </c>
      <c r="C2510" s="1">
        <v>46080</v>
      </c>
      <c r="D2510" t="s">
        <v>15833</v>
      </c>
      <c r="E2510" t="s">
        <v>15829</v>
      </c>
      <c r="F2510">
        <v>2026</v>
      </c>
      <c r="G2510">
        <v>2</v>
      </c>
      <c r="H2510">
        <v>27</v>
      </c>
      <c r="I2510" t="s">
        <v>15827</v>
      </c>
    </row>
    <row r="2511" spans="1:9" x14ac:dyDescent="0.3">
      <c r="A2511" t="s">
        <v>6803</v>
      </c>
      <c r="B2511" t="s">
        <v>13706</v>
      </c>
      <c r="C2511" s="1">
        <v>45965</v>
      </c>
      <c r="D2511" t="s">
        <v>15833</v>
      </c>
      <c r="E2511" t="s">
        <v>15829</v>
      </c>
      <c r="F2511">
        <v>2025</v>
      </c>
      <c r="G2511">
        <v>11</v>
      </c>
      <c r="H2511">
        <v>4</v>
      </c>
      <c r="I2511" t="s">
        <v>15835</v>
      </c>
    </row>
    <row r="2512" spans="1:9" x14ac:dyDescent="0.3">
      <c r="A2512" t="s">
        <v>6806</v>
      </c>
      <c r="B2512" t="s">
        <v>14152</v>
      </c>
      <c r="C2512" s="1">
        <v>45980</v>
      </c>
      <c r="D2512" t="s">
        <v>15831</v>
      </c>
      <c r="E2512" t="s">
        <v>15839</v>
      </c>
      <c r="F2512">
        <v>2025</v>
      </c>
      <c r="G2512">
        <v>11</v>
      </c>
      <c r="H2512">
        <v>19</v>
      </c>
      <c r="I2512" t="s">
        <v>15835</v>
      </c>
    </row>
    <row r="2513" spans="1:9" x14ac:dyDescent="0.3">
      <c r="A2513" t="s">
        <v>6809</v>
      </c>
      <c r="B2513" t="s">
        <v>14365</v>
      </c>
      <c r="C2513" s="1">
        <v>46204</v>
      </c>
      <c r="D2513" t="s">
        <v>15825</v>
      </c>
      <c r="E2513" t="s">
        <v>15829</v>
      </c>
      <c r="F2513">
        <v>2026</v>
      </c>
      <c r="G2513">
        <v>7</v>
      </c>
      <c r="H2513">
        <v>1</v>
      </c>
      <c r="I2513" t="s">
        <v>15843</v>
      </c>
    </row>
    <row r="2514" spans="1:9" x14ac:dyDescent="0.3">
      <c r="A2514" t="s">
        <v>6811</v>
      </c>
      <c r="B2514" t="s">
        <v>15107</v>
      </c>
      <c r="C2514" s="1">
        <v>45663</v>
      </c>
      <c r="D2514" t="s">
        <v>15825</v>
      </c>
      <c r="E2514" t="s">
        <v>15839</v>
      </c>
      <c r="F2514">
        <v>2025</v>
      </c>
      <c r="G2514">
        <v>1</v>
      </c>
      <c r="H2514">
        <v>6</v>
      </c>
      <c r="I2514" t="s">
        <v>15837</v>
      </c>
    </row>
    <row r="2515" spans="1:9" x14ac:dyDescent="0.3">
      <c r="A2515" t="s">
        <v>6816</v>
      </c>
      <c r="B2515" t="s">
        <v>14337</v>
      </c>
      <c r="C2515" s="1">
        <v>45996</v>
      </c>
      <c r="D2515" t="s">
        <v>15825</v>
      </c>
      <c r="E2515" t="s">
        <v>15834</v>
      </c>
      <c r="F2515">
        <v>2025</v>
      </c>
      <c r="G2515">
        <v>12</v>
      </c>
      <c r="H2515">
        <v>5</v>
      </c>
      <c r="I2515" t="s">
        <v>15846</v>
      </c>
    </row>
    <row r="2516" spans="1:9" x14ac:dyDescent="0.3">
      <c r="A2516" t="s">
        <v>6820</v>
      </c>
      <c r="B2516" t="s">
        <v>14311</v>
      </c>
      <c r="C2516" s="1">
        <v>46061</v>
      </c>
      <c r="D2516" t="s">
        <v>15825</v>
      </c>
      <c r="E2516" t="s">
        <v>15829</v>
      </c>
      <c r="F2516">
        <v>2026</v>
      </c>
      <c r="G2516">
        <v>2</v>
      </c>
      <c r="H2516">
        <v>8</v>
      </c>
      <c r="I2516" t="s">
        <v>15827</v>
      </c>
    </row>
    <row r="2517" spans="1:9" x14ac:dyDescent="0.3">
      <c r="A2517" t="s">
        <v>6822</v>
      </c>
      <c r="B2517" t="s">
        <v>14280</v>
      </c>
      <c r="C2517" s="1">
        <v>46288</v>
      </c>
      <c r="D2517" t="s">
        <v>15825</v>
      </c>
      <c r="E2517" t="s">
        <v>15839</v>
      </c>
      <c r="F2517">
        <v>2026</v>
      </c>
      <c r="G2517">
        <v>9</v>
      </c>
      <c r="H2517">
        <v>23</v>
      </c>
      <c r="I2517" t="s">
        <v>15842</v>
      </c>
    </row>
    <row r="2518" spans="1:9" x14ac:dyDescent="0.3">
      <c r="A2518" t="s">
        <v>6824</v>
      </c>
      <c r="B2518" t="s">
        <v>13799</v>
      </c>
      <c r="C2518" s="1">
        <v>46296</v>
      </c>
      <c r="D2518" t="s">
        <v>15833</v>
      </c>
      <c r="E2518" t="s">
        <v>15836</v>
      </c>
      <c r="F2518">
        <v>2026</v>
      </c>
      <c r="G2518">
        <v>10</v>
      </c>
      <c r="H2518">
        <v>1</v>
      </c>
      <c r="I2518" t="s">
        <v>15841</v>
      </c>
    </row>
    <row r="2519" spans="1:9" x14ac:dyDescent="0.3">
      <c r="A2519" t="s">
        <v>6827</v>
      </c>
      <c r="B2519" t="s">
        <v>14772</v>
      </c>
      <c r="C2519" s="1">
        <v>45763</v>
      </c>
      <c r="D2519" t="s">
        <v>15833</v>
      </c>
      <c r="E2519" t="s">
        <v>15839</v>
      </c>
      <c r="F2519">
        <v>2025</v>
      </c>
      <c r="G2519">
        <v>4</v>
      </c>
      <c r="H2519">
        <v>16</v>
      </c>
      <c r="I2519" t="s">
        <v>15830</v>
      </c>
    </row>
    <row r="2520" spans="1:9" x14ac:dyDescent="0.3">
      <c r="A2520" t="s">
        <v>6830</v>
      </c>
      <c r="B2520" t="s">
        <v>13773</v>
      </c>
      <c r="C2520" s="1">
        <v>46267</v>
      </c>
      <c r="D2520" t="s">
        <v>15831</v>
      </c>
      <c r="E2520" t="s">
        <v>15834</v>
      </c>
      <c r="F2520">
        <v>2026</v>
      </c>
      <c r="G2520">
        <v>9</v>
      </c>
      <c r="H2520">
        <v>2</v>
      </c>
      <c r="I2520" t="s">
        <v>15842</v>
      </c>
    </row>
    <row r="2521" spans="1:9" x14ac:dyDescent="0.3">
      <c r="A2521" t="s">
        <v>6832</v>
      </c>
      <c r="B2521" t="s">
        <v>14665</v>
      </c>
      <c r="C2521" s="1">
        <v>46248</v>
      </c>
      <c r="D2521" t="s">
        <v>15838</v>
      </c>
      <c r="E2521" t="s">
        <v>15836</v>
      </c>
      <c r="F2521">
        <v>2026</v>
      </c>
      <c r="G2521">
        <v>8</v>
      </c>
      <c r="H2521">
        <v>14</v>
      </c>
      <c r="I2521" t="s">
        <v>15832</v>
      </c>
    </row>
    <row r="2522" spans="1:9" x14ac:dyDescent="0.3">
      <c r="A2522" t="s">
        <v>6834</v>
      </c>
      <c r="B2522" t="s">
        <v>15382</v>
      </c>
      <c r="C2522" s="1">
        <v>45704</v>
      </c>
      <c r="D2522" t="s">
        <v>15831</v>
      </c>
      <c r="E2522" t="s">
        <v>15829</v>
      </c>
      <c r="F2522">
        <v>2025</v>
      </c>
      <c r="G2522">
        <v>2</v>
      </c>
      <c r="H2522">
        <v>16</v>
      </c>
      <c r="I2522" t="s">
        <v>15827</v>
      </c>
    </row>
    <row r="2523" spans="1:9" x14ac:dyDescent="0.3">
      <c r="A2523" t="s">
        <v>6837</v>
      </c>
      <c r="B2523" t="s">
        <v>14623</v>
      </c>
      <c r="C2523" s="1">
        <v>46295</v>
      </c>
      <c r="D2523" t="s">
        <v>15833</v>
      </c>
      <c r="E2523" t="s">
        <v>15829</v>
      </c>
      <c r="F2523">
        <v>2026</v>
      </c>
      <c r="G2523">
        <v>9</v>
      </c>
      <c r="H2523">
        <v>30</v>
      </c>
      <c r="I2523" t="s">
        <v>15842</v>
      </c>
    </row>
    <row r="2524" spans="1:9" x14ac:dyDescent="0.3">
      <c r="A2524" t="s">
        <v>6839</v>
      </c>
      <c r="B2524" t="s">
        <v>15164</v>
      </c>
      <c r="C2524" s="1">
        <v>45871</v>
      </c>
      <c r="D2524" t="s">
        <v>15825</v>
      </c>
      <c r="E2524" t="s">
        <v>15829</v>
      </c>
      <c r="F2524">
        <v>2025</v>
      </c>
      <c r="G2524">
        <v>8</v>
      </c>
      <c r="H2524">
        <v>2</v>
      </c>
      <c r="I2524" t="s">
        <v>15832</v>
      </c>
    </row>
    <row r="2525" spans="1:9" x14ac:dyDescent="0.3">
      <c r="A2525" t="s">
        <v>6841</v>
      </c>
      <c r="B2525" t="s">
        <v>14542</v>
      </c>
      <c r="C2525" s="1">
        <v>46013</v>
      </c>
      <c r="D2525" t="s">
        <v>15838</v>
      </c>
      <c r="E2525" t="s">
        <v>15836</v>
      </c>
      <c r="F2525">
        <v>2025</v>
      </c>
      <c r="G2525">
        <v>12</v>
      </c>
      <c r="H2525">
        <v>22</v>
      </c>
      <c r="I2525" t="s">
        <v>15846</v>
      </c>
    </row>
    <row r="2526" spans="1:9" x14ac:dyDescent="0.3">
      <c r="A2526" t="s">
        <v>6844</v>
      </c>
      <c r="B2526" t="s">
        <v>14895</v>
      </c>
      <c r="C2526" s="1">
        <v>45963</v>
      </c>
      <c r="D2526" t="s">
        <v>15838</v>
      </c>
      <c r="E2526" t="s">
        <v>15829</v>
      </c>
      <c r="F2526">
        <v>2025</v>
      </c>
      <c r="G2526">
        <v>11</v>
      </c>
      <c r="H2526">
        <v>2</v>
      </c>
      <c r="I2526" t="s">
        <v>15835</v>
      </c>
    </row>
    <row r="2527" spans="1:9" x14ac:dyDescent="0.3">
      <c r="A2527" t="s">
        <v>6847</v>
      </c>
      <c r="B2527" t="s">
        <v>14035</v>
      </c>
      <c r="C2527" s="1">
        <v>45871</v>
      </c>
      <c r="D2527" t="s">
        <v>15833</v>
      </c>
      <c r="E2527" t="s">
        <v>15829</v>
      </c>
      <c r="F2527">
        <v>2025</v>
      </c>
      <c r="G2527">
        <v>8</v>
      </c>
      <c r="H2527">
        <v>2</v>
      </c>
      <c r="I2527" t="s">
        <v>15832</v>
      </c>
    </row>
    <row r="2528" spans="1:9" x14ac:dyDescent="0.3">
      <c r="A2528" t="s">
        <v>6851</v>
      </c>
      <c r="B2528" t="s">
        <v>13588</v>
      </c>
      <c r="C2528" s="1">
        <v>45954</v>
      </c>
      <c r="D2528" t="s">
        <v>15833</v>
      </c>
      <c r="E2528" t="s">
        <v>15829</v>
      </c>
      <c r="F2528">
        <v>2025</v>
      </c>
      <c r="G2528">
        <v>10</v>
      </c>
      <c r="H2528">
        <v>24</v>
      </c>
      <c r="I2528" t="s">
        <v>15841</v>
      </c>
    </row>
    <row r="2529" spans="1:9" x14ac:dyDescent="0.3">
      <c r="A2529" t="s">
        <v>6855</v>
      </c>
      <c r="B2529" t="s">
        <v>14484</v>
      </c>
      <c r="C2529" s="1">
        <v>46143</v>
      </c>
      <c r="D2529" t="s">
        <v>15833</v>
      </c>
      <c r="E2529" t="s">
        <v>15839</v>
      </c>
      <c r="F2529">
        <v>2026</v>
      </c>
      <c r="G2529">
        <v>5</v>
      </c>
      <c r="H2529">
        <v>1</v>
      </c>
      <c r="I2529" t="s">
        <v>15840</v>
      </c>
    </row>
    <row r="2530" spans="1:9" x14ac:dyDescent="0.3">
      <c r="A2530" t="s">
        <v>6858</v>
      </c>
      <c r="B2530" t="s">
        <v>14350</v>
      </c>
      <c r="C2530" s="1">
        <v>46203</v>
      </c>
      <c r="D2530" t="s">
        <v>15831</v>
      </c>
      <c r="E2530" t="s">
        <v>15839</v>
      </c>
      <c r="F2530">
        <v>2026</v>
      </c>
      <c r="G2530">
        <v>6</v>
      </c>
      <c r="H2530">
        <v>30</v>
      </c>
      <c r="I2530" t="s">
        <v>15844</v>
      </c>
    </row>
    <row r="2531" spans="1:9" x14ac:dyDescent="0.3">
      <c r="A2531" t="s">
        <v>6861</v>
      </c>
      <c r="B2531" t="s">
        <v>15623</v>
      </c>
      <c r="C2531" s="1">
        <v>46092</v>
      </c>
      <c r="D2531" t="s">
        <v>15828</v>
      </c>
      <c r="E2531" t="s">
        <v>15829</v>
      </c>
      <c r="F2531">
        <v>2026</v>
      </c>
      <c r="G2531">
        <v>3</v>
      </c>
      <c r="H2531">
        <v>11</v>
      </c>
      <c r="I2531" t="s">
        <v>15845</v>
      </c>
    </row>
    <row r="2532" spans="1:9" x14ac:dyDescent="0.3">
      <c r="A2532" t="s">
        <v>6863</v>
      </c>
      <c r="B2532" t="s">
        <v>14166</v>
      </c>
      <c r="C2532" s="1">
        <v>46121</v>
      </c>
      <c r="D2532" t="s">
        <v>15828</v>
      </c>
      <c r="E2532" t="s">
        <v>15826</v>
      </c>
      <c r="F2532">
        <v>2026</v>
      </c>
      <c r="G2532">
        <v>4</v>
      </c>
      <c r="H2532">
        <v>9</v>
      </c>
      <c r="I2532" t="s">
        <v>15830</v>
      </c>
    </row>
    <row r="2533" spans="1:9" x14ac:dyDescent="0.3">
      <c r="A2533" t="s">
        <v>6865</v>
      </c>
      <c r="B2533" t="s">
        <v>13929</v>
      </c>
      <c r="C2533" s="1">
        <v>46157</v>
      </c>
      <c r="D2533" t="s">
        <v>15828</v>
      </c>
      <c r="E2533" t="s">
        <v>15829</v>
      </c>
      <c r="F2533">
        <v>2026</v>
      </c>
      <c r="G2533">
        <v>5</v>
      </c>
      <c r="H2533">
        <v>15</v>
      </c>
      <c r="I2533" t="s">
        <v>15840</v>
      </c>
    </row>
    <row r="2534" spans="1:9" x14ac:dyDescent="0.3">
      <c r="A2534" t="s">
        <v>6868</v>
      </c>
      <c r="B2534" t="s">
        <v>15391</v>
      </c>
      <c r="C2534" s="1">
        <v>45892</v>
      </c>
      <c r="D2534" t="s">
        <v>15825</v>
      </c>
      <c r="E2534" t="s">
        <v>15829</v>
      </c>
      <c r="F2534">
        <v>2025</v>
      </c>
      <c r="G2534">
        <v>8</v>
      </c>
      <c r="H2534">
        <v>23</v>
      </c>
      <c r="I2534" t="s">
        <v>15832</v>
      </c>
    </row>
    <row r="2535" spans="1:9" x14ac:dyDescent="0.3">
      <c r="A2535" t="s">
        <v>6870</v>
      </c>
      <c r="B2535" t="s">
        <v>15382</v>
      </c>
      <c r="C2535" s="1">
        <v>45740</v>
      </c>
      <c r="D2535" t="s">
        <v>15833</v>
      </c>
      <c r="E2535" t="s">
        <v>15829</v>
      </c>
      <c r="F2535">
        <v>2025</v>
      </c>
      <c r="G2535">
        <v>3</v>
      </c>
      <c r="H2535">
        <v>24</v>
      </c>
      <c r="I2535" t="s">
        <v>15845</v>
      </c>
    </row>
    <row r="2536" spans="1:9" x14ac:dyDescent="0.3">
      <c r="A2536" t="s">
        <v>6872</v>
      </c>
      <c r="B2536" t="s">
        <v>14581</v>
      </c>
      <c r="C2536" s="1">
        <v>46297</v>
      </c>
      <c r="D2536" t="s">
        <v>15831</v>
      </c>
      <c r="E2536" t="s">
        <v>15826</v>
      </c>
      <c r="F2536">
        <v>2026</v>
      </c>
      <c r="G2536">
        <v>10</v>
      </c>
      <c r="H2536">
        <v>2</v>
      </c>
      <c r="I2536" t="s">
        <v>15841</v>
      </c>
    </row>
    <row r="2537" spans="1:9" x14ac:dyDescent="0.3">
      <c r="A2537" t="s">
        <v>6875</v>
      </c>
      <c r="B2537" t="s">
        <v>14618</v>
      </c>
      <c r="C2537" s="1">
        <v>46207</v>
      </c>
      <c r="D2537" t="s">
        <v>15825</v>
      </c>
      <c r="E2537" t="s">
        <v>15839</v>
      </c>
      <c r="F2537">
        <v>2026</v>
      </c>
      <c r="G2537">
        <v>7</v>
      </c>
      <c r="H2537">
        <v>4</v>
      </c>
      <c r="I2537" t="s">
        <v>15843</v>
      </c>
    </row>
    <row r="2538" spans="1:9" x14ac:dyDescent="0.3">
      <c r="A2538" t="s">
        <v>6879</v>
      </c>
      <c r="B2538" t="s">
        <v>13851</v>
      </c>
      <c r="C2538" s="1">
        <v>45681</v>
      </c>
      <c r="D2538" t="s">
        <v>15831</v>
      </c>
      <c r="E2538" t="s">
        <v>15829</v>
      </c>
      <c r="F2538">
        <v>2025</v>
      </c>
      <c r="G2538">
        <v>1</v>
      </c>
      <c r="H2538">
        <v>24</v>
      </c>
      <c r="I2538" t="s">
        <v>15837</v>
      </c>
    </row>
    <row r="2539" spans="1:9" x14ac:dyDescent="0.3">
      <c r="A2539" t="s">
        <v>6882</v>
      </c>
      <c r="B2539" t="s">
        <v>15565</v>
      </c>
      <c r="C2539" s="1">
        <v>46093</v>
      </c>
      <c r="D2539" t="s">
        <v>15831</v>
      </c>
      <c r="E2539" t="s">
        <v>15836</v>
      </c>
      <c r="F2539">
        <v>2026</v>
      </c>
      <c r="G2539">
        <v>3</v>
      </c>
      <c r="H2539">
        <v>12</v>
      </c>
      <c r="I2539" t="s">
        <v>15845</v>
      </c>
    </row>
    <row r="2540" spans="1:9" x14ac:dyDescent="0.3">
      <c r="A2540" t="s">
        <v>6886</v>
      </c>
      <c r="B2540" t="s">
        <v>13411</v>
      </c>
      <c r="C2540" s="1">
        <v>46266</v>
      </c>
      <c r="D2540" t="s">
        <v>15828</v>
      </c>
      <c r="E2540" t="s">
        <v>15826</v>
      </c>
      <c r="F2540">
        <v>2026</v>
      </c>
      <c r="G2540">
        <v>9</v>
      </c>
      <c r="H2540">
        <v>1</v>
      </c>
      <c r="I2540" t="s">
        <v>15842</v>
      </c>
    </row>
    <row r="2541" spans="1:9" x14ac:dyDescent="0.3">
      <c r="A2541" t="s">
        <v>6888</v>
      </c>
      <c r="B2541" t="s">
        <v>14277</v>
      </c>
      <c r="C2541" s="1">
        <v>45690</v>
      </c>
      <c r="D2541" t="s">
        <v>15825</v>
      </c>
      <c r="E2541" t="s">
        <v>15829</v>
      </c>
      <c r="F2541">
        <v>2025</v>
      </c>
      <c r="G2541">
        <v>2</v>
      </c>
      <c r="H2541">
        <v>2</v>
      </c>
      <c r="I2541" t="s">
        <v>15827</v>
      </c>
    </row>
    <row r="2542" spans="1:9" x14ac:dyDescent="0.3">
      <c r="A2542" t="s">
        <v>6891</v>
      </c>
      <c r="B2542" t="s">
        <v>15122</v>
      </c>
      <c r="C2542" s="1">
        <v>45724</v>
      </c>
      <c r="D2542" t="s">
        <v>15828</v>
      </c>
      <c r="E2542" t="s">
        <v>15834</v>
      </c>
      <c r="F2542">
        <v>2025</v>
      </c>
      <c r="G2542">
        <v>3</v>
      </c>
      <c r="H2542">
        <v>8</v>
      </c>
      <c r="I2542" t="s">
        <v>15845</v>
      </c>
    </row>
    <row r="2543" spans="1:9" x14ac:dyDescent="0.3">
      <c r="A2543" t="s">
        <v>6895</v>
      </c>
      <c r="B2543" t="s">
        <v>13703</v>
      </c>
      <c r="C2543" s="1">
        <v>45909</v>
      </c>
      <c r="D2543" t="s">
        <v>15833</v>
      </c>
      <c r="E2543" t="s">
        <v>15829</v>
      </c>
      <c r="F2543">
        <v>2025</v>
      </c>
      <c r="G2543">
        <v>9</v>
      </c>
      <c r="H2543">
        <v>9</v>
      </c>
      <c r="I2543" t="s">
        <v>15842</v>
      </c>
    </row>
    <row r="2544" spans="1:9" x14ac:dyDescent="0.3">
      <c r="A2544" t="s">
        <v>6897</v>
      </c>
      <c r="B2544" t="s">
        <v>14166</v>
      </c>
      <c r="C2544" s="1">
        <v>45943</v>
      </c>
      <c r="D2544" t="s">
        <v>15838</v>
      </c>
      <c r="E2544" t="s">
        <v>15826</v>
      </c>
      <c r="F2544">
        <v>2025</v>
      </c>
      <c r="G2544">
        <v>10</v>
      </c>
      <c r="H2544">
        <v>13</v>
      </c>
      <c r="I2544" t="s">
        <v>15841</v>
      </c>
    </row>
    <row r="2545" spans="1:9" x14ac:dyDescent="0.3">
      <c r="A2545" t="s">
        <v>6902</v>
      </c>
      <c r="B2545" t="s">
        <v>14140</v>
      </c>
      <c r="C2545" s="1">
        <v>45968</v>
      </c>
      <c r="D2545" t="s">
        <v>15838</v>
      </c>
      <c r="E2545" t="s">
        <v>15829</v>
      </c>
      <c r="F2545">
        <v>2025</v>
      </c>
      <c r="G2545">
        <v>11</v>
      </c>
      <c r="H2545">
        <v>7</v>
      </c>
      <c r="I2545" t="s">
        <v>15835</v>
      </c>
    </row>
    <row r="2546" spans="1:9" x14ac:dyDescent="0.3">
      <c r="A2546" t="s">
        <v>6904</v>
      </c>
      <c r="B2546" t="s">
        <v>15420</v>
      </c>
      <c r="C2546" s="1">
        <v>45999</v>
      </c>
      <c r="D2546" t="s">
        <v>15833</v>
      </c>
      <c r="E2546" t="s">
        <v>15834</v>
      </c>
      <c r="F2546">
        <v>2025</v>
      </c>
      <c r="G2546">
        <v>12</v>
      </c>
      <c r="H2546">
        <v>8</v>
      </c>
      <c r="I2546" t="s">
        <v>15846</v>
      </c>
    </row>
    <row r="2547" spans="1:9" x14ac:dyDescent="0.3">
      <c r="A2547" t="s">
        <v>6907</v>
      </c>
      <c r="B2547" t="s">
        <v>14284</v>
      </c>
      <c r="C2547" s="1">
        <v>46089</v>
      </c>
      <c r="D2547" t="s">
        <v>15828</v>
      </c>
      <c r="E2547" t="s">
        <v>15829</v>
      </c>
      <c r="F2547">
        <v>2026</v>
      </c>
      <c r="G2547">
        <v>3</v>
      </c>
      <c r="H2547">
        <v>8</v>
      </c>
      <c r="I2547" t="s">
        <v>15845</v>
      </c>
    </row>
    <row r="2548" spans="1:9" x14ac:dyDescent="0.3">
      <c r="A2548" t="s">
        <v>6909</v>
      </c>
      <c r="B2548" t="s">
        <v>14521</v>
      </c>
      <c r="C2548" s="1">
        <v>45863</v>
      </c>
      <c r="D2548" t="s">
        <v>15838</v>
      </c>
      <c r="E2548" t="s">
        <v>15829</v>
      </c>
      <c r="F2548">
        <v>2025</v>
      </c>
      <c r="G2548">
        <v>7</v>
      </c>
      <c r="H2548">
        <v>25</v>
      </c>
      <c r="I2548" t="s">
        <v>15843</v>
      </c>
    </row>
    <row r="2549" spans="1:9" x14ac:dyDescent="0.3">
      <c r="A2549" t="s">
        <v>6911</v>
      </c>
      <c r="B2549" t="s">
        <v>14388</v>
      </c>
      <c r="C2549" s="1">
        <v>46013</v>
      </c>
      <c r="D2549" t="s">
        <v>15833</v>
      </c>
      <c r="E2549" t="s">
        <v>15826</v>
      </c>
      <c r="F2549">
        <v>2025</v>
      </c>
      <c r="G2549">
        <v>12</v>
      </c>
      <c r="H2549">
        <v>22</v>
      </c>
      <c r="I2549" t="s">
        <v>15846</v>
      </c>
    </row>
    <row r="2550" spans="1:9" x14ac:dyDescent="0.3">
      <c r="A2550" t="s">
        <v>6913</v>
      </c>
      <c r="B2550" t="s">
        <v>15312</v>
      </c>
      <c r="C2550" s="1">
        <v>46302</v>
      </c>
      <c r="D2550" t="s">
        <v>15825</v>
      </c>
      <c r="E2550" t="s">
        <v>15836</v>
      </c>
      <c r="F2550">
        <v>2026</v>
      </c>
      <c r="G2550">
        <v>10</v>
      </c>
      <c r="H2550">
        <v>7</v>
      </c>
      <c r="I2550" t="s">
        <v>15841</v>
      </c>
    </row>
    <row r="2551" spans="1:9" x14ac:dyDescent="0.3">
      <c r="A2551" t="s">
        <v>6915</v>
      </c>
      <c r="B2551" t="s">
        <v>14542</v>
      </c>
      <c r="C2551" s="1">
        <v>45980</v>
      </c>
      <c r="D2551" t="s">
        <v>15831</v>
      </c>
      <c r="E2551" t="s">
        <v>15829</v>
      </c>
      <c r="F2551">
        <v>2025</v>
      </c>
      <c r="G2551">
        <v>11</v>
      </c>
      <c r="H2551">
        <v>19</v>
      </c>
      <c r="I2551" t="s">
        <v>15835</v>
      </c>
    </row>
    <row r="2552" spans="1:9" x14ac:dyDescent="0.3">
      <c r="A2552" t="s">
        <v>6917</v>
      </c>
      <c r="B2552" t="s">
        <v>15794</v>
      </c>
      <c r="C2552" s="1">
        <v>45813</v>
      </c>
      <c r="D2552" t="s">
        <v>15825</v>
      </c>
      <c r="E2552" t="s">
        <v>15839</v>
      </c>
      <c r="F2552">
        <v>2025</v>
      </c>
      <c r="G2552">
        <v>6</v>
      </c>
      <c r="H2552">
        <v>5</v>
      </c>
      <c r="I2552" t="s">
        <v>15844</v>
      </c>
    </row>
    <row r="2553" spans="1:9" x14ac:dyDescent="0.3">
      <c r="A2553" t="s">
        <v>6920</v>
      </c>
      <c r="B2553" t="s">
        <v>13621</v>
      </c>
      <c r="C2553" s="1">
        <v>45896</v>
      </c>
      <c r="D2553" t="s">
        <v>15833</v>
      </c>
      <c r="E2553" t="s">
        <v>15836</v>
      </c>
      <c r="F2553">
        <v>2025</v>
      </c>
      <c r="G2553">
        <v>8</v>
      </c>
      <c r="H2553">
        <v>27</v>
      </c>
      <c r="I2553" t="s">
        <v>15832</v>
      </c>
    </row>
    <row r="2554" spans="1:9" x14ac:dyDescent="0.3">
      <c r="A2554" t="s">
        <v>6925</v>
      </c>
      <c r="B2554" t="s">
        <v>14978</v>
      </c>
      <c r="C2554" s="1">
        <v>46155</v>
      </c>
      <c r="D2554" t="s">
        <v>15833</v>
      </c>
      <c r="E2554" t="s">
        <v>15836</v>
      </c>
      <c r="F2554">
        <v>2026</v>
      </c>
      <c r="G2554">
        <v>5</v>
      </c>
      <c r="H2554">
        <v>13</v>
      </c>
      <c r="I2554" t="s">
        <v>15840</v>
      </c>
    </row>
    <row r="2555" spans="1:9" x14ac:dyDescent="0.3">
      <c r="A2555" t="s">
        <v>6927</v>
      </c>
      <c r="B2555" t="s">
        <v>14109</v>
      </c>
      <c r="C2555" s="1">
        <v>45920</v>
      </c>
      <c r="D2555" t="s">
        <v>15838</v>
      </c>
      <c r="E2555" t="s">
        <v>15834</v>
      </c>
      <c r="F2555">
        <v>2025</v>
      </c>
      <c r="G2555">
        <v>9</v>
      </c>
      <c r="H2555">
        <v>20</v>
      </c>
      <c r="I2555" t="s">
        <v>15842</v>
      </c>
    </row>
    <row r="2556" spans="1:9" x14ac:dyDescent="0.3">
      <c r="A2556" t="s">
        <v>6930</v>
      </c>
      <c r="B2556" t="s">
        <v>13697</v>
      </c>
      <c r="C2556" s="1">
        <v>45873</v>
      </c>
      <c r="D2556" t="s">
        <v>15838</v>
      </c>
      <c r="E2556" t="s">
        <v>15836</v>
      </c>
      <c r="F2556">
        <v>2025</v>
      </c>
      <c r="G2556">
        <v>8</v>
      </c>
      <c r="H2556">
        <v>4</v>
      </c>
      <c r="I2556" t="s">
        <v>15832</v>
      </c>
    </row>
    <row r="2557" spans="1:9" x14ac:dyDescent="0.3">
      <c r="A2557" t="s">
        <v>6933</v>
      </c>
      <c r="B2557" t="s">
        <v>15676</v>
      </c>
      <c r="C2557" s="1">
        <v>46015</v>
      </c>
      <c r="D2557" t="s">
        <v>15833</v>
      </c>
      <c r="E2557" t="s">
        <v>15836</v>
      </c>
      <c r="F2557">
        <v>2025</v>
      </c>
      <c r="G2557">
        <v>12</v>
      </c>
      <c r="H2557">
        <v>24</v>
      </c>
      <c r="I2557" t="s">
        <v>15846</v>
      </c>
    </row>
    <row r="2558" spans="1:9" x14ac:dyDescent="0.3">
      <c r="A2558" t="s">
        <v>6935</v>
      </c>
      <c r="B2558" t="s">
        <v>14324</v>
      </c>
      <c r="C2558" s="1">
        <v>45684</v>
      </c>
      <c r="D2558" t="s">
        <v>15828</v>
      </c>
      <c r="E2558" t="s">
        <v>15829</v>
      </c>
      <c r="F2558">
        <v>2025</v>
      </c>
      <c r="G2558">
        <v>1</v>
      </c>
      <c r="H2558">
        <v>27</v>
      </c>
      <c r="I2558" t="s">
        <v>15837</v>
      </c>
    </row>
    <row r="2559" spans="1:9" x14ac:dyDescent="0.3">
      <c r="A2559" t="s">
        <v>6937</v>
      </c>
      <c r="B2559" t="s">
        <v>13734</v>
      </c>
      <c r="C2559" s="1">
        <v>46143</v>
      </c>
      <c r="D2559" t="s">
        <v>15831</v>
      </c>
      <c r="E2559" t="s">
        <v>15829</v>
      </c>
      <c r="F2559">
        <v>2026</v>
      </c>
      <c r="G2559">
        <v>5</v>
      </c>
      <c r="H2559">
        <v>1</v>
      </c>
      <c r="I2559" t="s">
        <v>15840</v>
      </c>
    </row>
    <row r="2560" spans="1:9" x14ac:dyDescent="0.3">
      <c r="A2560" t="s">
        <v>6939</v>
      </c>
      <c r="B2560" t="s">
        <v>15509</v>
      </c>
      <c r="C2560" s="1">
        <v>45667</v>
      </c>
      <c r="D2560" t="s">
        <v>15833</v>
      </c>
      <c r="E2560" t="s">
        <v>15829</v>
      </c>
      <c r="F2560">
        <v>2025</v>
      </c>
      <c r="G2560">
        <v>1</v>
      </c>
      <c r="H2560">
        <v>10</v>
      </c>
      <c r="I2560" t="s">
        <v>15837</v>
      </c>
    </row>
    <row r="2561" spans="1:9" x14ac:dyDescent="0.3">
      <c r="A2561" t="s">
        <v>6941</v>
      </c>
      <c r="B2561" t="s">
        <v>15786</v>
      </c>
      <c r="C2561" s="1">
        <v>45712</v>
      </c>
      <c r="D2561" t="s">
        <v>15838</v>
      </c>
      <c r="E2561" t="s">
        <v>15829</v>
      </c>
      <c r="F2561">
        <v>2025</v>
      </c>
      <c r="G2561">
        <v>2</v>
      </c>
      <c r="H2561">
        <v>24</v>
      </c>
      <c r="I2561" t="s">
        <v>15827</v>
      </c>
    </row>
    <row r="2562" spans="1:9" x14ac:dyDescent="0.3">
      <c r="A2562" t="s">
        <v>6943</v>
      </c>
      <c r="B2562" t="s">
        <v>13824</v>
      </c>
      <c r="C2562" s="1">
        <v>46248</v>
      </c>
      <c r="D2562" t="s">
        <v>15831</v>
      </c>
      <c r="E2562" t="s">
        <v>15829</v>
      </c>
      <c r="F2562">
        <v>2026</v>
      </c>
      <c r="G2562">
        <v>8</v>
      </c>
      <c r="H2562">
        <v>14</v>
      </c>
      <c r="I2562" t="s">
        <v>15832</v>
      </c>
    </row>
    <row r="2563" spans="1:9" x14ac:dyDescent="0.3">
      <c r="A2563" t="s">
        <v>6945</v>
      </c>
      <c r="B2563" t="s">
        <v>15258</v>
      </c>
      <c r="C2563" s="1">
        <v>46168</v>
      </c>
      <c r="D2563" t="s">
        <v>15831</v>
      </c>
      <c r="E2563" t="s">
        <v>15829</v>
      </c>
      <c r="F2563">
        <v>2026</v>
      </c>
      <c r="G2563">
        <v>5</v>
      </c>
      <c r="H2563">
        <v>26</v>
      </c>
      <c r="I2563" t="s">
        <v>15840</v>
      </c>
    </row>
    <row r="2564" spans="1:9" x14ac:dyDescent="0.3">
      <c r="A2564" t="s">
        <v>6947</v>
      </c>
      <c r="B2564" t="s">
        <v>14924</v>
      </c>
      <c r="C2564" s="1">
        <v>45732</v>
      </c>
      <c r="D2564" t="s">
        <v>15833</v>
      </c>
      <c r="E2564" t="s">
        <v>15829</v>
      </c>
      <c r="F2564">
        <v>2025</v>
      </c>
      <c r="G2564">
        <v>3</v>
      </c>
      <c r="H2564">
        <v>16</v>
      </c>
      <c r="I2564" t="s">
        <v>15845</v>
      </c>
    </row>
    <row r="2565" spans="1:9" x14ac:dyDescent="0.3">
      <c r="A2565" t="s">
        <v>6950</v>
      </c>
      <c r="B2565" t="s">
        <v>14429</v>
      </c>
      <c r="C2565" s="1">
        <v>46282</v>
      </c>
      <c r="D2565" t="s">
        <v>15825</v>
      </c>
      <c r="E2565" t="s">
        <v>15834</v>
      </c>
      <c r="F2565">
        <v>2026</v>
      </c>
      <c r="G2565">
        <v>9</v>
      </c>
      <c r="H2565">
        <v>17</v>
      </c>
      <c r="I2565" t="s">
        <v>15842</v>
      </c>
    </row>
    <row r="2566" spans="1:9" x14ac:dyDescent="0.3">
      <c r="A2566" t="s">
        <v>6952</v>
      </c>
      <c r="B2566" t="s">
        <v>15407</v>
      </c>
      <c r="C2566" s="1">
        <v>45680</v>
      </c>
      <c r="D2566" t="s">
        <v>15825</v>
      </c>
      <c r="E2566" t="s">
        <v>15836</v>
      </c>
      <c r="F2566">
        <v>2025</v>
      </c>
      <c r="G2566">
        <v>1</v>
      </c>
      <c r="H2566">
        <v>23</v>
      </c>
      <c r="I2566" t="s">
        <v>15837</v>
      </c>
    </row>
    <row r="2567" spans="1:9" x14ac:dyDescent="0.3">
      <c r="A2567" t="s">
        <v>6955</v>
      </c>
      <c r="B2567" t="s">
        <v>15711</v>
      </c>
      <c r="C2567" s="1">
        <v>46088</v>
      </c>
      <c r="D2567" t="s">
        <v>15833</v>
      </c>
      <c r="E2567" t="s">
        <v>15836</v>
      </c>
      <c r="F2567">
        <v>2026</v>
      </c>
      <c r="G2567">
        <v>3</v>
      </c>
      <c r="H2567">
        <v>7</v>
      </c>
      <c r="I2567" t="s">
        <v>15845</v>
      </c>
    </row>
    <row r="2568" spans="1:9" x14ac:dyDescent="0.3">
      <c r="A2568" t="s">
        <v>6958</v>
      </c>
      <c r="B2568" t="s">
        <v>14019</v>
      </c>
      <c r="C2568" s="1">
        <v>46234</v>
      </c>
      <c r="D2568" t="s">
        <v>15831</v>
      </c>
      <c r="E2568" t="s">
        <v>15836</v>
      </c>
      <c r="F2568">
        <v>2026</v>
      </c>
      <c r="G2568">
        <v>7</v>
      </c>
      <c r="H2568">
        <v>31</v>
      </c>
      <c r="I2568" t="s">
        <v>15843</v>
      </c>
    </row>
    <row r="2569" spans="1:9" x14ac:dyDescent="0.3">
      <c r="A2569" t="s">
        <v>6960</v>
      </c>
      <c r="B2569" t="s">
        <v>13407</v>
      </c>
      <c r="C2569" s="1">
        <v>45844</v>
      </c>
      <c r="D2569" t="s">
        <v>15838</v>
      </c>
      <c r="E2569" t="s">
        <v>15829</v>
      </c>
      <c r="F2569">
        <v>2025</v>
      </c>
      <c r="G2569">
        <v>7</v>
      </c>
      <c r="H2569">
        <v>6</v>
      </c>
      <c r="I2569" t="s">
        <v>15843</v>
      </c>
    </row>
    <row r="2570" spans="1:9" x14ac:dyDescent="0.3">
      <c r="A2570" t="s">
        <v>6965</v>
      </c>
      <c r="B2570" t="s">
        <v>15109</v>
      </c>
      <c r="C2570" s="1">
        <v>45844</v>
      </c>
      <c r="D2570" t="s">
        <v>15828</v>
      </c>
      <c r="E2570" t="s">
        <v>15834</v>
      </c>
      <c r="F2570">
        <v>2025</v>
      </c>
      <c r="G2570">
        <v>7</v>
      </c>
      <c r="H2570">
        <v>6</v>
      </c>
      <c r="I2570" t="s">
        <v>15843</v>
      </c>
    </row>
    <row r="2571" spans="1:9" x14ac:dyDescent="0.3">
      <c r="A2571" t="s">
        <v>6968</v>
      </c>
      <c r="B2571" t="s">
        <v>15792</v>
      </c>
      <c r="C2571" s="1">
        <v>46018</v>
      </c>
      <c r="D2571" t="s">
        <v>15828</v>
      </c>
      <c r="E2571" t="s">
        <v>15829</v>
      </c>
      <c r="F2571">
        <v>2025</v>
      </c>
      <c r="G2571">
        <v>12</v>
      </c>
      <c r="H2571">
        <v>27</v>
      </c>
      <c r="I2571" t="s">
        <v>15846</v>
      </c>
    </row>
    <row r="2572" spans="1:9" x14ac:dyDescent="0.3">
      <c r="A2572" t="s">
        <v>6972</v>
      </c>
      <c r="B2572" t="s">
        <v>14593</v>
      </c>
      <c r="C2572" s="1">
        <v>45835</v>
      </c>
      <c r="D2572" t="s">
        <v>15831</v>
      </c>
      <c r="E2572" t="s">
        <v>15836</v>
      </c>
      <c r="F2572">
        <v>2025</v>
      </c>
      <c r="G2572">
        <v>6</v>
      </c>
      <c r="H2572">
        <v>27</v>
      </c>
      <c r="I2572" t="s">
        <v>15844</v>
      </c>
    </row>
    <row r="2573" spans="1:9" x14ac:dyDescent="0.3">
      <c r="A2573" t="s">
        <v>6974</v>
      </c>
      <c r="B2573" t="s">
        <v>14526</v>
      </c>
      <c r="C2573" s="1">
        <v>45866</v>
      </c>
      <c r="D2573" t="s">
        <v>15831</v>
      </c>
      <c r="E2573" t="s">
        <v>15826</v>
      </c>
      <c r="F2573">
        <v>2025</v>
      </c>
      <c r="G2573">
        <v>7</v>
      </c>
      <c r="H2573">
        <v>28</v>
      </c>
      <c r="I2573" t="s">
        <v>15843</v>
      </c>
    </row>
    <row r="2574" spans="1:9" x14ac:dyDescent="0.3">
      <c r="A2574" t="s">
        <v>6979</v>
      </c>
      <c r="B2574" t="s">
        <v>14403</v>
      </c>
      <c r="C2574" s="1">
        <v>46098</v>
      </c>
      <c r="D2574" t="s">
        <v>15831</v>
      </c>
      <c r="E2574" t="s">
        <v>15826</v>
      </c>
      <c r="F2574">
        <v>2026</v>
      </c>
      <c r="G2574">
        <v>3</v>
      </c>
      <c r="H2574">
        <v>17</v>
      </c>
      <c r="I2574" t="s">
        <v>15845</v>
      </c>
    </row>
    <row r="2575" spans="1:9" x14ac:dyDescent="0.3">
      <c r="A2575" t="s">
        <v>6981</v>
      </c>
      <c r="B2575" t="s">
        <v>14930</v>
      </c>
      <c r="C2575" s="1">
        <v>45709</v>
      </c>
      <c r="D2575" t="s">
        <v>15833</v>
      </c>
      <c r="E2575" t="s">
        <v>15826</v>
      </c>
      <c r="F2575">
        <v>2025</v>
      </c>
      <c r="G2575">
        <v>2</v>
      </c>
      <c r="H2575">
        <v>21</v>
      </c>
      <c r="I2575" t="s">
        <v>15827</v>
      </c>
    </row>
    <row r="2576" spans="1:9" x14ac:dyDescent="0.3">
      <c r="A2576" t="s">
        <v>6983</v>
      </c>
      <c r="B2576" t="s">
        <v>13697</v>
      </c>
      <c r="C2576" s="1">
        <v>45929</v>
      </c>
      <c r="D2576" t="s">
        <v>15828</v>
      </c>
      <c r="E2576" t="s">
        <v>15829</v>
      </c>
      <c r="F2576">
        <v>2025</v>
      </c>
      <c r="G2576">
        <v>9</v>
      </c>
      <c r="H2576">
        <v>29</v>
      </c>
      <c r="I2576" t="s">
        <v>15842</v>
      </c>
    </row>
    <row r="2577" spans="1:9" x14ac:dyDescent="0.3">
      <c r="A2577" t="s">
        <v>6985</v>
      </c>
      <c r="B2577" t="s">
        <v>14116</v>
      </c>
      <c r="C2577" s="1">
        <v>46008</v>
      </c>
      <c r="D2577" t="s">
        <v>15838</v>
      </c>
      <c r="E2577" t="s">
        <v>15829</v>
      </c>
      <c r="F2577">
        <v>2025</v>
      </c>
      <c r="G2577">
        <v>12</v>
      </c>
      <c r="H2577">
        <v>17</v>
      </c>
      <c r="I2577" t="s">
        <v>15846</v>
      </c>
    </row>
    <row r="2578" spans="1:9" x14ac:dyDescent="0.3">
      <c r="A2578" t="s">
        <v>6987</v>
      </c>
      <c r="B2578" t="s">
        <v>14535</v>
      </c>
      <c r="C2578" s="1">
        <v>45823</v>
      </c>
      <c r="D2578" t="s">
        <v>15828</v>
      </c>
      <c r="E2578" t="s">
        <v>15836</v>
      </c>
      <c r="F2578">
        <v>2025</v>
      </c>
      <c r="G2578">
        <v>6</v>
      </c>
      <c r="H2578">
        <v>15</v>
      </c>
      <c r="I2578" t="s">
        <v>15844</v>
      </c>
    </row>
    <row r="2579" spans="1:9" x14ac:dyDescent="0.3">
      <c r="A2579" t="s">
        <v>6989</v>
      </c>
      <c r="B2579" t="s">
        <v>14258</v>
      </c>
      <c r="C2579" s="1">
        <v>46053</v>
      </c>
      <c r="D2579" t="s">
        <v>15825</v>
      </c>
      <c r="E2579" t="s">
        <v>15839</v>
      </c>
      <c r="F2579">
        <v>2026</v>
      </c>
      <c r="G2579">
        <v>1</v>
      </c>
      <c r="H2579">
        <v>31</v>
      </c>
      <c r="I2579" t="s">
        <v>15837</v>
      </c>
    </row>
    <row r="2580" spans="1:9" x14ac:dyDescent="0.3">
      <c r="A2580" t="s">
        <v>6991</v>
      </c>
      <c r="B2580" t="s">
        <v>14690</v>
      </c>
      <c r="C2580" s="1">
        <v>45739</v>
      </c>
      <c r="D2580" t="s">
        <v>15833</v>
      </c>
      <c r="E2580" t="s">
        <v>15836</v>
      </c>
      <c r="F2580">
        <v>2025</v>
      </c>
      <c r="G2580">
        <v>3</v>
      </c>
      <c r="H2580">
        <v>23</v>
      </c>
      <c r="I2580" t="s">
        <v>15845</v>
      </c>
    </row>
    <row r="2581" spans="1:9" x14ac:dyDescent="0.3">
      <c r="A2581" t="s">
        <v>6994</v>
      </c>
      <c r="B2581" t="s">
        <v>15701</v>
      </c>
      <c r="C2581" s="1">
        <v>45825</v>
      </c>
      <c r="D2581" t="s">
        <v>15838</v>
      </c>
      <c r="E2581" t="s">
        <v>15836</v>
      </c>
      <c r="F2581">
        <v>2025</v>
      </c>
      <c r="G2581">
        <v>6</v>
      </c>
      <c r="H2581">
        <v>17</v>
      </c>
      <c r="I2581" t="s">
        <v>15844</v>
      </c>
    </row>
    <row r="2582" spans="1:9" x14ac:dyDescent="0.3">
      <c r="A2582" t="s">
        <v>6997</v>
      </c>
      <c r="B2582" t="s">
        <v>15338</v>
      </c>
      <c r="C2582" s="1">
        <v>46298</v>
      </c>
      <c r="D2582" t="s">
        <v>15825</v>
      </c>
      <c r="E2582" t="s">
        <v>15826</v>
      </c>
      <c r="F2582">
        <v>2026</v>
      </c>
      <c r="G2582">
        <v>10</v>
      </c>
      <c r="H2582">
        <v>3</v>
      </c>
      <c r="I2582" t="s">
        <v>15841</v>
      </c>
    </row>
    <row r="2583" spans="1:9" x14ac:dyDescent="0.3">
      <c r="A2583" t="s">
        <v>7001</v>
      </c>
      <c r="B2583" t="s">
        <v>13723</v>
      </c>
      <c r="C2583" s="1">
        <v>45726</v>
      </c>
      <c r="D2583" t="s">
        <v>15831</v>
      </c>
      <c r="E2583" t="s">
        <v>15839</v>
      </c>
      <c r="F2583">
        <v>2025</v>
      </c>
      <c r="G2583">
        <v>3</v>
      </c>
      <c r="H2583">
        <v>10</v>
      </c>
      <c r="I2583" t="s">
        <v>15845</v>
      </c>
    </row>
    <row r="2584" spans="1:9" x14ac:dyDescent="0.3">
      <c r="A2584" t="s">
        <v>7004</v>
      </c>
      <c r="B2584" t="s">
        <v>14132</v>
      </c>
      <c r="C2584" s="1">
        <v>46107</v>
      </c>
      <c r="D2584" t="s">
        <v>15838</v>
      </c>
      <c r="E2584" t="s">
        <v>15829</v>
      </c>
      <c r="F2584">
        <v>2026</v>
      </c>
      <c r="G2584">
        <v>3</v>
      </c>
      <c r="H2584">
        <v>26</v>
      </c>
      <c r="I2584" t="s">
        <v>15845</v>
      </c>
    </row>
    <row r="2585" spans="1:9" x14ac:dyDescent="0.3">
      <c r="A2585" t="s">
        <v>7007</v>
      </c>
      <c r="B2585" t="s">
        <v>14964</v>
      </c>
      <c r="C2585" s="1">
        <v>45982</v>
      </c>
      <c r="D2585" t="s">
        <v>15828</v>
      </c>
      <c r="E2585" t="s">
        <v>15836</v>
      </c>
      <c r="F2585">
        <v>2025</v>
      </c>
      <c r="G2585">
        <v>11</v>
      </c>
      <c r="H2585">
        <v>21</v>
      </c>
      <c r="I2585" t="s">
        <v>15835</v>
      </c>
    </row>
    <row r="2586" spans="1:9" x14ac:dyDescent="0.3">
      <c r="A2586" t="s">
        <v>7010</v>
      </c>
      <c r="B2586" t="s">
        <v>13423</v>
      </c>
      <c r="C2586" s="1">
        <v>45934</v>
      </c>
      <c r="D2586" t="s">
        <v>15828</v>
      </c>
      <c r="E2586" t="s">
        <v>15834</v>
      </c>
      <c r="F2586">
        <v>2025</v>
      </c>
      <c r="G2586">
        <v>10</v>
      </c>
      <c r="H2586">
        <v>4</v>
      </c>
      <c r="I2586" t="s">
        <v>15841</v>
      </c>
    </row>
    <row r="2587" spans="1:9" x14ac:dyDescent="0.3">
      <c r="A2587" t="s">
        <v>7012</v>
      </c>
      <c r="B2587" t="s">
        <v>13566</v>
      </c>
      <c r="C2587" s="1">
        <v>46228</v>
      </c>
      <c r="D2587" t="s">
        <v>15828</v>
      </c>
      <c r="E2587" t="s">
        <v>15826</v>
      </c>
      <c r="F2587">
        <v>2026</v>
      </c>
      <c r="G2587">
        <v>7</v>
      </c>
      <c r="H2587">
        <v>25</v>
      </c>
      <c r="I2587" t="s">
        <v>15843</v>
      </c>
    </row>
    <row r="2588" spans="1:9" x14ac:dyDescent="0.3">
      <c r="A2588" t="s">
        <v>7014</v>
      </c>
      <c r="B2588" t="s">
        <v>13995</v>
      </c>
      <c r="C2588" s="1">
        <v>45786</v>
      </c>
      <c r="D2588" t="s">
        <v>15831</v>
      </c>
      <c r="E2588" t="s">
        <v>15829</v>
      </c>
      <c r="F2588">
        <v>2025</v>
      </c>
      <c r="G2588">
        <v>5</v>
      </c>
      <c r="H2588">
        <v>9</v>
      </c>
      <c r="I2588" t="s">
        <v>15840</v>
      </c>
    </row>
    <row r="2589" spans="1:9" x14ac:dyDescent="0.3">
      <c r="A2589" t="s">
        <v>7017</v>
      </c>
      <c r="B2589" t="s">
        <v>13612</v>
      </c>
      <c r="C2589" s="1">
        <v>46032</v>
      </c>
      <c r="D2589" t="s">
        <v>15831</v>
      </c>
      <c r="E2589" t="s">
        <v>15826</v>
      </c>
      <c r="F2589">
        <v>2026</v>
      </c>
      <c r="G2589">
        <v>1</v>
      </c>
      <c r="H2589">
        <v>10</v>
      </c>
      <c r="I2589" t="s">
        <v>15837</v>
      </c>
    </row>
    <row r="2590" spans="1:9" x14ac:dyDescent="0.3">
      <c r="A2590" t="s">
        <v>7019</v>
      </c>
      <c r="B2590" t="s">
        <v>14232</v>
      </c>
      <c r="C2590" s="1">
        <v>45789</v>
      </c>
      <c r="D2590" t="s">
        <v>15825</v>
      </c>
      <c r="E2590" t="s">
        <v>15836</v>
      </c>
      <c r="F2590">
        <v>2025</v>
      </c>
      <c r="G2590">
        <v>5</v>
      </c>
      <c r="H2590">
        <v>12</v>
      </c>
      <c r="I2590" t="s">
        <v>15840</v>
      </c>
    </row>
    <row r="2591" spans="1:9" x14ac:dyDescent="0.3">
      <c r="A2591" t="s">
        <v>7022</v>
      </c>
      <c r="B2591" t="s">
        <v>14392</v>
      </c>
      <c r="C2591" s="1">
        <v>46053</v>
      </c>
      <c r="D2591" t="s">
        <v>15838</v>
      </c>
      <c r="E2591" t="s">
        <v>15829</v>
      </c>
      <c r="F2591">
        <v>2026</v>
      </c>
      <c r="G2591">
        <v>1</v>
      </c>
      <c r="H2591">
        <v>31</v>
      </c>
      <c r="I2591" t="s">
        <v>15837</v>
      </c>
    </row>
    <row r="2592" spans="1:9" x14ac:dyDescent="0.3">
      <c r="A2592" t="s">
        <v>7024</v>
      </c>
      <c r="B2592" t="s">
        <v>15196</v>
      </c>
      <c r="C2592" s="1">
        <v>45691</v>
      </c>
      <c r="D2592" t="s">
        <v>15831</v>
      </c>
      <c r="E2592" t="s">
        <v>15836</v>
      </c>
      <c r="F2592">
        <v>2025</v>
      </c>
      <c r="G2592">
        <v>2</v>
      </c>
      <c r="H2592">
        <v>3</v>
      </c>
      <c r="I2592" t="s">
        <v>15827</v>
      </c>
    </row>
    <row r="2593" spans="1:9" x14ac:dyDescent="0.3">
      <c r="A2593" t="s">
        <v>7026</v>
      </c>
      <c r="B2593" t="s">
        <v>14441</v>
      </c>
      <c r="C2593" s="1">
        <v>45688</v>
      </c>
      <c r="D2593" t="s">
        <v>15838</v>
      </c>
      <c r="E2593" t="s">
        <v>15834</v>
      </c>
      <c r="F2593">
        <v>2025</v>
      </c>
      <c r="G2593">
        <v>1</v>
      </c>
      <c r="H2593">
        <v>31</v>
      </c>
      <c r="I2593" t="s">
        <v>15837</v>
      </c>
    </row>
    <row r="2594" spans="1:9" x14ac:dyDescent="0.3">
      <c r="A2594" t="s">
        <v>7030</v>
      </c>
      <c r="B2594" t="s">
        <v>15466</v>
      </c>
      <c r="C2594" s="1">
        <v>46108</v>
      </c>
      <c r="D2594" t="s">
        <v>15828</v>
      </c>
      <c r="E2594" t="s">
        <v>15834</v>
      </c>
      <c r="F2594">
        <v>2026</v>
      </c>
      <c r="G2594">
        <v>3</v>
      </c>
      <c r="H2594">
        <v>27</v>
      </c>
      <c r="I2594" t="s">
        <v>15845</v>
      </c>
    </row>
    <row r="2595" spans="1:9" x14ac:dyDescent="0.3">
      <c r="A2595" t="s">
        <v>7032</v>
      </c>
      <c r="B2595" t="s">
        <v>14152</v>
      </c>
      <c r="C2595" s="1">
        <v>46222</v>
      </c>
      <c r="D2595" t="s">
        <v>15828</v>
      </c>
      <c r="E2595" t="s">
        <v>15839</v>
      </c>
      <c r="F2595">
        <v>2026</v>
      </c>
      <c r="G2595">
        <v>7</v>
      </c>
      <c r="H2595">
        <v>19</v>
      </c>
      <c r="I2595" t="s">
        <v>15843</v>
      </c>
    </row>
    <row r="2596" spans="1:9" x14ac:dyDescent="0.3">
      <c r="A2596" t="s">
        <v>7035</v>
      </c>
      <c r="B2596" t="s">
        <v>15483</v>
      </c>
      <c r="C2596" s="1">
        <v>45927</v>
      </c>
      <c r="D2596" t="s">
        <v>15825</v>
      </c>
      <c r="E2596" t="s">
        <v>15826</v>
      </c>
      <c r="F2596">
        <v>2025</v>
      </c>
      <c r="G2596">
        <v>9</v>
      </c>
      <c r="H2596">
        <v>27</v>
      </c>
      <c r="I2596" t="s">
        <v>15842</v>
      </c>
    </row>
    <row r="2597" spans="1:9" x14ac:dyDescent="0.3">
      <c r="A2597" t="s">
        <v>7037</v>
      </c>
      <c r="B2597" t="s">
        <v>15652</v>
      </c>
      <c r="C2597" s="1">
        <v>45942</v>
      </c>
      <c r="D2597" t="s">
        <v>15831</v>
      </c>
      <c r="E2597" t="s">
        <v>15829</v>
      </c>
      <c r="F2597">
        <v>2025</v>
      </c>
      <c r="G2597">
        <v>10</v>
      </c>
      <c r="H2597">
        <v>12</v>
      </c>
      <c r="I2597" t="s">
        <v>15841</v>
      </c>
    </row>
    <row r="2598" spans="1:9" x14ac:dyDescent="0.3">
      <c r="A2598" t="s">
        <v>7039</v>
      </c>
      <c r="B2598" t="s">
        <v>15571</v>
      </c>
      <c r="C2598" s="1">
        <v>45975</v>
      </c>
      <c r="D2598" t="s">
        <v>15828</v>
      </c>
      <c r="E2598" t="s">
        <v>15834</v>
      </c>
      <c r="F2598">
        <v>2025</v>
      </c>
      <c r="G2598">
        <v>11</v>
      </c>
      <c r="H2598">
        <v>14</v>
      </c>
      <c r="I2598" t="s">
        <v>15835</v>
      </c>
    </row>
    <row r="2599" spans="1:9" x14ac:dyDescent="0.3">
      <c r="A2599" t="s">
        <v>7041</v>
      </c>
      <c r="B2599" t="s">
        <v>15314</v>
      </c>
      <c r="C2599" s="1">
        <v>45861</v>
      </c>
      <c r="D2599" t="s">
        <v>15833</v>
      </c>
      <c r="E2599" t="s">
        <v>15826</v>
      </c>
      <c r="F2599">
        <v>2025</v>
      </c>
      <c r="G2599">
        <v>7</v>
      </c>
      <c r="H2599">
        <v>23</v>
      </c>
      <c r="I2599" t="s">
        <v>15843</v>
      </c>
    </row>
    <row r="2600" spans="1:9" x14ac:dyDescent="0.3">
      <c r="A2600" t="s">
        <v>7043</v>
      </c>
      <c r="B2600" t="s">
        <v>15005</v>
      </c>
      <c r="C2600" s="1">
        <v>46029</v>
      </c>
      <c r="D2600" t="s">
        <v>15831</v>
      </c>
      <c r="E2600" t="s">
        <v>15836</v>
      </c>
      <c r="F2600">
        <v>2026</v>
      </c>
      <c r="G2600">
        <v>1</v>
      </c>
      <c r="H2600">
        <v>7</v>
      </c>
      <c r="I2600" t="s">
        <v>15837</v>
      </c>
    </row>
    <row r="2601" spans="1:9" x14ac:dyDescent="0.3">
      <c r="A2601" t="s">
        <v>7046</v>
      </c>
      <c r="B2601" t="s">
        <v>14724</v>
      </c>
      <c r="C2601" s="1">
        <v>45926</v>
      </c>
      <c r="D2601" t="s">
        <v>15825</v>
      </c>
      <c r="E2601" t="s">
        <v>15829</v>
      </c>
      <c r="F2601">
        <v>2025</v>
      </c>
      <c r="G2601">
        <v>9</v>
      </c>
      <c r="H2601">
        <v>26</v>
      </c>
      <c r="I2601" t="s">
        <v>15842</v>
      </c>
    </row>
    <row r="2602" spans="1:9" x14ac:dyDescent="0.3">
      <c r="A2602" t="s">
        <v>7048</v>
      </c>
      <c r="B2602" t="s">
        <v>15144</v>
      </c>
      <c r="C2602" s="1">
        <v>46276</v>
      </c>
      <c r="D2602" t="s">
        <v>15831</v>
      </c>
      <c r="E2602" t="s">
        <v>15829</v>
      </c>
      <c r="F2602">
        <v>2026</v>
      </c>
      <c r="G2602">
        <v>9</v>
      </c>
      <c r="H2602">
        <v>11</v>
      </c>
      <c r="I2602" t="s">
        <v>15842</v>
      </c>
    </row>
    <row r="2603" spans="1:9" x14ac:dyDescent="0.3">
      <c r="A2603" t="s">
        <v>7052</v>
      </c>
      <c r="B2603" t="s">
        <v>13830</v>
      </c>
      <c r="C2603" s="1">
        <v>45789</v>
      </c>
      <c r="D2603" t="s">
        <v>15825</v>
      </c>
      <c r="E2603" t="s">
        <v>15826</v>
      </c>
      <c r="F2603">
        <v>2025</v>
      </c>
      <c r="G2603">
        <v>5</v>
      </c>
      <c r="H2603">
        <v>12</v>
      </c>
      <c r="I2603" t="s">
        <v>15840</v>
      </c>
    </row>
    <row r="2604" spans="1:9" x14ac:dyDescent="0.3">
      <c r="A2604" t="s">
        <v>7054</v>
      </c>
      <c r="B2604" t="s">
        <v>14515</v>
      </c>
      <c r="C2604" s="1">
        <v>46019</v>
      </c>
      <c r="D2604" t="s">
        <v>15825</v>
      </c>
      <c r="E2604" t="s">
        <v>15829</v>
      </c>
      <c r="F2604">
        <v>2025</v>
      </c>
      <c r="G2604">
        <v>12</v>
      </c>
      <c r="H2604">
        <v>28</v>
      </c>
      <c r="I2604" t="s">
        <v>15846</v>
      </c>
    </row>
    <row r="2605" spans="1:9" x14ac:dyDescent="0.3">
      <c r="A2605" t="s">
        <v>7057</v>
      </c>
      <c r="B2605" t="s">
        <v>14918</v>
      </c>
      <c r="C2605" s="1">
        <v>46192</v>
      </c>
      <c r="D2605" t="s">
        <v>15825</v>
      </c>
      <c r="E2605" t="s">
        <v>15829</v>
      </c>
      <c r="F2605">
        <v>2026</v>
      </c>
      <c r="G2605">
        <v>6</v>
      </c>
      <c r="H2605">
        <v>19</v>
      </c>
      <c r="I2605" t="s">
        <v>15844</v>
      </c>
    </row>
    <row r="2606" spans="1:9" x14ac:dyDescent="0.3">
      <c r="A2606" t="s">
        <v>7059</v>
      </c>
      <c r="B2606" t="s">
        <v>14422</v>
      </c>
      <c r="C2606" s="1">
        <v>46209</v>
      </c>
      <c r="D2606" t="s">
        <v>15838</v>
      </c>
      <c r="E2606" t="s">
        <v>15826</v>
      </c>
      <c r="F2606">
        <v>2026</v>
      </c>
      <c r="G2606">
        <v>7</v>
      </c>
      <c r="H2606">
        <v>6</v>
      </c>
      <c r="I2606" t="s">
        <v>15843</v>
      </c>
    </row>
    <row r="2607" spans="1:9" x14ac:dyDescent="0.3">
      <c r="A2607" t="s">
        <v>7063</v>
      </c>
      <c r="B2607" t="s">
        <v>14873</v>
      </c>
      <c r="C2607" s="1">
        <v>45997</v>
      </c>
      <c r="D2607" t="s">
        <v>15833</v>
      </c>
      <c r="E2607" t="s">
        <v>15829</v>
      </c>
      <c r="F2607">
        <v>2025</v>
      </c>
      <c r="G2607">
        <v>12</v>
      </c>
      <c r="H2607">
        <v>6</v>
      </c>
      <c r="I2607" t="s">
        <v>15846</v>
      </c>
    </row>
    <row r="2608" spans="1:9" x14ac:dyDescent="0.3">
      <c r="A2608" t="s">
        <v>7065</v>
      </c>
      <c r="B2608" t="s">
        <v>15003</v>
      </c>
      <c r="C2608" s="1">
        <v>46066</v>
      </c>
      <c r="D2608" t="s">
        <v>15833</v>
      </c>
      <c r="E2608" t="s">
        <v>15829</v>
      </c>
      <c r="F2608">
        <v>2026</v>
      </c>
      <c r="G2608">
        <v>2</v>
      </c>
      <c r="H2608">
        <v>13</v>
      </c>
      <c r="I2608" t="s">
        <v>15827</v>
      </c>
    </row>
    <row r="2609" spans="1:9" x14ac:dyDescent="0.3">
      <c r="A2609" t="s">
        <v>7068</v>
      </c>
      <c r="B2609" t="s">
        <v>14581</v>
      </c>
      <c r="C2609" s="1">
        <v>45810</v>
      </c>
      <c r="D2609" t="s">
        <v>15838</v>
      </c>
      <c r="E2609" t="s">
        <v>15839</v>
      </c>
      <c r="F2609">
        <v>2025</v>
      </c>
      <c r="G2609">
        <v>6</v>
      </c>
      <c r="H2609">
        <v>2</v>
      </c>
      <c r="I2609" t="s">
        <v>15844</v>
      </c>
    </row>
    <row r="2610" spans="1:9" x14ac:dyDescent="0.3">
      <c r="A2610" t="s">
        <v>7070</v>
      </c>
      <c r="B2610" t="s">
        <v>14754</v>
      </c>
      <c r="C2610" s="1">
        <v>45731</v>
      </c>
      <c r="D2610" t="s">
        <v>15825</v>
      </c>
      <c r="E2610" t="s">
        <v>15834</v>
      </c>
      <c r="F2610">
        <v>2025</v>
      </c>
      <c r="G2610">
        <v>3</v>
      </c>
      <c r="H2610">
        <v>15</v>
      </c>
      <c r="I2610" t="s">
        <v>15845</v>
      </c>
    </row>
    <row r="2611" spans="1:9" x14ac:dyDescent="0.3">
      <c r="A2611" t="s">
        <v>7072</v>
      </c>
      <c r="B2611" t="s">
        <v>14526</v>
      </c>
      <c r="C2611" s="1">
        <v>45980</v>
      </c>
      <c r="D2611" t="s">
        <v>15831</v>
      </c>
      <c r="E2611" t="s">
        <v>15829</v>
      </c>
      <c r="F2611">
        <v>2025</v>
      </c>
      <c r="G2611">
        <v>11</v>
      </c>
      <c r="H2611">
        <v>19</v>
      </c>
      <c r="I2611" t="s">
        <v>15835</v>
      </c>
    </row>
    <row r="2612" spans="1:9" x14ac:dyDescent="0.3">
      <c r="A2612" t="s">
        <v>7075</v>
      </c>
      <c r="B2612" t="s">
        <v>15739</v>
      </c>
      <c r="C2612" s="1">
        <v>45716</v>
      </c>
      <c r="D2612" t="s">
        <v>15828</v>
      </c>
      <c r="E2612" t="s">
        <v>15839</v>
      </c>
      <c r="F2612">
        <v>2025</v>
      </c>
      <c r="G2612">
        <v>2</v>
      </c>
      <c r="H2612">
        <v>28</v>
      </c>
      <c r="I2612" t="s">
        <v>15827</v>
      </c>
    </row>
    <row r="2613" spans="1:9" x14ac:dyDescent="0.3">
      <c r="A2613" t="s">
        <v>7077</v>
      </c>
      <c r="B2613" t="s">
        <v>15575</v>
      </c>
      <c r="C2613" s="1">
        <v>45890</v>
      </c>
      <c r="D2613" t="s">
        <v>15833</v>
      </c>
      <c r="E2613" t="s">
        <v>15829</v>
      </c>
      <c r="F2613">
        <v>2025</v>
      </c>
      <c r="G2613">
        <v>8</v>
      </c>
      <c r="H2613">
        <v>21</v>
      </c>
      <c r="I2613" t="s">
        <v>15832</v>
      </c>
    </row>
    <row r="2614" spans="1:9" x14ac:dyDescent="0.3">
      <c r="A2614" t="s">
        <v>7079</v>
      </c>
      <c r="B2614" t="s">
        <v>13487</v>
      </c>
      <c r="C2614" s="1">
        <v>46046</v>
      </c>
      <c r="D2614" t="s">
        <v>15838</v>
      </c>
      <c r="E2614" t="s">
        <v>15826</v>
      </c>
      <c r="F2614">
        <v>2026</v>
      </c>
      <c r="G2614">
        <v>1</v>
      </c>
      <c r="H2614">
        <v>24</v>
      </c>
      <c r="I2614" t="s">
        <v>15837</v>
      </c>
    </row>
    <row r="2615" spans="1:9" x14ac:dyDescent="0.3">
      <c r="A2615" t="s">
        <v>7081</v>
      </c>
      <c r="B2615" t="s">
        <v>14339</v>
      </c>
      <c r="C2615" s="1">
        <v>45940</v>
      </c>
      <c r="D2615" t="s">
        <v>15838</v>
      </c>
      <c r="E2615" t="s">
        <v>15836</v>
      </c>
      <c r="F2615">
        <v>2025</v>
      </c>
      <c r="G2615">
        <v>10</v>
      </c>
      <c r="H2615">
        <v>10</v>
      </c>
      <c r="I2615" t="s">
        <v>15841</v>
      </c>
    </row>
    <row r="2616" spans="1:9" x14ac:dyDescent="0.3">
      <c r="A2616" t="s">
        <v>7084</v>
      </c>
      <c r="B2616" t="s">
        <v>15361</v>
      </c>
      <c r="C2616" s="1">
        <v>45724</v>
      </c>
      <c r="D2616" t="s">
        <v>15828</v>
      </c>
      <c r="E2616" t="s">
        <v>15826</v>
      </c>
      <c r="F2616">
        <v>2025</v>
      </c>
      <c r="G2616">
        <v>3</v>
      </c>
      <c r="H2616">
        <v>8</v>
      </c>
      <c r="I2616" t="s">
        <v>15845</v>
      </c>
    </row>
    <row r="2617" spans="1:9" x14ac:dyDescent="0.3">
      <c r="A2617" t="s">
        <v>7086</v>
      </c>
      <c r="B2617" t="s">
        <v>15388</v>
      </c>
      <c r="C2617" s="1">
        <v>45856</v>
      </c>
      <c r="D2617" t="s">
        <v>15825</v>
      </c>
      <c r="E2617" t="s">
        <v>15836</v>
      </c>
      <c r="F2617">
        <v>2025</v>
      </c>
      <c r="G2617">
        <v>7</v>
      </c>
      <c r="H2617">
        <v>18</v>
      </c>
      <c r="I2617" t="s">
        <v>15843</v>
      </c>
    </row>
    <row r="2618" spans="1:9" x14ac:dyDescent="0.3">
      <c r="A2618" t="s">
        <v>7089</v>
      </c>
      <c r="B2618" t="s">
        <v>14837</v>
      </c>
      <c r="C2618" s="1">
        <v>46026</v>
      </c>
      <c r="D2618" t="s">
        <v>15828</v>
      </c>
      <c r="E2618" t="s">
        <v>15829</v>
      </c>
      <c r="F2618">
        <v>2026</v>
      </c>
      <c r="G2618">
        <v>1</v>
      </c>
      <c r="H2618">
        <v>4</v>
      </c>
      <c r="I2618" t="s">
        <v>15837</v>
      </c>
    </row>
    <row r="2619" spans="1:9" x14ac:dyDescent="0.3">
      <c r="A2619" t="s">
        <v>7092</v>
      </c>
      <c r="B2619" t="s">
        <v>14322</v>
      </c>
      <c r="C2619" s="1">
        <v>45713</v>
      </c>
      <c r="D2619" t="s">
        <v>15831</v>
      </c>
      <c r="E2619" t="s">
        <v>15829</v>
      </c>
      <c r="F2619">
        <v>2025</v>
      </c>
      <c r="G2619">
        <v>2</v>
      </c>
      <c r="H2619">
        <v>25</v>
      </c>
      <c r="I2619" t="s">
        <v>15827</v>
      </c>
    </row>
    <row r="2620" spans="1:9" x14ac:dyDescent="0.3">
      <c r="A2620" t="s">
        <v>7094</v>
      </c>
      <c r="B2620" t="s">
        <v>15454</v>
      </c>
      <c r="C2620" s="1">
        <v>46050</v>
      </c>
      <c r="D2620" t="s">
        <v>15833</v>
      </c>
      <c r="E2620" t="s">
        <v>15836</v>
      </c>
      <c r="F2620">
        <v>2026</v>
      </c>
      <c r="G2620">
        <v>1</v>
      </c>
      <c r="H2620">
        <v>28</v>
      </c>
      <c r="I2620" t="s">
        <v>15837</v>
      </c>
    </row>
    <row r="2621" spans="1:9" x14ac:dyDescent="0.3">
      <c r="A2621" t="s">
        <v>7098</v>
      </c>
      <c r="B2621" t="s">
        <v>14856</v>
      </c>
      <c r="C2621" s="1">
        <v>46306</v>
      </c>
      <c r="D2621" t="s">
        <v>15828</v>
      </c>
      <c r="E2621" t="s">
        <v>15829</v>
      </c>
      <c r="F2621">
        <v>2026</v>
      </c>
      <c r="G2621">
        <v>10</v>
      </c>
      <c r="H2621">
        <v>11</v>
      </c>
      <c r="I2621" t="s">
        <v>15841</v>
      </c>
    </row>
    <row r="2622" spans="1:9" x14ac:dyDescent="0.3">
      <c r="A2622" t="s">
        <v>7100</v>
      </c>
      <c r="B2622" t="s">
        <v>15656</v>
      </c>
      <c r="C2622" s="1">
        <v>45923</v>
      </c>
      <c r="D2622" t="s">
        <v>15828</v>
      </c>
      <c r="E2622" t="s">
        <v>15839</v>
      </c>
      <c r="F2622">
        <v>2025</v>
      </c>
      <c r="G2622">
        <v>9</v>
      </c>
      <c r="H2622">
        <v>23</v>
      </c>
      <c r="I2622" t="s">
        <v>15842</v>
      </c>
    </row>
    <row r="2623" spans="1:9" x14ac:dyDescent="0.3">
      <c r="A2623" t="s">
        <v>7102</v>
      </c>
      <c r="B2623" t="s">
        <v>14109</v>
      </c>
      <c r="C2623" s="1">
        <v>46023</v>
      </c>
      <c r="D2623" t="s">
        <v>15838</v>
      </c>
      <c r="E2623" t="s">
        <v>15826</v>
      </c>
      <c r="F2623">
        <v>2026</v>
      </c>
      <c r="G2623">
        <v>1</v>
      </c>
      <c r="H2623">
        <v>1</v>
      </c>
      <c r="I2623" t="s">
        <v>15837</v>
      </c>
    </row>
    <row r="2624" spans="1:9" x14ac:dyDescent="0.3">
      <c r="A2624" t="s">
        <v>7104</v>
      </c>
      <c r="B2624" t="s">
        <v>15308</v>
      </c>
      <c r="C2624" s="1">
        <v>46186</v>
      </c>
      <c r="D2624" t="s">
        <v>15825</v>
      </c>
      <c r="E2624" t="s">
        <v>15836</v>
      </c>
      <c r="F2624">
        <v>2026</v>
      </c>
      <c r="G2624">
        <v>6</v>
      </c>
      <c r="H2624">
        <v>13</v>
      </c>
      <c r="I2624" t="s">
        <v>15844</v>
      </c>
    </row>
    <row r="2625" spans="1:9" x14ac:dyDescent="0.3">
      <c r="A2625" t="s">
        <v>7106</v>
      </c>
      <c r="B2625" t="s">
        <v>13788</v>
      </c>
      <c r="C2625" s="1">
        <v>45717</v>
      </c>
      <c r="D2625" t="s">
        <v>15828</v>
      </c>
      <c r="E2625" t="s">
        <v>15829</v>
      </c>
      <c r="F2625">
        <v>2025</v>
      </c>
      <c r="G2625">
        <v>3</v>
      </c>
      <c r="H2625">
        <v>1</v>
      </c>
      <c r="I2625" t="s">
        <v>15845</v>
      </c>
    </row>
    <row r="2626" spans="1:9" x14ac:dyDescent="0.3">
      <c r="A2626" t="s">
        <v>7108</v>
      </c>
      <c r="B2626" t="s">
        <v>14837</v>
      </c>
      <c r="C2626" s="1">
        <v>46069</v>
      </c>
      <c r="D2626" t="s">
        <v>15831</v>
      </c>
      <c r="E2626" t="s">
        <v>15826</v>
      </c>
      <c r="F2626">
        <v>2026</v>
      </c>
      <c r="G2626">
        <v>2</v>
      </c>
      <c r="H2626">
        <v>16</v>
      </c>
      <c r="I2626" t="s">
        <v>15827</v>
      </c>
    </row>
    <row r="2627" spans="1:9" x14ac:dyDescent="0.3">
      <c r="A2627" t="s">
        <v>7110</v>
      </c>
      <c r="B2627" t="s">
        <v>15685</v>
      </c>
      <c r="C2627" s="1">
        <v>46177</v>
      </c>
      <c r="D2627" t="s">
        <v>15828</v>
      </c>
      <c r="E2627" t="s">
        <v>15826</v>
      </c>
      <c r="F2627">
        <v>2026</v>
      </c>
      <c r="G2627">
        <v>6</v>
      </c>
      <c r="H2627">
        <v>4</v>
      </c>
      <c r="I2627" t="s">
        <v>15844</v>
      </c>
    </row>
    <row r="2628" spans="1:9" x14ac:dyDescent="0.3">
      <c r="A2628" t="s">
        <v>7113</v>
      </c>
      <c r="B2628" t="s">
        <v>15179</v>
      </c>
      <c r="C2628" s="1">
        <v>46272</v>
      </c>
      <c r="D2628" t="s">
        <v>15831</v>
      </c>
      <c r="E2628" t="s">
        <v>15839</v>
      </c>
      <c r="F2628">
        <v>2026</v>
      </c>
      <c r="G2628">
        <v>9</v>
      </c>
      <c r="H2628">
        <v>7</v>
      </c>
      <c r="I2628" t="s">
        <v>15842</v>
      </c>
    </row>
    <row r="2629" spans="1:9" x14ac:dyDescent="0.3">
      <c r="A2629" t="s">
        <v>7117</v>
      </c>
      <c r="B2629" t="s">
        <v>14302</v>
      </c>
      <c r="C2629" s="1">
        <v>46212</v>
      </c>
      <c r="D2629" t="s">
        <v>15838</v>
      </c>
      <c r="E2629" t="s">
        <v>15839</v>
      </c>
      <c r="F2629">
        <v>2026</v>
      </c>
      <c r="G2629">
        <v>7</v>
      </c>
      <c r="H2629">
        <v>9</v>
      </c>
      <c r="I2629" t="s">
        <v>15843</v>
      </c>
    </row>
    <row r="2630" spans="1:9" x14ac:dyDescent="0.3">
      <c r="A2630" t="s">
        <v>7119</v>
      </c>
      <c r="B2630" t="s">
        <v>13875</v>
      </c>
      <c r="C2630" s="1">
        <v>46154</v>
      </c>
      <c r="D2630" t="s">
        <v>15828</v>
      </c>
      <c r="E2630" t="s">
        <v>15839</v>
      </c>
      <c r="F2630">
        <v>2026</v>
      </c>
      <c r="G2630">
        <v>5</v>
      </c>
      <c r="H2630">
        <v>12</v>
      </c>
      <c r="I2630" t="s">
        <v>15840</v>
      </c>
    </row>
    <row r="2631" spans="1:9" x14ac:dyDescent="0.3">
      <c r="A2631" t="s">
        <v>7121</v>
      </c>
      <c r="B2631" t="s">
        <v>15586</v>
      </c>
      <c r="C2631" s="1">
        <v>45901</v>
      </c>
      <c r="D2631" t="s">
        <v>15831</v>
      </c>
      <c r="E2631" t="s">
        <v>15829</v>
      </c>
      <c r="F2631">
        <v>2025</v>
      </c>
      <c r="G2631">
        <v>9</v>
      </c>
      <c r="H2631">
        <v>1</v>
      </c>
      <c r="I2631" t="s">
        <v>15842</v>
      </c>
    </row>
    <row r="2632" spans="1:9" x14ac:dyDescent="0.3">
      <c r="A2632" t="s">
        <v>7124</v>
      </c>
      <c r="B2632" t="s">
        <v>15801</v>
      </c>
      <c r="C2632" s="1">
        <v>45675</v>
      </c>
      <c r="D2632" t="s">
        <v>15833</v>
      </c>
      <c r="E2632" t="s">
        <v>15829</v>
      </c>
      <c r="F2632">
        <v>2025</v>
      </c>
      <c r="G2632">
        <v>1</v>
      </c>
      <c r="H2632">
        <v>18</v>
      </c>
      <c r="I2632" t="s">
        <v>15837</v>
      </c>
    </row>
    <row r="2633" spans="1:9" x14ac:dyDescent="0.3">
      <c r="A2633" t="s">
        <v>7126</v>
      </c>
      <c r="B2633" t="s">
        <v>14765</v>
      </c>
      <c r="C2633" s="1">
        <v>46228</v>
      </c>
      <c r="D2633" t="s">
        <v>15828</v>
      </c>
      <c r="E2633" t="s">
        <v>15834</v>
      </c>
      <c r="F2633">
        <v>2026</v>
      </c>
      <c r="G2633">
        <v>7</v>
      </c>
      <c r="H2633">
        <v>25</v>
      </c>
      <c r="I2633" t="s">
        <v>15843</v>
      </c>
    </row>
    <row r="2634" spans="1:9" x14ac:dyDescent="0.3">
      <c r="A2634" t="s">
        <v>7128</v>
      </c>
      <c r="B2634" t="s">
        <v>15168</v>
      </c>
      <c r="C2634" s="1">
        <v>45925</v>
      </c>
      <c r="D2634" t="s">
        <v>15831</v>
      </c>
      <c r="E2634" t="s">
        <v>15829</v>
      </c>
      <c r="F2634">
        <v>2025</v>
      </c>
      <c r="G2634">
        <v>9</v>
      </c>
      <c r="H2634">
        <v>25</v>
      </c>
      <c r="I2634" t="s">
        <v>15842</v>
      </c>
    </row>
    <row r="2635" spans="1:9" x14ac:dyDescent="0.3">
      <c r="A2635" t="s">
        <v>7132</v>
      </c>
      <c r="B2635" t="s">
        <v>14759</v>
      </c>
      <c r="C2635" s="1">
        <v>45772</v>
      </c>
      <c r="D2635" t="s">
        <v>15838</v>
      </c>
      <c r="E2635" t="s">
        <v>15829</v>
      </c>
      <c r="F2635">
        <v>2025</v>
      </c>
      <c r="G2635">
        <v>4</v>
      </c>
      <c r="H2635">
        <v>25</v>
      </c>
      <c r="I2635" t="s">
        <v>15830</v>
      </c>
    </row>
    <row r="2636" spans="1:9" x14ac:dyDescent="0.3">
      <c r="A2636" t="s">
        <v>7134</v>
      </c>
      <c r="B2636" t="s">
        <v>15310</v>
      </c>
      <c r="C2636" s="1">
        <v>45825</v>
      </c>
      <c r="D2636" t="s">
        <v>15828</v>
      </c>
      <c r="E2636" t="s">
        <v>15839</v>
      </c>
      <c r="F2636">
        <v>2025</v>
      </c>
      <c r="G2636">
        <v>6</v>
      </c>
      <c r="H2636">
        <v>17</v>
      </c>
      <c r="I2636" t="s">
        <v>15844</v>
      </c>
    </row>
    <row r="2637" spans="1:9" x14ac:dyDescent="0.3">
      <c r="A2637" t="s">
        <v>7136</v>
      </c>
      <c r="B2637" t="s">
        <v>14268</v>
      </c>
      <c r="C2637" s="1">
        <v>45977</v>
      </c>
      <c r="D2637" t="s">
        <v>15828</v>
      </c>
      <c r="E2637" t="s">
        <v>15829</v>
      </c>
      <c r="F2637">
        <v>2025</v>
      </c>
      <c r="G2637">
        <v>11</v>
      </c>
      <c r="H2637">
        <v>16</v>
      </c>
      <c r="I2637" t="s">
        <v>15835</v>
      </c>
    </row>
    <row r="2638" spans="1:9" x14ac:dyDescent="0.3">
      <c r="A2638" t="s">
        <v>7138</v>
      </c>
      <c r="B2638" t="s">
        <v>15434</v>
      </c>
      <c r="C2638" s="1">
        <v>46006</v>
      </c>
      <c r="D2638" t="s">
        <v>15838</v>
      </c>
      <c r="E2638" t="s">
        <v>15829</v>
      </c>
      <c r="F2638">
        <v>2025</v>
      </c>
      <c r="G2638">
        <v>12</v>
      </c>
      <c r="H2638">
        <v>15</v>
      </c>
      <c r="I2638" t="s">
        <v>15846</v>
      </c>
    </row>
    <row r="2639" spans="1:9" x14ac:dyDescent="0.3">
      <c r="A2639" t="s">
        <v>7142</v>
      </c>
      <c r="B2639" t="s">
        <v>14178</v>
      </c>
      <c r="C2639" s="1">
        <v>46052</v>
      </c>
      <c r="D2639" t="s">
        <v>15831</v>
      </c>
      <c r="E2639" t="s">
        <v>15829</v>
      </c>
      <c r="F2639">
        <v>2026</v>
      </c>
      <c r="G2639">
        <v>1</v>
      </c>
      <c r="H2639">
        <v>30</v>
      </c>
      <c r="I2639" t="s">
        <v>15837</v>
      </c>
    </row>
    <row r="2640" spans="1:9" x14ac:dyDescent="0.3">
      <c r="A2640" t="s">
        <v>7144</v>
      </c>
      <c r="B2640" t="s">
        <v>15436</v>
      </c>
      <c r="C2640" s="1">
        <v>45961</v>
      </c>
      <c r="D2640" t="s">
        <v>15828</v>
      </c>
      <c r="E2640" t="s">
        <v>15829</v>
      </c>
      <c r="F2640">
        <v>2025</v>
      </c>
      <c r="G2640">
        <v>10</v>
      </c>
      <c r="H2640">
        <v>31</v>
      </c>
      <c r="I2640" t="s">
        <v>15841</v>
      </c>
    </row>
    <row r="2641" spans="1:9" x14ac:dyDescent="0.3">
      <c r="A2641" t="s">
        <v>7146</v>
      </c>
      <c r="B2641" t="s">
        <v>14030</v>
      </c>
      <c r="C2641" s="1">
        <v>46277</v>
      </c>
      <c r="D2641" t="s">
        <v>15831</v>
      </c>
      <c r="E2641" t="s">
        <v>15829</v>
      </c>
      <c r="F2641">
        <v>2026</v>
      </c>
      <c r="G2641">
        <v>9</v>
      </c>
      <c r="H2641">
        <v>12</v>
      </c>
      <c r="I2641" t="s">
        <v>15842</v>
      </c>
    </row>
    <row r="2642" spans="1:9" x14ac:dyDescent="0.3">
      <c r="A2642" t="s">
        <v>7148</v>
      </c>
      <c r="B2642" t="s">
        <v>13773</v>
      </c>
      <c r="C2642" s="1">
        <v>45915</v>
      </c>
      <c r="D2642" t="s">
        <v>15825</v>
      </c>
      <c r="E2642" t="s">
        <v>15829</v>
      </c>
      <c r="F2642">
        <v>2025</v>
      </c>
      <c r="G2642">
        <v>9</v>
      </c>
      <c r="H2642">
        <v>15</v>
      </c>
      <c r="I2642" t="s">
        <v>15842</v>
      </c>
    </row>
    <row r="2643" spans="1:9" x14ac:dyDescent="0.3">
      <c r="A2643" t="s">
        <v>7150</v>
      </c>
      <c r="B2643" t="s">
        <v>14583</v>
      </c>
      <c r="C2643" s="1">
        <v>45734</v>
      </c>
      <c r="D2643" t="s">
        <v>15831</v>
      </c>
      <c r="E2643" t="s">
        <v>15829</v>
      </c>
      <c r="F2643">
        <v>2025</v>
      </c>
      <c r="G2643">
        <v>3</v>
      </c>
      <c r="H2643">
        <v>18</v>
      </c>
      <c r="I2643" t="s">
        <v>15845</v>
      </c>
    </row>
    <row r="2644" spans="1:9" x14ac:dyDescent="0.3">
      <c r="A2644" t="s">
        <v>7152</v>
      </c>
      <c r="B2644" t="s">
        <v>13514</v>
      </c>
      <c r="C2644" s="1">
        <v>45867</v>
      </c>
      <c r="D2644" t="s">
        <v>15833</v>
      </c>
      <c r="E2644" t="s">
        <v>15839</v>
      </c>
      <c r="F2644">
        <v>2025</v>
      </c>
      <c r="G2644">
        <v>7</v>
      </c>
      <c r="H2644">
        <v>29</v>
      </c>
      <c r="I2644" t="s">
        <v>15843</v>
      </c>
    </row>
    <row r="2645" spans="1:9" x14ac:dyDescent="0.3">
      <c r="A2645" t="s">
        <v>7154</v>
      </c>
      <c r="B2645" t="s">
        <v>15636</v>
      </c>
      <c r="C2645" s="1">
        <v>46056</v>
      </c>
      <c r="D2645" t="s">
        <v>15838</v>
      </c>
      <c r="E2645" t="s">
        <v>15839</v>
      </c>
      <c r="F2645">
        <v>2026</v>
      </c>
      <c r="G2645">
        <v>2</v>
      </c>
      <c r="H2645">
        <v>3</v>
      </c>
      <c r="I2645" t="s">
        <v>15827</v>
      </c>
    </row>
    <row r="2646" spans="1:9" x14ac:dyDescent="0.3">
      <c r="A2646" t="s">
        <v>7157</v>
      </c>
      <c r="B2646" t="s">
        <v>14544</v>
      </c>
      <c r="C2646" s="1">
        <v>45669</v>
      </c>
      <c r="D2646" t="s">
        <v>15833</v>
      </c>
      <c r="E2646" t="s">
        <v>15829</v>
      </c>
      <c r="F2646">
        <v>2025</v>
      </c>
      <c r="G2646">
        <v>1</v>
      </c>
      <c r="H2646">
        <v>12</v>
      </c>
      <c r="I2646" t="s">
        <v>15837</v>
      </c>
    </row>
    <row r="2647" spans="1:9" x14ac:dyDescent="0.3">
      <c r="A2647" t="s">
        <v>7162</v>
      </c>
      <c r="B2647" t="s">
        <v>13818</v>
      </c>
      <c r="C2647" s="1">
        <v>46057</v>
      </c>
      <c r="D2647" t="s">
        <v>15833</v>
      </c>
      <c r="E2647" t="s">
        <v>15829</v>
      </c>
      <c r="F2647">
        <v>2026</v>
      </c>
      <c r="G2647">
        <v>2</v>
      </c>
      <c r="H2647">
        <v>4</v>
      </c>
      <c r="I2647" t="s">
        <v>15827</v>
      </c>
    </row>
    <row r="2648" spans="1:9" x14ac:dyDescent="0.3">
      <c r="A2648" t="s">
        <v>7165</v>
      </c>
      <c r="B2648" t="s">
        <v>15475</v>
      </c>
      <c r="C2648" s="1">
        <v>46097</v>
      </c>
      <c r="D2648" t="s">
        <v>15828</v>
      </c>
      <c r="E2648" t="s">
        <v>15839</v>
      </c>
      <c r="F2648">
        <v>2026</v>
      </c>
      <c r="G2648">
        <v>3</v>
      </c>
      <c r="H2648">
        <v>16</v>
      </c>
      <c r="I2648" t="s">
        <v>15845</v>
      </c>
    </row>
    <row r="2649" spans="1:9" x14ac:dyDescent="0.3">
      <c r="A2649" t="s">
        <v>7168</v>
      </c>
      <c r="B2649" t="s">
        <v>13911</v>
      </c>
      <c r="C2649" s="1">
        <v>46232</v>
      </c>
      <c r="D2649" t="s">
        <v>15831</v>
      </c>
      <c r="E2649" t="s">
        <v>15836</v>
      </c>
      <c r="F2649">
        <v>2026</v>
      </c>
      <c r="G2649">
        <v>7</v>
      </c>
      <c r="H2649">
        <v>29</v>
      </c>
      <c r="I2649" t="s">
        <v>15843</v>
      </c>
    </row>
    <row r="2650" spans="1:9" x14ac:dyDescent="0.3">
      <c r="A2650" t="s">
        <v>7170</v>
      </c>
      <c r="B2650" t="s">
        <v>15249</v>
      </c>
      <c r="C2650" s="1">
        <v>45856</v>
      </c>
      <c r="D2650" t="s">
        <v>15838</v>
      </c>
      <c r="E2650" t="s">
        <v>15834</v>
      </c>
      <c r="F2650">
        <v>2025</v>
      </c>
      <c r="G2650">
        <v>7</v>
      </c>
      <c r="H2650">
        <v>18</v>
      </c>
      <c r="I2650" t="s">
        <v>15843</v>
      </c>
    </row>
    <row r="2651" spans="1:9" x14ac:dyDescent="0.3">
      <c r="A2651" t="s">
        <v>7173</v>
      </c>
      <c r="B2651" t="s">
        <v>15577</v>
      </c>
      <c r="C2651" s="1">
        <v>46027</v>
      </c>
      <c r="D2651" t="s">
        <v>15833</v>
      </c>
      <c r="E2651" t="s">
        <v>15829</v>
      </c>
      <c r="F2651">
        <v>2026</v>
      </c>
      <c r="G2651">
        <v>1</v>
      </c>
      <c r="H2651">
        <v>5</v>
      </c>
      <c r="I2651" t="s">
        <v>15837</v>
      </c>
    </row>
    <row r="2652" spans="1:9" x14ac:dyDescent="0.3">
      <c r="A2652" t="s">
        <v>7175</v>
      </c>
      <c r="B2652" t="s">
        <v>13867</v>
      </c>
      <c r="C2652" s="1">
        <v>46256</v>
      </c>
      <c r="D2652" t="s">
        <v>15825</v>
      </c>
      <c r="E2652" t="s">
        <v>15829</v>
      </c>
      <c r="F2652">
        <v>2026</v>
      </c>
      <c r="G2652">
        <v>8</v>
      </c>
      <c r="H2652">
        <v>22</v>
      </c>
      <c r="I2652" t="s">
        <v>15832</v>
      </c>
    </row>
    <row r="2653" spans="1:9" x14ac:dyDescent="0.3">
      <c r="A2653" t="s">
        <v>7179</v>
      </c>
      <c r="B2653" t="s">
        <v>14976</v>
      </c>
      <c r="C2653" s="1">
        <v>46089</v>
      </c>
      <c r="D2653" t="s">
        <v>15825</v>
      </c>
      <c r="E2653" t="s">
        <v>15829</v>
      </c>
      <c r="F2653">
        <v>2026</v>
      </c>
      <c r="G2653">
        <v>3</v>
      </c>
      <c r="H2653">
        <v>8</v>
      </c>
      <c r="I2653" t="s">
        <v>15845</v>
      </c>
    </row>
    <row r="2654" spans="1:9" x14ac:dyDescent="0.3">
      <c r="A2654" t="s">
        <v>7181</v>
      </c>
      <c r="B2654" t="s">
        <v>14335</v>
      </c>
      <c r="C2654" s="1">
        <v>46086</v>
      </c>
      <c r="D2654" t="s">
        <v>15831</v>
      </c>
      <c r="E2654" t="s">
        <v>15829</v>
      </c>
      <c r="F2654">
        <v>2026</v>
      </c>
      <c r="G2654">
        <v>3</v>
      </c>
      <c r="H2654">
        <v>5</v>
      </c>
      <c r="I2654" t="s">
        <v>15845</v>
      </c>
    </row>
    <row r="2655" spans="1:9" x14ac:dyDescent="0.3">
      <c r="A2655" t="s">
        <v>7183</v>
      </c>
      <c r="B2655" t="s">
        <v>14152</v>
      </c>
      <c r="C2655" s="1">
        <v>45776</v>
      </c>
      <c r="D2655" t="s">
        <v>15838</v>
      </c>
      <c r="E2655" t="s">
        <v>15829</v>
      </c>
      <c r="F2655">
        <v>2025</v>
      </c>
      <c r="G2655">
        <v>4</v>
      </c>
      <c r="H2655">
        <v>29</v>
      </c>
      <c r="I2655" t="s">
        <v>15830</v>
      </c>
    </row>
    <row r="2656" spans="1:9" x14ac:dyDescent="0.3">
      <c r="A2656" t="s">
        <v>7187</v>
      </c>
      <c r="B2656" t="s">
        <v>13571</v>
      </c>
      <c r="C2656" s="1">
        <v>45942</v>
      </c>
      <c r="D2656" t="s">
        <v>15825</v>
      </c>
      <c r="E2656" t="s">
        <v>15836</v>
      </c>
      <c r="F2656">
        <v>2025</v>
      </c>
      <c r="G2656">
        <v>10</v>
      </c>
      <c r="H2656">
        <v>12</v>
      </c>
      <c r="I2656" t="s">
        <v>15841</v>
      </c>
    </row>
    <row r="2657" spans="1:9" x14ac:dyDescent="0.3">
      <c r="A2657" t="s">
        <v>7189</v>
      </c>
      <c r="B2657" t="s">
        <v>14191</v>
      </c>
      <c r="C2657" s="1">
        <v>45931</v>
      </c>
      <c r="D2657" t="s">
        <v>15833</v>
      </c>
      <c r="E2657" t="s">
        <v>15829</v>
      </c>
      <c r="F2657">
        <v>2025</v>
      </c>
      <c r="G2657">
        <v>10</v>
      </c>
      <c r="H2657">
        <v>1</v>
      </c>
      <c r="I2657" t="s">
        <v>15841</v>
      </c>
    </row>
    <row r="2658" spans="1:9" x14ac:dyDescent="0.3">
      <c r="A2658" t="s">
        <v>7191</v>
      </c>
      <c r="B2658" t="s">
        <v>13898</v>
      </c>
      <c r="C2658" s="1">
        <v>46177</v>
      </c>
      <c r="D2658" t="s">
        <v>15828</v>
      </c>
      <c r="E2658" t="s">
        <v>15826</v>
      </c>
      <c r="F2658">
        <v>2026</v>
      </c>
      <c r="G2658">
        <v>6</v>
      </c>
      <c r="H2658">
        <v>4</v>
      </c>
      <c r="I2658" t="s">
        <v>15844</v>
      </c>
    </row>
    <row r="2659" spans="1:9" x14ac:dyDescent="0.3">
      <c r="A2659" t="s">
        <v>7193</v>
      </c>
      <c r="B2659" t="s">
        <v>15085</v>
      </c>
      <c r="C2659" s="1">
        <v>45783</v>
      </c>
      <c r="D2659" t="s">
        <v>15831</v>
      </c>
      <c r="E2659" t="s">
        <v>15829</v>
      </c>
      <c r="F2659">
        <v>2025</v>
      </c>
      <c r="G2659">
        <v>5</v>
      </c>
      <c r="H2659">
        <v>6</v>
      </c>
      <c r="I2659" t="s">
        <v>15840</v>
      </c>
    </row>
    <row r="2660" spans="1:9" x14ac:dyDescent="0.3">
      <c r="A2660" t="s">
        <v>7196</v>
      </c>
      <c r="B2660" t="s">
        <v>14850</v>
      </c>
      <c r="C2660" s="1">
        <v>46161</v>
      </c>
      <c r="D2660" t="s">
        <v>15828</v>
      </c>
      <c r="E2660" t="s">
        <v>15829</v>
      </c>
      <c r="F2660">
        <v>2026</v>
      </c>
      <c r="G2660">
        <v>5</v>
      </c>
      <c r="H2660">
        <v>19</v>
      </c>
      <c r="I2660" t="s">
        <v>15840</v>
      </c>
    </row>
    <row r="2661" spans="1:9" x14ac:dyDescent="0.3">
      <c r="A2661" t="s">
        <v>7199</v>
      </c>
      <c r="B2661" t="s">
        <v>15213</v>
      </c>
      <c r="C2661" s="1">
        <v>46168</v>
      </c>
      <c r="D2661" t="s">
        <v>15833</v>
      </c>
      <c r="E2661" t="s">
        <v>15829</v>
      </c>
      <c r="F2661">
        <v>2026</v>
      </c>
      <c r="G2661">
        <v>5</v>
      </c>
      <c r="H2661">
        <v>26</v>
      </c>
      <c r="I2661" t="s">
        <v>15840</v>
      </c>
    </row>
    <row r="2662" spans="1:9" x14ac:dyDescent="0.3">
      <c r="A2662" t="s">
        <v>7201</v>
      </c>
      <c r="B2662" t="s">
        <v>15603</v>
      </c>
      <c r="C2662" s="1">
        <v>45825</v>
      </c>
      <c r="D2662" t="s">
        <v>15831</v>
      </c>
      <c r="E2662" t="s">
        <v>15829</v>
      </c>
      <c r="F2662">
        <v>2025</v>
      </c>
      <c r="G2662">
        <v>6</v>
      </c>
      <c r="H2662">
        <v>17</v>
      </c>
      <c r="I2662" t="s">
        <v>15844</v>
      </c>
    </row>
    <row r="2663" spans="1:9" x14ac:dyDescent="0.3">
      <c r="A2663" t="s">
        <v>7203</v>
      </c>
      <c r="B2663" t="s">
        <v>14203</v>
      </c>
      <c r="C2663" s="1">
        <v>46088</v>
      </c>
      <c r="D2663" t="s">
        <v>15838</v>
      </c>
      <c r="E2663" t="s">
        <v>15834</v>
      </c>
      <c r="F2663">
        <v>2026</v>
      </c>
      <c r="G2663">
        <v>3</v>
      </c>
      <c r="H2663">
        <v>7</v>
      </c>
      <c r="I2663" t="s">
        <v>15845</v>
      </c>
    </row>
    <row r="2664" spans="1:9" x14ac:dyDescent="0.3">
      <c r="A2664" t="s">
        <v>7207</v>
      </c>
      <c r="B2664" t="s">
        <v>14261</v>
      </c>
      <c r="C2664" s="1">
        <v>45709</v>
      </c>
      <c r="D2664" t="s">
        <v>15831</v>
      </c>
      <c r="E2664" t="s">
        <v>15834</v>
      </c>
      <c r="F2664">
        <v>2025</v>
      </c>
      <c r="G2664">
        <v>2</v>
      </c>
      <c r="H2664">
        <v>21</v>
      </c>
      <c r="I2664" t="s">
        <v>15827</v>
      </c>
    </row>
    <row r="2665" spans="1:9" x14ac:dyDescent="0.3">
      <c r="A2665" t="s">
        <v>7209</v>
      </c>
      <c r="B2665" t="s">
        <v>14988</v>
      </c>
      <c r="C2665" s="1">
        <v>45835</v>
      </c>
      <c r="D2665" t="s">
        <v>15828</v>
      </c>
      <c r="E2665" t="s">
        <v>15826</v>
      </c>
      <c r="F2665">
        <v>2025</v>
      </c>
      <c r="G2665">
        <v>6</v>
      </c>
      <c r="H2665">
        <v>27</v>
      </c>
      <c r="I2665" t="s">
        <v>15844</v>
      </c>
    </row>
    <row r="2666" spans="1:9" x14ac:dyDescent="0.3">
      <c r="A2666" t="s">
        <v>7214</v>
      </c>
      <c r="B2666" t="s">
        <v>14625</v>
      </c>
      <c r="C2666" s="1">
        <v>46125</v>
      </c>
      <c r="D2666" t="s">
        <v>15828</v>
      </c>
      <c r="E2666" t="s">
        <v>15829</v>
      </c>
      <c r="F2666">
        <v>2026</v>
      </c>
      <c r="G2666">
        <v>4</v>
      </c>
      <c r="H2666">
        <v>13</v>
      </c>
      <c r="I2666" t="s">
        <v>15830</v>
      </c>
    </row>
    <row r="2667" spans="1:9" x14ac:dyDescent="0.3">
      <c r="A2667" t="s">
        <v>7217</v>
      </c>
      <c r="B2667" t="s">
        <v>15438</v>
      </c>
      <c r="C2667" s="1">
        <v>45885</v>
      </c>
      <c r="D2667" t="s">
        <v>15831</v>
      </c>
      <c r="E2667" t="s">
        <v>15829</v>
      </c>
      <c r="F2667">
        <v>2025</v>
      </c>
      <c r="G2667">
        <v>8</v>
      </c>
      <c r="H2667">
        <v>16</v>
      </c>
      <c r="I2667" t="s">
        <v>15832</v>
      </c>
    </row>
    <row r="2668" spans="1:9" x14ac:dyDescent="0.3">
      <c r="A2668" t="s">
        <v>7219</v>
      </c>
      <c r="B2668" t="s">
        <v>15767</v>
      </c>
      <c r="C2668" s="1">
        <v>46044</v>
      </c>
      <c r="D2668" t="s">
        <v>15838</v>
      </c>
      <c r="E2668" t="s">
        <v>15839</v>
      </c>
      <c r="F2668">
        <v>2026</v>
      </c>
      <c r="G2668">
        <v>1</v>
      </c>
      <c r="H2668">
        <v>22</v>
      </c>
      <c r="I2668" t="s">
        <v>15837</v>
      </c>
    </row>
    <row r="2669" spans="1:9" x14ac:dyDescent="0.3">
      <c r="A2669" t="s">
        <v>7221</v>
      </c>
      <c r="B2669" t="s">
        <v>15546</v>
      </c>
      <c r="C2669" s="1">
        <v>45710</v>
      </c>
      <c r="D2669" t="s">
        <v>15831</v>
      </c>
      <c r="E2669" t="s">
        <v>15836</v>
      </c>
      <c r="F2669">
        <v>2025</v>
      </c>
      <c r="G2669">
        <v>2</v>
      </c>
      <c r="H2669">
        <v>22</v>
      </c>
      <c r="I2669" t="s">
        <v>15827</v>
      </c>
    </row>
    <row r="2670" spans="1:9" x14ac:dyDescent="0.3">
      <c r="A2670" t="s">
        <v>7224</v>
      </c>
      <c r="B2670" t="s">
        <v>14793</v>
      </c>
      <c r="C2670" s="1">
        <v>45782</v>
      </c>
      <c r="D2670" t="s">
        <v>15825</v>
      </c>
      <c r="E2670" t="s">
        <v>15839</v>
      </c>
      <c r="F2670">
        <v>2025</v>
      </c>
      <c r="G2670">
        <v>5</v>
      </c>
      <c r="H2670">
        <v>5</v>
      </c>
      <c r="I2670" t="s">
        <v>15840</v>
      </c>
    </row>
    <row r="2671" spans="1:9" x14ac:dyDescent="0.3">
      <c r="A2671" t="s">
        <v>7227</v>
      </c>
      <c r="B2671" t="s">
        <v>13963</v>
      </c>
      <c r="C2671" s="1">
        <v>46264</v>
      </c>
      <c r="D2671" t="s">
        <v>15838</v>
      </c>
      <c r="E2671" t="s">
        <v>15834</v>
      </c>
      <c r="F2671">
        <v>2026</v>
      </c>
      <c r="G2671">
        <v>8</v>
      </c>
      <c r="H2671">
        <v>30</v>
      </c>
      <c r="I2671" t="s">
        <v>15832</v>
      </c>
    </row>
    <row r="2672" spans="1:9" x14ac:dyDescent="0.3">
      <c r="A2672" t="s">
        <v>7229</v>
      </c>
      <c r="B2672" t="s">
        <v>14924</v>
      </c>
      <c r="C2672" s="1">
        <v>45822</v>
      </c>
      <c r="D2672" t="s">
        <v>15828</v>
      </c>
      <c r="E2672" t="s">
        <v>15834</v>
      </c>
      <c r="F2672">
        <v>2025</v>
      </c>
      <c r="G2672">
        <v>6</v>
      </c>
      <c r="H2672">
        <v>14</v>
      </c>
      <c r="I2672" t="s">
        <v>15844</v>
      </c>
    </row>
    <row r="2673" spans="1:9" x14ac:dyDescent="0.3">
      <c r="A2673" t="s">
        <v>7233</v>
      </c>
      <c r="B2673" t="s">
        <v>14365</v>
      </c>
      <c r="C2673" s="1">
        <v>46270</v>
      </c>
      <c r="D2673" t="s">
        <v>15838</v>
      </c>
      <c r="E2673" t="s">
        <v>15834</v>
      </c>
      <c r="F2673">
        <v>2026</v>
      </c>
      <c r="G2673">
        <v>9</v>
      </c>
      <c r="H2673">
        <v>5</v>
      </c>
      <c r="I2673" t="s">
        <v>15842</v>
      </c>
    </row>
    <row r="2674" spans="1:9" x14ac:dyDescent="0.3">
      <c r="A2674" t="s">
        <v>7235</v>
      </c>
      <c r="B2674" t="s">
        <v>14601</v>
      </c>
      <c r="C2674" s="1">
        <v>45855</v>
      </c>
      <c r="D2674" t="s">
        <v>15831</v>
      </c>
      <c r="E2674" t="s">
        <v>15834</v>
      </c>
      <c r="F2674">
        <v>2025</v>
      </c>
      <c r="G2674">
        <v>7</v>
      </c>
      <c r="H2674">
        <v>17</v>
      </c>
      <c r="I2674" t="s">
        <v>15843</v>
      </c>
    </row>
    <row r="2675" spans="1:9" x14ac:dyDescent="0.3">
      <c r="A2675" t="s">
        <v>7237</v>
      </c>
      <c r="B2675" t="s">
        <v>15413</v>
      </c>
      <c r="C2675" s="1">
        <v>45786</v>
      </c>
      <c r="D2675" t="s">
        <v>15831</v>
      </c>
      <c r="E2675" t="s">
        <v>15829</v>
      </c>
      <c r="F2675">
        <v>2025</v>
      </c>
      <c r="G2675">
        <v>5</v>
      </c>
      <c r="H2675">
        <v>9</v>
      </c>
      <c r="I2675" t="s">
        <v>15840</v>
      </c>
    </row>
    <row r="2676" spans="1:9" x14ac:dyDescent="0.3">
      <c r="A2676" t="s">
        <v>7240</v>
      </c>
      <c r="B2676" t="s">
        <v>14880</v>
      </c>
      <c r="C2676" s="1">
        <v>45735</v>
      </c>
      <c r="D2676" t="s">
        <v>15828</v>
      </c>
      <c r="E2676" t="s">
        <v>15829</v>
      </c>
      <c r="F2676">
        <v>2025</v>
      </c>
      <c r="G2676">
        <v>3</v>
      </c>
      <c r="H2676">
        <v>19</v>
      </c>
      <c r="I2676" t="s">
        <v>15845</v>
      </c>
    </row>
    <row r="2677" spans="1:9" x14ac:dyDescent="0.3">
      <c r="A2677" t="s">
        <v>7244</v>
      </c>
      <c r="B2677" t="s">
        <v>14993</v>
      </c>
      <c r="C2677" s="1">
        <v>45878</v>
      </c>
      <c r="D2677" t="s">
        <v>15828</v>
      </c>
      <c r="E2677" t="s">
        <v>15829</v>
      </c>
      <c r="F2677">
        <v>2025</v>
      </c>
      <c r="G2677">
        <v>8</v>
      </c>
      <c r="H2677">
        <v>9</v>
      </c>
      <c r="I2677" t="s">
        <v>15832</v>
      </c>
    </row>
    <row r="2678" spans="1:9" x14ac:dyDescent="0.3">
      <c r="A2678" t="s">
        <v>7246</v>
      </c>
      <c r="B2678" t="s">
        <v>14129</v>
      </c>
      <c r="C2678" s="1">
        <v>45758</v>
      </c>
      <c r="D2678" t="s">
        <v>15838</v>
      </c>
      <c r="E2678" t="s">
        <v>15839</v>
      </c>
      <c r="F2678">
        <v>2025</v>
      </c>
      <c r="G2678">
        <v>4</v>
      </c>
      <c r="H2678">
        <v>11</v>
      </c>
      <c r="I2678" t="s">
        <v>15830</v>
      </c>
    </row>
    <row r="2679" spans="1:9" x14ac:dyDescent="0.3">
      <c r="A2679" t="s">
        <v>7248</v>
      </c>
      <c r="B2679" t="s">
        <v>13815</v>
      </c>
      <c r="C2679" s="1">
        <v>45735</v>
      </c>
      <c r="D2679" t="s">
        <v>15831</v>
      </c>
      <c r="E2679" t="s">
        <v>15829</v>
      </c>
      <c r="F2679">
        <v>2025</v>
      </c>
      <c r="G2679">
        <v>3</v>
      </c>
      <c r="H2679">
        <v>19</v>
      </c>
      <c r="I2679" t="s">
        <v>15845</v>
      </c>
    </row>
    <row r="2680" spans="1:9" x14ac:dyDescent="0.3">
      <c r="A2680" t="s">
        <v>7253</v>
      </c>
      <c r="B2680" t="s">
        <v>13916</v>
      </c>
      <c r="C2680" s="1">
        <v>45803</v>
      </c>
      <c r="D2680" t="s">
        <v>15838</v>
      </c>
      <c r="E2680" t="s">
        <v>15826</v>
      </c>
      <c r="F2680">
        <v>2025</v>
      </c>
      <c r="G2680">
        <v>5</v>
      </c>
      <c r="H2680">
        <v>26</v>
      </c>
      <c r="I2680" t="s">
        <v>15840</v>
      </c>
    </row>
    <row r="2681" spans="1:9" x14ac:dyDescent="0.3">
      <c r="A2681" t="s">
        <v>7256</v>
      </c>
      <c r="B2681" t="s">
        <v>15509</v>
      </c>
      <c r="C2681" s="1">
        <v>45711</v>
      </c>
      <c r="D2681" t="s">
        <v>15831</v>
      </c>
      <c r="E2681" t="s">
        <v>15829</v>
      </c>
      <c r="F2681">
        <v>2025</v>
      </c>
      <c r="G2681">
        <v>2</v>
      </c>
      <c r="H2681">
        <v>23</v>
      </c>
      <c r="I2681" t="s">
        <v>15827</v>
      </c>
    </row>
    <row r="2682" spans="1:9" x14ac:dyDescent="0.3">
      <c r="A2682" t="s">
        <v>7258</v>
      </c>
      <c r="B2682" t="s">
        <v>14606</v>
      </c>
      <c r="C2682" s="1">
        <v>45689</v>
      </c>
      <c r="D2682" t="s">
        <v>15828</v>
      </c>
      <c r="E2682" t="s">
        <v>15829</v>
      </c>
      <c r="F2682">
        <v>2025</v>
      </c>
      <c r="G2682">
        <v>2</v>
      </c>
      <c r="H2682">
        <v>1</v>
      </c>
      <c r="I2682" t="s">
        <v>15827</v>
      </c>
    </row>
    <row r="2683" spans="1:9" x14ac:dyDescent="0.3">
      <c r="A2683" t="s">
        <v>7260</v>
      </c>
      <c r="B2683" t="s">
        <v>13884</v>
      </c>
      <c r="C2683" s="1">
        <v>45884</v>
      </c>
      <c r="D2683" t="s">
        <v>15825</v>
      </c>
      <c r="E2683" t="s">
        <v>15829</v>
      </c>
      <c r="F2683">
        <v>2025</v>
      </c>
      <c r="G2683">
        <v>8</v>
      </c>
      <c r="H2683">
        <v>15</v>
      </c>
      <c r="I2683" t="s">
        <v>15832</v>
      </c>
    </row>
    <row r="2684" spans="1:9" x14ac:dyDescent="0.3">
      <c r="A2684" t="s">
        <v>7263</v>
      </c>
      <c r="B2684" t="s">
        <v>14665</v>
      </c>
      <c r="C2684" s="1">
        <v>45731</v>
      </c>
      <c r="D2684" t="s">
        <v>15838</v>
      </c>
      <c r="E2684" t="s">
        <v>15826</v>
      </c>
      <c r="F2684">
        <v>2025</v>
      </c>
      <c r="G2684">
        <v>3</v>
      </c>
      <c r="H2684">
        <v>15</v>
      </c>
      <c r="I2684" t="s">
        <v>15845</v>
      </c>
    </row>
    <row r="2685" spans="1:9" x14ac:dyDescent="0.3">
      <c r="A2685" t="s">
        <v>7266</v>
      </c>
      <c r="B2685" t="s">
        <v>14980</v>
      </c>
      <c r="C2685" s="1">
        <v>45875</v>
      </c>
      <c r="D2685" t="s">
        <v>15825</v>
      </c>
      <c r="E2685" t="s">
        <v>15836</v>
      </c>
      <c r="F2685">
        <v>2025</v>
      </c>
      <c r="G2685">
        <v>8</v>
      </c>
      <c r="H2685">
        <v>6</v>
      </c>
      <c r="I2685" t="s">
        <v>15832</v>
      </c>
    </row>
    <row r="2686" spans="1:9" x14ac:dyDescent="0.3">
      <c r="A2686" t="s">
        <v>7269</v>
      </c>
      <c r="B2686" t="s">
        <v>13458</v>
      </c>
      <c r="C2686" s="1">
        <v>45831</v>
      </c>
      <c r="D2686" t="s">
        <v>15828</v>
      </c>
      <c r="E2686" t="s">
        <v>15826</v>
      </c>
      <c r="F2686">
        <v>2025</v>
      </c>
      <c r="G2686">
        <v>6</v>
      </c>
      <c r="H2686">
        <v>23</v>
      </c>
      <c r="I2686" t="s">
        <v>15844</v>
      </c>
    </row>
    <row r="2687" spans="1:9" x14ac:dyDescent="0.3">
      <c r="A2687" t="s">
        <v>7273</v>
      </c>
      <c r="B2687" t="s">
        <v>13583</v>
      </c>
      <c r="C2687" s="1">
        <v>46002</v>
      </c>
      <c r="D2687" t="s">
        <v>15831</v>
      </c>
      <c r="E2687" t="s">
        <v>15834</v>
      </c>
      <c r="F2687">
        <v>2025</v>
      </c>
      <c r="G2687">
        <v>12</v>
      </c>
      <c r="H2687">
        <v>11</v>
      </c>
      <c r="I2687" t="s">
        <v>15846</v>
      </c>
    </row>
    <row r="2688" spans="1:9" x14ac:dyDescent="0.3">
      <c r="A2688" t="s">
        <v>7275</v>
      </c>
      <c r="B2688" t="s">
        <v>15175</v>
      </c>
      <c r="C2688" s="1">
        <v>45888</v>
      </c>
      <c r="D2688" t="s">
        <v>15831</v>
      </c>
      <c r="E2688" t="s">
        <v>15836</v>
      </c>
      <c r="F2688">
        <v>2025</v>
      </c>
      <c r="G2688">
        <v>8</v>
      </c>
      <c r="H2688">
        <v>19</v>
      </c>
      <c r="I2688" t="s">
        <v>15832</v>
      </c>
    </row>
    <row r="2689" spans="1:9" x14ac:dyDescent="0.3">
      <c r="A2689" t="s">
        <v>7277</v>
      </c>
      <c r="B2689" t="s">
        <v>15135</v>
      </c>
      <c r="C2689" s="1">
        <v>45836</v>
      </c>
      <c r="D2689" t="s">
        <v>15833</v>
      </c>
      <c r="E2689" t="s">
        <v>15839</v>
      </c>
      <c r="F2689">
        <v>2025</v>
      </c>
      <c r="G2689">
        <v>6</v>
      </c>
      <c r="H2689">
        <v>28</v>
      </c>
      <c r="I2689" t="s">
        <v>15844</v>
      </c>
    </row>
    <row r="2690" spans="1:9" x14ac:dyDescent="0.3">
      <c r="A2690" t="s">
        <v>7281</v>
      </c>
      <c r="B2690" t="s">
        <v>15369</v>
      </c>
      <c r="C2690" s="1">
        <v>46027</v>
      </c>
      <c r="D2690" t="s">
        <v>15833</v>
      </c>
      <c r="E2690" t="s">
        <v>15829</v>
      </c>
      <c r="F2690">
        <v>2026</v>
      </c>
      <c r="G2690">
        <v>1</v>
      </c>
      <c r="H2690">
        <v>5</v>
      </c>
      <c r="I2690" t="s">
        <v>15837</v>
      </c>
    </row>
    <row r="2691" spans="1:9" x14ac:dyDescent="0.3">
      <c r="A2691" t="s">
        <v>7286</v>
      </c>
      <c r="B2691" t="s">
        <v>14656</v>
      </c>
      <c r="C2691" s="1">
        <v>46271</v>
      </c>
      <c r="D2691" t="s">
        <v>15831</v>
      </c>
      <c r="E2691" t="s">
        <v>15826</v>
      </c>
      <c r="F2691">
        <v>2026</v>
      </c>
      <c r="G2691">
        <v>9</v>
      </c>
      <c r="H2691">
        <v>6</v>
      </c>
      <c r="I2691" t="s">
        <v>15842</v>
      </c>
    </row>
    <row r="2692" spans="1:9" x14ac:dyDescent="0.3">
      <c r="A2692" t="s">
        <v>7288</v>
      </c>
      <c r="B2692" t="s">
        <v>14438</v>
      </c>
      <c r="C2692" s="1">
        <v>45741</v>
      </c>
      <c r="D2692" t="s">
        <v>15838</v>
      </c>
      <c r="E2692" t="s">
        <v>15836</v>
      </c>
      <c r="F2692">
        <v>2025</v>
      </c>
      <c r="G2692">
        <v>3</v>
      </c>
      <c r="H2692">
        <v>25</v>
      </c>
      <c r="I2692" t="s">
        <v>15845</v>
      </c>
    </row>
    <row r="2693" spans="1:9" x14ac:dyDescent="0.3">
      <c r="A2693" t="s">
        <v>7290</v>
      </c>
      <c r="B2693" t="s">
        <v>14810</v>
      </c>
      <c r="C2693" s="1">
        <v>45757</v>
      </c>
      <c r="D2693" t="s">
        <v>15825</v>
      </c>
      <c r="E2693" t="s">
        <v>15834</v>
      </c>
      <c r="F2693">
        <v>2025</v>
      </c>
      <c r="G2693">
        <v>4</v>
      </c>
      <c r="H2693">
        <v>10</v>
      </c>
      <c r="I2693" t="s">
        <v>15830</v>
      </c>
    </row>
    <row r="2694" spans="1:9" x14ac:dyDescent="0.3">
      <c r="A2694" t="s">
        <v>7293</v>
      </c>
      <c r="B2694" t="s">
        <v>14747</v>
      </c>
      <c r="C2694" s="1">
        <v>46022</v>
      </c>
      <c r="D2694" t="s">
        <v>15833</v>
      </c>
      <c r="E2694" t="s">
        <v>15834</v>
      </c>
      <c r="F2694">
        <v>2025</v>
      </c>
      <c r="G2694">
        <v>12</v>
      </c>
      <c r="H2694">
        <v>31</v>
      </c>
      <c r="I2694" t="s">
        <v>15846</v>
      </c>
    </row>
    <row r="2695" spans="1:9" x14ac:dyDescent="0.3">
      <c r="A2695" t="s">
        <v>7295</v>
      </c>
      <c r="B2695" t="s">
        <v>14801</v>
      </c>
      <c r="C2695" s="1">
        <v>45881</v>
      </c>
      <c r="D2695" t="s">
        <v>15838</v>
      </c>
      <c r="E2695" t="s">
        <v>15836</v>
      </c>
      <c r="F2695">
        <v>2025</v>
      </c>
      <c r="G2695">
        <v>8</v>
      </c>
      <c r="H2695">
        <v>12</v>
      </c>
      <c r="I2695" t="s">
        <v>15832</v>
      </c>
    </row>
    <row r="2696" spans="1:9" x14ac:dyDescent="0.3">
      <c r="A2696" t="s">
        <v>7297</v>
      </c>
      <c r="B2696" t="s">
        <v>15685</v>
      </c>
      <c r="C2696" s="1">
        <v>45885</v>
      </c>
      <c r="D2696" t="s">
        <v>15825</v>
      </c>
      <c r="E2696" t="s">
        <v>15829</v>
      </c>
      <c r="F2696">
        <v>2025</v>
      </c>
      <c r="G2696">
        <v>8</v>
      </c>
      <c r="H2696">
        <v>16</v>
      </c>
      <c r="I2696" t="s">
        <v>15832</v>
      </c>
    </row>
    <row r="2697" spans="1:9" x14ac:dyDescent="0.3">
      <c r="A2697" t="s">
        <v>7300</v>
      </c>
      <c r="B2697" t="s">
        <v>14297</v>
      </c>
      <c r="C2697" s="1">
        <v>45873</v>
      </c>
      <c r="D2697" t="s">
        <v>15831</v>
      </c>
      <c r="E2697" t="s">
        <v>15829</v>
      </c>
      <c r="F2697">
        <v>2025</v>
      </c>
      <c r="G2697">
        <v>8</v>
      </c>
      <c r="H2697">
        <v>4</v>
      </c>
      <c r="I2697" t="s">
        <v>15832</v>
      </c>
    </row>
    <row r="2698" spans="1:9" x14ac:dyDescent="0.3">
      <c r="A2698" t="s">
        <v>7303</v>
      </c>
      <c r="B2698" t="s">
        <v>14229</v>
      </c>
      <c r="C2698" s="1">
        <v>46262</v>
      </c>
      <c r="D2698" t="s">
        <v>15833</v>
      </c>
      <c r="E2698" t="s">
        <v>15829</v>
      </c>
      <c r="F2698">
        <v>2026</v>
      </c>
      <c r="G2698">
        <v>8</v>
      </c>
      <c r="H2698">
        <v>28</v>
      </c>
      <c r="I2698" t="s">
        <v>15832</v>
      </c>
    </row>
    <row r="2699" spans="1:9" x14ac:dyDescent="0.3">
      <c r="A2699" t="s">
        <v>7305</v>
      </c>
      <c r="B2699" t="s">
        <v>13827</v>
      </c>
      <c r="C2699" s="1">
        <v>46231</v>
      </c>
      <c r="D2699" t="s">
        <v>15833</v>
      </c>
      <c r="E2699" t="s">
        <v>15829</v>
      </c>
      <c r="F2699">
        <v>2026</v>
      </c>
      <c r="G2699">
        <v>7</v>
      </c>
      <c r="H2699">
        <v>28</v>
      </c>
      <c r="I2699" t="s">
        <v>15843</v>
      </c>
    </row>
    <row r="2700" spans="1:9" x14ac:dyDescent="0.3">
      <c r="A2700" t="s">
        <v>7307</v>
      </c>
      <c r="B2700" t="s">
        <v>15652</v>
      </c>
      <c r="C2700" s="1">
        <v>46177</v>
      </c>
      <c r="D2700" t="s">
        <v>15831</v>
      </c>
      <c r="E2700" t="s">
        <v>15836</v>
      </c>
      <c r="F2700">
        <v>2026</v>
      </c>
      <c r="G2700">
        <v>6</v>
      </c>
      <c r="H2700">
        <v>4</v>
      </c>
      <c r="I2700" t="s">
        <v>15844</v>
      </c>
    </row>
    <row r="2701" spans="1:9" x14ac:dyDescent="0.3">
      <c r="A2701" t="s">
        <v>7312</v>
      </c>
      <c r="B2701" t="s">
        <v>15326</v>
      </c>
      <c r="C2701" s="1">
        <v>46198</v>
      </c>
      <c r="D2701" t="s">
        <v>15833</v>
      </c>
      <c r="E2701" t="s">
        <v>15829</v>
      </c>
      <c r="F2701">
        <v>2026</v>
      </c>
      <c r="G2701">
        <v>6</v>
      </c>
      <c r="H2701">
        <v>25</v>
      </c>
      <c r="I2701" t="s">
        <v>15844</v>
      </c>
    </row>
    <row r="2702" spans="1:9" x14ac:dyDescent="0.3">
      <c r="A2702" t="s">
        <v>7315</v>
      </c>
      <c r="B2702" t="s">
        <v>13591</v>
      </c>
      <c r="C2702" s="1">
        <v>45756</v>
      </c>
      <c r="D2702" t="s">
        <v>15838</v>
      </c>
      <c r="E2702" t="s">
        <v>15836</v>
      </c>
      <c r="F2702">
        <v>2025</v>
      </c>
      <c r="G2702">
        <v>4</v>
      </c>
      <c r="H2702">
        <v>9</v>
      </c>
      <c r="I2702" t="s">
        <v>15830</v>
      </c>
    </row>
    <row r="2703" spans="1:9" x14ac:dyDescent="0.3">
      <c r="A2703" t="s">
        <v>7318</v>
      </c>
      <c r="B2703" t="s">
        <v>15799</v>
      </c>
      <c r="C2703" s="1">
        <v>45827</v>
      </c>
      <c r="D2703" t="s">
        <v>15831</v>
      </c>
      <c r="E2703" t="s">
        <v>15839</v>
      </c>
      <c r="F2703">
        <v>2025</v>
      </c>
      <c r="G2703">
        <v>6</v>
      </c>
      <c r="H2703">
        <v>19</v>
      </c>
      <c r="I2703" t="s">
        <v>15844</v>
      </c>
    </row>
    <row r="2704" spans="1:9" x14ac:dyDescent="0.3">
      <c r="A2704" t="s">
        <v>7321</v>
      </c>
      <c r="B2704" t="s">
        <v>14095</v>
      </c>
      <c r="C2704" s="1">
        <v>45915</v>
      </c>
      <c r="D2704" t="s">
        <v>15828</v>
      </c>
      <c r="E2704" t="s">
        <v>15829</v>
      </c>
      <c r="F2704">
        <v>2025</v>
      </c>
      <c r="G2704">
        <v>9</v>
      </c>
      <c r="H2704">
        <v>15</v>
      </c>
      <c r="I2704" t="s">
        <v>15842</v>
      </c>
    </row>
    <row r="2705" spans="1:9" x14ac:dyDescent="0.3">
      <c r="A2705" t="s">
        <v>7323</v>
      </c>
      <c r="B2705" t="s">
        <v>13557</v>
      </c>
      <c r="C2705" s="1">
        <v>46044</v>
      </c>
      <c r="D2705" t="s">
        <v>15825</v>
      </c>
      <c r="E2705" t="s">
        <v>15826</v>
      </c>
      <c r="F2705">
        <v>2026</v>
      </c>
      <c r="G2705">
        <v>1</v>
      </c>
      <c r="H2705">
        <v>22</v>
      </c>
      <c r="I2705" t="s">
        <v>15837</v>
      </c>
    </row>
    <row r="2706" spans="1:9" x14ac:dyDescent="0.3">
      <c r="A2706" t="s">
        <v>7326</v>
      </c>
      <c r="B2706" t="s">
        <v>15229</v>
      </c>
      <c r="C2706" s="1">
        <v>46231</v>
      </c>
      <c r="D2706" t="s">
        <v>15838</v>
      </c>
      <c r="E2706" t="s">
        <v>15829</v>
      </c>
      <c r="F2706">
        <v>2026</v>
      </c>
      <c r="G2706">
        <v>7</v>
      </c>
      <c r="H2706">
        <v>28</v>
      </c>
      <c r="I2706" t="s">
        <v>15843</v>
      </c>
    </row>
    <row r="2707" spans="1:9" x14ac:dyDescent="0.3">
      <c r="A2707" t="s">
        <v>7329</v>
      </c>
      <c r="B2707" t="s">
        <v>15308</v>
      </c>
      <c r="C2707" s="1">
        <v>45979</v>
      </c>
      <c r="D2707" t="s">
        <v>15828</v>
      </c>
      <c r="E2707" t="s">
        <v>15839</v>
      </c>
      <c r="F2707">
        <v>2025</v>
      </c>
      <c r="G2707">
        <v>11</v>
      </c>
      <c r="H2707">
        <v>18</v>
      </c>
      <c r="I2707" t="s">
        <v>15835</v>
      </c>
    </row>
    <row r="2708" spans="1:9" x14ac:dyDescent="0.3">
      <c r="A2708" t="s">
        <v>7331</v>
      </c>
      <c r="B2708" t="s">
        <v>15555</v>
      </c>
      <c r="C2708" s="1">
        <v>45850</v>
      </c>
      <c r="D2708" t="s">
        <v>15831</v>
      </c>
      <c r="E2708" t="s">
        <v>15829</v>
      </c>
      <c r="F2708">
        <v>2025</v>
      </c>
      <c r="G2708">
        <v>7</v>
      </c>
      <c r="H2708">
        <v>12</v>
      </c>
      <c r="I2708" t="s">
        <v>15843</v>
      </c>
    </row>
    <row r="2709" spans="1:9" x14ac:dyDescent="0.3">
      <c r="A2709" t="s">
        <v>7333</v>
      </c>
      <c r="B2709" t="s">
        <v>14856</v>
      </c>
      <c r="C2709" s="1">
        <v>46083</v>
      </c>
      <c r="D2709" t="s">
        <v>15838</v>
      </c>
      <c r="E2709" t="s">
        <v>15829</v>
      </c>
      <c r="F2709">
        <v>2026</v>
      </c>
      <c r="G2709">
        <v>3</v>
      </c>
      <c r="H2709">
        <v>2</v>
      </c>
      <c r="I2709" t="s">
        <v>15845</v>
      </c>
    </row>
    <row r="2710" spans="1:9" x14ac:dyDescent="0.3">
      <c r="A2710" t="s">
        <v>7335</v>
      </c>
      <c r="B2710" t="s">
        <v>13431</v>
      </c>
      <c r="C2710" s="1">
        <v>46144</v>
      </c>
      <c r="D2710" t="s">
        <v>15833</v>
      </c>
      <c r="E2710" t="s">
        <v>15829</v>
      </c>
      <c r="F2710">
        <v>2026</v>
      </c>
      <c r="G2710">
        <v>5</v>
      </c>
      <c r="H2710">
        <v>2</v>
      </c>
      <c r="I2710" t="s">
        <v>15840</v>
      </c>
    </row>
    <row r="2711" spans="1:9" x14ac:dyDescent="0.3">
      <c r="A2711" t="s">
        <v>7337</v>
      </c>
      <c r="B2711" t="s">
        <v>15727</v>
      </c>
      <c r="C2711" s="1">
        <v>46254</v>
      </c>
      <c r="D2711" t="s">
        <v>15831</v>
      </c>
      <c r="E2711" t="s">
        <v>15829</v>
      </c>
      <c r="F2711">
        <v>2026</v>
      </c>
      <c r="G2711">
        <v>8</v>
      </c>
      <c r="H2711">
        <v>20</v>
      </c>
      <c r="I2711" t="s">
        <v>15832</v>
      </c>
    </row>
    <row r="2712" spans="1:9" x14ac:dyDescent="0.3">
      <c r="A2712" t="s">
        <v>7339</v>
      </c>
      <c r="B2712" t="s">
        <v>15158</v>
      </c>
      <c r="C2712" s="1">
        <v>45820</v>
      </c>
      <c r="D2712" t="s">
        <v>15825</v>
      </c>
      <c r="E2712" t="s">
        <v>15836</v>
      </c>
      <c r="F2712">
        <v>2025</v>
      </c>
      <c r="G2712">
        <v>6</v>
      </c>
      <c r="H2712">
        <v>12</v>
      </c>
      <c r="I2712" t="s">
        <v>15844</v>
      </c>
    </row>
    <row r="2713" spans="1:9" x14ac:dyDescent="0.3">
      <c r="A2713" t="s">
        <v>7342</v>
      </c>
      <c r="B2713" t="s">
        <v>14903</v>
      </c>
      <c r="C2713" s="1">
        <v>45777</v>
      </c>
      <c r="D2713" t="s">
        <v>15828</v>
      </c>
      <c r="E2713" t="s">
        <v>15829</v>
      </c>
      <c r="F2713">
        <v>2025</v>
      </c>
      <c r="G2713">
        <v>4</v>
      </c>
      <c r="H2713">
        <v>30</v>
      </c>
      <c r="I2713" t="s">
        <v>15830</v>
      </c>
    </row>
    <row r="2714" spans="1:9" x14ac:dyDescent="0.3">
      <c r="A2714" t="s">
        <v>7344</v>
      </c>
      <c r="B2714" t="s">
        <v>15750</v>
      </c>
      <c r="C2714" s="1">
        <v>45976</v>
      </c>
      <c r="D2714" t="s">
        <v>15828</v>
      </c>
      <c r="E2714" t="s">
        <v>15829</v>
      </c>
      <c r="F2714">
        <v>2025</v>
      </c>
      <c r="G2714">
        <v>11</v>
      </c>
      <c r="H2714">
        <v>15</v>
      </c>
      <c r="I2714" t="s">
        <v>15835</v>
      </c>
    </row>
    <row r="2715" spans="1:9" x14ac:dyDescent="0.3">
      <c r="A2715" t="s">
        <v>7347</v>
      </c>
      <c r="B2715" t="s">
        <v>13505</v>
      </c>
      <c r="C2715" s="1">
        <v>46027</v>
      </c>
      <c r="D2715" t="s">
        <v>15833</v>
      </c>
      <c r="E2715" t="s">
        <v>15829</v>
      </c>
      <c r="F2715">
        <v>2026</v>
      </c>
      <c r="G2715">
        <v>1</v>
      </c>
      <c r="H2715">
        <v>5</v>
      </c>
      <c r="I2715" t="s">
        <v>15837</v>
      </c>
    </row>
    <row r="2716" spans="1:9" x14ac:dyDescent="0.3">
      <c r="A2716" t="s">
        <v>7350</v>
      </c>
      <c r="B2716" t="s">
        <v>14754</v>
      </c>
      <c r="C2716" s="1">
        <v>45698</v>
      </c>
      <c r="D2716" t="s">
        <v>15828</v>
      </c>
      <c r="E2716" t="s">
        <v>15834</v>
      </c>
      <c r="F2716">
        <v>2025</v>
      </c>
      <c r="G2716">
        <v>2</v>
      </c>
      <c r="H2716">
        <v>10</v>
      </c>
      <c r="I2716" t="s">
        <v>15827</v>
      </c>
    </row>
    <row r="2717" spans="1:9" x14ac:dyDescent="0.3">
      <c r="A2717" t="s">
        <v>7354</v>
      </c>
      <c r="B2717" t="s">
        <v>15577</v>
      </c>
      <c r="C2717" s="1">
        <v>46207</v>
      </c>
      <c r="D2717" t="s">
        <v>15825</v>
      </c>
      <c r="E2717" t="s">
        <v>15839</v>
      </c>
      <c r="F2717">
        <v>2026</v>
      </c>
      <c r="G2717">
        <v>7</v>
      </c>
      <c r="H2717">
        <v>4</v>
      </c>
      <c r="I2717" t="s">
        <v>15843</v>
      </c>
    </row>
    <row r="2718" spans="1:9" x14ac:dyDescent="0.3">
      <c r="A2718" t="s">
        <v>7358</v>
      </c>
      <c r="B2718" t="s">
        <v>13926</v>
      </c>
      <c r="C2718" s="1">
        <v>46189</v>
      </c>
      <c r="D2718" t="s">
        <v>15825</v>
      </c>
      <c r="E2718" t="s">
        <v>15834</v>
      </c>
      <c r="F2718">
        <v>2026</v>
      </c>
      <c r="G2718">
        <v>6</v>
      </c>
      <c r="H2718">
        <v>16</v>
      </c>
      <c r="I2718" t="s">
        <v>15844</v>
      </c>
    </row>
    <row r="2719" spans="1:9" x14ac:dyDescent="0.3">
      <c r="A2719" t="s">
        <v>7360</v>
      </c>
      <c r="B2719" t="s">
        <v>15125</v>
      </c>
      <c r="C2719" s="1">
        <v>45832</v>
      </c>
      <c r="D2719" t="s">
        <v>15831</v>
      </c>
      <c r="E2719" t="s">
        <v>15829</v>
      </c>
      <c r="F2719">
        <v>2025</v>
      </c>
      <c r="G2719">
        <v>6</v>
      </c>
      <c r="H2719">
        <v>24</v>
      </c>
      <c r="I2719" t="s">
        <v>15844</v>
      </c>
    </row>
    <row r="2720" spans="1:9" x14ac:dyDescent="0.3">
      <c r="A2720" t="s">
        <v>7363</v>
      </c>
      <c r="B2720" t="s">
        <v>15375</v>
      </c>
      <c r="C2720" s="1">
        <v>46157</v>
      </c>
      <c r="D2720" t="s">
        <v>15825</v>
      </c>
      <c r="E2720" t="s">
        <v>15829</v>
      </c>
      <c r="F2720">
        <v>2026</v>
      </c>
      <c r="G2720">
        <v>5</v>
      </c>
      <c r="H2720">
        <v>15</v>
      </c>
      <c r="I2720" t="s">
        <v>15840</v>
      </c>
    </row>
    <row r="2721" spans="1:9" x14ac:dyDescent="0.3">
      <c r="A2721" t="s">
        <v>7365</v>
      </c>
      <c r="B2721" t="s">
        <v>15308</v>
      </c>
      <c r="C2721" s="1">
        <v>45921</v>
      </c>
      <c r="D2721" t="s">
        <v>15838</v>
      </c>
      <c r="E2721" t="s">
        <v>15829</v>
      </c>
      <c r="F2721">
        <v>2025</v>
      </c>
      <c r="G2721">
        <v>9</v>
      </c>
      <c r="H2721">
        <v>21</v>
      </c>
      <c r="I2721" t="s">
        <v>15842</v>
      </c>
    </row>
    <row r="2722" spans="1:9" x14ac:dyDescent="0.3">
      <c r="A2722" t="s">
        <v>7367</v>
      </c>
      <c r="B2722" t="s">
        <v>15519</v>
      </c>
      <c r="C2722" s="1">
        <v>46097</v>
      </c>
      <c r="D2722" t="s">
        <v>15833</v>
      </c>
      <c r="E2722" t="s">
        <v>15829</v>
      </c>
      <c r="F2722">
        <v>2026</v>
      </c>
      <c r="G2722">
        <v>3</v>
      </c>
      <c r="H2722">
        <v>16</v>
      </c>
      <c r="I2722" t="s">
        <v>15845</v>
      </c>
    </row>
    <row r="2723" spans="1:9" x14ac:dyDescent="0.3">
      <c r="A2723" t="s">
        <v>7369</v>
      </c>
      <c r="B2723" t="s">
        <v>14555</v>
      </c>
      <c r="C2723" s="1">
        <v>46033</v>
      </c>
      <c r="D2723" t="s">
        <v>15828</v>
      </c>
      <c r="E2723" t="s">
        <v>15829</v>
      </c>
      <c r="F2723">
        <v>2026</v>
      </c>
      <c r="G2723">
        <v>1</v>
      </c>
      <c r="H2723">
        <v>11</v>
      </c>
      <c r="I2723" t="s">
        <v>15837</v>
      </c>
    </row>
    <row r="2724" spans="1:9" x14ac:dyDescent="0.3">
      <c r="A2724" t="s">
        <v>7371</v>
      </c>
      <c r="B2724" t="s">
        <v>15442</v>
      </c>
      <c r="C2724" s="1">
        <v>46038</v>
      </c>
      <c r="D2724" t="s">
        <v>15828</v>
      </c>
      <c r="E2724" t="s">
        <v>15834</v>
      </c>
      <c r="F2724">
        <v>2026</v>
      </c>
      <c r="G2724">
        <v>1</v>
      </c>
      <c r="H2724">
        <v>16</v>
      </c>
      <c r="I2724" t="s">
        <v>15837</v>
      </c>
    </row>
    <row r="2725" spans="1:9" x14ac:dyDescent="0.3">
      <c r="A2725" t="s">
        <v>7375</v>
      </c>
      <c r="B2725" t="s">
        <v>15623</v>
      </c>
      <c r="C2725" s="1">
        <v>45671</v>
      </c>
      <c r="D2725" t="s">
        <v>15838</v>
      </c>
      <c r="E2725" t="s">
        <v>15829</v>
      </c>
      <c r="F2725">
        <v>2025</v>
      </c>
      <c r="G2725">
        <v>1</v>
      </c>
      <c r="H2725">
        <v>14</v>
      </c>
      <c r="I2725" t="s">
        <v>15837</v>
      </c>
    </row>
    <row r="2726" spans="1:9" x14ac:dyDescent="0.3">
      <c r="A2726" t="s">
        <v>7377</v>
      </c>
      <c r="B2726" t="s">
        <v>13830</v>
      </c>
      <c r="C2726" s="1">
        <v>45813</v>
      </c>
      <c r="D2726" t="s">
        <v>15825</v>
      </c>
      <c r="E2726" t="s">
        <v>15836</v>
      </c>
      <c r="F2726">
        <v>2025</v>
      </c>
      <c r="G2726">
        <v>6</v>
      </c>
      <c r="H2726">
        <v>5</v>
      </c>
      <c r="I2726" t="s">
        <v>15844</v>
      </c>
    </row>
    <row r="2727" spans="1:9" x14ac:dyDescent="0.3">
      <c r="A2727" t="s">
        <v>7379</v>
      </c>
      <c r="B2727" t="s">
        <v>15588</v>
      </c>
      <c r="C2727" s="1">
        <v>45738</v>
      </c>
      <c r="D2727" t="s">
        <v>15838</v>
      </c>
      <c r="E2727" t="s">
        <v>15829</v>
      </c>
      <c r="F2727">
        <v>2025</v>
      </c>
      <c r="G2727">
        <v>3</v>
      </c>
      <c r="H2727">
        <v>22</v>
      </c>
      <c r="I2727" t="s">
        <v>15845</v>
      </c>
    </row>
    <row r="2728" spans="1:9" x14ac:dyDescent="0.3">
      <c r="A2728" t="s">
        <v>7381</v>
      </c>
      <c r="B2728" t="s">
        <v>14316</v>
      </c>
      <c r="C2728" s="1">
        <v>46225</v>
      </c>
      <c r="D2728" t="s">
        <v>15831</v>
      </c>
      <c r="E2728" t="s">
        <v>15829</v>
      </c>
      <c r="F2728">
        <v>2026</v>
      </c>
      <c r="G2728">
        <v>7</v>
      </c>
      <c r="H2728">
        <v>22</v>
      </c>
      <c r="I2728" t="s">
        <v>15843</v>
      </c>
    </row>
    <row r="2729" spans="1:9" x14ac:dyDescent="0.3">
      <c r="A2729" t="s">
        <v>7385</v>
      </c>
      <c r="B2729" t="s">
        <v>14840</v>
      </c>
      <c r="C2729" s="1">
        <v>46006</v>
      </c>
      <c r="D2729" t="s">
        <v>15838</v>
      </c>
      <c r="E2729" t="s">
        <v>15829</v>
      </c>
      <c r="F2729">
        <v>2025</v>
      </c>
      <c r="G2729">
        <v>12</v>
      </c>
      <c r="H2729">
        <v>15</v>
      </c>
      <c r="I2729" t="s">
        <v>15846</v>
      </c>
    </row>
    <row r="2730" spans="1:9" x14ac:dyDescent="0.3">
      <c r="A2730" t="s">
        <v>7387</v>
      </c>
      <c r="B2730" t="s">
        <v>14475</v>
      </c>
      <c r="C2730" s="1">
        <v>45880</v>
      </c>
      <c r="D2730" t="s">
        <v>15838</v>
      </c>
      <c r="E2730" t="s">
        <v>15829</v>
      </c>
      <c r="F2730">
        <v>2025</v>
      </c>
      <c r="G2730">
        <v>8</v>
      </c>
      <c r="H2730">
        <v>11</v>
      </c>
      <c r="I2730" t="s">
        <v>15832</v>
      </c>
    </row>
    <row r="2731" spans="1:9" x14ac:dyDescent="0.3">
      <c r="A2731" t="s">
        <v>7389</v>
      </c>
      <c r="B2731" t="s">
        <v>14885</v>
      </c>
      <c r="C2731" s="1">
        <v>46042</v>
      </c>
      <c r="D2731" t="s">
        <v>15831</v>
      </c>
      <c r="E2731" t="s">
        <v>15829</v>
      </c>
      <c r="F2731">
        <v>2026</v>
      </c>
      <c r="G2731">
        <v>1</v>
      </c>
      <c r="H2731">
        <v>20</v>
      </c>
      <c r="I2731" t="s">
        <v>15837</v>
      </c>
    </row>
    <row r="2732" spans="1:9" x14ac:dyDescent="0.3">
      <c r="A2732" t="s">
        <v>7391</v>
      </c>
      <c r="B2732" t="s">
        <v>15183</v>
      </c>
      <c r="C2732" s="1">
        <v>45890</v>
      </c>
      <c r="D2732" t="s">
        <v>15833</v>
      </c>
      <c r="E2732" t="s">
        <v>15829</v>
      </c>
      <c r="F2732">
        <v>2025</v>
      </c>
      <c r="G2732">
        <v>8</v>
      </c>
      <c r="H2732">
        <v>21</v>
      </c>
      <c r="I2732" t="s">
        <v>15832</v>
      </c>
    </row>
    <row r="2733" spans="1:9" x14ac:dyDescent="0.3">
      <c r="A2733" t="s">
        <v>7393</v>
      </c>
      <c r="B2733" t="s">
        <v>14090</v>
      </c>
      <c r="C2733" s="1">
        <v>46294</v>
      </c>
      <c r="D2733" t="s">
        <v>15833</v>
      </c>
      <c r="E2733" t="s">
        <v>15839</v>
      </c>
      <c r="F2733">
        <v>2026</v>
      </c>
      <c r="G2733">
        <v>9</v>
      </c>
      <c r="H2733">
        <v>29</v>
      </c>
      <c r="I2733" t="s">
        <v>15842</v>
      </c>
    </row>
    <row r="2734" spans="1:9" x14ac:dyDescent="0.3">
      <c r="A2734" t="s">
        <v>7395</v>
      </c>
      <c r="B2734" t="s">
        <v>13669</v>
      </c>
      <c r="C2734" s="1">
        <v>46201</v>
      </c>
      <c r="D2734" t="s">
        <v>15828</v>
      </c>
      <c r="E2734" t="s">
        <v>15836</v>
      </c>
      <c r="F2734">
        <v>2026</v>
      </c>
      <c r="G2734">
        <v>6</v>
      </c>
      <c r="H2734">
        <v>28</v>
      </c>
      <c r="I2734" t="s">
        <v>15844</v>
      </c>
    </row>
    <row r="2735" spans="1:9" x14ac:dyDescent="0.3">
      <c r="A2735" t="s">
        <v>7397</v>
      </c>
      <c r="B2735" t="s">
        <v>14930</v>
      </c>
      <c r="C2735" s="1">
        <v>46001</v>
      </c>
      <c r="D2735" t="s">
        <v>15833</v>
      </c>
      <c r="E2735" t="s">
        <v>15834</v>
      </c>
      <c r="F2735">
        <v>2025</v>
      </c>
      <c r="G2735">
        <v>12</v>
      </c>
      <c r="H2735">
        <v>10</v>
      </c>
      <c r="I2735" t="s">
        <v>15846</v>
      </c>
    </row>
    <row r="2736" spans="1:9" x14ac:dyDescent="0.3">
      <c r="A2736" t="s">
        <v>7399</v>
      </c>
      <c r="B2736" t="s">
        <v>15436</v>
      </c>
      <c r="C2736" s="1">
        <v>45875</v>
      </c>
      <c r="D2736" t="s">
        <v>15828</v>
      </c>
      <c r="E2736" t="s">
        <v>15839</v>
      </c>
      <c r="F2736">
        <v>2025</v>
      </c>
      <c r="G2736">
        <v>8</v>
      </c>
      <c r="H2736">
        <v>6</v>
      </c>
      <c r="I2736" t="s">
        <v>15832</v>
      </c>
    </row>
    <row r="2737" spans="1:9" x14ac:dyDescent="0.3">
      <c r="A2737" t="s">
        <v>7401</v>
      </c>
      <c r="B2737" t="s">
        <v>14770</v>
      </c>
      <c r="C2737" s="1">
        <v>45754</v>
      </c>
      <c r="D2737" t="s">
        <v>15831</v>
      </c>
      <c r="E2737" t="s">
        <v>15829</v>
      </c>
      <c r="F2737">
        <v>2025</v>
      </c>
      <c r="G2737">
        <v>4</v>
      </c>
      <c r="H2737">
        <v>7</v>
      </c>
      <c r="I2737" t="s">
        <v>15830</v>
      </c>
    </row>
    <row r="2738" spans="1:9" x14ac:dyDescent="0.3">
      <c r="A2738" t="s">
        <v>7403</v>
      </c>
      <c r="B2738" t="s">
        <v>13609</v>
      </c>
      <c r="C2738" s="1">
        <v>45908</v>
      </c>
      <c r="D2738" t="s">
        <v>15831</v>
      </c>
      <c r="E2738" t="s">
        <v>15829</v>
      </c>
      <c r="F2738">
        <v>2025</v>
      </c>
      <c r="G2738">
        <v>9</v>
      </c>
      <c r="H2738">
        <v>8</v>
      </c>
      <c r="I2738" t="s">
        <v>15842</v>
      </c>
    </row>
    <row r="2739" spans="1:9" x14ac:dyDescent="0.3">
      <c r="A2739" t="s">
        <v>7405</v>
      </c>
      <c r="B2739" t="s">
        <v>15147</v>
      </c>
      <c r="C2739" s="1">
        <v>46004</v>
      </c>
      <c r="D2739" t="s">
        <v>15833</v>
      </c>
      <c r="E2739" t="s">
        <v>15834</v>
      </c>
      <c r="F2739">
        <v>2025</v>
      </c>
      <c r="G2739">
        <v>12</v>
      </c>
      <c r="H2739">
        <v>13</v>
      </c>
      <c r="I2739" t="s">
        <v>15846</v>
      </c>
    </row>
    <row r="2740" spans="1:9" x14ac:dyDescent="0.3">
      <c r="A2740" t="s">
        <v>7407</v>
      </c>
      <c r="B2740" t="s">
        <v>15258</v>
      </c>
      <c r="C2740" s="1">
        <v>46108</v>
      </c>
      <c r="D2740" t="s">
        <v>15828</v>
      </c>
      <c r="E2740" t="s">
        <v>15834</v>
      </c>
      <c r="F2740">
        <v>2026</v>
      </c>
      <c r="G2740">
        <v>3</v>
      </c>
      <c r="H2740">
        <v>27</v>
      </c>
      <c r="I2740" t="s">
        <v>15845</v>
      </c>
    </row>
    <row r="2741" spans="1:9" x14ac:dyDescent="0.3">
      <c r="A2741" t="s">
        <v>7410</v>
      </c>
      <c r="B2741" t="s">
        <v>15519</v>
      </c>
      <c r="C2741" s="1">
        <v>45739</v>
      </c>
      <c r="D2741" t="s">
        <v>15831</v>
      </c>
      <c r="E2741" t="s">
        <v>15826</v>
      </c>
      <c r="F2741">
        <v>2025</v>
      </c>
      <c r="G2741">
        <v>3</v>
      </c>
      <c r="H2741">
        <v>23</v>
      </c>
      <c r="I2741" t="s">
        <v>15845</v>
      </c>
    </row>
    <row r="2742" spans="1:9" x14ac:dyDescent="0.3">
      <c r="A2742" t="s">
        <v>7412</v>
      </c>
      <c r="B2742" t="s">
        <v>14147</v>
      </c>
      <c r="C2742" s="1">
        <v>45753</v>
      </c>
      <c r="D2742" t="s">
        <v>15838</v>
      </c>
      <c r="E2742" t="s">
        <v>15834</v>
      </c>
      <c r="F2742">
        <v>2025</v>
      </c>
      <c r="G2742">
        <v>4</v>
      </c>
      <c r="H2742">
        <v>6</v>
      </c>
      <c r="I2742" t="s">
        <v>15830</v>
      </c>
    </row>
    <row r="2743" spans="1:9" x14ac:dyDescent="0.3">
      <c r="A2743" t="s">
        <v>7415</v>
      </c>
      <c r="B2743" t="s">
        <v>15135</v>
      </c>
      <c r="C2743" s="1">
        <v>46068</v>
      </c>
      <c r="D2743" t="s">
        <v>15828</v>
      </c>
      <c r="E2743" t="s">
        <v>15834</v>
      </c>
      <c r="F2743">
        <v>2026</v>
      </c>
      <c r="G2743">
        <v>2</v>
      </c>
      <c r="H2743">
        <v>15</v>
      </c>
      <c r="I2743" t="s">
        <v>15827</v>
      </c>
    </row>
    <row r="2744" spans="1:9" x14ac:dyDescent="0.3">
      <c r="A2744" t="s">
        <v>7418</v>
      </c>
      <c r="B2744" t="s">
        <v>14487</v>
      </c>
      <c r="C2744" s="1">
        <v>45953</v>
      </c>
      <c r="D2744" t="s">
        <v>15828</v>
      </c>
      <c r="E2744" t="s">
        <v>15829</v>
      </c>
      <c r="F2744">
        <v>2025</v>
      </c>
      <c r="G2744">
        <v>10</v>
      </c>
      <c r="H2744">
        <v>23</v>
      </c>
      <c r="I2744" t="s">
        <v>15841</v>
      </c>
    </row>
    <row r="2745" spans="1:9" x14ac:dyDescent="0.3">
      <c r="A2745" t="s">
        <v>7420</v>
      </c>
      <c r="B2745" t="s">
        <v>14132</v>
      </c>
      <c r="C2745" s="1">
        <v>45892</v>
      </c>
      <c r="D2745" t="s">
        <v>15838</v>
      </c>
      <c r="E2745" t="s">
        <v>15829</v>
      </c>
      <c r="F2745">
        <v>2025</v>
      </c>
      <c r="G2745">
        <v>8</v>
      </c>
      <c r="H2745">
        <v>23</v>
      </c>
      <c r="I2745" t="s">
        <v>15832</v>
      </c>
    </row>
    <row r="2746" spans="1:9" x14ac:dyDescent="0.3">
      <c r="A2746" t="s">
        <v>7422</v>
      </c>
      <c r="B2746" t="s">
        <v>15489</v>
      </c>
      <c r="C2746" s="1">
        <v>45662</v>
      </c>
      <c r="D2746" t="s">
        <v>15838</v>
      </c>
      <c r="E2746" t="s">
        <v>15826</v>
      </c>
      <c r="F2746">
        <v>2025</v>
      </c>
      <c r="G2746">
        <v>1</v>
      </c>
      <c r="H2746">
        <v>5</v>
      </c>
      <c r="I2746" t="s">
        <v>15837</v>
      </c>
    </row>
    <row r="2747" spans="1:9" x14ac:dyDescent="0.3">
      <c r="A2747" t="s">
        <v>7425</v>
      </c>
      <c r="B2747" t="s">
        <v>13442</v>
      </c>
      <c r="C2747" s="1">
        <v>45926</v>
      </c>
      <c r="D2747" t="s">
        <v>15833</v>
      </c>
      <c r="E2747" t="s">
        <v>15829</v>
      </c>
      <c r="F2747">
        <v>2025</v>
      </c>
      <c r="G2747">
        <v>9</v>
      </c>
      <c r="H2747">
        <v>26</v>
      </c>
      <c r="I2747" t="s">
        <v>15842</v>
      </c>
    </row>
    <row r="2748" spans="1:9" x14ac:dyDescent="0.3">
      <c r="A2748" t="s">
        <v>7427</v>
      </c>
      <c r="B2748" t="s">
        <v>15569</v>
      </c>
      <c r="C2748" s="1">
        <v>46085</v>
      </c>
      <c r="D2748" t="s">
        <v>15833</v>
      </c>
      <c r="E2748" t="s">
        <v>15829</v>
      </c>
      <c r="F2748">
        <v>2026</v>
      </c>
      <c r="G2748">
        <v>3</v>
      </c>
      <c r="H2748">
        <v>4</v>
      </c>
      <c r="I2748" t="s">
        <v>15845</v>
      </c>
    </row>
    <row r="2749" spans="1:9" x14ac:dyDescent="0.3">
      <c r="A2749" t="s">
        <v>7430</v>
      </c>
      <c r="B2749" t="s">
        <v>13966</v>
      </c>
      <c r="C2749" s="1">
        <v>45935</v>
      </c>
      <c r="D2749" t="s">
        <v>15833</v>
      </c>
      <c r="E2749" t="s">
        <v>15839</v>
      </c>
      <c r="F2749">
        <v>2025</v>
      </c>
      <c r="G2749">
        <v>10</v>
      </c>
      <c r="H2749">
        <v>5</v>
      </c>
      <c r="I2749" t="s">
        <v>15841</v>
      </c>
    </row>
    <row r="2750" spans="1:9" x14ac:dyDescent="0.3">
      <c r="A2750" t="s">
        <v>7432</v>
      </c>
      <c r="B2750" t="s">
        <v>14742</v>
      </c>
      <c r="C2750" s="1">
        <v>46083</v>
      </c>
      <c r="D2750" t="s">
        <v>15833</v>
      </c>
      <c r="E2750" t="s">
        <v>15829</v>
      </c>
      <c r="F2750">
        <v>2026</v>
      </c>
      <c r="G2750">
        <v>3</v>
      </c>
      <c r="H2750">
        <v>2</v>
      </c>
      <c r="I2750" t="s">
        <v>15845</v>
      </c>
    </row>
    <row r="2751" spans="1:9" x14ac:dyDescent="0.3">
      <c r="A2751" t="s">
        <v>7435</v>
      </c>
      <c r="B2751" t="s">
        <v>14873</v>
      </c>
      <c r="C2751" s="1">
        <v>45953</v>
      </c>
      <c r="D2751" t="s">
        <v>15838</v>
      </c>
      <c r="E2751" t="s">
        <v>15839</v>
      </c>
      <c r="F2751">
        <v>2025</v>
      </c>
      <c r="G2751">
        <v>10</v>
      </c>
      <c r="H2751">
        <v>23</v>
      </c>
      <c r="I2751" t="s">
        <v>15841</v>
      </c>
    </row>
    <row r="2752" spans="1:9" x14ac:dyDescent="0.3">
      <c r="A2752" t="s">
        <v>7438</v>
      </c>
      <c r="B2752" t="s">
        <v>15316</v>
      </c>
      <c r="C2752" s="1">
        <v>45735</v>
      </c>
      <c r="D2752" t="s">
        <v>15828</v>
      </c>
      <c r="E2752" t="s">
        <v>15829</v>
      </c>
      <c r="F2752">
        <v>2025</v>
      </c>
      <c r="G2752">
        <v>3</v>
      </c>
      <c r="H2752">
        <v>19</v>
      </c>
      <c r="I2752" t="s">
        <v>15845</v>
      </c>
    </row>
    <row r="2753" spans="1:9" x14ac:dyDescent="0.3">
      <c r="A2753" t="s">
        <v>7442</v>
      </c>
      <c r="B2753" t="s">
        <v>15806</v>
      </c>
      <c r="C2753" s="1">
        <v>46296</v>
      </c>
      <c r="D2753" t="s">
        <v>15831</v>
      </c>
      <c r="E2753" t="s">
        <v>15829</v>
      </c>
      <c r="F2753">
        <v>2026</v>
      </c>
      <c r="G2753">
        <v>10</v>
      </c>
      <c r="H2753">
        <v>1</v>
      </c>
      <c r="I2753" t="s">
        <v>15841</v>
      </c>
    </row>
    <row r="2754" spans="1:9" x14ac:dyDescent="0.3">
      <c r="A2754" t="s">
        <v>7445</v>
      </c>
      <c r="B2754" t="s">
        <v>13600</v>
      </c>
      <c r="C2754" s="1">
        <v>45976</v>
      </c>
      <c r="D2754" t="s">
        <v>15831</v>
      </c>
      <c r="E2754" t="s">
        <v>15829</v>
      </c>
      <c r="F2754">
        <v>2025</v>
      </c>
      <c r="G2754">
        <v>11</v>
      </c>
      <c r="H2754">
        <v>15</v>
      </c>
      <c r="I2754" t="s">
        <v>15835</v>
      </c>
    </row>
    <row r="2755" spans="1:9" x14ac:dyDescent="0.3">
      <c r="A2755" t="s">
        <v>7447</v>
      </c>
      <c r="B2755" t="s">
        <v>14846</v>
      </c>
      <c r="C2755" s="1">
        <v>46141</v>
      </c>
      <c r="D2755" t="s">
        <v>15825</v>
      </c>
      <c r="E2755" t="s">
        <v>15839</v>
      </c>
      <c r="F2755">
        <v>2026</v>
      </c>
      <c r="G2755">
        <v>4</v>
      </c>
      <c r="H2755">
        <v>29</v>
      </c>
      <c r="I2755" t="s">
        <v>15830</v>
      </c>
    </row>
    <row r="2756" spans="1:9" x14ac:dyDescent="0.3">
      <c r="A2756" t="s">
        <v>7450</v>
      </c>
      <c r="B2756" t="s">
        <v>13666</v>
      </c>
      <c r="C2756" s="1">
        <v>46143</v>
      </c>
      <c r="D2756" t="s">
        <v>15825</v>
      </c>
      <c r="E2756" t="s">
        <v>15829</v>
      </c>
      <c r="F2756">
        <v>2026</v>
      </c>
      <c r="G2756">
        <v>5</v>
      </c>
      <c r="H2756">
        <v>1</v>
      </c>
      <c r="I2756" t="s">
        <v>15840</v>
      </c>
    </row>
    <row r="2757" spans="1:9" x14ac:dyDescent="0.3">
      <c r="A2757" t="s">
        <v>7452</v>
      </c>
      <c r="B2757" t="s">
        <v>13537</v>
      </c>
      <c r="C2757" s="1">
        <v>46309</v>
      </c>
      <c r="D2757" t="s">
        <v>15831</v>
      </c>
      <c r="E2757" t="s">
        <v>15826</v>
      </c>
      <c r="F2757">
        <v>2026</v>
      </c>
      <c r="G2757">
        <v>10</v>
      </c>
      <c r="H2757">
        <v>14</v>
      </c>
      <c r="I2757" t="s">
        <v>15841</v>
      </c>
    </row>
    <row r="2758" spans="1:9" x14ac:dyDescent="0.3">
      <c r="A2758" t="s">
        <v>7455</v>
      </c>
      <c r="B2758" t="s">
        <v>15794</v>
      </c>
      <c r="C2758" s="1">
        <v>46090</v>
      </c>
      <c r="D2758" t="s">
        <v>15831</v>
      </c>
      <c r="E2758" t="s">
        <v>15829</v>
      </c>
      <c r="F2758">
        <v>2026</v>
      </c>
      <c r="G2758">
        <v>3</v>
      </c>
      <c r="H2758">
        <v>9</v>
      </c>
      <c r="I2758" t="s">
        <v>15845</v>
      </c>
    </row>
    <row r="2759" spans="1:9" x14ac:dyDescent="0.3">
      <c r="A2759" t="s">
        <v>7457</v>
      </c>
      <c r="B2759" t="s">
        <v>14490</v>
      </c>
      <c r="C2759" s="1">
        <v>45888</v>
      </c>
      <c r="D2759" t="s">
        <v>15828</v>
      </c>
      <c r="E2759" t="s">
        <v>15834</v>
      </c>
      <c r="F2759">
        <v>2025</v>
      </c>
      <c r="G2759">
        <v>8</v>
      </c>
      <c r="H2759">
        <v>19</v>
      </c>
      <c r="I2759" t="s">
        <v>15832</v>
      </c>
    </row>
    <row r="2760" spans="1:9" x14ac:dyDescent="0.3">
      <c r="A2760" t="s">
        <v>7461</v>
      </c>
      <c r="B2760" t="s">
        <v>15757</v>
      </c>
      <c r="C2760" s="1">
        <v>46135</v>
      </c>
      <c r="D2760" t="s">
        <v>15838</v>
      </c>
      <c r="E2760" t="s">
        <v>15829</v>
      </c>
      <c r="F2760">
        <v>2026</v>
      </c>
      <c r="G2760">
        <v>4</v>
      </c>
      <c r="H2760">
        <v>23</v>
      </c>
      <c r="I2760" t="s">
        <v>15830</v>
      </c>
    </row>
    <row r="2761" spans="1:9" x14ac:dyDescent="0.3">
      <c r="A2761" t="s">
        <v>7464</v>
      </c>
      <c r="B2761" t="s">
        <v>15553</v>
      </c>
      <c r="C2761" s="1">
        <v>45937</v>
      </c>
      <c r="D2761" t="s">
        <v>15831</v>
      </c>
      <c r="E2761" t="s">
        <v>15829</v>
      </c>
      <c r="F2761">
        <v>2025</v>
      </c>
      <c r="G2761">
        <v>10</v>
      </c>
      <c r="H2761">
        <v>7</v>
      </c>
      <c r="I2761" t="s">
        <v>15841</v>
      </c>
    </row>
    <row r="2762" spans="1:9" x14ac:dyDescent="0.3">
      <c r="A2762" t="s">
        <v>7466</v>
      </c>
      <c r="B2762" t="s">
        <v>13861</v>
      </c>
      <c r="C2762" s="1">
        <v>45988</v>
      </c>
      <c r="D2762" t="s">
        <v>15825</v>
      </c>
      <c r="E2762" t="s">
        <v>15839</v>
      </c>
      <c r="F2762">
        <v>2025</v>
      </c>
      <c r="G2762">
        <v>11</v>
      </c>
      <c r="H2762">
        <v>27</v>
      </c>
      <c r="I2762" t="s">
        <v>15835</v>
      </c>
    </row>
    <row r="2763" spans="1:9" x14ac:dyDescent="0.3">
      <c r="A2763" t="s">
        <v>7468</v>
      </c>
      <c r="B2763" t="s">
        <v>14073</v>
      </c>
      <c r="C2763" s="1">
        <v>46246</v>
      </c>
      <c r="D2763" t="s">
        <v>15831</v>
      </c>
      <c r="E2763" t="s">
        <v>15829</v>
      </c>
      <c r="F2763">
        <v>2026</v>
      </c>
      <c r="G2763">
        <v>8</v>
      </c>
      <c r="H2763">
        <v>12</v>
      </c>
      <c r="I2763" t="s">
        <v>15832</v>
      </c>
    </row>
    <row r="2764" spans="1:9" x14ac:dyDescent="0.3">
      <c r="A2764" t="s">
        <v>7472</v>
      </c>
      <c r="B2764" t="s">
        <v>14193</v>
      </c>
      <c r="C2764" s="1">
        <v>45861</v>
      </c>
      <c r="D2764" t="s">
        <v>15838</v>
      </c>
      <c r="E2764" t="s">
        <v>15836</v>
      </c>
      <c r="F2764">
        <v>2025</v>
      </c>
      <c r="G2764">
        <v>7</v>
      </c>
      <c r="H2764">
        <v>23</v>
      </c>
      <c r="I2764" t="s">
        <v>15843</v>
      </c>
    </row>
    <row r="2765" spans="1:9" x14ac:dyDescent="0.3">
      <c r="A2765" t="s">
        <v>7474</v>
      </c>
      <c r="B2765" t="s">
        <v>14189</v>
      </c>
      <c r="C2765" s="1">
        <v>46304</v>
      </c>
      <c r="D2765" t="s">
        <v>15838</v>
      </c>
      <c r="E2765" t="s">
        <v>15829</v>
      </c>
      <c r="F2765">
        <v>2026</v>
      </c>
      <c r="G2765">
        <v>10</v>
      </c>
      <c r="H2765">
        <v>9</v>
      </c>
      <c r="I2765" t="s">
        <v>15841</v>
      </c>
    </row>
    <row r="2766" spans="1:9" x14ac:dyDescent="0.3">
      <c r="A2766" t="s">
        <v>7478</v>
      </c>
      <c r="B2766" t="s">
        <v>15304</v>
      </c>
      <c r="C2766" s="1">
        <v>46291</v>
      </c>
      <c r="D2766" t="s">
        <v>15831</v>
      </c>
      <c r="E2766" t="s">
        <v>15826</v>
      </c>
      <c r="F2766">
        <v>2026</v>
      </c>
      <c r="G2766">
        <v>9</v>
      </c>
      <c r="H2766">
        <v>26</v>
      </c>
      <c r="I2766" t="s">
        <v>15842</v>
      </c>
    </row>
    <row r="2767" spans="1:9" x14ac:dyDescent="0.3">
      <c r="A2767" t="s">
        <v>7481</v>
      </c>
      <c r="B2767" t="s">
        <v>15202</v>
      </c>
      <c r="C2767" s="1">
        <v>45866</v>
      </c>
      <c r="D2767" t="s">
        <v>15838</v>
      </c>
      <c r="E2767" t="s">
        <v>15839</v>
      </c>
      <c r="F2767">
        <v>2025</v>
      </c>
      <c r="G2767">
        <v>7</v>
      </c>
      <c r="H2767">
        <v>28</v>
      </c>
      <c r="I2767" t="s">
        <v>15843</v>
      </c>
    </row>
    <row r="2768" spans="1:9" x14ac:dyDescent="0.3">
      <c r="A2768" t="s">
        <v>7485</v>
      </c>
      <c r="B2768" t="s">
        <v>13684</v>
      </c>
      <c r="C2768" s="1">
        <v>46000</v>
      </c>
      <c r="D2768" t="s">
        <v>15825</v>
      </c>
      <c r="E2768" t="s">
        <v>15829</v>
      </c>
      <c r="F2768">
        <v>2025</v>
      </c>
      <c r="G2768">
        <v>12</v>
      </c>
      <c r="H2768">
        <v>9</v>
      </c>
      <c r="I2768" t="s">
        <v>15846</v>
      </c>
    </row>
    <row r="2769" spans="1:9" x14ac:dyDescent="0.3">
      <c r="A2769" t="s">
        <v>7488</v>
      </c>
      <c r="B2769" t="s">
        <v>15783</v>
      </c>
      <c r="C2769" s="1">
        <v>46059</v>
      </c>
      <c r="D2769" t="s">
        <v>15831</v>
      </c>
      <c r="E2769" t="s">
        <v>15826</v>
      </c>
      <c r="F2769">
        <v>2026</v>
      </c>
      <c r="G2769">
        <v>2</v>
      </c>
      <c r="H2769">
        <v>6</v>
      </c>
      <c r="I2769" t="s">
        <v>15827</v>
      </c>
    </row>
    <row r="2770" spans="1:9" x14ac:dyDescent="0.3">
      <c r="A2770" t="s">
        <v>7490</v>
      </c>
      <c r="B2770" t="s">
        <v>14137</v>
      </c>
      <c r="C2770" s="1">
        <v>45969</v>
      </c>
      <c r="D2770" t="s">
        <v>15825</v>
      </c>
      <c r="E2770" t="s">
        <v>15829</v>
      </c>
      <c r="F2770">
        <v>2025</v>
      </c>
      <c r="G2770">
        <v>11</v>
      </c>
      <c r="H2770">
        <v>8</v>
      </c>
      <c r="I2770" t="s">
        <v>15835</v>
      </c>
    </row>
    <row r="2771" spans="1:9" x14ac:dyDescent="0.3">
      <c r="A2771" t="s">
        <v>7493</v>
      </c>
      <c r="B2771" t="s">
        <v>14980</v>
      </c>
      <c r="C2771" s="1">
        <v>45680</v>
      </c>
      <c r="D2771" t="s">
        <v>15831</v>
      </c>
      <c r="E2771" t="s">
        <v>15829</v>
      </c>
      <c r="F2771">
        <v>2025</v>
      </c>
      <c r="G2771">
        <v>1</v>
      </c>
      <c r="H2771">
        <v>23</v>
      </c>
      <c r="I2771" t="s">
        <v>15837</v>
      </c>
    </row>
    <row r="2772" spans="1:9" x14ac:dyDescent="0.3">
      <c r="A2772" t="s">
        <v>7495</v>
      </c>
      <c r="B2772" t="s">
        <v>13791</v>
      </c>
      <c r="C2772" s="1">
        <v>45990</v>
      </c>
      <c r="D2772" t="s">
        <v>15828</v>
      </c>
      <c r="E2772" t="s">
        <v>15826</v>
      </c>
      <c r="F2772">
        <v>2025</v>
      </c>
      <c r="G2772">
        <v>11</v>
      </c>
      <c r="H2772">
        <v>29</v>
      </c>
      <c r="I2772" t="s">
        <v>15835</v>
      </c>
    </row>
    <row r="2773" spans="1:9" x14ac:dyDescent="0.3">
      <c r="A2773" t="s">
        <v>7498</v>
      </c>
      <c r="B2773" t="s">
        <v>15477</v>
      </c>
      <c r="C2773" s="1">
        <v>46272</v>
      </c>
      <c r="D2773" t="s">
        <v>15833</v>
      </c>
      <c r="E2773" t="s">
        <v>15839</v>
      </c>
      <c r="F2773">
        <v>2026</v>
      </c>
      <c r="G2773">
        <v>9</v>
      </c>
      <c r="H2773">
        <v>7</v>
      </c>
      <c r="I2773" t="s">
        <v>15842</v>
      </c>
    </row>
    <row r="2774" spans="1:9" x14ac:dyDescent="0.3">
      <c r="A2774" t="s">
        <v>7500</v>
      </c>
      <c r="B2774" t="s">
        <v>15156</v>
      </c>
      <c r="C2774" s="1">
        <v>45832</v>
      </c>
      <c r="D2774" t="s">
        <v>15833</v>
      </c>
      <c r="E2774" t="s">
        <v>15829</v>
      </c>
      <c r="F2774">
        <v>2025</v>
      </c>
      <c r="G2774">
        <v>6</v>
      </c>
      <c r="H2774">
        <v>24</v>
      </c>
      <c r="I2774" t="s">
        <v>15844</v>
      </c>
    </row>
    <row r="2775" spans="1:9" x14ac:dyDescent="0.3">
      <c r="A2775" t="s">
        <v>7502</v>
      </c>
      <c r="B2775" t="s">
        <v>13758</v>
      </c>
      <c r="C2775" s="1">
        <v>45724</v>
      </c>
      <c r="D2775" t="s">
        <v>15828</v>
      </c>
      <c r="E2775" t="s">
        <v>15829</v>
      </c>
      <c r="F2775">
        <v>2025</v>
      </c>
      <c r="G2775">
        <v>3</v>
      </c>
      <c r="H2775">
        <v>8</v>
      </c>
      <c r="I2775" t="s">
        <v>15845</v>
      </c>
    </row>
    <row r="2776" spans="1:9" x14ac:dyDescent="0.3">
      <c r="A2776" t="s">
        <v>7504</v>
      </c>
      <c r="B2776" t="s">
        <v>13520</v>
      </c>
      <c r="C2776" s="1">
        <v>46270</v>
      </c>
      <c r="D2776" t="s">
        <v>15833</v>
      </c>
      <c r="E2776" t="s">
        <v>15834</v>
      </c>
      <c r="F2776">
        <v>2026</v>
      </c>
      <c r="G2776">
        <v>9</v>
      </c>
      <c r="H2776">
        <v>5</v>
      </c>
      <c r="I2776" t="s">
        <v>15842</v>
      </c>
    </row>
    <row r="2777" spans="1:9" x14ac:dyDescent="0.3">
      <c r="A2777" t="s">
        <v>7509</v>
      </c>
      <c r="B2777" t="s">
        <v>14373</v>
      </c>
      <c r="C2777" s="1">
        <v>45827</v>
      </c>
      <c r="D2777" t="s">
        <v>15838</v>
      </c>
      <c r="E2777" t="s">
        <v>15826</v>
      </c>
      <c r="F2777">
        <v>2025</v>
      </c>
      <c r="G2777">
        <v>6</v>
      </c>
      <c r="H2777">
        <v>19</v>
      </c>
      <c r="I2777" t="s">
        <v>15844</v>
      </c>
    </row>
    <row r="2778" spans="1:9" x14ac:dyDescent="0.3">
      <c r="A2778" t="s">
        <v>7511</v>
      </c>
      <c r="B2778" t="s">
        <v>14380</v>
      </c>
      <c r="C2778" s="1">
        <v>45664</v>
      </c>
      <c r="D2778" t="s">
        <v>15838</v>
      </c>
      <c r="E2778" t="s">
        <v>15836</v>
      </c>
      <c r="F2778">
        <v>2025</v>
      </c>
      <c r="G2778">
        <v>1</v>
      </c>
      <c r="H2778">
        <v>7</v>
      </c>
      <c r="I2778" t="s">
        <v>15837</v>
      </c>
    </row>
    <row r="2779" spans="1:9" x14ac:dyDescent="0.3">
      <c r="A2779" t="s">
        <v>7514</v>
      </c>
      <c r="B2779" t="s">
        <v>15262</v>
      </c>
      <c r="C2779" s="1">
        <v>45842</v>
      </c>
      <c r="D2779" t="s">
        <v>15825</v>
      </c>
      <c r="E2779" t="s">
        <v>15834</v>
      </c>
      <c r="F2779">
        <v>2025</v>
      </c>
      <c r="G2779">
        <v>7</v>
      </c>
      <c r="H2779">
        <v>4</v>
      </c>
      <c r="I2779" t="s">
        <v>15843</v>
      </c>
    </row>
    <row r="2780" spans="1:9" x14ac:dyDescent="0.3">
      <c r="A2780" t="s">
        <v>7517</v>
      </c>
      <c r="B2780" t="s">
        <v>15509</v>
      </c>
      <c r="C2780" s="1">
        <v>46086</v>
      </c>
      <c r="D2780" t="s">
        <v>15833</v>
      </c>
      <c r="E2780" t="s">
        <v>15829</v>
      </c>
      <c r="F2780">
        <v>2026</v>
      </c>
      <c r="G2780">
        <v>3</v>
      </c>
      <c r="H2780">
        <v>5</v>
      </c>
      <c r="I2780" t="s">
        <v>15845</v>
      </c>
    </row>
    <row r="2781" spans="1:9" x14ac:dyDescent="0.3">
      <c r="A2781" t="s">
        <v>7519</v>
      </c>
      <c r="B2781" t="s">
        <v>13916</v>
      </c>
      <c r="C2781" s="1">
        <v>45740</v>
      </c>
      <c r="D2781" t="s">
        <v>15828</v>
      </c>
      <c r="E2781" t="s">
        <v>15829</v>
      </c>
      <c r="F2781">
        <v>2025</v>
      </c>
      <c r="G2781">
        <v>3</v>
      </c>
      <c r="H2781">
        <v>24</v>
      </c>
      <c r="I2781" t="s">
        <v>15845</v>
      </c>
    </row>
    <row r="2782" spans="1:9" x14ac:dyDescent="0.3">
      <c r="A2782" t="s">
        <v>7521</v>
      </c>
      <c r="B2782" t="s">
        <v>14275</v>
      </c>
      <c r="C2782" s="1">
        <v>46231</v>
      </c>
      <c r="D2782" t="s">
        <v>15825</v>
      </c>
      <c r="E2782" t="s">
        <v>15839</v>
      </c>
      <c r="F2782">
        <v>2026</v>
      </c>
      <c r="G2782">
        <v>7</v>
      </c>
      <c r="H2782">
        <v>28</v>
      </c>
      <c r="I2782" t="s">
        <v>15843</v>
      </c>
    </row>
    <row r="2783" spans="1:9" x14ac:dyDescent="0.3">
      <c r="A2783" t="s">
        <v>7526</v>
      </c>
      <c r="B2783" t="s">
        <v>14927</v>
      </c>
      <c r="C2783" s="1">
        <v>46257</v>
      </c>
      <c r="D2783" t="s">
        <v>15828</v>
      </c>
      <c r="E2783" t="s">
        <v>15836</v>
      </c>
      <c r="F2783">
        <v>2026</v>
      </c>
      <c r="G2783">
        <v>8</v>
      </c>
      <c r="H2783">
        <v>23</v>
      </c>
      <c r="I2783" t="s">
        <v>15832</v>
      </c>
    </row>
    <row r="2784" spans="1:9" x14ac:dyDescent="0.3">
      <c r="A2784" t="s">
        <v>7528</v>
      </c>
      <c r="B2784" t="s">
        <v>14168</v>
      </c>
      <c r="C2784" s="1">
        <v>45884</v>
      </c>
      <c r="D2784" t="s">
        <v>15831</v>
      </c>
      <c r="E2784" t="s">
        <v>15826</v>
      </c>
      <c r="F2784">
        <v>2025</v>
      </c>
      <c r="G2784">
        <v>8</v>
      </c>
      <c r="H2784">
        <v>15</v>
      </c>
      <c r="I2784" t="s">
        <v>15832</v>
      </c>
    </row>
    <row r="2785" spans="1:9" x14ac:dyDescent="0.3">
      <c r="A2785" t="s">
        <v>7530</v>
      </c>
      <c r="B2785" t="s">
        <v>13511</v>
      </c>
      <c r="C2785" s="1">
        <v>45673</v>
      </c>
      <c r="D2785" t="s">
        <v>15833</v>
      </c>
      <c r="E2785" t="s">
        <v>15826</v>
      </c>
      <c r="F2785">
        <v>2025</v>
      </c>
      <c r="G2785">
        <v>1</v>
      </c>
      <c r="H2785">
        <v>16</v>
      </c>
      <c r="I2785" t="s">
        <v>15837</v>
      </c>
    </row>
    <row r="2786" spans="1:9" x14ac:dyDescent="0.3">
      <c r="A2786" t="s">
        <v>7533</v>
      </c>
      <c r="B2786" t="s">
        <v>15355</v>
      </c>
      <c r="C2786" s="1">
        <v>45875</v>
      </c>
      <c r="D2786" t="s">
        <v>15838</v>
      </c>
      <c r="E2786" t="s">
        <v>15836</v>
      </c>
      <c r="F2786">
        <v>2025</v>
      </c>
      <c r="G2786">
        <v>8</v>
      </c>
      <c r="H2786">
        <v>6</v>
      </c>
      <c r="I2786" t="s">
        <v>15832</v>
      </c>
    </row>
    <row r="2787" spans="1:9" x14ac:dyDescent="0.3">
      <c r="A2787" t="s">
        <v>7535</v>
      </c>
      <c r="B2787" t="s">
        <v>15357</v>
      </c>
      <c r="C2787" s="1">
        <v>45686</v>
      </c>
      <c r="D2787" t="s">
        <v>15825</v>
      </c>
      <c r="E2787" t="s">
        <v>15829</v>
      </c>
      <c r="F2787">
        <v>2025</v>
      </c>
      <c r="G2787">
        <v>1</v>
      </c>
      <c r="H2787">
        <v>29</v>
      </c>
      <c r="I2787" t="s">
        <v>15837</v>
      </c>
    </row>
    <row r="2788" spans="1:9" x14ac:dyDescent="0.3">
      <c r="A2788" t="s">
        <v>7538</v>
      </c>
      <c r="B2788" t="s">
        <v>14840</v>
      </c>
      <c r="C2788" s="1">
        <v>46154</v>
      </c>
      <c r="D2788" t="s">
        <v>15825</v>
      </c>
      <c r="E2788" t="s">
        <v>15834</v>
      </c>
      <c r="F2788">
        <v>2026</v>
      </c>
      <c r="G2788">
        <v>5</v>
      </c>
      <c r="H2788">
        <v>12</v>
      </c>
      <c r="I2788" t="s">
        <v>15840</v>
      </c>
    </row>
    <row r="2789" spans="1:9" x14ac:dyDescent="0.3">
      <c r="A2789" t="s">
        <v>7542</v>
      </c>
      <c r="B2789" t="s">
        <v>14549</v>
      </c>
      <c r="C2789" s="1">
        <v>46088</v>
      </c>
      <c r="D2789" t="s">
        <v>15825</v>
      </c>
      <c r="E2789" t="s">
        <v>15829</v>
      </c>
      <c r="F2789">
        <v>2026</v>
      </c>
      <c r="G2789">
        <v>3</v>
      </c>
      <c r="H2789">
        <v>7</v>
      </c>
      <c r="I2789" t="s">
        <v>15845</v>
      </c>
    </row>
    <row r="2790" spans="1:9" x14ac:dyDescent="0.3">
      <c r="A2790" t="s">
        <v>7544</v>
      </c>
      <c r="B2790" t="s">
        <v>15043</v>
      </c>
      <c r="C2790" s="1">
        <v>46095</v>
      </c>
      <c r="D2790" t="s">
        <v>15833</v>
      </c>
      <c r="E2790" t="s">
        <v>15829</v>
      </c>
      <c r="F2790">
        <v>2026</v>
      </c>
      <c r="G2790">
        <v>3</v>
      </c>
      <c r="H2790">
        <v>14</v>
      </c>
      <c r="I2790" t="s">
        <v>15845</v>
      </c>
    </row>
    <row r="2791" spans="1:9" x14ac:dyDescent="0.3">
      <c r="A2791" t="s">
        <v>7546</v>
      </c>
      <c r="B2791" t="s">
        <v>14426</v>
      </c>
      <c r="C2791" s="1">
        <v>46143</v>
      </c>
      <c r="D2791" t="s">
        <v>15833</v>
      </c>
      <c r="E2791" t="s">
        <v>15836</v>
      </c>
      <c r="F2791">
        <v>2026</v>
      </c>
      <c r="G2791">
        <v>5</v>
      </c>
      <c r="H2791">
        <v>1</v>
      </c>
      <c r="I2791" t="s">
        <v>15840</v>
      </c>
    </row>
    <row r="2792" spans="1:9" x14ac:dyDescent="0.3">
      <c r="A2792" t="s">
        <v>7548</v>
      </c>
      <c r="B2792" t="s">
        <v>15411</v>
      </c>
      <c r="C2792" s="1">
        <v>45793</v>
      </c>
      <c r="D2792" t="s">
        <v>15825</v>
      </c>
      <c r="E2792" t="s">
        <v>15829</v>
      </c>
      <c r="F2792">
        <v>2025</v>
      </c>
      <c r="G2792">
        <v>5</v>
      </c>
      <c r="H2792">
        <v>16</v>
      </c>
      <c r="I2792" t="s">
        <v>15840</v>
      </c>
    </row>
    <row r="2793" spans="1:9" x14ac:dyDescent="0.3">
      <c r="A2793" t="s">
        <v>7552</v>
      </c>
      <c r="B2793" t="s">
        <v>14695</v>
      </c>
      <c r="C2793" s="1">
        <v>46121</v>
      </c>
      <c r="D2793" t="s">
        <v>15825</v>
      </c>
      <c r="E2793" t="s">
        <v>15829</v>
      </c>
      <c r="F2793">
        <v>2026</v>
      </c>
      <c r="G2793">
        <v>4</v>
      </c>
      <c r="H2793">
        <v>9</v>
      </c>
      <c r="I2793" t="s">
        <v>15830</v>
      </c>
    </row>
    <row r="2794" spans="1:9" x14ac:dyDescent="0.3">
      <c r="A2794" t="s">
        <v>7554</v>
      </c>
      <c r="B2794" t="s">
        <v>13470</v>
      </c>
      <c r="C2794" s="1">
        <v>46220</v>
      </c>
      <c r="D2794" t="s">
        <v>15825</v>
      </c>
      <c r="E2794" t="s">
        <v>15836</v>
      </c>
      <c r="F2794">
        <v>2026</v>
      </c>
      <c r="G2794">
        <v>7</v>
      </c>
      <c r="H2794">
        <v>17</v>
      </c>
      <c r="I2794" t="s">
        <v>15843</v>
      </c>
    </row>
    <row r="2795" spans="1:9" x14ac:dyDescent="0.3">
      <c r="A2795" t="s">
        <v>7556</v>
      </c>
      <c r="B2795" t="s">
        <v>15283</v>
      </c>
      <c r="C2795" s="1">
        <v>46179</v>
      </c>
      <c r="D2795" t="s">
        <v>15838</v>
      </c>
      <c r="E2795" t="s">
        <v>15829</v>
      </c>
      <c r="F2795">
        <v>2026</v>
      </c>
      <c r="G2795">
        <v>6</v>
      </c>
      <c r="H2795">
        <v>6</v>
      </c>
      <c r="I2795" t="s">
        <v>15844</v>
      </c>
    </row>
    <row r="2796" spans="1:9" x14ac:dyDescent="0.3">
      <c r="A2796" t="s">
        <v>7558</v>
      </c>
      <c r="B2796" t="s">
        <v>14815</v>
      </c>
      <c r="C2796" s="1">
        <v>46069</v>
      </c>
      <c r="D2796" t="s">
        <v>15831</v>
      </c>
      <c r="E2796" t="s">
        <v>15829</v>
      </c>
      <c r="F2796">
        <v>2026</v>
      </c>
      <c r="G2796">
        <v>2</v>
      </c>
      <c r="H2796">
        <v>16</v>
      </c>
      <c r="I2796" t="s">
        <v>15827</v>
      </c>
    </row>
    <row r="2797" spans="1:9" x14ac:dyDescent="0.3">
      <c r="A2797" t="s">
        <v>7560</v>
      </c>
      <c r="B2797" t="s">
        <v>15274</v>
      </c>
      <c r="C2797" s="1">
        <v>46203</v>
      </c>
      <c r="D2797" t="s">
        <v>15825</v>
      </c>
      <c r="E2797" t="s">
        <v>15836</v>
      </c>
      <c r="F2797">
        <v>2026</v>
      </c>
      <c r="G2797">
        <v>6</v>
      </c>
      <c r="H2797">
        <v>30</v>
      </c>
      <c r="I2797" t="s">
        <v>15844</v>
      </c>
    </row>
    <row r="2798" spans="1:9" x14ac:dyDescent="0.3">
      <c r="A2798" t="s">
        <v>7562</v>
      </c>
      <c r="B2798" t="s">
        <v>14639</v>
      </c>
      <c r="C2798" s="1">
        <v>45819</v>
      </c>
      <c r="D2798" t="s">
        <v>15833</v>
      </c>
      <c r="E2798" t="s">
        <v>15836</v>
      </c>
      <c r="F2798">
        <v>2025</v>
      </c>
      <c r="G2798">
        <v>6</v>
      </c>
      <c r="H2798">
        <v>11</v>
      </c>
      <c r="I2798" t="s">
        <v>15844</v>
      </c>
    </row>
    <row r="2799" spans="1:9" x14ac:dyDescent="0.3">
      <c r="A2799" t="s">
        <v>7566</v>
      </c>
      <c r="B2799" t="s">
        <v>14878</v>
      </c>
      <c r="C2799" s="1">
        <v>45776</v>
      </c>
      <c r="D2799" t="s">
        <v>15833</v>
      </c>
      <c r="E2799" t="s">
        <v>15829</v>
      </c>
      <c r="F2799">
        <v>2025</v>
      </c>
      <c r="G2799">
        <v>4</v>
      </c>
      <c r="H2799">
        <v>29</v>
      </c>
      <c r="I2799" t="s">
        <v>15830</v>
      </c>
    </row>
    <row r="2800" spans="1:9" x14ac:dyDescent="0.3">
      <c r="A2800" t="s">
        <v>7568</v>
      </c>
      <c r="B2800" t="s">
        <v>14765</v>
      </c>
      <c r="C2800" s="1">
        <v>45892</v>
      </c>
      <c r="D2800" t="s">
        <v>15825</v>
      </c>
      <c r="E2800" t="s">
        <v>15829</v>
      </c>
      <c r="F2800">
        <v>2025</v>
      </c>
      <c r="G2800">
        <v>8</v>
      </c>
      <c r="H2800">
        <v>23</v>
      </c>
      <c r="I2800" t="s">
        <v>15832</v>
      </c>
    </row>
    <row r="2801" spans="1:9" x14ac:dyDescent="0.3">
      <c r="A2801" t="s">
        <v>7570</v>
      </c>
      <c r="B2801" t="s">
        <v>14920</v>
      </c>
      <c r="C2801" s="1">
        <v>46032</v>
      </c>
      <c r="D2801" t="s">
        <v>15831</v>
      </c>
      <c r="E2801" t="s">
        <v>15829</v>
      </c>
      <c r="F2801">
        <v>2026</v>
      </c>
      <c r="G2801">
        <v>1</v>
      </c>
      <c r="H2801">
        <v>10</v>
      </c>
      <c r="I2801" t="s">
        <v>15837</v>
      </c>
    </row>
    <row r="2802" spans="1:9" x14ac:dyDescent="0.3">
      <c r="A2802" t="s">
        <v>7573</v>
      </c>
      <c r="B2802" t="s">
        <v>15454</v>
      </c>
      <c r="C2802" s="1">
        <v>45915</v>
      </c>
      <c r="D2802" t="s">
        <v>15828</v>
      </c>
      <c r="E2802" t="s">
        <v>15829</v>
      </c>
      <c r="F2802">
        <v>2025</v>
      </c>
      <c r="G2802">
        <v>9</v>
      </c>
      <c r="H2802">
        <v>15</v>
      </c>
      <c r="I2802" t="s">
        <v>15842</v>
      </c>
    </row>
    <row r="2803" spans="1:9" x14ac:dyDescent="0.3">
      <c r="A2803" t="s">
        <v>7576</v>
      </c>
      <c r="B2803" t="s">
        <v>14903</v>
      </c>
      <c r="C2803" s="1">
        <v>45823</v>
      </c>
      <c r="D2803" t="s">
        <v>15828</v>
      </c>
      <c r="E2803" t="s">
        <v>15829</v>
      </c>
      <c r="F2803">
        <v>2025</v>
      </c>
      <c r="G2803">
        <v>6</v>
      </c>
      <c r="H2803">
        <v>15</v>
      </c>
      <c r="I2803" t="s">
        <v>15844</v>
      </c>
    </row>
    <row r="2804" spans="1:9" x14ac:dyDescent="0.3">
      <c r="A2804" t="s">
        <v>7581</v>
      </c>
      <c r="B2804" t="s">
        <v>13815</v>
      </c>
      <c r="C2804" s="1">
        <v>46052</v>
      </c>
      <c r="D2804" t="s">
        <v>15838</v>
      </c>
      <c r="E2804" t="s">
        <v>15836</v>
      </c>
      <c r="F2804">
        <v>2026</v>
      </c>
      <c r="G2804">
        <v>1</v>
      </c>
      <c r="H2804">
        <v>30</v>
      </c>
      <c r="I2804" t="s">
        <v>15837</v>
      </c>
    </row>
    <row r="2805" spans="1:9" x14ac:dyDescent="0.3">
      <c r="A2805" t="s">
        <v>7583</v>
      </c>
      <c r="B2805" t="s">
        <v>15416</v>
      </c>
      <c r="C2805" s="1">
        <v>45963</v>
      </c>
      <c r="D2805" t="s">
        <v>15833</v>
      </c>
      <c r="E2805" t="s">
        <v>15834</v>
      </c>
      <c r="F2805">
        <v>2025</v>
      </c>
      <c r="G2805">
        <v>11</v>
      </c>
      <c r="H2805">
        <v>2</v>
      </c>
      <c r="I2805" t="s">
        <v>15835</v>
      </c>
    </row>
    <row r="2806" spans="1:9" x14ac:dyDescent="0.3">
      <c r="A2806" t="s">
        <v>7586</v>
      </c>
      <c r="B2806" t="s">
        <v>14088</v>
      </c>
      <c r="C2806" s="1">
        <v>45664</v>
      </c>
      <c r="D2806" t="s">
        <v>15838</v>
      </c>
      <c r="E2806" t="s">
        <v>15829</v>
      </c>
      <c r="F2806">
        <v>2025</v>
      </c>
      <c r="G2806">
        <v>1</v>
      </c>
      <c r="H2806">
        <v>7</v>
      </c>
      <c r="I2806" t="s">
        <v>15837</v>
      </c>
    </row>
    <row r="2807" spans="1:9" x14ac:dyDescent="0.3">
      <c r="A2807" t="s">
        <v>7590</v>
      </c>
      <c r="B2807" t="s">
        <v>13583</v>
      </c>
      <c r="C2807" s="1">
        <v>46057</v>
      </c>
      <c r="D2807" t="s">
        <v>15831</v>
      </c>
      <c r="E2807" t="s">
        <v>15829</v>
      </c>
      <c r="F2807">
        <v>2026</v>
      </c>
      <c r="G2807">
        <v>2</v>
      </c>
      <c r="H2807">
        <v>4</v>
      </c>
      <c r="I2807" t="s">
        <v>15827</v>
      </c>
    </row>
    <row r="2808" spans="1:9" x14ac:dyDescent="0.3">
      <c r="A2808" t="s">
        <v>7593</v>
      </c>
      <c r="B2808" t="s">
        <v>14942</v>
      </c>
      <c r="C2808" s="1">
        <v>45762</v>
      </c>
      <c r="D2808" t="s">
        <v>15831</v>
      </c>
      <c r="E2808" t="s">
        <v>15829</v>
      </c>
      <c r="F2808">
        <v>2025</v>
      </c>
      <c r="G2808">
        <v>4</v>
      </c>
      <c r="H2808">
        <v>15</v>
      </c>
      <c r="I2808" t="s">
        <v>15830</v>
      </c>
    </row>
    <row r="2809" spans="1:9" x14ac:dyDescent="0.3">
      <c r="A2809" t="s">
        <v>7595</v>
      </c>
      <c r="B2809" t="s">
        <v>13630</v>
      </c>
      <c r="C2809" s="1">
        <v>45801</v>
      </c>
      <c r="D2809" t="s">
        <v>15838</v>
      </c>
      <c r="E2809" t="s">
        <v>15836</v>
      </c>
      <c r="F2809">
        <v>2025</v>
      </c>
      <c r="G2809">
        <v>5</v>
      </c>
      <c r="H2809">
        <v>24</v>
      </c>
      <c r="I2809" t="s">
        <v>15840</v>
      </c>
    </row>
    <row r="2810" spans="1:9" x14ac:dyDescent="0.3">
      <c r="A2810" t="s">
        <v>7597</v>
      </c>
      <c r="B2810" t="s">
        <v>14840</v>
      </c>
      <c r="C2810" s="1">
        <v>46020</v>
      </c>
      <c r="D2810" t="s">
        <v>15833</v>
      </c>
      <c r="E2810" t="s">
        <v>15836</v>
      </c>
      <c r="F2810">
        <v>2025</v>
      </c>
      <c r="G2810">
        <v>12</v>
      </c>
      <c r="H2810">
        <v>29</v>
      </c>
      <c r="I2810" t="s">
        <v>15846</v>
      </c>
    </row>
    <row r="2811" spans="1:9" x14ac:dyDescent="0.3">
      <c r="A2811" t="s">
        <v>7599</v>
      </c>
      <c r="B2811" t="s">
        <v>14405</v>
      </c>
      <c r="C2811" s="1">
        <v>45977</v>
      </c>
      <c r="D2811" t="s">
        <v>15833</v>
      </c>
      <c r="E2811" t="s">
        <v>15829</v>
      </c>
      <c r="F2811">
        <v>2025</v>
      </c>
      <c r="G2811">
        <v>11</v>
      </c>
      <c r="H2811">
        <v>16</v>
      </c>
      <c r="I2811" t="s">
        <v>15835</v>
      </c>
    </row>
    <row r="2812" spans="1:9" x14ac:dyDescent="0.3">
      <c r="A2812" t="s">
        <v>7602</v>
      </c>
      <c r="B2812" t="s">
        <v>14579</v>
      </c>
      <c r="C2812" s="1">
        <v>46074</v>
      </c>
      <c r="D2812" t="s">
        <v>15825</v>
      </c>
      <c r="E2812" t="s">
        <v>15829</v>
      </c>
      <c r="F2812">
        <v>2026</v>
      </c>
      <c r="G2812">
        <v>2</v>
      </c>
      <c r="H2812">
        <v>21</v>
      </c>
      <c r="I2812" t="s">
        <v>15827</v>
      </c>
    </row>
    <row r="2813" spans="1:9" x14ac:dyDescent="0.3">
      <c r="A2813" t="s">
        <v>7604</v>
      </c>
      <c r="B2813" t="s">
        <v>14885</v>
      </c>
      <c r="C2813" s="1">
        <v>45792</v>
      </c>
      <c r="D2813" t="s">
        <v>15838</v>
      </c>
      <c r="E2813" t="s">
        <v>15829</v>
      </c>
      <c r="F2813">
        <v>2025</v>
      </c>
      <c r="G2813">
        <v>5</v>
      </c>
      <c r="H2813">
        <v>15</v>
      </c>
      <c r="I2813" t="s">
        <v>15840</v>
      </c>
    </row>
    <row r="2814" spans="1:9" x14ac:dyDescent="0.3">
      <c r="A2814" t="s">
        <v>7606</v>
      </c>
      <c r="B2814" t="s">
        <v>15320</v>
      </c>
      <c r="C2814" s="1">
        <v>46254</v>
      </c>
      <c r="D2814" t="s">
        <v>15831</v>
      </c>
      <c r="E2814" t="s">
        <v>15829</v>
      </c>
      <c r="F2814">
        <v>2026</v>
      </c>
      <c r="G2814">
        <v>8</v>
      </c>
      <c r="H2814">
        <v>20</v>
      </c>
      <c r="I2814" t="s">
        <v>15832</v>
      </c>
    </row>
    <row r="2815" spans="1:9" x14ac:dyDescent="0.3">
      <c r="A2815" t="s">
        <v>7611</v>
      </c>
      <c r="B2815" t="s">
        <v>14095</v>
      </c>
      <c r="C2815" s="1">
        <v>45852</v>
      </c>
      <c r="D2815" t="s">
        <v>15825</v>
      </c>
      <c r="E2815" t="s">
        <v>15839</v>
      </c>
      <c r="F2815">
        <v>2025</v>
      </c>
      <c r="G2815">
        <v>7</v>
      </c>
      <c r="H2815">
        <v>14</v>
      </c>
      <c r="I2815" t="s">
        <v>15843</v>
      </c>
    </row>
    <row r="2816" spans="1:9" x14ac:dyDescent="0.3">
      <c r="A2816" t="s">
        <v>7614</v>
      </c>
      <c r="B2816" t="s">
        <v>14990</v>
      </c>
      <c r="C2816" s="1">
        <v>45945</v>
      </c>
      <c r="D2816" t="s">
        <v>15838</v>
      </c>
      <c r="E2816" t="s">
        <v>15829</v>
      </c>
      <c r="F2816">
        <v>2025</v>
      </c>
      <c r="G2816">
        <v>10</v>
      </c>
      <c r="H2816">
        <v>15</v>
      </c>
      <c r="I2816" t="s">
        <v>15841</v>
      </c>
    </row>
    <row r="2817" spans="1:9" x14ac:dyDescent="0.3">
      <c r="A2817" t="s">
        <v>7616</v>
      </c>
      <c r="B2817" t="s">
        <v>13766</v>
      </c>
      <c r="C2817" s="1">
        <v>45880</v>
      </c>
      <c r="D2817" t="s">
        <v>15831</v>
      </c>
      <c r="E2817" t="s">
        <v>15826</v>
      </c>
      <c r="F2817">
        <v>2025</v>
      </c>
      <c r="G2817">
        <v>8</v>
      </c>
      <c r="H2817">
        <v>11</v>
      </c>
      <c r="I2817" t="s">
        <v>15832</v>
      </c>
    </row>
    <row r="2818" spans="1:9" x14ac:dyDescent="0.3">
      <c r="A2818" t="s">
        <v>7620</v>
      </c>
      <c r="B2818" t="s">
        <v>15202</v>
      </c>
      <c r="C2818" s="1">
        <v>45932</v>
      </c>
      <c r="D2818" t="s">
        <v>15831</v>
      </c>
      <c r="E2818" t="s">
        <v>15826</v>
      </c>
      <c r="F2818">
        <v>2025</v>
      </c>
      <c r="G2818">
        <v>10</v>
      </c>
      <c r="H2818">
        <v>2</v>
      </c>
      <c r="I2818" t="s">
        <v>15841</v>
      </c>
    </row>
    <row r="2819" spans="1:9" x14ac:dyDescent="0.3">
      <c r="A2819" t="s">
        <v>7622</v>
      </c>
      <c r="B2819" t="s">
        <v>13834</v>
      </c>
      <c r="C2819" s="1">
        <v>45830</v>
      </c>
      <c r="D2819" t="s">
        <v>15828</v>
      </c>
      <c r="E2819" t="s">
        <v>15829</v>
      </c>
      <c r="F2819">
        <v>2025</v>
      </c>
      <c r="G2819">
        <v>6</v>
      </c>
      <c r="H2819">
        <v>22</v>
      </c>
      <c r="I2819" t="s">
        <v>15844</v>
      </c>
    </row>
    <row r="2820" spans="1:9" x14ac:dyDescent="0.3">
      <c r="A2820" t="s">
        <v>7624</v>
      </c>
      <c r="B2820" t="s">
        <v>14480</v>
      </c>
      <c r="C2820" s="1">
        <v>46150</v>
      </c>
      <c r="D2820" t="s">
        <v>15838</v>
      </c>
      <c r="E2820" t="s">
        <v>15836</v>
      </c>
      <c r="F2820">
        <v>2026</v>
      </c>
      <c r="G2820">
        <v>5</v>
      </c>
      <c r="H2820">
        <v>8</v>
      </c>
      <c r="I2820" t="s">
        <v>15840</v>
      </c>
    </row>
    <row r="2821" spans="1:9" x14ac:dyDescent="0.3">
      <c r="A2821" t="s">
        <v>7626</v>
      </c>
      <c r="B2821" t="s">
        <v>14616</v>
      </c>
      <c r="C2821" s="1">
        <v>45942</v>
      </c>
      <c r="D2821" t="s">
        <v>15838</v>
      </c>
      <c r="E2821" t="s">
        <v>15829</v>
      </c>
      <c r="F2821">
        <v>2025</v>
      </c>
      <c r="G2821">
        <v>10</v>
      </c>
      <c r="H2821">
        <v>12</v>
      </c>
      <c r="I2821" t="s">
        <v>15841</v>
      </c>
    </row>
    <row r="2822" spans="1:9" x14ac:dyDescent="0.3">
      <c r="A2822" t="s">
        <v>7628</v>
      </c>
      <c r="B2822" t="s">
        <v>13764</v>
      </c>
      <c r="C2822" s="1">
        <v>45969</v>
      </c>
      <c r="D2822" t="s">
        <v>15831</v>
      </c>
      <c r="E2822" t="s">
        <v>15829</v>
      </c>
      <c r="F2822">
        <v>2025</v>
      </c>
      <c r="G2822">
        <v>11</v>
      </c>
      <c r="H2822">
        <v>8</v>
      </c>
      <c r="I2822" t="s">
        <v>15835</v>
      </c>
    </row>
    <row r="2823" spans="1:9" x14ac:dyDescent="0.3">
      <c r="A2823" t="s">
        <v>7630</v>
      </c>
      <c r="B2823" t="s">
        <v>14897</v>
      </c>
      <c r="C2823" s="1">
        <v>45694</v>
      </c>
      <c r="D2823" t="s">
        <v>15831</v>
      </c>
      <c r="E2823" t="s">
        <v>15839</v>
      </c>
      <c r="F2823">
        <v>2025</v>
      </c>
      <c r="G2823">
        <v>2</v>
      </c>
      <c r="H2823">
        <v>6</v>
      </c>
      <c r="I2823" t="s">
        <v>15827</v>
      </c>
    </row>
    <row r="2824" spans="1:9" x14ac:dyDescent="0.3">
      <c r="A2824" t="s">
        <v>7633</v>
      </c>
      <c r="B2824" t="s">
        <v>15365</v>
      </c>
      <c r="C2824" s="1">
        <v>45898</v>
      </c>
      <c r="D2824" t="s">
        <v>15838</v>
      </c>
      <c r="E2824" t="s">
        <v>15834</v>
      </c>
      <c r="F2824">
        <v>2025</v>
      </c>
      <c r="G2824">
        <v>8</v>
      </c>
      <c r="H2824">
        <v>29</v>
      </c>
      <c r="I2824" t="s">
        <v>15832</v>
      </c>
    </row>
    <row r="2825" spans="1:9" x14ac:dyDescent="0.3">
      <c r="A2825" t="s">
        <v>7637</v>
      </c>
      <c r="B2825" t="s">
        <v>14549</v>
      </c>
      <c r="C2825" s="1">
        <v>46100</v>
      </c>
      <c r="D2825" t="s">
        <v>15825</v>
      </c>
      <c r="E2825" t="s">
        <v>15834</v>
      </c>
      <c r="F2825">
        <v>2026</v>
      </c>
      <c r="G2825">
        <v>3</v>
      </c>
      <c r="H2825">
        <v>19</v>
      </c>
      <c r="I2825" t="s">
        <v>15845</v>
      </c>
    </row>
    <row r="2826" spans="1:9" x14ac:dyDescent="0.3">
      <c r="A2826" t="s">
        <v>7639</v>
      </c>
      <c r="B2826" t="s">
        <v>14573</v>
      </c>
      <c r="C2826" s="1">
        <v>45796</v>
      </c>
      <c r="D2826" t="s">
        <v>15828</v>
      </c>
      <c r="E2826" t="s">
        <v>15826</v>
      </c>
      <c r="F2826">
        <v>2025</v>
      </c>
      <c r="G2826">
        <v>5</v>
      </c>
      <c r="H2826">
        <v>19</v>
      </c>
      <c r="I2826" t="s">
        <v>15840</v>
      </c>
    </row>
    <row r="2827" spans="1:9" x14ac:dyDescent="0.3">
      <c r="A2827" t="s">
        <v>7641</v>
      </c>
      <c r="B2827" t="s">
        <v>13861</v>
      </c>
      <c r="C2827" s="1">
        <v>46145</v>
      </c>
      <c r="D2827" t="s">
        <v>15825</v>
      </c>
      <c r="E2827" t="s">
        <v>15829</v>
      </c>
      <c r="F2827">
        <v>2026</v>
      </c>
      <c r="G2827">
        <v>5</v>
      </c>
      <c r="H2827">
        <v>3</v>
      </c>
      <c r="I2827" t="s">
        <v>15840</v>
      </c>
    </row>
    <row r="2828" spans="1:9" x14ac:dyDescent="0.3">
      <c r="A2828" t="s">
        <v>7644</v>
      </c>
      <c r="B2828" t="s">
        <v>15357</v>
      </c>
      <c r="C2828" s="1">
        <v>46092</v>
      </c>
      <c r="D2828" t="s">
        <v>15831</v>
      </c>
      <c r="E2828" t="s">
        <v>15829</v>
      </c>
      <c r="F2828">
        <v>2026</v>
      </c>
      <c r="G2828">
        <v>3</v>
      </c>
      <c r="H2828">
        <v>11</v>
      </c>
      <c r="I2828" t="s">
        <v>15845</v>
      </c>
    </row>
    <row r="2829" spans="1:9" x14ac:dyDescent="0.3">
      <c r="A2829" t="s">
        <v>7646</v>
      </c>
      <c r="B2829" t="s">
        <v>14718</v>
      </c>
      <c r="C2829" s="1">
        <v>46021</v>
      </c>
      <c r="D2829" t="s">
        <v>15838</v>
      </c>
      <c r="E2829" t="s">
        <v>15839</v>
      </c>
      <c r="F2829">
        <v>2025</v>
      </c>
      <c r="G2829">
        <v>12</v>
      </c>
      <c r="H2829">
        <v>30</v>
      </c>
      <c r="I2829" t="s">
        <v>15846</v>
      </c>
    </row>
    <row r="2830" spans="1:9" x14ac:dyDescent="0.3">
      <c r="A2830" t="s">
        <v>7648</v>
      </c>
      <c r="B2830" t="s">
        <v>14001</v>
      </c>
      <c r="C2830" s="1">
        <v>46258</v>
      </c>
      <c r="D2830" t="s">
        <v>15838</v>
      </c>
      <c r="E2830" t="s">
        <v>15834</v>
      </c>
      <c r="F2830">
        <v>2026</v>
      </c>
      <c r="G2830">
        <v>8</v>
      </c>
      <c r="H2830">
        <v>24</v>
      </c>
      <c r="I2830" t="s">
        <v>15832</v>
      </c>
    </row>
    <row r="2831" spans="1:9" x14ac:dyDescent="0.3">
      <c r="A2831" t="s">
        <v>7650</v>
      </c>
      <c r="B2831" t="s">
        <v>15304</v>
      </c>
      <c r="C2831" s="1">
        <v>45736</v>
      </c>
      <c r="D2831" t="s">
        <v>15838</v>
      </c>
      <c r="E2831" t="s">
        <v>15836</v>
      </c>
      <c r="F2831">
        <v>2025</v>
      </c>
      <c r="G2831">
        <v>3</v>
      </c>
      <c r="H2831">
        <v>20</v>
      </c>
      <c r="I2831" t="s">
        <v>15845</v>
      </c>
    </row>
    <row r="2832" spans="1:9" x14ac:dyDescent="0.3">
      <c r="A2832" t="s">
        <v>7652</v>
      </c>
      <c r="B2832" t="s">
        <v>15483</v>
      </c>
      <c r="C2832" s="1">
        <v>46284</v>
      </c>
      <c r="D2832" t="s">
        <v>15838</v>
      </c>
      <c r="E2832" t="s">
        <v>15829</v>
      </c>
      <c r="F2832">
        <v>2026</v>
      </c>
      <c r="G2832">
        <v>9</v>
      </c>
      <c r="H2832">
        <v>19</v>
      </c>
      <c r="I2832" t="s">
        <v>15842</v>
      </c>
    </row>
    <row r="2833" spans="1:9" x14ac:dyDescent="0.3">
      <c r="A2833" t="s">
        <v>7654</v>
      </c>
      <c r="B2833" t="s">
        <v>15005</v>
      </c>
      <c r="C2833" s="1">
        <v>45956</v>
      </c>
      <c r="D2833" t="s">
        <v>15825</v>
      </c>
      <c r="E2833" t="s">
        <v>15829</v>
      </c>
      <c r="F2833">
        <v>2025</v>
      </c>
      <c r="G2833">
        <v>10</v>
      </c>
      <c r="H2833">
        <v>26</v>
      </c>
      <c r="I2833" t="s">
        <v>15841</v>
      </c>
    </row>
    <row r="2834" spans="1:9" x14ac:dyDescent="0.3">
      <c r="A2834" t="s">
        <v>7657</v>
      </c>
      <c r="B2834" t="s">
        <v>14268</v>
      </c>
      <c r="C2834" s="1">
        <v>46251</v>
      </c>
      <c r="D2834" t="s">
        <v>15831</v>
      </c>
      <c r="E2834" t="s">
        <v>15839</v>
      </c>
      <c r="F2834">
        <v>2026</v>
      </c>
      <c r="G2834">
        <v>8</v>
      </c>
      <c r="H2834">
        <v>17</v>
      </c>
      <c r="I2834" t="s">
        <v>15832</v>
      </c>
    </row>
    <row r="2835" spans="1:9" x14ac:dyDescent="0.3">
      <c r="A2835" t="s">
        <v>7661</v>
      </c>
      <c r="B2835" t="s">
        <v>14767</v>
      </c>
      <c r="C2835" s="1">
        <v>46130</v>
      </c>
      <c r="D2835" t="s">
        <v>15838</v>
      </c>
      <c r="E2835" t="s">
        <v>15839</v>
      </c>
      <c r="F2835">
        <v>2026</v>
      </c>
      <c r="G2835">
        <v>4</v>
      </c>
      <c r="H2835">
        <v>18</v>
      </c>
      <c r="I2835" t="s">
        <v>15830</v>
      </c>
    </row>
    <row r="2836" spans="1:9" x14ac:dyDescent="0.3">
      <c r="A2836" t="s">
        <v>7663</v>
      </c>
      <c r="B2836" t="s">
        <v>14016</v>
      </c>
      <c r="C2836" s="1">
        <v>45681</v>
      </c>
      <c r="D2836" t="s">
        <v>15825</v>
      </c>
      <c r="E2836" t="s">
        <v>15826</v>
      </c>
      <c r="F2836">
        <v>2025</v>
      </c>
      <c r="G2836">
        <v>1</v>
      </c>
      <c r="H2836">
        <v>24</v>
      </c>
      <c r="I2836" t="s">
        <v>15837</v>
      </c>
    </row>
    <row r="2837" spans="1:9" x14ac:dyDescent="0.3">
      <c r="A2837" t="s">
        <v>7665</v>
      </c>
      <c r="B2837" t="s">
        <v>15164</v>
      </c>
      <c r="C2837" s="1">
        <v>45891</v>
      </c>
      <c r="D2837" t="s">
        <v>15828</v>
      </c>
      <c r="E2837" t="s">
        <v>15836</v>
      </c>
      <c r="F2837">
        <v>2025</v>
      </c>
      <c r="G2837">
        <v>8</v>
      </c>
      <c r="H2837">
        <v>22</v>
      </c>
      <c r="I2837" t="s">
        <v>15832</v>
      </c>
    </row>
    <row r="2838" spans="1:9" x14ac:dyDescent="0.3">
      <c r="A2838" t="s">
        <v>7670</v>
      </c>
      <c r="B2838" t="s">
        <v>14643</v>
      </c>
      <c r="C2838" s="1">
        <v>45779</v>
      </c>
      <c r="D2838" t="s">
        <v>15825</v>
      </c>
      <c r="E2838" t="s">
        <v>15829</v>
      </c>
      <c r="F2838">
        <v>2025</v>
      </c>
      <c r="G2838">
        <v>5</v>
      </c>
      <c r="H2838">
        <v>2</v>
      </c>
      <c r="I2838" t="s">
        <v>15840</v>
      </c>
    </row>
    <row r="2839" spans="1:9" x14ac:dyDescent="0.3">
      <c r="A2839" t="s">
        <v>7672</v>
      </c>
      <c r="B2839" t="s">
        <v>14595</v>
      </c>
      <c r="C2839" s="1">
        <v>45766</v>
      </c>
      <c r="D2839" t="s">
        <v>15831</v>
      </c>
      <c r="E2839" t="s">
        <v>15829</v>
      </c>
      <c r="F2839">
        <v>2025</v>
      </c>
      <c r="G2839">
        <v>4</v>
      </c>
      <c r="H2839">
        <v>19</v>
      </c>
      <c r="I2839" t="s">
        <v>15830</v>
      </c>
    </row>
    <row r="2840" spans="1:9" x14ac:dyDescent="0.3">
      <c r="A2840" t="s">
        <v>7674</v>
      </c>
      <c r="B2840" t="s">
        <v>13476</v>
      </c>
      <c r="C2840" s="1">
        <v>46138</v>
      </c>
      <c r="D2840" t="s">
        <v>15831</v>
      </c>
      <c r="E2840" t="s">
        <v>15834</v>
      </c>
      <c r="F2840">
        <v>2026</v>
      </c>
      <c r="G2840">
        <v>4</v>
      </c>
      <c r="H2840">
        <v>26</v>
      </c>
      <c r="I2840" t="s">
        <v>15830</v>
      </c>
    </row>
    <row r="2841" spans="1:9" x14ac:dyDescent="0.3">
      <c r="A2841" t="s">
        <v>7677</v>
      </c>
      <c r="B2841" t="s">
        <v>15083</v>
      </c>
      <c r="C2841" s="1">
        <v>45995</v>
      </c>
      <c r="D2841" t="s">
        <v>15825</v>
      </c>
      <c r="E2841" t="s">
        <v>15826</v>
      </c>
      <c r="F2841">
        <v>2025</v>
      </c>
      <c r="G2841">
        <v>12</v>
      </c>
      <c r="H2841">
        <v>4</v>
      </c>
      <c r="I2841" t="s">
        <v>15846</v>
      </c>
    </row>
    <row r="2842" spans="1:9" x14ac:dyDescent="0.3">
      <c r="A2842" t="s">
        <v>7679</v>
      </c>
      <c r="B2842" t="s">
        <v>15125</v>
      </c>
      <c r="C2842" s="1">
        <v>46285</v>
      </c>
      <c r="D2842" t="s">
        <v>15828</v>
      </c>
      <c r="E2842" t="s">
        <v>15834</v>
      </c>
      <c r="F2842">
        <v>2026</v>
      </c>
      <c r="G2842">
        <v>9</v>
      </c>
      <c r="H2842">
        <v>20</v>
      </c>
      <c r="I2842" t="s">
        <v>15842</v>
      </c>
    </row>
    <row r="2843" spans="1:9" x14ac:dyDescent="0.3">
      <c r="A2843" t="s">
        <v>7681</v>
      </c>
      <c r="B2843" t="s">
        <v>13706</v>
      </c>
      <c r="C2843" s="1">
        <v>46124</v>
      </c>
      <c r="D2843" t="s">
        <v>15825</v>
      </c>
      <c r="E2843" t="s">
        <v>15826</v>
      </c>
      <c r="F2843">
        <v>2026</v>
      </c>
      <c r="G2843">
        <v>4</v>
      </c>
      <c r="H2843">
        <v>12</v>
      </c>
      <c r="I2843" t="s">
        <v>15830</v>
      </c>
    </row>
    <row r="2844" spans="1:9" x14ac:dyDescent="0.3">
      <c r="A2844" t="s">
        <v>7683</v>
      </c>
      <c r="B2844" t="s">
        <v>13639</v>
      </c>
      <c r="C2844" s="1">
        <v>46272</v>
      </c>
      <c r="D2844" t="s">
        <v>15825</v>
      </c>
      <c r="E2844" t="s">
        <v>15834</v>
      </c>
      <c r="F2844">
        <v>2026</v>
      </c>
      <c r="G2844">
        <v>9</v>
      </c>
      <c r="H2844">
        <v>7</v>
      </c>
      <c r="I2844" t="s">
        <v>15842</v>
      </c>
    </row>
    <row r="2845" spans="1:9" x14ac:dyDescent="0.3">
      <c r="A2845" t="s">
        <v>7685</v>
      </c>
      <c r="B2845" t="s">
        <v>13470</v>
      </c>
      <c r="C2845" s="1">
        <v>46142</v>
      </c>
      <c r="D2845" t="s">
        <v>15831</v>
      </c>
      <c r="E2845" t="s">
        <v>15826</v>
      </c>
      <c r="F2845">
        <v>2026</v>
      </c>
      <c r="G2845">
        <v>4</v>
      </c>
      <c r="H2845">
        <v>30</v>
      </c>
      <c r="I2845" t="s">
        <v>15830</v>
      </c>
    </row>
    <row r="2846" spans="1:9" x14ac:dyDescent="0.3">
      <c r="A2846" t="s">
        <v>7687</v>
      </c>
      <c r="B2846" t="s">
        <v>13909</v>
      </c>
      <c r="C2846" s="1">
        <v>45983</v>
      </c>
      <c r="D2846" t="s">
        <v>15828</v>
      </c>
      <c r="E2846" t="s">
        <v>15826</v>
      </c>
      <c r="F2846">
        <v>2025</v>
      </c>
      <c r="G2846">
        <v>11</v>
      </c>
      <c r="H2846">
        <v>22</v>
      </c>
      <c r="I2846" t="s">
        <v>15835</v>
      </c>
    </row>
    <row r="2847" spans="1:9" x14ac:dyDescent="0.3">
      <c r="A2847" t="s">
        <v>7690</v>
      </c>
      <c r="B2847" t="s">
        <v>14538</v>
      </c>
      <c r="C2847" s="1">
        <v>45859</v>
      </c>
      <c r="D2847" t="s">
        <v>15831</v>
      </c>
      <c r="E2847" t="s">
        <v>15836</v>
      </c>
      <c r="F2847">
        <v>2025</v>
      </c>
      <c r="G2847">
        <v>7</v>
      </c>
      <c r="H2847">
        <v>21</v>
      </c>
      <c r="I2847" t="s">
        <v>15843</v>
      </c>
    </row>
    <row r="2848" spans="1:9" x14ac:dyDescent="0.3">
      <c r="A2848" t="s">
        <v>7693</v>
      </c>
      <c r="B2848" t="s">
        <v>14659</v>
      </c>
      <c r="C2848" s="1">
        <v>45707</v>
      </c>
      <c r="D2848" t="s">
        <v>15825</v>
      </c>
      <c r="E2848" t="s">
        <v>15829</v>
      </c>
      <c r="F2848">
        <v>2025</v>
      </c>
      <c r="G2848">
        <v>2</v>
      </c>
      <c r="H2848">
        <v>19</v>
      </c>
      <c r="I2848" t="s">
        <v>15827</v>
      </c>
    </row>
    <row r="2849" spans="1:9" x14ac:dyDescent="0.3">
      <c r="A2849" t="s">
        <v>7695</v>
      </c>
      <c r="B2849" t="s">
        <v>14856</v>
      </c>
      <c r="C2849" s="1">
        <v>46240</v>
      </c>
      <c r="D2849" t="s">
        <v>15838</v>
      </c>
      <c r="E2849" t="s">
        <v>15829</v>
      </c>
      <c r="F2849">
        <v>2026</v>
      </c>
      <c r="G2849">
        <v>8</v>
      </c>
      <c r="H2849">
        <v>6</v>
      </c>
      <c r="I2849" t="s">
        <v>15832</v>
      </c>
    </row>
    <row r="2850" spans="1:9" x14ac:dyDescent="0.3">
      <c r="A2850" t="s">
        <v>7698</v>
      </c>
      <c r="B2850" t="s">
        <v>13502</v>
      </c>
      <c r="C2850" s="1">
        <v>46273</v>
      </c>
      <c r="D2850" t="s">
        <v>15838</v>
      </c>
      <c r="E2850" t="s">
        <v>15834</v>
      </c>
      <c r="F2850">
        <v>2026</v>
      </c>
      <c r="G2850">
        <v>9</v>
      </c>
      <c r="H2850">
        <v>8</v>
      </c>
      <c r="I2850" t="s">
        <v>15842</v>
      </c>
    </row>
    <row r="2851" spans="1:9" x14ac:dyDescent="0.3">
      <c r="A2851" t="s">
        <v>7700</v>
      </c>
      <c r="B2851" t="s">
        <v>14013</v>
      </c>
      <c r="C2851" s="1">
        <v>46238</v>
      </c>
      <c r="D2851" t="s">
        <v>15838</v>
      </c>
      <c r="E2851" t="s">
        <v>15829</v>
      </c>
      <c r="F2851">
        <v>2026</v>
      </c>
      <c r="G2851">
        <v>8</v>
      </c>
      <c r="H2851">
        <v>4</v>
      </c>
      <c r="I2851" t="s">
        <v>15832</v>
      </c>
    </row>
    <row r="2852" spans="1:9" x14ac:dyDescent="0.3">
      <c r="A2852" t="s">
        <v>7703</v>
      </c>
      <c r="B2852" t="s">
        <v>15815</v>
      </c>
      <c r="C2852" s="1">
        <v>45981</v>
      </c>
      <c r="D2852" t="s">
        <v>15831</v>
      </c>
      <c r="E2852" t="s">
        <v>15834</v>
      </c>
      <c r="F2852">
        <v>2025</v>
      </c>
      <c r="G2852">
        <v>11</v>
      </c>
      <c r="H2852">
        <v>20</v>
      </c>
      <c r="I2852" t="s">
        <v>15835</v>
      </c>
    </row>
    <row r="2853" spans="1:9" x14ac:dyDescent="0.3">
      <c r="A2853" t="s">
        <v>7707</v>
      </c>
      <c r="B2853" t="s">
        <v>14848</v>
      </c>
      <c r="C2853" s="1">
        <v>46024</v>
      </c>
      <c r="D2853" t="s">
        <v>15831</v>
      </c>
      <c r="E2853" t="s">
        <v>15834</v>
      </c>
      <c r="F2853">
        <v>2026</v>
      </c>
      <c r="G2853">
        <v>1</v>
      </c>
      <c r="H2853">
        <v>2</v>
      </c>
      <c r="I2853" t="s">
        <v>15837</v>
      </c>
    </row>
    <row r="2854" spans="1:9" x14ac:dyDescent="0.3">
      <c r="A2854" t="s">
        <v>7709</v>
      </c>
      <c r="B2854" t="s">
        <v>15575</v>
      </c>
      <c r="C2854" s="1">
        <v>45695</v>
      </c>
      <c r="D2854" t="s">
        <v>15825</v>
      </c>
      <c r="E2854" t="s">
        <v>15829</v>
      </c>
      <c r="F2854">
        <v>2025</v>
      </c>
      <c r="G2854">
        <v>2</v>
      </c>
      <c r="H2854">
        <v>7</v>
      </c>
      <c r="I2854" t="s">
        <v>15827</v>
      </c>
    </row>
    <row r="2855" spans="1:9" x14ac:dyDescent="0.3">
      <c r="A2855" t="s">
        <v>7712</v>
      </c>
      <c r="B2855" t="s">
        <v>14761</v>
      </c>
      <c r="C2855" s="1">
        <v>45690</v>
      </c>
      <c r="D2855" t="s">
        <v>15831</v>
      </c>
      <c r="E2855" t="s">
        <v>15839</v>
      </c>
      <c r="F2855">
        <v>2025</v>
      </c>
      <c r="G2855">
        <v>2</v>
      </c>
      <c r="H2855">
        <v>2</v>
      </c>
      <c r="I2855" t="s">
        <v>15827</v>
      </c>
    </row>
    <row r="2856" spans="1:9" x14ac:dyDescent="0.3">
      <c r="A2856" t="s">
        <v>7714</v>
      </c>
      <c r="B2856" t="s">
        <v>15767</v>
      </c>
      <c r="C2856" s="1">
        <v>45802</v>
      </c>
      <c r="D2856" t="s">
        <v>15828</v>
      </c>
      <c r="E2856" t="s">
        <v>15834</v>
      </c>
      <c r="F2856">
        <v>2025</v>
      </c>
      <c r="G2856">
        <v>5</v>
      </c>
      <c r="H2856">
        <v>25</v>
      </c>
      <c r="I2856" t="s">
        <v>15840</v>
      </c>
    </row>
    <row r="2857" spans="1:9" x14ac:dyDescent="0.3">
      <c r="A2857" t="s">
        <v>7719</v>
      </c>
      <c r="B2857" t="s">
        <v>13935</v>
      </c>
      <c r="C2857" s="1">
        <v>45792</v>
      </c>
      <c r="D2857" t="s">
        <v>15833</v>
      </c>
      <c r="E2857" t="s">
        <v>15834</v>
      </c>
      <c r="F2857">
        <v>2025</v>
      </c>
      <c r="G2857">
        <v>5</v>
      </c>
      <c r="H2857">
        <v>15</v>
      </c>
      <c r="I2857" t="s">
        <v>15840</v>
      </c>
    </row>
    <row r="2858" spans="1:9" x14ac:dyDescent="0.3">
      <c r="A2858" t="s">
        <v>7721</v>
      </c>
      <c r="B2858" t="s">
        <v>15809</v>
      </c>
      <c r="C2858" s="1">
        <v>45884</v>
      </c>
      <c r="D2858" t="s">
        <v>15833</v>
      </c>
      <c r="E2858" t="s">
        <v>15826</v>
      </c>
      <c r="F2858">
        <v>2025</v>
      </c>
      <c r="G2858">
        <v>8</v>
      </c>
      <c r="H2858">
        <v>15</v>
      </c>
      <c r="I2858" t="s">
        <v>15832</v>
      </c>
    </row>
    <row r="2859" spans="1:9" x14ac:dyDescent="0.3">
      <c r="A2859" t="s">
        <v>7723</v>
      </c>
      <c r="B2859" t="s">
        <v>14772</v>
      </c>
      <c r="C2859" s="1">
        <v>46188</v>
      </c>
      <c r="D2859" t="s">
        <v>15831</v>
      </c>
      <c r="E2859" t="s">
        <v>15836</v>
      </c>
      <c r="F2859">
        <v>2026</v>
      </c>
      <c r="G2859">
        <v>6</v>
      </c>
      <c r="H2859">
        <v>15</v>
      </c>
      <c r="I2859" t="s">
        <v>15844</v>
      </c>
    </row>
    <row r="2860" spans="1:9" x14ac:dyDescent="0.3">
      <c r="A2860" t="s">
        <v>7727</v>
      </c>
      <c r="B2860" t="s">
        <v>14137</v>
      </c>
      <c r="C2860" s="1">
        <v>46035</v>
      </c>
      <c r="D2860" t="s">
        <v>15825</v>
      </c>
      <c r="E2860" t="s">
        <v>15829</v>
      </c>
      <c r="F2860">
        <v>2026</v>
      </c>
      <c r="G2860">
        <v>1</v>
      </c>
      <c r="H2860">
        <v>13</v>
      </c>
      <c r="I2860" t="s">
        <v>15837</v>
      </c>
    </row>
    <row r="2861" spans="1:9" x14ac:dyDescent="0.3">
      <c r="A2861" t="s">
        <v>7729</v>
      </c>
      <c r="B2861" t="s">
        <v>14895</v>
      </c>
      <c r="C2861" s="1">
        <v>45838</v>
      </c>
      <c r="D2861" t="s">
        <v>15838</v>
      </c>
      <c r="E2861" t="s">
        <v>15836</v>
      </c>
      <c r="F2861">
        <v>2025</v>
      </c>
      <c r="G2861">
        <v>6</v>
      </c>
      <c r="H2861">
        <v>30</v>
      </c>
      <c r="I2861" t="s">
        <v>15844</v>
      </c>
    </row>
    <row r="2862" spans="1:9" x14ac:dyDescent="0.3">
      <c r="A2862" t="s">
        <v>7731</v>
      </c>
      <c r="B2862" t="s">
        <v>13942</v>
      </c>
      <c r="C2862" s="1">
        <v>46267</v>
      </c>
      <c r="D2862" t="s">
        <v>15828</v>
      </c>
      <c r="E2862" t="s">
        <v>15826</v>
      </c>
      <c r="F2862">
        <v>2026</v>
      </c>
      <c r="G2862">
        <v>9</v>
      </c>
      <c r="H2862">
        <v>2</v>
      </c>
      <c r="I2862" t="s">
        <v>15842</v>
      </c>
    </row>
    <row r="2863" spans="1:9" x14ac:dyDescent="0.3">
      <c r="A2863" t="s">
        <v>7733</v>
      </c>
      <c r="B2863" t="s">
        <v>14003</v>
      </c>
      <c r="C2863" s="1">
        <v>45678</v>
      </c>
      <c r="D2863" t="s">
        <v>15828</v>
      </c>
      <c r="E2863" t="s">
        <v>15826</v>
      </c>
      <c r="F2863">
        <v>2025</v>
      </c>
      <c r="G2863">
        <v>1</v>
      </c>
      <c r="H2863">
        <v>21</v>
      </c>
      <c r="I2863" t="s">
        <v>15837</v>
      </c>
    </row>
    <row r="2864" spans="1:9" x14ac:dyDescent="0.3">
      <c r="A2864" t="s">
        <v>7735</v>
      </c>
      <c r="B2864" t="s">
        <v>14446</v>
      </c>
      <c r="C2864" s="1">
        <v>45792</v>
      </c>
      <c r="D2864" t="s">
        <v>15831</v>
      </c>
      <c r="E2864" t="s">
        <v>15829</v>
      </c>
      <c r="F2864">
        <v>2025</v>
      </c>
      <c r="G2864">
        <v>5</v>
      </c>
      <c r="H2864">
        <v>15</v>
      </c>
      <c r="I2864" t="s">
        <v>15840</v>
      </c>
    </row>
    <row r="2865" spans="1:9" x14ac:dyDescent="0.3">
      <c r="A2865" t="s">
        <v>7737</v>
      </c>
      <c r="B2865" t="s">
        <v>15619</v>
      </c>
      <c r="C2865" s="1">
        <v>45939</v>
      </c>
      <c r="D2865" t="s">
        <v>15833</v>
      </c>
      <c r="E2865" t="s">
        <v>15829</v>
      </c>
      <c r="F2865">
        <v>2025</v>
      </c>
      <c r="G2865">
        <v>10</v>
      </c>
      <c r="H2865">
        <v>9</v>
      </c>
      <c r="I2865" t="s">
        <v>15841</v>
      </c>
    </row>
    <row r="2866" spans="1:9" x14ac:dyDescent="0.3">
      <c r="A2866" t="s">
        <v>7740</v>
      </c>
      <c r="B2866" t="s">
        <v>14621</v>
      </c>
      <c r="C2866" s="1">
        <v>46125</v>
      </c>
      <c r="D2866" t="s">
        <v>15828</v>
      </c>
      <c r="E2866" t="s">
        <v>15834</v>
      </c>
      <c r="F2866">
        <v>2026</v>
      </c>
      <c r="G2866">
        <v>4</v>
      </c>
      <c r="H2866">
        <v>13</v>
      </c>
      <c r="I2866" t="s">
        <v>15830</v>
      </c>
    </row>
    <row r="2867" spans="1:9" x14ac:dyDescent="0.3">
      <c r="A2867" t="s">
        <v>7744</v>
      </c>
      <c r="B2867" t="s">
        <v>14641</v>
      </c>
      <c r="C2867" s="1">
        <v>46175</v>
      </c>
      <c r="D2867" t="s">
        <v>15825</v>
      </c>
      <c r="E2867" t="s">
        <v>15829</v>
      </c>
      <c r="F2867">
        <v>2026</v>
      </c>
      <c r="G2867">
        <v>6</v>
      </c>
      <c r="H2867">
        <v>2</v>
      </c>
      <c r="I2867" t="s">
        <v>15844</v>
      </c>
    </row>
    <row r="2868" spans="1:9" x14ac:dyDescent="0.3">
      <c r="A2868" t="s">
        <v>7746</v>
      </c>
      <c r="B2868" t="s">
        <v>14634</v>
      </c>
      <c r="C2868" s="1">
        <v>45726</v>
      </c>
      <c r="D2868" t="s">
        <v>15831</v>
      </c>
      <c r="E2868" t="s">
        <v>15829</v>
      </c>
      <c r="F2868">
        <v>2025</v>
      </c>
      <c r="G2868">
        <v>3</v>
      </c>
      <c r="H2868">
        <v>10</v>
      </c>
      <c r="I2868" t="s">
        <v>15845</v>
      </c>
    </row>
    <row r="2869" spans="1:9" x14ac:dyDescent="0.3">
      <c r="A2869" t="s">
        <v>7748</v>
      </c>
      <c r="B2869" t="s">
        <v>15477</v>
      </c>
      <c r="C2869" s="1">
        <v>45704</v>
      </c>
      <c r="D2869" t="s">
        <v>15825</v>
      </c>
      <c r="E2869" t="s">
        <v>15834</v>
      </c>
      <c r="F2869">
        <v>2025</v>
      </c>
      <c r="G2869">
        <v>2</v>
      </c>
      <c r="H2869">
        <v>16</v>
      </c>
      <c r="I2869" t="s">
        <v>15827</v>
      </c>
    </row>
    <row r="2870" spans="1:9" x14ac:dyDescent="0.3">
      <c r="A2870" t="s">
        <v>7751</v>
      </c>
      <c r="B2870" t="s">
        <v>15697</v>
      </c>
      <c r="C2870" s="1">
        <v>45978</v>
      </c>
      <c r="D2870" t="s">
        <v>15825</v>
      </c>
      <c r="E2870" t="s">
        <v>15829</v>
      </c>
      <c r="F2870">
        <v>2025</v>
      </c>
      <c r="G2870">
        <v>11</v>
      </c>
      <c r="H2870">
        <v>17</v>
      </c>
      <c r="I2870" t="s">
        <v>15835</v>
      </c>
    </row>
    <row r="2871" spans="1:9" x14ac:dyDescent="0.3">
      <c r="A2871" t="s">
        <v>7753</v>
      </c>
      <c r="B2871" t="s">
        <v>14498</v>
      </c>
      <c r="C2871" s="1">
        <v>46150</v>
      </c>
      <c r="D2871" t="s">
        <v>15838</v>
      </c>
      <c r="E2871" t="s">
        <v>15839</v>
      </c>
      <c r="F2871">
        <v>2026</v>
      </c>
      <c r="G2871">
        <v>5</v>
      </c>
      <c r="H2871">
        <v>8</v>
      </c>
      <c r="I2871" t="s">
        <v>15840</v>
      </c>
    </row>
    <row r="2872" spans="1:9" x14ac:dyDescent="0.3">
      <c r="A2872" t="s">
        <v>7755</v>
      </c>
      <c r="B2872" t="s">
        <v>13645</v>
      </c>
      <c r="C2872" s="1">
        <v>45706</v>
      </c>
      <c r="D2872" t="s">
        <v>15833</v>
      </c>
      <c r="E2872" t="s">
        <v>15836</v>
      </c>
      <c r="F2872">
        <v>2025</v>
      </c>
      <c r="G2872">
        <v>2</v>
      </c>
      <c r="H2872">
        <v>18</v>
      </c>
      <c r="I2872" t="s">
        <v>15827</v>
      </c>
    </row>
    <row r="2873" spans="1:9" x14ac:dyDescent="0.3">
      <c r="A2873" t="s">
        <v>7759</v>
      </c>
      <c r="B2873" t="s">
        <v>13633</v>
      </c>
      <c r="C2873" s="1">
        <v>45942</v>
      </c>
      <c r="D2873" t="s">
        <v>15828</v>
      </c>
      <c r="E2873" t="s">
        <v>15834</v>
      </c>
      <c r="F2873">
        <v>2025</v>
      </c>
      <c r="G2873">
        <v>10</v>
      </c>
      <c r="H2873">
        <v>12</v>
      </c>
      <c r="I2873" t="s">
        <v>15841</v>
      </c>
    </row>
    <row r="2874" spans="1:9" x14ac:dyDescent="0.3">
      <c r="A2874" t="s">
        <v>7761</v>
      </c>
      <c r="B2874" t="s">
        <v>14523</v>
      </c>
      <c r="C2874" s="1">
        <v>46107</v>
      </c>
      <c r="D2874" t="s">
        <v>15833</v>
      </c>
      <c r="E2874" t="s">
        <v>15829</v>
      </c>
      <c r="F2874">
        <v>2026</v>
      </c>
      <c r="G2874">
        <v>3</v>
      </c>
      <c r="H2874">
        <v>26</v>
      </c>
      <c r="I2874" t="s">
        <v>15845</v>
      </c>
    </row>
    <row r="2875" spans="1:9" x14ac:dyDescent="0.3">
      <c r="A2875" t="s">
        <v>7764</v>
      </c>
      <c r="B2875" t="s">
        <v>15338</v>
      </c>
      <c r="C2875" s="1">
        <v>45924</v>
      </c>
      <c r="D2875" t="s">
        <v>15825</v>
      </c>
      <c r="E2875" t="s">
        <v>15839</v>
      </c>
      <c r="F2875">
        <v>2025</v>
      </c>
      <c r="G2875">
        <v>9</v>
      </c>
      <c r="H2875">
        <v>24</v>
      </c>
      <c r="I2875" t="s">
        <v>15842</v>
      </c>
    </row>
    <row r="2876" spans="1:9" x14ac:dyDescent="0.3">
      <c r="A2876" t="s">
        <v>7766</v>
      </c>
      <c r="B2876" t="s">
        <v>15501</v>
      </c>
      <c r="C2876" s="1">
        <v>46259</v>
      </c>
      <c r="D2876" t="s">
        <v>15833</v>
      </c>
      <c r="E2876" t="s">
        <v>15836</v>
      </c>
      <c r="F2876">
        <v>2026</v>
      </c>
      <c r="G2876">
        <v>8</v>
      </c>
      <c r="H2876">
        <v>25</v>
      </c>
      <c r="I2876" t="s">
        <v>15832</v>
      </c>
    </row>
    <row r="2877" spans="1:9" x14ac:dyDescent="0.3">
      <c r="A2877" t="s">
        <v>7771</v>
      </c>
      <c r="B2877" t="s">
        <v>15300</v>
      </c>
      <c r="C2877" s="1">
        <v>45683</v>
      </c>
      <c r="D2877" t="s">
        <v>15833</v>
      </c>
      <c r="E2877" t="s">
        <v>15836</v>
      </c>
      <c r="F2877">
        <v>2025</v>
      </c>
      <c r="G2877">
        <v>1</v>
      </c>
      <c r="H2877">
        <v>26</v>
      </c>
      <c r="I2877" t="s">
        <v>15837</v>
      </c>
    </row>
    <row r="2878" spans="1:9" x14ac:dyDescent="0.3">
      <c r="A2878" t="s">
        <v>7774</v>
      </c>
      <c r="B2878" t="s">
        <v>15001</v>
      </c>
      <c r="C2878" s="1">
        <v>46054</v>
      </c>
      <c r="D2878" t="s">
        <v>15828</v>
      </c>
      <c r="E2878" t="s">
        <v>15829</v>
      </c>
      <c r="F2878">
        <v>2026</v>
      </c>
      <c r="G2878">
        <v>2</v>
      </c>
      <c r="H2878">
        <v>1</v>
      </c>
      <c r="I2878" t="s">
        <v>15827</v>
      </c>
    </row>
    <row r="2879" spans="1:9" x14ac:dyDescent="0.3">
      <c r="A2879" t="s">
        <v>7776</v>
      </c>
      <c r="B2879" t="s">
        <v>14980</v>
      </c>
      <c r="C2879" s="1">
        <v>45953</v>
      </c>
      <c r="D2879" t="s">
        <v>15831</v>
      </c>
      <c r="E2879" t="s">
        <v>15826</v>
      </c>
      <c r="F2879">
        <v>2025</v>
      </c>
      <c r="G2879">
        <v>10</v>
      </c>
      <c r="H2879">
        <v>23</v>
      </c>
      <c r="I2879" t="s">
        <v>15841</v>
      </c>
    </row>
    <row r="2880" spans="1:9" x14ac:dyDescent="0.3">
      <c r="A2880" t="s">
        <v>7778</v>
      </c>
      <c r="B2880" t="s">
        <v>15198</v>
      </c>
      <c r="C2880" s="1">
        <v>46133</v>
      </c>
      <c r="D2880" t="s">
        <v>15825</v>
      </c>
      <c r="E2880" t="s">
        <v>15826</v>
      </c>
      <c r="F2880">
        <v>2026</v>
      </c>
      <c r="G2880">
        <v>4</v>
      </c>
      <c r="H2880">
        <v>21</v>
      </c>
      <c r="I2880" t="s">
        <v>15830</v>
      </c>
    </row>
    <row r="2881" spans="1:9" x14ac:dyDescent="0.3">
      <c r="A2881" t="s">
        <v>7780</v>
      </c>
      <c r="B2881" t="s">
        <v>15555</v>
      </c>
      <c r="C2881" s="1">
        <v>45717</v>
      </c>
      <c r="D2881" t="s">
        <v>15831</v>
      </c>
      <c r="E2881" t="s">
        <v>15826</v>
      </c>
      <c r="F2881">
        <v>2025</v>
      </c>
      <c r="G2881">
        <v>3</v>
      </c>
      <c r="H2881">
        <v>1</v>
      </c>
      <c r="I2881" t="s">
        <v>15845</v>
      </c>
    </row>
    <row r="2882" spans="1:9" x14ac:dyDescent="0.3">
      <c r="A2882" t="s">
        <v>7782</v>
      </c>
      <c r="B2882" t="s">
        <v>15616</v>
      </c>
      <c r="C2882" s="1">
        <v>45839</v>
      </c>
      <c r="D2882" t="s">
        <v>15825</v>
      </c>
      <c r="E2882" t="s">
        <v>15829</v>
      </c>
      <c r="F2882">
        <v>2025</v>
      </c>
      <c r="G2882">
        <v>7</v>
      </c>
      <c r="H2882">
        <v>1</v>
      </c>
      <c r="I2882" t="s">
        <v>15843</v>
      </c>
    </row>
    <row r="2883" spans="1:9" x14ac:dyDescent="0.3">
      <c r="A2883" t="s">
        <v>7784</v>
      </c>
      <c r="B2883" t="s">
        <v>15644</v>
      </c>
      <c r="C2883" s="1">
        <v>46019</v>
      </c>
      <c r="D2883" t="s">
        <v>15825</v>
      </c>
      <c r="E2883" t="s">
        <v>15829</v>
      </c>
      <c r="F2883">
        <v>2025</v>
      </c>
      <c r="G2883">
        <v>12</v>
      </c>
      <c r="H2883">
        <v>28</v>
      </c>
      <c r="I2883" t="s">
        <v>15846</v>
      </c>
    </row>
    <row r="2884" spans="1:9" x14ac:dyDescent="0.3">
      <c r="A2884" t="s">
        <v>7787</v>
      </c>
      <c r="B2884" t="s">
        <v>15683</v>
      </c>
      <c r="C2884" s="1">
        <v>45696</v>
      </c>
      <c r="D2884" t="s">
        <v>15828</v>
      </c>
      <c r="E2884" t="s">
        <v>15829</v>
      </c>
      <c r="F2884">
        <v>2025</v>
      </c>
      <c r="G2884">
        <v>2</v>
      </c>
      <c r="H2884">
        <v>8</v>
      </c>
      <c r="I2884" t="s">
        <v>15827</v>
      </c>
    </row>
    <row r="2885" spans="1:9" x14ac:dyDescent="0.3">
      <c r="A2885" t="s">
        <v>7789</v>
      </c>
      <c r="B2885" t="s">
        <v>15752</v>
      </c>
      <c r="C2885" s="1">
        <v>45688</v>
      </c>
      <c r="D2885" t="s">
        <v>15833</v>
      </c>
      <c r="E2885" t="s">
        <v>15829</v>
      </c>
      <c r="F2885">
        <v>2025</v>
      </c>
      <c r="G2885">
        <v>1</v>
      </c>
      <c r="H2885">
        <v>31</v>
      </c>
      <c r="I2885" t="s">
        <v>15837</v>
      </c>
    </row>
    <row r="2886" spans="1:9" x14ac:dyDescent="0.3">
      <c r="A2886" t="s">
        <v>7791</v>
      </c>
      <c r="B2886" t="s">
        <v>15632</v>
      </c>
      <c r="C2886" s="1">
        <v>46293</v>
      </c>
      <c r="D2886" t="s">
        <v>15828</v>
      </c>
      <c r="E2886" t="s">
        <v>15834</v>
      </c>
      <c r="F2886">
        <v>2026</v>
      </c>
      <c r="G2886">
        <v>9</v>
      </c>
      <c r="H2886">
        <v>28</v>
      </c>
      <c r="I2886" t="s">
        <v>15842</v>
      </c>
    </row>
    <row r="2887" spans="1:9" x14ac:dyDescent="0.3">
      <c r="A2887" t="s">
        <v>7794</v>
      </c>
      <c r="B2887" t="s">
        <v>14249</v>
      </c>
      <c r="C2887" s="1">
        <v>45895</v>
      </c>
      <c r="D2887" t="s">
        <v>15825</v>
      </c>
      <c r="E2887" t="s">
        <v>15829</v>
      </c>
      <c r="F2887">
        <v>2025</v>
      </c>
      <c r="G2887">
        <v>8</v>
      </c>
      <c r="H2887">
        <v>26</v>
      </c>
      <c r="I2887" t="s">
        <v>15832</v>
      </c>
    </row>
    <row r="2888" spans="1:9" x14ac:dyDescent="0.3">
      <c r="A2888" t="s">
        <v>7796</v>
      </c>
      <c r="B2888" t="s">
        <v>13900</v>
      </c>
      <c r="C2888" s="1">
        <v>45995</v>
      </c>
      <c r="D2888" t="s">
        <v>15838</v>
      </c>
      <c r="E2888" t="s">
        <v>15829</v>
      </c>
      <c r="F2888">
        <v>2025</v>
      </c>
      <c r="G2888">
        <v>12</v>
      </c>
      <c r="H2888">
        <v>4</v>
      </c>
      <c r="I2888" t="s">
        <v>15846</v>
      </c>
    </row>
    <row r="2889" spans="1:9" x14ac:dyDescent="0.3">
      <c r="A2889" t="s">
        <v>7799</v>
      </c>
      <c r="B2889" t="s">
        <v>13552</v>
      </c>
      <c r="C2889" s="1">
        <v>46036</v>
      </c>
      <c r="D2889" t="s">
        <v>15828</v>
      </c>
      <c r="E2889" t="s">
        <v>15839</v>
      </c>
      <c r="F2889">
        <v>2026</v>
      </c>
      <c r="G2889">
        <v>1</v>
      </c>
      <c r="H2889">
        <v>14</v>
      </c>
      <c r="I2889" t="s">
        <v>15837</v>
      </c>
    </row>
    <row r="2890" spans="1:9" x14ac:dyDescent="0.3">
      <c r="A2890" t="s">
        <v>7803</v>
      </c>
      <c r="B2890" t="s">
        <v>14417</v>
      </c>
      <c r="C2890" s="1">
        <v>46224</v>
      </c>
      <c r="D2890" t="s">
        <v>15825</v>
      </c>
      <c r="E2890" t="s">
        <v>15839</v>
      </c>
      <c r="F2890">
        <v>2026</v>
      </c>
      <c r="G2890">
        <v>7</v>
      </c>
      <c r="H2890">
        <v>21</v>
      </c>
      <c r="I2890" t="s">
        <v>15843</v>
      </c>
    </row>
    <row r="2891" spans="1:9" x14ac:dyDescent="0.3">
      <c r="A2891" t="s">
        <v>7805</v>
      </c>
      <c r="B2891" t="s">
        <v>14092</v>
      </c>
      <c r="C2891" s="1">
        <v>45704</v>
      </c>
      <c r="D2891" t="s">
        <v>15833</v>
      </c>
      <c r="E2891" t="s">
        <v>15829</v>
      </c>
      <c r="F2891">
        <v>2025</v>
      </c>
      <c r="G2891">
        <v>2</v>
      </c>
      <c r="H2891">
        <v>16</v>
      </c>
      <c r="I2891" t="s">
        <v>15827</v>
      </c>
    </row>
    <row r="2892" spans="1:9" x14ac:dyDescent="0.3">
      <c r="A2892" t="s">
        <v>7807</v>
      </c>
      <c r="B2892" t="s">
        <v>14558</v>
      </c>
      <c r="C2892" s="1">
        <v>46141</v>
      </c>
      <c r="D2892" t="s">
        <v>15833</v>
      </c>
      <c r="E2892" t="s">
        <v>15829</v>
      </c>
      <c r="F2892">
        <v>2026</v>
      </c>
      <c r="G2892">
        <v>4</v>
      </c>
      <c r="H2892">
        <v>29</v>
      </c>
      <c r="I2892" t="s">
        <v>15830</v>
      </c>
    </row>
    <row r="2893" spans="1:9" x14ac:dyDescent="0.3">
      <c r="A2893" t="s">
        <v>7810</v>
      </c>
      <c r="B2893" t="s">
        <v>14678</v>
      </c>
      <c r="C2893" s="1">
        <v>46116</v>
      </c>
      <c r="D2893" t="s">
        <v>15828</v>
      </c>
      <c r="E2893" t="s">
        <v>15829</v>
      </c>
      <c r="F2893">
        <v>2026</v>
      </c>
      <c r="G2893">
        <v>4</v>
      </c>
      <c r="H2893">
        <v>4</v>
      </c>
      <c r="I2893" t="s">
        <v>15830</v>
      </c>
    </row>
    <row r="2894" spans="1:9" x14ac:dyDescent="0.3">
      <c r="A2894" t="s">
        <v>7813</v>
      </c>
      <c r="B2894" t="s">
        <v>15721</v>
      </c>
      <c r="C2894" s="1">
        <v>46158</v>
      </c>
      <c r="D2894" t="s">
        <v>15825</v>
      </c>
      <c r="E2894" t="s">
        <v>15834</v>
      </c>
      <c r="F2894">
        <v>2026</v>
      </c>
      <c r="G2894">
        <v>5</v>
      </c>
      <c r="H2894">
        <v>16</v>
      </c>
      <c r="I2894" t="s">
        <v>15840</v>
      </c>
    </row>
    <row r="2895" spans="1:9" x14ac:dyDescent="0.3">
      <c r="A2895" t="s">
        <v>7815</v>
      </c>
      <c r="B2895" t="s">
        <v>14365</v>
      </c>
      <c r="C2895" s="1">
        <v>46223</v>
      </c>
      <c r="D2895" t="s">
        <v>15828</v>
      </c>
      <c r="E2895" t="s">
        <v>15826</v>
      </c>
      <c r="F2895">
        <v>2026</v>
      </c>
      <c r="G2895">
        <v>7</v>
      </c>
      <c r="H2895">
        <v>20</v>
      </c>
      <c r="I2895" t="s">
        <v>15843</v>
      </c>
    </row>
    <row r="2896" spans="1:9" x14ac:dyDescent="0.3">
      <c r="A2896" t="s">
        <v>7820</v>
      </c>
      <c r="B2896" t="s">
        <v>13445</v>
      </c>
      <c r="C2896" s="1">
        <v>45720</v>
      </c>
      <c r="D2896" t="s">
        <v>15831</v>
      </c>
      <c r="E2896" t="s">
        <v>15834</v>
      </c>
      <c r="F2896">
        <v>2025</v>
      </c>
      <c r="G2896">
        <v>3</v>
      </c>
      <c r="H2896">
        <v>4</v>
      </c>
      <c r="I2896" t="s">
        <v>15845</v>
      </c>
    </row>
    <row r="2897" spans="1:9" x14ac:dyDescent="0.3">
      <c r="A2897" t="s">
        <v>7822</v>
      </c>
      <c r="B2897" t="s">
        <v>14109</v>
      </c>
      <c r="C2897" s="1">
        <v>45713</v>
      </c>
      <c r="D2897" t="s">
        <v>15825</v>
      </c>
      <c r="E2897" t="s">
        <v>15829</v>
      </c>
      <c r="F2897">
        <v>2025</v>
      </c>
      <c r="G2897">
        <v>2</v>
      </c>
      <c r="H2897">
        <v>25</v>
      </c>
      <c r="I2897" t="s">
        <v>15827</v>
      </c>
    </row>
    <row r="2898" spans="1:9" x14ac:dyDescent="0.3">
      <c r="A2898" t="s">
        <v>7825</v>
      </c>
      <c r="B2898" t="s">
        <v>15713</v>
      </c>
      <c r="C2898" s="1">
        <v>45816</v>
      </c>
      <c r="D2898" t="s">
        <v>15831</v>
      </c>
      <c r="E2898" t="s">
        <v>15829</v>
      </c>
      <c r="F2898">
        <v>2025</v>
      </c>
      <c r="G2898">
        <v>6</v>
      </c>
      <c r="H2898">
        <v>8</v>
      </c>
      <c r="I2898" t="s">
        <v>15844</v>
      </c>
    </row>
    <row r="2899" spans="1:9" x14ac:dyDescent="0.3">
      <c r="A2899" t="s">
        <v>7827</v>
      </c>
      <c r="B2899" t="s">
        <v>14873</v>
      </c>
      <c r="C2899" s="1">
        <v>46280</v>
      </c>
      <c r="D2899" t="s">
        <v>15838</v>
      </c>
      <c r="E2899" t="s">
        <v>15829</v>
      </c>
      <c r="F2899">
        <v>2026</v>
      </c>
      <c r="G2899">
        <v>9</v>
      </c>
      <c r="H2899">
        <v>15</v>
      </c>
      <c r="I2899" t="s">
        <v>15842</v>
      </c>
    </row>
    <row r="2900" spans="1:9" x14ac:dyDescent="0.3">
      <c r="A2900" t="s">
        <v>7829</v>
      </c>
      <c r="B2900" t="s">
        <v>15060</v>
      </c>
      <c r="C2900" s="1">
        <v>46173</v>
      </c>
      <c r="D2900" t="s">
        <v>15833</v>
      </c>
      <c r="E2900" t="s">
        <v>15836</v>
      </c>
      <c r="F2900">
        <v>2026</v>
      </c>
      <c r="G2900">
        <v>5</v>
      </c>
      <c r="H2900">
        <v>31</v>
      </c>
      <c r="I2900" t="s">
        <v>15840</v>
      </c>
    </row>
    <row r="2901" spans="1:9" x14ac:dyDescent="0.3">
      <c r="A2901" t="s">
        <v>7831</v>
      </c>
      <c r="B2901" t="s">
        <v>14152</v>
      </c>
      <c r="C2901" s="1">
        <v>45818</v>
      </c>
      <c r="D2901" t="s">
        <v>15838</v>
      </c>
      <c r="E2901" t="s">
        <v>15829</v>
      </c>
      <c r="F2901">
        <v>2025</v>
      </c>
      <c r="G2901">
        <v>6</v>
      </c>
      <c r="H2901">
        <v>10</v>
      </c>
      <c r="I2901" t="s">
        <v>15844</v>
      </c>
    </row>
    <row r="2902" spans="1:9" x14ac:dyDescent="0.3">
      <c r="A2902" t="s">
        <v>7836</v>
      </c>
      <c r="B2902" t="s">
        <v>13764</v>
      </c>
      <c r="C2902" s="1">
        <v>45955</v>
      </c>
      <c r="D2902" t="s">
        <v>15833</v>
      </c>
      <c r="E2902" t="s">
        <v>15826</v>
      </c>
      <c r="F2902">
        <v>2025</v>
      </c>
      <c r="G2902">
        <v>10</v>
      </c>
      <c r="H2902">
        <v>25</v>
      </c>
      <c r="I2902" t="s">
        <v>15841</v>
      </c>
    </row>
    <row r="2903" spans="1:9" x14ac:dyDescent="0.3">
      <c r="A2903" t="s">
        <v>7838</v>
      </c>
      <c r="B2903" t="s">
        <v>14458</v>
      </c>
      <c r="C2903" s="1">
        <v>45851</v>
      </c>
      <c r="D2903" t="s">
        <v>15833</v>
      </c>
      <c r="E2903" t="s">
        <v>15829</v>
      </c>
      <c r="F2903">
        <v>2025</v>
      </c>
      <c r="G2903">
        <v>7</v>
      </c>
      <c r="H2903">
        <v>13</v>
      </c>
      <c r="I2903" t="s">
        <v>15843</v>
      </c>
    </row>
    <row r="2904" spans="1:9" x14ac:dyDescent="0.3">
      <c r="A2904" t="s">
        <v>7841</v>
      </c>
      <c r="B2904" t="s">
        <v>15198</v>
      </c>
      <c r="C2904" s="1">
        <v>45781</v>
      </c>
      <c r="D2904" t="s">
        <v>15831</v>
      </c>
      <c r="E2904" t="s">
        <v>15829</v>
      </c>
      <c r="F2904">
        <v>2025</v>
      </c>
      <c r="G2904">
        <v>5</v>
      </c>
      <c r="H2904">
        <v>4</v>
      </c>
      <c r="I2904" t="s">
        <v>15840</v>
      </c>
    </row>
    <row r="2905" spans="1:9" x14ac:dyDescent="0.3">
      <c r="A2905" t="s">
        <v>7846</v>
      </c>
      <c r="B2905" t="s">
        <v>14944</v>
      </c>
      <c r="C2905" s="1">
        <v>45960</v>
      </c>
      <c r="D2905" t="s">
        <v>15825</v>
      </c>
      <c r="E2905" t="s">
        <v>15829</v>
      </c>
      <c r="F2905">
        <v>2025</v>
      </c>
      <c r="G2905">
        <v>10</v>
      </c>
      <c r="H2905">
        <v>30</v>
      </c>
      <c r="I2905" t="s">
        <v>15841</v>
      </c>
    </row>
    <row r="2906" spans="1:9" x14ac:dyDescent="0.3">
      <c r="A2906" t="s">
        <v>7848</v>
      </c>
      <c r="B2906" t="s">
        <v>15113</v>
      </c>
      <c r="C2906" s="1">
        <v>45793</v>
      </c>
      <c r="D2906" t="s">
        <v>15838</v>
      </c>
      <c r="E2906" t="s">
        <v>15829</v>
      </c>
      <c r="F2906">
        <v>2025</v>
      </c>
      <c r="G2906">
        <v>5</v>
      </c>
      <c r="H2906">
        <v>16</v>
      </c>
      <c r="I2906" t="s">
        <v>15840</v>
      </c>
    </row>
    <row r="2907" spans="1:9" x14ac:dyDescent="0.3">
      <c r="A2907" t="s">
        <v>7850</v>
      </c>
      <c r="B2907" t="s">
        <v>13527</v>
      </c>
      <c r="C2907" s="1">
        <v>46128</v>
      </c>
      <c r="D2907" t="s">
        <v>15833</v>
      </c>
      <c r="E2907" t="s">
        <v>15839</v>
      </c>
      <c r="F2907">
        <v>2026</v>
      </c>
      <c r="G2907">
        <v>4</v>
      </c>
      <c r="H2907">
        <v>16</v>
      </c>
      <c r="I2907" t="s">
        <v>15830</v>
      </c>
    </row>
    <row r="2908" spans="1:9" x14ac:dyDescent="0.3">
      <c r="A2908" t="s">
        <v>7852</v>
      </c>
      <c r="B2908" t="s">
        <v>13911</v>
      </c>
      <c r="C2908" s="1">
        <v>46004</v>
      </c>
      <c r="D2908" t="s">
        <v>15831</v>
      </c>
      <c r="E2908" t="s">
        <v>15829</v>
      </c>
      <c r="F2908">
        <v>2025</v>
      </c>
      <c r="G2908">
        <v>12</v>
      </c>
      <c r="H2908">
        <v>13</v>
      </c>
      <c r="I2908" t="s">
        <v>15846</v>
      </c>
    </row>
    <row r="2909" spans="1:9" x14ac:dyDescent="0.3">
      <c r="A2909" t="s">
        <v>7854</v>
      </c>
      <c r="B2909" t="s">
        <v>15592</v>
      </c>
      <c r="C2909" s="1">
        <v>45764</v>
      </c>
      <c r="D2909" t="s">
        <v>15828</v>
      </c>
      <c r="E2909" t="s">
        <v>15839</v>
      </c>
      <c r="F2909">
        <v>2025</v>
      </c>
      <c r="G2909">
        <v>4</v>
      </c>
      <c r="H2909">
        <v>17</v>
      </c>
      <c r="I2909" t="s">
        <v>15830</v>
      </c>
    </row>
    <row r="2910" spans="1:9" x14ac:dyDescent="0.3">
      <c r="A2910" t="s">
        <v>7856</v>
      </c>
      <c r="B2910" t="s">
        <v>14777</v>
      </c>
      <c r="C2910" s="1">
        <v>46184</v>
      </c>
      <c r="D2910" t="s">
        <v>15825</v>
      </c>
      <c r="E2910" t="s">
        <v>15829</v>
      </c>
      <c r="F2910">
        <v>2026</v>
      </c>
      <c r="G2910">
        <v>6</v>
      </c>
      <c r="H2910">
        <v>11</v>
      </c>
      <c r="I2910" t="s">
        <v>15844</v>
      </c>
    </row>
    <row r="2911" spans="1:9" x14ac:dyDescent="0.3">
      <c r="A2911" t="s">
        <v>7858</v>
      </c>
      <c r="B2911" t="s">
        <v>15801</v>
      </c>
      <c r="C2911" s="1">
        <v>46240</v>
      </c>
      <c r="D2911" t="s">
        <v>15833</v>
      </c>
      <c r="E2911" t="s">
        <v>15829</v>
      </c>
      <c r="F2911">
        <v>2026</v>
      </c>
      <c r="G2911">
        <v>8</v>
      </c>
      <c r="H2911">
        <v>6</v>
      </c>
      <c r="I2911" t="s">
        <v>15832</v>
      </c>
    </row>
    <row r="2912" spans="1:9" x14ac:dyDescent="0.3">
      <c r="A2912" t="s">
        <v>7861</v>
      </c>
      <c r="B2912" t="s">
        <v>15120</v>
      </c>
      <c r="C2912" s="1">
        <v>45743</v>
      </c>
      <c r="D2912" t="s">
        <v>15833</v>
      </c>
      <c r="E2912" t="s">
        <v>15829</v>
      </c>
      <c r="F2912">
        <v>2025</v>
      </c>
      <c r="G2912">
        <v>3</v>
      </c>
      <c r="H2912">
        <v>27</v>
      </c>
      <c r="I2912" t="s">
        <v>15845</v>
      </c>
    </row>
    <row r="2913" spans="1:9" x14ac:dyDescent="0.3">
      <c r="A2913" t="s">
        <v>7864</v>
      </c>
      <c r="B2913" t="s">
        <v>13480</v>
      </c>
      <c r="C2913" s="1">
        <v>46075</v>
      </c>
      <c r="D2913" t="s">
        <v>15831</v>
      </c>
      <c r="E2913" t="s">
        <v>15829</v>
      </c>
      <c r="F2913">
        <v>2026</v>
      </c>
      <c r="G2913">
        <v>2</v>
      </c>
      <c r="H2913">
        <v>22</v>
      </c>
      <c r="I2913" t="s">
        <v>15827</v>
      </c>
    </row>
    <row r="2914" spans="1:9" x14ac:dyDescent="0.3">
      <c r="A2914" t="s">
        <v>7867</v>
      </c>
      <c r="B2914" t="s">
        <v>15666</v>
      </c>
      <c r="C2914" s="1">
        <v>45727</v>
      </c>
      <c r="D2914" t="s">
        <v>15825</v>
      </c>
      <c r="E2914" t="s">
        <v>15829</v>
      </c>
      <c r="F2914">
        <v>2025</v>
      </c>
      <c r="G2914">
        <v>3</v>
      </c>
      <c r="H2914">
        <v>11</v>
      </c>
      <c r="I2914" t="s">
        <v>15845</v>
      </c>
    </row>
    <row r="2915" spans="1:9" x14ac:dyDescent="0.3">
      <c r="A2915" t="s">
        <v>7869</v>
      </c>
      <c r="B2915" t="s">
        <v>15244</v>
      </c>
      <c r="C2915" s="1">
        <v>46283</v>
      </c>
      <c r="D2915" t="s">
        <v>15833</v>
      </c>
      <c r="E2915" t="s">
        <v>15829</v>
      </c>
      <c r="F2915">
        <v>2026</v>
      </c>
      <c r="G2915">
        <v>9</v>
      </c>
      <c r="H2915">
        <v>18</v>
      </c>
      <c r="I2915" t="s">
        <v>15842</v>
      </c>
    </row>
    <row r="2916" spans="1:9" x14ac:dyDescent="0.3">
      <c r="A2916" t="s">
        <v>7871</v>
      </c>
      <c r="B2916" t="s">
        <v>14978</v>
      </c>
      <c r="C2916" s="1">
        <v>45878</v>
      </c>
      <c r="D2916" t="s">
        <v>15838</v>
      </c>
      <c r="E2916" t="s">
        <v>15829</v>
      </c>
      <c r="F2916">
        <v>2025</v>
      </c>
      <c r="G2916">
        <v>8</v>
      </c>
      <c r="H2916">
        <v>9</v>
      </c>
      <c r="I2916" t="s">
        <v>15832</v>
      </c>
    </row>
    <row r="2917" spans="1:9" x14ac:dyDescent="0.3">
      <c r="A2917" t="s">
        <v>7873</v>
      </c>
      <c r="B2917" t="s">
        <v>13924</v>
      </c>
      <c r="C2917" s="1">
        <v>45916</v>
      </c>
      <c r="D2917" t="s">
        <v>15833</v>
      </c>
      <c r="E2917" t="s">
        <v>15834</v>
      </c>
      <c r="F2917">
        <v>2025</v>
      </c>
      <c r="G2917">
        <v>9</v>
      </c>
      <c r="H2917">
        <v>16</v>
      </c>
      <c r="I2917" t="s">
        <v>15842</v>
      </c>
    </row>
    <row r="2918" spans="1:9" x14ac:dyDescent="0.3">
      <c r="A2918" t="s">
        <v>7878</v>
      </c>
      <c r="B2918" t="s">
        <v>15409</v>
      </c>
      <c r="C2918" s="1">
        <v>45886</v>
      </c>
      <c r="D2918" t="s">
        <v>15833</v>
      </c>
      <c r="E2918" t="s">
        <v>15829</v>
      </c>
      <c r="F2918">
        <v>2025</v>
      </c>
      <c r="G2918">
        <v>8</v>
      </c>
      <c r="H2918">
        <v>17</v>
      </c>
      <c r="I2918" t="s">
        <v>15832</v>
      </c>
    </row>
    <row r="2919" spans="1:9" x14ac:dyDescent="0.3">
      <c r="A2919" t="s">
        <v>7880</v>
      </c>
      <c r="B2919" t="s">
        <v>15393</v>
      </c>
      <c r="C2919" s="1">
        <v>46144</v>
      </c>
      <c r="D2919" t="s">
        <v>15828</v>
      </c>
      <c r="E2919" t="s">
        <v>15834</v>
      </c>
      <c r="F2919">
        <v>2026</v>
      </c>
      <c r="G2919">
        <v>5</v>
      </c>
      <c r="H2919">
        <v>2</v>
      </c>
      <c r="I2919" t="s">
        <v>15840</v>
      </c>
    </row>
    <row r="2920" spans="1:9" x14ac:dyDescent="0.3">
      <c r="A2920" t="s">
        <v>7883</v>
      </c>
      <c r="B2920" t="s">
        <v>13834</v>
      </c>
      <c r="C2920" s="1">
        <v>45773</v>
      </c>
      <c r="D2920" t="s">
        <v>15828</v>
      </c>
      <c r="E2920" t="s">
        <v>15829</v>
      </c>
      <c r="F2920">
        <v>2025</v>
      </c>
      <c r="G2920">
        <v>4</v>
      </c>
      <c r="H2920">
        <v>26</v>
      </c>
      <c r="I2920" t="s">
        <v>15830</v>
      </c>
    </row>
    <row r="2921" spans="1:9" x14ac:dyDescent="0.3">
      <c r="A2921" t="s">
        <v>7885</v>
      </c>
      <c r="B2921" t="s">
        <v>15242</v>
      </c>
      <c r="C2921" s="1">
        <v>45781</v>
      </c>
      <c r="D2921" t="s">
        <v>15825</v>
      </c>
      <c r="E2921" t="s">
        <v>15829</v>
      </c>
      <c r="F2921">
        <v>2025</v>
      </c>
      <c r="G2921">
        <v>5</v>
      </c>
      <c r="H2921">
        <v>4</v>
      </c>
      <c r="I2921" t="s">
        <v>15840</v>
      </c>
    </row>
    <row r="2922" spans="1:9" x14ac:dyDescent="0.3">
      <c r="A2922" t="s">
        <v>7887</v>
      </c>
      <c r="B2922" t="s">
        <v>14109</v>
      </c>
      <c r="C2922" s="1">
        <v>45956</v>
      </c>
      <c r="D2922" t="s">
        <v>15833</v>
      </c>
      <c r="E2922" t="s">
        <v>15836</v>
      </c>
      <c r="F2922">
        <v>2025</v>
      </c>
      <c r="G2922">
        <v>10</v>
      </c>
      <c r="H2922">
        <v>26</v>
      </c>
      <c r="I2922" t="s">
        <v>15841</v>
      </c>
    </row>
    <row r="2923" spans="1:9" x14ac:dyDescent="0.3">
      <c r="A2923" t="s">
        <v>7889</v>
      </c>
      <c r="B2923" t="s">
        <v>15416</v>
      </c>
      <c r="C2923" s="1">
        <v>45905</v>
      </c>
      <c r="D2923" t="s">
        <v>15831</v>
      </c>
      <c r="E2923" t="s">
        <v>15829</v>
      </c>
      <c r="F2923">
        <v>2025</v>
      </c>
      <c r="G2923">
        <v>9</v>
      </c>
      <c r="H2923">
        <v>5</v>
      </c>
      <c r="I2923" t="s">
        <v>15842</v>
      </c>
    </row>
    <row r="2924" spans="1:9" x14ac:dyDescent="0.3">
      <c r="A2924" t="s">
        <v>7891</v>
      </c>
      <c r="B2924" t="s">
        <v>13842</v>
      </c>
      <c r="C2924" s="1">
        <v>46114</v>
      </c>
      <c r="D2924" t="s">
        <v>15828</v>
      </c>
      <c r="E2924" t="s">
        <v>15829</v>
      </c>
      <c r="F2924">
        <v>2026</v>
      </c>
      <c r="G2924">
        <v>4</v>
      </c>
      <c r="H2924">
        <v>2</v>
      </c>
      <c r="I2924" t="s">
        <v>15830</v>
      </c>
    </row>
    <row r="2925" spans="1:9" x14ac:dyDescent="0.3">
      <c r="A2925" t="s">
        <v>7893</v>
      </c>
      <c r="B2925" t="s">
        <v>14178</v>
      </c>
      <c r="C2925" s="1">
        <v>46049</v>
      </c>
      <c r="D2925" t="s">
        <v>15831</v>
      </c>
      <c r="E2925" t="s">
        <v>15836</v>
      </c>
      <c r="F2925">
        <v>2026</v>
      </c>
      <c r="G2925">
        <v>1</v>
      </c>
      <c r="H2925">
        <v>27</v>
      </c>
      <c r="I2925" t="s">
        <v>15837</v>
      </c>
    </row>
    <row r="2926" spans="1:9" x14ac:dyDescent="0.3">
      <c r="A2926" t="s">
        <v>7896</v>
      </c>
      <c r="B2926" t="s">
        <v>13586</v>
      </c>
      <c r="C2926" s="1">
        <v>46205</v>
      </c>
      <c r="D2926" t="s">
        <v>15825</v>
      </c>
      <c r="E2926" t="s">
        <v>15839</v>
      </c>
      <c r="F2926">
        <v>2026</v>
      </c>
      <c r="G2926">
        <v>7</v>
      </c>
      <c r="H2926">
        <v>2</v>
      </c>
      <c r="I2926" t="s">
        <v>15843</v>
      </c>
    </row>
    <row r="2927" spans="1:9" x14ac:dyDescent="0.3">
      <c r="A2927" t="s">
        <v>7899</v>
      </c>
      <c r="B2927" t="s">
        <v>14922</v>
      </c>
      <c r="C2927" s="1">
        <v>46196</v>
      </c>
      <c r="D2927" t="s">
        <v>15833</v>
      </c>
      <c r="E2927" t="s">
        <v>15829</v>
      </c>
      <c r="F2927">
        <v>2026</v>
      </c>
      <c r="G2927">
        <v>6</v>
      </c>
      <c r="H2927">
        <v>23</v>
      </c>
      <c r="I2927" t="s">
        <v>15844</v>
      </c>
    </row>
    <row r="2928" spans="1:9" x14ac:dyDescent="0.3">
      <c r="A2928" t="s">
        <v>7901</v>
      </c>
      <c r="B2928" t="s">
        <v>14229</v>
      </c>
      <c r="C2928" s="1">
        <v>46048</v>
      </c>
      <c r="D2928" t="s">
        <v>15838</v>
      </c>
      <c r="E2928" t="s">
        <v>15834</v>
      </c>
      <c r="F2928">
        <v>2026</v>
      </c>
      <c r="G2928">
        <v>1</v>
      </c>
      <c r="H2928">
        <v>26</v>
      </c>
      <c r="I2928" t="s">
        <v>15837</v>
      </c>
    </row>
    <row r="2929" spans="1:9" x14ac:dyDescent="0.3">
      <c r="A2929" t="s">
        <v>7905</v>
      </c>
      <c r="B2929" t="s">
        <v>15582</v>
      </c>
      <c r="C2929" s="1">
        <v>45801</v>
      </c>
      <c r="D2929" t="s">
        <v>15833</v>
      </c>
      <c r="E2929" t="s">
        <v>15829</v>
      </c>
      <c r="F2929">
        <v>2025</v>
      </c>
      <c r="G2929">
        <v>5</v>
      </c>
      <c r="H2929">
        <v>24</v>
      </c>
      <c r="I2929" t="s">
        <v>15840</v>
      </c>
    </row>
    <row r="2930" spans="1:9" x14ac:dyDescent="0.3">
      <c r="A2930" t="s">
        <v>7907</v>
      </c>
      <c r="B2930" t="s">
        <v>15310</v>
      </c>
      <c r="C2930" s="1">
        <v>45734</v>
      </c>
      <c r="D2930" t="s">
        <v>15825</v>
      </c>
      <c r="E2930" t="s">
        <v>15829</v>
      </c>
      <c r="F2930">
        <v>2025</v>
      </c>
      <c r="G2930">
        <v>3</v>
      </c>
      <c r="H2930">
        <v>18</v>
      </c>
      <c r="I2930" t="s">
        <v>15845</v>
      </c>
    </row>
    <row r="2931" spans="1:9" x14ac:dyDescent="0.3">
      <c r="A2931" t="s">
        <v>7910</v>
      </c>
      <c r="B2931" t="s">
        <v>14528</v>
      </c>
      <c r="C2931" s="1">
        <v>45927</v>
      </c>
      <c r="D2931" t="s">
        <v>15825</v>
      </c>
      <c r="E2931" t="s">
        <v>15829</v>
      </c>
      <c r="F2931">
        <v>2025</v>
      </c>
      <c r="G2931">
        <v>9</v>
      </c>
      <c r="H2931">
        <v>27</v>
      </c>
      <c r="I2931" t="s">
        <v>15842</v>
      </c>
    </row>
    <row r="2932" spans="1:9" x14ac:dyDescent="0.3">
      <c r="A2932" t="s">
        <v>7913</v>
      </c>
      <c r="B2932" t="s">
        <v>14121</v>
      </c>
      <c r="C2932" s="1">
        <v>45660</v>
      </c>
      <c r="D2932" t="s">
        <v>15828</v>
      </c>
      <c r="E2932" t="s">
        <v>15829</v>
      </c>
      <c r="F2932">
        <v>2025</v>
      </c>
      <c r="G2932">
        <v>1</v>
      </c>
      <c r="H2932">
        <v>3</v>
      </c>
      <c r="I2932" t="s">
        <v>15837</v>
      </c>
    </row>
    <row r="2933" spans="1:9" x14ac:dyDescent="0.3">
      <c r="A2933" t="s">
        <v>7915</v>
      </c>
      <c r="B2933" t="s">
        <v>15713</v>
      </c>
      <c r="C2933" s="1">
        <v>46118</v>
      </c>
      <c r="D2933" t="s">
        <v>15833</v>
      </c>
      <c r="E2933" t="s">
        <v>15826</v>
      </c>
      <c r="F2933">
        <v>2026</v>
      </c>
      <c r="G2933">
        <v>4</v>
      </c>
      <c r="H2933">
        <v>6</v>
      </c>
      <c r="I2933" t="s">
        <v>15830</v>
      </c>
    </row>
    <row r="2934" spans="1:9" x14ac:dyDescent="0.3">
      <c r="A2934" t="s">
        <v>7918</v>
      </c>
      <c r="B2934" t="s">
        <v>14675</v>
      </c>
      <c r="C2934" s="1">
        <v>46162</v>
      </c>
      <c r="D2934" t="s">
        <v>15828</v>
      </c>
      <c r="E2934" t="s">
        <v>15834</v>
      </c>
      <c r="F2934">
        <v>2026</v>
      </c>
      <c r="G2934">
        <v>5</v>
      </c>
      <c r="H2934">
        <v>20</v>
      </c>
      <c r="I2934" t="s">
        <v>15840</v>
      </c>
    </row>
    <row r="2935" spans="1:9" x14ac:dyDescent="0.3">
      <c r="A2935" t="s">
        <v>7920</v>
      </c>
      <c r="B2935" t="s">
        <v>14716</v>
      </c>
      <c r="C2935" s="1">
        <v>45732</v>
      </c>
      <c r="D2935" t="s">
        <v>15833</v>
      </c>
      <c r="E2935" t="s">
        <v>15826</v>
      </c>
      <c r="F2935">
        <v>2025</v>
      </c>
      <c r="G2935">
        <v>3</v>
      </c>
      <c r="H2935">
        <v>16</v>
      </c>
      <c r="I2935" t="s">
        <v>15845</v>
      </c>
    </row>
    <row r="2936" spans="1:9" x14ac:dyDescent="0.3">
      <c r="A2936" t="s">
        <v>7922</v>
      </c>
      <c r="B2936" t="s">
        <v>13740</v>
      </c>
      <c r="C2936" s="1">
        <v>46116</v>
      </c>
      <c r="D2936" t="s">
        <v>15828</v>
      </c>
      <c r="E2936" t="s">
        <v>15826</v>
      </c>
      <c r="F2936">
        <v>2026</v>
      </c>
      <c r="G2936">
        <v>4</v>
      </c>
      <c r="H2936">
        <v>4</v>
      </c>
      <c r="I2936" t="s">
        <v>15830</v>
      </c>
    </row>
    <row r="2937" spans="1:9" x14ac:dyDescent="0.3">
      <c r="A2937" t="s">
        <v>7927</v>
      </c>
      <c r="B2937" t="s">
        <v>15416</v>
      </c>
      <c r="C2937" s="1">
        <v>46211</v>
      </c>
      <c r="D2937" t="s">
        <v>15828</v>
      </c>
      <c r="E2937" t="s">
        <v>15829</v>
      </c>
      <c r="F2937">
        <v>2026</v>
      </c>
      <c r="G2937">
        <v>7</v>
      </c>
      <c r="H2937">
        <v>8</v>
      </c>
      <c r="I2937" t="s">
        <v>15843</v>
      </c>
    </row>
    <row r="2938" spans="1:9" x14ac:dyDescent="0.3">
      <c r="A2938" t="s">
        <v>7932</v>
      </c>
      <c r="B2938" t="s">
        <v>13423</v>
      </c>
      <c r="C2938" s="1">
        <v>46039</v>
      </c>
      <c r="D2938" t="s">
        <v>15833</v>
      </c>
      <c r="E2938" t="s">
        <v>15834</v>
      </c>
      <c r="F2938">
        <v>2026</v>
      </c>
      <c r="G2938">
        <v>1</v>
      </c>
      <c r="H2938">
        <v>17</v>
      </c>
      <c r="I2938" t="s">
        <v>15837</v>
      </c>
    </row>
    <row r="2939" spans="1:9" x14ac:dyDescent="0.3">
      <c r="A2939" t="s">
        <v>7934</v>
      </c>
      <c r="B2939" t="s">
        <v>15262</v>
      </c>
      <c r="C2939" s="1">
        <v>45912</v>
      </c>
      <c r="D2939" t="s">
        <v>15838</v>
      </c>
      <c r="E2939" t="s">
        <v>15829</v>
      </c>
      <c r="F2939">
        <v>2025</v>
      </c>
      <c r="G2939">
        <v>9</v>
      </c>
      <c r="H2939">
        <v>12</v>
      </c>
      <c r="I2939" t="s">
        <v>15842</v>
      </c>
    </row>
    <row r="2940" spans="1:9" x14ac:dyDescent="0.3">
      <c r="A2940" t="s">
        <v>7936</v>
      </c>
      <c r="B2940" t="s">
        <v>15206</v>
      </c>
      <c r="C2940" s="1">
        <v>45816</v>
      </c>
      <c r="D2940" t="s">
        <v>15828</v>
      </c>
      <c r="E2940" t="s">
        <v>15834</v>
      </c>
      <c r="F2940">
        <v>2025</v>
      </c>
      <c r="G2940">
        <v>6</v>
      </c>
      <c r="H2940">
        <v>8</v>
      </c>
      <c r="I2940" t="s">
        <v>15844</v>
      </c>
    </row>
    <row r="2941" spans="1:9" x14ac:dyDescent="0.3">
      <c r="A2941" t="s">
        <v>7940</v>
      </c>
      <c r="B2941" t="s">
        <v>13419</v>
      </c>
      <c r="C2941" s="1">
        <v>45876</v>
      </c>
      <c r="D2941" t="s">
        <v>15825</v>
      </c>
      <c r="E2941" t="s">
        <v>15826</v>
      </c>
      <c r="F2941">
        <v>2025</v>
      </c>
      <c r="G2941">
        <v>8</v>
      </c>
      <c r="H2941">
        <v>7</v>
      </c>
      <c r="I2941" t="s">
        <v>15832</v>
      </c>
    </row>
    <row r="2942" spans="1:9" x14ac:dyDescent="0.3">
      <c r="A2942" t="s">
        <v>7944</v>
      </c>
      <c r="B2942" t="s">
        <v>14284</v>
      </c>
      <c r="C2942" s="1">
        <v>45799</v>
      </c>
      <c r="D2942" t="s">
        <v>15831</v>
      </c>
      <c r="E2942" t="s">
        <v>15829</v>
      </c>
      <c r="F2942">
        <v>2025</v>
      </c>
      <c r="G2942">
        <v>5</v>
      </c>
      <c r="H2942">
        <v>22</v>
      </c>
      <c r="I2942" t="s">
        <v>15840</v>
      </c>
    </row>
    <row r="2943" spans="1:9" x14ac:dyDescent="0.3">
      <c r="A2943" t="s">
        <v>7947</v>
      </c>
      <c r="B2943" t="s">
        <v>13746</v>
      </c>
      <c r="C2943" s="1">
        <v>46050</v>
      </c>
      <c r="D2943" t="s">
        <v>15825</v>
      </c>
      <c r="E2943" t="s">
        <v>15829</v>
      </c>
      <c r="F2943">
        <v>2026</v>
      </c>
      <c r="G2943">
        <v>1</v>
      </c>
      <c r="H2943">
        <v>28</v>
      </c>
      <c r="I2943" t="s">
        <v>15837</v>
      </c>
    </row>
    <row r="2944" spans="1:9" x14ac:dyDescent="0.3">
      <c r="A2944" t="s">
        <v>7950</v>
      </c>
      <c r="B2944" t="s">
        <v>14834</v>
      </c>
      <c r="C2944" s="1">
        <v>45738</v>
      </c>
      <c r="D2944" t="s">
        <v>15833</v>
      </c>
      <c r="E2944" t="s">
        <v>15834</v>
      </c>
      <c r="F2944">
        <v>2025</v>
      </c>
      <c r="G2944">
        <v>3</v>
      </c>
      <c r="H2944">
        <v>22</v>
      </c>
      <c r="I2944" t="s">
        <v>15845</v>
      </c>
    </row>
    <row r="2945" spans="1:9" x14ac:dyDescent="0.3">
      <c r="A2945" t="s">
        <v>7953</v>
      </c>
      <c r="B2945" t="s">
        <v>14733</v>
      </c>
      <c r="C2945" s="1">
        <v>45797</v>
      </c>
      <c r="D2945" t="s">
        <v>15833</v>
      </c>
      <c r="E2945" t="s">
        <v>15826</v>
      </c>
      <c r="F2945">
        <v>2025</v>
      </c>
      <c r="G2945">
        <v>5</v>
      </c>
      <c r="H2945">
        <v>20</v>
      </c>
      <c r="I2945" t="s">
        <v>15840</v>
      </c>
    </row>
    <row r="2946" spans="1:9" x14ac:dyDescent="0.3">
      <c r="A2946" t="s">
        <v>7956</v>
      </c>
      <c r="B2946" t="s">
        <v>14470</v>
      </c>
      <c r="C2946" s="1">
        <v>46183</v>
      </c>
      <c r="D2946" t="s">
        <v>15831</v>
      </c>
      <c r="E2946" t="s">
        <v>15829</v>
      </c>
      <c r="F2946">
        <v>2026</v>
      </c>
      <c r="G2946">
        <v>6</v>
      </c>
      <c r="H2946">
        <v>10</v>
      </c>
      <c r="I2946" t="s">
        <v>15844</v>
      </c>
    </row>
    <row r="2947" spans="1:9" x14ac:dyDescent="0.3">
      <c r="A2947" t="s">
        <v>7959</v>
      </c>
      <c r="B2947" t="s">
        <v>14895</v>
      </c>
      <c r="C2947" s="1">
        <v>46293</v>
      </c>
      <c r="D2947" t="s">
        <v>15831</v>
      </c>
      <c r="E2947" t="s">
        <v>15829</v>
      </c>
      <c r="F2947">
        <v>2026</v>
      </c>
      <c r="G2947">
        <v>9</v>
      </c>
      <c r="H2947">
        <v>28</v>
      </c>
      <c r="I2947" t="s">
        <v>15842</v>
      </c>
    </row>
    <row r="2948" spans="1:9" x14ac:dyDescent="0.3">
      <c r="A2948" t="s">
        <v>7961</v>
      </c>
      <c r="B2948" t="s">
        <v>15464</v>
      </c>
      <c r="C2948" s="1">
        <v>46204</v>
      </c>
      <c r="D2948" t="s">
        <v>15838</v>
      </c>
      <c r="E2948" t="s">
        <v>15839</v>
      </c>
      <c r="F2948">
        <v>2026</v>
      </c>
      <c r="G2948">
        <v>7</v>
      </c>
      <c r="H2948">
        <v>1</v>
      </c>
      <c r="I2948" t="s">
        <v>15843</v>
      </c>
    </row>
    <row r="2949" spans="1:9" x14ac:dyDescent="0.3">
      <c r="A2949" t="s">
        <v>7965</v>
      </c>
      <c r="B2949" t="s">
        <v>15536</v>
      </c>
      <c r="C2949" s="1">
        <v>45860</v>
      </c>
      <c r="D2949" t="s">
        <v>15831</v>
      </c>
      <c r="E2949" t="s">
        <v>15829</v>
      </c>
      <c r="F2949">
        <v>2025</v>
      </c>
      <c r="G2949">
        <v>7</v>
      </c>
      <c r="H2949">
        <v>22</v>
      </c>
      <c r="I2949" t="s">
        <v>15843</v>
      </c>
    </row>
    <row r="2950" spans="1:9" x14ac:dyDescent="0.3">
      <c r="A2950" t="s">
        <v>7967</v>
      </c>
      <c r="B2950" t="s">
        <v>14988</v>
      </c>
      <c r="C2950" s="1">
        <v>45887</v>
      </c>
      <c r="D2950" t="s">
        <v>15831</v>
      </c>
      <c r="E2950" t="s">
        <v>15834</v>
      </c>
      <c r="F2950">
        <v>2025</v>
      </c>
      <c r="G2950">
        <v>8</v>
      </c>
      <c r="H2950">
        <v>18</v>
      </c>
      <c r="I2950" t="s">
        <v>15832</v>
      </c>
    </row>
    <row r="2951" spans="1:9" x14ac:dyDescent="0.3">
      <c r="A2951" t="s">
        <v>7969</v>
      </c>
      <c r="B2951" t="s">
        <v>14997</v>
      </c>
      <c r="C2951" s="1">
        <v>45969</v>
      </c>
      <c r="D2951" t="s">
        <v>15831</v>
      </c>
      <c r="E2951" t="s">
        <v>15839</v>
      </c>
      <c r="F2951">
        <v>2025</v>
      </c>
      <c r="G2951">
        <v>11</v>
      </c>
      <c r="H2951">
        <v>8</v>
      </c>
      <c r="I2951" t="s">
        <v>15835</v>
      </c>
    </row>
    <row r="2952" spans="1:9" x14ac:dyDescent="0.3">
      <c r="A2952" t="s">
        <v>7972</v>
      </c>
      <c r="B2952" t="s">
        <v>13948</v>
      </c>
      <c r="C2952" s="1">
        <v>45939</v>
      </c>
      <c r="D2952" t="s">
        <v>15825</v>
      </c>
      <c r="E2952" t="s">
        <v>15829</v>
      </c>
      <c r="F2952">
        <v>2025</v>
      </c>
      <c r="G2952">
        <v>10</v>
      </c>
      <c r="H2952">
        <v>9</v>
      </c>
      <c r="I2952" t="s">
        <v>15841</v>
      </c>
    </row>
    <row r="2953" spans="1:9" x14ac:dyDescent="0.3">
      <c r="A2953" t="s">
        <v>7974</v>
      </c>
      <c r="B2953" t="s">
        <v>13669</v>
      </c>
      <c r="C2953" s="1">
        <v>45746</v>
      </c>
      <c r="D2953" t="s">
        <v>15828</v>
      </c>
      <c r="E2953" t="s">
        <v>15829</v>
      </c>
      <c r="F2953">
        <v>2025</v>
      </c>
      <c r="G2953">
        <v>3</v>
      </c>
      <c r="H2953">
        <v>30</v>
      </c>
      <c r="I2953" t="s">
        <v>15845</v>
      </c>
    </row>
    <row r="2954" spans="1:9" x14ac:dyDescent="0.3">
      <c r="A2954" t="s">
        <v>7976</v>
      </c>
      <c r="B2954" t="s">
        <v>15113</v>
      </c>
      <c r="C2954" s="1">
        <v>45712</v>
      </c>
      <c r="D2954" t="s">
        <v>15833</v>
      </c>
      <c r="E2954" t="s">
        <v>15829</v>
      </c>
      <c r="F2954">
        <v>2025</v>
      </c>
      <c r="G2954">
        <v>2</v>
      </c>
      <c r="H2954">
        <v>24</v>
      </c>
      <c r="I2954" t="s">
        <v>15827</v>
      </c>
    </row>
    <row r="2955" spans="1:9" x14ac:dyDescent="0.3">
      <c r="A2955" t="s">
        <v>7978</v>
      </c>
      <c r="B2955" t="s">
        <v>13773</v>
      </c>
      <c r="C2955" s="1">
        <v>45884</v>
      </c>
      <c r="D2955" t="s">
        <v>15833</v>
      </c>
      <c r="E2955" t="s">
        <v>15836</v>
      </c>
      <c r="F2955">
        <v>2025</v>
      </c>
      <c r="G2955">
        <v>8</v>
      </c>
      <c r="H2955">
        <v>15</v>
      </c>
      <c r="I2955" t="s">
        <v>15832</v>
      </c>
    </row>
    <row r="2956" spans="1:9" x14ac:dyDescent="0.3">
      <c r="A2956" t="s">
        <v>7980</v>
      </c>
      <c r="B2956" t="s">
        <v>14307</v>
      </c>
      <c r="C2956" s="1">
        <v>46262</v>
      </c>
      <c r="D2956" t="s">
        <v>15833</v>
      </c>
      <c r="E2956" t="s">
        <v>15829</v>
      </c>
      <c r="F2956">
        <v>2026</v>
      </c>
      <c r="G2956">
        <v>8</v>
      </c>
      <c r="H2956">
        <v>28</v>
      </c>
      <c r="I2956" t="s">
        <v>15832</v>
      </c>
    </row>
    <row r="2957" spans="1:9" x14ac:dyDescent="0.3">
      <c r="A2957" t="s">
        <v>7982</v>
      </c>
      <c r="B2957" t="s">
        <v>15065</v>
      </c>
      <c r="C2957" s="1">
        <v>45709</v>
      </c>
      <c r="D2957" t="s">
        <v>15828</v>
      </c>
      <c r="E2957" t="s">
        <v>15829</v>
      </c>
      <c r="F2957">
        <v>2025</v>
      </c>
      <c r="G2957">
        <v>2</v>
      </c>
      <c r="H2957">
        <v>21</v>
      </c>
      <c r="I2957" t="s">
        <v>15827</v>
      </c>
    </row>
    <row r="2958" spans="1:9" x14ac:dyDescent="0.3">
      <c r="A2958" t="s">
        <v>7985</v>
      </c>
      <c r="B2958" t="s">
        <v>15748</v>
      </c>
      <c r="C2958" s="1">
        <v>45692</v>
      </c>
      <c r="D2958" t="s">
        <v>15825</v>
      </c>
      <c r="E2958" t="s">
        <v>15836</v>
      </c>
      <c r="F2958">
        <v>2025</v>
      </c>
      <c r="G2958">
        <v>2</v>
      </c>
      <c r="H2958">
        <v>4</v>
      </c>
      <c r="I2958" t="s">
        <v>15827</v>
      </c>
    </row>
    <row r="2959" spans="1:9" x14ac:dyDescent="0.3">
      <c r="A2959" t="s">
        <v>7987</v>
      </c>
      <c r="B2959" t="s">
        <v>14249</v>
      </c>
      <c r="C2959" s="1">
        <v>45996</v>
      </c>
      <c r="D2959" t="s">
        <v>15828</v>
      </c>
      <c r="E2959" t="s">
        <v>15839</v>
      </c>
      <c r="F2959">
        <v>2025</v>
      </c>
      <c r="G2959">
        <v>12</v>
      </c>
      <c r="H2959">
        <v>5</v>
      </c>
      <c r="I2959" t="s">
        <v>15846</v>
      </c>
    </row>
    <row r="2960" spans="1:9" x14ac:dyDescent="0.3">
      <c r="A2960" t="s">
        <v>7989</v>
      </c>
      <c r="B2960" t="s">
        <v>14562</v>
      </c>
      <c r="C2960" s="1">
        <v>45888</v>
      </c>
      <c r="D2960" t="s">
        <v>15833</v>
      </c>
      <c r="E2960" t="s">
        <v>15839</v>
      </c>
      <c r="F2960">
        <v>2025</v>
      </c>
      <c r="G2960">
        <v>8</v>
      </c>
      <c r="H2960">
        <v>19</v>
      </c>
      <c r="I2960" t="s">
        <v>15832</v>
      </c>
    </row>
    <row r="2961" spans="1:9" x14ac:dyDescent="0.3">
      <c r="A2961" t="s">
        <v>7991</v>
      </c>
      <c r="B2961" t="s">
        <v>14038</v>
      </c>
      <c r="C2961" s="1">
        <v>45713</v>
      </c>
      <c r="D2961" t="s">
        <v>15825</v>
      </c>
      <c r="E2961" t="s">
        <v>15826</v>
      </c>
      <c r="F2961">
        <v>2025</v>
      </c>
      <c r="G2961">
        <v>2</v>
      </c>
      <c r="H2961">
        <v>25</v>
      </c>
      <c r="I2961" t="s">
        <v>15827</v>
      </c>
    </row>
    <row r="2962" spans="1:9" x14ac:dyDescent="0.3">
      <c r="A2962" t="s">
        <v>7993</v>
      </c>
      <c r="B2962" t="s">
        <v>14506</v>
      </c>
      <c r="C2962" s="1">
        <v>45975</v>
      </c>
      <c r="D2962" t="s">
        <v>15828</v>
      </c>
      <c r="E2962" t="s">
        <v>15829</v>
      </c>
      <c r="F2962">
        <v>2025</v>
      </c>
      <c r="G2962">
        <v>11</v>
      </c>
      <c r="H2962">
        <v>14</v>
      </c>
      <c r="I2962" t="s">
        <v>15835</v>
      </c>
    </row>
    <row r="2963" spans="1:9" x14ac:dyDescent="0.3">
      <c r="A2963" t="s">
        <v>7996</v>
      </c>
      <c r="B2963" t="s">
        <v>14385</v>
      </c>
      <c r="C2963" s="1">
        <v>45941</v>
      </c>
      <c r="D2963" t="s">
        <v>15833</v>
      </c>
      <c r="E2963" t="s">
        <v>15829</v>
      </c>
      <c r="F2963">
        <v>2025</v>
      </c>
      <c r="G2963">
        <v>10</v>
      </c>
      <c r="H2963">
        <v>11</v>
      </c>
      <c r="I2963" t="s">
        <v>15841</v>
      </c>
    </row>
    <row r="2964" spans="1:9" x14ac:dyDescent="0.3">
      <c r="A2964" t="s">
        <v>7998</v>
      </c>
      <c r="B2964" t="s">
        <v>14337</v>
      </c>
      <c r="C2964" s="1">
        <v>46021</v>
      </c>
      <c r="D2964" t="s">
        <v>15833</v>
      </c>
      <c r="E2964" t="s">
        <v>15839</v>
      </c>
      <c r="F2964">
        <v>2025</v>
      </c>
      <c r="G2964">
        <v>12</v>
      </c>
      <c r="H2964">
        <v>30</v>
      </c>
      <c r="I2964" t="s">
        <v>15846</v>
      </c>
    </row>
    <row r="2965" spans="1:9" x14ac:dyDescent="0.3">
      <c r="A2965" t="s">
        <v>8000</v>
      </c>
      <c r="B2965" t="s">
        <v>14043</v>
      </c>
      <c r="C2965" s="1">
        <v>45770</v>
      </c>
      <c r="D2965" t="s">
        <v>15828</v>
      </c>
      <c r="E2965" t="s">
        <v>15826</v>
      </c>
      <c r="F2965">
        <v>2025</v>
      </c>
      <c r="G2965">
        <v>4</v>
      </c>
      <c r="H2965">
        <v>23</v>
      </c>
      <c r="I2965" t="s">
        <v>15830</v>
      </c>
    </row>
    <row r="2966" spans="1:9" x14ac:dyDescent="0.3">
      <c r="A2966" t="s">
        <v>8002</v>
      </c>
      <c r="B2966" t="s">
        <v>15369</v>
      </c>
      <c r="C2966" s="1">
        <v>46085</v>
      </c>
      <c r="D2966" t="s">
        <v>15831</v>
      </c>
      <c r="E2966" t="s">
        <v>15829</v>
      </c>
      <c r="F2966">
        <v>2026</v>
      </c>
      <c r="G2966">
        <v>3</v>
      </c>
      <c r="H2966">
        <v>4</v>
      </c>
      <c r="I2966" t="s">
        <v>15845</v>
      </c>
    </row>
    <row r="2967" spans="1:9" x14ac:dyDescent="0.3">
      <c r="A2967" t="s">
        <v>8004</v>
      </c>
      <c r="B2967" t="s">
        <v>13458</v>
      </c>
      <c r="C2967" s="1">
        <v>46136</v>
      </c>
      <c r="D2967" t="s">
        <v>15833</v>
      </c>
      <c r="E2967" t="s">
        <v>15829</v>
      </c>
      <c r="F2967">
        <v>2026</v>
      </c>
      <c r="G2967">
        <v>4</v>
      </c>
      <c r="H2967">
        <v>24</v>
      </c>
      <c r="I2967" t="s">
        <v>15830</v>
      </c>
    </row>
    <row r="2968" spans="1:9" x14ac:dyDescent="0.3">
      <c r="A2968" t="s">
        <v>8006</v>
      </c>
      <c r="B2968" t="s">
        <v>15603</v>
      </c>
      <c r="C2968" s="1">
        <v>46040</v>
      </c>
      <c r="D2968" t="s">
        <v>15838</v>
      </c>
      <c r="E2968" t="s">
        <v>15829</v>
      </c>
      <c r="F2968">
        <v>2026</v>
      </c>
      <c r="G2968">
        <v>1</v>
      </c>
      <c r="H2968">
        <v>18</v>
      </c>
      <c r="I2968" t="s">
        <v>15837</v>
      </c>
    </row>
    <row r="2969" spans="1:9" x14ac:dyDescent="0.3">
      <c r="A2969" t="s">
        <v>8008</v>
      </c>
      <c r="B2969" t="s">
        <v>13508</v>
      </c>
      <c r="C2969" s="1">
        <v>45740</v>
      </c>
      <c r="D2969" t="s">
        <v>15828</v>
      </c>
      <c r="E2969" t="s">
        <v>15836</v>
      </c>
      <c r="F2969">
        <v>2025</v>
      </c>
      <c r="G2969">
        <v>3</v>
      </c>
      <c r="H2969">
        <v>24</v>
      </c>
      <c r="I2969" t="s">
        <v>15845</v>
      </c>
    </row>
    <row r="2970" spans="1:9" x14ac:dyDescent="0.3">
      <c r="A2970" t="s">
        <v>8011</v>
      </c>
      <c r="B2970" t="s">
        <v>14685</v>
      </c>
      <c r="C2970" s="1">
        <v>46224</v>
      </c>
      <c r="D2970" t="s">
        <v>15825</v>
      </c>
      <c r="E2970" t="s">
        <v>15826</v>
      </c>
      <c r="F2970">
        <v>2026</v>
      </c>
      <c r="G2970">
        <v>7</v>
      </c>
      <c r="H2970">
        <v>21</v>
      </c>
      <c r="I2970" t="s">
        <v>15843</v>
      </c>
    </row>
    <row r="2971" spans="1:9" x14ac:dyDescent="0.3">
      <c r="A2971" t="s">
        <v>8013</v>
      </c>
      <c r="B2971" t="s">
        <v>13540</v>
      </c>
      <c r="C2971" s="1">
        <v>45784</v>
      </c>
      <c r="D2971" t="s">
        <v>15828</v>
      </c>
      <c r="E2971" t="s">
        <v>15839</v>
      </c>
      <c r="F2971">
        <v>2025</v>
      </c>
      <c r="G2971">
        <v>5</v>
      </c>
      <c r="H2971">
        <v>7</v>
      </c>
      <c r="I2971" t="s">
        <v>15840</v>
      </c>
    </row>
    <row r="2972" spans="1:9" x14ac:dyDescent="0.3">
      <c r="A2972" t="s">
        <v>8015</v>
      </c>
      <c r="B2972" t="s">
        <v>15507</v>
      </c>
      <c r="C2972" s="1">
        <v>45757</v>
      </c>
      <c r="D2972" t="s">
        <v>15825</v>
      </c>
      <c r="E2972" t="s">
        <v>15836</v>
      </c>
      <c r="F2972">
        <v>2025</v>
      </c>
      <c r="G2972">
        <v>4</v>
      </c>
      <c r="H2972">
        <v>10</v>
      </c>
      <c r="I2972" t="s">
        <v>15830</v>
      </c>
    </row>
    <row r="2973" spans="1:9" x14ac:dyDescent="0.3">
      <c r="A2973" t="s">
        <v>8017</v>
      </c>
      <c r="B2973" t="s">
        <v>13431</v>
      </c>
      <c r="C2973" s="1">
        <v>46023</v>
      </c>
      <c r="D2973" t="s">
        <v>15838</v>
      </c>
      <c r="E2973" t="s">
        <v>15839</v>
      </c>
      <c r="F2973">
        <v>2026</v>
      </c>
      <c r="G2973">
        <v>1</v>
      </c>
      <c r="H2973">
        <v>1</v>
      </c>
      <c r="I2973" t="s">
        <v>15837</v>
      </c>
    </row>
    <row r="2974" spans="1:9" x14ac:dyDescent="0.3">
      <c r="A2974" t="s">
        <v>8020</v>
      </c>
      <c r="B2974" t="s">
        <v>14144</v>
      </c>
      <c r="C2974" s="1">
        <v>45870</v>
      </c>
      <c r="D2974" t="s">
        <v>15838</v>
      </c>
      <c r="E2974" t="s">
        <v>15839</v>
      </c>
      <c r="F2974">
        <v>2025</v>
      </c>
      <c r="G2974">
        <v>8</v>
      </c>
      <c r="H2974">
        <v>1</v>
      </c>
      <c r="I2974" t="s">
        <v>15832</v>
      </c>
    </row>
    <row r="2975" spans="1:9" x14ac:dyDescent="0.3">
      <c r="A2975" t="s">
        <v>8025</v>
      </c>
      <c r="B2975" t="s">
        <v>14606</v>
      </c>
      <c r="C2975" s="1">
        <v>46204</v>
      </c>
      <c r="D2975" t="s">
        <v>15828</v>
      </c>
      <c r="E2975" t="s">
        <v>15829</v>
      </c>
      <c r="F2975">
        <v>2026</v>
      </c>
      <c r="G2975">
        <v>7</v>
      </c>
      <c r="H2975">
        <v>1</v>
      </c>
      <c r="I2975" t="s">
        <v>15843</v>
      </c>
    </row>
    <row r="2976" spans="1:9" x14ac:dyDescent="0.3">
      <c r="A2976" t="s">
        <v>8029</v>
      </c>
      <c r="B2976" t="s">
        <v>13720</v>
      </c>
      <c r="C2976" s="1">
        <v>45677</v>
      </c>
      <c r="D2976" t="s">
        <v>15833</v>
      </c>
      <c r="E2976" t="s">
        <v>15829</v>
      </c>
      <c r="F2976">
        <v>2025</v>
      </c>
      <c r="G2976">
        <v>1</v>
      </c>
      <c r="H2976">
        <v>20</v>
      </c>
      <c r="I2976" t="s">
        <v>15837</v>
      </c>
    </row>
    <row r="2977" spans="1:9" x14ac:dyDescent="0.3">
      <c r="A2977" t="s">
        <v>8031</v>
      </c>
      <c r="B2977" t="s">
        <v>14166</v>
      </c>
      <c r="C2977" s="1">
        <v>46078</v>
      </c>
      <c r="D2977" t="s">
        <v>15828</v>
      </c>
      <c r="E2977" t="s">
        <v>15839</v>
      </c>
      <c r="F2977">
        <v>2026</v>
      </c>
      <c r="G2977">
        <v>2</v>
      </c>
      <c r="H2977">
        <v>25</v>
      </c>
      <c r="I2977" t="s">
        <v>15827</v>
      </c>
    </row>
    <row r="2978" spans="1:9" x14ac:dyDescent="0.3">
      <c r="A2978" t="s">
        <v>8033</v>
      </c>
      <c r="B2978" t="s">
        <v>15794</v>
      </c>
      <c r="C2978" s="1">
        <v>46175</v>
      </c>
      <c r="D2978" t="s">
        <v>15831</v>
      </c>
      <c r="E2978" t="s">
        <v>15826</v>
      </c>
      <c r="F2978">
        <v>2026</v>
      </c>
      <c r="G2978">
        <v>6</v>
      </c>
      <c r="H2978">
        <v>2</v>
      </c>
      <c r="I2978" t="s">
        <v>15844</v>
      </c>
    </row>
    <row r="2979" spans="1:9" x14ac:dyDescent="0.3">
      <c r="A2979" t="s">
        <v>8035</v>
      </c>
      <c r="B2979" t="s">
        <v>14817</v>
      </c>
      <c r="C2979" s="1">
        <v>45748</v>
      </c>
      <c r="D2979" t="s">
        <v>15838</v>
      </c>
      <c r="E2979" t="s">
        <v>15829</v>
      </c>
      <c r="F2979">
        <v>2025</v>
      </c>
      <c r="G2979">
        <v>4</v>
      </c>
      <c r="H2979">
        <v>1</v>
      </c>
      <c r="I2979" t="s">
        <v>15830</v>
      </c>
    </row>
    <row r="2980" spans="1:9" x14ac:dyDescent="0.3">
      <c r="A2980" t="s">
        <v>8038</v>
      </c>
      <c r="B2980" t="s">
        <v>15290</v>
      </c>
      <c r="C2980" s="1">
        <v>45741</v>
      </c>
      <c r="D2980" t="s">
        <v>15831</v>
      </c>
      <c r="E2980" t="s">
        <v>15829</v>
      </c>
      <c r="F2980">
        <v>2025</v>
      </c>
      <c r="G2980">
        <v>3</v>
      </c>
      <c r="H2980">
        <v>25</v>
      </c>
      <c r="I2980" t="s">
        <v>15845</v>
      </c>
    </row>
    <row r="2981" spans="1:9" x14ac:dyDescent="0.3">
      <c r="A2981" t="s">
        <v>8040</v>
      </c>
      <c r="B2981" t="s">
        <v>15737</v>
      </c>
      <c r="C2981" s="1">
        <v>46158</v>
      </c>
      <c r="D2981" t="s">
        <v>15831</v>
      </c>
      <c r="E2981" t="s">
        <v>15829</v>
      </c>
      <c r="F2981">
        <v>2026</v>
      </c>
      <c r="G2981">
        <v>5</v>
      </c>
      <c r="H2981">
        <v>16</v>
      </c>
      <c r="I2981" t="s">
        <v>15840</v>
      </c>
    </row>
    <row r="2982" spans="1:9" x14ac:dyDescent="0.3">
      <c r="A2982" t="s">
        <v>8042</v>
      </c>
      <c r="B2982" t="s">
        <v>14232</v>
      </c>
      <c r="C2982" s="1">
        <v>46305</v>
      </c>
      <c r="D2982" t="s">
        <v>15828</v>
      </c>
      <c r="E2982" t="s">
        <v>15829</v>
      </c>
      <c r="F2982">
        <v>2026</v>
      </c>
      <c r="G2982">
        <v>10</v>
      </c>
      <c r="H2982">
        <v>10</v>
      </c>
      <c r="I2982" t="s">
        <v>15841</v>
      </c>
    </row>
    <row r="2983" spans="1:9" x14ac:dyDescent="0.3">
      <c r="A2983" t="s">
        <v>8045</v>
      </c>
      <c r="B2983" t="s">
        <v>14729</v>
      </c>
      <c r="C2983" s="1">
        <v>45753</v>
      </c>
      <c r="D2983" t="s">
        <v>15828</v>
      </c>
      <c r="E2983" t="s">
        <v>15829</v>
      </c>
      <c r="F2983">
        <v>2025</v>
      </c>
      <c r="G2983">
        <v>4</v>
      </c>
      <c r="H2983">
        <v>6</v>
      </c>
      <c r="I2983" t="s">
        <v>15830</v>
      </c>
    </row>
    <row r="2984" spans="1:9" x14ac:dyDescent="0.3">
      <c r="A2984" t="s">
        <v>8047</v>
      </c>
      <c r="B2984" t="s">
        <v>14420</v>
      </c>
      <c r="C2984" s="1">
        <v>45702</v>
      </c>
      <c r="D2984" t="s">
        <v>15831</v>
      </c>
      <c r="E2984" t="s">
        <v>15834</v>
      </c>
      <c r="F2984">
        <v>2025</v>
      </c>
      <c r="G2984">
        <v>2</v>
      </c>
      <c r="H2984">
        <v>14</v>
      </c>
      <c r="I2984" t="s">
        <v>15827</v>
      </c>
    </row>
    <row r="2985" spans="1:9" x14ac:dyDescent="0.3">
      <c r="A2985" t="s">
        <v>8049</v>
      </c>
      <c r="B2985" t="s">
        <v>15281</v>
      </c>
      <c r="C2985" s="1">
        <v>46113</v>
      </c>
      <c r="D2985" t="s">
        <v>15825</v>
      </c>
      <c r="E2985" t="s">
        <v>15829</v>
      </c>
      <c r="F2985">
        <v>2026</v>
      </c>
      <c r="G2985">
        <v>4</v>
      </c>
      <c r="H2985">
        <v>1</v>
      </c>
      <c r="I2985" t="s">
        <v>15830</v>
      </c>
    </row>
    <row r="2986" spans="1:9" x14ac:dyDescent="0.3">
      <c r="A2986" t="s">
        <v>8052</v>
      </c>
      <c r="B2986" t="s">
        <v>15715</v>
      </c>
      <c r="C2986" s="1">
        <v>45912</v>
      </c>
      <c r="D2986" t="s">
        <v>15828</v>
      </c>
      <c r="E2986" t="s">
        <v>15836</v>
      </c>
      <c r="F2986">
        <v>2025</v>
      </c>
      <c r="G2986">
        <v>9</v>
      </c>
      <c r="H2986">
        <v>12</v>
      </c>
      <c r="I2986" t="s">
        <v>15842</v>
      </c>
    </row>
    <row r="2987" spans="1:9" x14ac:dyDescent="0.3">
      <c r="A2987" t="s">
        <v>8055</v>
      </c>
      <c r="B2987" t="s">
        <v>14186</v>
      </c>
      <c r="C2987" s="1">
        <v>46070</v>
      </c>
      <c r="D2987" t="s">
        <v>15833</v>
      </c>
      <c r="E2987" t="s">
        <v>15839</v>
      </c>
      <c r="F2987">
        <v>2026</v>
      </c>
      <c r="G2987">
        <v>2</v>
      </c>
      <c r="H2987">
        <v>17</v>
      </c>
      <c r="I2987" t="s">
        <v>15827</v>
      </c>
    </row>
    <row r="2988" spans="1:9" x14ac:dyDescent="0.3">
      <c r="A2988" t="s">
        <v>8058</v>
      </c>
      <c r="B2988" t="s">
        <v>15495</v>
      </c>
      <c r="C2988" s="1">
        <v>46193</v>
      </c>
      <c r="D2988" t="s">
        <v>15833</v>
      </c>
      <c r="E2988" t="s">
        <v>15826</v>
      </c>
      <c r="F2988">
        <v>2026</v>
      </c>
      <c r="G2988">
        <v>6</v>
      </c>
      <c r="H2988">
        <v>20</v>
      </c>
      <c r="I2988" t="s">
        <v>15844</v>
      </c>
    </row>
    <row r="2989" spans="1:9" x14ac:dyDescent="0.3">
      <c r="A2989" t="s">
        <v>8060</v>
      </c>
      <c r="B2989" t="s">
        <v>13540</v>
      </c>
      <c r="C2989" s="1">
        <v>46162</v>
      </c>
      <c r="D2989" t="s">
        <v>15833</v>
      </c>
      <c r="E2989" t="s">
        <v>15834</v>
      </c>
      <c r="F2989">
        <v>2026</v>
      </c>
      <c r="G2989">
        <v>5</v>
      </c>
      <c r="H2989">
        <v>20</v>
      </c>
      <c r="I2989" t="s">
        <v>15840</v>
      </c>
    </row>
    <row r="2990" spans="1:9" x14ac:dyDescent="0.3">
      <c r="A2990" t="s">
        <v>8062</v>
      </c>
      <c r="B2990" t="s">
        <v>14337</v>
      </c>
      <c r="C2990" s="1">
        <v>46215</v>
      </c>
      <c r="D2990" t="s">
        <v>15833</v>
      </c>
      <c r="E2990" t="s">
        <v>15826</v>
      </c>
      <c r="F2990">
        <v>2026</v>
      </c>
      <c r="G2990">
        <v>7</v>
      </c>
      <c r="H2990">
        <v>12</v>
      </c>
      <c r="I2990" t="s">
        <v>15843</v>
      </c>
    </row>
    <row r="2991" spans="1:9" x14ac:dyDescent="0.3">
      <c r="A2991" t="s">
        <v>8066</v>
      </c>
      <c r="B2991" t="s">
        <v>15402</v>
      </c>
      <c r="C2991" s="1">
        <v>46236</v>
      </c>
      <c r="D2991" t="s">
        <v>15831</v>
      </c>
      <c r="E2991" t="s">
        <v>15829</v>
      </c>
      <c r="F2991">
        <v>2026</v>
      </c>
      <c r="G2991">
        <v>8</v>
      </c>
      <c r="H2991">
        <v>2</v>
      </c>
      <c r="I2991" t="s">
        <v>15832</v>
      </c>
    </row>
    <row r="2992" spans="1:9" x14ac:dyDescent="0.3">
      <c r="A2992" t="s">
        <v>8068</v>
      </c>
      <c r="B2992" t="s">
        <v>15262</v>
      </c>
      <c r="C2992" s="1">
        <v>45928</v>
      </c>
      <c r="D2992" t="s">
        <v>15831</v>
      </c>
      <c r="E2992" t="s">
        <v>15829</v>
      </c>
      <c r="F2992">
        <v>2025</v>
      </c>
      <c r="G2992">
        <v>9</v>
      </c>
      <c r="H2992">
        <v>28</v>
      </c>
      <c r="I2992" t="s">
        <v>15842</v>
      </c>
    </row>
    <row r="2993" spans="1:9" x14ac:dyDescent="0.3">
      <c r="A2993" t="s">
        <v>8070</v>
      </c>
      <c r="B2993" t="s">
        <v>13423</v>
      </c>
      <c r="C2993" s="1">
        <v>46210</v>
      </c>
      <c r="D2993" t="s">
        <v>15828</v>
      </c>
      <c r="E2993" t="s">
        <v>15829</v>
      </c>
      <c r="F2993">
        <v>2026</v>
      </c>
      <c r="G2993">
        <v>7</v>
      </c>
      <c r="H2993">
        <v>7</v>
      </c>
      <c r="I2993" t="s">
        <v>15843</v>
      </c>
    </row>
    <row r="2994" spans="1:9" x14ac:dyDescent="0.3">
      <c r="A2994" t="s">
        <v>8072</v>
      </c>
      <c r="B2994" t="s">
        <v>14470</v>
      </c>
      <c r="C2994" s="1">
        <v>46284</v>
      </c>
      <c r="D2994" t="s">
        <v>15828</v>
      </c>
      <c r="E2994" t="s">
        <v>15826</v>
      </c>
      <c r="F2994">
        <v>2026</v>
      </c>
      <c r="G2994">
        <v>9</v>
      </c>
      <c r="H2994">
        <v>19</v>
      </c>
      <c r="I2994" t="s">
        <v>15842</v>
      </c>
    </row>
    <row r="2995" spans="1:9" x14ac:dyDescent="0.3">
      <c r="A2995" t="s">
        <v>8074</v>
      </c>
      <c r="B2995" t="s">
        <v>13580</v>
      </c>
      <c r="C2995" s="1">
        <v>46224</v>
      </c>
      <c r="D2995" t="s">
        <v>15838</v>
      </c>
      <c r="E2995" t="s">
        <v>15836</v>
      </c>
      <c r="F2995">
        <v>2026</v>
      </c>
      <c r="G2995">
        <v>7</v>
      </c>
      <c r="H2995">
        <v>21</v>
      </c>
      <c r="I2995" t="s">
        <v>15843</v>
      </c>
    </row>
    <row r="2996" spans="1:9" x14ac:dyDescent="0.3">
      <c r="A2996" t="s">
        <v>8077</v>
      </c>
      <c r="B2996" t="s">
        <v>15025</v>
      </c>
      <c r="C2996" s="1">
        <v>46212</v>
      </c>
      <c r="D2996" t="s">
        <v>15831</v>
      </c>
      <c r="E2996" t="s">
        <v>15839</v>
      </c>
      <c r="F2996">
        <v>2026</v>
      </c>
      <c r="G2996">
        <v>7</v>
      </c>
      <c r="H2996">
        <v>9</v>
      </c>
      <c r="I2996" t="s">
        <v>15843</v>
      </c>
    </row>
    <row r="2997" spans="1:9" x14ac:dyDescent="0.3">
      <c r="A2997" t="s">
        <v>8079</v>
      </c>
      <c r="B2997" t="s">
        <v>14032</v>
      </c>
      <c r="C2997" s="1">
        <v>46174</v>
      </c>
      <c r="D2997" t="s">
        <v>15825</v>
      </c>
      <c r="E2997" t="s">
        <v>15829</v>
      </c>
      <c r="F2997">
        <v>2026</v>
      </c>
      <c r="G2997">
        <v>6</v>
      </c>
      <c r="H2997">
        <v>1</v>
      </c>
      <c r="I2997" t="s">
        <v>15844</v>
      </c>
    </row>
    <row r="2998" spans="1:9" x14ac:dyDescent="0.3">
      <c r="A2998" t="s">
        <v>8084</v>
      </c>
      <c r="B2998" t="s">
        <v>14597</v>
      </c>
      <c r="C2998" s="1">
        <v>46225</v>
      </c>
      <c r="D2998" t="s">
        <v>15838</v>
      </c>
      <c r="E2998" t="s">
        <v>15829</v>
      </c>
      <c r="F2998">
        <v>2026</v>
      </c>
      <c r="G2998">
        <v>7</v>
      </c>
      <c r="H2998">
        <v>22</v>
      </c>
      <c r="I2998" t="s">
        <v>15843</v>
      </c>
    </row>
    <row r="2999" spans="1:9" x14ac:dyDescent="0.3">
      <c r="A2999" t="s">
        <v>8086</v>
      </c>
      <c r="B2999" t="s">
        <v>15436</v>
      </c>
      <c r="C2999" s="1">
        <v>45869</v>
      </c>
      <c r="D2999" t="s">
        <v>15831</v>
      </c>
      <c r="E2999" t="s">
        <v>15829</v>
      </c>
      <c r="F2999">
        <v>2025</v>
      </c>
      <c r="G2999">
        <v>7</v>
      </c>
      <c r="H2999">
        <v>31</v>
      </c>
      <c r="I2999" t="s">
        <v>15843</v>
      </c>
    </row>
    <row r="3000" spans="1:9" x14ac:dyDescent="0.3">
      <c r="A3000" t="s">
        <v>8088</v>
      </c>
      <c r="B3000" t="s">
        <v>13824</v>
      </c>
      <c r="C3000" s="1">
        <v>45872</v>
      </c>
      <c r="D3000" t="s">
        <v>15825</v>
      </c>
      <c r="E3000" t="s">
        <v>15829</v>
      </c>
      <c r="F3000">
        <v>2025</v>
      </c>
      <c r="G3000">
        <v>8</v>
      </c>
      <c r="H3000">
        <v>3</v>
      </c>
      <c r="I3000" t="s">
        <v>15832</v>
      </c>
    </row>
    <row r="3001" spans="1:9" x14ac:dyDescent="0.3">
      <c r="A3001" t="s">
        <v>8091</v>
      </c>
      <c r="B3001" t="s">
        <v>14319</v>
      </c>
      <c r="C3001" s="1">
        <v>45703</v>
      </c>
      <c r="D3001" t="s">
        <v>15825</v>
      </c>
      <c r="E3001" t="s">
        <v>15839</v>
      </c>
      <c r="F3001">
        <v>2025</v>
      </c>
      <c r="G3001">
        <v>2</v>
      </c>
      <c r="H3001">
        <v>15</v>
      </c>
      <c r="I3001" t="s">
        <v>15827</v>
      </c>
    </row>
    <row r="3002" spans="1:9" x14ac:dyDescent="0.3">
      <c r="A3002" t="s">
        <v>8093</v>
      </c>
      <c r="B3002" t="s">
        <v>14380</v>
      </c>
      <c r="C3002" s="1">
        <v>45921</v>
      </c>
      <c r="D3002" t="s">
        <v>15833</v>
      </c>
      <c r="E3002" t="s">
        <v>15829</v>
      </c>
      <c r="F3002">
        <v>2025</v>
      </c>
      <c r="G3002">
        <v>9</v>
      </c>
      <c r="H3002">
        <v>21</v>
      </c>
      <c r="I3002" t="s">
        <v>15842</v>
      </c>
    </row>
    <row r="3003" spans="1:9" x14ac:dyDescent="0.3">
      <c r="A3003" t="s">
        <v>8097</v>
      </c>
      <c r="B3003" t="s">
        <v>13427</v>
      </c>
      <c r="C3003" s="1">
        <v>46271</v>
      </c>
      <c r="D3003" t="s">
        <v>15833</v>
      </c>
      <c r="E3003" t="s">
        <v>15826</v>
      </c>
      <c r="F3003">
        <v>2026</v>
      </c>
      <c r="G3003">
        <v>9</v>
      </c>
      <c r="H3003">
        <v>6</v>
      </c>
      <c r="I3003" t="s">
        <v>15842</v>
      </c>
    </row>
    <row r="3004" spans="1:9" x14ac:dyDescent="0.3">
      <c r="A3004" t="s">
        <v>8099</v>
      </c>
      <c r="B3004" t="s">
        <v>14065</v>
      </c>
      <c r="C3004" s="1">
        <v>46251</v>
      </c>
      <c r="D3004" t="s">
        <v>15828</v>
      </c>
      <c r="E3004" t="s">
        <v>15829</v>
      </c>
      <c r="F3004">
        <v>2026</v>
      </c>
      <c r="G3004">
        <v>8</v>
      </c>
      <c r="H3004">
        <v>17</v>
      </c>
      <c r="I3004" t="s">
        <v>15832</v>
      </c>
    </row>
    <row r="3005" spans="1:9" x14ac:dyDescent="0.3">
      <c r="A3005" t="s">
        <v>8101</v>
      </c>
      <c r="B3005" t="s">
        <v>15365</v>
      </c>
      <c r="C3005" s="1">
        <v>45833</v>
      </c>
      <c r="D3005" t="s">
        <v>15831</v>
      </c>
      <c r="E3005" t="s">
        <v>15836</v>
      </c>
      <c r="F3005">
        <v>2025</v>
      </c>
      <c r="G3005">
        <v>6</v>
      </c>
      <c r="H3005">
        <v>25</v>
      </c>
      <c r="I3005" t="s">
        <v>15844</v>
      </c>
    </row>
    <row r="3006" spans="1:9" x14ac:dyDescent="0.3">
      <c r="A3006" t="s">
        <v>8103</v>
      </c>
      <c r="B3006" t="s">
        <v>13799</v>
      </c>
      <c r="C3006" s="1">
        <v>45692</v>
      </c>
      <c r="D3006" t="s">
        <v>15838</v>
      </c>
      <c r="E3006" t="s">
        <v>15829</v>
      </c>
      <c r="F3006">
        <v>2025</v>
      </c>
      <c r="G3006">
        <v>2</v>
      </c>
      <c r="H3006">
        <v>4</v>
      </c>
      <c r="I3006" t="s">
        <v>15827</v>
      </c>
    </row>
    <row r="3007" spans="1:9" x14ac:dyDescent="0.3">
      <c r="A3007" t="s">
        <v>8105</v>
      </c>
      <c r="B3007" t="s">
        <v>14159</v>
      </c>
      <c r="C3007" s="1">
        <v>45749</v>
      </c>
      <c r="D3007" t="s">
        <v>15825</v>
      </c>
      <c r="E3007" t="s">
        <v>15829</v>
      </c>
      <c r="F3007">
        <v>2025</v>
      </c>
      <c r="G3007">
        <v>4</v>
      </c>
      <c r="H3007">
        <v>2</v>
      </c>
      <c r="I3007" t="s">
        <v>15830</v>
      </c>
    </row>
    <row r="3008" spans="1:9" x14ac:dyDescent="0.3">
      <c r="A3008" t="s">
        <v>8107</v>
      </c>
      <c r="B3008" t="s">
        <v>15487</v>
      </c>
      <c r="C3008" s="1">
        <v>45940</v>
      </c>
      <c r="D3008" t="s">
        <v>15838</v>
      </c>
      <c r="E3008" t="s">
        <v>15829</v>
      </c>
      <c r="F3008">
        <v>2025</v>
      </c>
      <c r="G3008">
        <v>10</v>
      </c>
      <c r="H3008">
        <v>10</v>
      </c>
      <c r="I3008" t="s">
        <v>15841</v>
      </c>
    </row>
    <row r="3009" spans="1:9" x14ac:dyDescent="0.3">
      <c r="A3009" t="s">
        <v>8109</v>
      </c>
      <c r="B3009" t="s">
        <v>13566</v>
      </c>
      <c r="C3009" s="1">
        <v>45831</v>
      </c>
      <c r="D3009" t="s">
        <v>15825</v>
      </c>
      <c r="E3009" t="s">
        <v>15829</v>
      </c>
      <c r="F3009">
        <v>2025</v>
      </c>
      <c r="G3009">
        <v>6</v>
      </c>
      <c r="H3009">
        <v>23</v>
      </c>
      <c r="I3009" t="s">
        <v>15844</v>
      </c>
    </row>
    <row r="3010" spans="1:9" x14ac:dyDescent="0.3">
      <c r="A3010" t="s">
        <v>8111</v>
      </c>
      <c r="B3010" t="s">
        <v>15765</v>
      </c>
      <c r="C3010" s="1">
        <v>45693</v>
      </c>
      <c r="D3010" t="s">
        <v>15828</v>
      </c>
      <c r="E3010" t="s">
        <v>15829</v>
      </c>
      <c r="F3010">
        <v>2025</v>
      </c>
      <c r="G3010">
        <v>2</v>
      </c>
      <c r="H3010">
        <v>5</v>
      </c>
      <c r="I3010" t="s">
        <v>15827</v>
      </c>
    </row>
    <row r="3011" spans="1:9" x14ac:dyDescent="0.3">
      <c r="A3011" t="s">
        <v>8113</v>
      </c>
      <c r="B3011" t="s">
        <v>14378</v>
      </c>
      <c r="C3011" s="1">
        <v>46175</v>
      </c>
      <c r="D3011" t="s">
        <v>15838</v>
      </c>
      <c r="E3011" t="s">
        <v>15839</v>
      </c>
      <c r="F3011">
        <v>2026</v>
      </c>
      <c r="G3011">
        <v>6</v>
      </c>
      <c r="H3011">
        <v>2</v>
      </c>
      <c r="I3011" t="s">
        <v>15844</v>
      </c>
    </row>
    <row r="3012" spans="1:9" x14ac:dyDescent="0.3">
      <c r="A3012" t="s">
        <v>8116</v>
      </c>
      <c r="B3012" t="s">
        <v>15744</v>
      </c>
      <c r="C3012" s="1">
        <v>45695</v>
      </c>
      <c r="D3012" t="s">
        <v>15831</v>
      </c>
      <c r="E3012" t="s">
        <v>15829</v>
      </c>
      <c r="F3012">
        <v>2025</v>
      </c>
      <c r="G3012">
        <v>2</v>
      </c>
      <c r="H3012">
        <v>7</v>
      </c>
      <c r="I3012" t="s">
        <v>15827</v>
      </c>
    </row>
    <row r="3013" spans="1:9" x14ac:dyDescent="0.3">
      <c r="A3013" t="s">
        <v>8119</v>
      </c>
      <c r="B3013" t="s">
        <v>14472</v>
      </c>
      <c r="C3013" s="1">
        <v>46276</v>
      </c>
      <c r="D3013" t="s">
        <v>15825</v>
      </c>
      <c r="E3013" t="s">
        <v>15829</v>
      </c>
      <c r="F3013">
        <v>2026</v>
      </c>
      <c r="G3013">
        <v>9</v>
      </c>
      <c r="H3013">
        <v>11</v>
      </c>
      <c r="I3013" t="s">
        <v>15842</v>
      </c>
    </row>
    <row r="3014" spans="1:9" x14ac:dyDescent="0.3">
      <c r="A3014" t="s">
        <v>8123</v>
      </c>
      <c r="B3014" t="s">
        <v>13834</v>
      </c>
      <c r="C3014" s="1">
        <v>46273</v>
      </c>
      <c r="D3014" t="s">
        <v>15828</v>
      </c>
      <c r="E3014" t="s">
        <v>15826</v>
      </c>
      <c r="F3014">
        <v>2026</v>
      </c>
      <c r="G3014">
        <v>9</v>
      </c>
      <c r="H3014">
        <v>8</v>
      </c>
      <c r="I3014" t="s">
        <v>15842</v>
      </c>
    </row>
    <row r="3015" spans="1:9" x14ac:dyDescent="0.3">
      <c r="A3015" t="s">
        <v>8125</v>
      </c>
      <c r="B3015" t="s">
        <v>14052</v>
      </c>
      <c r="C3015" s="1">
        <v>46283</v>
      </c>
      <c r="D3015" t="s">
        <v>15833</v>
      </c>
      <c r="E3015" t="s">
        <v>15839</v>
      </c>
      <c r="F3015">
        <v>2026</v>
      </c>
      <c r="G3015">
        <v>9</v>
      </c>
      <c r="H3015">
        <v>18</v>
      </c>
      <c r="I3015" t="s">
        <v>15842</v>
      </c>
    </row>
    <row r="3016" spans="1:9" x14ac:dyDescent="0.3">
      <c r="A3016" t="s">
        <v>8127</v>
      </c>
      <c r="B3016" t="s">
        <v>15264</v>
      </c>
      <c r="C3016" s="1">
        <v>45935</v>
      </c>
      <c r="D3016" t="s">
        <v>15828</v>
      </c>
      <c r="E3016" t="s">
        <v>15829</v>
      </c>
      <c r="F3016">
        <v>2025</v>
      </c>
      <c r="G3016">
        <v>10</v>
      </c>
      <c r="H3016">
        <v>5</v>
      </c>
      <c r="I3016" t="s">
        <v>15841</v>
      </c>
    </row>
    <row r="3017" spans="1:9" x14ac:dyDescent="0.3">
      <c r="A3017" t="s">
        <v>8129</v>
      </c>
      <c r="B3017" t="s">
        <v>14995</v>
      </c>
      <c r="C3017" s="1">
        <v>46002</v>
      </c>
      <c r="D3017" t="s">
        <v>15838</v>
      </c>
      <c r="E3017" t="s">
        <v>15829</v>
      </c>
      <c r="F3017">
        <v>2025</v>
      </c>
      <c r="G3017">
        <v>12</v>
      </c>
      <c r="H3017">
        <v>11</v>
      </c>
      <c r="I3017" t="s">
        <v>15846</v>
      </c>
    </row>
    <row r="3018" spans="1:9" x14ac:dyDescent="0.3">
      <c r="A3018" t="s">
        <v>8131</v>
      </c>
      <c r="B3018" t="s">
        <v>15316</v>
      </c>
      <c r="C3018" s="1">
        <v>45791</v>
      </c>
      <c r="D3018" t="s">
        <v>15831</v>
      </c>
      <c r="E3018" t="s">
        <v>15829</v>
      </c>
      <c r="F3018">
        <v>2025</v>
      </c>
      <c r="G3018">
        <v>5</v>
      </c>
      <c r="H3018">
        <v>14</v>
      </c>
      <c r="I3018" t="s">
        <v>15840</v>
      </c>
    </row>
    <row r="3019" spans="1:9" x14ac:dyDescent="0.3">
      <c r="A3019" t="s">
        <v>8133</v>
      </c>
      <c r="B3019" t="s">
        <v>13700</v>
      </c>
      <c r="C3019" s="1">
        <v>46298</v>
      </c>
      <c r="D3019" t="s">
        <v>15833</v>
      </c>
      <c r="E3019" t="s">
        <v>15839</v>
      </c>
      <c r="F3019">
        <v>2026</v>
      </c>
      <c r="G3019">
        <v>10</v>
      </c>
      <c r="H3019">
        <v>3</v>
      </c>
      <c r="I3019" t="s">
        <v>15841</v>
      </c>
    </row>
    <row r="3020" spans="1:9" x14ac:dyDescent="0.3">
      <c r="A3020" t="s">
        <v>8136</v>
      </c>
      <c r="B3020" t="s">
        <v>14420</v>
      </c>
      <c r="C3020" s="1">
        <v>45987</v>
      </c>
      <c r="D3020" t="s">
        <v>15838</v>
      </c>
      <c r="E3020" t="s">
        <v>15826</v>
      </c>
      <c r="F3020">
        <v>2025</v>
      </c>
      <c r="G3020">
        <v>11</v>
      </c>
      <c r="H3020">
        <v>26</v>
      </c>
      <c r="I3020" t="s">
        <v>15835</v>
      </c>
    </row>
    <row r="3021" spans="1:9" x14ac:dyDescent="0.3">
      <c r="A3021" t="s">
        <v>8139</v>
      </c>
      <c r="B3021" t="s">
        <v>15152</v>
      </c>
      <c r="C3021" s="1">
        <v>46061</v>
      </c>
      <c r="D3021" t="s">
        <v>15831</v>
      </c>
      <c r="E3021" t="s">
        <v>15826</v>
      </c>
      <c r="F3021">
        <v>2026</v>
      </c>
      <c r="G3021">
        <v>2</v>
      </c>
      <c r="H3021">
        <v>8</v>
      </c>
      <c r="I3021" t="s">
        <v>15827</v>
      </c>
    </row>
    <row r="3022" spans="1:9" x14ac:dyDescent="0.3">
      <c r="A3022" t="s">
        <v>8143</v>
      </c>
      <c r="B3022" t="s">
        <v>13636</v>
      </c>
      <c r="C3022" s="1">
        <v>46269</v>
      </c>
      <c r="D3022" t="s">
        <v>15831</v>
      </c>
      <c r="E3022" t="s">
        <v>15829</v>
      </c>
      <c r="F3022">
        <v>2026</v>
      </c>
      <c r="G3022">
        <v>9</v>
      </c>
      <c r="H3022">
        <v>4</v>
      </c>
      <c r="I3022" t="s">
        <v>15842</v>
      </c>
    </row>
    <row r="3023" spans="1:9" x14ac:dyDescent="0.3">
      <c r="A3023" t="s">
        <v>8148</v>
      </c>
      <c r="B3023" t="s">
        <v>13942</v>
      </c>
      <c r="C3023" s="1">
        <v>45699</v>
      </c>
      <c r="D3023" t="s">
        <v>15825</v>
      </c>
      <c r="E3023" t="s">
        <v>15829</v>
      </c>
      <c r="F3023">
        <v>2025</v>
      </c>
      <c r="G3023">
        <v>2</v>
      </c>
      <c r="H3023">
        <v>11</v>
      </c>
      <c r="I3023" t="s">
        <v>15827</v>
      </c>
    </row>
    <row r="3024" spans="1:9" x14ac:dyDescent="0.3">
      <c r="A3024" t="s">
        <v>8152</v>
      </c>
      <c r="B3024" t="s">
        <v>14827</v>
      </c>
      <c r="C3024" s="1">
        <v>45746</v>
      </c>
      <c r="D3024" t="s">
        <v>15833</v>
      </c>
      <c r="E3024" t="s">
        <v>15829</v>
      </c>
      <c r="F3024">
        <v>2025</v>
      </c>
      <c r="G3024">
        <v>3</v>
      </c>
      <c r="H3024">
        <v>30</v>
      </c>
      <c r="I3024" t="s">
        <v>15845</v>
      </c>
    </row>
    <row r="3025" spans="1:9" x14ac:dyDescent="0.3">
      <c r="A3025" t="s">
        <v>8154</v>
      </c>
      <c r="B3025" t="s">
        <v>15281</v>
      </c>
      <c r="C3025" s="1">
        <v>46005</v>
      </c>
      <c r="D3025" t="s">
        <v>15838</v>
      </c>
      <c r="E3025" t="s">
        <v>15839</v>
      </c>
      <c r="F3025">
        <v>2025</v>
      </c>
      <c r="G3025">
        <v>12</v>
      </c>
      <c r="H3025">
        <v>14</v>
      </c>
      <c r="I3025" t="s">
        <v>15846</v>
      </c>
    </row>
    <row r="3026" spans="1:9" x14ac:dyDescent="0.3">
      <c r="A3026" t="s">
        <v>8158</v>
      </c>
      <c r="B3026" t="s">
        <v>13924</v>
      </c>
      <c r="C3026" s="1">
        <v>45817</v>
      </c>
      <c r="D3026" t="s">
        <v>15825</v>
      </c>
      <c r="E3026" t="s">
        <v>15829</v>
      </c>
      <c r="F3026">
        <v>2025</v>
      </c>
      <c r="G3026">
        <v>6</v>
      </c>
      <c r="H3026">
        <v>9</v>
      </c>
      <c r="I3026" t="s">
        <v>15844</v>
      </c>
    </row>
    <row r="3027" spans="1:9" x14ac:dyDescent="0.3">
      <c r="A3027" t="s">
        <v>8160</v>
      </c>
      <c r="B3027" t="s">
        <v>13431</v>
      </c>
      <c r="C3027" s="1">
        <v>45825</v>
      </c>
      <c r="D3027" t="s">
        <v>15828</v>
      </c>
      <c r="E3027" t="s">
        <v>15829</v>
      </c>
      <c r="F3027">
        <v>2025</v>
      </c>
      <c r="G3027">
        <v>6</v>
      </c>
      <c r="H3027">
        <v>17</v>
      </c>
      <c r="I3027" t="s">
        <v>15844</v>
      </c>
    </row>
    <row r="3028" spans="1:9" x14ac:dyDescent="0.3">
      <c r="A3028" t="s">
        <v>8162</v>
      </c>
      <c r="B3028" t="s">
        <v>14958</v>
      </c>
      <c r="C3028" s="1">
        <v>45861</v>
      </c>
      <c r="D3028" t="s">
        <v>15838</v>
      </c>
      <c r="E3028" t="s">
        <v>15829</v>
      </c>
      <c r="F3028">
        <v>2025</v>
      </c>
      <c r="G3028">
        <v>7</v>
      </c>
      <c r="H3028">
        <v>23</v>
      </c>
      <c r="I3028" t="s">
        <v>15843</v>
      </c>
    </row>
    <row r="3029" spans="1:9" x14ac:dyDescent="0.3">
      <c r="A3029" t="s">
        <v>8166</v>
      </c>
      <c r="B3029" t="s">
        <v>15361</v>
      </c>
      <c r="C3029" s="1">
        <v>45800</v>
      </c>
      <c r="D3029" t="s">
        <v>15838</v>
      </c>
      <c r="E3029" t="s">
        <v>15836</v>
      </c>
      <c r="F3029">
        <v>2025</v>
      </c>
      <c r="G3029">
        <v>5</v>
      </c>
      <c r="H3029">
        <v>23</v>
      </c>
      <c r="I3029" t="s">
        <v>15840</v>
      </c>
    </row>
    <row r="3030" spans="1:9" x14ac:dyDescent="0.3">
      <c r="A3030" t="s">
        <v>8169</v>
      </c>
      <c r="B3030" t="s">
        <v>14251</v>
      </c>
      <c r="C3030" s="1">
        <v>45821</v>
      </c>
      <c r="D3030" t="s">
        <v>15825</v>
      </c>
      <c r="E3030" t="s">
        <v>15836</v>
      </c>
      <c r="F3030">
        <v>2025</v>
      </c>
      <c r="G3030">
        <v>6</v>
      </c>
      <c r="H3030">
        <v>13</v>
      </c>
      <c r="I3030" t="s">
        <v>15844</v>
      </c>
    </row>
    <row r="3031" spans="1:9" x14ac:dyDescent="0.3">
      <c r="A3031" t="s">
        <v>8171</v>
      </c>
      <c r="B3031" t="s">
        <v>13983</v>
      </c>
      <c r="C3031" s="1">
        <v>46184</v>
      </c>
      <c r="D3031" t="s">
        <v>15825</v>
      </c>
      <c r="E3031" t="s">
        <v>15836</v>
      </c>
      <c r="F3031">
        <v>2026</v>
      </c>
      <c r="G3031">
        <v>6</v>
      </c>
      <c r="H3031">
        <v>11</v>
      </c>
      <c r="I3031" t="s">
        <v>15844</v>
      </c>
    </row>
    <row r="3032" spans="1:9" x14ac:dyDescent="0.3">
      <c r="A3032" t="s">
        <v>8174</v>
      </c>
      <c r="B3032" t="s">
        <v>15650</v>
      </c>
      <c r="C3032" s="1">
        <v>45863</v>
      </c>
      <c r="D3032" t="s">
        <v>15838</v>
      </c>
      <c r="E3032" t="s">
        <v>15829</v>
      </c>
      <c r="F3032">
        <v>2025</v>
      </c>
      <c r="G3032">
        <v>7</v>
      </c>
      <c r="H3032">
        <v>25</v>
      </c>
      <c r="I3032" t="s">
        <v>15843</v>
      </c>
    </row>
    <row r="3033" spans="1:9" x14ac:dyDescent="0.3">
      <c r="A3033" t="s">
        <v>8176</v>
      </c>
      <c r="B3033" t="s">
        <v>13552</v>
      </c>
      <c r="C3033" s="1">
        <v>46010</v>
      </c>
      <c r="D3033" t="s">
        <v>15838</v>
      </c>
      <c r="E3033" t="s">
        <v>15829</v>
      </c>
      <c r="F3033">
        <v>2025</v>
      </c>
      <c r="G3033">
        <v>12</v>
      </c>
      <c r="H3033">
        <v>19</v>
      </c>
      <c r="I3033" t="s">
        <v>15846</v>
      </c>
    </row>
    <row r="3034" spans="1:9" x14ac:dyDescent="0.3">
      <c r="A3034" t="s">
        <v>8178</v>
      </c>
      <c r="B3034" t="s">
        <v>13636</v>
      </c>
      <c r="C3034" s="1">
        <v>46092</v>
      </c>
      <c r="D3034" t="s">
        <v>15825</v>
      </c>
      <c r="E3034" t="s">
        <v>15826</v>
      </c>
      <c r="F3034">
        <v>2026</v>
      </c>
      <c r="G3034">
        <v>3</v>
      </c>
      <c r="H3034">
        <v>11</v>
      </c>
      <c r="I3034" t="s">
        <v>15845</v>
      </c>
    </row>
    <row r="3035" spans="1:9" x14ac:dyDescent="0.3">
      <c r="A3035" t="s">
        <v>8180</v>
      </c>
      <c r="B3035" t="s">
        <v>13802</v>
      </c>
      <c r="C3035" s="1">
        <v>46094</v>
      </c>
      <c r="D3035" t="s">
        <v>15833</v>
      </c>
      <c r="E3035" t="s">
        <v>15834</v>
      </c>
      <c r="F3035">
        <v>2026</v>
      </c>
      <c r="G3035">
        <v>3</v>
      </c>
      <c r="H3035">
        <v>13</v>
      </c>
      <c r="I3035" t="s">
        <v>15845</v>
      </c>
    </row>
    <row r="3036" spans="1:9" x14ac:dyDescent="0.3">
      <c r="A3036" t="s">
        <v>8182</v>
      </c>
      <c r="B3036" t="s">
        <v>13890</v>
      </c>
      <c r="C3036" s="1">
        <v>45850</v>
      </c>
      <c r="D3036" t="s">
        <v>15833</v>
      </c>
      <c r="E3036" t="s">
        <v>15829</v>
      </c>
      <c r="F3036">
        <v>2025</v>
      </c>
      <c r="G3036">
        <v>7</v>
      </c>
      <c r="H3036">
        <v>12</v>
      </c>
      <c r="I3036" t="s">
        <v>15843</v>
      </c>
    </row>
    <row r="3037" spans="1:9" x14ac:dyDescent="0.3">
      <c r="A3037" t="s">
        <v>8185</v>
      </c>
      <c r="B3037" t="s">
        <v>15115</v>
      </c>
      <c r="C3037" s="1">
        <v>45701</v>
      </c>
      <c r="D3037" t="s">
        <v>15833</v>
      </c>
      <c r="E3037" t="s">
        <v>15826</v>
      </c>
      <c r="F3037">
        <v>2025</v>
      </c>
      <c r="G3037">
        <v>2</v>
      </c>
      <c r="H3037">
        <v>13</v>
      </c>
      <c r="I3037" t="s">
        <v>15827</v>
      </c>
    </row>
    <row r="3038" spans="1:9" x14ac:dyDescent="0.3">
      <c r="A3038" t="s">
        <v>8187</v>
      </c>
      <c r="B3038" t="s">
        <v>13511</v>
      </c>
      <c r="C3038" s="1">
        <v>46007</v>
      </c>
      <c r="D3038" t="s">
        <v>15838</v>
      </c>
      <c r="E3038" t="s">
        <v>15834</v>
      </c>
      <c r="F3038">
        <v>2025</v>
      </c>
      <c r="G3038">
        <v>12</v>
      </c>
      <c r="H3038">
        <v>16</v>
      </c>
      <c r="I3038" t="s">
        <v>15846</v>
      </c>
    </row>
    <row r="3039" spans="1:9" x14ac:dyDescent="0.3">
      <c r="A3039" t="s">
        <v>8190</v>
      </c>
      <c r="B3039" t="s">
        <v>13508</v>
      </c>
      <c r="C3039" s="1">
        <v>46093</v>
      </c>
      <c r="D3039" t="s">
        <v>15833</v>
      </c>
      <c r="E3039" t="s">
        <v>15829</v>
      </c>
      <c r="F3039">
        <v>2026</v>
      </c>
      <c r="G3039">
        <v>3</v>
      </c>
      <c r="H3039">
        <v>12</v>
      </c>
      <c r="I3039" t="s">
        <v>15845</v>
      </c>
    </row>
    <row r="3040" spans="1:9" x14ac:dyDescent="0.3">
      <c r="A3040" t="s">
        <v>8193</v>
      </c>
      <c r="B3040" t="s">
        <v>14168</v>
      </c>
      <c r="C3040" s="1">
        <v>46120</v>
      </c>
      <c r="D3040" t="s">
        <v>15838</v>
      </c>
      <c r="E3040" t="s">
        <v>15829</v>
      </c>
      <c r="F3040">
        <v>2026</v>
      </c>
      <c r="G3040">
        <v>4</v>
      </c>
      <c r="H3040">
        <v>8</v>
      </c>
      <c r="I3040" t="s">
        <v>15830</v>
      </c>
    </row>
    <row r="3041" spans="1:9" x14ac:dyDescent="0.3">
      <c r="A3041" t="s">
        <v>8196</v>
      </c>
      <c r="B3041" t="s">
        <v>14852</v>
      </c>
      <c r="C3041" s="1">
        <v>46036</v>
      </c>
      <c r="D3041" t="s">
        <v>15838</v>
      </c>
      <c r="E3041" t="s">
        <v>15839</v>
      </c>
      <c r="F3041">
        <v>2026</v>
      </c>
      <c r="G3041">
        <v>1</v>
      </c>
      <c r="H3041">
        <v>14</v>
      </c>
      <c r="I3041" t="s">
        <v>15837</v>
      </c>
    </row>
    <row r="3042" spans="1:9" x14ac:dyDescent="0.3">
      <c r="A3042" t="s">
        <v>8200</v>
      </c>
      <c r="B3042" t="s">
        <v>14156</v>
      </c>
      <c r="C3042" s="1">
        <v>46024</v>
      </c>
      <c r="D3042" t="s">
        <v>15838</v>
      </c>
      <c r="E3042" t="s">
        <v>15836</v>
      </c>
      <c r="F3042">
        <v>2026</v>
      </c>
      <c r="G3042">
        <v>1</v>
      </c>
      <c r="H3042">
        <v>2</v>
      </c>
      <c r="I3042" t="s">
        <v>15837</v>
      </c>
    </row>
    <row r="3043" spans="1:9" x14ac:dyDescent="0.3">
      <c r="A3043" t="s">
        <v>8204</v>
      </c>
      <c r="B3043" t="s">
        <v>15068</v>
      </c>
      <c r="C3043" s="1">
        <v>46175</v>
      </c>
      <c r="D3043" t="s">
        <v>15825</v>
      </c>
      <c r="E3043" t="s">
        <v>15829</v>
      </c>
      <c r="F3043">
        <v>2026</v>
      </c>
      <c r="G3043">
        <v>6</v>
      </c>
      <c r="H3043">
        <v>2</v>
      </c>
      <c r="I3043" t="s">
        <v>15844</v>
      </c>
    </row>
    <row r="3044" spans="1:9" x14ac:dyDescent="0.3">
      <c r="A3044" t="s">
        <v>8207</v>
      </c>
      <c r="B3044" t="s">
        <v>14546</v>
      </c>
      <c r="C3044" s="1">
        <v>46104</v>
      </c>
      <c r="D3044" t="s">
        <v>15828</v>
      </c>
      <c r="E3044" t="s">
        <v>15834</v>
      </c>
      <c r="F3044">
        <v>2026</v>
      </c>
      <c r="G3044">
        <v>3</v>
      </c>
      <c r="H3044">
        <v>23</v>
      </c>
      <c r="I3044" t="s">
        <v>15845</v>
      </c>
    </row>
    <row r="3045" spans="1:9" x14ac:dyDescent="0.3">
      <c r="A3045" t="s">
        <v>8209</v>
      </c>
      <c r="B3045" t="s">
        <v>14843</v>
      </c>
      <c r="C3045" s="1">
        <v>45755</v>
      </c>
      <c r="D3045" t="s">
        <v>15825</v>
      </c>
      <c r="E3045" t="s">
        <v>15829</v>
      </c>
      <c r="F3045">
        <v>2025</v>
      </c>
      <c r="G3045">
        <v>4</v>
      </c>
      <c r="H3045">
        <v>8</v>
      </c>
      <c r="I3045" t="s">
        <v>15830</v>
      </c>
    </row>
    <row r="3046" spans="1:9" x14ac:dyDescent="0.3">
      <c r="A3046" t="s">
        <v>8211</v>
      </c>
      <c r="B3046" t="s">
        <v>14458</v>
      </c>
      <c r="C3046" s="1">
        <v>45845</v>
      </c>
      <c r="D3046" t="s">
        <v>15838</v>
      </c>
      <c r="E3046" t="s">
        <v>15834</v>
      </c>
      <c r="F3046">
        <v>2025</v>
      </c>
      <c r="G3046">
        <v>7</v>
      </c>
      <c r="H3046">
        <v>7</v>
      </c>
      <c r="I3046" t="s">
        <v>15843</v>
      </c>
    </row>
    <row r="3047" spans="1:9" x14ac:dyDescent="0.3">
      <c r="A3047" t="s">
        <v>8214</v>
      </c>
      <c r="B3047" t="s">
        <v>15569</v>
      </c>
      <c r="C3047" s="1">
        <v>46271</v>
      </c>
      <c r="D3047" t="s">
        <v>15838</v>
      </c>
      <c r="E3047" t="s">
        <v>15829</v>
      </c>
      <c r="F3047">
        <v>2026</v>
      </c>
      <c r="G3047">
        <v>9</v>
      </c>
      <c r="H3047">
        <v>6</v>
      </c>
      <c r="I3047" t="s">
        <v>15842</v>
      </c>
    </row>
    <row r="3048" spans="1:9" x14ac:dyDescent="0.3">
      <c r="A3048" t="s">
        <v>8217</v>
      </c>
      <c r="B3048" t="s">
        <v>14837</v>
      </c>
      <c r="C3048" s="1">
        <v>46180</v>
      </c>
      <c r="D3048" t="s">
        <v>15833</v>
      </c>
      <c r="E3048" t="s">
        <v>15839</v>
      </c>
      <c r="F3048">
        <v>2026</v>
      </c>
      <c r="G3048">
        <v>6</v>
      </c>
      <c r="H3048">
        <v>7</v>
      </c>
      <c r="I3048" t="s">
        <v>15844</v>
      </c>
    </row>
    <row r="3049" spans="1:9" x14ac:dyDescent="0.3">
      <c r="A3049" t="s">
        <v>8219</v>
      </c>
      <c r="B3049" t="s">
        <v>15278</v>
      </c>
      <c r="C3049" s="1">
        <v>45745</v>
      </c>
      <c r="D3049" t="s">
        <v>15831</v>
      </c>
      <c r="E3049" t="s">
        <v>15829</v>
      </c>
      <c r="F3049">
        <v>2025</v>
      </c>
      <c r="G3049">
        <v>3</v>
      </c>
      <c r="H3049">
        <v>29</v>
      </c>
      <c r="I3049" t="s">
        <v>15845</v>
      </c>
    </row>
    <row r="3050" spans="1:9" x14ac:dyDescent="0.3">
      <c r="A3050" t="s">
        <v>8221</v>
      </c>
      <c r="B3050" t="s">
        <v>14394</v>
      </c>
      <c r="C3050" s="1">
        <v>46233</v>
      </c>
      <c r="D3050" t="s">
        <v>15828</v>
      </c>
      <c r="E3050" t="s">
        <v>15829</v>
      </c>
      <c r="F3050">
        <v>2026</v>
      </c>
      <c r="G3050">
        <v>7</v>
      </c>
      <c r="H3050">
        <v>30</v>
      </c>
      <c r="I3050" t="s">
        <v>15843</v>
      </c>
    </row>
    <row r="3051" spans="1:9" x14ac:dyDescent="0.3">
      <c r="A3051" t="s">
        <v>8224</v>
      </c>
      <c r="B3051" t="s">
        <v>15211</v>
      </c>
      <c r="C3051" s="1">
        <v>46052</v>
      </c>
      <c r="D3051" t="s">
        <v>15825</v>
      </c>
      <c r="E3051" t="s">
        <v>15836</v>
      </c>
      <c r="F3051">
        <v>2026</v>
      </c>
      <c r="G3051">
        <v>1</v>
      </c>
      <c r="H3051">
        <v>30</v>
      </c>
      <c r="I3051" t="s">
        <v>15837</v>
      </c>
    </row>
    <row r="3052" spans="1:9" x14ac:dyDescent="0.3">
      <c r="A3052" t="s">
        <v>8226</v>
      </c>
      <c r="B3052" t="s">
        <v>13401</v>
      </c>
      <c r="C3052" s="1">
        <v>46060</v>
      </c>
      <c r="D3052" t="s">
        <v>15838</v>
      </c>
      <c r="E3052" t="s">
        <v>15834</v>
      </c>
      <c r="F3052">
        <v>2026</v>
      </c>
      <c r="G3052">
        <v>2</v>
      </c>
      <c r="H3052">
        <v>7</v>
      </c>
      <c r="I3052" t="s">
        <v>15827</v>
      </c>
    </row>
    <row r="3053" spans="1:9" x14ac:dyDescent="0.3">
      <c r="A3053" t="s">
        <v>8228</v>
      </c>
      <c r="B3053" t="s">
        <v>14796</v>
      </c>
      <c r="C3053" s="1">
        <v>46103</v>
      </c>
      <c r="D3053" t="s">
        <v>15831</v>
      </c>
      <c r="E3053" t="s">
        <v>15829</v>
      </c>
      <c r="F3053">
        <v>2026</v>
      </c>
      <c r="G3053">
        <v>3</v>
      </c>
      <c r="H3053">
        <v>22</v>
      </c>
      <c r="I3053" t="s">
        <v>15845</v>
      </c>
    </row>
    <row r="3054" spans="1:9" x14ac:dyDescent="0.3">
      <c r="A3054" t="s">
        <v>8231</v>
      </c>
      <c r="B3054" t="s">
        <v>15721</v>
      </c>
      <c r="C3054" s="1">
        <v>45964</v>
      </c>
      <c r="D3054" t="s">
        <v>15831</v>
      </c>
      <c r="E3054" t="s">
        <v>15836</v>
      </c>
      <c r="F3054">
        <v>2025</v>
      </c>
      <c r="G3054">
        <v>11</v>
      </c>
      <c r="H3054">
        <v>3</v>
      </c>
      <c r="I3054" t="s">
        <v>15835</v>
      </c>
    </row>
    <row r="3055" spans="1:9" x14ac:dyDescent="0.3">
      <c r="A3055" t="s">
        <v>8233</v>
      </c>
      <c r="B3055" t="s">
        <v>15338</v>
      </c>
      <c r="C3055" s="1">
        <v>45900</v>
      </c>
      <c r="D3055" t="s">
        <v>15828</v>
      </c>
      <c r="E3055" t="s">
        <v>15829</v>
      </c>
      <c r="F3055">
        <v>2025</v>
      </c>
      <c r="G3055">
        <v>8</v>
      </c>
      <c r="H3055">
        <v>31</v>
      </c>
      <c r="I3055" t="s">
        <v>15832</v>
      </c>
    </row>
    <row r="3056" spans="1:9" x14ac:dyDescent="0.3">
      <c r="A3056" t="s">
        <v>8236</v>
      </c>
      <c r="B3056" t="s">
        <v>13810</v>
      </c>
      <c r="C3056" s="1">
        <v>46159</v>
      </c>
      <c r="D3056" t="s">
        <v>15838</v>
      </c>
      <c r="E3056" t="s">
        <v>15826</v>
      </c>
      <c r="F3056">
        <v>2026</v>
      </c>
      <c r="G3056">
        <v>5</v>
      </c>
      <c r="H3056">
        <v>17</v>
      </c>
      <c r="I3056" t="s">
        <v>15840</v>
      </c>
    </row>
    <row r="3057" spans="1:9" x14ac:dyDescent="0.3">
      <c r="A3057" t="s">
        <v>8238</v>
      </c>
      <c r="B3057" t="s">
        <v>13909</v>
      </c>
      <c r="C3057" s="1">
        <v>46211</v>
      </c>
      <c r="D3057" t="s">
        <v>15828</v>
      </c>
      <c r="E3057" t="s">
        <v>15829</v>
      </c>
      <c r="F3057">
        <v>2026</v>
      </c>
      <c r="G3057">
        <v>7</v>
      </c>
      <c r="H3057">
        <v>8</v>
      </c>
      <c r="I3057" t="s">
        <v>15843</v>
      </c>
    </row>
    <row r="3058" spans="1:9" x14ac:dyDescent="0.3">
      <c r="A3058" t="s">
        <v>8243</v>
      </c>
      <c r="B3058" t="s">
        <v>15242</v>
      </c>
      <c r="C3058" s="1">
        <v>45786</v>
      </c>
      <c r="D3058" t="s">
        <v>15828</v>
      </c>
      <c r="E3058" t="s">
        <v>15829</v>
      </c>
      <c r="F3058">
        <v>2025</v>
      </c>
      <c r="G3058">
        <v>5</v>
      </c>
      <c r="H3058">
        <v>9</v>
      </c>
      <c r="I3058" t="s">
        <v>15840</v>
      </c>
    </row>
    <row r="3059" spans="1:9" x14ac:dyDescent="0.3">
      <c r="A3059" t="s">
        <v>8246</v>
      </c>
      <c r="B3059" t="s">
        <v>15070</v>
      </c>
      <c r="C3059" s="1">
        <v>45659</v>
      </c>
      <c r="D3059" t="s">
        <v>15838</v>
      </c>
      <c r="E3059" t="s">
        <v>15829</v>
      </c>
      <c r="F3059">
        <v>2025</v>
      </c>
      <c r="G3059">
        <v>1</v>
      </c>
      <c r="H3059">
        <v>2</v>
      </c>
      <c r="I3059" t="s">
        <v>15837</v>
      </c>
    </row>
    <row r="3060" spans="1:9" x14ac:dyDescent="0.3">
      <c r="A3060" t="s">
        <v>8248</v>
      </c>
      <c r="B3060" t="s">
        <v>14891</v>
      </c>
      <c r="C3060" s="1">
        <v>46247</v>
      </c>
      <c r="D3060" t="s">
        <v>15825</v>
      </c>
      <c r="E3060" t="s">
        <v>15829</v>
      </c>
      <c r="F3060">
        <v>2026</v>
      </c>
      <c r="G3060">
        <v>8</v>
      </c>
      <c r="H3060">
        <v>13</v>
      </c>
      <c r="I3060" t="s">
        <v>15832</v>
      </c>
    </row>
    <row r="3061" spans="1:9" x14ac:dyDescent="0.3">
      <c r="A3061" t="s">
        <v>8252</v>
      </c>
      <c r="B3061" t="s">
        <v>15525</v>
      </c>
      <c r="C3061" s="1">
        <v>45775</v>
      </c>
      <c r="D3061" t="s">
        <v>15825</v>
      </c>
      <c r="E3061" t="s">
        <v>15829</v>
      </c>
      <c r="F3061">
        <v>2025</v>
      </c>
      <c r="G3061">
        <v>4</v>
      </c>
      <c r="H3061">
        <v>28</v>
      </c>
      <c r="I3061" t="s">
        <v>15830</v>
      </c>
    </row>
    <row r="3062" spans="1:9" x14ac:dyDescent="0.3">
      <c r="A3062" t="s">
        <v>8254</v>
      </c>
      <c r="B3062" t="s">
        <v>15538</v>
      </c>
      <c r="C3062" s="1">
        <v>45902</v>
      </c>
      <c r="D3062" t="s">
        <v>15838</v>
      </c>
      <c r="E3062" t="s">
        <v>15829</v>
      </c>
      <c r="F3062">
        <v>2025</v>
      </c>
      <c r="G3062">
        <v>9</v>
      </c>
      <c r="H3062">
        <v>2</v>
      </c>
      <c r="I3062" t="s">
        <v>15842</v>
      </c>
    </row>
    <row r="3063" spans="1:9" x14ac:dyDescent="0.3">
      <c r="A3063" t="s">
        <v>8256</v>
      </c>
      <c r="B3063" t="s">
        <v>15158</v>
      </c>
      <c r="C3063" s="1">
        <v>45940</v>
      </c>
      <c r="D3063" t="s">
        <v>15838</v>
      </c>
      <c r="E3063" t="s">
        <v>15829</v>
      </c>
      <c r="F3063">
        <v>2025</v>
      </c>
      <c r="G3063">
        <v>10</v>
      </c>
      <c r="H3063">
        <v>10</v>
      </c>
      <c r="I3063" t="s">
        <v>15841</v>
      </c>
    </row>
    <row r="3064" spans="1:9" x14ac:dyDescent="0.3">
      <c r="A3064" t="s">
        <v>8258</v>
      </c>
      <c r="B3064" t="s">
        <v>13960</v>
      </c>
      <c r="C3064" s="1">
        <v>45752</v>
      </c>
      <c r="D3064" t="s">
        <v>15831</v>
      </c>
      <c r="E3064" t="s">
        <v>15839</v>
      </c>
      <c r="F3064">
        <v>2025</v>
      </c>
      <c r="G3064">
        <v>4</v>
      </c>
      <c r="H3064">
        <v>5</v>
      </c>
      <c r="I3064" t="s">
        <v>15830</v>
      </c>
    </row>
    <row r="3065" spans="1:9" x14ac:dyDescent="0.3">
      <c r="A3065" t="s">
        <v>8261</v>
      </c>
      <c r="B3065" t="s">
        <v>13530</v>
      </c>
      <c r="C3065" s="1">
        <v>46092</v>
      </c>
      <c r="D3065" t="s">
        <v>15838</v>
      </c>
      <c r="E3065" t="s">
        <v>15826</v>
      </c>
      <c r="F3065">
        <v>2026</v>
      </c>
      <c r="G3065">
        <v>3</v>
      </c>
      <c r="H3065">
        <v>11</v>
      </c>
      <c r="I3065" t="s">
        <v>15845</v>
      </c>
    </row>
    <row r="3066" spans="1:9" x14ac:dyDescent="0.3">
      <c r="A3066" t="s">
        <v>8263</v>
      </c>
      <c r="B3066" t="s">
        <v>13791</v>
      </c>
      <c r="C3066" s="1">
        <v>45949</v>
      </c>
      <c r="D3066" t="s">
        <v>15831</v>
      </c>
      <c r="E3066" t="s">
        <v>15826</v>
      </c>
      <c r="F3066">
        <v>2025</v>
      </c>
      <c r="G3066">
        <v>10</v>
      </c>
      <c r="H3066">
        <v>19</v>
      </c>
      <c r="I3066" t="s">
        <v>15841</v>
      </c>
    </row>
    <row r="3067" spans="1:9" x14ac:dyDescent="0.3">
      <c r="A3067" t="s">
        <v>8265</v>
      </c>
      <c r="B3067" t="s">
        <v>14793</v>
      </c>
      <c r="C3067" s="1">
        <v>45738</v>
      </c>
      <c r="D3067" t="s">
        <v>15828</v>
      </c>
      <c r="E3067" t="s">
        <v>15826</v>
      </c>
      <c r="F3067">
        <v>2025</v>
      </c>
      <c r="G3067">
        <v>3</v>
      </c>
      <c r="H3067">
        <v>22</v>
      </c>
      <c r="I3067" t="s">
        <v>15845</v>
      </c>
    </row>
    <row r="3068" spans="1:9" x14ac:dyDescent="0.3">
      <c r="A3068" t="s">
        <v>8268</v>
      </c>
      <c r="B3068" t="s">
        <v>13687</v>
      </c>
      <c r="C3068" s="1">
        <v>46202</v>
      </c>
      <c r="D3068" t="s">
        <v>15825</v>
      </c>
      <c r="E3068" t="s">
        <v>15834</v>
      </c>
      <c r="F3068">
        <v>2026</v>
      </c>
      <c r="G3068">
        <v>6</v>
      </c>
      <c r="H3068">
        <v>29</v>
      </c>
      <c r="I3068" t="s">
        <v>15844</v>
      </c>
    </row>
    <row r="3069" spans="1:9" x14ac:dyDescent="0.3">
      <c r="A3069" t="s">
        <v>8272</v>
      </c>
      <c r="B3069" t="s">
        <v>14482</v>
      </c>
      <c r="C3069" s="1">
        <v>45756</v>
      </c>
      <c r="D3069" t="s">
        <v>15831</v>
      </c>
      <c r="E3069" t="s">
        <v>15839</v>
      </c>
      <c r="F3069">
        <v>2025</v>
      </c>
      <c r="G3069">
        <v>4</v>
      </c>
      <c r="H3069">
        <v>9</v>
      </c>
      <c r="I3069" t="s">
        <v>15830</v>
      </c>
    </row>
    <row r="3070" spans="1:9" x14ac:dyDescent="0.3">
      <c r="A3070" t="s">
        <v>8276</v>
      </c>
      <c r="B3070" t="s">
        <v>14342</v>
      </c>
      <c r="C3070" s="1">
        <v>45860</v>
      </c>
      <c r="D3070" t="s">
        <v>15825</v>
      </c>
      <c r="E3070" t="s">
        <v>15829</v>
      </c>
      <c r="F3070">
        <v>2025</v>
      </c>
      <c r="G3070">
        <v>7</v>
      </c>
      <c r="H3070">
        <v>22</v>
      </c>
      <c r="I3070" t="s">
        <v>15843</v>
      </c>
    </row>
    <row r="3071" spans="1:9" x14ac:dyDescent="0.3">
      <c r="A3071" t="s">
        <v>8279</v>
      </c>
      <c r="B3071" t="s">
        <v>14003</v>
      </c>
      <c r="C3071" s="1">
        <v>46013</v>
      </c>
      <c r="D3071" t="s">
        <v>15833</v>
      </c>
      <c r="E3071" t="s">
        <v>15826</v>
      </c>
      <c r="F3071">
        <v>2025</v>
      </c>
      <c r="G3071">
        <v>12</v>
      </c>
      <c r="H3071">
        <v>22</v>
      </c>
      <c r="I3071" t="s">
        <v>15846</v>
      </c>
    </row>
    <row r="3072" spans="1:9" x14ac:dyDescent="0.3">
      <c r="A3072" t="s">
        <v>8281</v>
      </c>
      <c r="B3072" t="s">
        <v>14953</v>
      </c>
      <c r="C3072" s="1">
        <v>45806</v>
      </c>
      <c r="D3072" t="s">
        <v>15833</v>
      </c>
      <c r="E3072" t="s">
        <v>15829</v>
      </c>
      <c r="F3072">
        <v>2025</v>
      </c>
      <c r="G3072">
        <v>5</v>
      </c>
      <c r="H3072">
        <v>29</v>
      </c>
      <c r="I3072" t="s">
        <v>15840</v>
      </c>
    </row>
    <row r="3073" spans="1:9" x14ac:dyDescent="0.3">
      <c r="A3073" t="s">
        <v>8284</v>
      </c>
      <c r="B3073" t="s">
        <v>14073</v>
      </c>
      <c r="C3073" s="1">
        <v>45793</v>
      </c>
      <c r="D3073" t="s">
        <v>15828</v>
      </c>
      <c r="E3073" t="s">
        <v>15839</v>
      </c>
      <c r="F3073">
        <v>2025</v>
      </c>
      <c r="G3073">
        <v>5</v>
      </c>
      <c r="H3073">
        <v>16</v>
      </c>
      <c r="I3073" t="s">
        <v>15840</v>
      </c>
    </row>
    <row r="3074" spans="1:9" x14ac:dyDescent="0.3">
      <c r="A3074" t="s">
        <v>8287</v>
      </c>
      <c r="B3074" t="s">
        <v>13830</v>
      </c>
      <c r="C3074" s="1">
        <v>46200</v>
      </c>
      <c r="D3074" t="s">
        <v>15833</v>
      </c>
      <c r="E3074" t="s">
        <v>15829</v>
      </c>
      <c r="F3074">
        <v>2026</v>
      </c>
      <c r="G3074">
        <v>6</v>
      </c>
      <c r="H3074">
        <v>27</v>
      </c>
      <c r="I3074" t="s">
        <v>15844</v>
      </c>
    </row>
    <row r="3075" spans="1:9" x14ac:dyDescent="0.3">
      <c r="A3075" t="s">
        <v>8291</v>
      </c>
      <c r="B3075" t="s">
        <v>14608</v>
      </c>
      <c r="C3075" s="1">
        <v>46110</v>
      </c>
      <c r="D3075" t="s">
        <v>15838</v>
      </c>
      <c r="E3075" t="s">
        <v>15826</v>
      </c>
      <c r="F3075">
        <v>2026</v>
      </c>
      <c r="G3075">
        <v>3</v>
      </c>
      <c r="H3075">
        <v>29</v>
      </c>
      <c r="I3075" t="s">
        <v>15845</v>
      </c>
    </row>
    <row r="3076" spans="1:9" x14ac:dyDescent="0.3">
      <c r="A3076" t="s">
        <v>8294</v>
      </c>
      <c r="B3076" t="s">
        <v>15672</v>
      </c>
      <c r="C3076" s="1">
        <v>45740</v>
      </c>
      <c r="D3076" t="s">
        <v>15838</v>
      </c>
      <c r="E3076" t="s">
        <v>15834</v>
      </c>
      <c r="F3076">
        <v>2025</v>
      </c>
      <c r="G3076">
        <v>3</v>
      </c>
      <c r="H3076">
        <v>24</v>
      </c>
      <c r="I3076" t="s">
        <v>15845</v>
      </c>
    </row>
    <row r="3077" spans="1:9" x14ac:dyDescent="0.3">
      <c r="A3077" t="s">
        <v>8296</v>
      </c>
      <c r="B3077" t="s">
        <v>14850</v>
      </c>
      <c r="C3077" s="1">
        <v>45843</v>
      </c>
      <c r="D3077" t="s">
        <v>15828</v>
      </c>
      <c r="E3077" t="s">
        <v>15834</v>
      </c>
      <c r="F3077">
        <v>2025</v>
      </c>
      <c r="G3077">
        <v>7</v>
      </c>
      <c r="H3077">
        <v>5</v>
      </c>
      <c r="I3077" t="s">
        <v>15843</v>
      </c>
    </row>
    <row r="3078" spans="1:9" x14ac:dyDescent="0.3">
      <c r="A3078" t="s">
        <v>8298</v>
      </c>
      <c r="B3078" t="s">
        <v>14112</v>
      </c>
      <c r="C3078" s="1">
        <v>46028</v>
      </c>
      <c r="D3078" t="s">
        <v>15833</v>
      </c>
      <c r="E3078" t="s">
        <v>15829</v>
      </c>
      <c r="F3078">
        <v>2026</v>
      </c>
      <c r="G3078">
        <v>1</v>
      </c>
      <c r="H3078">
        <v>6</v>
      </c>
      <c r="I3078" t="s">
        <v>15837</v>
      </c>
    </row>
    <row r="3079" spans="1:9" x14ac:dyDescent="0.3">
      <c r="A3079" t="s">
        <v>8300</v>
      </c>
      <c r="B3079" t="s">
        <v>14772</v>
      </c>
      <c r="C3079" s="1">
        <v>45980</v>
      </c>
      <c r="D3079" t="s">
        <v>15825</v>
      </c>
      <c r="E3079" t="s">
        <v>15839</v>
      </c>
      <c r="F3079">
        <v>2025</v>
      </c>
      <c r="G3079">
        <v>11</v>
      </c>
      <c r="H3079">
        <v>19</v>
      </c>
      <c r="I3079" t="s">
        <v>15835</v>
      </c>
    </row>
    <row r="3080" spans="1:9" x14ac:dyDescent="0.3">
      <c r="A3080" t="s">
        <v>8303</v>
      </c>
      <c r="B3080" t="s">
        <v>14373</v>
      </c>
      <c r="C3080" s="1">
        <v>45809</v>
      </c>
      <c r="D3080" t="s">
        <v>15838</v>
      </c>
      <c r="E3080" t="s">
        <v>15839</v>
      </c>
      <c r="F3080">
        <v>2025</v>
      </c>
      <c r="G3080">
        <v>6</v>
      </c>
      <c r="H3080">
        <v>1</v>
      </c>
      <c r="I3080" t="s">
        <v>15844</v>
      </c>
    </row>
    <row r="3081" spans="1:9" x14ac:dyDescent="0.3">
      <c r="A3081" t="s">
        <v>8305</v>
      </c>
      <c r="B3081" t="s">
        <v>15662</v>
      </c>
      <c r="C3081" s="1">
        <v>46150</v>
      </c>
      <c r="D3081" t="s">
        <v>15828</v>
      </c>
      <c r="E3081" t="s">
        <v>15839</v>
      </c>
      <c r="F3081">
        <v>2026</v>
      </c>
      <c r="G3081">
        <v>5</v>
      </c>
      <c r="H3081">
        <v>8</v>
      </c>
      <c r="I3081" t="s">
        <v>15840</v>
      </c>
    </row>
    <row r="3082" spans="1:9" x14ac:dyDescent="0.3">
      <c r="A3082" t="s">
        <v>8308</v>
      </c>
      <c r="B3082" t="s">
        <v>15353</v>
      </c>
      <c r="C3082" s="1">
        <v>46153</v>
      </c>
      <c r="D3082" t="s">
        <v>15831</v>
      </c>
      <c r="E3082" t="s">
        <v>15836</v>
      </c>
      <c r="F3082">
        <v>2026</v>
      </c>
      <c r="G3082">
        <v>5</v>
      </c>
      <c r="H3082">
        <v>11</v>
      </c>
      <c r="I3082" t="s">
        <v>15840</v>
      </c>
    </row>
    <row r="3083" spans="1:9" x14ac:dyDescent="0.3">
      <c r="A3083" t="s">
        <v>8313</v>
      </c>
      <c r="B3083" t="s">
        <v>14050</v>
      </c>
      <c r="C3083" s="1">
        <v>46286</v>
      </c>
      <c r="D3083" t="s">
        <v>15831</v>
      </c>
      <c r="E3083" t="s">
        <v>15834</v>
      </c>
      <c r="F3083">
        <v>2026</v>
      </c>
      <c r="G3083">
        <v>9</v>
      </c>
      <c r="H3083">
        <v>21</v>
      </c>
      <c r="I3083" t="s">
        <v>15842</v>
      </c>
    </row>
    <row r="3084" spans="1:9" x14ac:dyDescent="0.3">
      <c r="A3084" t="s">
        <v>8315</v>
      </c>
      <c r="B3084" t="s">
        <v>14588</v>
      </c>
      <c r="C3084" s="1">
        <v>45817</v>
      </c>
      <c r="D3084" t="s">
        <v>15828</v>
      </c>
      <c r="E3084" t="s">
        <v>15839</v>
      </c>
      <c r="F3084">
        <v>2025</v>
      </c>
      <c r="G3084">
        <v>6</v>
      </c>
      <c r="H3084">
        <v>9</v>
      </c>
      <c r="I3084" t="s">
        <v>15844</v>
      </c>
    </row>
    <row r="3085" spans="1:9" x14ac:dyDescent="0.3">
      <c r="A3085" t="s">
        <v>8317</v>
      </c>
      <c r="B3085" t="s">
        <v>15579</v>
      </c>
      <c r="C3085" s="1">
        <v>45757</v>
      </c>
      <c r="D3085" t="s">
        <v>15825</v>
      </c>
      <c r="E3085" t="s">
        <v>15829</v>
      </c>
      <c r="F3085">
        <v>2025</v>
      </c>
      <c r="G3085">
        <v>4</v>
      </c>
      <c r="H3085">
        <v>10</v>
      </c>
      <c r="I3085" t="s">
        <v>15830</v>
      </c>
    </row>
    <row r="3086" spans="1:9" x14ac:dyDescent="0.3">
      <c r="A3086" t="s">
        <v>8319</v>
      </c>
      <c r="B3086" t="s">
        <v>13942</v>
      </c>
      <c r="C3086" s="1">
        <v>45737</v>
      </c>
      <c r="D3086" t="s">
        <v>15833</v>
      </c>
      <c r="E3086" t="s">
        <v>15834</v>
      </c>
      <c r="F3086">
        <v>2025</v>
      </c>
      <c r="G3086">
        <v>3</v>
      </c>
      <c r="H3086">
        <v>21</v>
      </c>
      <c r="I3086" t="s">
        <v>15845</v>
      </c>
    </row>
    <row r="3087" spans="1:9" x14ac:dyDescent="0.3">
      <c r="A3087" t="s">
        <v>8321</v>
      </c>
      <c r="B3087" t="s">
        <v>15288</v>
      </c>
      <c r="C3087" s="1">
        <v>45748</v>
      </c>
      <c r="D3087" t="s">
        <v>15833</v>
      </c>
      <c r="E3087" t="s">
        <v>15829</v>
      </c>
      <c r="F3087">
        <v>2025</v>
      </c>
      <c r="G3087">
        <v>4</v>
      </c>
      <c r="H3087">
        <v>1</v>
      </c>
      <c r="I3087" t="s">
        <v>15830</v>
      </c>
    </row>
    <row r="3088" spans="1:9" x14ac:dyDescent="0.3">
      <c r="A3088" t="s">
        <v>8324</v>
      </c>
      <c r="B3088" t="s">
        <v>14333</v>
      </c>
      <c r="C3088" s="1">
        <v>46076</v>
      </c>
      <c r="D3088" t="s">
        <v>15831</v>
      </c>
      <c r="E3088" t="s">
        <v>15829</v>
      </c>
      <c r="F3088">
        <v>2026</v>
      </c>
      <c r="G3088">
        <v>2</v>
      </c>
      <c r="H3088">
        <v>23</v>
      </c>
      <c r="I3088" t="s">
        <v>15827</v>
      </c>
    </row>
    <row r="3089" spans="1:9" x14ac:dyDescent="0.3">
      <c r="A3089" t="s">
        <v>8328</v>
      </c>
      <c r="B3089" t="s">
        <v>14789</v>
      </c>
      <c r="C3089" s="1">
        <v>46070</v>
      </c>
      <c r="D3089" t="s">
        <v>15828</v>
      </c>
      <c r="E3089" t="s">
        <v>15829</v>
      </c>
      <c r="F3089">
        <v>2026</v>
      </c>
      <c r="G3089">
        <v>2</v>
      </c>
      <c r="H3089">
        <v>17</v>
      </c>
      <c r="I3089" t="s">
        <v>15827</v>
      </c>
    </row>
    <row r="3090" spans="1:9" x14ac:dyDescent="0.3">
      <c r="A3090" t="s">
        <v>8330</v>
      </c>
      <c r="B3090" t="s">
        <v>15324</v>
      </c>
      <c r="C3090" s="1">
        <v>45856</v>
      </c>
      <c r="D3090" t="s">
        <v>15838</v>
      </c>
      <c r="E3090" t="s">
        <v>15829</v>
      </c>
      <c r="F3090">
        <v>2025</v>
      </c>
      <c r="G3090">
        <v>7</v>
      </c>
      <c r="H3090">
        <v>18</v>
      </c>
      <c r="I3090" t="s">
        <v>15843</v>
      </c>
    </row>
    <row r="3091" spans="1:9" x14ac:dyDescent="0.3">
      <c r="A3091" t="s">
        <v>8334</v>
      </c>
      <c r="B3091" t="s">
        <v>15023</v>
      </c>
      <c r="C3091" s="1">
        <v>46274</v>
      </c>
      <c r="D3091" t="s">
        <v>15831</v>
      </c>
      <c r="E3091" t="s">
        <v>15836</v>
      </c>
      <c r="F3091">
        <v>2026</v>
      </c>
      <c r="G3091">
        <v>9</v>
      </c>
      <c r="H3091">
        <v>9</v>
      </c>
      <c r="I3091" t="s">
        <v>15842</v>
      </c>
    </row>
    <row r="3092" spans="1:9" x14ac:dyDescent="0.3">
      <c r="A3092" t="s">
        <v>8336</v>
      </c>
      <c r="B3092" t="s">
        <v>14608</v>
      </c>
      <c r="C3092" s="1">
        <v>45771</v>
      </c>
      <c r="D3092" t="s">
        <v>15838</v>
      </c>
      <c r="E3092" t="s">
        <v>15836</v>
      </c>
      <c r="F3092">
        <v>2025</v>
      </c>
      <c r="G3092">
        <v>4</v>
      </c>
      <c r="H3092">
        <v>24</v>
      </c>
      <c r="I3092" t="s">
        <v>15830</v>
      </c>
    </row>
    <row r="3093" spans="1:9" x14ac:dyDescent="0.3">
      <c r="A3093" t="s">
        <v>8338</v>
      </c>
      <c r="B3093" t="s">
        <v>15727</v>
      </c>
      <c r="C3093" s="1">
        <v>46253</v>
      </c>
      <c r="D3093" t="s">
        <v>15838</v>
      </c>
      <c r="E3093" t="s">
        <v>15829</v>
      </c>
      <c r="F3093">
        <v>2026</v>
      </c>
      <c r="G3093">
        <v>8</v>
      </c>
      <c r="H3093">
        <v>19</v>
      </c>
      <c r="I3093" t="s">
        <v>15832</v>
      </c>
    </row>
    <row r="3094" spans="1:9" x14ac:dyDescent="0.3">
      <c r="A3094" t="s">
        <v>8340</v>
      </c>
      <c r="B3094" t="s">
        <v>13571</v>
      </c>
      <c r="C3094" s="1">
        <v>46285</v>
      </c>
      <c r="D3094" t="s">
        <v>15825</v>
      </c>
      <c r="E3094" t="s">
        <v>15829</v>
      </c>
      <c r="F3094">
        <v>2026</v>
      </c>
      <c r="G3094">
        <v>9</v>
      </c>
      <c r="H3094">
        <v>20</v>
      </c>
      <c r="I3094" t="s">
        <v>15842</v>
      </c>
    </row>
    <row r="3095" spans="1:9" x14ac:dyDescent="0.3">
      <c r="A3095" t="s">
        <v>8342</v>
      </c>
      <c r="B3095" t="s">
        <v>15755</v>
      </c>
      <c r="C3095" s="1">
        <v>46033</v>
      </c>
      <c r="D3095" t="s">
        <v>15828</v>
      </c>
      <c r="E3095" t="s">
        <v>15829</v>
      </c>
      <c r="F3095">
        <v>2026</v>
      </c>
      <c r="G3095">
        <v>1</v>
      </c>
      <c r="H3095">
        <v>11</v>
      </c>
      <c r="I3095" t="s">
        <v>15837</v>
      </c>
    </row>
    <row r="3096" spans="1:9" x14ac:dyDescent="0.3">
      <c r="A3096" t="s">
        <v>8345</v>
      </c>
      <c r="B3096" t="s">
        <v>14953</v>
      </c>
      <c r="C3096" s="1">
        <v>46150</v>
      </c>
      <c r="D3096" t="s">
        <v>15828</v>
      </c>
      <c r="E3096" t="s">
        <v>15834</v>
      </c>
      <c r="F3096">
        <v>2026</v>
      </c>
      <c r="G3096">
        <v>5</v>
      </c>
      <c r="H3096">
        <v>8</v>
      </c>
      <c r="I3096" t="s">
        <v>15840</v>
      </c>
    </row>
    <row r="3097" spans="1:9" x14ac:dyDescent="0.3">
      <c r="A3097" t="s">
        <v>8347</v>
      </c>
      <c r="B3097" t="s">
        <v>14964</v>
      </c>
      <c r="C3097" s="1">
        <v>45808</v>
      </c>
      <c r="D3097" t="s">
        <v>15833</v>
      </c>
      <c r="E3097" t="s">
        <v>15829</v>
      </c>
      <c r="F3097">
        <v>2025</v>
      </c>
      <c r="G3097">
        <v>5</v>
      </c>
      <c r="H3097">
        <v>31</v>
      </c>
      <c r="I3097" t="s">
        <v>15840</v>
      </c>
    </row>
    <row r="3098" spans="1:9" x14ac:dyDescent="0.3">
      <c r="A3098" t="s">
        <v>8349</v>
      </c>
      <c r="B3098" t="s">
        <v>15452</v>
      </c>
      <c r="C3098" s="1">
        <v>46081</v>
      </c>
      <c r="D3098" t="s">
        <v>15838</v>
      </c>
      <c r="E3098" t="s">
        <v>15829</v>
      </c>
      <c r="F3098">
        <v>2026</v>
      </c>
      <c r="G3098">
        <v>2</v>
      </c>
      <c r="H3098">
        <v>28</v>
      </c>
      <c r="I3098" t="s">
        <v>15827</v>
      </c>
    </row>
    <row r="3099" spans="1:9" x14ac:dyDescent="0.3">
      <c r="A3099" t="s">
        <v>8351</v>
      </c>
      <c r="B3099" t="s">
        <v>13415</v>
      </c>
      <c r="C3099" s="1">
        <v>46085</v>
      </c>
      <c r="D3099" t="s">
        <v>15838</v>
      </c>
      <c r="E3099" t="s">
        <v>15829</v>
      </c>
      <c r="F3099">
        <v>2026</v>
      </c>
      <c r="G3099">
        <v>3</v>
      </c>
      <c r="H3099">
        <v>4</v>
      </c>
      <c r="I3099" t="s">
        <v>15845</v>
      </c>
    </row>
    <row r="3100" spans="1:9" x14ac:dyDescent="0.3">
      <c r="A3100" t="s">
        <v>8353</v>
      </c>
      <c r="B3100" t="s">
        <v>14999</v>
      </c>
      <c r="C3100" s="1">
        <v>46036</v>
      </c>
      <c r="D3100" t="s">
        <v>15825</v>
      </c>
      <c r="E3100" t="s">
        <v>15829</v>
      </c>
      <c r="F3100">
        <v>2026</v>
      </c>
      <c r="G3100">
        <v>1</v>
      </c>
      <c r="H3100">
        <v>14</v>
      </c>
      <c r="I3100" t="s">
        <v>15837</v>
      </c>
    </row>
    <row r="3101" spans="1:9" x14ac:dyDescent="0.3">
      <c r="A3101" t="s">
        <v>8355</v>
      </c>
      <c r="B3101" t="s">
        <v>15003</v>
      </c>
      <c r="C3101" s="1">
        <v>46012</v>
      </c>
      <c r="D3101" t="s">
        <v>15833</v>
      </c>
      <c r="E3101" t="s">
        <v>15829</v>
      </c>
      <c r="F3101">
        <v>2025</v>
      </c>
      <c r="G3101">
        <v>12</v>
      </c>
      <c r="H3101">
        <v>21</v>
      </c>
      <c r="I3101" t="s">
        <v>15846</v>
      </c>
    </row>
    <row r="3102" spans="1:9" x14ac:dyDescent="0.3">
      <c r="A3102" t="s">
        <v>8357</v>
      </c>
      <c r="B3102" t="s">
        <v>14229</v>
      </c>
      <c r="C3102" s="1">
        <v>46174</v>
      </c>
      <c r="D3102" t="s">
        <v>15833</v>
      </c>
      <c r="E3102" t="s">
        <v>15829</v>
      </c>
      <c r="F3102">
        <v>2026</v>
      </c>
      <c r="G3102">
        <v>6</v>
      </c>
      <c r="H3102">
        <v>1</v>
      </c>
      <c r="I3102" t="s">
        <v>15844</v>
      </c>
    </row>
    <row r="3103" spans="1:9" x14ac:dyDescent="0.3">
      <c r="A3103" t="s">
        <v>8360</v>
      </c>
      <c r="B3103" t="s">
        <v>13953</v>
      </c>
      <c r="C3103" s="1">
        <v>45965</v>
      </c>
      <c r="D3103" t="s">
        <v>15825</v>
      </c>
      <c r="E3103" t="s">
        <v>15826</v>
      </c>
      <c r="F3103">
        <v>2025</v>
      </c>
      <c r="G3103">
        <v>11</v>
      </c>
      <c r="H3103">
        <v>4</v>
      </c>
      <c r="I3103" t="s">
        <v>15835</v>
      </c>
    </row>
    <row r="3104" spans="1:9" x14ac:dyDescent="0.3">
      <c r="A3104" t="s">
        <v>8363</v>
      </c>
      <c r="B3104" t="s">
        <v>13455</v>
      </c>
      <c r="C3104" s="1">
        <v>46102</v>
      </c>
      <c r="D3104" t="s">
        <v>15825</v>
      </c>
      <c r="E3104" t="s">
        <v>15834</v>
      </c>
      <c r="F3104">
        <v>2026</v>
      </c>
      <c r="G3104">
        <v>3</v>
      </c>
      <c r="H3104">
        <v>21</v>
      </c>
      <c r="I3104" t="s">
        <v>15845</v>
      </c>
    </row>
    <row r="3105" spans="1:9" x14ac:dyDescent="0.3">
      <c r="A3105" t="s">
        <v>8365</v>
      </c>
      <c r="B3105" t="s">
        <v>13666</v>
      </c>
      <c r="C3105" s="1">
        <v>45740</v>
      </c>
      <c r="D3105" t="s">
        <v>15831</v>
      </c>
      <c r="E3105" t="s">
        <v>15829</v>
      </c>
      <c r="F3105">
        <v>2025</v>
      </c>
      <c r="G3105">
        <v>3</v>
      </c>
      <c r="H3105">
        <v>24</v>
      </c>
      <c r="I3105" t="s">
        <v>15845</v>
      </c>
    </row>
    <row r="3106" spans="1:9" x14ac:dyDescent="0.3">
      <c r="A3106" t="s">
        <v>8370</v>
      </c>
      <c r="B3106" t="s">
        <v>13633</v>
      </c>
      <c r="C3106" s="1">
        <v>46220</v>
      </c>
      <c r="D3106" t="s">
        <v>15825</v>
      </c>
      <c r="E3106" t="s">
        <v>15829</v>
      </c>
      <c r="F3106">
        <v>2026</v>
      </c>
      <c r="G3106">
        <v>7</v>
      </c>
      <c r="H3106">
        <v>17</v>
      </c>
      <c r="I3106" t="s">
        <v>15843</v>
      </c>
    </row>
    <row r="3107" spans="1:9" x14ac:dyDescent="0.3">
      <c r="A3107" t="s">
        <v>8373</v>
      </c>
      <c r="B3107" t="s">
        <v>14878</v>
      </c>
      <c r="C3107" s="1">
        <v>46241</v>
      </c>
      <c r="D3107" t="s">
        <v>15828</v>
      </c>
      <c r="E3107" t="s">
        <v>15834</v>
      </c>
      <c r="F3107">
        <v>2026</v>
      </c>
      <c r="G3107">
        <v>8</v>
      </c>
      <c r="H3107">
        <v>7</v>
      </c>
      <c r="I3107" t="s">
        <v>15832</v>
      </c>
    </row>
    <row r="3108" spans="1:9" x14ac:dyDescent="0.3">
      <c r="A3108" t="s">
        <v>8376</v>
      </c>
      <c r="B3108" t="s">
        <v>15336</v>
      </c>
      <c r="C3108" s="1">
        <v>46097</v>
      </c>
      <c r="D3108" t="s">
        <v>15831</v>
      </c>
      <c r="E3108" t="s">
        <v>15836</v>
      </c>
      <c r="F3108">
        <v>2026</v>
      </c>
      <c r="G3108">
        <v>3</v>
      </c>
      <c r="H3108">
        <v>16</v>
      </c>
      <c r="I3108" t="s">
        <v>15845</v>
      </c>
    </row>
    <row r="3109" spans="1:9" x14ac:dyDescent="0.3">
      <c r="A3109" t="s">
        <v>8379</v>
      </c>
      <c r="B3109" t="s">
        <v>13709</v>
      </c>
      <c r="C3109" s="1">
        <v>46219</v>
      </c>
      <c r="D3109" t="s">
        <v>15828</v>
      </c>
      <c r="E3109" t="s">
        <v>15829</v>
      </c>
      <c r="F3109">
        <v>2026</v>
      </c>
      <c r="G3109">
        <v>7</v>
      </c>
      <c r="H3109">
        <v>16</v>
      </c>
      <c r="I3109" t="s">
        <v>15843</v>
      </c>
    </row>
    <row r="3110" spans="1:9" x14ac:dyDescent="0.3">
      <c r="A3110" t="s">
        <v>8381</v>
      </c>
      <c r="B3110" t="s">
        <v>15052</v>
      </c>
      <c r="C3110" s="1">
        <v>45760</v>
      </c>
      <c r="D3110" t="s">
        <v>15838</v>
      </c>
      <c r="E3110" t="s">
        <v>15826</v>
      </c>
      <c r="F3110">
        <v>2025</v>
      </c>
      <c r="G3110">
        <v>4</v>
      </c>
      <c r="H3110">
        <v>13</v>
      </c>
      <c r="I3110" t="s">
        <v>15830</v>
      </c>
    </row>
    <row r="3111" spans="1:9" x14ac:dyDescent="0.3">
      <c r="A3111" t="s">
        <v>8383</v>
      </c>
      <c r="B3111" t="s">
        <v>14958</v>
      </c>
      <c r="C3111" s="1">
        <v>45734</v>
      </c>
      <c r="D3111" t="s">
        <v>15831</v>
      </c>
      <c r="E3111" t="s">
        <v>15829</v>
      </c>
      <c r="F3111">
        <v>2025</v>
      </c>
      <c r="G3111">
        <v>3</v>
      </c>
      <c r="H3111">
        <v>18</v>
      </c>
      <c r="I3111" t="s">
        <v>15845</v>
      </c>
    </row>
    <row r="3112" spans="1:9" x14ac:dyDescent="0.3">
      <c r="A3112" t="s">
        <v>8385</v>
      </c>
      <c r="B3112" t="s">
        <v>15799</v>
      </c>
      <c r="C3112" s="1">
        <v>45815</v>
      </c>
      <c r="D3112" t="s">
        <v>15828</v>
      </c>
      <c r="E3112" t="s">
        <v>15826</v>
      </c>
      <c r="F3112">
        <v>2025</v>
      </c>
      <c r="G3112">
        <v>6</v>
      </c>
      <c r="H3112">
        <v>7</v>
      </c>
      <c r="I3112" t="s">
        <v>15844</v>
      </c>
    </row>
    <row r="3113" spans="1:9" x14ac:dyDescent="0.3">
      <c r="A3113" t="s">
        <v>8388</v>
      </c>
      <c r="B3113" t="s">
        <v>14490</v>
      </c>
      <c r="C3113" s="1">
        <v>45746</v>
      </c>
      <c r="D3113" t="s">
        <v>15833</v>
      </c>
      <c r="E3113" t="s">
        <v>15829</v>
      </c>
      <c r="F3113">
        <v>2025</v>
      </c>
      <c r="G3113">
        <v>3</v>
      </c>
      <c r="H3113">
        <v>30</v>
      </c>
      <c r="I3113" t="s">
        <v>15845</v>
      </c>
    </row>
    <row r="3114" spans="1:9" x14ac:dyDescent="0.3">
      <c r="A3114" t="s">
        <v>8390</v>
      </c>
      <c r="B3114" t="s">
        <v>14487</v>
      </c>
      <c r="C3114" s="1">
        <v>46040</v>
      </c>
      <c r="D3114" t="s">
        <v>15833</v>
      </c>
      <c r="E3114" t="s">
        <v>15826</v>
      </c>
      <c r="F3114">
        <v>2026</v>
      </c>
      <c r="G3114">
        <v>1</v>
      </c>
      <c r="H3114">
        <v>18</v>
      </c>
      <c r="I3114" t="s">
        <v>15837</v>
      </c>
    </row>
    <row r="3115" spans="1:9" x14ac:dyDescent="0.3">
      <c r="A3115" t="s">
        <v>8392</v>
      </c>
      <c r="B3115" t="s">
        <v>14526</v>
      </c>
      <c r="C3115" s="1">
        <v>45963</v>
      </c>
      <c r="D3115" t="s">
        <v>15828</v>
      </c>
      <c r="E3115" t="s">
        <v>15829</v>
      </c>
      <c r="F3115">
        <v>2025</v>
      </c>
      <c r="G3115">
        <v>11</v>
      </c>
      <c r="H3115">
        <v>2</v>
      </c>
      <c r="I3115" t="s">
        <v>15835</v>
      </c>
    </row>
    <row r="3116" spans="1:9" x14ac:dyDescent="0.3">
      <c r="A3116" t="s">
        <v>8395</v>
      </c>
      <c r="B3116" t="s">
        <v>14729</v>
      </c>
      <c r="C3116" s="1">
        <v>46078</v>
      </c>
      <c r="D3116" t="s">
        <v>15833</v>
      </c>
      <c r="E3116" t="s">
        <v>15829</v>
      </c>
      <c r="F3116">
        <v>2026</v>
      </c>
      <c r="G3116">
        <v>2</v>
      </c>
      <c r="H3116">
        <v>25</v>
      </c>
      <c r="I3116" t="s">
        <v>15827</v>
      </c>
    </row>
    <row r="3117" spans="1:9" x14ac:dyDescent="0.3">
      <c r="A3117" t="s">
        <v>8397</v>
      </c>
      <c r="B3117" t="s">
        <v>14335</v>
      </c>
      <c r="C3117" s="1">
        <v>46271</v>
      </c>
      <c r="D3117" t="s">
        <v>15838</v>
      </c>
      <c r="E3117" t="s">
        <v>15834</v>
      </c>
      <c r="F3117">
        <v>2026</v>
      </c>
      <c r="G3117">
        <v>9</v>
      </c>
      <c r="H3117">
        <v>6</v>
      </c>
      <c r="I3117" t="s">
        <v>15842</v>
      </c>
    </row>
    <row r="3118" spans="1:9" x14ac:dyDescent="0.3">
      <c r="A3118" t="s">
        <v>8399</v>
      </c>
      <c r="B3118" t="s">
        <v>14897</v>
      </c>
      <c r="C3118" s="1">
        <v>46069</v>
      </c>
      <c r="D3118" t="s">
        <v>15833</v>
      </c>
      <c r="E3118" t="s">
        <v>15829</v>
      </c>
      <c r="F3118">
        <v>2026</v>
      </c>
      <c r="G3118">
        <v>2</v>
      </c>
      <c r="H3118">
        <v>16</v>
      </c>
      <c r="I3118" t="s">
        <v>15827</v>
      </c>
    </row>
    <row r="3119" spans="1:9" x14ac:dyDescent="0.3">
      <c r="A3119" t="s">
        <v>8403</v>
      </c>
      <c r="B3119" t="s">
        <v>14974</v>
      </c>
      <c r="C3119" s="1">
        <v>45785</v>
      </c>
      <c r="D3119" t="s">
        <v>15838</v>
      </c>
      <c r="E3119" t="s">
        <v>15829</v>
      </c>
      <c r="F3119">
        <v>2025</v>
      </c>
      <c r="G3119">
        <v>5</v>
      </c>
      <c r="H3119">
        <v>8</v>
      </c>
      <c r="I3119" t="s">
        <v>15840</v>
      </c>
    </row>
    <row r="3120" spans="1:9" x14ac:dyDescent="0.3">
      <c r="A3120" t="s">
        <v>8405</v>
      </c>
      <c r="B3120" t="s">
        <v>13842</v>
      </c>
      <c r="C3120" s="1">
        <v>45744</v>
      </c>
      <c r="D3120" t="s">
        <v>15831</v>
      </c>
      <c r="E3120" t="s">
        <v>15829</v>
      </c>
      <c r="F3120">
        <v>2025</v>
      </c>
      <c r="G3120">
        <v>3</v>
      </c>
      <c r="H3120">
        <v>28</v>
      </c>
      <c r="I3120" t="s">
        <v>15845</v>
      </c>
    </row>
    <row r="3121" spans="1:9" x14ac:dyDescent="0.3">
      <c r="A3121" t="s">
        <v>8409</v>
      </c>
      <c r="B3121" t="s">
        <v>14577</v>
      </c>
      <c r="C3121" s="1">
        <v>46137</v>
      </c>
      <c r="D3121" t="s">
        <v>15833</v>
      </c>
      <c r="E3121" t="s">
        <v>15826</v>
      </c>
      <c r="F3121">
        <v>2026</v>
      </c>
      <c r="G3121">
        <v>4</v>
      </c>
      <c r="H3121">
        <v>25</v>
      </c>
      <c r="I3121" t="s">
        <v>15830</v>
      </c>
    </row>
    <row r="3122" spans="1:9" x14ac:dyDescent="0.3">
      <c r="A3122" t="s">
        <v>8412</v>
      </c>
      <c r="B3122" t="s">
        <v>15025</v>
      </c>
      <c r="C3122" s="1">
        <v>45955</v>
      </c>
      <c r="D3122" t="s">
        <v>15825</v>
      </c>
      <c r="E3122" t="s">
        <v>15829</v>
      </c>
      <c r="F3122">
        <v>2025</v>
      </c>
      <c r="G3122">
        <v>10</v>
      </c>
      <c r="H3122">
        <v>25</v>
      </c>
      <c r="I3122" t="s">
        <v>15841</v>
      </c>
    </row>
    <row r="3123" spans="1:9" x14ac:dyDescent="0.3">
      <c r="A3123" t="s">
        <v>8414</v>
      </c>
      <c r="B3123" t="s">
        <v>14824</v>
      </c>
      <c r="C3123" s="1">
        <v>46308</v>
      </c>
      <c r="D3123" t="s">
        <v>15825</v>
      </c>
      <c r="E3123" t="s">
        <v>15829</v>
      </c>
      <c r="F3123">
        <v>2026</v>
      </c>
      <c r="G3123">
        <v>10</v>
      </c>
      <c r="H3123">
        <v>13</v>
      </c>
      <c r="I3123" t="s">
        <v>15841</v>
      </c>
    </row>
    <row r="3124" spans="1:9" x14ac:dyDescent="0.3">
      <c r="A3124" t="s">
        <v>8416</v>
      </c>
      <c r="B3124" t="s">
        <v>15724</v>
      </c>
      <c r="C3124" s="1">
        <v>46086</v>
      </c>
      <c r="D3124" t="s">
        <v>15831</v>
      </c>
      <c r="E3124" t="s">
        <v>15829</v>
      </c>
      <c r="F3124">
        <v>2026</v>
      </c>
      <c r="G3124">
        <v>3</v>
      </c>
      <c r="H3124">
        <v>5</v>
      </c>
      <c r="I3124" t="s">
        <v>15845</v>
      </c>
    </row>
    <row r="3125" spans="1:9" x14ac:dyDescent="0.3">
      <c r="A3125" t="s">
        <v>8419</v>
      </c>
      <c r="B3125" t="s">
        <v>15043</v>
      </c>
      <c r="C3125" s="1">
        <v>45990</v>
      </c>
      <c r="D3125" t="s">
        <v>15838</v>
      </c>
      <c r="E3125" t="s">
        <v>15834</v>
      </c>
      <c r="F3125">
        <v>2025</v>
      </c>
      <c r="G3125">
        <v>11</v>
      </c>
      <c r="H3125">
        <v>29</v>
      </c>
      <c r="I3125" t="s">
        <v>15835</v>
      </c>
    </row>
    <row r="3126" spans="1:9" x14ac:dyDescent="0.3">
      <c r="A3126" t="s">
        <v>8421</v>
      </c>
      <c r="B3126" t="s">
        <v>15034</v>
      </c>
      <c r="C3126" s="1">
        <v>45852</v>
      </c>
      <c r="D3126" t="s">
        <v>15833</v>
      </c>
      <c r="E3126" t="s">
        <v>15839</v>
      </c>
      <c r="F3126">
        <v>2025</v>
      </c>
      <c r="G3126">
        <v>7</v>
      </c>
      <c r="H3126">
        <v>14</v>
      </c>
      <c r="I3126" t="s">
        <v>15843</v>
      </c>
    </row>
    <row r="3127" spans="1:9" x14ac:dyDescent="0.3">
      <c r="A3127" t="s">
        <v>8424</v>
      </c>
      <c r="B3127" t="s">
        <v>14095</v>
      </c>
      <c r="C3127" s="1">
        <v>45719</v>
      </c>
      <c r="D3127" t="s">
        <v>15831</v>
      </c>
      <c r="E3127" t="s">
        <v>15836</v>
      </c>
      <c r="F3127">
        <v>2025</v>
      </c>
      <c r="G3127">
        <v>3</v>
      </c>
      <c r="H3127">
        <v>3</v>
      </c>
      <c r="I3127" t="s">
        <v>15845</v>
      </c>
    </row>
    <row r="3128" spans="1:9" x14ac:dyDescent="0.3">
      <c r="A3128" t="s">
        <v>8427</v>
      </c>
      <c r="B3128" t="s">
        <v>15296</v>
      </c>
      <c r="C3128" s="1">
        <v>45953</v>
      </c>
      <c r="D3128" t="s">
        <v>15825</v>
      </c>
      <c r="E3128" t="s">
        <v>15829</v>
      </c>
      <c r="F3128">
        <v>2025</v>
      </c>
      <c r="G3128">
        <v>10</v>
      </c>
      <c r="H3128">
        <v>23</v>
      </c>
      <c r="I3128" t="s">
        <v>15841</v>
      </c>
    </row>
    <row r="3129" spans="1:9" x14ac:dyDescent="0.3">
      <c r="A3129" t="s">
        <v>8430</v>
      </c>
      <c r="B3129" t="s">
        <v>15801</v>
      </c>
      <c r="C3129" s="1">
        <v>46020</v>
      </c>
      <c r="D3129" t="s">
        <v>15831</v>
      </c>
      <c r="E3129" t="s">
        <v>15829</v>
      </c>
      <c r="F3129">
        <v>2025</v>
      </c>
      <c r="G3129">
        <v>12</v>
      </c>
      <c r="H3129">
        <v>29</v>
      </c>
      <c r="I3129" t="s">
        <v>15846</v>
      </c>
    </row>
    <row r="3130" spans="1:9" x14ac:dyDescent="0.3">
      <c r="A3130" t="s">
        <v>8433</v>
      </c>
      <c r="B3130" t="s">
        <v>14854</v>
      </c>
      <c r="C3130" s="1">
        <v>45676</v>
      </c>
      <c r="D3130" t="s">
        <v>15828</v>
      </c>
      <c r="E3130" t="s">
        <v>15829</v>
      </c>
      <c r="F3130">
        <v>2025</v>
      </c>
      <c r="G3130">
        <v>1</v>
      </c>
      <c r="H3130">
        <v>19</v>
      </c>
      <c r="I3130" t="s">
        <v>15837</v>
      </c>
    </row>
    <row r="3131" spans="1:9" x14ac:dyDescent="0.3">
      <c r="A3131" t="s">
        <v>8435</v>
      </c>
      <c r="B3131" t="s">
        <v>14394</v>
      </c>
      <c r="C3131" s="1">
        <v>45877</v>
      </c>
      <c r="D3131" t="s">
        <v>15825</v>
      </c>
      <c r="E3131" t="s">
        <v>15829</v>
      </c>
      <c r="F3131">
        <v>2025</v>
      </c>
      <c r="G3131">
        <v>8</v>
      </c>
      <c r="H3131">
        <v>8</v>
      </c>
      <c r="I3131" t="s">
        <v>15832</v>
      </c>
    </row>
    <row r="3132" spans="1:9" x14ac:dyDescent="0.3">
      <c r="A3132" t="s">
        <v>8440</v>
      </c>
      <c r="B3132" t="s">
        <v>14752</v>
      </c>
      <c r="C3132" s="1">
        <v>45921</v>
      </c>
      <c r="D3132" t="s">
        <v>15825</v>
      </c>
      <c r="E3132" t="s">
        <v>15826</v>
      </c>
      <c r="F3132">
        <v>2025</v>
      </c>
      <c r="G3132">
        <v>9</v>
      </c>
      <c r="H3132">
        <v>21</v>
      </c>
      <c r="I3132" t="s">
        <v>15842</v>
      </c>
    </row>
    <row r="3133" spans="1:9" x14ac:dyDescent="0.3">
      <c r="A3133" t="s">
        <v>8442</v>
      </c>
      <c r="B3133" t="s">
        <v>14942</v>
      </c>
      <c r="C3133" s="1">
        <v>46197</v>
      </c>
      <c r="D3133" t="s">
        <v>15828</v>
      </c>
      <c r="E3133" t="s">
        <v>15836</v>
      </c>
      <c r="F3133">
        <v>2026</v>
      </c>
      <c r="G3133">
        <v>6</v>
      </c>
      <c r="H3133">
        <v>24</v>
      </c>
      <c r="I3133" t="s">
        <v>15844</v>
      </c>
    </row>
    <row r="3134" spans="1:9" x14ac:dyDescent="0.3">
      <c r="A3134" t="s">
        <v>8447</v>
      </c>
      <c r="B3134" t="s">
        <v>14273</v>
      </c>
      <c r="C3134" s="1">
        <v>46218</v>
      </c>
      <c r="D3134" t="s">
        <v>15828</v>
      </c>
      <c r="E3134" t="s">
        <v>15839</v>
      </c>
      <c r="F3134">
        <v>2026</v>
      </c>
      <c r="G3134">
        <v>7</v>
      </c>
      <c r="H3134">
        <v>15</v>
      </c>
      <c r="I3134" t="s">
        <v>15843</v>
      </c>
    </row>
    <row r="3135" spans="1:9" x14ac:dyDescent="0.3">
      <c r="A3135" t="s">
        <v>8450</v>
      </c>
      <c r="B3135" t="s">
        <v>14067</v>
      </c>
      <c r="C3135" s="1">
        <v>45753</v>
      </c>
      <c r="D3135" t="s">
        <v>15828</v>
      </c>
      <c r="E3135" t="s">
        <v>15829</v>
      </c>
      <c r="F3135">
        <v>2025</v>
      </c>
      <c r="G3135">
        <v>4</v>
      </c>
      <c r="H3135">
        <v>6</v>
      </c>
      <c r="I3135" t="s">
        <v>15830</v>
      </c>
    </row>
    <row r="3136" spans="1:9" x14ac:dyDescent="0.3">
      <c r="A3136" t="s">
        <v>8452</v>
      </c>
      <c r="B3136" t="s">
        <v>13487</v>
      </c>
      <c r="C3136" s="1">
        <v>45942</v>
      </c>
      <c r="D3136" t="s">
        <v>15838</v>
      </c>
      <c r="E3136" t="s">
        <v>15829</v>
      </c>
      <c r="F3136">
        <v>2025</v>
      </c>
      <c r="G3136">
        <v>10</v>
      </c>
      <c r="H3136">
        <v>12</v>
      </c>
      <c r="I3136" t="s">
        <v>15841</v>
      </c>
    </row>
    <row r="3137" spans="1:9" x14ac:dyDescent="0.3">
      <c r="A3137" t="s">
        <v>8455</v>
      </c>
      <c r="B3137" t="s">
        <v>13921</v>
      </c>
      <c r="C3137" s="1">
        <v>46219</v>
      </c>
      <c r="D3137" t="s">
        <v>15825</v>
      </c>
      <c r="E3137" t="s">
        <v>15829</v>
      </c>
      <c r="F3137">
        <v>2026</v>
      </c>
      <c r="G3137">
        <v>7</v>
      </c>
      <c r="H3137">
        <v>16</v>
      </c>
      <c r="I3137" t="s">
        <v>15843</v>
      </c>
    </row>
    <row r="3138" spans="1:9" x14ac:dyDescent="0.3">
      <c r="A3138" t="s">
        <v>8457</v>
      </c>
      <c r="B3138" t="s">
        <v>13995</v>
      </c>
      <c r="C3138" s="1">
        <v>46244</v>
      </c>
      <c r="D3138" t="s">
        <v>15825</v>
      </c>
      <c r="E3138" t="s">
        <v>15834</v>
      </c>
      <c r="F3138">
        <v>2026</v>
      </c>
      <c r="G3138">
        <v>8</v>
      </c>
      <c r="H3138">
        <v>10</v>
      </c>
      <c r="I3138" t="s">
        <v>15832</v>
      </c>
    </row>
    <row r="3139" spans="1:9" x14ac:dyDescent="0.3">
      <c r="A3139" t="s">
        <v>8459</v>
      </c>
      <c r="B3139" t="s">
        <v>14475</v>
      </c>
      <c r="C3139" s="1">
        <v>46100</v>
      </c>
      <c r="D3139" t="s">
        <v>15833</v>
      </c>
      <c r="E3139" t="s">
        <v>15829</v>
      </c>
      <c r="F3139">
        <v>2026</v>
      </c>
      <c r="G3139">
        <v>3</v>
      </c>
      <c r="H3139">
        <v>19</v>
      </c>
      <c r="I3139" t="s">
        <v>15845</v>
      </c>
    </row>
    <row r="3140" spans="1:9" x14ac:dyDescent="0.3">
      <c r="A3140" t="s">
        <v>8461</v>
      </c>
      <c r="B3140" t="s">
        <v>15242</v>
      </c>
      <c r="C3140" s="1">
        <v>45827</v>
      </c>
      <c r="D3140" t="s">
        <v>15825</v>
      </c>
      <c r="E3140" t="s">
        <v>15834</v>
      </c>
      <c r="F3140">
        <v>2025</v>
      </c>
      <c r="G3140">
        <v>6</v>
      </c>
      <c r="H3140">
        <v>19</v>
      </c>
      <c r="I3140" t="s">
        <v>15844</v>
      </c>
    </row>
    <row r="3141" spans="1:9" x14ac:dyDescent="0.3">
      <c r="A3141" t="s">
        <v>8463</v>
      </c>
      <c r="B3141" t="s">
        <v>14458</v>
      </c>
      <c r="C3141" s="1">
        <v>46183</v>
      </c>
      <c r="D3141" t="s">
        <v>15838</v>
      </c>
      <c r="E3141" t="s">
        <v>15834</v>
      </c>
      <c r="F3141">
        <v>2026</v>
      </c>
      <c r="G3141">
        <v>6</v>
      </c>
      <c r="H3141">
        <v>10</v>
      </c>
      <c r="I3141" t="s">
        <v>15844</v>
      </c>
    </row>
    <row r="3142" spans="1:9" x14ac:dyDescent="0.3">
      <c r="A3142" t="s">
        <v>8467</v>
      </c>
      <c r="B3142" t="s">
        <v>14401</v>
      </c>
      <c r="C3142" s="1">
        <v>45997</v>
      </c>
      <c r="D3142" t="s">
        <v>15825</v>
      </c>
      <c r="E3142" t="s">
        <v>15829</v>
      </c>
      <c r="F3142">
        <v>2025</v>
      </c>
      <c r="G3142">
        <v>12</v>
      </c>
      <c r="H3142">
        <v>6</v>
      </c>
      <c r="I3142" t="s">
        <v>15846</v>
      </c>
    </row>
    <row r="3143" spans="1:9" x14ac:dyDescent="0.3">
      <c r="A3143" t="s">
        <v>8469</v>
      </c>
      <c r="B3143" t="s">
        <v>14490</v>
      </c>
      <c r="C3143" s="1">
        <v>46241</v>
      </c>
      <c r="D3143" t="s">
        <v>15828</v>
      </c>
      <c r="E3143" t="s">
        <v>15829</v>
      </c>
      <c r="F3143">
        <v>2026</v>
      </c>
      <c r="G3143">
        <v>8</v>
      </c>
      <c r="H3143">
        <v>7</v>
      </c>
      <c r="I3143" t="s">
        <v>15832</v>
      </c>
    </row>
    <row r="3144" spans="1:9" x14ac:dyDescent="0.3">
      <c r="A3144" t="s">
        <v>8474</v>
      </c>
      <c r="B3144" t="s">
        <v>13633</v>
      </c>
      <c r="C3144" s="1">
        <v>45875</v>
      </c>
      <c r="D3144" t="s">
        <v>15838</v>
      </c>
      <c r="E3144" t="s">
        <v>15829</v>
      </c>
      <c r="F3144">
        <v>2025</v>
      </c>
      <c r="G3144">
        <v>8</v>
      </c>
      <c r="H3144">
        <v>6</v>
      </c>
      <c r="I3144" t="s">
        <v>15832</v>
      </c>
    </row>
    <row r="3145" spans="1:9" x14ac:dyDescent="0.3">
      <c r="A3145" t="s">
        <v>8476</v>
      </c>
      <c r="B3145" t="s">
        <v>13796</v>
      </c>
      <c r="C3145" s="1">
        <v>46135</v>
      </c>
      <c r="D3145" t="s">
        <v>15828</v>
      </c>
      <c r="E3145" t="s">
        <v>15839</v>
      </c>
      <c r="F3145">
        <v>2026</v>
      </c>
      <c r="G3145">
        <v>4</v>
      </c>
      <c r="H3145">
        <v>23</v>
      </c>
      <c r="I3145" t="s">
        <v>15830</v>
      </c>
    </row>
    <row r="3146" spans="1:9" x14ac:dyDescent="0.3">
      <c r="A3146" t="s">
        <v>8479</v>
      </c>
      <c r="B3146" t="s">
        <v>14560</v>
      </c>
      <c r="C3146" s="1">
        <v>45954</v>
      </c>
      <c r="D3146" t="s">
        <v>15833</v>
      </c>
      <c r="E3146" t="s">
        <v>15829</v>
      </c>
      <c r="F3146">
        <v>2025</v>
      </c>
      <c r="G3146">
        <v>10</v>
      </c>
      <c r="H3146">
        <v>24</v>
      </c>
      <c r="I3146" t="s">
        <v>15841</v>
      </c>
    </row>
    <row r="3147" spans="1:9" x14ac:dyDescent="0.3">
      <c r="A3147" t="s">
        <v>8481</v>
      </c>
      <c r="B3147" t="s">
        <v>14176</v>
      </c>
      <c r="C3147" s="1">
        <v>45913</v>
      </c>
      <c r="D3147" t="s">
        <v>15831</v>
      </c>
      <c r="E3147" t="s">
        <v>15834</v>
      </c>
      <c r="F3147">
        <v>2025</v>
      </c>
      <c r="G3147">
        <v>9</v>
      </c>
      <c r="H3147">
        <v>13</v>
      </c>
      <c r="I3147" t="s">
        <v>15842</v>
      </c>
    </row>
    <row r="3148" spans="1:9" x14ac:dyDescent="0.3">
      <c r="A3148" t="s">
        <v>8484</v>
      </c>
      <c r="B3148" t="s">
        <v>15652</v>
      </c>
      <c r="C3148" s="1">
        <v>46005</v>
      </c>
      <c r="D3148" t="s">
        <v>15833</v>
      </c>
      <c r="E3148" t="s">
        <v>15836</v>
      </c>
      <c r="F3148">
        <v>2025</v>
      </c>
      <c r="G3148">
        <v>12</v>
      </c>
      <c r="H3148">
        <v>14</v>
      </c>
      <c r="I3148" t="s">
        <v>15846</v>
      </c>
    </row>
    <row r="3149" spans="1:9" x14ac:dyDescent="0.3">
      <c r="A3149" t="s">
        <v>8487</v>
      </c>
      <c r="B3149" t="s">
        <v>14785</v>
      </c>
      <c r="C3149" s="1">
        <v>46117</v>
      </c>
      <c r="D3149" t="s">
        <v>15833</v>
      </c>
      <c r="E3149" t="s">
        <v>15829</v>
      </c>
      <c r="F3149">
        <v>2026</v>
      </c>
      <c r="G3149">
        <v>4</v>
      </c>
      <c r="H3149">
        <v>5</v>
      </c>
      <c r="I3149" t="s">
        <v>15830</v>
      </c>
    </row>
    <row r="3150" spans="1:9" x14ac:dyDescent="0.3">
      <c r="A3150" t="s">
        <v>8489</v>
      </c>
      <c r="B3150" t="s">
        <v>15464</v>
      </c>
      <c r="C3150" s="1">
        <v>45728</v>
      </c>
      <c r="D3150" t="s">
        <v>15831</v>
      </c>
      <c r="E3150" t="s">
        <v>15829</v>
      </c>
      <c r="F3150">
        <v>2025</v>
      </c>
      <c r="G3150">
        <v>3</v>
      </c>
      <c r="H3150">
        <v>12</v>
      </c>
      <c r="I3150" t="s">
        <v>15845</v>
      </c>
    </row>
    <row r="3151" spans="1:9" x14ac:dyDescent="0.3">
      <c r="A3151" t="s">
        <v>8491</v>
      </c>
      <c r="B3151" t="s">
        <v>13861</v>
      </c>
      <c r="C3151" s="1">
        <v>45722</v>
      </c>
      <c r="D3151" t="s">
        <v>15828</v>
      </c>
      <c r="E3151" t="s">
        <v>15834</v>
      </c>
      <c r="F3151">
        <v>2025</v>
      </c>
      <c r="G3151">
        <v>3</v>
      </c>
      <c r="H3151">
        <v>6</v>
      </c>
      <c r="I3151" t="s">
        <v>15845</v>
      </c>
    </row>
    <row r="3152" spans="1:9" x14ac:dyDescent="0.3">
      <c r="A3152" t="s">
        <v>8493</v>
      </c>
      <c r="B3152" t="s">
        <v>14016</v>
      </c>
      <c r="C3152" s="1">
        <v>45964</v>
      </c>
      <c r="D3152" t="s">
        <v>15825</v>
      </c>
      <c r="E3152" t="s">
        <v>15829</v>
      </c>
      <c r="F3152">
        <v>2025</v>
      </c>
      <c r="G3152">
        <v>11</v>
      </c>
      <c r="H3152">
        <v>3</v>
      </c>
      <c r="I3152" t="s">
        <v>15835</v>
      </c>
    </row>
    <row r="3153" spans="1:9" x14ac:dyDescent="0.3">
      <c r="A3153" t="s">
        <v>8495</v>
      </c>
      <c r="B3153" t="s">
        <v>14533</v>
      </c>
      <c r="C3153" s="1">
        <v>45884</v>
      </c>
      <c r="D3153" t="s">
        <v>15833</v>
      </c>
      <c r="E3153" t="s">
        <v>15829</v>
      </c>
      <c r="F3153">
        <v>2025</v>
      </c>
      <c r="G3153">
        <v>8</v>
      </c>
      <c r="H3153">
        <v>15</v>
      </c>
      <c r="I3153" t="s">
        <v>15832</v>
      </c>
    </row>
    <row r="3154" spans="1:9" x14ac:dyDescent="0.3">
      <c r="A3154" t="s">
        <v>8500</v>
      </c>
      <c r="B3154" t="s">
        <v>15085</v>
      </c>
      <c r="C3154" s="1">
        <v>46156</v>
      </c>
      <c r="D3154" t="s">
        <v>15831</v>
      </c>
      <c r="E3154" t="s">
        <v>15829</v>
      </c>
      <c r="F3154">
        <v>2026</v>
      </c>
      <c r="G3154">
        <v>5</v>
      </c>
      <c r="H3154">
        <v>14</v>
      </c>
      <c r="I3154" t="s">
        <v>15840</v>
      </c>
    </row>
    <row r="3155" spans="1:9" x14ac:dyDescent="0.3">
      <c r="A3155" t="s">
        <v>8503</v>
      </c>
      <c r="B3155" t="s">
        <v>13924</v>
      </c>
      <c r="C3155" s="1">
        <v>46300</v>
      </c>
      <c r="D3155" t="s">
        <v>15825</v>
      </c>
      <c r="E3155" t="s">
        <v>15829</v>
      </c>
      <c r="F3155">
        <v>2026</v>
      </c>
      <c r="G3155">
        <v>10</v>
      </c>
      <c r="H3155">
        <v>5</v>
      </c>
      <c r="I3155" t="s">
        <v>15841</v>
      </c>
    </row>
    <row r="3156" spans="1:9" x14ac:dyDescent="0.3">
      <c r="A3156" t="s">
        <v>8506</v>
      </c>
      <c r="B3156" t="s">
        <v>14702</v>
      </c>
      <c r="C3156" s="1">
        <v>45753</v>
      </c>
      <c r="D3156" t="s">
        <v>15838</v>
      </c>
      <c r="E3156" t="s">
        <v>15829</v>
      </c>
      <c r="F3156">
        <v>2025</v>
      </c>
      <c r="G3156">
        <v>4</v>
      </c>
      <c r="H3156">
        <v>6</v>
      </c>
      <c r="I3156" t="s">
        <v>15830</v>
      </c>
    </row>
    <row r="3157" spans="1:9" x14ac:dyDescent="0.3">
      <c r="A3157" t="s">
        <v>8509</v>
      </c>
      <c r="B3157" t="s">
        <v>15318</v>
      </c>
      <c r="C3157" s="1">
        <v>46032</v>
      </c>
      <c r="D3157" t="s">
        <v>15825</v>
      </c>
      <c r="E3157" t="s">
        <v>15836</v>
      </c>
      <c r="F3157">
        <v>2026</v>
      </c>
      <c r="G3157">
        <v>1</v>
      </c>
      <c r="H3157">
        <v>10</v>
      </c>
      <c r="I3157" t="s">
        <v>15837</v>
      </c>
    </row>
    <row r="3158" spans="1:9" x14ac:dyDescent="0.3">
      <c r="A3158" t="s">
        <v>8512</v>
      </c>
      <c r="B3158" t="s">
        <v>14549</v>
      </c>
      <c r="C3158" s="1">
        <v>46071</v>
      </c>
      <c r="D3158" t="s">
        <v>15825</v>
      </c>
      <c r="E3158" t="s">
        <v>15829</v>
      </c>
      <c r="F3158">
        <v>2026</v>
      </c>
      <c r="G3158">
        <v>2</v>
      </c>
      <c r="H3158">
        <v>18</v>
      </c>
      <c r="I3158" t="s">
        <v>15827</v>
      </c>
    </row>
    <row r="3159" spans="1:9" x14ac:dyDescent="0.3">
      <c r="A3159" t="s">
        <v>8514</v>
      </c>
      <c r="B3159" t="s">
        <v>13805</v>
      </c>
      <c r="C3159" s="1">
        <v>45929</v>
      </c>
      <c r="D3159" t="s">
        <v>15825</v>
      </c>
      <c r="E3159" t="s">
        <v>15829</v>
      </c>
      <c r="F3159">
        <v>2025</v>
      </c>
      <c r="G3159">
        <v>9</v>
      </c>
      <c r="H3159">
        <v>29</v>
      </c>
      <c r="I3159" t="s">
        <v>15842</v>
      </c>
    </row>
    <row r="3160" spans="1:9" x14ac:dyDescent="0.3">
      <c r="A3160" t="s">
        <v>8518</v>
      </c>
      <c r="B3160" t="s">
        <v>13583</v>
      </c>
      <c r="C3160" s="1">
        <v>46281</v>
      </c>
      <c r="D3160" t="s">
        <v>15828</v>
      </c>
      <c r="E3160" t="s">
        <v>15829</v>
      </c>
      <c r="F3160">
        <v>2026</v>
      </c>
      <c r="G3160">
        <v>9</v>
      </c>
      <c r="H3160">
        <v>16</v>
      </c>
      <c r="I3160" t="s">
        <v>15842</v>
      </c>
    </row>
    <row r="3161" spans="1:9" x14ac:dyDescent="0.3">
      <c r="A3161" t="s">
        <v>8520</v>
      </c>
      <c r="B3161" t="s">
        <v>14990</v>
      </c>
      <c r="C3161" s="1">
        <v>46250</v>
      </c>
      <c r="D3161" t="s">
        <v>15828</v>
      </c>
      <c r="E3161" t="s">
        <v>15826</v>
      </c>
      <c r="F3161">
        <v>2026</v>
      </c>
      <c r="G3161">
        <v>8</v>
      </c>
      <c r="H3161">
        <v>16</v>
      </c>
      <c r="I3161" t="s">
        <v>15832</v>
      </c>
    </row>
    <row r="3162" spans="1:9" x14ac:dyDescent="0.3">
      <c r="A3162" t="s">
        <v>8522</v>
      </c>
      <c r="B3162" t="s">
        <v>15367</v>
      </c>
      <c r="C3162" s="1">
        <v>46267</v>
      </c>
      <c r="D3162" t="s">
        <v>15825</v>
      </c>
      <c r="E3162" t="s">
        <v>15829</v>
      </c>
      <c r="F3162">
        <v>2026</v>
      </c>
      <c r="G3162">
        <v>9</v>
      </c>
      <c r="H3162">
        <v>2</v>
      </c>
      <c r="I3162" t="s">
        <v>15842</v>
      </c>
    </row>
    <row r="3163" spans="1:9" x14ac:dyDescent="0.3">
      <c r="A3163" t="s">
        <v>8524</v>
      </c>
      <c r="B3163" t="s">
        <v>14142</v>
      </c>
      <c r="C3163" s="1">
        <v>46162</v>
      </c>
      <c r="D3163" t="s">
        <v>15828</v>
      </c>
      <c r="E3163" t="s">
        <v>15829</v>
      </c>
      <c r="F3163">
        <v>2026</v>
      </c>
      <c r="G3163">
        <v>5</v>
      </c>
      <c r="H3163">
        <v>20</v>
      </c>
      <c r="I3163" t="s">
        <v>15840</v>
      </c>
    </row>
    <row r="3164" spans="1:9" x14ac:dyDescent="0.3">
      <c r="A3164" t="s">
        <v>8527</v>
      </c>
      <c r="B3164" t="s">
        <v>15741</v>
      </c>
      <c r="C3164" s="1">
        <v>45780</v>
      </c>
      <c r="D3164" t="s">
        <v>15833</v>
      </c>
      <c r="E3164" t="s">
        <v>15829</v>
      </c>
      <c r="F3164">
        <v>2025</v>
      </c>
      <c r="G3164">
        <v>5</v>
      </c>
      <c r="H3164">
        <v>3</v>
      </c>
      <c r="I3164" t="s">
        <v>15840</v>
      </c>
    </row>
    <row r="3165" spans="1:9" x14ac:dyDescent="0.3">
      <c r="A3165" t="s">
        <v>8529</v>
      </c>
      <c r="B3165" t="s">
        <v>14355</v>
      </c>
      <c r="C3165" s="1">
        <v>45867</v>
      </c>
      <c r="D3165" t="s">
        <v>15838</v>
      </c>
      <c r="E3165" t="s">
        <v>15826</v>
      </c>
      <c r="F3165">
        <v>2025</v>
      </c>
      <c r="G3165">
        <v>7</v>
      </c>
      <c r="H3165">
        <v>29</v>
      </c>
      <c r="I3165" t="s">
        <v>15843</v>
      </c>
    </row>
    <row r="3166" spans="1:9" x14ac:dyDescent="0.3">
      <c r="A3166" t="s">
        <v>8533</v>
      </c>
      <c r="B3166" t="s">
        <v>15813</v>
      </c>
      <c r="C3166" s="1">
        <v>45685</v>
      </c>
      <c r="D3166" t="s">
        <v>15838</v>
      </c>
      <c r="E3166" t="s">
        <v>15829</v>
      </c>
      <c r="F3166">
        <v>2025</v>
      </c>
      <c r="G3166">
        <v>1</v>
      </c>
      <c r="H3166">
        <v>28</v>
      </c>
      <c r="I3166" t="s">
        <v>15837</v>
      </c>
    </row>
    <row r="3167" spans="1:9" x14ac:dyDescent="0.3">
      <c r="A3167" t="s">
        <v>8535</v>
      </c>
      <c r="B3167" t="s">
        <v>14938</v>
      </c>
      <c r="C3167" s="1">
        <v>46261</v>
      </c>
      <c r="D3167" t="s">
        <v>15838</v>
      </c>
      <c r="E3167" t="s">
        <v>15829</v>
      </c>
      <c r="F3167">
        <v>2026</v>
      </c>
      <c r="G3167">
        <v>8</v>
      </c>
      <c r="H3167">
        <v>27</v>
      </c>
      <c r="I3167" t="s">
        <v>15832</v>
      </c>
    </row>
    <row r="3168" spans="1:9" x14ac:dyDescent="0.3">
      <c r="A3168" t="s">
        <v>8537</v>
      </c>
      <c r="B3168" t="s">
        <v>14528</v>
      </c>
      <c r="C3168" s="1">
        <v>45954</v>
      </c>
      <c r="D3168" t="s">
        <v>15828</v>
      </c>
      <c r="E3168" t="s">
        <v>15839</v>
      </c>
      <c r="F3168">
        <v>2025</v>
      </c>
      <c r="G3168">
        <v>10</v>
      </c>
      <c r="H3168">
        <v>24</v>
      </c>
      <c r="I3168" t="s">
        <v>15841</v>
      </c>
    </row>
    <row r="3169" spans="1:9" x14ac:dyDescent="0.3">
      <c r="A3169" t="s">
        <v>8539</v>
      </c>
      <c r="B3169" t="s">
        <v>14208</v>
      </c>
      <c r="C3169" s="1">
        <v>45659</v>
      </c>
      <c r="D3169" t="s">
        <v>15838</v>
      </c>
      <c r="E3169" t="s">
        <v>15834</v>
      </c>
      <c r="F3169">
        <v>2025</v>
      </c>
      <c r="G3169">
        <v>1</v>
      </c>
      <c r="H3169">
        <v>2</v>
      </c>
      <c r="I3169" t="s">
        <v>15837</v>
      </c>
    </row>
    <row r="3170" spans="1:9" x14ac:dyDescent="0.3">
      <c r="A3170" t="s">
        <v>8541</v>
      </c>
      <c r="B3170" t="s">
        <v>15393</v>
      </c>
      <c r="C3170" s="1">
        <v>46290</v>
      </c>
      <c r="D3170" t="s">
        <v>15825</v>
      </c>
      <c r="E3170" t="s">
        <v>15829</v>
      </c>
      <c r="F3170">
        <v>2026</v>
      </c>
      <c r="G3170">
        <v>9</v>
      </c>
      <c r="H3170">
        <v>25</v>
      </c>
      <c r="I3170" t="s">
        <v>15842</v>
      </c>
    </row>
    <row r="3171" spans="1:9" x14ac:dyDescent="0.3">
      <c r="A3171" t="s">
        <v>8543</v>
      </c>
      <c r="B3171" t="s">
        <v>14961</v>
      </c>
      <c r="C3171" s="1">
        <v>45663</v>
      </c>
      <c r="D3171" t="s">
        <v>15833</v>
      </c>
      <c r="E3171" t="s">
        <v>15834</v>
      </c>
      <c r="F3171">
        <v>2025</v>
      </c>
      <c r="G3171">
        <v>1</v>
      </c>
      <c r="H3171">
        <v>6</v>
      </c>
      <c r="I3171" t="s">
        <v>15837</v>
      </c>
    </row>
    <row r="3172" spans="1:9" x14ac:dyDescent="0.3">
      <c r="A3172" t="s">
        <v>8546</v>
      </c>
      <c r="B3172" t="s">
        <v>15594</v>
      </c>
      <c r="C3172" s="1">
        <v>46254</v>
      </c>
      <c r="D3172" t="s">
        <v>15831</v>
      </c>
      <c r="E3172" t="s">
        <v>15834</v>
      </c>
      <c r="F3172">
        <v>2026</v>
      </c>
      <c r="G3172">
        <v>8</v>
      </c>
      <c r="H3172">
        <v>20</v>
      </c>
      <c r="I3172" t="s">
        <v>15832</v>
      </c>
    </row>
    <row r="3173" spans="1:9" x14ac:dyDescent="0.3">
      <c r="A3173" t="s">
        <v>8548</v>
      </c>
      <c r="B3173" t="s">
        <v>15542</v>
      </c>
      <c r="C3173" s="1">
        <v>45698</v>
      </c>
      <c r="D3173" t="s">
        <v>15838</v>
      </c>
      <c r="E3173" t="s">
        <v>15829</v>
      </c>
      <c r="F3173">
        <v>2025</v>
      </c>
      <c r="G3173">
        <v>2</v>
      </c>
      <c r="H3173">
        <v>10</v>
      </c>
      <c r="I3173" t="s">
        <v>15827</v>
      </c>
    </row>
    <row r="3174" spans="1:9" x14ac:dyDescent="0.3">
      <c r="A3174" t="s">
        <v>8551</v>
      </c>
      <c r="B3174" t="s">
        <v>15365</v>
      </c>
      <c r="C3174" s="1">
        <v>45840</v>
      </c>
      <c r="D3174" t="s">
        <v>15825</v>
      </c>
      <c r="E3174" t="s">
        <v>15836</v>
      </c>
      <c r="F3174">
        <v>2025</v>
      </c>
      <c r="G3174">
        <v>7</v>
      </c>
      <c r="H3174">
        <v>2</v>
      </c>
      <c r="I3174" t="s">
        <v>15843</v>
      </c>
    </row>
    <row r="3175" spans="1:9" x14ac:dyDescent="0.3">
      <c r="A3175" t="s">
        <v>8553</v>
      </c>
      <c r="B3175" t="s">
        <v>15692</v>
      </c>
      <c r="C3175" s="1">
        <v>45885</v>
      </c>
      <c r="D3175" t="s">
        <v>15828</v>
      </c>
      <c r="E3175" t="s">
        <v>15829</v>
      </c>
      <c r="F3175">
        <v>2025</v>
      </c>
      <c r="G3175">
        <v>8</v>
      </c>
      <c r="H3175">
        <v>16</v>
      </c>
      <c r="I3175" t="s">
        <v>15832</v>
      </c>
    </row>
    <row r="3176" spans="1:9" x14ac:dyDescent="0.3">
      <c r="A3176" t="s">
        <v>8558</v>
      </c>
      <c r="B3176" t="s">
        <v>14417</v>
      </c>
      <c r="C3176" s="1">
        <v>45920</v>
      </c>
      <c r="D3176" t="s">
        <v>15825</v>
      </c>
      <c r="E3176" t="s">
        <v>15829</v>
      </c>
      <c r="F3176">
        <v>2025</v>
      </c>
      <c r="G3176">
        <v>9</v>
      </c>
      <c r="H3176">
        <v>20</v>
      </c>
      <c r="I3176" t="s">
        <v>15842</v>
      </c>
    </row>
    <row r="3177" spans="1:9" x14ac:dyDescent="0.3">
      <c r="A3177" t="s">
        <v>8561</v>
      </c>
      <c r="B3177" t="s">
        <v>15158</v>
      </c>
      <c r="C3177" s="1">
        <v>45874</v>
      </c>
      <c r="D3177" t="s">
        <v>15825</v>
      </c>
      <c r="E3177" t="s">
        <v>15829</v>
      </c>
      <c r="F3177">
        <v>2025</v>
      </c>
      <c r="G3177">
        <v>8</v>
      </c>
      <c r="H3177">
        <v>5</v>
      </c>
      <c r="I3177" t="s">
        <v>15832</v>
      </c>
    </row>
    <row r="3178" spans="1:9" x14ac:dyDescent="0.3">
      <c r="A3178" t="s">
        <v>8564</v>
      </c>
      <c r="B3178" t="s">
        <v>15268</v>
      </c>
      <c r="C3178" s="1">
        <v>46027</v>
      </c>
      <c r="D3178" t="s">
        <v>15833</v>
      </c>
      <c r="E3178" t="s">
        <v>15829</v>
      </c>
      <c r="F3178">
        <v>2026</v>
      </c>
      <c r="G3178">
        <v>1</v>
      </c>
      <c r="H3178">
        <v>5</v>
      </c>
      <c r="I3178" t="s">
        <v>15837</v>
      </c>
    </row>
    <row r="3179" spans="1:9" x14ac:dyDescent="0.3">
      <c r="A3179" t="s">
        <v>8566</v>
      </c>
      <c r="B3179" t="s">
        <v>14974</v>
      </c>
      <c r="C3179" s="1">
        <v>45752</v>
      </c>
      <c r="D3179" t="s">
        <v>15838</v>
      </c>
      <c r="E3179" t="s">
        <v>15826</v>
      </c>
      <c r="F3179">
        <v>2025</v>
      </c>
      <c r="G3179">
        <v>4</v>
      </c>
      <c r="H3179">
        <v>5</v>
      </c>
      <c r="I3179" t="s">
        <v>15830</v>
      </c>
    </row>
    <row r="3180" spans="1:9" x14ac:dyDescent="0.3">
      <c r="A3180" t="s">
        <v>8568</v>
      </c>
      <c r="B3180" t="s">
        <v>14968</v>
      </c>
      <c r="C3180" s="1">
        <v>45978</v>
      </c>
      <c r="D3180" t="s">
        <v>15838</v>
      </c>
      <c r="E3180" t="s">
        <v>15839</v>
      </c>
      <c r="F3180">
        <v>2025</v>
      </c>
      <c r="G3180">
        <v>11</v>
      </c>
      <c r="H3180">
        <v>17</v>
      </c>
      <c r="I3180" t="s">
        <v>15835</v>
      </c>
    </row>
    <row r="3181" spans="1:9" x14ac:dyDescent="0.3">
      <c r="A3181" t="s">
        <v>8573</v>
      </c>
      <c r="B3181" t="s">
        <v>13776</v>
      </c>
      <c r="C3181" s="1">
        <v>45928</v>
      </c>
      <c r="D3181" t="s">
        <v>15831</v>
      </c>
      <c r="E3181" t="s">
        <v>15829</v>
      </c>
      <c r="F3181">
        <v>2025</v>
      </c>
      <c r="G3181">
        <v>9</v>
      </c>
      <c r="H3181">
        <v>28</v>
      </c>
      <c r="I3181" t="s">
        <v>15842</v>
      </c>
    </row>
    <row r="3182" spans="1:9" x14ac:dyDescent="0.3">
      <c r="A3182" t="s">
        <v>8576</v>
      </c>
      <c r="B3182" t="s">
        <v>15154</v>
      </c>
      <c r="C3182" s="1">
        <v>45809</v>
      </c>
      <c r="D3182" t="s">
        <v>15833</v>
      </c>
      <c r="E3182" t="s">
        <v>15829</v>
      </c>
      <c r="F3182">
        <v>2025</v>
      </c>
      <c r="G3182">
        <v>6</v>
      </c>
      <c r="H3182">
        <v>1</v>
      </c>
      <c r="I3182" t="s">
        <v>15844</v>
      </c>
    </row>
    <row r="3183" spans="1:9" x14ac:dyDescent="0.3">
      <c r="A3183" t="s">
        <v>8579</v>
      </c>
      <c r="B3183" t="s">
        <v>15688</v>
      </c>
      <c r="C3183" s="1">
        <v>45958</v>
      </c>
      <c r="D3183" t="s">
        <v>15838</v>
      </c>
      <c r="E3183" t="s">
        <v>15829</v>
      </c>
      <c r="F3183">
        <v>2025</v>
      </c>
      <c r="G3183">
        <v>10</v>
      </c>
      <c r="H3183">
        <v>28</v>
      </c>
      <c r="I3183" t="s">
        <v>15841</v>
      </c>
    </row>
    <row r="3184" spans="1:9" x14ac:dyDescent="0.3">
      <c r="A3184" t="s">
        <v>8581</v>
      </c>
      <c r="B3184" t="s">
        <v>15170</v>
      </c>
      <c r="C3184" s="1">
        <v>46217</v>
      </c>
      <c r="D3184" t="s">
        <v>15838</v>
      </c>
      <c r="E3184" t="s">
        <v>15829</v>
      </c>
      <c r="F3184">
        <v>2026</v>
      </c>
      <c r="G3184">
        <v>7</v>
      </c>
      <c r="H3184">
        <v>14</v>
      </c>
      <c r="I3184" t="s">
        <v>15843</v>
      </c>
    </row>
    <row r="3185" spans="1:9" x14ac:dyDescent="0.3">
      <c r="A3185" t="s">
        <v>8583</v>
      </c>
      <c r="B3185" t="s">
        <v>15505</v>
      </c>
      <c r="C3185" s="1">
        <v>45981</v>
      </c>
      <c r="D3185" t="s">
        <v>15828</v>
      </c>
      <c r="E3185" t="s">
        <v>15834</v>
      </c>
      <c r="F3185">
        <v>2025</v>
      </c>
      <c r="G3185">
        <v>11</v>
      </c>
      <c r="H3185">
        <v>20</v>
      </c>
      <c r="I3185" t="s">
        <v>15835</v>
      </c>
    </row>
    <row r="3186" spans="1:9" x14ac:dyDescent="0.3">
      <c r="A3186" t="s">
        <v>8585</v>
      </c>
      <c r="B3186" t="s">
        <v>14193</v>
      </c>
      <c r="C3186" s="1">
        <v>45956</v>
      </c>
      <c r="D3186" t="s">
        <v>15838</v>
      </c>
      <c r="E3186" t="s">
        <v>15839</v>
      </c>
      <c r="F3186">
        <v>2025</v>
      </c>
      <c r="G3186">
        <v>10</v>
      </c>
      <c r="H3186">
        <v>26</v>
      </c>
      <c r="I3186" t="s">
        <v>15841</v>
      </c>
    </row>
    <row r="3187" spans="1:9" x14ac:dyDescent="0.3">
      <c r="A3187" t="s">
        <v>8587</v>
      </c>
      <c r="B3187" t="s">
        <v>14964</v>
      </c>
      <c r="C3187" s="1">
        <v>45878</v>
      </c>
      <c r="D3187" t="s">
        <v>15825</v>
      </c>
      <c r="E3187" t="s">
        <v>15829</v>
      </c>
      <c r="F3187">
        <v>2025</v>
      </c>
      <c r="G3187">
        <v>8</v>
      </c>
      <c r="H3187">
        <v>9</v>
      </c>
      <c r="I3187" t="s">
        <v>15832</v>
      </c>
    </row>
    <row r="3188" spans="1:9" x14ac:dyDescent="0.3">
      <c r="A3188" t="s">
        <v>8589</v>
      </c>
      <c r="B3188" t="s">
        <v>15173</v>
      </c>
      <c r="C3188" s="1">
        <v>46157</v>
      </c>
      <c r="D3188" t="s">
        <v>15838</v>
      </c>
      <c r="E3188" t="s">
        <v>15829</v>
      </c>
      <c r="F3188">
        <v>2026</v>
      </c>
      <c r="G3188">
        <v>5</v>
      </c>
      <c r="H3188">
        <v>15</v>
      </c>
      <c r="I3188" t="s">
        <v>15840</v>
      </c>
    </row>
    <row r="3189" spans="1:9" x14ac:dyDescent="0.3">
      <c r="A3189" t="s">
        <v>8592</v>
      </c>
      <c r="B3189" t="s">
        <v>13678</v>
      </c>
      <c r="C3189" s="1">
        <v>46135</v>
      </c>
      <c r="D3189" t="s">
        <v>15825</v>
      </c>
      <c r="E3189" t="s">
        <v>15826</v>
      </c>
      <c r="F3189">
        <v>2026</v>
      </c>
      <c r="G3189">
        <v>4</v>
      </c>
      <c r="H3189">
        <v>23</v>
      </c>
      <c r="I3189" t="s">
        <v>15830</v>
      </c>
    </row>
    <row r="3190" spans="1:9" x14ac:dyDescent="0.3">
      <c r="A3190" t="s">
        <v>8594</v>
      </c>
      <c r="B3190" t="s">
        <v>15120</v>
      </c>
      <c r="C3190" s="1">
        <v>45922</v>
      </c>
      <c r="D3190" t="s">
        <v>15828</v>
      </c>
      <c r="E3190" t="s">
        <v>15829</v>
      </c>
      <c r="F3190">
        <v>2025</v>
      </c>
      <c r="G3190">
        <v>9</v>
      </c>
      <c r="H3190">
        <v>22</v>
      </c>
      <c r="I3190" t="s">
        <v>15842</v>
      </c>
    </row>
    <row r="3191" spans="1:9" x14ac:dyDescent="0.3">
      <c r="A3191" t="s">
        <v>8598</v>
      </c>
      <c r="B3191" t="s">
        <v>14900</v>
      </c>
      <c r="C3191" s="1">
        <v>46066</v>
      </c>
      <c r="D3191" t="s">
        <v>15828</v>
      </c>
      <c r="E3191" t="s">
        <v>15829</v>
      </c>
      <c r="F3191">
        <v>2026</v>
      </c>
      <c r="G3191">
        <v>2</v>
      </c>
      <c r="H3191">
        <v>13</v>
      </c>
      <c r="I3191" t="s">
        <v>15827</v>
      </c>
    </row>
    <row r="3192" spans="1:9" x14ac:dyDescent="0.3">
      <c r="A3192" t="s">
        <v>8600</v>
      </c>
      <c r="B3192" t="s">
        <v>14685</v>
      </c>
      <c r="C3192" s="1">
        <v>46114</v>
      </c>
      <c r="D3192" t="s">
        <v>15838</v>
      </c>
      <c r="E3192" t="s">
        <v>15829</v>
      </c>
      <c r="F3192">
        <v>2026</v>
      </c>
      <c r="G3192">
        <v>4</v>
      </c>
      <c r="H3192">
        <v>2</v>
      </c>
      <c r="I3192" t="s">
        <v>15830</v>
      </c>
    </row>
    <row r="3193" spans="1:9" x14ac:dyDescent="0.3">
      <c r="A3193" t="s">
        <v>8602</v>
      </c>
      <c r="B3193" t="s">
        <v>13577</v>
      </c>
      <c r="C3193" s="1">
        <v>45930</v>
      </c>
      <c r="D3193" t="s">
        <v>15838</v>
      </c>
      <c r="E3193" t="s">
        <v>15834</v>
      </c>
      <c r="F3193">
        <v>2025</v>
      </c>
      <c r="G3193">
        <v>9</v>
      </c>
      <c r="H3193">
        <v>30</v>
      </c>
      <c r="I3193" t="s">
        <v>15842</v>
      </c>
    </row>
    <row r="3194" spans="1:9" x14ac:dyDescent="0.3">
      <c r="A3194" t="s">
        <v>8605</v>
      </c>
      <c r="B3194" t="s">
        <v>13470</v>
      </c>
      <c r="C3194" s="1">
        <v>45736</v>
      </c>
      <c r="D3194" t="s">
        <v>15838</v>
      </c>
      <c r="E3194" t="s">
        <v>15836</v>
      </c>
      <c r="F3194">
        <v>2025</v>
      </c>
      <c r="G3194">
        <v>3</v>
      </c>
      <c r="H3194">
        <v>20</v>
      </c>
      <c r="I3194" t="s">
        <v>15845</v>
      </c>
    </row>
    <row r="3195" spans="1:9" x14ac:dyDescent="0.3">
      <c r="A3195" t="s">
        <v>8607</v>
      </c>
      <c r="B3195" t="s">
        <v>14606</v>
      </c>
      <c r="C3195" s="1">
        <v>46097</v>
      </c>
      <c r="D3195" t="s">
        <v>15825</v>
      </c>
      <c r="E3195" t="s">
        <v>15829</v>
      </c>
      <c r="F3195">
        <v>2026</v>
      </c>
      <c r="G3195">
        <v>3</v>
      </c>
      <c r="H3195">
        <v>16</v>
      </c>
      <c r="I3195" t="s">
        <v>15845</v>
      </c>
    </row>
    <row r="3196" spans="1:9" x14ac:dyDescent="0.3">
      <c r="A3196" t="s">
        <v>8610</v>
      </c>
      <c r="B3196" t="s">
        <v>14119</v>
      </c>
      <c r="C3196" s="1">
        <v>46276</v>
      </c>
      <c r="D3196" t="s">
        <v>15838</v>
      </c>
      <c r="E3196" t="s">
        <v>15839</v>
      </c>
      <c r="F3196">
        <v>2026</v>
      </c>
      <c r="G3196">
        <v>9</v>
      </c>
      <c r="H3196">
        <v>11</v>
      </c>
      <c r="I3196" t="s">
        <v>15842</v>
      </c>
    </row>
    <row r="3197" spans="1:9" x14ac:dyDescent="0.3">
      <c r="A3197" t="s">
        <v>8613</v>
      </c>
      <c r="B3197" t="s">
        <v>14293</v>
      </c>
      <c r="C3197" s="1">
        <v>45672</v>
      </c>
      <c r="D3197" t="s">
        <v>15825</v>
      </c>
      <c r="E3197" t="s">
        <v>15834</v>
      </c>
      <c r="F3197">
        <v>2025</v>
      </c>
      <c r="G3197">
        <v>1</v>
      </c>
      <c r="H3197">
        <v>15</v>
      </c>
      <c r="I3197" t="s">
        <v>15837</v>
      </c>
    </row>
    <row r="3198" spans="1:9" x14ac:dyDescent="0.3">
      <c r="A3198" t="s">
        <v>8615</v>
      </c>
      <c r="B3198" t="s">
        <v>13926</v>
      </c>
      <c r="C3198" s="1">
        <v>46192</v>
      </c>
      <c r="D3198" t="s">
        <v>15838</v>
      </c>
      <c r="E3198" t="s">
        <v>15829</v>
      </c>
      <c r="F3198">
        <v>2026</v>
      </c>
      <c r="G3198">
        <v>6</v>
      </c>
      <c r="H3198">
        <v>19</v>
      </c>
      <c r="I3198" t="s">
        <v>15844</v>
      </c>
    </row>
    <row r="3199" spans="1:9" x14ac:dyDescent="0.3">
      <c r="A3199" t="s">
        <v>8618</v>
      </c>
      <c r="B3199" t="s">
        <v>14599</v>
      </c>
      <c r="C3199" s="1">
        <v>45671</v>
      </c>
      <c r="D3199" t="s">
        <v>15838</v>
      </c>
      <c r="E3199" t="s">
        <v>15834</v>
      </c>
      <c r="F3199">
        <v>2025</v>
      </c>
      <c r="G3199">
        <v>1</v>
      </c>
      <c r="H3199">
        <v>14</v>
      </c>
      <c r="I3199" t="s">
        <v>15837</v>
      </c>
    </row>
    <row r="3200" spans="1:9" x14ac:dyDescent="0.3">
      <c r="A3200" t="s">
        <v>8620</v>
      </c>
      <c r="B3200" t="s">
        <v>15573</v>
      </c>
      <c r="C3200" s="1">
        <v>46300</v>
      </c>
      <c r="D3200" t="s">
        <v>15833</v>
      </c>
      <c r="E3200" t="s">
        <v>15834</v>
      </c>
      <c r="F3200">
        <v>2026</v>
      </c>
      <c r="G3200">
        <v>10</v>
      </c>
      <c r="H3200">
        <v>5</v>
      </c>
      <c r="I3200" t="s">
        <v>15841</v>
      </c>
    </row>
    <row r="3201" spans="1:9" x14ac:dyDescent="0.3">
      <c r="A3201" t="s">
        <v>8622</v>
      </c>
      <c r="B3201" t="s">
        <v>13687</v>
      </c>
      <c r="C3201" s="1">
        <v>45725</v>
      </c>
      <c r="D3201" t="s">
        <v>15838</v>
      </c>
      <c r="E3201" t="s">
        <v>15839</v>
      </c>
      <c r="F3201">
        <v>2025</v>
      </c>
      <c r="G3201">
        <v>3</v>
      </c>
      <c r="H3201">
        <v>9</v>
      </c>
      <c r="I3201" t="s">
        <v>15845</v>
      </c>
    </row>
    <row r="3202" spans="1:9" x14ac:dyDescent="0.3">
      <c r="A3202" t="s">
        <v>8624</v>
      </c>
      <c r="B3202" t="s">
        <v>14542</v>
      </c>
      <c r="C3202" s="1">
        <v>45784</v>
      </c>
      <c r="D3202" t="s">
        <v>15825</v>
      </c>
      <c r="E3202" t="s">
        <v>15839</v>
      </c>
      <c r="F3202">
        <v>2025</v>
      </c>
      <c r="G3202">
        <v>5</v>
      </c>
      <c r="H3202">
        <v>7</v>
      </c>
      <c r="I3202" t="s">
        <v>15840</v>
      </c>
    </row>
    <row r="3203" spans="1:9" x14ac:dyDescent="0.3">
      <c r="A3203" t="s">
        <v>8626</v>
      </c>
      <c r="B3203" t="s">
        <v>13618</v>
      </c>
      <c r="C3203" s="1">
        <v>46128</v>
      </c>
      <c r="D3203" t="s">
        <v>15838</v>
      </c>
      <c r="E3203" t="s">
        <v>15829</v>
      </c>
      <c r="F3203">
        <v>2026</v>
      </c>
      <c r="G3203">
        <v>4</v>
      </c>
      <c r="H3203">
        <v>16</v>
      </c>
      <c r="I3203" t="s">
        <v>15830</v>
      </c>
    </row>
    <row r="3204" spans="1:9" x14ac:dyDescent="0.3">
      <c r="A3204" t="s">
        <v>8628</v>
      </c>
      <c r="B3204" t="s">
        <v>15638</v>
      </c>
      <c r="C3204" s="1">
        <v>46095</v>
      </c>
      <c r="D3204" t="s">
        <v>15831</v>
      </c>
      <c r="E3204" t="s">
        <v>15834</v>
      </c>
      <c r="F3204">
        <v>2026</v>
      </c>
      <c r="G3204">
        <v>3</v>
      </c>
      <c r="H3204">
        <v>14</v>
      </c>
      <c r="I3204" t="s">
        <v>15845</v>
      </c>
    </row>
    <row r="3205" spans="1:9" x14ac:dyDescent="0.3">
      <c r="A3205" t="s">
        <v>8630</v>
      </c>
      <c r="B3205" t="s">
        <v>13761</v>
      </c>
      <c r="C3205" s="1">
        <v>46116</v>
      </c>
      <c r="D3205" t="s">
        <v>15838</v>
      </c>
      <c r="E3205" t="s">
        <v>15829</v>
      </c>
      <c r="F3205">
        <v>2026</v>
      </c>
      <c r="G3205">
        <v>4</v>
      </c>
      <c r="H3205">
        <v>4</v>
      </c>
      <c r="I3205" t="s">
        <v>15830</v>
      </c>
    </row>
    <row r="3206" spans="1:9" x14ac:dyDescent="0.3">
      <c r="A3206" t="s">
        <v>8632</v>
      </c>
      <c r="B3206" t="s">
        <v>14052</v>
      </c>
      <c r="C3206" s="1">
        <v>46033</v>
      </c>
      <c r="D3206" t="s">
        <v>15831</v>
      </c>
      <c r="E3206" t="s">
        <v>15826</v>
      </c>
      <c r="F3206">
        <v>2026</v>
      </c>
      <c r="G3206">
        <v>1</v>
      </c>
      <c r="H3206">
        <v>11</v>
      </c>
      <c r="I3206" t="s">
        <v>15837</v>
      </c>
    </row>
    <row r="3207" spans="1:9" x14ac:dyDescent="0.3">
      <c r="A3207" t="s">
        <v>8634</v>
      </c>
      <c r="B3207" t="s">
        <v>15268</v>
      </c>
      <c r="C3207" s="1">
        <v>45706</v>
      </c>
      <c r="D3207" t="s">
        <v>15838</v>
      </c>
      <c r="E3207" t="s">
        <v>15826</v>
      </c>
      <c r="F3207">
        <v>2025</v>
      </c>
      <c r="G3207">
        <v>2</v>
      </c>
      <c r="H3207">
        <v>18</v>
      </c>
      <c r="I3207" t="s">
        <v>15827</v>
      </c>
    </row>
    <row r="3208" spans="1:9" x14ac:dyDescent="0.3">
      <c r="A3208" t="s">
        <v>8637</v>
      </c>
      <c r="B3208" t="s">
        <v>14846</v>
      </c>
      <c r="C3208" s="1">
        <v>46151</v>
      </c>
      <c r="D3208" t="s">
        <v>15838</v>
      </c>
      <c r="E3208" t="s">
        <v>15829</v>
      </c>
      <c r="F3208">
        <v>2026</v>
      </c>
      <c r="G3208">
        <v>5</v>
      </c>
      <c r="H3208">
        <v>9</v>
      </c>
      <c r="I3208" t="s">
        <v>15840</v>
      </c>
    </row>
    <row r="3209" spans="1:9" x14ac:dyDescent="0.3">
      <c r="A3209" t="s">
        <v>8639</v>
      </c>
      <c r="B3209" t="s">
        <v>15648</v>
      </c>
      <c r="C3209" s="1">
        <v>45800</v>
      </c>
      <c r="D3209" t="s">
        <v>15833</v>
      </c>
      <c r="E3209" t="s">
        <v>15829</v>
      </c>
      <c r="F3209">
        <v>2025</v>
      </c>
      <c r="G3209">
        <v>5</v>
      </c>
      <c r="H3209">
        <v>23</v>
      </c>
      <c r="I3209" t="s">
        <v>15840</v>
      </c>
    </row>
    <row r="3210" spans="1:9" x14ac:dyDescent="0.3">
      <c r="A3210" t="s">
        <v>8642</v>
      </c>
      <c r="B3210" t="s">
        <v>15792</v>
      </c>
      <c r="C3210" s="1">
        <v>45841</v>
      </c>
      <c r="D3210" t="s">
        <v>15831</v>
      </c>
      <c r="E3210" t="s">
        <v>15829</v>
      </c>
      <c r="F3210">
        <v>2025</v>
      </c>
      <c r="G3210">
        <v>7</v>
      </c>
      <c r="H3210">
        <v>3</v>
      </c>
      <c r="I3210" t="s">
        <v>15843</v>
      </c>
    </row>
    <row r="3211" spans="1:9" x14ac:dyDescent="0.3">
      <c r="A3211" t="s">
        <v>8644</v>
      </c>
      <c r="B3211" t="s">
        <v>14634</v>
      </c>
      <c r="C3211" s="1">
        <v>45951</v>
      </c>
      <c r="D3211" t="s">
        <v>15831</v>
      </c>
      <c r="E3211" t="s">
        <v>15839</v>
      </c>
      <c r="F3211">
        <v>2025</v>
      </c>
      <c r="G3211">
        <v>10</v>
      </c>
      <c r="H3211">
        <v>21</v>
      </c>
      <c r="I3211" t="s">
        <v>15841</v>
      </c>
    </row>
    <row r="3212" spans="1:9" x14ac:dyDescent="0.3">
      <c r="A3212" t="s">
        <v>8646</v>
      </c>
      <c r="B3212" t="s">
        <v>14375</v>
      </c>
      <c r="C3212" s="1">
        <v>45831</v>
      </c>
      <c r="D3212" t="s">
        <v>15825</v>
      </c>
      <c r="E3212" t="s">
        <v>15829</v>
      </c>
      <c r="F3212">
        <v>2025</v>
      </c>
      <c r="G3212">
        <v>6</v>
      </c>
      <c r="H3212">
        <v>23</v>
      </c>
      <c r="I3212" t="s">
        <v>15844</v>
      </c>
    </row>
    <row r="3213" spans="1:9" x14ac:dyDescent="0.3">
      <c r="A3213" t="s">
        <v>8649</v>
      </c>
      <c r="B3213" t="s">
        <v>15491</v>
      </c>
      <c r="C3213" s="1">
        <v>45976</v>
      </c>
      <c r="D3213" t="s">
        <v>15831</v>
      </c>
      <c r="E3213" t="s">
        <v>15829</v>
      </c>
      <c r="F3213">
        <v>2025</v>
      </c>
      <c r="G3213">
        <v>11</v>
      </c>
      <c r="H3213">
        <v>15</v>
      </c>
      <c r="I3213" t="s">
        <v>15835</v>
      </c>
    </row>
    <row r="3214" spans="1:9" x14ac:dyDescent="0.3">
      <c r="A3214" t="s">
        <v>8654</v>
      </c>
      <c r="B3214" t="s">
        <v>14920</v>
      </c>
      <c r="C3214" s="1">
        <v>46073</v>
      </c>
      <c r="D3214" t="s">
        <v>15831</v>
      </c>
      <c r="E3214" t="s">
        <v>15826</v>
      </c>
      <c r="F3214">
        <v>2026</v>
      </c>
      <c r="G3214">
        <v>2</v>
      </c>
      <c r="H3214">
        <v>20</v>
      </c>
      <c r="I3214" t="s">
        <v>15827</v>
      </c>
    </row>
    <row r="3215" spans="1:9" x14ac:dyDescent="0.3">
      <c r="A3215" t="s">
        <v>8656</v>
      </c>
      <c r="B3215" t="s">
        <v>15129</v>
      </c>
      <c r="C3215" s="1">
        <v>46172</v>
      </c>
      <c r="D3215" t="s">
        <v>15831</v>
      </c>
      <c r="E3215" t="s">
        <v>15834</v>
      </c>
      <c r="F3215">
        <v>2026</v>
      </c>
      <c r="G3215">
        <v>5</v>
      </c>
      <c r="H3215">
        <v>30</v>
      </c>
      <c r="I3215" t="s">
        <v>15840</v>
      </c>
    </row>
    <row r="3216" spans="1:9" x14ac:dyDescent="0.3">
      <c r="A3216" t="s">
        <v>8659</v>
      </c>
      <c r="B3216" t="s">
        <v>14643</v>
      </c>
      <c r="C3216" s="1">
        <v>45815</v>
      </c>
      <c r="D3216" t="s">
        <v>15833</v>
      </c>
      <c r="E3216" t="s">
        <v>15839</v>
      </c>
      <c r="F3216">
        <v>2025</v>
      </c>
      <c r="G3216">
        <v>6</v>
      </c>
      <c r="H3216">
        <v>7</v>
      </c>
      <c r="I3216" t="s">
        <v>15844</v>
      </c>
    </row>
    <row r="3217" spans="1:9" x14ac:dyDescent="0.3">
      <c r="A3217" t="s">
        <v>8663</v>
      </c>
      <c r="B3217" t="s">
        <v>14484</v>
      </c>
      <c r="C3217" s="1">
        <v>45898</v>
      </c>
      <c r="D3217" t="s">
        <v>15838</v>
      </c>
      <c r="E3217" t="s">
        <v>15839</v>
      </c>
      <c r="F3217">
        <v>2025</v>
      </c>
      <c r="G3217">
        <v>8</v>
      </c>
      <c r="H3217">
        <v>29</v>
      </c>
      <c r="I3217" t="s">
        <v>15832</v>
      </c>
    </row>
    <row r="3218" spans="1:9" x14ac:dyDescent="0.3">
      <c r="A3218" t="s">
        <v>8666</v>
      </c>
      <c r="B3218" t="s">
        <v>14752</v>
      </c>
      <c r="C3218" s="1">
        <v>46190</v>
      </c>
      <c r="D3218" t="s">
        <v>15833</v>
      </c>
      <c r="E3218" t="s">
        <v>15834</v>
      </c>
      <c r="F3218">
        <v>2026</v>
      </c>
      <c r="G3218">
        <v>6</v>
      </c>
      <c r="H3218">
        <v>17</v>
      </c>
      <c r="I3218" t="s">
        <v>15844</v>
      </c>
    </row>
    <row r="3219" spans="1:9" x14ac:dyDescent="0.3">
      <c r="A3219" t="s">
        <v>8668</v>
      </c>
      <c r="B3219" t="s">
        <v>15806</v>
      </c>
      <c r="C3219" s="1">
        <v>46128</v>
      </c>
      <c r="D3219" t="s">
        <v>15828</v>
      </c>
      <c r="E3219" t="s">
        <v>15829</v>
      </c>
      <c r="F3219">
        <v>2026</v>
      </c>
      <c r="G3219">
        <v>4</v>
      </c>
      <c r="H3219">
        <v>16</v>
      </c>
      <c r="I3219" t="s">
        <v>15830</v>
      </c>
    </row>
    <row r="3220" spans="1:9" x14ac:dyDescent="0.3">
      <c r="A3220" t="s">
        <v>8672</v>
      </c>
      <c r="B3220" t="s">
        <v>13603</v>
      </c>
      <c r="C3220" s="1">
        <v>45712</v>
      </c>
      <c r="D3220" t="s">
        <v>15833</v>
      </c>
      <c r="E3220" t="s">
        <v>15836</v>
      </c>
      <c r="F3220">
        <v>2025</v>
      </c>
      <c r="G3220">
        <v>2</v>
      </c>
      <c r="H3220">
        <v>24</v>
      </c>
      <c r="I3220" t="s">
        <v>15827</v>
      </c>
    </row>
    <row r="3221" spans="1:9" x14ac:dyDescent="0.3">
      <c r="A3221" t="s">
        <v>8675</v>
      </c>
      <c r="B3221" t="s">
        <v>13881</v>
      </c>
      <c r="C3221" s="1">
        <v>45766</v>
      </c>
      <c r="D3221" t="s">
        <v>15838</v>
      </c>
      <c r="E3221" t="s">
        <v>15839</v>
      </c>
      <c r="F3221">
        <v>2025</v>
      </c>
      <c r="G3221">
        <v>4</v>
      </c>
      <c r="H3221">
        <v>19</v>
      </c>
      <c r="I3221" t="s">
        <v>15830</v>
      </c>
    </row>
    <row r="3222" spans="1:9" x14ac:dyDescent="0.3">
      <c r="A3222" t="s">
        <v>8677</v>
      </c>
      <c r="B3222" t="s">
        <v>14140</v>
      </c>
      <c r="C3222" s="1">
        <v>45773</v>
      </c>
      <c r="D3222" t="s">
        <v>15831</v>
      </c>
      <c r="E3222" t="s">
        <v>15836</v>
      </c>
      <c r="F3222">
        <v>2025</v>
      </c>
      <c r="G3222">
        <v>4</v>
      </c>
      <c r="H3222">
        <v>26</v>
      </c>
      <c r="I3222" t="s">
        <v>15830</v>
      </c>
    </row>
    <row r="3223" spans="1:9" x14ac:dyDescent="0.3">
      <c r="A3223" t="s">
        <v>8680</v>
      </c>
      <c r="B3223" t="s">
        <v>13600</v>
      </c>
      <c r="C3223" s="1">
        <v>45949</v>
      </c>
      <c r="D3223" t="s">
        <v>15825</v>
      </c>
      <c r="E3223" t="s">
        <v>15836</v>
      </c>
      <c r="F3223">
        <v>2025</v>
      </c>
      <c r="G3223">
        <v>10</v>
      </c>
      <c r="H3223">
        <v>19</v>
      </c>
      <c r="I3223" t="s">
        <v>15841</v>
      </c>
    </row>
    <row r="3224" spans="1:9" x14ac:dyDescent="0.3">
      <c r="A3224" t="s">
        <v>8682</v>
      </c>
      <c r="B3224" t="s">
        <v>15426</v>
      </c>
      <c r="C3224" s="1">
        <v>46137</v>
      </c>
      <c r="D3224" t="s">
        <v>15825</v>
      </c>
      <c r="E3224" t="s">
        <v>15829</v>
      </c>
      <c r="F3224">
        <v>2026</v>
      </c>
      <c r="G3224">
        <v>4</v>
      </c>
      <c r="H3224">
        <v>25</v>
      </c>
      <c r="I3224" t="s">
        <v>15830</v>
      </c>
    </row>
    <row r="3225" spans="1:9" x14ac:dyDescent="0.3">
      <c r="A3225" t="s">
        <v>8684</v>
      </c>
      <c r="B3225" t="s">
        <v>13461</v>
      </c>
      <c r="C3225" s="1">
        <v>45684</v>
      </c>
      <c r="D3225" t="s">
        <v>15828</v>
      </c>
      <c r="E3225" t="s">
        <v>15839</v>
      </c>
      <c r="F3225">
        <v>2025</v>
      </c>
      <c r="G3225">
        <v>1</v>
      </c>
      <c r="H3225">
        <v>27</v>
      </c>
      <c r="I3225" t="s">
        <v>15837</v>
      </c>
    </row>
    <row r="3226" spans="1:9" x14ac:dyDescent="0.3">
      <c r="A3226" t="s">
        <v>8686</v>
      </c>
      <c r="B3226" t="s">
        <v>13726</v>
      </c>
      <c r="C3226" s="1">
        <v>46244</v>
      </c>
      <c r="D3226" t="s">
        <v>15831</v>
      </c>
      <c r="E3226" t="s">
        <v>15829</v>
      </c>
      <c r="F3226">
        <v>2026</v>
      </c>
      <c r="G3226">
        <v>8</v>
      </c>
      <c r="H3226">
        <v>10</v>
      </c>
      <c r="I3226" t="s">
        <v>15832</v>
      </c>
    </row>
    <row r="3227" spans="1:9" x14ac:dyDescent="0.3">
      <c r="A3227" t="s">
        <v>8688</v>
      </c>
      <c r="B3227" t="s">
        <v>15156</v>
      </c>
      <c r="C3227" s="1">
        <v>45938</v>
      </c>
      <c r="D3227" t="s">
        <v>15828</v>
      </c>
      <c r="E3227" t="s">
        <v>15829</v>
      </c>
      <c r="F3227">
        <v>2025</v>
      </c>
      <c r="G3227">
        <v>10</v>
      </c>
      <c r="H3227">
        <v>8</v>
      </c>
      <c r="I3227" t="s">
        <v>15841</v>
      </c>
    </row>
    <row r="3228" spans="1:9" x14ac:dyDescent="0.3">
      <c r="A3228" t="s">
        <v>8690</v>
      </c>
      <c r="B3228" t="s">
        <v>15515</v>
      </c>
      <c r="C3228" s="1">
        <v>46103</v>
      </c>
      <c r="D3228" t="s">
        <v>15825</v>
      </c>
      <c r="E3228" t="s">
        <v>15829</v>
      </c>
      <c r="F3228">
        <v>2026</v>
      </c>
      <c r="G3228">
        <v>3</v>
      </c>
      <c r="H3228">
        <v>22</v>
      </c>
      <c r="I3228" t="s">
        <v>15845</v>
      </c>
    </row>
    <row r="3229" spans="1:9" x14ac:dyDescent="0.3">
      <c r="A3229" t="s">
        <v>8693</v>
      </c>
      <c r="B3229" t="s">
        <v>13434</v>
      </c>
      <c r="C3229" s="1">
        <v>45837</v>
      </c>
      <c r="D3229" t="s">
        <v>15825</v>
      </c>
      <c r="E3229" t="s">
        <v>15834</v>
      </c>
      <c r="F3229">
        <v>2025</v>
      </c>
      <c r="G3229">
        <v>6</v>
      </c>
      <c r="H3229">
        <v>29</v>
      </c>
      <c r="I3229" t="s">
        <v>15844</v>
      </c>
    </row>
    <row r="3230" spans="1:9" x14ac:dyDescent="0.3">
      <c r="A3230" t="s">
        <v>8696</v>
      </c>
      <c r="B3230" t="s">
        <v>13630</v>
      </c>
      <c r="C3230" s="1">
        <v>46294</v>
      </c>
      <c r="D3230" t="s">
        <v>15831</v>
      </c>
      <c r="E3230" t="s">
        <v>15826</v>
      </c>
      <c r="F3230">
        <v>2026</v>
      </c>
      <c r="G3230">
        <v>9</v>
      </c>
      <c r="H3230">
        <v>29</v>
      </c>
      <c r="I3230" t="s">
        <v>15842</v>
      </c>
    </row>
    <row r="3231" spans="1:9" x14ac:dyDescent="0.3">
      <c r="A3231" t="s">
        <v>8700</v>
      </c>
      <c r="B3231" t="s">
        <v>15198</v>
      </c>
      <c r="C3231" s="1">
        <v>46305</v>
      </c>
      <c r="D3231" t="s">
        <v>15825</v>
      </c>
      <c r="E3231" t="s">
        <v>15826</v>
      </c>
      <c r="F3231">
        <v>2026</v>
      </c>
      <c r="G3231">
        <v>10</v>
      </c>
      <c r="H3231">
        <v>10</v>
      </c>
      <c r="I3231" t="s">
        <v>15841</v>
      </c>
    </row>
    <row r="3232" spans="1:9" x14ac:dyDescent="0.3">
      <c r="A3232" t="s">
        <v>8702</v>
      </c>
      <c r="B3232" t="s">
        <v>15304</v>
      </c>
      <c r="C3232" s="1">
        <v>46272</v>
      </c>
      <c r="D3232" t="s">
        <v>15831</v>
      </c>
      <c r="E3232" t="s">
        <v>15829</v>
      </c>
      <c r="F3232">
        <v>2026</v>
      </c>
      <c r="G3232">
        <v>9</v>
      </c>
      <c r="H3232">
        <v>7</v>
      </c>
      <c r="I3232" t="s">
        <v>15842</v>
      </c>
    </row>
    <row r="3233" spans="1:9" x14ac:dyDescent="0.3">
      <c r="A3233" t="s">
        <v>8704</v>
      </c>
      <c r="B3233" t="s">
        <v>14668</v>
      </c>
      <c r="C3233" s="1">
        <v>45674</v>
      </c>
      <c r="D3233" t="s">
        <v>15831</v>
      </c>
      <c r="E3233" t="s">
        <v>15826</v>
      </c>
      <c r="F3233">
        <v>2025</v>
      </c>
      <c r="G3233">
        <v>1</v>
      </c>
      <c r="H3233">
        <v>17</v>
      </c>
      <c r="I3233" t="s">
        <v>15837</v>
      </c>
    </row>
    <row r="3234" spans="1:9" x14ac:dyDescent="0.3">
      <c r="A3234" t="s">
        <v>8706</v>
      </c>
      <c r="B3234" t="s">
        <v>15485</v>
      </c>
      <c r="C3234" s="1">
        <v>45688</v>
      </c>
      <c r="D3234" t="s">
        <v>15831</v>
      </c>
      <c r="E3234" t="s">
        <v>15829</v>
      </c>
      <c r="F3234">
        <v>2025</v>
      </c>
      <c r="G3234">
        <v>1</v>
      </c>
      <c r="H3234">
        <v>31</v>
      </c>
      <c r="I3234" t="s">
        <v>15837</v>
      </c>
    </row>
    <row r="3235" spans="1:9" x14ac:dyDescent="0.3">
      <c r="A3235" t="s">
        <v>8708</v>
      </c>
      <c r="B3235" t="s">
        <v>15008</v>
      </c>
      <c r="C3235" s="1">
        <v>46059</v>
      </c>
      <c r="D3235" t="s">
        <v>15838</v>
      </c>
      <c r="E3235" t="s">
        <v>15826</v>
      </c>
      <c r="F3235">
        <v>2026</v>
      </c>
      <c r="G3235">
        <v>2</v>
      </c>
      <c r="H3235">
        <v>6</v>
      </c>
      <c r="I3235" t="s">
        <v>15827</v>
      </c>
    </row>
    <row r="3236" spans="1:9" x14ac:dyDescent="0.3">
      <c r="A3236" t="s">
        <v>8712</v>
      </c>
      <c r="B3236" t="s">
        <v>13758</v>
      </c>
      <c r="C3236" s="1">
        <v>46170</v>
      </c>
      <c r="D3236" t="s">
        <v>15831</v>
      </c>
      <c r="E3236" t="s">
        <v>15836</v>
      </c>
      <c r="F3236">
        <v>2026</v>
      </c>
      <c r="G3236">
        <v>5</v>
      </c>
      <c r="H3236">
        <v>28</v>
      </c>
      <c r="I3236" t="s">
        <v>15840</v>
      </c>
    </row>
    <row r="3237" spans="1:9" x14ac:dyDescent="0.3">
      <c r="A3237" t="s">
        <v>8715</v>
      </c>
      <c r="B3237" t="s">
        <v>15039</v>
      </c>
      <c r="C3237" s="1">
        <v>45923</v>
      </c>
      <c r="D3237" t="s">
        <v>15838</v>
      </c>
      <c r="E3237" t="s">
        <v>15829</v>
      </c>
      <c r="F3237">
        <v>2025</v>
      </c>
      <c r="G3237">
        <v>9</v>
      </c>
      <c r="H3237">
        <v>23</v>
      </c>
      <c r="I3237" t="s">
        <v>15842</v>
      </c>
    </row>
    <row r="3238" spans="1:9" x14ac:dyDescent="0.3">
      <c r="A3238" t="s">
        <v>8718</v>
      </c>
      <c r="B3238" t="s">
        <v>14761</v>
      </c>
      <c r="C3238" s="1">
        <v>46050</v>
      </c>
      <c r="D3238" t="s">
        <v>15828</v>
      </c>
      <c r="E3238" t="s">
        <v>15836</v>
      </c>
      <c r="F3238">
        <v>2026</v>
      </c>
      <c r="G3238">
        <v>1</v>
      </c>
      <c r="H3238">
        <v>28</v>
      </c>
      <c r="I3238" t="s">
        <v>15837</v>
      </c>
    </row>
    <row r="3239" spans="1:9" x14ac:dyDescent="0.3">
      <c r="A3239" t="s">
        <v>8720</v>
      </c>
      <c r="B3239" t="s">
        <v>14639</v>
      </c>
      <c r="C3239" s="1">
        <v>46102</v>
      </c>
      <c r="D3239" t="s">
        <v>15828</v>
      </c>
      <c r="E3239" t="s">
        <v>15829</v>
      </c>
      <c r="F3239">
        <v>2026</v>
      </c>
      <c r="G3239">
        <v>3</v>
      </c>
      <c r="H3239">
        <v>21</v>
      </c>
      <c r="I3239" t="s">
        <v>15845</v>
      </c>
    </row>
    <row r="3240" spans="1:9" x14ac:dyDescent="0.3">
      <c r="A3240" t="s">
        <v>8722</v>
      </c>
      <c r="B3240" t="s">
        <v>14365</v>
      </c>
      <c r="C3240" s="1">
        <v>46067</v>
      </c>
      <c r="D3240" t="s">
        <v>15825</v>
      </c>
      <c r="E3240" t="s">
        <v>15839</v>
      </c>
      <c r="F3240">
        <v>2026</v>
      </c>
      <c r="G3240">
        <v>2</v>
      </c>
      <c r="H3240">
        <v>14</v>
      </c>
      <c r="I3240" t="s">
        <v>15827</v>
      </c>
    </row>
    <row r="3241" spans="1:9" x14ac:dyDescent="0.3">
      <c r="A3241" t="s">
        <v>8725</v>
      </c>
      <c r="B3241" t="s">
        <v>15536</v>
      </c>
      <c r="C3241" s="1">
        <v>46227</v>
      </c>
      <c r="D3241" t="s">
        <v>15831</v>
      </c>
      <c r="E3241" t="s">
        <v>15829</v>
      </c>
      <c r="F3241">
        <v>2026</v>
      </c>
      <c r="G3241">
        <v>7</v>
      </c>
      <c r="H3241">
        <v>24</v>
      </c>
      <c r="I3241" t="s">
        <v>15843</v>
      </c>
    </row>
    <row r="3242" spans="1:9" x14ac:dyDescent="0.3">
      <c r="A3242" t="s">
        <v>8727</v>
      </c>
      <c r="B3242" t="s">
        <v>15424</v>
      </c>
      <c r="C3242" s="1">
        <v>46056</v>
      </c>
      <c r="D3242" t="s">
        <v>15828</v>
      </c>
      <c r="E3242" t="s">
        <v>15826</v>
      </c>
      <c r="F3242">
        <v>2026</v>
      </c>
      <c r="G3242">
        <v>2</v>
      </c>
      <c r="H3242">
        <v>3</v>
      </c>
      <c r="I3242" t="s">
        <v>15827</v>
      </c>
    </row>
    <row r="3243" spans="1:9" x14ac:dyDescent="0.3">
      <c r="A3243" t="s">
        <v>8729</v>
      </c>
      <c r="B3243" t="s">
        <v>15405</v>
      </c>
      <c r="C3243" s="1">
        <v>45789</v>
      </c>
      <c r="D3243" t="s">
        <v>15838</v>
      </c>
      <c r="E3243" t="s">
        <v>15834</v>
      </c>
      <c r="F3243">
        <v>2025</v>
      </c>
      <c r="G3243">
        <v>5</v>
      </c>
      <c r="H3243">
        <v>12</v>
      </c>
      <c r="I3243" t="s">
        <v>15840</v>
      </c>
    </row>
    <row r="3244" spans="1:9" x14ac:dyDescent="0.3">
      <c r="A3244" t="s">
        <v>8732</v>
      </c>
      <c r="B3244" t="s">
        <v>13563</v>
      </c>
      <c r="C3244" s="1">
        <v>45801</v>
      </c>
      <c r="D3244" t="s">
        <v>15831</v>
      </c>
      <c r="E3244" t="s">
        <v>15836</v>
      </c>
      <c r="F3244">
        <v>2025</v>
      </c>
      <c r="G3244">
        <v>5</v>
      </c>
      <c r="H3244">
        <v>24</v>
      </c>
      <c r="I3244" t="s">
        <v>15840</v>
      </c>
    </row>
    <row r="3245" spans="1:9" x14ac:dyDescent="0.3">
      <c r="A3245" t="s">
        <v>8737</v>
      </c>
      <c r="B3245" t="s">
        <v>14567</v>
      </c>
      <c r="C3245" s="1">
        <v>45736</v>
      </c>
      <c r="D3245" t="s">
        <v>15828</v>
      </c>
      <c r="E3245" t="s">
        <v>15834</v>
      </c>
      <c r="F3245">
        <v>2025</v>
      </c>
      <c r="G3245">
        <v>3</v>
      </c>
      <c r="H3245">
        <v>20</v>
      </c>
      <c r="I3245" t="s">
        <v>15845</v>
      </c>
    </row>
    <row r="3246" spans="1:9" x14ac:dyDescent="0.3">
      <c r="A3246" t="s">
        <v>8740</v>
      </c>
      <c r="B3246" t="s">
        <v>14070</v>
      </c>
      <c r="C3246" s="1">
        <v>45781</v>
      </c>
      <c r="D3246" t="s">
        <v>15838</v>
      </c>
      <c r="E3246" t="s">
        <v>15829</v>
      </c>
      <c r="F3246">
        <v>2025</v>
      </c>
      <c r="G3246">
        <v>5</v>
      </c>
      <c r="H3246">
        <v>4</v>
      </c>
      <c r="I3246" t="s">
        <v>15840</v>
      </c>
    </row>
    <row r="3247" spans="1:9" x14ac:dyDescent="0.3">
      <c r="A3247" t="s">
        <v>8742</v>
      </c>
      <c r="B3247" t="s">
        <v>15168</v>
      </c>
      <c r="C3247" s="1">
        <v>45739</v>
      </c>
      <c r="D3247" t="s">
        <v>15838</v>
      </c>
      <c r="E3247" t="s">
        <v>15829</v>
      </c>
      <c r="F3247">
        <v>2025</v>
      </c>
      <c r="G3247">
        <v>3</v>
      </c>
      <c r="H3247">
        <v>23</v>
      </c>
      <c r="I3247" t="s">
        <v>15845</v>
      </c>
    </row>
    <row r="3248" spans="1:9" x14ac:dyDescent="0.3">
      <c r="A3248" t="s">
        <v>8744</v>
      </c>
      <c r="B3248" t="s">
        <v>15149</v>
      </c>
      <c r="C3248" s="1">
        <v>46246</v>
      </c>
      <c r="D3248" t="s">
        <v>15831</v>
      </c>
      <c r="E3248" t="s">
        <v>15829</v>
      </c>
      <c r="F3248">
        <v>2026</v>
      </c>
      <c r="G3248">
        <v>8</v>
      </c>
      <c r="H3248">
        <v>12</v>
      </c>
      <c r="I3248" t="s">
        <v>15832</v>
      </c>
    </row>
    <row r="3249" spans="1:9" x14ac:dyDescent="0.3">
      <c r="A3249" t="s">
        <v>8748</v>
      </c>
      <c r="B3249" t="s">
        <v>14490</v>
      </c>
      <c r="C3249" s="1">
        <v>45748</v>
      </c>
      <c r="D3249" t="s">
        <v>15838</v>
      </c>
      <c r="E3249" t="s">
        <v>15834</v>
      </c>
      <c r="F3249">
        <v>2025</v>
      </c>
      <c r="G3249">
        <v>4</v>
      </c>
      <c r="H3249">
        <v>1</v>
      </c>
      <c r="I3249" t="s">
        <v>15830</v>
      </c>
    </row>
    <row r="3250" spans="1:9" x14ac:dyDescent="0.3">
      <c r="A3250" t="s">
        <v>8753</v>
      </c>
      <c r="B3250" t="s">
        <v>14282</v>
      </c>
      <c r="C3250" s="1">
        <v>45998</v>
      </c>
      <c r="D3250" t="s">
        <v>15838</v>
      </c>
      <c r="E3250" t="s">
        <v>15836</v>
      </c>
      <c r="F3250">
        <v>2025</v>
      </c>
      <c r="G3250">
        <v>12</v>
      </c>
      <c r="H3250">
        <v>7</v>
      </c>
      <c r="I3250" t="s">
        <v>15846</v>
      </c>
    </row>
    <row r="3251" spans="1:9" x14ac:dyDescent="0.3">
      <c r="A3251" t="s">
        <v>8758</v>
      </c>
      <c r="B3251" t="s">
        <v>14455</v>
      </c>
      <c r="C3251" s="1">
        <v>46087</v>
      </c>
      <c r="D3251" t="s">
        <v>15833</v>
      </c>
      <c r="E3251" t="s">
        <v>15839</v>
      </c>
      <c r="F3251">
        <v>2026</v>
      </c>
      <c r="G3251">
        <v>3</v>
      </c>
      <c r="H3251">
        <v>6</v>
      </c>
      <c r="I3251" t="s">
        <v>15845</v>
      </c>
    </row>
    <row r="3252" spans="1:9" x14ac:dyDescent="0.3">
      <c r="A3252" t="s">
        <v>8760</v>
      </c>
      <c r="B3252" t="s">
        <v>13791</v>
      </c>
      <c r="C3252" s="1">
        <v>45789</v>
      </c>
      <c r="D3252" t="s">
        <v>15828</v>
      </c>
      <c r="E3252" t="s">
        <v>15829</v>
      </c>
      <c r="F3252">
        <v>2025</v>
      </c>
      <c r="G3252">
        <v>5</v>
      </c>
      <c r="H3252">
        <v>12</v>
      </c>
      <c r="I3252" t="s">
        <v>15840</v>
      </c>
    </row>
    <row r="3253" spans="1:9" x14ac:dyDescent="0.3">
      <c r="A3253" t="s">
        <v>8762</v>
      </c>
      <c r="B3253" t="s">
        <v>15765</v>
      </c>
      <c r="C3253" s="1">
        <v>46201</v>
      </c>
      <c r="D3253" t="s">
        <v>15831</v>
      </c>
      <c r="E3253" t="s">
        <v>15834</v>
      </c>
      <c r="F3253">
        <v>2026</v>
      </c>
      <c r="G3253">
        <v>6</v>
      </c>
      <c r="H3253">
        <v>28</v>
      </c>
      <c r="I3253" t="s">
        <v>15844</v>
      </c>
    </row>
    <row r="3254" spans="1:9" x14ac:dyDescent="0.3">
      <c r="A3254" t="s">
        <v>8764</v>
      </c>
      <c r="B3254" t="s">
        <v>14695</v>
      </c>
      <c r="C3254" s="1">
        <v>45658</v>
      </c>
      <c r="D3254" t="s">
        <v>15833</v>
      </c>
      <c r="E3254" t="s">
        <v>15829</v>
      </c>
      <c r="F3254">
        <v>2025</v>
      </c>
      <c r="G3254">
        <v>1</v>
      </c>
      <c r="H3254">
        <v>1</v>
      </c>
      <c r="I3254" t="s">
        <v>15837</v>
      </c>
    </row>
    <row r="3255" spans="1:9" x14ac:dyDescent="0.3">
      <c r="A3255" t="s">
        <v>8769</v>
      </c>
      <c r="B3255" t="s">
        <v>14180</v>
      </c>
      <c r="C3255" s="1">
        <v>46263</v>
      </c>
      <c r="D3255" t="s">
        <v>15838</v>
      </c>
      <c r="E3255" t="s">
        <v>15829</v>
      </c>
      <c r="F3255">
        <v>2026</v>
      </c>
      <c r="G3255">
        <v>8</v>
      </c>
      <c r="H3255">
        <v>29</v>
      </c>
      <c r="I3255" t="s">
        <v>15832</v>
      </c>
    </row>
    <row r="3256" spans="1:9" x14ac:dyDescent="0.3">
      <c r="A3256" t="s">
        <v>8771</v>
      </c>
      <c r="B3256" t="s">
        <v>15525</v>
      </c>
      <c r="C3256" s="1">
        <v>46113</v>
      </c>
      <c r="D3256" t="s">
        <v>15833</v>
      </c>
      <c r="E3256" t="s">
        <v>15829</v>
      </c>
      <c r="F3256">
        <v>2026</v>
      </c>
      <c r="G3256">
        <v>4</v>
      </c>
      <c r="H3256">
        <v>1</v>
      </c>
      <c r="I3256" t="s">
        <v>15830</v>
      </c>
    </row>
    <row r="3257" spans="1:9" x14ac:dyDescent="0.3">
      <c r="A3257" t="s">
        <v>8774</v>
      </c>
      <c r="B3257" t="s">
        <v>13483</v>
      </c>
      <c r="C3257" s="1">
        <v>46025</v>
      </c>
      <c r="D3257" t="s">
        <v>15833</v>
      </c>
      <c r="E3257" t="s">
        <v>15829</v>
      </c>
      <c r="F3257">
        <v>2026</v>
      </c>
      <c r="G3257">
        <v>1</v>
      </c>
      <c r="H3257">
        <v>3</v>
      </c>
      <c r="I3257" t="s">
        <v>15837</v>
      </c>
    </row>
    <row r="3258" spans="1:9" x14ac:dyDescent="0.3">
      <c r="A3258" t="s">
        <v>8776</v>
      </c>
      <c r="B3258" t="s">
        <v>15605</v>
      </c>
      <c r="C3258" s="1">
        <v>45695</v>
      </c>
      <c r="D3258" t="s">
        <v>15838</v>
      </c>
      <c r="E3258" t="s">
        <v>15826</v>
      </c>
      <c r="F3258">
        <v>2025</v>
      </c>
      <c r="G3258">
        <v>2</v>
      </c>
      <c r="H3258">
        <v>7</v>
      </c>
      <c r="I3258" t="s">
        <v>15827</v>
      </c>
    </row>
    <row r="3259" spans="1:9" x14ac:dyDescent="0.3">
      <c r="A3259" t="s">
        <v>8779</v>
      </c>
      <c r="B3259" t="s">
        <v>13566</v>
      </c>
      <c r="C3259" s="1">
        <v>46184</v>
      </c>
      <c r="D3259" t="s">
        <v>15825</v>
      </c>
      <c r="E3259" t="s">
        <v>15829</v>
      </c>
      <c r="F3259">
        <v>2026</v>
      </c>
      <c r="G3259">
        <v>6</v>
      </c>
      <c r="H3259">
        <v>11</v>
      </c>
      <c r="I3259" t="s">
        <v>15844</v>
      </c>
    </row>
    <row r="3260" spans="1:9" x14ac:dyDescent="0.3">
      <c r="A3260" t="s">
        <v>8781</v>
      </c>
      <c r="B3260" t="s">
        <v>14324</v>
      </c>
      <c r="C3260" s="1">
        <v>46007</v>
      </c>
      <c r="D3260" t="s">
        <v>15833</v>
      </c>
      <c r="E3260" t="s">
        <v>15829</v>
      </c>
      <c r="F3260">
        <v>2025</v>
      </c>
      <c r="G3260">
        <v>12</v>
      </c>
      <c r="H3260">
        <v>16</v>
      </c>
      <c r="I3260" t="s">
        <v>15846</v>
      </c>
    </row>
    <row r="3261" spans="1:9" x14ac:dyDescent="0.3">
      <c r="A3261" t="s">
        <v>8783</v>
      </c>
      <c r="B3261" t="s">
        <v>15733</v>
      </c>
      <c r="C3261" s="1">
        <v>45984</v>
      </c>
      <c r="D3261" t="s">
        <v>15838</v>
      </c>
      <c r="E3261" t="s">
        <v>15829</v>
      </c>
      <c r="F3261">
        <v>2025</v>
      </c>
      <c r="G3261">
        <v>11</v>
      </c>
      <c r="H3261">
        <v>23</v>
      </c>
      <c r="I3261" t="s">
        <v>15835</v>
      </c>
    </row>
    <row r="3262" spans="1:9" x14ac:dyDescent="0.3">
      <c r="A3262" t="s">
        <v>8785</v>
      </c>
      <c r="B3262" t="s">
        <v>14229</v>
      </c>
      <c r="C3262" s="1">
        <v>45840</v>
      </c>
      <c r="D3262" t="s">
        <v>15838</v>
      </c>
      <c r="E3262" t="s">
        <v>15829</v>
      </c>
      <c r="F3262">
        <v>2025</v>
      </c>
      <c r="G3262">
        <v>7</v>
      </c>
      <c r="H3262">
        <v>2</v>
      </c>
      <c r="I3262" t="s">
        <v>15843</v>
      </c>
    </row>
    <row r="3263" spans="1:9" x14ac:dyDescent="0.3">
      <c r="A3263" t="s">
        <v>8787</v>
      </c>
      <c r="B3263" t="s">
        <v>14560</v>
      </c>
      <c r="C3263" s="1">
        <v>45933</v>
      </c>
      <c r="D3263" t="s">
        <v>15831</v>
      </c>
      <c r="E3263" t="s">
        <v>15836</v>
      </c>
      <c r="F3263">
        <v>2025</v>
      </c>
      <c r="G3263">
        <v>10</v>
      </c>
      <c r="H3263">
        <v>3</v>
      </c>
      <c r="I3263" t="s">
        <v>15841</v>
      </c>
    </row>
    <row r="3264" spans="1:9" x14ac:dyDescent="0.3">
      <c r="A3264" t="s">
        <v>8790</v>
      </c>
      <c r="B3264" t="s">
        <v>13791</v>
      </c>
      <c r="C3264" s="1">
        <v>45760</v>
      </c>
      <c r="D3264" t="s">
        <v>15831</v>
      </c>
      <c r="E3264" t="s">
        <v>15834</v>
      </c>
      <c r="F3264">
        <v>2025</v>
      </c>
      <c r="G3264">
        <v>4</v>
      </c>
      <c r="H3264">
        <v>13</v>
      </c>
      <c r="I3264" t="s">
        <v>15830</v>
      </c>
    </row>
    <row r="3265" spans="1:9" x14ac:dyDescent="0.3">
      <c r="A3265" t="s">
        <v>8794</v>
      </c>
      <c r="B3265" t="s">
        <v>14688</v>
      </c>
      <c r="C3265" s="1">
        <v>46308</v>
      </c>
      <c r="D3265" t="s">
        <v>15833</v>
      </c>
      <c r="E3265" t="s">
        <v>15836</v>
      </c>
      <c r="F3265">
        <v>2026</v>
      </c>
      <c r="G3265">
        <v>10</v>
      </c>
      <c r="H3265">
        <v>13</v>
      </c>
      <c r="I3265" t="s">
        <v>15841</v>
      </c>
    </row>
    <row r="3266" spans="1:9" x14ac:dyDescent="0.3">
      <c r="A3266" t="s">
        <v>8797</v>
      </c>
      <c r="B3266" t="s">
        <v>15185</v>
      </c>
      <c r="C3266" s="1">
        <v>45862</v>
      </c>
      <c r="D3266" t="s">
        <v>15833</v>
      </c>
      <c r="E3266" t="s">
        <v>15839</v>
      </c>
      <c r="F3266">
        <v>2025</v>
      </c>
      <c r="G3266">
        <v>7</v>
      </c>
      <c r="H3266">
        <v>24</v>
      </c>
      <c r="I3266" t="s">
        <v>15843</v>
      </c>
    </row>
    <row r="3267" spans="1:9" x14ac:dyDescent="0.3">
      <c r="A3267" t="s">
        <v>8801</v>
      </c>
      <c r="B3267" t="s">
        <v>15648</v>
      </c>
      <c r="C3267" s="1">
        <v>46063</v>
      </c>
      <c r="D3267" t="s">
        <v>15838</v>
      </c>
      <c r="E3267" t="s">
        <v>15829</v>
      </c>
      <c r="F3267">
        <v>2026</v>
      </c>
      <c r="G3267">
        <v>2</v>
      </c>
      <c r="H3267">
        <v>10</v>
      </c>
      <c r="I3267" t="s">
        <v>15827</v>
      </c>
    </row>
    <row r="3268" spans="1:9" x14ac:dyDescent="0.3">
      <c r="A3268" t="s">
        <v>8806</v>
      </c>
      <c r="B3268" t="s">
        <v>13758</v>
      </c>
      <c r="C3268" s="1">
        <v>45677</v>
      </c>
      <c r="D3268" t="s">
        <v>15828</v>
      </c>
      <c r="E3268" t="s">
        <v>15829</v>
      </c>
      <c r="F3268">
        <v>2025</v>
      </c>
      <c r="G3268">
        <v>1</v>
      </c>
      <c r="H3268">
        <v>20</v>
      </c>
      <c r="I3268" t="s">
        <v>15837</v>
      </c>
    </row>
    <row r="3269" spans="1:9" x14ac:dyDescent="0.3">
      <c r="A3269" t="s">
        <v>8811</v>
      </c>
      <c r="B3269" t="s">
        <v>14205</v>
      </c>
      <c r="C3269" s="1">
        <v>46042</v>
      </c>
      <c r="D3269" t="s">
        <v>15833</v>
      </c>
      <c r="E3269" t="s">
        <v>15826</v>
      </c>
      <c r="F3269">
        <v>2026</v>
      </c>
      <c r="G3269">
        <v>1</v>
      </c>
      <c r="H3269">
        <v>20</v>
      </c>
      <c r="I3269" t="s">
        <v>15837</v>
      </c>
    </row>
    <row r="3270" spans="1:9" x14ac:dyDescent="0.3">
      <c r="A3270" t="s">
        <v>8813</v>
      </c>
      <c r="B3270" t="s">
        <v>14073</v>
      </c>
      <c r="C3270" s="1">
        <v>46017</v>
      </c>
      <c r="D3270" t="s">
        <v>15828</v>
      </c>
      <c r="E3270" t="s">
        <v>15826</v>
      </c>
      <c r="F3270">
        <v>2025</v>
      </c>
      <c r="G3270">
        <v>12</v>
      </c>
      <c r="H3270">
        <v>26</v>
      </c>
      <c r="I3270" t="s">
        <v>15846</v>
      </c>
    </row>
    <row r="3271" spans="1:9" x14ac:dyDescent="0.3">
      <c r="A3271" t="s">
        <v>8816</v>
      </c>
      <c r="B3271" t="s">
        <v>14661</v>
      </c>
      <c r="C3271" s="1">
        <v>45836</v>
      </c>
      <c r="D3271" t="s">
        <v>15828</v>
      </c>
      <c r="E3271" t="s">
        <v>15834</v>
      </c>
      <c r="F3271">
        <v>2025</v>
      </c>
      <c r="G3271">
        <v>6</v>
      </c>
      <c r="H3271">
        <v>28</v>
      </c>
      <c r="I3271" t="s">
        <v>15844</v>
      </c>
    </row>
    <row r="3272" spans="1:9" x14ac:dyDescent="0.3">
      <c r="A3272" t="s">
        <v>8818</v>
      </c>
      <c r="B3272" t="s">
        <v>14347</v>
      </c>
      <c r="C3272" s="1">
        <v>45972</v>
      </c>
      <c r="D3272" t="s">
        <v>15831</v>
      </c>
      <c r="E3272" t="s">
        <v>15829</v>
      </c>
      <c r="F3272">
        <v>2025</v>
      </c>
      <c r="G3272">
        <v>11</v>
      </c>
      <c r="H3272">
        <v>11</v>
      </c>
      <c r="I3272" t="s">
        <v>15835</v>
      </c>
    </row>
    <row r="3273" spans="1:9" x14ac:dyDescent="0.3">
      <c r="A3273" t="s">
        <v>8821</v>
      </c>
      <c r="B3273" t="s">
        <v>14062</v>
      </c>
      <c r="C3273" s="1">
        <v>45890</v>
      </c>
      <c r="D3273" t="s">
        <v>15831</v>
      </c>
      <c r="E3273" t="s">
        <v>15834</v>
      </c>
      <c r="F3273">
        <v>2025</v>
      </c>
      <c r="G3273">
        <v>8</v>
      </c>
      <c r="H3273">
        <v>21</v>
      </c>
      <c r="I3273" t="s">
        <v>15832</v>
      </c>
    </row>
    <row r="3274" spans="1:9" x14ac:dyDescent="0.3">
      <c r="A3274" t="s">
        <v>8823</v>
      </c>
      <c r="B3274" t="s">
        <v>14382</v>
      </c>
      <c r="C3274" s="1">
        <v>45670</v>
      </c>
      <c r="D3274" t="s">
        <v>15828</v>
      </c>
      <c r="E3274" t="s">
        <v>15829</v>
      </c>
      <c r="F3274">
        <v>2025</v>
      </c>
      <c r="G3274">
        <v>1</v>
      </c>
      <c r="H3274">
        <v>13</v>
      </c>
      <c r="I3274" t="s">
        <v>15837</v>
      </c>
    </row>
    <row r="3275" spans="1:9" x14ac:dyDescent="0.3">
      <c r="A3275" t="s">
        <v>8825</v>
      </c>
      <c r="B3275" t="s">
        <v>15235</v>
      </c>
      <c r="C3275" s="1">
        <v>45931</v>
      </c>
      <c r="D3275" t="s">
        <v>15831</v>
      </c>
      <c r="E3275" t="s">
        <v>15836</v>
      </c>
      <c r="F3275">
        <v>2025</v>
      </c>
      <c r="G3275">
        <v>10</v>
      </c>
      <c r="H3275">
        <v>1</v>
      </c>
      <c r="I3275" t="s">
        <v>15841</v>
      </c>
    </row>
    <row r="3276" spans="1:9" x14ac:dyDescent="0.3">
      <c r="A3276" t="s">
        <v>8827</v>
      </c>
      <c r="B3276" t="s">
        <v>15464</v>
      </c>
      <c r="C3276" s="1">
        <v>45744</v>
      </c>
      <c r="D3276" t="s">
        <v>15833</v>
      </c>
      <c r="E3276" t="s">
        <v>15829</v>
      </c>
      <c r="F3276">
        <v>2025</v>
      </c>
      <c r="G3276">
        <v>3</v>
      </c>
      <c r="H3276">
        <v>28</v>
      </c>
      <c r="I3276" t="s">
        <v>15845</v>
      </c>
    </row>
    <row r="3277" spans="1:9" x14ac:dyDescent="0.3">
      <c r="A3277" t="s">
        <v>8829</v>
      </c>
      <c r="B3277" t="s">
        <v>15534</v>
      </c>
      <c r="C3277" s="1">
        <v>46104</v>
      </c>
      <c r="D3277" t="s">
        <v>15833</v>
      </c>
      <c r="E3277" t="s">
        <v>15826</v>
      </c>
      <c r="F3277">
        <v>2026</v>
      </c>
      <c r="G3277">
        <v>3</v>
      </c>
      <c r="H3277">
        <v>23</v>
      </c>
      <c r="I3277" t="s">
        <v>15845</v>
      </c>
    </row>
    <row r="3278" spans="1:9" x14ac:dyDescent="0.3">
      <c r="A3278" t="s">
        <v>8834</v>
      </c>
      <c r="B3278" t="s">
        <v>13827</v>
      </c>
      <c r="C3278" s="1">
        <v>46007</v>
      </c>
      <c r="D3278" t="s">
        <v>15825</v>
      </c>
      <c r="E3278" t="s">
        <v>15836</v>
      </c>
      <c r="F3278">
        <v>2025</v>
      </c>
      <c r="G3278">
        <v>12</v>
      </c>
      <c r="H3278">
        <v>16</v>
      </c>
      <c r="I3278" t="s">
        <v>15846</v>
      </c>
    </row>
    <row r="3279" spans="1:9" x14ac:dyDescent="0.3">
      <c r="A3279" t="s">
        <v>8838</v>
      </c>
      <c r="B3279" t="s">
        <v>13720</v>
      </c>
      <c r="C3279" s="1">
        <v>45810</v>
      </c>
      <c r="D3279" t="s">
        <v>15833</v>
      </c>
      <c r="E3279" t="s">
        <v>15834</v>
      </c>
      <c r="F3279">
        <v>2025</v>
      </c>
      <c r="G3279">
        <v>6</v>
      </c>
      <c r="H3279">
        <v>2</v>
      </c>
      <c r="I3279" t="s">
        <v>15844</v>
      </c>
    </row>
    <row r="3280" spans="1:9" x14ac:dyDescent="0.3">
      <c r="A3280" t="s">
        <v>8840</v>
      </c>
      <c r="B3280" t="s">
        <v>14490</v>
      </c>
      <c r="C3280" s="1">
        <v>46290</v>
      </c>
      <c r="D3280" t="s">
        <v>15831</v>
      </c>
      <c r="E3280" t="s">
        <v>15839</v>
      </c>
      <c r="F3280">
        <v>2026</v>
      </c>
      <c r="G3280">
        <v>9</v>
      </c>
      <c r="H3280">
        <v>25</v>
      </c>
      <c r="I3280" t="s">
        <v>15842</v>
      </c>
    </row>
    <row r="3281" spans="1:9" x14ac:dyDescent="0.3">
      <c r="A3281" t="s">
        <v>8842</v>
      </c>
      <c r="B3281" t="s">
        <v>13653</v>
      </c>
      <c r="C3281" s="1">
        <v>45771</v>
      </c>
      <c r="D3281" t="s">
        <v>15838</v>
      </c>
      <c r="E3281" t="s">
        <v>15826</v>
      </c>
      <c r="F3281">
        <v>2025</v>
      </c>
      <c r="G3281">
        <v>4</v>
      </c>
      <c r="H3281">
        <v>24</v>
      </c>
      <c r="I3281" t="s">
        <v>15830</v>
      </c>
    </row>
    <row r="3282" spans="1:9" x14ac:dyDescent="0.3">
      <c r="A3282" t="s">
        <v>8847</v>
      </c>
      <c r="B3282" t="s">
        <v>15517</v>
      </c>
      <c r="C3282" s="1">
        <v>45832</v>
      </c>
      <c r="D3282" t="s">
        <v>15825</v>
      </c>
      <c r="E3282" t="s">
        <v>15829</v>
      </c>
      <c r="F3282">
        <v>2025</v>
      </c>
      <c r="G3282">
        <v>6</v>
      </c>
      <c r="H3282">
        <v>24</v>
      </c>
      <c r="I3282" t="s">
        <v>15844</v>
      </c>
    </row>
    <row r="3283" spans="1:9" x14ac:dyDescent="0.3">
      <c r="A3283" t="s">
        <v>8851</v>
      </c>
      <c r="B3283" t="s">
        <v>15055</v>
      </c>
      <c r="C3283" s="1">
        <v>45932</v>
      </c>
      <c r="D3283" t="s">
        <v>15825</v>
      </c>
      <c r="E3283" t="s">
        <v>15834</v>
      </c>
      <c r="F3283">
        <v>2025</v>
      </c>
      <c r="G3283">
        <v>10</v>
      </c>
      <c r="H3283">
        <v>2</v>
      </c>
      <c r="I3283" t="s">
        <v>15841</v>
      </c>
    </row>
    <row r="3284" spans="1:9" x14ac:dyDescent="0.3">
      <c r="A3284" t="s">
        <v>8853</v>
      </c>
      <c r="B3284" t="s">
        <v>15735</v>
      </c>
      <c r="C3284" s="1">
        <v>46094</v>
      </c>
      <c r="D3284" t="s">
        <v>15825</v>
      </c>
      <c r="E3284" t="s">
        <v>15826</v>
      </c>
      <c r="F3284">
        <v>2026</v>
      </c>
      <c r="G3284">
        <v>3</v>
      </c>
      <c r="H3284">
        <v>13</v>
      </c>
      <c r="I3284" t="s">
        <v>15845</v>
      </c>
    </row>
    <row r="3285" spans="1:9" x14ac:dyDescent="0.3">
      <c r="A3285" t="s">
        <v>8855</v>
      </c>
      <c r="B3285" t="s">
        <v>15801</v>
      </c>
      <c r="C3285" s="1">
        <v>46309</v>
      </c>
      <c r="D3285" t="s">
        <v>15831</v>
      </c>
      <c r="E3285" t="s">
        <v>15826</v>
      </c>
      <c r="F3285">
        <v>2026</v>
      </c>
      <c r="G3285">
        <v>10</v>
      </c>
      <c r="H3285">
        <v>14</v>
      </c>
      <c r="I3285" t="s">
        <v>15841</v>
      </c>
    </row>
    <row r="3286" spans="1:9" x14ac:dyDescent="0.3">
      <c r="A3286" t="s">
        <v>8857</v>
      </c>
      <c r="B3286" t="s">
        <v>15065</v>
      </c>
      <c r="C3286" s="1">
        <v>45937</v>
      </c>
      <c r="D3286" t="s">
        <v>15838</v>
      </c>
      <c r="E3286" t="s">
        <v>15829</v>
      </c>
      <c r="F3286">
        <v>2025</v>
      </c>
      <c r="G3286">
        <v>10</v>
      </c>
      <c r="H3286">
        <v>7</v>
      </c>
      <c r="I3286" t="s">
        <v>15841</v>
      </c>
    </row>
    <row r="3287" spans="1:9" x14ac:dyDescent="0.3">
      <c r="A3287" t="s">
        <v>8861</v>
      </c>
      <c r="B3287" t="s">
        <v>14189</v>
      </c>
      <c r="C3287" s="1">
        <v>46123</v>
      </c>
      <c r="D3287" t="s">
        <v>15838</v>
      </c>
      <c r="E3287" t="s">
        <v>15839</v>
      </c>
      <c r="F3287">
        <v>2026</v>
      </c>
      <c r="G3287">
        <v>4</v>
      </c>
      <c r="H3287">
        <v>11</v>
      </c>
      <c r="I3287" t="s">
        <v>15830</v>
      </c>
    </row>
    <row r="3288" spans="1:9" x14ac:dyDescent="0.3">
      <c r="A3288" t="s">
        <v>8865</v>
      </c>
      <c r="B3288" t="s">
        <v>15634</v>
      </c>
      <c r="C3288" s="1">
        <v>46179</v>
      </c>
      <c r="D3288" t="s">
        <v>15828</v>
      </c>
      <c r="E3288" t="s">
        <v>15836</v>
      </c>
      <c r="F3288">
        <v>2026</v>
      </c>
      <c r="G3288">
        <v>6</v>
      </c>
      <c r="H3288">
        <v>6</v>
      </c>
      <c r="I3288" t="s">
        <v>15844</v>
      </c>
    </row>
    <row r="3289" spans="1:9" x14ac:dyDescent="0.3">
      <c r="A3289" t="s">
        <v>8867</v>
      </c>
      <c r="B3289" t="s">
        <v>15596</v>
      </c>
      <c r="C3289" s="1">
        <v>45911</v>
      </c>
      <c r="D3289" t="s">
        <v>15825</v>
      </c>
      <c r="E3289" t="s">
        <v>15829</v>
      </c>
      <c r="F3289">
        <v>2025</v>
      </c>
      <c r="G3289">
        <v>9</v>
      </c>
      <c r="H3289">
        <v>11</v>
      </c>
      <c r="I3289" t="s">
        <v>15842</v>
      </c>
    </row>
    <row r="3290" spans="1:9" x14ac:dyDescent="0.3">
      <c r="A3290" t="s">
        <v>8870</v>
      </c>
      <c r="B3290" t="s">
        <v>13740</v>
      </c>
      <c r="C3290" s="1">
        <v>45758</v>
      </c>
      <c r="D3290" t="s">
        <v>15833</v>
      </c>
      <c r="E3290" t="s">
        <v>15834</v>
      </c>
      <c r="F3290">
        <v>2025</v>
      </c>
      <c r="G3290">
        <v>4</v>
      </c>
      <c r="H3290">
        <v>11</v>
      </c>
      <c r="I3290" t="s">
        <v>15830</v>
      </c>
    </row>
    <row r="3291" spans="1:9" x14ac:dyDescent="0.3">
      <c r="A3291" t="s">
        <v>8874</v>
      </c>
      <c r="B3291" t="s">
        <v>14966</v>
      </c>
      <c r="C3291" s="1">
        <v>45862</v>
      </c>
      <c r="D3291" t="s">
        <v>15828</v>
      </c>
      <c r="E3291" t="s">
        <v>15829</v>
      </c>
      <c r="F3291">
        <v>2025</v>
      </c>
      <c r="G3291">
        <v>7</v>
      </c>
      <c r="H3291">
        <v>24</v>
      </c>
      <c r="I3291" t="s">
        <v>15843</v>
      </c>
    </row>
    <row r="3292" spans="1:9" x14ac:dyDescent="0.3">
      <c r="A3292" t="s">
        <v>8879</v>
      </c>
      <c r="B3292" t="s">
        <v>15625</v>
      </c>
      <c r="C3292" s="1">
        <v>46016</v>
      </c>
      <c r="D3292" t="s">
        <v>15825</v>
      </c>
      <c r="E3292" t="s">
        <v>15836</v>
      </c>
      <c r="F3292">
        <v>2025</v>
      </c>
      <c r="G3292">
        <v>12</v>
      </c>
      <c r="H3292">
        <v>25</v>
      </c>
      <c r="I3292" t="s">
        <v>15846</v>
      </c>
    </row>
    <row r="3293" spans="1:9" x14ac:dyDescent="0.3">
      <c r="A3293" t="s">
        <v>8881</v>
      </c>
      <c r="B3293" t="s">
        <v>14745</v>
      </c>
      <c r="C3293" s="1">
        <v>45756</v>
      </c>
      <c r="D3293" t="s">
        <v>15833</v>
      </c>
      <c r="E3293" t="s">
        <v>15829</v>
      </c>
      <c r="F3293">
        <v>2025</v>
      </c>
      <c r="G3293">
        <v>4</v>
      </c>
      <c r="H3293">
        <v>9</v>
      </c>
      <c r="I3293" t="s">
        <v>15830</v>
      </c>
    </row>
    <row r="3294" spans="1:9" x14ac:dyDescent="0.3">
      <c r="A3294" t="s">
        <v>8884</v>
      </c>
      <c r="B3294" t="s">
        <v>15088</v>
      </c>
      <c r="C3294" s="1">
        <v>46193</v>
      </c>
      <c r="D3294" t="s">
        <v>15833</v>
      </c>
      <c r="E3294" t="s">
        <v>15834</v>
      </c>
      <c r="F3294">
        <v>2026</v>
      </c>
      <c r="G3294">
        <v>6</v>
      </c>
      <c r="H3294">
        <v>20</v>
      </c>
      <c r="I3294" t="s">
        <v>15844</v>
      </c>
    </row>
    <row r="3295" spans="1:9" x14ac:dyDescent="0.3">
      <c r="A3295" t="s">
        <v>8886</v>
      </c>
      <c r="B3295" t="s">
        <v>14251</v>
      </c>
      <c r="C3295" s="1">
        <v>45690</v>
      </c>
      <c r="D3295" t="s">
        <v>15828</v>
      </c>
      <c r="E3295" t="s">
        <v>15829</v>
      </c>
      <c r="F3295">
        <v>2025</v>
      </c>
      <c r="G3295">
        <v>2</v>
      </c>
      <c r="H3295">
        <v>2</v>
      </c>
      <c r="I3295" t="s">
        <v>15827</v>
      </c>
    </row>
    <row r="3296" spans="1:9" x14ac:dyDescent="0.3">
      <c r="A3296" t="s">
        <v>8889</v>
      </c>
      <c r="B3296" t="s">
        <v>14035</v>
      </c>
      <c r="C3296" s="1">
        <v>46117</v>
      </c>
      <c r="D3296" t="s">
        <v>15833</v>
      </c>
      <c r="E3296" t="s">
        <v>15836</v>
      </c>
      <c r="F3296">
        <v>2026</v>
      </c>
      <c r="G3296">
        <v>4</v>
      </c>
      <c r="H3296">
        <v>5</v>
      </c>
      <c r="I3296" t="s">
        <v>15830</v>
      </c>
    </row>
    <row r="3297" spans="1:9" x14ac:dyDescent="0.3">
      <c r="A3297" t="s">
        <v>8892</v>
      </c>
      <c r="B3297" t="s">
        <v>14126</v>
      </c>
      <c r="C3297" s="1">
        <v>45967</v>
      </c>
      <c r="D3297" t="s">
        <v>15838</v>
      </c>
      <c r="E3297" t="s">
        <v>15839</v>
      </c>
      <c r="F3297">
        <v>2025</v>
      </c>
      <c r="G3297">
        <v>11</v>
      </c>
      <c r="H3297">
        <v>6</v>
      </c>
      <c r="I3297" t="s">
        <v>15835</v>
      </c>
    </row>
    <row r="3298" spans="1:9" x14ac:dyDescent="0.3">
      <c r="A3298" t="s">
        <v>8895</v>
      </c>
      <c r="B3298" t="s">
        <v>14927</v>
      </c>
      <c r="C3298" s="1">
        <v>46053</v>
      </c>
      <c r="D3298" t="s">
        <v>15828</v>
      </c>
      <c r="E3298" t="s">
        <v>15829</v>
      </c>
      <c r="F3298">
        <v>2026</v>
      </c>
      <c r="G3298">
        <v>1</v>
      </c>
      <c r="H3298">
        <v>31</v>
      </c>
      <c r="I3298" t="s">
        <v>15837</v>
      </c>
    </row>
    <row r="3299" spans="1:9" x14ac:dyDescent="0.3">
      <c r="A3299" t="s">
        <v>8898</v>
      </c>
      <c r="B3299" t="s">
        <v>15511</v>
      </c>
      <c r="C3299" s="1">
        <v>46294</v>
      </c>
      <c r="D3299" t="s">
        <v>15825</v>
      </c>
      <c r="E3299" t="s">
        <v>15839</v>
      </c>
      <c r="F3299">
        <v>2026</v>
      </c>
      <c r="G3299">
        <v>9</v>
      </c>
      <c r="H3299">
        <v>29</v>
      </c>
      <c r="I3299" t="s">
        <v>15842</v>
      </c>
    </row>
    <row r="3300" spans="1:9" x14ac:dyDescent="0.3">
      <c r="A3300" t="s">
        <v>8902</v>
      </c>
      <c r="B3300" t="s">
        <v>13812</v>
      </c>
      <c r="C3300" s="1">
        <v>46065</v>
      </c>
      <c r="D3300" t="s">
        <v>15838</v>
      </c>
      <c r="E3300" t="s">
        <v>15829</v>
      </c>
      <c r="F3300">
        <v>2026</v>
      </c>
      <c r="G3300">
        <v>2</v>
      </c>
      <c r="H3300">
        <v>12</v>
      </c>
      <c r="I3300" t="s">
        <v>15827</v>
      </c>
    </row>
    <row r="3301" spans="1:9" x14ac:dyDescent="0.3">
      <c r="A3301" t="s">
        <v>8907</v>
      </c>
      <c r="B3301" t="s">
        <v>13937</v>
      </c>
      <c r="C3301" s="1">
        <v>45749</v>
      </c>
      <c r="D3301" t="s">
        <v>15828</v>
      </c>
      <c r="E3301" t="s">
        <v>15829</v>
      </c>
      <c r="F3301">
        <v>2025</v>
      </c>
      <c r="G3301">
        <v>4</v>
      </c>
      <c r="H3301">
        <v>2</v>
      </c>
      <c r="I3301" t="s">
        <v>15830</v>
      </c>
    </row>
    <row r="3302" spans="1:9" x14ac:dyDescent="0.3">
      <c r="A3302" t="s">
        <v>8910</v>
      </c>
      <c r="B3302" t="s">
        <v>15609</v>
      </c>
      <c r="C3302" s="1">
        <v>45963</v>
      </c>
      <c r="D3302" t="s">
        <v>15828</v>
      </c>
      <c r="E3302" t="s">
        <v>15826</v>
      </c>
      <c r="F3302">
        <v>2025</v>
      </c>
      <c r="G3302">
        <v>11</v>
      </c>
      <c r="H3302">
        <v>2</v>
      </c>
      <c r="I3302" t="s">
        <v>15835</v>
      </c>
    </row>
    <row r="3303" spans="1:9" x14ac:dyDescent="0.3">
      <c r="A3303" t="s">
        <v>8912</v>
      </c>
      <c r="B3303" t="s">
        <v>15499</v>
      </c>
      <c r="C3303" s="1">
        <v>46081</v>
      </c>
      <c r="D3303" t="s">
        <v>15828</v>
      </c>
      <c r="E3303" t="s">
        <v>15829</v>
      </c>
      <c r="F3303">
        <v>2026</v>
      </c>
      <c r="G3303">
        <v>2</v>
      </c>
      <c r="H3303">
        <v>28</v>
      </c>
      <c r="I3303" t="s">
        <v>15827</v>
      </c>
    </row>
    <row r="3304" spans="1:9" x14ac:dyDescent="0.3">
      <c r="A3304" t="s">
        <v>8915</v>
      </c>
      <c r="B3304" t="s">
        <v>15223</v>
      </c>
      <c r="C3304" s="1">
        <v>46033</v>
      </c>
      <c r="D3304" t="s">
        <v>15833</v>
      </c>
      <c r="E3304" t="s">
        <v>15829</v>
      </c>
      <c r="F3304">
        <v>2026</v>
      </c>
      <c r="G3304">
        <v>1</v>
      </c>
      <c r="H3304">
        <v>11</v>
      </c>
      <c r="I3304" t="s">
        <v>15837</v>
      </c>
    </row>
    <row r="3305" spans="1:9" x14ac:dyDescent="0.3">
      <c r="A3305" t="s">
        <v>8918</v>
      </c>
      <c r="B3305" t="s">
        <v>13764</v>
      </c>
      <c r="C3305" s="1">
        <v>45989</v>
      </c>
      <c r="D3305" t="s">
        <v>15828</v>
      </c>
      <c r="E3305" t="s">
        <v>15829</v>
      </c>
      <c r="F3305">
        <v>2025</v>
      </c>
      <c r="G3305">
        <v>11</v>
      </c>
      <c r="H3305">
        <v>28</v>
      </c>
      <c r="I3305" t="s">
        <v>15835</v>
      </c>
    </row>
    <row r="3306" spans="1:9" x14ac:dyDescent="0.3">
      <c r="A3306" t="s">
        <v>8920</v>
      </c>
      <c r="B3306" t="s">
        <v>13916</v>
      </c>
      <c r="C3306" s="1">
        <v>46212</v>
      </c>
      <c r="D3306" t="s">
        <v>15838</v>
      </c>
      <c r="E3306" t="s">
        <v>15834</v>
      </c>
      <c r="F3306">
        <v>2026</v>
      </c>
      <c r="G3306">
        <v>7</v>
      </c>
      <c r="H3306">
        <v>9</v>
      </c>
      <c r="I3306" t="s">
        <v>15843</v>
      </c>
    </row>
    <row r="3307" spans="1:9" x14ac:dyDescent="0.3">
      <c r="A3307" t="s">
        <v>8922</v>
      </c>
      <c r="B3307" t="s">
        <v>13594</v>
      </c>
      <c r="C3307" s="1">
        <v>45705</v>
      </c>
      <c r="D3307" t="s">
        <v>15838</v>
      </c>
      <c r="E3307" t="s">
        <v>15839</v>
      </c>
      <c r="F3307">
        <v>2025</v>
      </c>
      <c r="G3307">
        <v>2</v>
      </c>
      <c r="H3307">
        <v>17</v>
      </c>
      <c r="I3307" t="s">
        <v>15827</v>
      </c>
    </row>
    <row r="3308" spans="1:9" x14ac:dyDescent="0.3">
      <c r="A3308" t="s">
        <v>8924</v>
      </c>
      <c r="B3308" t="s">
        <v>15507</v>
      </c>
      <c r="C3308" s="1">
        <v>45849</v>
      </c>
      <c r="D3308" t="s">
        <v>15838</v>
      </c>
      <c r="E3308" t="s">
        <v>15826</v>
      </c>
      <c r="F3308">
        <v>2025</v>
      </c>
      <c r="G3308">
        <v>7</v>
      </c>
      <c r="H3308">
        <v>11</v>
      </c>
      <c r="I3308" t="s">
        <v>15843</v>
      </c>
    </row>
    <row r="3309" spans="1:9" x14ac:dyDescent="0.3">
      <c r="A3309" t="s">
        <v>8926</v>
      </c>
      <c r="B3309" t="s">
        <v>15769</v>
      </c>
      <c r="C3309" s="1">
        <v>45866</v>
      </c>
      <c r="D3309" t="s">
        <v>15838</v>
      </c>
      <c r="E3309" t="s">
        <v>15826</v>
      </c>
      <c r="F3309">
        <v>2025</v>
      </c>
      <c r="G3309">
        <v>7</v>
      </c>
      <c r="H3309">
        <v>28</v>
      </c>
      <c r="I3309" t="s">
        <v>15843</v>
      </c>
    </row>
    <row r="3310" spans="1:9" x14ac:dyDescent="0.3">
      <c r="A3310" t="s">
        <v>8928</v>
      </c>
      <c r="B3310" t="s">
        <v>13924</v>
      </c>
      <c r="C3310" s="1">
        <v>46028</v>
      </c>
      <c r="D3310" t="s">
        <v>15828</v>
      </c>
      <c r="E3310" t="s">
        <v>15829</v>
      </c>
      <c r="F3310">
        <v>2026</v>
      </c>
      <c r="G3310">
        <v>1</v>
      </c>
      <c r="H3310">
        <v>6</v>
      </c>
      <c r="I3310" t="s">
        <v>15837</v>
      </c>
    </row>
    <row r="3311" spans="1:9" x14ac:dyDescent="0.3">
      <c r="A3311" t="s">
        <v>8930</v>
      </c>
      <c r="B3311" t="s">
        <v>14109</v>
      </c>
      <c r="C3311" s="1">
        <v>45975</v>
      </c>
      <c r="D3311" t="s">
        <v>15838</v>
      </c>
      <c r="E3311" t="s">
        <v>15839</v>
      </c>
      <c r="F3311">
        <v>2025</v>
      </c>
      <c r="G3311">
        <v>11</v>
      </c>
      <c r="H3311">
        <v>14</v>
      </c>
      <c r="I3311" t="s">
        <v>15835</v>
      </c>
    </row>
    <row r="3312" spans="1:9" x14ac:dyDescent="0.3">
      <c r="A3312" t="s">
        <v>8932</v>
      </c>
      <c r="B3312" t="s">
        <v>15359</v>
      </c>
      <c r="C3312" s="1">
        <v>46043</v>
      </c>
      <c r="D3312" t="s">
        <v>15838</v>
      </c>
      <c r="E3312" t="s">
        <v>15834</v>
      </c>
      <c r="F3312">
        <v>2026</v>
      </c>
      <c r="G3312">
        <v>1</v>
      </c>
      <c r="H3312">
        <v>21</v>
      </c>
      <c r="I3312" t="s">
        <v>15837</v>
      </c>
    </row>
    <row r="3313" spans="1:9" x14ac:dyDescent="0.3">
      <c r="A3313" t="s">
        <v>8934</v>
      </c>
      <c r="B3313" t="s">
        <v>15575</v>
      </c>
      <c r="C3313" s="1">
        <v>46127</v>
      </c>
      <c r="D3313" t="s">
        <v>15838</v>
      </c>
      <c r="E3313" t="s">
        <v>15829</v>
      </c>
      <c r="F3313">
        <v>2026</v>
      </c>
      <c r="G3313">
        <v>4</v>
      </c>
      <c r="H3313">
        <v>15</v>
      </c>
      <c r="I3313" t="s">
        <v>15830</v>
      </c>
    </row>
    <row r="3314" spans="1:9" x14ac:dyDescent="0.3">
      <c r="A3314" t="s">
        <v>8937</v>
      </c>
      <c r="B3314" t="s">
        <v>15113</v>
      </c>
      <c r="C3314" s="1">
        <v>45945</v>
      </c>
      <c r="D3314" t="s">
        <v>15831</v>
      </c>
      <c r="E3314" t="s">
        <v>15829</v>
      </c>
      <c r="F3314">
        <v>2025</v>
      </c>
      <c r="G3314">
        <v>10</v>
      </c>
      <c r="H3314">
        <v>15</v>
      </c>
      <c r="I3314" t="s">
        <v>15841</v>
      </c>
    </row>
    <row r="3315" spans="1:9" x14ac:dyDescent="0.3">
      <c r="A3315" t="s">
        <v>8942</v>
      </c>
      <c r="B3315" t="s">
        <v>15398</v>
      </c>
      <c r="C3315" s="1">
        <v>46193</v>
      </c>
      <c r="D3315" t="s">
        <v>15833</v>
      </c>
      <c r="E3315" t="s">
        <v>15834</v>
      </c>
      <c r="F3315">
        <v>2026</v>
      </c>
      <c r="G3315">
        <v>6</v>
      </c>
      <c r="H3315">
        <v>20</v>
      </c>
      <c r="I3315" t="s">
        <v>15844</v>
      </c>
    </row>
    <row r="3316" spans="1:9" x14ac:dyDescent="0.3">
      <c r="A3316" t="s">
        <v>8945</v>
      </c>
      <c r="B3316" t="s">
        <v>15477</v>
      </c>
      <c r="C3316" s="1">
        <v>45770</v>
      </c>
      <c r="D3316" t="s">
        <v>15828</v>
      </c>
      <c r="E3316" t="s">
        <v>15836</v>
      </c>
      <c r="F3316">
        <v>2025</v>
      </c>
      <c r="G3316">
        <v>4</v>
      </c>
      <c r="H3316">
        <v>23</v>
      </c>
      <c r="I3316" t="s">
        <v>15830</v>
      </c>
    </row>
    <row r="3317" spans="1:9" x14ac:dyDescent="0.3">
      <c r="A3317" t="s">
        <v>8947</v>
      </c>
      <c r="B3317" t="s">
        <v>14444</v>
      </c>
      <c r="C3317" s="1">
        <v>46198</v>
      </c>
      <c r="D3317" t="s">
        <v>15828</v>
      </c>
      <c r="E3317" t="s">
        <v>15829</v>
      </c>
      <c r="F3317">
        <v>2026</v>
      </c>
      <c r="G3317">
        <v>6</v>
      </c>
      <c r="H3317">
        <v>25</v>
      </c>
      <c r="I3317" t="s">
        <v>15844</v>
      </c>
    </row>
    <row r="3318" spans="1:9" x14ac:dyDescent="0.3">
      <c r="A3318" t="s">
        <v>8951</v>
      </c>
      <c r="B3318" t="s">
        <v>14618</v>
      </c>
      <c r="C3318" s="1">
        <v>45878</v>
      </c>
      <c r="D3318" t="s">
        <v>15825</v>
      </c>
      <c r="E3318" t="s">
        <v>15829</v>
      </c>
      <c r="F3318">
        <v>2025</v>
      </c>
      <c r="G3318">
        <v>8</v>
      </c>
      <c r="H3318">
        <v>9</v>
      </c>
      <c r="I3318" t="s">
        <v>15832</v>
      </c>
    </row>
    <row r="3319" spans="1:9" x14ac:dyDescent="0.3">
      <c r="A3319" t="s">
        <v>8953</v>
      </c>
      <c r="B3319" t="s">
        <v>15646</v>
      </c>
      <c r="C3319" s="1">
        <v>45948</v>
      </c>
      <c r="D3319" t="s">
        <v>15828</v>
      </c>
      <c r="E3319" t="s">
        <v>15836</v>
      </c>
      <c r="F3319">
        <v>2025</v>
      </c>
      <c r="G3319">
        <v>10</v>
      </c>
      <c r="H3319">
        <v>18</v>
      </c>
      <c r="I3319" t="s">
        <v>15841</v>
      </c>
    </row>
    <row r="3320" spans="1:9" x14ac:dyDescent="0.3">
      <c r="A3320" t="s">
        <v>8956</v>
      </c>
      <c r="B3320" t="s">
        <v>13543</v>
      </c>
      <c r="C3320" s="1">
        <v>46236</v>
      </c>
      <c r="D3320" t="s">
        <v>15833</v>
      </c>
      <c r="E3320" t="s">
        <v>15829</v>
      </c>
      <c r="F3320">
        <v>2026</v>
      </c>
      <c r="G3320">
        <v>8</v>
      </c>
      <c r="H3320">
        <v>2</v>
      </c>
      <c r="I3320" t="s">
        <v>15832</v>
      </c>
    </row>
    <row r="3321" spans="1:9" x14ac:dyDescent="0.3">
      <c r="A3321" t="s">
        <v>8958</v>
      </c>
      <c r="B3321" t="s">
        <v>15456</v>
      </c>
      <c r="C3321" s="1">
        <v>46134</v>
      </c>
      <c r="D3321" t="s">
        <v>15828</v>
      </c>
      <c r="E3321" t="s">
        <v>15829</v>
      </c>
      <c r="F3321">
        <v>2026</v>
      </c>
      <c r="G3321">
        <v>4</v>
      </c>
      <c r="H3321">
        <v>22</v>
      </c>
      <c r="I3321" t="s">
        <v>15830</v>
      </c>
    </row>
    <row r="3322" spans="1:9" x14ac:dyDescent="0.3">
      <c r="A3322" t="s">
        <v>8961</v>
      </c>
      <c r="B3322" t="s">
        <v>15353</v>
      </c>
      <c r="C3322" s="1">
        <v>46169</v>
      </c>
      <c r="D3322" t="s">
        <v>15838</v>
      </c>
      <c r="E3322" t="s">
        <v>15836</v>
      </c>
      <c r="F3322">
        <v>2026</v>
      </c>
      <c r="G3322">
        <v>5</v>
      </c>
      <c r="H3322">
        <v>27</v>
      </c>
      <c r="I3322" t="s">
        <v>15840</v>
      </c>
    </row>
    <row r="3323" spans="1:9" x14ac:dyDescent="0.3">
      <c r="A3323" t="s">
        <v>8964</v>
      </c>
      <c r="B3323" t="s">
        <v>15088</v>
      </c>
      <c r="C3323" s="1">
        <v>46274</v>
      </c>
      <c r="D3323" t="s">
        <v>15838</v>
      </c>
      <c r="E3323" t="s">
        <v>15829</v>
      </c>
      <c r="F3323">
        <v>2026</v>
      </c>
      <c r="G3323">
        <v>9</v>
      </c>
      <c r="H3323">
        <v>9</v>
      </c>
      <c r="I3323" t="s">
        <v>15842</v>
      </c>
    </row>
    <row r="3324" spans="1:9" x14ac:dyDescent="0.3">
      <c r="A3324" t="s">
        <v>8967</v>
      </c>
      <c r="B3324" t="s">
        <v>13480</v>
      </c>
      <c r="C3324" s="1">
        <v>45963</v>
      </c>
      <c r="D3324" t="s">
        <v>15831</v>
      </c>
      <c r="E3324" t="s">
        <v>15836</v>
      </c>
      <c r="F3324">
        <v>2025</v>
      </c>
      <c r="G3324">
        <v>11</v>
      </c>
      <c r="H3324">
        <v>2</v>
      </c>
      <c r="I3324" t="s">
        <v>15835</v>
      </c>
    </row>
    <row r="3325" spans="1:9" x14ac:dyDescent="0.3">
      <c r="A3325" t="s">
        <v>8970</v>
      </c>
      <c r="B3325" t="s">
        <v>14976</v>
      </c>
      <c r="C3325" s="1">
        <v>45661</v>
      </c>
      <c r="D3325" t="s">
        <v>15838</v>
      </c>
      <c r="E3325" t="s">
        <v>15829</v>
      </c>
      <c r="F3325">
        <v>2025</v>
      </c>
      <c r="G3325">
        <v>1</v>
      </c>
      <c r="H3325">
        <v>4</v>
      </c>
      <c r="I3325" t="s">
        <v>15837</v>
      </c>
    </row>
    <row r="3326" spans="1:9" x14ac:dyDescent="0.3">
      <c r="A3326" t="s">
        <v>8972</v>
      </c>
      <c r="B3326" t="s">
        <v>14639</v>
      </c>
      <c r="C3326" s="1">
        <v>46149</v>
      </c>
      <c r="D3326" t="s">
        <v>15831</v>
      </c>
      <c r="E3326" t="s">
        <v>15839</v>
      </c>
      <c r="F3326">
        <v>2026</v>
      </c>
      <c r="G3326">
        <v>5</v>
      </c>
      <c r="H3326">
        <v>7</v>
      </c>
      <c r="I3326" t="s">
        <v>15840</v>
      </c>
    </row>
    <row r="3327" spans="1:9" x14ac:dyDescent="0.3">
      <c r="A3327" t="s">
        <v>8974</v>
      </c>
      <c r="B3327" t="s">
        <v>15692</v>
      </c>
      <c r="C3327" s="1">
        <v>46219</v>
      </c>
      <c r="D3327" t="s">
        <v>15833</v>
      </c>
      <c r="E3327" t="s">
        <v>15829</v>
      </c>
      <c r="F3327">
        <v>2026</v>
      </c>
      <c r="G3327">
        <v>7</v>
      </c>
      <c r="H3327">
        <v>16</v>
      </c>
      <c r="I3327" t="s">
        <v>15843</v>
      </c>
    </row>
    <row r="3328" spans="1:9" x14ac:dyDescent="0.3">
      <c r="A3328" t="s">
        <v>8977</v>
      </c>
      <c r="B3328" t="s">
        <v>15783</v>
      </c>
      <c r="C3328" s="1">
        <v>45787</v>
      </c>
      <c r="D3328" t="s">
        <v>15825</v>
      </c>
      <c r="E3328" t="s">
        <v>15834</v>
      </c>
      <c r="F3328">
        <v>2025</v>
      </c>
      <c r="G3328">
        <v>5</v>
      </c>
      <c r="H3328">
        <v>10</v>
      </c>
      <c r="I3328" t="s">
        <v>15840</v>
      </c>
    </row>
    <row r="3329" spans="1:9" x14ac:dyDescent="0.3">
      <c r="A3329" t="s">
        <v>8979</v>
      </c>
      <c r="B3329" t="s">
        <v>13958</v>
      </c>
      <c r="C3329" s="1">
        <v>46203</v>
      </c>
      <c r="D3329" t="s">
        <v>15833</v>
      </c>
      <c r="E3329" t="s">
        <v>15829</v>
      </c>
      <c r="F3329">
        <v>2026</v>
      </c>
      <c r="G3329">
        <v>6</v>
      </c>
      <c r="H3329">
        <v>30</v>
      </c>
      <c r="I3329" t="s">
        <v>15844</v>
      </c>
    </row>
    <row r="3330" spans="1:9" x14ac:dyDescent="0.3">
      <c r="A3330" t="s">
        <v>8982</v>
      </c>
      <c r="B3330" t="s">
        <v>13571</v>
      </c>
      <c r="C3330" s="1">
        <v>46110</v>
      </c>
      <c r="D3330" t="s">
        <v>15831</v>
      </c>
      <c r="E3330" t="s">
        <v>15839</v>
      </c>
      <c r="F3330">
        <v>2026</v>
      </c>
      <c r="G3330">
        <v>3</v>
      </c>
      <c r="H3330">
        <v>29</v>
      </c>
      <c r="I3330" t="s">
        <v>15845</v>
      </c>
    </row>
    <row r="3331" spans="1:9" x14ac:dyDescent="0.3">
      <c r="A3331" t="s">
        <v>8984</v>
      </c>
      <c r="B3331" t="s">
        <v>13842</v>
      </c>
      <c r="C3331" s="1">
        <v>45882</v>
      </c>
      <c r="D3331" t="s">
        <v>15838</v>
      </c>
      <c r="E3331" t="s">
        <v>15839</v>
      </c>
      <c r="F3331">
        <v>2025</v>
      </c>
      <c r="G3331">
        <v>8</v>
      </c>
      <c r="H3331">
        <v>13</v>
      </c>
      <c r="I3331" t="s">
        <v>15832</v>
      </c>
    </row>
    <row r="3332" spans="1:9" x14ac:dyDescent="0.3">
      <c r="A3332" t="s">
        <v>8986</v>
      </c>
      <c r="B3332" t="s">
        <v>14358</v>
      </c>
      <c r="C3332" s="1">
        <v>45869</v>
      </c>
      <c r="D3332" t="s">
        <v>15838</v>
      </c>
      <c r="E3332" t="s">
        <v>15839</v>
      </c>
      <c r="F3332">
        <v>2025</v>
      </c>
      <c r="G3332">
        <v>7</v>
      </c>
      <c r="H3332">
        <v>31</v>
      </c>
      <c r="I3332" t="s">
        <v>15843</v>
      </c>
    </row>
    <row r="3333" spans="1:9" x14ac:dyDescent="0.3">
      <c r="A3333" t="s">
        <v>8988</v>
      </c>
      <c r="B3333" t="s">
        <v>15160</v>
      </c>
      <c r="C3333" s="1">
        <v>45963</v>
      </c>
      <c r="D3333" t="s">
        <v>15833</v>
      </c>
      <c r="E3333" t="s">
        <v>15829</v>
      </c>
      <c r="F3333">
        <v>2025</v>
      </c>
      <c r="G3333">
        <v>11</v>
      </c>
      <c r="H3333">
        <v>2</v>
      </c>
      <c r="I3333" t="s">
        <v>15835</v>
      </c>
    </row>
    <row r="3334" spans="1:9" x14ac:dyDescent="0.3">
      <c r="A3334" t="s">
        <v>8991</v>
      </c>
      <c r="B3334" t="s">
        <v>14862</v>
      </c>
      <c r="C3334" s="1">
        <v>45906</v>
      </c>
      <c r="D3334" t="s">
        <v>15828</v>
      </c>
      <c r="E3334" t="s">
        <v>15829</v>
      </c>
      <c r="F3334">
        <v>2025</v>
      </c>
      <c r="G3334">
        <v>9</v>
      </c>
      <c r="H3334">
        <v>6</v>
      </c>
      <c r="I3334" t="s">
        <v>15842</v>
      </c>
    </row>
    <row r="3335" spans="1:9" x14ac:dyDescent="0.3">
      <c r="A3335" t="s">
        <v>8993</v>
      </c>
      <c r="B3335" t="s">
        <v>15573</v>
      </c>
      <c r="C3335" s="1">
        <v>46207</v>
      </c>
      <c r="D3335" t="s">
        <v>15831</v>
      </c>
      <c r="E3335" t="s">
        <v>15834</v>
      </c>
      <c r="F3335">
        <v>2026</v>
      </c>
      <c r="G3335">
        <v>7</v>
      </c>
      <c r="H3335">
        <v>4</v>
      </c>
      <c r="I3335" t="s">
        <v>15843</v>
      </c>
    </row>
    <row r="3336" spans="1:9" x14ac:dyDescent="0.3">
      <c r="A3336" t="s">
        <v>8995</v>
      </c>
      <c r="B3336" t="s">
        <v>15238</v>
      </c>
      <c r="C3336" s="1">
        <v>45956</v>
      </c>
      <c r="D3336" t="s">
        <v>15833</v>
      </c>
      <c r="E3336" t="s">
        <v>15829</v>
      </c>
      <c r="F3336">
        <v>2025</v>
      </c>
      <c r="G3336">
        <v>10</v>
      </c>
      <c r="H3336">
        <v>26</v>
      </c>
      <c r="I3336" t="s">
        <v>15841</v>
      </c>
    </row>
    <row r="3337" spans="1:9" x14ac:dyDescent="0.3">
      <c r="A3337" t="s">
        <v>8998</v>
      </c>
      <c r="B3337" t="s">
        <v>14775</v>
      </c>
      <c r="C3337" s="1">
        <v>45750</v>
      </c>
      <c r="D3337" t="s">
        <v>15831</v>
      </c>
      <c r="E3337" t="s">
        <v>15829</v>
      </c>
      <c r="F3337">
        <v>2025</v>
      </c>
      <c r="G3337">
        <v>4</v>
      </c>
      <c r="H3337">
        <v>3</v>
      </c>
      <c r="I3337" t="s">
        <v>15830</v>
      </c>
    </row>
    <row r="3338" spans="1:9" x14ac:dyDescent="0.3">
      <c r="A3338" t="s">
        <v>9001</v>
      </c>
      <c r="B3338" t="s">
        <v>13493</v>
      </c>
      <c r="C3338" s="1">
        <v>45931</v>
      </c>
      <c r="D3338" t="s">
        <v>15831</v>
      </c>
      <c r="E3338" t="s">
        <v>15839</v>
      </c>
      <c r="F3338">
        <v>2025</v>
      </c>
      <c r="G3338">
        <v>10</v>
      </c>
      <c r="H3338">
        <v>1</v>
      </c>
      <c r="I3338" t="s">
        <v>15841</v>
      </c>
    </row>
    <row r="3339" spans="1:9" x14ac:dyDescent="0.3">
      <c r="A3339" t="s">
        <v>9003</v>
      </c>
      <c r="B3339" t="s">
        <v>14912</v>
      </c>
      <c r="C3339" s="1">
        <v>46187</v>
      </c>
      <c r="D3339" t="s">
        <v>15828</v>
      </c>
      <c r="E3339" t="s">
        <v>15834</v>
      </c>
      <c r="F3339">
        <v>2026</v>
      </c>
      <c r="G3339">
        <v>6</v>
      </c>
      <c r="H3339">
        <v>14</v>
      </c>
      <c r="I3339" t="s">
        <v>15844</v>
      </c>
    </row>
    <row r="3340" spans="1:9" x14ac:dyDescent="0.3">
      <c r="A3340" t="s">
        <v>9005</v>
      </c>
      <c r="B3340" t="s">
        <v>14885</v>
      </c>
      <c r="C3340" s="1">
        <v>46005</v>
      </c>
      <c r="D3340" t="s">
        <v>15825</v>
      </c>
      <c r="E3340" t="s">
        <v>15829</v>
      </c>
      <c r="F3340">
        <v>2025</v>
      </c>
      <c r="G3340">
        <v>12</v>
      </c>
      <c r="H3340">
        <v>14</v>
      </c>
      <c r="I3340" t="s">
        <v>15846</v>
      </c>
    </row>
    <row r="3341" spans="1:9" x14ac:dyDescent="0.3">
      <c r="A3341" t="s">
        <v>9010</v>
      </c>
      <c r="B3341" t="s">
        <v>13856</v>
      </c>
      <c r="C3341" s="1">
        <v>46105</v>
      </c>
      <c r="D3341" t="s">
        <v>15828</v>
      </c>
      <c r="E3341" t="s">
        <v>15829</v>
      </c>
      <c r="F3341">
        <v>2026</v>
      </c>
      <c r="G3341">
        <v>3</v>
      </c>
      <c r="H3341">
        <v>24</v>
      </c>
      <c r="I3341" t="s">
        <v>15845</v>
      </c>
    </row>
    <row r="3342" spans="1:9" x14ac:dyDescent="0.3">
      <c r="A3342" t="s">
        <v>9012</v>
      </c>
      <c r="B3342" t="s">
        <v>14210</v>
      </c>
      <c r="C3342" s="1">
        <v>46300</v>
      </c>
      <c r="D3342" t="s">
        <v>15833</v>
      </c>
      <c r="E3342" t="s">
        <v>15836</v>
      </c>
      <c r="F3342">
        <v>2026</v>
      </c>
      <c r="G3342">
        <v>10</v>
      </c>
      <c r="H3342">
        <v>5</v>
      </c>
      <c r="I3342" t="s">
        <v>15841</v>
      </c>
    </row>
    <row r="3343" spans="1:9" x14ac:dyDescent="0.3">
      <c r="A3343" t="s">
        <v>9014</v>
      </c>
      <c r="B3343" t="s">
        <v>15621</v>
      </c>
      <c r="C3343" s="1">
        <v>45787</v>
      </c>
      <c r="D3343" t="s">
        <v>15838</v>
      </c>
      <c r="E3343" t="s">
        <v>15839</v>
      </c>
      <c r="F3343">
        <v>2025</v>
      </c>
      <c r="G3343">
        <v>5</v>
      </c>
      <c r="H3343">
        <v>10</v>
      </c>
      <c r="I3343" t="s">
        <v>15840</v>
      </c>
    </row>
    <row r="3344" spans="1:9" x14ac:dyDescent="0.3">
      <c r="A3344" t="s">
        <v>9016</v>
      </c>
      <c r="B3344" t="s">
        <v>14805</v>
      </c>
      <c r="C3344" s="1">
        <v>46211</v>
      </c>
      <c r="D3344" t="s">
        <v>15831</v>
      </c>
      <c r="E3344" t="s">
        <v>15839</v>
      </c>
      <c r="F3344">
        <v>2026</v>
      </c>
      <c r="G3344">
        <v>7</v>
      </c>
      <c r="H3344">
        <v>8</v>
      </c>
      <c r="I3344" t="s">
        <v>15843</v>
      </c>
    </row>
    <row r="3345" spans="1:9" x14ac:dyDescent="0.3">
      <c r="A3345" t="s">
        <v>9018</v>
      </c>
      <c r="B3345" t="s">
        <v>13615</v>
      </c>
      <c r="C3345" s="1">
        <v>45845</v>
      </c>
      <c r="D3345" t="s">
        <v>15828</v>
      </c>
      <c r="E3345" t="s">
        <v>15834</v>
      </c>
      <c r="F3345">
        <v>2025</v>
      </c>
      <c r="G3345">
        <v>7</v>
      </c>
      <c r="H3345">
        <v>7</v>
      </c>
      <c r="I3345" t="s">
        <v>15843</v>
      </c>
    </row>
    <row r="3346" spans="1:9" x14ac:dyDescent="0.3">
      <c r="A3346" t="s">
        <v>9020</v>
      </c>
      <c r="B3346" t="s">
        <v>13988</v>
      </c>
      <c r="C3346" s="1">
        <v>45842</v>
      </c>
      <c r="D3346" t="s">
        <v>15828</v>
      </c>
      <c r="E3346" t="s">
        <v>15839</v>
      </c>
      <c r="F3346">
        <v>2025</v>
      </c>
      <c r="G3346">
        <v>7</v>
      </c>
      <c r="H3346">
        <v>4</v>
      </c>
      <c r="I3346" t="s">
        <v>15843</v>
      </c>
    </row>
    <row r="3347" spans="1:9" x14ac:dyDescent="0.3">
      <c r="A3347" t="s">
        <v>9025</v>
      </c>
      <c r="B3347" t="s">
        <v>14944</v>
      </c>
      <c r="C3347" s="1">
        <v>45964</v>
      </c>
      <c r="D3347" t="s">
        <v>15828</v>
      </c>
      <c r="E3347" t="s">
        <v>15829</v>
      </c>
      <c r="F3347">
        <v>2025</v>
      </c>
      <c r="G3347">
        <v>11</v>
      </c>
      <c r="H3347">
        <v>3</v>
      </c>
      <c r="I3347" t="s">
        <v>15835</v>
      </c>
    </row>
    <row r="3348" spans="1:9" x14ac:dyDescent="0.3">
      <c r="A3348" t="s">
        <v>9027</v>
      </c>
      <c r="B3348" t="s">
        <v>15436</v>
      </c>
      <c r="C3348" s="1">
        <v>45834</v>
      </c>
      <c r="D3348" t="s">
        <v>15831</v>
      </c>
      <c r="E3348" t="s">
        <v>15829</v>
      </c>
      <c r="F3348">
        <v>2025</v>
      </c>
      <c r="G3348">
        <v>6</v>
      </c>
      <c r="H3348">
        <v>26</v>
      </c>
      <c r="I3348" t="s">
        <v>15844</v>
      </c>
    </row>
    <row r="3349" spans="1:9" x14ac:dyDescent="0.3">
      <c r="A3349" t="s">
        <v>9031</v>
      </c>
      <c r="B3349" t="s">
        <v>13549</v>
      </c>
      <c r="C3349" s="1">
        <v>46245</v>
      </c>
      <c r="D3349" t="s">
        <v>15831</v>
      </c>
      <c r="E3349" t="s">
        <v>15829</v>
      </c>
      <c r="F3349">
        <v>2026</v>
      </c>
      <c r="G3349">
        <v>8</v>
      </c>
      <c r="H3349">
        <v>11</v>
      </c>
      <c r="I3349" t="s">
        <v>15832</v>
      </c>
    </row>
    <row r="3350" spans="1:9" x14ac:dyDescent="0.3">
      <c r="A3350" t="s">
        <v>9033</v>
      </c>
      <c r="B3350" t="s">
        <v>13799</v>
      </c>
      <c r="C3350" s="1">
        <v>46288</v>
      </c>
      <c r="D3350" t="s">
        <v>15833</v>
      </c>
      <c r="E3350" t="s">
        <v>15829</v>
      </c>
      <c r="F3350">
        <v>2026</v>
      </c>
      <c r="G3350">
        <v>9</v>
      </c>
      <c r="H3350">
        <v>23</v>
      </c>
      <c r="I3350" t="s">
        <v>15842</v>
      </c>
    </row>
    <row r="3351" spans="1:9" x14ac:dyDescent="0.3">
      <c r="A3351" t="s">
        <v>9038</v>
      </c>
      <c r="B3351" t="s">
        <v>14665</v>
      </c>
      <c r="C3351" s="1">
        <v>45789</v>
      </c>
      <c r="D3351" t="s">
        <v>15833</v>
      </c>
      <c r="E3351" t="s">
        <v>15829</v>
      </c>
      <c r="F3351">
        <v>2025</v>
      </c>
      <c r="G3351">
        <v>5</v>
      </c>
      <c r="H3351">
        <v>12</v>
      </c>
      <c r="I3351" t="s">
        <v>15840</v>
      </c>
    </row>
    <row r="3352" spans="1:9" x14ac:dyDescent="0.3">
      <c r="A3352" t="s">
        <v>9040</v>
      </c>
      <c r="B3352" t="s">
        <v>14680</v>
      </c>
      <c r="C3352" s="1">
        <v>45946</v>
      </c>
      <c r="D3352" t="s">
        <v>15833</v>
      </c>
      <c r="E3352" t="s">
        <v>15826</v>
      </c>
      <c r="F3352">
        <v>2025</v>
      </c>
      <c r="G3352">
        <v>10</v>
      </c>
      <c r="H3352">
        <v>16</v>
      </c>
      <c r="I3352" t="s">
        <v>15841</v>
      </c>
    </row>
    <row r="3353" spans="1:9" x14ac:dyDescent="0.3">
      <c r="A3353" t="s">
        <v>9045</v>
      </c>
      <c r="B3353" t="s">
        <v>14850</v>
      </c>
      <c r="C3353" s="1">
        <v>46212</v>
      </c>
      <c r="D3353" t="s">
        <v>15831</v>
      </c>
      <c r="E3353" t="s">
        <v>15829</v>
      </c>
      <c r="F3353">
        <v>2026</v>
      </c>
      <c r="G3353">
        <v>7</v>
      </c>
      <c r="H3353">
        <v>9</v>
      </c>
      <c r="I3353" t="s">
        <v>15843</v>
      </c>
    </row>
    <row r="3354" spans="1:9" x14ac:dyDescent="0.3">
      <c r="A3354" t="s">
        <v>9047</v>
      </c>
      <c r="B3354" t="s">
        <v>14575</v>
      </c>
      <c r="C3354" s="1">
        <v>45744</v>
      </c>
      <c r="D3354" t="s">
        <v>15828</v>
      </c>
      <c r="E3354" t="s">
        <v>15834</v>
      </c>
      <c r="F3354">
        <v>2025</v>
      </c>
      <c r="G3354">
        <v>3</v>
      </c>
      <c r="H3354">
        <v>28</v>
      </c>
      <c r="I3354" t="s">
        <v>15845</v>
      </c>
    </row>
    <row r="3355" spans="1:9" x14ac:dyDescent="0.3">
      <c r="A3355" t="s">
        <v>9049</v>
      </c>
      <c r="B3355" t="s">
        <v>13872</v>
      </c>
      <c r="C3355" s="1">
        <v>46031</v>
      </c>
      <c r="D3355" t="s">
        <v>15825</v>
      </c>
      <c r="E3355" t="s">
        <v>15839</v>
      </c>
      <c r="F3355">
        <v>2026</v>
      </c>
      <c r="G3355">
        <v>1</v>
      </c>
      <c r="H3355">
        <v>9</v>
      </c>
      <c r="I3355" t="s">
        <v>15837</v>
      </c>
    </row>
    <row r="3356" spans="1:9" x14ac:dyDescent="0.3">
      <c r="A3356" t="s">
        <v>9053</v>
      </c>
      <c r="B3356" t="s">
        <v>15426</v>
      </c>
      <c r="C3356" s="1">
        <v>45789</v>
      </c>
      <c r="D3356" t="s">
        <v>15833</v>
      </c>
      <c r="E3356" t="s">
        <v>15829</v>
      </c>
      <c r="F3356">
        <v>2025</v>
      </c>
      <c r="G3356">
        <v>5</v>
      </c>
      <c r="H3356">
        <v>12</v>
      </c>
      <c r="I3356" t="s">
        <v>15840</v>
      </c>
    </row>
    <row r="3357" spans="1:9" x14ac:dyDescent="0.3">
      <c r="A3357" t="s">
        <v>9056</v>
      </c>
      <c r="B3357" t="s">
        <v>15430</v>
      </c>
      <c r="C3357" s="1">
        <v>46048</v>
      </c>
      <c r="D3357" t="s">
        <v>15831</v>
      </c>
      <c r="E3357" t="s">
        <v>15829</v>
      </c>
      <c r="F3357">
        <v>2026</v>
      </c>
      <c r="G3357">
        <v>1</v>
      </c>
      <c r="H3357">
        <v>26</v>
      </c>
      <c r="I3357" t="s">
        <v>15837</v>
      </c>
    </row>
    <row r="3358" spans="1:9" x14ac:dyDescent="0.3">
      <c r="A3358" t="s">
        <v>9058</v>
      </c>
      <c r="B3358" t="s">
        <v>13458</v>
      </c>
      <c r="C3358" s="1">
        <v>46168</v>
      </c>
      <c r="D3358" t="s">
        <v>15838</v>
      </c>
      <c r="E3358" t="s">
        <v>15829</v>
      </c>
      <c r="F3358">
        <v>2026</v>
      </c>
      <c r="G3358">
        <v>5</v>
      </c>
      <c r="H3358">
        <v>26</v>
      </c>
      <c r="I3358" t="s">
        <v>15840</v>
      </c>
    </row>
    <row r="3359" spans="1:9" x14ac:dyDescent="0.3">
      <c r="A3359" t="s">
        <v>9062</v>
      </c>
      <c r="B3359" t="s">
        <v>14577</v>
      </c>
      <c r="C3359" s="1">
        <v>46273</v>
      </c>
      <c r="D3359" t="s">
        <v>15833</v>
      </c>
      <c r="E3359" t="s">
        <v>15834</v>
      </c>
      <c r="F3359">
        <v>2026</v>
      </c>
      <c r="G3359">
        <v>9</v>
      </c>
      <c r="H3359">
        <v>8</v>
      </c>
      <c r="I3359" t="s">
        <v>15842</v>
      </c>
    </row>
    <row r="3360" spans="1:9" x14ac:dyDescent="0.3">
      <c r="A3360" t="s">
        <v>9065</v>
      </c>
      <c r="B3360" t="s">
        <v>14378</v>
      </c>
      <c r="C3360" s="1">
        <v>46217</v>
      </c>
      <c r="D3360" t="s">
        <v>15838</v>
      </c>
      <c r="E3360" t="s">
        <v>15829</v>
      </c>
      <c r="F3360">
        <v>2026</v>
      </c>
      <c r="G3360">
        <v>7</v>
      </c>
      <c r="H3360">
        <v>14</v>
      </c>
      <c r="I3360" t="s">
        <v>15843</v>
      </c>
    </row>
    <row r="3361" spans="1:9" x14ac:dyDescent="0.3">
      <c r="A3361" t="s">
        <v>9067</v>
      </c>
      <c r="B3361" t="s">
        <v>15015</v>
      </c>
      <c r="C3361" s="1">
        <v>46263</v>
      </c>
      <c r="D3361" t="s">
        <v>15825</v>
      </c>
      <c r="E3361" t="s">
        <v>15829</v>
      </c>
      <c r="F3361">
        <v>2026</v>
      </c>
      <c r="G3361">
        <v>8</v>
      </c>
      <c r="H3361">
        <v>29</v>
      </c>
      <c r="I3361" t="s">
        <v>15832</v>
      </c>
    </row>
    <row r="3362" spans="1:9" x14ac:dyDescent="0.3">
      <c r="A3362" t="s">
        <v>9069</v>
      </c>
      <c r="B3362" t="s">
        <v>15664</v>
      </c>
      <c r="C3362" s="1">
        <v>46007</v>
      </c>
      <c r="D3362" t="s">
        <v>15831</v>
      </c>
      <c r="E3362" t="s">
        <v>15839</v>
      </c>
      <c r="F3362">
        <v>2025</v>
      </c>
      <c r="G3362">
        <v>12</v>
      </c>
      <c r="H3362">
        <v>16</v>
      </c>
      <c r="I3362" t="s">
        <v>15846</v>
      </c>
    </row>
    <row r="3363" spans="1:9" x14ac:dyDescent="0.3">
      <c r="A3363" t="s">
        <v>9071</v>
      </c>
      <c r="B3363" t="s">
        <v>14092</v>
      </c>
      <c r="C3363" s="1">
        <v>46066</v>
      </c>
      <c r="D3363" t="s">
        <v>15833</v>
      </c>
      <c r="E3363" t="s">
        <v>15826</v>
      </c>
      <c r="F3363">
        <v>2026</v>
      </c>
      <c r="G3363">
        <v>2</v>
      </c>
      <c r="H3363">
        <v>13</v>
      </c>
      <c r="I3363" t="s">
        <v>15827</v>
      </c>
    </row>
    <row r="3364" spans="1:9" x14ac:dyDescent="0.3">
      <c r="A3364" t="s">
        <v>9073</v>
      </c>
      <c r="B3364" t="s">
        <v>14579</v>
      </c>
      <c r="C3364" s="1">
        <v>45886</v>
      </c>
      <c r="D3364" t="s">
        <v>15828</v>
      </c>
      <c r="E3364" t="s">
        <v>15839</v>
      </c>
      <c r="F3364">
        <v>2025</v>
      </c>
      <c r="G3364">
        <v>8</v>
      </c>
      <c r="H3364">
        <v>17</v>
      </c>
      <c r="I3364" t="s">
        <v>15832</v>
      </c>
    </row>
    <row r="3365" spans="1:9" x14ac:dyDescent="0.3">
      <c r="A3365" t="s">
        <v>9077</v>
      </c>
      <c r="B3365" t="s">
        <v>15699</v>
      </c>
      <c r="C3365" s="1">
        <v>45878</v>
      </c>
      <c r="D3365" t="s">
        <v>15831</v>
      </c>
      <c r="E3365" t="s">
        <v>15839</v>
      </c>
      <c r="F3365">
        <v>2025</v>
      </c>
      <c r="G3365">
        <v>8</v>
      </c>
      <c r="H3365">
        <v>9</v>
      </c>
      <c r="I3365" t="s">
        <v>15832</v>
      </c>
    </row>
    <row r="3366" spans="1:9" x14ac:dyDescent="0.3">
      <c r="A3366" t="s">
        <v>9082</v>
      </c>
      <c r="B3366" t="s">
        <v>14588</v>
      </c>
      <c r="C3366" s="1">
        <v>46201</v>
      </c>
      <c r="D3366" t="s">
        <v>15828</v>
      </c>
      <c r="E3366" t="s">
        <v>15829</v>
      </c>
      <c r="F3366">
        <v>2026</v>
      </c>
      <c r="G3366">
        <v>6</v>
      </c>
      <c r="H3366">
        <v>28</v>
      </c>
      <c r="I3366" t="s">
        <v>15844</v>
      </c>
    </row>
    <row r="3367" spans="1:9" x14ac:dyDescent="0.3">
      <c r="A3367" t="s">
        <v>9086</v>
      </c>
      <c r="B3367" t="s">
        <v>14261</v>
      </c>
      <c r="C3367" s="1">
        <v>46279</v>
      </c>
      <c r="D3367" t="s">
        <v>15833</v>
      </c>
      <c r="E3367" t="s">
        <v>15834</v>
      </c>
      <c r="F3367">
        <v>2026</v>
      </c>
      <c r="G3367">
        <v>9</v>
      </c>
      <c r="H3367">
        <v>14</v>
      </c>
      <c r="I3367" t="s">
        <v>15842</v>
      </c>
    </row>
    <row r="3368" spans="1:9" x14ac:dyDescent="0.3">
      <c r="A3368" t="s">
        <v>9090</v>
      </c>
      <c r="B3368" t="s">
        <v>15094</v>
      </c>
      <c r="C3368" s="1">
        <v>46158</v>
      </c>
      <c r="D3368" t="s">
        <v>15828</v>
      </c>
      <c r="E3368" t="s">
        <v>15826</v>
      </c>
      <c r="F3368">
        <v>2026</v>
      </c>
      <c r="G3368">
        <v>5</v>
      </c>
      <c r="H3368">
        <v>16</v>
      </c>
      <c r="I3368" t="s">
        <v>15840</v>
      </c>
    </row>
    <row r="3369" spans="1:9" x14ac:dyDescent="0.3">
      <c r="A3369" t="s">
        <v>9094</v>
      </c>
      <c r="B3369" t="s">
        <v>15164</v>
      </c>
      <c r="C3369" s="1">
        <v>46243</v>
      </c>
      <c r="D3369" t="s">
        <v>15825</v>
      </c>
      <c r="E3369" t="s">
        <v>15829</v>
      </c>
      <c r="F3369">
        <v>2026</v>
      </c>
      <c r="G3369">
        <v>8</v>
      </c>
      <c r="H3369">
        <v>9</v>
      </c>
      <c r="I3369" t="s">
        <v>15832</v>
      </c>
    </row>
    <row r="3370" spans="1:9" x14ac:dyDescent="0.3">
      <c r="A3370" t="s">
        <v>9097</v>
      </c>
      <c r="B3370" t="s">
        <v>14266</v>
      </c>
      <c r="C3370" s="1">
        <v>45830</v>
      </c>
      <c r="D3370" t="s">
        <v>15838</v>
      </c>
      <c r="E3370" t="s">
        <v>15829</v>
      </c>
      <c r="F3370">
        <v>2025</v>
      </c>
      <c r="G3370">
        <v>6</v>
      </c>
      <c r="H3370">
        <v>22</v>
      </c>
      <c r="I3370" t="s">
        <v>15844</v>
      </c>
    </row>
    <row r="3371" spans="1:9" x14ac:dyDescent="0.3">
      <c r="A3371" t="s">
        <v>9099</v>
      </c>
      <c r="B3371" t="s">
        <v>15664</v>
      </c>
      <c r="C3371" s="1">
        <v>46123</v>
      </c>
      <c r="D3371" t="s">
        <v>15831</v>
      </c>
      <c r="E3371" t="s">
        <v>15829</v>
      </c>
      <c r="F3371">
        <v>2026</v>
      </c>
      <c r="G3371">
        <v>4</v>
      </c>
      <c r="H3371">
        <v>11</v>
      </c>
      <c r="I3371" t="s">
        <v>15830</v>
      </c>
    </row>
    <row r="3372" spans="1:9" x14ac:dyDescent="0.3">
      <c r="A3372" t="s">
        <v>9101</v>
      </c>
      <c r="B3372" t="s">
        <v>15619</v>
      </c>
      <c r="C3372" s="1">
        <v>46168</v>
      </c>
      <c r="D3372" t="s">
        <v>15828</v>
      </c>
      <c r="E3372" t="s">
        <v>15836</v>
      </c>
      <c r="F3372">
        <v>2026</v>
      </c>
      <c r="G3372">
        <v>5</v>
      </c>
      <c r="H3372">
        <v>26</v>
      </c>
      <c r="I3372" t="s">
        <v>15840</v>
      </c>
    </row>
    <row r="3373" spans="1:9" x14ac:dyDescent="0.3">
      <c r="A3373" t="s">
        <v>9103</v>
      </c>
      <c r="B3373" t="s">
        <v>14885</v>
      </c>
      <c r="C3373" s="1">
        <v>45978</v>
      </c>
      <c r="D3373" t="s">
        <v>15831</v>
      </c>
      <c r="E3373" t="s">
        <v>15839</v>
      </c>
      <c r="F3373">
        <v>2025</v>
      </c>
      <c r="G3373">
        <v>11</v>
      </c>
      <c r="H3373">
        <v>17</v>
      </c>
      <c r="I3373" t="s">
        <v>15835</v>
      </c>
    </row>
    <row r="3374" spans="1:9" x14ac:dyDescent="0.3">
      <c r="A3374" t="s">
        <v>9105</v>
      </c>
      <c r="B3374" t="s">
        <v>15187</v>
      </c>
      <c r="C3374" s="1">
        <v>46059</v>
      </c>
      <c r="D3374" t="s">
        <v>15833</v>
      </c>
      <c r="E3374" t="s">
        <v>15836</v>
      </c>
      <c r="F3374">
        <v>2026</v>
      </c>
      <c r="G3374">
        <v>2</v>
      </c>
      <c r="H3374">
        <v>6</v>
      </c>
      <c r="I3374" t="s">
        <v>15827</v>
      </c>
    </row>
    <row r="3375" spans="1:9" x14ac:dyDescent="0.3">
      <c r="A3375" t="s">
        <v>9107</v>
      </c>
      <c r="B3375" t="s">
        <v>15102</v>
      </c>
      <c r="C3375" s="1">
        <v>45837</v>
      </c>
      <c r="D3375" t="s">
        <v>15831</v>
      </c>
      <c r="E3375" t="s">
        <v>15836</v>
      </c>
      <c r="F3375">
        <v>2025</v>
      </c>
      <c r="G3375">
        <v>6</v>
      </c>
      <c r="H3375">
        <v>29</v>
      </c>
      <c r="I3375" t="s">
        <v>15844</v>
      </c>
    </row>
    <row r="3376" spans="1:9" x14ac:dyDescent="0.3">
      <c r="A3376" t="s">
        <v>9110</v>
      </c>
      <c r="B3376" t="s">
        <v>15023</v>
      </c>
      <c r="C3376" s="1">
        <v>46180</v>
      </c>
      <c r="D3376" t="s">
        <v>15838</v>
      </c>
      <c r="E3376" t="s">
        <v>15839</v>
      </c>
      <c r="F3376">
        <v>2026</v>
      </c>
      <c r="G3376">
        <v>6</v>
      </c>
      <c r="H3376">
        <v>7</v>
      </c>
      <c r="I3376" t="s">
        <v>15844</v>
      </c>
    </row>
    <row r="3377" spans="1:9" x14ac:dyDescent="0.3">
      <c r="A3377" t="s">
        <v>9112</v>
      </c>
      <c r="B3377" t="s">
        <v>14021</v>
      </c>
      <c r="C3377" s="1">
        <v>46049</v>
      </c>
      <c r="D3377" t="s">
        <v>15825</v>
      </c>
      <c r="E3377" t="s">
        <v>15829</v>
      </c>
      <c r="F3377">
        <v>2026</v>
      </c>
      <c r="G3377">
        <v>1</v>
      </c>
      <c r="H3377">
        <v>27</v>
      </c>
      <c r="I3377" t="s">
        <v>15837</v>
      </c>
    </row>
    <row r="3378" spans="1:9" x14ac:dyDescent="0.3">
      <c r="A3378" t="s">
        <v>9114</v>
      </c>
      <c r="B3378" t="s">
        <v>15105</v>
      </c>
      <c r="C3378" s="1">
        <v>45673</v>
      </c>
      <c r="D3378" t="s">
        <v>15828</v>
      </c>
      <c r="E3378" t="s">
        <v>15836</v>
      </c>
      <c r="F3378">
        <v>2025</v>
      </c>
      <c r="G3378">
        <v>1</v>
      </c>
      <c r="H3378">
        <v>16</v>
      </c>
      <c r="I3378" t="s">
        <v>15837</v>
      </c>
    </row>
    <row r="3379" spans="1:9" x14ac:dyDescent="0.3">
      <c r="A3379" t="s">
        <v>9117</v>
      </c>
      <c r="B3379" t="s">
        <v>15575</v>
      </c>
      <c r="C3379" s="1">
        <v>45797</v>
      </c>
      <c r="D3379" t="s">
        <v>15831</v>
      </c>
      <c r="E3379" t="s">
        <v>15839</v>
      </c>
      <c r="F3379">
        <v>2025</v>
      </c>
      <c r="G3379">
        <v>5</v>
      </c>
      <c r="H3379">
        <v>20</v>
      </c>
      <c r="I3379" t="s">
        <v>15840</v>
      </c>
    </row>
    <row r="3380" spans="1:9" x14ac:dyDescent="0.3">
      <c r="A3380" t="s">
        <v>9120</v>
      </c>
      <c r="B3380" t="s">
        <v>15815</v>
      </c>
      <c r="C3380" s="1">
        <v>45769</v>
      </c>
      <c r="D3380" t="s">
        <v>15833</v>
      </c>
      <c r="E3380" t="s">
        <v>15829</v>
      </c>
      <c r="F3380">
        <v>2025</v>
      </c>
      <c r="G3380">
        <v>4</v>
      </c>
      <c r="H3380">
        <v>22</v>
      </c>
      <c r="I3380" t="s">
        <v>15830</v>
      </c>
    </row>
    <row r="3381" spans="1:9" x14ac:dyDescent="0.3">
      <c r="A3381" t="s">
        <v>9124</v>
      </c>
      <c r="B3381" t="s">
        <v>15765</v>
      </c>
      <c r="C3381" s="1">
        <v>45927</v>
      </c>
      <c r="D3381" t="s">
        <v>15838</v>
      </c>
      <c r="E3381" t="s">
        <v>15836</v>
      </c>
      <c r="F3381">
        <v>2025</v>
      </c>
      <c r="G3381">
        <v>9</v>
      </c>
      <c r="H3381">
        <v>27</v>
      </c>
      <c r="I3381" t="s">
        <v>15842</v>
      </c>
    </row>
    <row r="3382" spans="1:9" x14ac:dyDescent="0.3">
      <c r="A3382" t="s">
        <v>9129</v>
      </c>
      <c r="B3382" t="s">
        <v>14912</v>
      </c>
      <c r="C3382" s="1">
        <v>45833</v>
      </c>
      <c r="D3382" t="s">
        <v>15825</v>
      </c>
      <c r="E3382" t="s">
        <v>15829</v>
      </c>
      <c r="F3382">
        <v>2025</v>
      </c>
      <c r="G3382">
        <v>6</v>
      </c>
      <c r="H3382">
        <v>25</v>
      </c>
      <c r="I3382" t="s">
        <v>15844</v>
      </c>
    </row>
    <row r="3383" spans="1:9" x14ac:dyDescent="0.3">
      <c r="A3383" t="s">
        <v>9131</v>
      </c>
      <c r="B3383" t="s">
        <v>15489</v>
      </c>
      <c r="C3383" s="1">
        <v>46298</v>
      </c>
      <c r="D3383" t="s">
        <v>15828</v>
      </c>
      <c r="E3383" t="s">
        <v>15829</v>
      </c>
      <c r="F3383">
        <v>2026</v>
      </c>
      <c r="G3383">
        <v>10</v>
      </c>
      <c r="H3383">
        <v>3</v>
      </c>
      <c r="I3383" t="s">
        <v>15841</v>
      </c>
    </row>
    <row r="3384" spans="1:9" x14ac:dyDescent="0.3">
      <c r="A3384" t="s">
        <v>9133</v>
      </c>
      <c r="B3384" t="s">
        <v>15596</v>
      </c>
      <c r="C3384" s="1">
        <v>45987</v>
      </c>
      <c r="D3384" t="s">
        <v>15831</v>
      </c>
      <c r="E3384" t="s">
        <v>15829</v>
      </c>
      <c r="F3384">
        <v>2025</v>
      </c>
      <c r="G3384">
        <v>11</v>
      </c>
      <c r="H3384">
        <v>26</v>
      </c>
      <c r="I3384" t="s">
        <v>15835</v>
      </c>
    </row>
    <row r="3385" spans="1:9" x14ac:dyDescent="0.3">
      <c r="A3385" t="s">
        <v>9136</v>
      </c>
      <c r="B3385" t="s">
        <v>15083</v>
      </c>
      <c r="C3385" s="1">
        <v>46168</v>
      </c>
      <c r="D3385" t="s">
        <v>15833</v>
      </c>
      <c r="E3385" t="s">
        <v>15829</v>
      </c>
      <c r="F3385">
        <v>2026</v>
      </c>
      <c r="G3385">
        <v>5</v>
      </c>
      <c r="H3385">
        <v>26</v>
      </c>
      <c r="I3385" t="s">
        <v>15840</v>
      </c>
    </row>
    <row r="3386" spans="1:9" x14ac:dyDescent="0.3">
      <c r="A3386" t="s">
        <v>9141</v>
      </c>
      <c r="B3386" t="s">
        <v>15211</v>
      </c>
      <c r="C3386" s="1">
        <v>46242</v>
      </c>
      <c r="D3386" t="s">
        <v>15833</v>
      </c>
      <c r="E3386" t="s">
        <v>15829</v>
      </c>
      <c r="F3386">
        <v>2026</v>
      </c>
      <c r="G3386">
        <v>8</v>
      </c>
      <c r="H3386">
        <v>8</v>
      </c>
      <c r="I3386" t="s">
        <v>15832</v>
      </c>
    </row>
    <row r="3387" spans="1:9" x14ac:dyDescent="0.3">
      <c r="A3387" t="s">
        <v>9146</v>
      </c>
      <c r="B3387" t="s">
        <v>15253</v>
      </c>
      <c r="C3387" s="1">
        <v>46151</v>
      </c>
      <c r="D3387" t="s">
        <v>15838</v>
      </c>
      <c r="E3387" t="s">
        <v>15836</v>
      </c>
      <c r="F3387">
        <v>2026</v>
      </c>
      <c r="G3387">
        <v>5</v>
      </c>
      <c r="H3387">
        <v>9</v>
      </c>
      <c r="I3387" t="s">
        <v>15840</v>
      </c>
    </row>
    <row r="3388" spans="1:9" x14ac:dyDescent="0.3">
      <c r="A3388" t="s">
        <v>9148</v>
      </c>
      <c r="B3388" t="s">
        <v>14449</v>
      </c>
      <c r="C3388" s="1">
        <v>45872</v>
      </c>
      <c r="D3388" t="s">
        <v>15833</v>
      </c>
      <c r="E3388" t="s">
        <v>15836</v>
      </c>
      <c r="F3388">
        <v>2025</v>
      </c>
      <c r="G3388">
        <v>8</v>
      </c>
      <c r="H3388">
        <v>3</v>
      </c>
      <c r="I3388" t="s">
        <v>15832</v>
      </c>
    </row>
    <row r="3389" spans="1:9" x14ac:dyDescent="0.3">
      <c r="A3389" t="s">
        <v>9150</v>
      </c>
      <c r="B3389" t="s">
        <v>15715</v>
      </c>
      <c r="C3389" s="1">
        <v>46086</v>
      </c>
      <c r="D3389" t="s">
        <v>15831</v>
      </c>
      <c r="E3389" t="s">
        <v>15829</v>
      </c>
      <c r="F3389">
        <v>2026</v>
      </c>
      <c r="G3389">
        <v>3</v>
      </c>
      <c r="H3389">
        <v>5</v>
      </c>
      <c r="I3389" t="s">
        <v>15845</v>
      </c>
    </row>
    <row r="3390" spans="1:9" x14ac:dyDescent="0.3">
      <c r="A3390" t="s">
        <v>9153</v>
      </c>
      <c r="B3390" t="s">
        <v>14482</v>
      </c>
      <c r="C3390" s="1">
        <v>45984</v>
      </c>
      <c r="D3390" t="s">
        <v>15825</v>
      </c>
      <c r="E3390" t="s">
        <v>15829</v>
      </c>
      <c r="F3390">
        <v>2025</v>
      </c>
      <c r="G3390">
        <v>11</v>
      </c>
      <c r="H3390">
        <v>23</v>
      </c>
      <c r="I3390" t="s">
        <v>15835</v>
      </c>
    </row>
    <row r="3391" spans="1:9" x14ac:dyDescent="0.3">
      <c r="A3391" t="s">
        <v>9155</v>
      </c>
      <c r="B3391" t="s">
        <v>15815</v>
      </c>
      <c r="C3391" s="1">
        <v>46128</v>
      </c>
      <c r="D3391" t="s">
        <v>15831</v>
      </c>
      <c r="E3391" t="s">
        <v>15829</v>
      </c>
      <c r="F3391">
        <v>2026</v>
      </c>
      <c r="G3391">
        <v>4</v>
      </c>
      <c r="H3391">
        <v>16</v>
      </c>
      <c r="I3391" t="s">
        <v>15830</v>
      </c>
    </row>
    <row r="3392" spans="1:9" x14ac:dyDescent="0.3">
      <c r="A3392" t="s">
        <v>9158</v>
      </c>
      <c r="B3392" t="s">
        <v>15660</v>
      </c>
      <c r="C3392" s="1">
        <v>46100</v>
      </c>
      <c r="D3392" t="s">
        <v>15825</v>
      </c>
      <c r="E3392" t="s">
        <v>15829</v>
      </c>
      <c r="F3392">
        <v>2026</v>
      </c>
      <c r="G3392">
        <v>3</v>
      </c>
      <c r="H3392">
        <v>19</v>
      </c>
      <c r="I3392" t="s">
        <v>15845</v>
      </c>
    </row>
    <row r="3393" spans="1:9" x14ac:dyDescent="0.3">
      <c r="A3393" t="s">
        <v>9160</v>
      </c>
      <c r="B3393" t="s">
        <v>15418</v>
      </c>
      <c r="C3393" s="1">
        <v>45875</v>
      </c>
      <c r="D3393" t="s">
        <v>15831</v>
      </c>
      <c r="E3393" t="s">
        <v>15836</v>
      </c>
      <c r="F3393">
        <v>2025</v>
      </c>
      <c r="G3393">
        <v>8</v>
      </c>
      <c r="H3393">
        <v>6</v>
      </c>
      <c r="I3393" t="s">
        <v>15832</v>
      </c>
    </row>
    <row r="3394" spans="1:9" x14ac:dyDescent="0.3">
      <c r="A3394" t="s">
        <v>9165</v>
      </c>
      <c r="B3394" t="s">
        <v>15288</v>
      </c>
      <c r="C3394" s="1">
        <v>45811</v>
      </c>
      <c r="D3394" t="s">
        <v>15828</v>
      </c>
      <c r="E3394" t="s">
        <v>15836</v>
      </c>
      <c r="F3394">
        <v>2025</v>
      </c>
      <c r="G3394">
        <v>6</v>
      </c>
      <c r="H3394">
        <v>3</v>
      </c>
      <c r="I3394" t="s">
        <v>15844</v>
      </c>
    </row>
    <row r="3395" spans="1:9" x14ac:dyDescent="0.3">
      <c r="A3395" t="s">
        <v>9169</v>
      </c>
      <c r="B3395" t="s">
        <v>13645</v>
      </c>
      <c r="C3395" s="1">
        <v>46055</v>
      </c>
      <c r="D3395" t="s">
        <v>15825</v>
      </c>
      <c r="E3395" t="s">
        <v>15826</v>
      </c>
      <c r="F3395">
        <v>2026</v>
      </c>
      <c r="G3395">
        <v>2</v>
      </c>
      <c r="H3395">
        <v>2</v>
      </c>
      <c r="I3395" t="s">
        <v>15827</v>
      </c>
    </row>
    <row r="3396" spans="1:9" x14ac:dyDescent="0.3">
      <c r="A3396" t="s">
        <v>9171</v>
      </c>
      <c r="B3396" t="s">
        <v>13980</v>
      </c>
      <c r="C3396" s="1">
        <v>45852</v>
      </c>
      <c r="D3396" t="s">
        <v>15831</v>
      </c>
      <c r="E3396" t="s">
        <v>15829</v>
      </c>
      <c r="F3396">
        <v>2025</v>
      </c>
      <c r="G3396">
        <v>7</v>
      </c>
      <c r="H3396">
        <v>14</v>
      </c>
      <c r="I3396" t="s">
        <v>15843</v>
      </c>
    </row>
    <row r="3397" spans="1:9" x14ac:dyDescent="0.3">
      <c r="A3397" t="s">
        <v>9174</v>
      </c>
      <c r="B3397" t="s">
        <v>14593</v>
      </c>
      <c r="C3397" s="1">
        <v>45745</v>
      </c>
      <c r="D3397" t="s">
        <v>15825</v>
      </c>
      <c r="E3397" t="s">
        <v>15836</v>
      </c>
      <c r="F3397">
        <v>2025</v>
      </c>
      <c r="G3397">
        <v>3</v>
      </c>
      <c r="H3397">
        <v>29</v>
      </c>
      <c r="I3397" t="s">
        <v>15845</v>
      </c>
    </row>
    <row r="3398" spans="1:9" x14ac:dyDescent="0.3">
      <c r="A3398" t="s">
        <v>9177</v>
      </c>
      <c r="B3398" t="s">
        <v>13740</v>
      </c>
      <c r="C3398" s="1">
        <v>45792</v>
      </c>
      <c r="D3398" t="s">
        <v>15833</v>
      </c>
      <c r="E3398" t="s">
        <v>15839</v>
      </c>
      <c r="F3398">
        <v>2025</v>
      </c>
      <c r="G3398">
        <v>5</v>
      </c>
      <c r="H3398">
        <v>15</v>
      </c>
      <c r="I3398" t="s">
        <v>15840</v>
      </c>
    </row>
    <row r="3399" spans="1:9" x14ac:dyDescent="0.3">
      <c r="A3399" t="s">
        <v>9179</v>
      </c>
      <c r="B3399" t="s">
        <v>15097</v>
      </c>
      <c r="C3399" s="1">
        <v>46287</v>
      </c>
      <c r="D3399" t="s">
        <v>15833</v>
      </c>
      <c r="E3399" t="s">
        <v>15829</v>
      </c>
      <c r="F3399">
        <v>2026</v>
      </c>
      <c r="G3399">
        <v>9</v>
      </c>
      <c r="H3399">
        <v>22</v>
      </c>
      <c r="I3399" t="s">
        <v>15842</v>
      </c>
    </row>
    <row r="3400" spans="1:9" x14ac:dyDescent="0.3">
      <c r="A3400" t="s">
        <v>9181</v>
      </c>
      <c r="B3400" t="s">
        <v>15757</v>
      </c>
      <c r="C3400" s="1">
        <v>45949</v>
      </c>
      <c r="D3400" t="s">
        <v>15838</v>
      </c>
      <c r="E3400" t="s">
        <v>15839</v>
      </c>
      <c r="F3400">
        <v>2025</v>
      </c>
      <c r="G3400">
        <v>10</v>
      </c>
      <c r="H3400">
        <v>19</v>
      </c>
      <c r="I3400" t="s">
        <v>15841</v>
      </c>
    </row>
    <row r="3401" spans="1:9" x14ac:dyDescent="0.3">
      <c r="A3401" t="s">
        <v>9185</v>
      </c>
      <c r="B3401" t="s">
        <v>14690</v>
      </c>
      <c r="C3401" s="1">
        <v>45915</v>
      </c>
      <c r="D3401" t="s">
        <v>15833</v>
      </c>
      <c r="E3401" t="s">
        <v>15829</v>
      </c>
      <c r="F3401">
        <v>2025</v>
      </c>
      <c r="G3401">
        <v>9</v>
      </c>
      <c r="H3401">
        <v>15</v>
      </c>
      <c r="I3401" t="s">
        <v>15842</v>
      </c>
    </row>
    <row r="3402" spans="1:9" x14ac:dyDescent="0.3">
      <c r="A3402" t="s">
        <v>9187</v>
      </c>
      <c r="B3402" t="s">
        <v>15240</v>
      </c>
      <c r="C3402" s="1">
        <v>46088</v>
      </c>
      <c r="D3402" t="s">
        <v>15825</v>
      </c>
      <c r="E3402" t="s">
        <v>15829</v>
      </c>
      <c r="F3402">
        <v>2026</v>
      </c>
      <c r="G3402">
        <v>3</v>
      </c>
      <c r="H3402">
        <v>7</v>
      </c>
      <c r="I3402" t="s">
        <v>15845</v>
      </c>
    </row>
    <row r="3403" spans="1:9" x14ac:dyDescent="0.3">
      <c r="A3403" t="s">
        <v>9189</v>
      </c>
      <c r="B3403" t="s">
        <v>13990</v>
      </c>
      <c r="C3403" s="1">
        <v>46157</v>
      </c>
      <c r="D3403" t="s">
        <v>15838</v>
      </c>
      <c r="E3403" t="s">
        <v>15839</v>
      </c>
      <c r="F3403">
        <v>2026</v>
      </c>
      <c r="G3403">
        <v>5</v>
      </c>
      <c r="H3403">
        <v>15</v>
      </c>
      <c r="I3403" t="s">
        <v>15840</v>
      </c>
    </row>
    <row r="3404" spans="1:9" x14ac:dyDescent="0.3">
      <c r="A3404" t="s">
        <v>9192</v>
      </c>
      <c r="B3404" t="s">
        <v>15177</v>
      </c>
      <c r="C3404" s="1">
        <v>46204</v>
      </c>
      <c r="D3404" t="s">
        <v>15833</v>
      </c>
      <c r="E3404" t="s">
        <v>15826</v>
      </c>
      <c r="F3404">
        <v>2026</v>
      </c>
      <c r="G3404">
        <v>7</v>
      </c>
      <c r="H3404">
        <v>1</v>
      </c>
      <c r="I3404" t="s">
        <v>15843</v>
      </c>
    </row>
    <row r="3405" spans="1:9" x14ac:dyDescent="0.3">
      <c r="A3405" t="s">
        <v>9195</v>
      </c>
      <c r="B3405" t="s">
        <v>15217</v>
      </c>
      <c r="C3405" s="1">
        <v>45741</v>
      </c>
      <c r="D3405" t="s">
        <v>15838</v>
      </c>
      <c r="E3405" t="s">
        <v>15829</v>
      </c>
      <c r="F3405">
        <v>2025</v>
      </c>
      <c r="G3405">
        <v>3</v>
      </c>
      <c r="H3405">
        <v>25</v>
      </c>
      <c r="I3405" t="s">
        <v>15845</v>
      </c>
    </row>
    <row r="3406" spans="1:9" x14ac:dyDescent="0.3">
      <c r="A3406" t="s">
        <v>9197</v>
      </c>
      <c r="B3406" t="s">
        <v>13776</v>
      </c>
      <c r="C3406" s="1">
        <v>46232</v>
      </c>
      <c r="D3406" t="s">
        <v>15833</v>
      </c>
      <c r="E3406" t="s">
        <v>15839</v>
      </c>
      <c r="F3406">
        <v>2026</v>
      </c>
      <c r="G3406">
        <v>7</v>
      </c>
      <c r="H3406">
        <v>29</v>
      </c>
      <c r="I3406" t="s">
        <v>15843</v>
      </c>
    </row>
    <row r="3407" spans="1:9" x14ac:dyDescent="0.3">
      <c r="A3407" t="s">
        <v>9199</v>
      </c>
      <c r="B3407" t="s">
        <v>13621</v>
      </c>
      <c r="C3407" s="1">
        <v>45733</v>
      </c>
      <c r="D3407" t="s">
        <v>15828</v>
      </c>
      <c r="E3407" t="s">
        <v>15834</v>
      </c>
      <c r="F3407">
        <v>2025</v>
      </c>
      <c r="G3407">
        <v>3</v>
      </c>
      <c r="H3407">
        <v>17</v>
      </c>
      <c r="I3407" t="s">
        <v>15845</v>
      </c>
    </row>
    <row r="3408" spans="1:9" x14ac:dyDescent="0.3">
      <c r="A3408" t="s">
        <v>9203</v>
      </c>
      <c r="B3408" t="s">
        <v>14827</v>
      </c>
      <c r="C3408" s="1">
        <v>45726</v>
      </c>
      <c r="D3408" t="s">
        <v>15831</v>
      </c>
      <c r="E3408" t="s">
        <v>15836</v>
      </c>
      <c r="F3408">
        <v>2025</v>
      </c>
      <c r="G3408">
        <v>3</v>
      </c>
      <c r="H3408">
        <v>10</v>
      </c>
      <c r="I3408" t="s">
        <v>15845</v>
      </c>
    </row>
    <row r="3409" spans="1:9" x14ac:dyDescent="0.3">
      <c r="A3409" t="s">
        <v>9206</v>
      </c>
      <c r="B3409" t="s">
        <v>15281</v>
      </c>
      <c r="C3409" s="1">
        <v>45976</v>
      </c>
      <c r="D3409" t="s">
        <v>15828</v>
      </c>
      <c r="E3409" t="s">
        <v>15829</v>
      </c>
      <c r="F3409">
        <v>2025</v>
      </c>
      <c r="G3409">
        <v>11</v>
      </c>
      <c r="H3409">
        <v>15</v>
      </c>
      <c r="I3409" t="s">
        <v>15835</v>
      </c>
    </row>
    <row r="3410" spans="1:9" x14ac:dyDescent="0.3">
      <c r="A3410" t="s">
        <v>9210</v>
      </c>
      <c r="B3410" t="s">
        <v>13861</v>
      </c>
      <c r="C3410" s="1">
        <v>45953</v>
      </c>
      <c r="D3410" t="s">
        <v>15833</v>
      </c>
      <c r="E3410" t="s">
        <v>15836</v>
      </c>
      <c r="F3410">
        <v>2025</v>
      </c>
      <c r="G3410">
        <v>10</v>
      </c>
      <c r="H3410">
        <v>23</v>
      </c>
      <c r="I3410" t="s">
        <v>15841</v>
      </c>
    </row>
    <row r="3411" spans="1:9" x14ac:dyDescent="0.3">
      <c r="A3411" t="s">
        <v>9212</v>
      </c>
      <c r="B3411" t="s">
        <v>14731</v>
      </c>
      <c r="C3411" s="1">
        <v>45711</v>
      </c>
      <c r="D3411" t="s">
        <v>15838</v>
      </c>
      <c r="E3411" t="s">
        <v>15829</v>
      </c>
      <c r="F3411">
        <v>2025</v>
      </c>
      <c r="G3411">
        <v>2</v>
      </c>
      <c r="H3411">
        <v>23</v>
      </c>
      <c r="I3411" t="s">
        <v>15827</v>
      </c>
    </row>
    <row r="3412" spans="1:9" x14ac:dyDescent="0.3">
      <c r="A3412" t="s">
        <v>9215</v>
      </c>
      <c r="B3412" t="s">
        <v>15495</v>
      </c>
      <c r="C3412" s="1">
        <v>45729</v>
      </c>
      <c r="D3412" t="s">
        <v>15833</v>
      </c>
      <c r="E3412" t="s">
        <v>15839</v>
      </c>
      <c r="F3412">
        <v>2025</v>
      </c>
      <c r="G3412">
        <v>3</v>
      </c>
      <c r="H3412">
        <v>13</v>
      </c>
      <c r="I3412" t="s">
        <v>15845</v>
      </c>
    </row>
    <row r="3413" spans="1:9" x14ac:dyDescent="0.3">
      <c r="A3413" t="s">
        <v>9217</v>
      </c>
      <c r="B3413" t="s">
        <v>14781</v>
      </c>
      <c r="C3413" s="1">
        <v>46106</v>
      </c>
      <c r="D3413" t="s">
        <v>15833</v>
      </c>
      <c r="E3413" t="s">
        <v>15829</v>
      </c>
      <c r="F3413">
        <v>2026</v>
      </c>
      <c r="G3413">
        <v>3</v>
      </c>
      <c r="H3413">
        <v>25</v>
      </c>
      <c r="I3413" t="s">
        <v>15845</v>
      </c>
    </row>
    <row r="3414" spans="1:9" x14ac:dyDescent="0.3">
      <c r="A3414" t="s">
        <v>9219</v>
      </c>
      <c r="B3414" t="s">
        <v>15666</v>
      </c>
      <c r="C3414" s="1">
        <v>45876</v>
      </c>
      <c r="D3414" t="s">
        <v>15833</v>
      </c>
      <c r="E3414" t="s">
        <v>15836</v>
      </c>
      <c r="F3414">
        <v>2025</v>
      </c>
      <c r="G3414">
        <v>8</v>
      </c>
      <c r="H3414">
        <v>7</v>
      </c>
      <c r="I3414" t="s">
        <v>15832</v>
      </c>
    </row>
    <row r="3415" spans="1:9" x14ac:dyDescent="0.3">
      <c r="A3415" t="s">
        <v>9221</v>
      </c>
      <c r="B3415" t="s">
        <v>14848</v>
      </c>
      <c r="C3415" s="1">
        <v>45744</v>
      </c>
      <c r="D3415" t="s">
        <v>15825</v>
      </c>
      <c r="E3415" t="s">
        <v>15829</v>
      </c>
      <c r="F3415">
        <v>2025</v>
      </c>
      <c r="G3415">
        <v>3</v>
      </c>
      <c r="H3415">
        <v>28</v>
      </c>
      <c r="I3415" t="s">
        <v>15845</v>
      </c>
    </row>
    <row r="3416" spans="1:9" x14ac:dyDescent="0.3">
      <c r="A3416" t="s">
        <v>9225</v>
      </c>
      <c r="B3416" t="s">
        <v>15382</v>
      </c>
      <c r="C3416" s="1">
        <v>46250</v>
      </c>
      <c r="D3416" t="s">
        <v>15825</v>
      </c>
      <c r="E3416" t="s">
        <v>15826</v>
      </c>
      <c r="F3416">
        <v>2026</v>
      </c>
      <c r="G3416">
        <v>8</v>
      </c>
      <c r="H3416">
        <v>16</v>
      </c>
      <c r="I3416" t="s">
        <v>15832</v>
      </c>
    </row>
    <row r="3417" spans="1:9" x14ac:dyDescent="0.3">
      <c r="A3417" t="s">
        <v>9228</v>
      </c>
      <c r="B3417" t="s">
        <v>13621</v>
      </c>
      <c r="C3417" s="1">
        <v>45750</v>
      </c>
      <c r="D3417" t="s">
        <v>15833</v>
      </c>
      <c r="E3417" t="s">
        <v>15834</v>
      </c>
      <c r="F3417">
        <v>2025</v>
      </c>
      <c r="G3417">
        <v>4</v>
      </c>
      <c r="H3417">
        <v>3</v>
      </c>
      <c r="I3417" t="s">
        <v>15830</v>
      </c>
    </row>
    <row r="3418" spans="1:9" x14ac:dyDescent="0.3">
      <c r="A3418" t="s">
        <v>9231</v>
      </c>
      <c r="B3418" t="s">
        <v>13659</v>
      </c>
      <c r="C3418" s="1">
        <v>46235</v>
      </c>
      <c r="D3418" t="s">
        <v>15825</v>
      </c>
      <c r="E3418" t="s">
        <v>15839</v>
      </c>
      <c r="F3418">
        <v>2026</v>
      </c>
      <c r="G3418">
        <v>8</v>
      </c>
      <c r="H3418">
        <v>1</v>
      </c>
      <c r="I3418" t="s">
        <v>15832</v>
      </c>
    </row>
    <row r="3419" spans="1:9" x14ac:dyDescent="0.3">
      <c r="A3419" t="s">
        <v>9234</v>
      </c>
      <c r="B3419" t="s">
        <v>13746</v>
      </c>
      <c r="C3419" s="1">
        <v>46082</v>
      </c>
      <c r="D3419" t="s">
        <v>15833</v>
      </c>
      <c r="E3419" t="s">
        <v>15834</v>
      </c>
      <c r="F3419">
        <v>2026</v>
      </c>
      <c r="G3419">
        <v>3</v>
      </c>
      <c r="H3419">
        <v>1</v>
      </c>
      <c r="I3419" t="s">
        <v>15845</v>
      </c>
    </row>
    <row r="3420" spans="1:9" x14ac:dyDescent="0.3">
      <c r="A3420" t="s">
        <v>9236</v>
      </c>
      <c r="B3420" t="s">
        <v>14897</v>
      </c>
      <c r="C3420" s="1">
        <v>45746</v>
      </c>
      <c r="D3420" t="s">
        <v>15828</v>
      </c>
      <c r="E3420" t="s">
        <v>15829</v>
      </c>
      <c r="F3420">
        <v>2025</v>
      </c>
      <c r="G3420">
        <v>3</v>
      </c>
      <c r="H3420">
        <v>30</v>
      </c>
      <c r="I3420" t="s">
        <v>15845</v>
      </c>
    </row>
    <row r="3421" spans="1:9" x14ac:dyDescent="0.3">
      <c r="A3421" t="s">
        <v>9238</v>
      </c>
      <c r="B3421" t="s">
        <v>15253</v>
      </c>
      <c r="C3421" s="1">
        <v>46265</v>
      </c>
      <c r="D3421" t="s">
        <v>15838</v>
      </c>
      <c r="E3421" t="s">
        <v>15839</v>
      </c>
      <c r="F3421">
        <v>2026</v>
      </c>
      <c r="G3421">
        <v>8</v>
      </c>
      <c r="H3421">
        <v>31</v>
      </c>
      <c r="I3421" t="s">
        <v>15832</v>
      </c>
    </row>
    <row r="3422" spans="1:9" x14ac:dyDescent="0.3">
      <c r="A3422" t="s">
        <v>9241</v>
      </c>
      <c r="B3422" t="s">
        <v>14961</v>
      </c>
      <c r="C3422" s="1">
        <v>45980</v>
      </c>
      <c r="D3422" t="s">
        <v>15825</v>
      </c>
      <c r="E3422" t="s">
        <v>15829</v>
      </c>
      <c r="F3422">
        <v>2025</v>
      </c>
      <c r="G3422">
        <v>11</v>
      </c>
      <c r="H3422">
        <v>19</v>
      </c>
      <c r="I3422" t="s">
        <v>15835</v>
      </c>
    </row>
    <row r="3423" spans="1:9" x14ac:dyDescent="0.3">
      <c r="A3423" t="s">
        <v>9245</v>
      </c>
      <c r="B3423" t="s">
        <v>14530</v>
      </c>
      <c r="C3423" s="1">
        <v>45918</v>
      </c>
      <c r="D3423" t="s">
        <v>15828</v>
      </c>
      <c r="E3423" t="s">
        <v>15839</v>
      </c>
      <c r="F3423">
        <v>2025</v>
      </c>
      <c r="G3423">
        <v>9</v>
      </c>
      <c r="H3423">
        <v>18</v>
      </c>
      <c r="I3423" t="s">
        <v>15842</v>
      </c>
    </row>
    <row r="3424" spans="1:9" x14ac:dyDescent="0.3">
      <c r="A3424" t="s">
        <v>9250</v>
      </c>
      <c r="B3424" t="s">
        <v>14307</v>
      </c>
      <c r="C3424" s="1">
        <v>45970</v>
      </c>
      <c r="D3424" t="s">
        <v>15828</v>
      </c>
      <c r="E3424" t="s">
        <v>15834</v>
      </c>
      <c r="F3424">
        <v>2025</v>
      </c>
      <c r="G3424">
        <v>11</v>
      </c>
      <c r="H3424">
        <v>9</v>
      </c>
      <c r="I3424" t="s">
        <v>15835</v>
      </c>
    </row>
    <row r="3425" spans="1:9" x14ac:dyDescent="0.3">
      <c r="A3425" t="s">
        <v>9252</v>
      </c>
      <c r="B3425" t="s">
        <v>13717</v>
      </c>
      <c r="C3425" s="1">
        <v>45701</v>
      </c>
      <c r="D3425" t="s">
        <v>15825</v>
      </c>
      <c r="E3425" t="s">
        <v>15834</v>
      </c>
      <c r="F3425">
        <v>2025</v>
      </c>
      <c r="G3425">
        <v>2</v>
      </c>
      <c r="H3425">
        <v>13</v>
      </c>
      <c r="I3425" t="s">
        <v>15827</v>
      </c>
    </row>
    <row r="3426" spans="1:9" x14ac:dyDescent="0.3">
      <c r="A3426" t="s">
        <v>9256</v>
      </c>
      <c r="B3426" t="s">
        <v>14737</v>
      </c>
      <c r="C3426" s="1">
        <v>45679</v>
      </c>
      <c r="D3426" t="s">
        <v>15825</v>
      </c>
      <c r="E3426" t="s">
        <v>15834</v>
      </c>
      <c r="F3426">
        <v>2025</v>
      </c>
      <c r="G3426">
        <v>1</v>
      </c>
      <c r="H3426">
        <v>22</v>
      </c>
      <c r="I3426" t="s">
        <v>15837</v>
      </c>
    </row>
    <row r="3427" spans="1:9" x14ac:dyDescent="0.3">
      <c r="A3427" t="s">
        <v>9258</v>
      </c>
      <c r="B3427" t="s">
        <v>14878</v>
      </c>
      <c r="C3427" s="1">
        <v>45801</v>
      </c>
      <c r="D3427" t="s">
        <v>15828</v>
      </c>
      <c r="E3427" t="s">
        <v>15829</v>
      </c>
      <c r="F3427">
        <v>2025</v>
      </c>
      <c r="G3427">
        <v>5</v>
      </c>
      <c r="H3427">
        <v>24</v>
      </c>
      <c r="I3427" t="s">
        <v>15840</v>
      </c>
    </row>
    <row r="3428" spans="1:9" x14ac:dyDescent="0.3">
      <c r="A3428" t="s">
        <v>9261</v>
      </c>
      <c r="B3428" t="s">
        <v>14775</v>
      </c>
      <c r="C3428" s="1">
        <v>46067</v>
      </c>
      <c r="D3428" t="s">
        <v>15831</v>
      </c>
      <c r="E3428" t="s">
        <v>15834</v>
      </c>
      <c r="F3428">
        <v>2026</v>
      </c>
      <c r="G3428">
        <v>2</v>
      </c>
      <c r="H3428">
        <v>14</v>
      </c>
      <c r="I3428" t="s">
        <v>15827</v>
      </c>
    </row>
    <row r="3429" spans="1:9" x14ac:dyDescent="0.3">
      <c r="A3429" t="s">
        <v>9265</v>
      </c>
      <c r="B3429" t="s">
        <v>14016</v>
      </c>
      <c r="C3429" s="1">
        <v>45762</v>
      </c>
      <c r="D3429" t="s">
        <v>15828</v>
      </c>
      <c r="E3429" t="s">
        <v>15829</v>
      </c>
      <c r="F3429">
        <v>2025</v>
      </c>
      <c r="G3429">
        <v>4</v>
      </c>
      <c r="H3429">
        <v>15</v>
      </c>
      <c r="I3429" t="s">
        <v>15830</v>
      </c>
    </row>
    <row r="3430" spans="1:9" x14ac:dyDescent="0.3">
      <c r="A3430" t="s">
        <v>9267</v>
      </c>
      <c r="B3430" t="s">
        <v>13639</v>
      </c>
      <c r="C3430" s="1">
        <v>45853</v>
      </c>
      <c r="D3430" t="s">
        <v>15838</v>
      </c>
      <c r="E3430" t="s">
        <v>15834</v>
      </c>
      <c r="F3430">
        <v>2025</v>
      </c>
      <c r="G3430">
        <v>7</v>
      </c>
      <c r="H3430">
        <v>15</v>
      </c>
      <c r="I3430" t="s">
        <v>15843</v>
      </c>
    </row>
    <row r="3431" spans="1:9" x14ac:dyDescent="0.3">
      <c r="A3431" t="s">
        <v>9269</v>
      </c>
      <c r="B3431" t="s">
        <v>14733</v>
      </c>
      <c r="C3431" s="1">
        <v>45733</v>
      </c>
      <c r="D3431" t="s">
        <v>15831</v>
      </c>
      <c r="E3431" t="s">
        <v>15839</v>
      </c>
      <c r="F3431">
        <v>2025</v>
      </c>
      <c r="G3431">
        <v>3</v>
      </c>
      <c r="H3431">
        <v>17</v>
      </c>
      <c r="I3431" t="s">
        <v>15845</v>
      </c>
    </row>
    <row r="3432" spans="1:9" x14ac:dyDescent="0.3">
      <c r="A3432" t="s">
        <v>9271</v>
      </c>
      <c r="B3432" t="s">
        <v>15707</v>
      </c>
      <c r="C3432" s="1">
        <v>46175</v>
      </c>
      <c r="D3432" t="s">
        <v>15838</v>
      </c>
      <c r="E3432" t="s">
        <v>15836</v>
      </c>
      <c r="F3432">
        <v>2026</v>
      </c>
      <c r="G3432">
        <v>6</v>
      </c>
      <c r="H3432">
        <v>2</v>
      </c>
      <c r="I3432" t="s">
        <v>15844</v>
      </c>
    </row>
    <row r="3433" spans="1:9" x14ac:dyDescent="0.3">
      <c r="A3433" t="s">
        <v>9273</v>
      </c>
      <c r="B3433" t="s">
        <v>15424</v>
      </c>
      <c r="C3433" s="1">
        <v>45788</v>
      </c>
      <c r="D3433" t="s">
        <v>15838</v>
      </c>
      <c r="E3433" t="s">
        <v>15829</v>
      </c>
      <c r="F3433">
        <v>2025</v>
      </c>
      <c r="G3433">
        <v>5</v>
      </c>
      <c r="H3433">
        <v>11</v>
      </c>
      <c r="I3433" t="s">
        <v>15840</v>
      </c>
    </row>
    <row r="3434" spans="1:9" x14ac:dyDescent="0.3">
      <c r="A3434" t="s">
        <v>9275</v>
      </c>
      <c r="B3434" t="s">
        <v>14191</v>
      </c>
      <c r="C3434" s="1">
        <v>45711</v>
      </c>
      <c r="D3434" t="s">
        <v>15825</v>
      </c>
      <c r="E3434" t="s">
        <v>15829</v>
      </c>
      <c r="F3434">
        <v>2025</v>
      </c>
      <c r="G3434">
        <v>2</v>
      </c>
      <c r="H3434">
        <v>23</v>
      </c>
      <c r="I3434" t="s">
        <v>15827</v>
      </c>
    </row>
    <row r="3435" spans="1:9" x14ac:dyDescent="0.3">
      <c r="A3435" t="s">
        <v>9278</v>
      </c>
      <c r="B3435" t="s">
        <v>13624</v>
      </c>
      <c r="C3435" s="1">
        <v>45827</v>
      </c>
      <c r="D3435" t="s">
        <v>15838</v>
      </c>
      <c r="E3435" t="s">
        <v>15829</v>
      </c>
      <c r="F3435">
        <v>2025</v>
      </c>
      <c r="G3435">
        <v>6</v>
      </c>
      <c r="H3435">
        <v>19</v>
      </c>
      <c r="I3435" t="s">
        <v>15844</v>
      </c>
    </row>
    <row r="3436" spans="1:9" x14ac:dyDescent="0.3">
      <c r="A3436" t="s">
        <v>9282</v>
      </c>
      <c r="B3436" t="s">
        <v>15262</v>
      </c>
      <c r="C3436" s="1">
        <v>46119</v>
      </c>
      <c r="D3436" t="s">
        <v>15833</v>
      </c>
      <c r="E3436" t="s">
        <v>15834</v>
      </c>
      <c r="F3436">
        <v>2026</v>
      </c>
      <c r="G3436">
        <v>4</v>
      </c>
      <c r="H3436">
        <v>7</v>
      </c>
      <c r="I3436" t="s">
        <v>15830</v>
      </c>
    </row>
    <row r="3437" spans="1:9" x14ac:dyDescent="0.3">
      <c r="A3437" t="s">
        <v>9285</v>
      </c>
      <c r="B3437" t="s">
        <v>15355</v>
      </c>
      <c r="C3437" s="1">
        <v>45704</v>
      </c>
      <c r="D3437" t="s">
        <v>15831</v>
      </c>
      <c r="E3437" t="s">
        <v>15836</v>
      </c>
      <c r="F3437">
        <v>2025</v>
      </c>
      <c r="G3437">
        <v>2</v>
      </c>
      <c r="H3437">
        <v>16</v>
      </c>
      <c r="I3437" t="s">
        <v>15827</v>
      </c>
    </row>
    <row r="3438" spans="1:9" x14ac:dyDescent="0.3">
      <c r="A3438" t="s">
        <v>9288</v>
      </c>
      <c r="B3438" t="s">
        <v>15440</v>
      </c>
      <c r="C3438" s="1">
        <v>46179</v>
      </c>
      <c r="D3438" t="s">
        <v>15831</v>
      </c>
      <c r="E3438" t="s">
        <v>15836</v>
      </c>
      <c r="F3438">
        <v>2026</v>
      </c>
      <c r="G3438">
        <v>6</v>
      </c>
      <c r="H3438">
        <v>6</v>
      </c>
      <c r="I3438" t="s">
        <v>15844</v>
      </c>
    </row>
    <row r="3439" spans="1:9" x14ac:dyDescent="0.3">
      <c r="A3439" t="s">
        <v>9290</v>
      </c>
      <c r="B3439" t="s">
        <v>15078</v>
      </c>
      <c r="C3439" s="1">
        <v>46091</v>
      </c>
      <c r="D3439" t="s">
        <v>15828</v>
      </c>
      <c r="E3439" t="s">
        <v>15829</v>
      </c>
      <c r="F3439">
        <v>2026</v>
      </c>
      <c r="G3439">
        <v>3</v>
      </c>
      <c r="H3439">
        <v>10</v>
      </c>
      <c r="I3439" t="s">
        <v>15845</v>
      </c>
    </row>
    <row r="3440" spans="1:9" x14ac:dyDescent="0.3">
      <c r="A3440" t="s">
        <v>9292</v>
      </c>
      <c r="B3440" t="s">
        <v>13615</v>
      </c>
      <c r="C3440" s="1">
        <v>46097</v>
      </c>
      <c r="D3440" t="s">
        <v>15833</v>
      </c>
      <c r="E3440" t="s">
        <v>15839</v>
      </c>
      <c r="F3440">
        <v>2026</v>
      </c>
      <c r="G3440">
        <v>3</v>
      </c>
      <c r="H3440">
        <v>16</v>
      </c>
      <c r="I3440" t="s">
        <v>15845</v>
      </c>
    </row>
    <row r="3441" spans="1:9" x14ac:dyDescent="0.3">
      <c r="A3441" t="s">
        <v>9295</v>
      </c>
      <c r="B3441" t="s">
        <v>14864</v>
      </c>
      <c r="C3441" s="1">
        <v>45685</v>
      </c>
      <c r="D3441" t="s">
        <v>15831</v>
      </c>
      <c r="E3441" t="s">
        <v>15829</v>
      </c>
      <c r="F3441">
        <v>2025</v>
      </c>
      <c r="G3441">
        <v>1</v>
      </c>
      <c r="H3441">
        <v>28</v>
      </c>
      <c r="I3441" t="s">
        <v>15837</v>
      </c>
    </row>
    <row r="3442" spans="1:9" x14ac:dyDescent="0.3">
      <c r="A3442" t="s">
        <v>9297</v>
      </c>
      <c r="B3442" t="s">
        <v>14065</v>
      </c>
      <c r="C3442" s="1">
        <v>46230</v>
      </c>
      <c r="D3442" t="s">
        <v>15828</v>
      </c>
      <c r="E3442" t="s">
        <v>15829</v>
      </c>
      <c r="F3442">
        <v>2026</v>
      </c>
      <c r="G3442">
        <v>7</v>
      </c>
      <c r="H3442">
        <v>27</v>
      </c>
      <c r="I3442" t="s">
        <v>15843</v>
      </c>
    </row>
    <row r="3443" spans="1:9" x14ac:dyDescent="0.3">
      <c r="A3443" t="s">
        <v>9299</v>
      </c>
      <c r="B3443" t="s">
        <v>15596</v>
      </c>
      <c r="C3443" s="1">
        <v>46224</v>
      </c>
      <c r="D3443" t="s">
        <v>15838</v>
      </c>
      <c r="E3443" t="s">
        <v>15839</v>
      </c>
      <c r="F3443">
        <v>2026</v>
      </c>
      <c r="G3443">
        <v>7</v>
      </c>
      <c r="H3443">
        <v>21</v>
      </c>
      <c r="I3443" t="s">
        <v>15843</v>
      </c>
    </row>
    <row r="3444" spans="1:9" x14ac:dyDescent="0.3">
      <c r="A3444" t="s">
        <v>9302</v>
      </c>
      <c r="B3444" t="s">
        <v>15487</v>
      </c>
      <c r="C3444" s="1">
        <v>45721</v>
      </c>
      <c r="D3444" t="s">
        <v>15831</v>
      </c>
      <c r="E3444" t="s">
        <v>15836</v>
      </c>
      <c r="F3444">
        <v>2025</v>
      </c>
      <c r="G3444">
        <v>3</v>
      </c>
      <c r="H3444">
        <v>5</v>
      </c>
      <c r="I3444" t="s">
        <v>15845</v>
      </c>
    </row>
    <row r="3445" spans="1:9" x14ac:dyDescent="0.3">
      <c r="A3445" t="s">
        <v>9306</v>
      </c>
      <c r="B3445" t="s">
        <v>14009</v>
      </c>
      <c r="C3445" s="1">
        <v>46044</v>
      </c>
      <c r="D3445" t="s">
        <v>15833</v>
      </c>
      <c r="E3445" t="s">
        <v>15834</v>
      </c>
      <c r="F3445">
        <v>2026</v>
      </c>
      <c r="G3445">
        <v>1</v>
      </c>
      <c r="H3445">
        <v>22</v>
      </c>
      <c r="I3445" t="s">
        <v>15837</v>
      </c>
    </row>
    <row r="3446" spans="1:9" x14ac:dyDescent="0.3">
      <c r="A3446" t="s">
        <v>9308</v>
      </c>
      <c r="B3446" t="s">
        <v>14846</v>
      </c>
      <c r="C3446" s="1">
        <v>45990</v>
      </c>
      <c r="D3446" t="s">
        <v>15831</v>
      </c>
      <c r="E3446" t="s">
        <v>15834</v>
      </c>
      <c r="F3446">
        <v>2025</v>
      </c>
      <c r="G3446">
        <v>11</v>
      </c>
      <c r="H3446">
        <v>29</v>
      </c>
      <c r="I3446" t="s">
        <v>15835</v>
      </c>
    </row>
    <row r="3447" spans="1:9" x14ac:dyDescent="0.3">
      <c r="A3447" t="s">
        <v>9311</v>
      </c>
      <c r="B3447" t="s">
        <v>14152</v>
      </c>
      <c r="C3447" s="1">
        <v>46210</v>
      </c>
      <c r="D3447" t="s">
        <v>15828</v>
      </c>
      <c r="E3447" t="s">
        <v>15829</v>
      </c>
      <c r="F3447">
        <v>2026</v>
      </c>
      <c r="G3447">
        <v>7</v>
      </c>
      <c r="H3447">
        <v>7</v>
      </c>
      <c r="I3447" t="s">
        <v>15843</v>
      </c>
    </row>
    <row r="3448" spans="1:9" x14ac:dyDescent="0.3">
      <c r="A3448" t="s">
        <v>9313</v>
      </c>
      <c r="B3448" t="s">
        <v>15030</v>
      </c>
      <c r="C3448" s="1">
        <v>46051</v>
      </c>
      <c r="D3448" t="s">
        <v>15831</v>
      </c>
      <c r="E3448" t="s">
        <v>15826</v>
      </c>
      <c r="F3448">
        <v>2026</v>
      </c>
      <c r="G3448">
        <v>1</v>
      </c>
      <c r="H3448">
        <v>29</v>
      </c>
      <c r="I3448" t="s">
        <v>15837</v>
      </c>
    </row>
    <row r="3449" spans="1:9" x14ac:dyDescent="0.3">
      <c r="A3449" t="s">
        <v>9316</v>
      </c>
      <c r="B3449" t="s">
        <v>13960</v>
      </c>
      <c r="C3449" s="1">
        <v>46276</v>
      </c>
      <c r="D3449" t="s">
        <v>15838</v>
      </c>
      <c r="E3449" t="s">
        <v>15839</v>
      </c>
      <c r="F3449">
        <v>2026</v>
      </c>
      <c r="G3449">
        <v>9</v>
      </c>
      <c r="H3449">
        <v>11</v>
      </c>
      <c r="I3449" t="s">
        <v>15842</v>
      </c>
    </row>
    <row r="3450" spans="1:9" x14ac:dyDescent="0.3">
      <c r="A3450" t="s">
        <v>9318</v>
      </c>
      <c r="B3450" t="s">
        <v>15036</v>
      </c>
      <c r="C3450" s="1">
        <v>46214</v>
      </c>
      <c r="D3450" t="s">
        <v>15825</v>
      </c>
      <c r="E3450" t="s">
        <v>15829</v>
      </c>
      <c r="F3450">
        <v>2026</v>
      </c>
      <c r="G3450">
        <v>7</v>
      </c>
      <c r="H3450">
        <v>11</v>
      </c>
      <c r="I3450" t="s">
        <v>15843</v>
      </c>
    </row>
    <row r="3451" spans="1:9" x14ac:dyDescent="0.3">
      <c r="A3451" t="s">
        <v>9320</v>
      </c>
      <c r="B3451" t="s">
        <v>14478</v>
      </c>
      <c r="C3451" s="1">
        <v>45815</v>
      </c>
      <c r="D3451" t="s">
        <v>15831</v>
      </c>
      <c r="E3451" t="s">
        <v>15829</v>
      </c>
      <c r="F3451">
        <v>2025</v>
      </c>
      <c r="G3451">
        <v>6</v>
      </c>
      <c r="H3451">
        <v>7</v>
      </c>
      <c r="I3451" t="s">
        <v>15844</v>
      </c>
    </row>
    <row r="3452" spans="1:9" x14ac:dyDescent="0.3">
      <c r="A3452" t="s">
        <v>9322</v>
      </c>
      <c r="B3452" t="s">
        <v>13448</v>
      </c>
      <c r="C3452" s="1">
        <v>46037</v>
      </c>
      <c r="D3452" t="s">
        <v>15825</v>
      </c>
      <c r="E3452" t="s">
        <v>15826</v>
      </c>
      <c r="F3452">
        <v>2026</v>
      </c>
      <c r="G3452">
        <v>1</v>
      </c>
      <c r="H3452">
        <v>15</v>
      </c>
      <c r="I3452" t="s">
        <v>15837</v>
      </c>
    </row>
    <row r="3453" spans="1:9" x14ac:dyDescent="0.3">
      <c r="A3453" t="s">
        <v>9324</v>
      </c>
      <c r="B3453" t="s">
        <v>14705</v>
      </c>
      <c r="C3453" s="1">
        <v>45814</v>
      </c>
      <c r="D3453" t="s">
        <v>15833</v>
      </c>
      <c r="E3453" t="s">
        <v>15836</v>
      </c>
      <c r="F3453">
        <v>2025</v>
      </c>
      <c r="G3453">
        <v>6</v>
      </c>
      <c r="H3453">
        <v>6</v>
      </c>
      <c r="I3453" t="s">
        <v>15844</v>
      </c>
    </row>
    <row r="3454" spans="1:9" x14ac:dyDescent="0.3">
      <c r="A3454" t="s">
        <v>9326</v>
      </c>
      <c r="B3454" t="s">
        <v>15402</v>
      </c>
      <c r="C3454" s="1">
        <v>45685</v>
      </c>
      <c r="D3454" t="s">
        <v>15838</v>
      </c>
      <c r="E3454" t="s">
        <v>15829</v>
      </c>
      <c r="F3454">
        <v>2025</v>
      </c>
      <c r="G3454">
        <v>1</v>
      </c>
      <c r="H3454">
        <v>28</v>
      </c>
      <c r="I3454" t="s">
        <v>15837</v>
      </c>
    </row>
    <row r="3455" spans="1:9" x14ac:dyDescent="0.3">
      <c r="A3455" t="s">
        <v>9330</v>
      </c>
      <c r="B3455" t="s">
        <v>15055</v>
      </c>
      <c r="C3455" s="1">
        <v>46298</v>
      </c>
      <c r="D3455" t="s">
        <v>15831</v>
      </c>
      <c r="E3455" t="s">
        <v>15829</v>
      </c>
      <c r="F3455">
        <v>2026</v>
      </c>
      <c r="G3455">
        <v>10</v>
      </c>
      <c r="H3455">
        <v>3</v>
      </c>
      <c r="I3455" t="s">
        <v>15841</v>
      </c>
    </row>
    <row r="3456" spans="1:9" x14ac:dyDescent="0.3">
      <c r="A3456" t="s">
        <v>9332</v>
      </c>
      <c r="B3456" t="s">
        <v>15458</v>
      </c>
      <c r="C3456" s="1">
        <v>46141</v>
      </c>
      <c r="D3456" t="s">
        <v>15833</v>
      </c>
      <c r="E3456" t="s">
        <v>15829</v>
      </c>
      <c r="F3456">
        <v>2026</v>
      </c>
      <c r="G3456">
        <v>4</v>
      </c>
      <c r="H3456">
        <v>29</v>
      </c>
      <c r="I3456" t="s">
        <v>15830</v>
      </c>
    </row>
    <row r="3457" spans="1:9" x14ac:dyDescent="0.3">
      <c r="A3457" t="s">
        <v>9334</v>
      </c>
      <c r="B3457" t="s">
        <v>14697</v>
      </c>
      <c r="C3457" s="1">
        <v>45852</v>
      </c>
      <c r="D3457" t="s">
        <v>15833</v>
      </c>
      <c r="E3457" t="s">
        <v>15829</v>
      </c>
      <c r="F3457">
        <v>2025</v>
      </c>
      <c r="G3457">
        <v>7</v>
      </c>
      <c r="H3457">
        <v>14</v>
      </c>
      <c r="I3457" t="s">
        <v>15843</v>
      </c>
    </row>
    <row r="3458" spans="1:9" x14ac:dyDescent="0.3">
      <c r="A3458" t="s">
        <v>9337</v>
      </c>
      <c r="B3458" t="s">
        <v>14895</v>
      </c>
      <c r="C3458" s="1">
        <v>46059</v>
      </c>
      <c r="D3458" t="s">
        <v>15828</v>
      </c>
      <c r="E3458" t="s">
        <v>15836</v>
      </c>
      <c r="F3458">
        <v>2026</v>
      </c>
      <c r="G3458">
        <v>2</v>
      </c>
      <c r="H3458">
        <v>6</v>
      </c>
      <c r="I3458" t="s">
        <v>15827</v>
      </c>
    </row>
    <row r="3459" spans="1:9" x14ac:dyDescent="0.3">
      <c r="A3459" t="s">
        <v>9339</v>
      </c>
      <c r="B3459" t="s">
        <v>13715</v>
      </c>
      <c r="C3459" s="1">
        <v>45979</v>
      </c>
      <c r="D3459" t="s">
        <v>15828</v>
      </c>
      <c r="E3459" t="s">
        <v>15836</v>
      </c>
      <c r="F3459">
        <v>2025</v>
      </c>
      <c r="G3459">
        <v>11</v>
      </c>
      <c r="H3459">
        <v>18</v>
      </c>
      <c r="I3459" t="s">
        <v>15835</v>
      </c>
    </row>
    <row r="3460" spans="1:9" x14ac:dyDescent="0.3">
      <c r="A3460" t="s">
        <v>9342</v>
      </c>
      <c r="B3460" t="s">
        <v>13530</v>
      </c>
      <c r="C3460" s="1">
        <v>45779</v>
      </c>
      <c r="D3460" t="s">
        <v>15825</v>
      </c>
      <c r="E3460" t="s">
        <v>15836</v>
      </c>
      <c r="F3460">
        <v>2025</v>
      </c>
      <c r="G3460">
        <v>5</v>
      </c>
      <c r="H3460">
        <v>2</v>
      </c>
      <c r="I3460" t="s">
        <v>15840</v>
      </c>
    </row>
    <row r="3461" spans="1:9" x14ac:dyDescent="0.3">
      <c r="A3461" t="s">
        <v>9344</v>
      </c>
      <c r="B3461" t="s">
        <v>14216</v>
      </c>
      <c r="C3461" s="1">
        <v>45899</v>
      </c>
      <c r="D3461" t="s">
        <v>15831</v>
      </c>
      <c r="E3461" t="s">
        <v>15829</v>
      </c>
      <c r="F3461">
        <v>2025</v>
      </c>
      <c r="G3461">
        <v>8</v>
      </c>
      <c r="H3461">
        <v>30</v>
      </c>
      <c r="I3461" t="s">
        <v>15832</v>
      </c>
    </row>
    <row r="3462" spans="1:9" x14ac:dyDescent="0.3">
      <c r="A3462" t="s">
        <v>9348</v>
      </c>
      <c r="B3462" t="s">
        <v>14236</v>
      </c>
      <c r="C3462" s="1">
        <v>46090</v>
      </c>
      <c r="D3462" t="s">
        <v>15825</v>
      </c>
      <c r="E3462" t="s">
        <v>15839</v>
      </c>
      <c r="F3462">
        <v>2026</v>
      </c>
      <c r="G3462">
        <v>3</v>
      </c>
      <c r="H3462">
        <v>9</v>
      </c>
      <c r="I3462" t="s">
        <v>15845</v>
      </c>
    </row>
    <row r="3463" spans="1:9" x14ac:dyDescent="0.3">
      <c r="A3463" t="s">
        <v>9350</v>
      </c>
      <c r="B3463" t="s">
        <v>15113</v>
      </c>
      <c r="C3463" s="1">
        <v>45661</v>
      </c>
      <c r="D3463" t="s">
        <v>15825</v>
      </c>
      <c r="E3463" t="s">
        <v>15829</v>
      </c>
      <c r="F3463">
        <v>2025</v>
      </c>
      <c r="G3463">
        <v>1</v>
      </c>
      <c r="H3463">
        <v>4</v>
      </c>
      <c r="I3463" t="s">
        <v>15837</v>
      </c>
    </row>
    <row r="3464" spans="1:9" x14ac:dyDescent="0.3">
      <c r="A3464" t="s">
        <v>9352</v>
      </c>
      <c r="B3464" t="s">
        <v>15193</v>
      </c>
      <c r="C3464" s="1">
        <v>46070</v>
      </c>
      <c r="D3464" t="s">
        <v>15838</v>
      </c>
      <c r="E3464" t="s">
        <v>15836</v>
      </c>
      <c r="F3464">
        <v>2026</v>
      </c>
      <c r="G3464">
        <v>2</v>
      </c>
      <c r="H3464">
        <v>17</v>
      </c>
      <c r="I3464" t="s">
        <v>15827</v>
      </c>
    </row>
    <row r="3465" spans="1:9" x14ac:dyDescent="0.3">
      <c r="A3465" t="s">
        <v>9355</v>
      </c>
      <c r="B3465" t="s">
        <v>14924</v>
      </c>
      <c r="C3465" s="1">
        <v>45794</v>
      </c>
      <c r="D3465" t="s">
        <v>15825</v>
      </c>
      <c r="E3465" t="s">
        <v>15836</v>
      </c>
      <c r="F3465">
        <v>2025</v>
      </c>
      <c r="G3465">
        <v>5</v>
      </c>
      <c r="H3465">
        <v>17</v>
      </c>
      <c r="I3465" t="s">
        <v>15840</v>
      </c>
    </row>
    <row r="3466" spans="1:9" x14ac:dyDescent="0.3">
      <c r="A3466" t="s">
        <v>9358</v>
      </c>
      <c r="B3466" t="s">
        <v>15334</v>
      </c>
      <c r="C3466" s="1">
        <v>46302</v>
      </c>
      <c r="D3466" t="s">
        <v>15831</v>
      </c>
      <c r="E3466" t="s">
        <v>15829</v>
      </c>
      <c r="F3466">
        <v>2026</v>
      </c>
      <c r="G3466">
        <v>10</v>
      </c>
      <c r="H3466">
        <v>7</v>
      </c>
      <c r="I3466" t="s">
        <v>15841</v>
      </c>
    </row>
    <row r="3467" spans="1:9" x14ac:dyDescent="0.3">
      <c r="A3467" t="s">
        <v>9361</v>
      </c>
      <c r="B3467" t="s">
        <v>15438</v>
      </c>
      <c r="C3467" s="1">
        <v>46106</v>
      </c>
      <c r="D3467" t="s">
        <v>15838</v>
      </c>
      <c r="E3467" t="s">
        <v>15829</v>
      </c>
      <c r="F3467">
        <v>2026</v>
      </c>
      <c r="G3467">
        <v>3</v>
      </c>
      <c r="H3467">
        <v>25</v>
      </c>
      <c r="I3467" t="s">
        <v>15845</v>
      </c>
    </row>
    <row r="3468" spans="1:9" x14ac:dyDescent="0.3">
      <c r="A3468" t="s">
        <v>9363</v>
      </c>
      <c r="B3468" t="s">
        <v>13549</v>
      </c>
      <c r="C3468" s="1">
        <v>45671</v>
      </c>
      <c r="D3468" t="s">
        <v>15831</v>
      </c>
      <c r="E3468" t="s">
        <v>15829</v>
      </c>
      <c r="F3468">
        <v>2025</v>
      </c>
      <c r="G3468">
        <v>1</v>
      </c>
      <c r="H3468">
        <v>14</v>
      </c>
      <c r="I3468" t="s">
        <v>15837</v>
      </c>
    </row>
    <row r="3469" spans="1:9" x14ac:dyDescent="0.3">
      <c r="A3469" t="s">
        <v>9366</v>
      </c>
      <c r="B3469" t="s">
        <v>14648</v>
      </c>
      <c r="C3469" s="1">
        <v>46129</v>
      </c>
      <c r="D3469" t="s">
        <v>15825</v>
      </c>
      <c r="E3469" t="s">
        <v>15836</v>
      </c>
      <c r="F3469">
        <v>2026</v>
      </c>
      <c r="G3469">
        <v>4</v>
      </c>
      <c r="H3469">
        <v>17</v>
      </c>
      <c r="I3469" t="s">
        <v>15830</v>
      </c>
    </row>
    <row r="3470" spans="1:9" x14ac:dyDescent="0.3">
      <c r="A3470" t="s">
        <v>9368</v>
      </c>
      <c r="B3470" t="s">
        <v>14880</v>
      </c>
      <c r="C3470" s="1">
        <v>45811</v>
      </c>
      <c r="D3470" t="s">
        <v>15825</v>
      </c>
      <c r="E3470" t="s">
        <v>15829</v>
      </c>
      <c r="F3470">
        <v>2025</v>
      </c>
      <c r="G3470">
        <v>6</v>
      </c>
      <c r="H3470">
        <v>3</v>
      </c>
      <c r="I3470" t="s">
        <v>15844</v>
      </c>
    </row>
    <row r="3471" spans="1:9" x14ac:dyDescent="0.3">
      <c r="A3471" t="s">
        <v>9370</v>
      </c>
      <c r="B3471" t="s">
        <v>15652</v>
      </c>
      <c r="C3471" s="1">
        <v>45890</v>
      </c>
      <c r="D3471" t="s">
        <v>15833</v>
      </c>
      <c r="E3471" t="s">
        <v>15829</v>
      </c>
      <c r="F3471">
        <v>2025</v>
      </c>
      <c r="G3471">
        <v>8</v>
      </c>
      <c r="H3471">
        <v>21</v>
      </c>
      <c r="I3471" t="s">
        <v>15832</v>
      </c>
    </row>
    <row r="3472" spans="1:9" x14ac:dyDescent="0.3">
      <c r="A3472" t="s">
        <v>9372</v>
      </c>
      <c r="B3472" t="s">
        <v>15255</v>
      </c>
      <c r="C3472" s="1">
        <v>45723</v>
      </c>
      <c r="D3472" t="s">
        <v>15831</v>
      </c>
      <c r="E3472" t="s">
        <v>15834</v>
      </c>
      <c r="F3472">
        <v>2025</v>
      </c>
      <c r="G3472">
        <v>3</v>
      </c>
      <c r="H3472">
        <v>7</v>
      </c>
      <c r="I3472" t="s">
        <v>15845</v>
      </c>
    </row>
    <row r="3473" spans="1:9" x14ac:dyDescent="0.3">
      <c r="A3473" t="s">
        <v>9377</v>
      </c>
      <c r="B3473" t="s">
        <v>13929</v>
      </c>
      <c r="C3473" s="1">
        <v>45767</v>
      </c>
      <c r="D3473" t="s">
        <v>15828</v>
      </c>
      <c r="E3473" t="s">
        <v>15829</v>
      </c>
      <c r="F3473">
        <v>2025</v>
      </c>
      <c r="G3473">
        <v>4</v>
      </c>
      <c r="H3473">
        <v>20</v>
      </c>
      <c r="I3473" t="s">
        <v>15830</v>
      </c>
    </row>
    <row r="3474" spans="1:9" x14ac:dyDescent="0.3">
      <c r="A3474" t="s">
        <v>9379</v>
      </c>
      <c r="B3474" t="s">
        <v>15052</v>
      </c>
      <c r="C3474" s="1">
        <v>45794</v>
      </c>
      <c r="D3474" t="s">
        <v>15838</v>
      </c>
      <c r="E3474" t="s">
        <v>15829</v>
      </c>
      <c r="F3474">
        <v>2025</v>
      </c>
      <c r="G3474">
        <v>5</v>
      </c>
      <c r="H3474">
        <v>17</v>
      </c>
      <c r="I3474" t="s">
        <v>15840</v>
      </c>
    </row>
    <row r="3475" spans="1:9" x14ac:dyDescent="0.3">
      <c r="A3475" t="s">
        <v>9381</v>
      </c>
      <c r="B3475" t="s">
        <v>14995</v>
      </c>
      <c r="C3475" s="1">
        <v>46047</v>
      </c>
      <c r="D3475" t="s">
        <v>15831</v>
      </c>
      <c r="E3475" t="s">
        <v>15829</v>
      </c>
      <c r="F3475">
        <v>2026</v>
      </c>
      <c r="G3475">
        <v>1</v>
      </c>
      <c r="H3475">
        <v>25</v>
      </c>
      <c r="I3475" t="s">
        <v>15837</v>
      </c>
    </row>
    <row r="3476" spans="1:9" x14ac:dyDescent="0.3">
      <c r="A3476" t="s">
        <v>9383</v>
      </c>
      <c r="B3476" t="s">
        <v>14394</v>
      </c>
      <c r="C3476" s="1">
        <v>46056</v>
      </c>
      <c r="D3476" t="s">
        <v>15825</v>
      </c>
      <c r="E3476" t="s">
        <v>15834</v>
      </c>
      <c r="F3476">
        <v>2026</v>
      </c>
      <c r="G3476">
        <v>2</v>
      </c>
      <c r="H3476">
        <v>3</v>
      </c>
      <c r="I3476" t="s">
        <v>15827</v>
      </c>
    </row>
    <row r="3477" spans="1:9" x14ac:dyDescent="0.3">
      <c r="A3477" t="s">
        <v>9385</v>
      </c>
      <c r="B3477" t="s">
        <v>15717</v>
      </c>
      <c r="C3477" s="1">
        <v>46096</v>
      </c>
      <c r="D3477" t="s">
        <v>15833</v>
      </c>
      <c r="E3477" t="s">
        <v>15829</v>
      </c>
      <c r="F3477">
        <v>2026</v>
      </c>
      <c r="G3477">
        <v>3</v>
      </c>
      <c r="H3477">
        <v>15</v>
      </c>
      <c r="I3477" t="s">
        <v>15845</v>
      </c>
    </row>
    <row r="3478" spans="1:9" x14ac:dyDescent="0.3">
      <c r="A3478" t="s">
        <v>9388</v>
      </c>
      <c r="B3478" t="s">
        <v>15536</v>
      </c>
      <c r="C3478" s="1">
        <v>46252</v>
      </c>
      <c r="D3478" t="s">
        <v>15838</v>
      </c>
      <c r="E3478" t="s">
        <v>15826</v>
      </c>
      <c r="F3478">
        <v>2026</v>
      </c>
      <c r="G3478">
        <v>8</v>
      </c>
      <c r="H3478">
        <v>18</v>
      </c>
      <c r="I3478" t="s">
        <v>15832</v>
      </c>
    </row>
    <row r="3479" spans="1:9" x14ac:dyDescent="0.3">
      <c r="A3479" t="s">
        <v>9391</v>
      </c>
      <c r="B3479" t="s">
        <v>14711</v>
      </c>
      <c r="C3479" s="1">
        <v>45771</v>
      </c>
      <c r="D3479" t="s">
        <v>15833</v>
      </c>
      <c r="E3479" t="s">
        <v>15836</v>
      </c>
      <c r="F3479">
        <v>2025</v>
      </c>
      <c r="G3479">
        <v>4</v>
      </c>
      <c r="H3479">
        <v>24</v>
      </c>
      <c r="I3479" t="s">
        <v>15830</v>
      </c>
    </row>
    <row r="3480" spans="1:9" x14ac:dyDescent="0.3">
      <c r="A3480" t="s">
        <v>9394</v>
      </c>
      <c r="B3480" t="s">
        <v>13467</v>
      </c>
      <c r="C3480" s="1">
        <v>45732</v>
      </c>
      <c r="D3480" t="s">
        <v>15838</v>
      </c>
      <c r="E3480" t="s">
        <v>15826</v>
      </c>
      <c r="F3480">
        <v>2025</v>
      </c>
      <c r="G3480">
        <v>3</v>
      </c>
      <c r="H3480">
        <v>16</v>
      </c>
      <c r="I3480" t="s">
        <v>15845</v>
      </c>
    </row>
    <row r="3481" spans="1:9" x14ac:dyDescent="0.3">
      <c r="A3481" t="s">
        <v>9396</v>
      </c>
      <c r="B3481" t="s">
        <v>13473</v>
      </c>
      <c r="C3481" s="1">
        <v>46254</v>
      </c>
      <c r="D3481" t="s">
        <v>15831</v>
      </c>
      <c r="E3481" t="s">
        <v>15839</v>
      </c>
      <c r="F3481">
        <v>2026</v>
      </c>
      <c r="G3481">
        <v>8</v>
      </c>
      <c r="H3481">
        <v>20</v>
      </c>
      <c r="I3481" t="s">
        <v>15832</v>
      </c>
    </row>
    <row r="3482" spans="1:9" x14ac:dyDescent="0.3">
      <c r="A3482" t="s">
        <v>9399</v>
      </c>
      <c r="B3482" t="s">
        <v>14650</v>
      </c>
      <c r="C3482" s="1">
        <v>46187</v>
      </c>
      <c r="D3482" t="s">
        <v>15831</v>
      </c>
      <c r="E3482" t="s">
        <v>15829</v>
      </c>
      <c r="F3482">
        <v>2026</v>
      </c>
      <c r="G3482">
        <v>6</v>
      </c>
      <c r="H3482">
        <v>14</v>
      </c>
      <c r="I3482" t="s">
        <v>15844</v>
      </c>
    </row>
    <row r="3483" spans="1:9" x14ac:dyDescent="0.3">
      <c r="A3483" t="s">
        <v>9401</v>
      </c>
      <c r="B3483" t="s">
        <v>14208</v>
      </c>
      <c r="C3483" s="1">
        <v>46097</v>
      </c>
      <c r="D3483" t="s">
        <v>15828</v>
      </c>
      <c r="E3483" t="s">
        <v>15829</v>
      </c>
      <c r="F3483">
        <v>2026</v>
      </c>
      <c r="G3483">
        <v>3</v>
      </c>
      <c r="H3483">
        <v>16</v>
      </c>
      <c r="I3483" t="s">
        <v>15845</v>
      </c>
    </row>
    <row r="3484" spans="1:9" x14ac:dyDescent="0.3">
      <c r="A3484" t="s">
        <v>9403</v>
      </c>
      <c r="B3484" t="s">
        <v>13937</v>
      </c>
      <c r="C3484" s="1">
        <v>46193</v>
      </c>
      <c r="D3484" t="s">
        <v>15833</v>
      </c>
      <c r="E3484" t="s">
        <v>15834</v>
      </c>
      <c r="F3484">
        <v>2026</v>
      </c>
      <c r="G3484">
        <v>6</v>
      </c>
      <c r="H3484">
        <v>20</v>
      </c>
      <c r="I3484" t="s">
        <v>15844</v>
      </c>
    </row>
    <row r="3485" spans="1:9" x14ac:dyDescent="0.3">
      <c r="A3485" t="s">
        <v>9405</v>
      </c>
      <c r="B3485" t="s">
        <v>14997</v>
      </c>
      <c r="C3485" s="1">
        <v>45705</v>
      </c>
      <c r="D3485" t="s">
        <v>15833</v>
      </c>
      <c r="E3485" t="s">
        <v>15834</v>
      </c>
      <c r="F3485">
        <v>2025</v>
      </c>
      <c r="G3485">
        <v>2</v>
      </c>
      <c r="H3485">
        <v>17</v>
      </c>
      <c r="I3485" t="s">
        <v>15827</v>
      </c>
    </row>
    <row r="3486" spans="1:9" x14ac:dyDescent="0.3">
      <c r="A3486" t="s">
        <v>9407</v>
      </c>
      <c r="B3486" t="s">
        <v>13630</v>
      </c>
      <c r="C3486" s="1">
        <v>46189</v>
      </c>
      <c r="D3486" t="s">
        <v>15838</v>
      </c>
      <c r="E3486" t="s">
        <v>15836</v>
      </c>
      <c r="F3486">
        <v>2026</v>
      </c>
      <c r="G3486">
        <v>6</v>
      </c>
      <c r="H3486">
        <v>16</v>
      </c>
      <c r="I3486" t="s">
        <v>15844</v>
      </c>
    </row>
    <row r="3487" spans="1:9" x14ac:dyDescent="0.3">
      <c r="A3487" t="s">
        <v>9409</v>
      </c>
      <c r="B3487" t="s">
        <v>13645</v>
      </c>
      <c r="C3487" s="1">
        <v>46216</v>
      </c>
      <c r="D3487" t="s">
        <v>15838</v>
      </c>
      <c r="E3487" t="s">
        <v>15836</v>
      </c>
      <c r="F3487">
        <v>2026</v>
      </c>
      <c r="G3487">
        <v>7</v>
      </c>
      <c r="H3487">
        <v>13</v>
      </c>
      <c r="I3487" t="s">
        <v>15843</v>
      </c>
    </row>
    <row r="3488" spans="1:9" x14ac:dyDescent="0.3">
      <c r="A3488" t="s">
        <v>9413</v>
      </c>
      <c r="B3488" t="s">
        <v>14275</v>
      </c>
      <c r="C3488" s="1">
        <v>46005</v>
      </c>
      <c r="D3488" t="s">
        <v>15838</v>
      </c>
      <c r="E3488" t="s">
        <v>15829</v>
      </c>
      <c r="F3488">
        <v>2025</v>
      </c>
      <c r="G3488">
        <v>12</v>
      </c>
      <c r="H3488">
        <v>14</v>
      </c>
      <c r="I3488" t="s">
        <v>15846</v>
      </c>
    </row>
    <row r="3489" spans="1:9" x14ac:dyDescent="0.3">
      <c r="A3489" t="s">
        <v>9415</v>
      </c>
      <c r="B3489" t="s">
        <v>14067</v>
      </c>
      <c r="C3489" s="1">
        <v>46246</v>
      </c>
      <c r="D3489" t="s">
        <v>15825</v>
      </c>
      <c r="E3489" t="s">
        <v>15834</v>
      </c>
      <c r="F3489">
        <v>2026</v>
      </c>
      <c r="G3489">
        <v>8</v>
      </c>
      <c r="H3489">
        <v>12</v>
      </c>
      <c r="I3489" t="s">
        <v>15832</v>
      </c>
    </row>
    <row r="3490" spans="1:9" x14ac:dyDescent="0.3">
      <c r="A3490" t="s">
        <v>9418</v>
      </c>
      <c r="B3490" t="s">
        <v>14506</v>
      </c>
      <c r="C3490" s="1">
        <v>45705</v>
      </c>
      <c r="D3490" t="s">
        <v>15831</v>
      </c>
      <c r="E3490" t="s">
        <v>15829</v>
      </c>
      <c r="F3490">
        <v>2025</v>
      </c>
      <c r="G3490">
        <v>2</v>
      </c>
      <c r="H3490">
        <v>17</v>
      </c>
      <c r="I3490" t="s">
        <v>15827</v>
      </c>
    </row>
    <row r="3491" spans="1:9" x14ac:dyDescent="0.3">
      <c r="A3491" t="s">
        <v>9420</v>
      </c>
      <c r="B3491" t="s">
        <v>14871</v>
      </c>
      <c r="C3491" s="1">
        <v>45849</v>
      </c>
      <c r="D3491" t="s">
        <v>15838</v>
      </c>
      <c r="E3491" t="s">
        <v>15829</v>
      </c>
      <c r="F3491">
        <v>2025</v>
      </c>
      <c r="G3491">
        <v>7</v>
      </c>
      <c r="H3491">
        <v>11</v>
      </c>
      <c r="I3491" t="s">
        <v>15843</v>
      </c>
    </row>
    <row r="3492" spans="1:9" x14ac:dyDescent="0.3">
      <c r="A3492" t="s">
        <v>9425</v>
      </c>
      <c r="B3492" t="s">
        <v>14059</v>
      </c>
      <c r="C3492" s="1">
        <v>46029</v>
      </c>
      <c r="D3492" t="s">
        <v>15831</v>
      </c>
      <c r="E3492" t="s">
        <v>15826</v>
      </c>
      <c r="F3492">
        <v>2026</v>
      </c>
      <c r="G3492">
        <v>1</v>
      </c>
      <c r="H3492">
        <v>7</v>
      </c>
      <c r="I3492" t="s">
        <v>15837</v>
      </c>
    </row>
    <row r="3493" spans="1:9" x14ac:dyDescent="0.3">
      <c r="A3493" t="s">
        <v>9428</v>
      </c>
      <c r="B3493" t="s">
        <v>13511</v>
      </c>
      <c r="C3493" s="1">
        <v>46046</v>
      </c>
      <c r="D3493" t="s">
        <v>15825</v>
      </c>
      <c r="E3493" t="s">
        <v>15834</v>
      </c>
      <c r="F3493">
        <v>2026</v>
      </c>
      <c r="G3493">
        <v>1</v>
      </c>
      <c r="H3493">
        <v>24</v>
      </c>
      <c r="I3493" t="s">
        <v>15837</v>
      </c>
    </row>
    <row r="3494" spans="1:9" x14ac:dyDescent="0.3">
      <c r="A3494" t="s">
        <v>9430</v>
      </c>
      <c r="B3494" t="s">
        <v>14546</v>
      </c>
      <c r="C3494" s="1">
        <v>46216</v>
      </c>
      <c r="D3494" t="s">
        <v>15825</v>
      </c>
      <c r="E3494" t="s">
        <v>15829</v>
      </c>
      <c r="F3494">
        <v>2026</v>
      </c>
      <c r="G3494">
        <v>7</v>
      </c>
      <c r="H3494">
        <v>13</v>
      </c>
      <c r="I3494" t="s">
        <v>15843</v>
      </c>
    </row>
    <row r="3495" spans="1:9" x14ac:dyDescent="0.3">
      <c r="A3495" t="s">
        <v>9433</v>
      </c>
      <c r="B3495" t="s">
        <v>15357</v>
      </c>
      <c r="C3495" s="1">
        <v>45668</v>
      </c>
      <c r="D3495" t="s">
        <v>15831</v>
      </c>
      <c r="E3495" t="s">
        <v>15829</v>
      </c>
      <c r="F3495">
        <v>2025</v>
      </c>
      <c r="G3495">
        <v>1</v>
      </c>
      <c r="H3495">
        <v>11</v>
      </c>
      <c r="I3495" t="s">
        <v>15837</v>
      </c>
    </row>
    <row r="3496" spans="1:9" x14ac:dyDescent="0.3">
      <c r="A3496" t="s">
        <v>9438</v>
      </c>
      <c r="B3496" t="s">
        <v>13903</v>
      </c>
      <c r="C3496" s="1">
        <v>46042</v>
      </c>
      <c r="D3496" t="s">
        <v>15831</v>
      </c>
      <c r="E3496" t="s">
        <v>15829</v>
      </c>
      <c r="F3496">
        <v>2026</v>
      </c>
      <c r="G3496">
        <v>1</v>
      </c>
      <c r="H3496">
        <v>20</v>
      </c>
      <c r="I3496" t="s">
        <v>15837</v>
      </c>
    </row>
    <row r="3497" spans="1:9" x14ac:dyDescent="0.3">
      <c r="A3497" t="s">
        <v>9440</v>
      </c>
      <c r="B3497" t="s">
        <v>15497</v>
      </c>
      <c r="C3497" s="1">
        <v>46161</v>
      </c>
      <c r="D3497" t="s">
        <v>15838</v>
      </c>
      <c r="E3497" t="s">
        <v>15829</v>
      </c>
      <c r="F3497">
        <v>2026</v>
      </c>
      <c r="G3497">
        <v>5</v>
      </c>
      <c r="H3497">
        <v>19</v>
      </c>
      <c r="I3497" t="s">
        <v>15840</v>
      </c>
    </row>
    <row r="3498" spans="1:9" x14ac:dyDescent="0.3">
      <c r="A3498" t="s">
        <v>9445</v>
      </c>
      <c r="B3498" t="s">
        <v>15717</v>
      </c>
      <c r="C3498" s="1">
        <v>45739</v>
      </c>
      <c r="D3498" t="s">
        <v>15825</v>
      </c>
      <c r="E3498" t="s">
        <v>15829</v>
      </c>
      <c r="F3498">
        <v>2025</v>
      </c>
      <c r="G3498">
        <v>3</v>
      </c>
      <c r="H3498">
        <v>23</v>
      </c>
      <c r="I3498" t="s">
        <v>15845</v>
      </c>
    </row>
    <row r="3499" spans="1:9" x14ac:dyDescent="0.3">
      <c r="A3499" t="s">
        <v>9448</v>
      </c>
      <c r="B3499" t="s">
        <v>14538</v>
      </c>
      <c r="C3499" s="1">
        <v>45962</v>
      </c>
      <c r="D3499" t="s">
        <v>15828</v>
      </c>
      <c r="E3499" t="s">
        <v>15829</v>
      </c>
      <c r="F3499">
        <v>2025</v>
      </c>
      <c r="G3499">
        <v>11</v>
      </c>
      <c r="H3499">
        <v>1</v>
      </c>
      <c r="I3499" t="s">
        <v>15835</v>
      </c>
    </row>
    <row r="3500" spans="1:9" x14ac:dyDescent="0.3">
      <c r="A3500" t="s">
        <v>9450</v>
      </c>
      <c r="B3500" t="s">
        <v>15213</v>
      </c>
      <c r="C3500" s="1">
        <v>46111</v>
      </c>
      <c r="D3500" t="s">
        <v>15838</v>
      </c>
      <c r="E3500" t="s">
        <v>15829</v>
      </c>
      <c r="F3500">
        <v>2026</v>
      </c>
      <c r="G3500">
        <v>3</v>
      </c>
      <c r="H3500">
        <v>30</v>
      </c>
      <c r="I3500" t="s">
        <v>15845</v>
      </c>
    </row>
    <row r="3501" spans="1:9" x14ac:dyDescent="0.3">
      <c r="A3501" t="s">
        <v>9452</v>
      </c>
      <c r="B3501" t="s">
        <v>15396</v>
      </c>
      <c r="C3501" s="1">
        <v>45867</v>
      </c>
      <c r="D3501" t="s">
        <v>15828</v>
      </c>
      <c r="E3501" t="s">
        <v>15826</v>
      </c>
      <c r="F3501">
        <v>2025</v>
      </c>
      <c r="G3501">
        <v>7</v>
      </c>
      <c r="H3501">
        <v>29</v>
      </c>
      <c r="I3501" t="s">
        <v>15843</v>
      </c>
    </row>
    <row r="3502" spans="1:9" x14ac:dyDescent="0.3">
      <c r="A3502" t="s">
        <v>9454</v>
      </c>
      <c r="B3502" t="s">
        <v>14915</v>
      </c>
      <c r="C3502" s="1">
        <v>45886</v>
      </c>
      <c r="D3502" t="s">
        <v>15838</v>
      </c>
      <c r="E3502" t="s">
        <v>15834</v>
      </c>
      <c r="F3502">
        <v>2025</v>
      </c>
      <c r="G3502">
        <v>8</v>
      </c>
      <c r="H3502">
        <v>17</v>
      </c>
      <c r="I3502" t="s">
        <v>15832</v>
      </c>
    </row>
    <row r="3503" spans="1:9" x14ac:dyDescent="0.3">
      <c r="A3503" t="s">
        <v>9456</v>
      </c>
      <c r="B3503" t="s">
        <v>14749</v>
      </c>
      <c r="C3503" s="1">
        <v>46047</v>
      </c>
      <c r="D3503" t="s">
        <v>15825</v>
      </c>
      <c r="E3503" t="s">
        <v>15839</v>
      </c>
      <c r="F3503">
        <v>2026</v>
      </c>
      <c r="G3503">
        <v>1</v>
      </c>
      <c r="H3503">
        <v>25</v>
      </c>
      <c r="I3503" t="s">
        <v>15837</v>
      </c>
    </row>
    <row r="3504" spans="1:9" x14ac:dyDescent="0.3">
      <c r="A3504" t="s">
        <v>9458</v>
      </c>
      <c r="B3504" t="s">
        <v>14978</v>
      </c>
      <c r="C3504" s="1">
        <v>45857</v>
      </c>
      <c r="D3504" t="s">
        <v>15838</v>
      </c>
      <c r="E3504" t="s">
        <v>15829</v>
      </c>
      <c r="F3504">
        <v>2025</v>
      </c>
      <c r="G3504">
        <v>7</v>
      </c>
      <c r="H3504">
        <v>19</v>
      </c>
      <c r="I3504" t="s">
        <v>15843</v>
      </c>
    </row>
    <row r="3505" spans="1:9" x14ac:dyDescent="0.3">
      <c r="A3505" t="s">
        <v>9460</v>
      </c>
      <c r="B3505" t="s">
        <v>13427</v>
      </c>
      <c r="C3505" s="1">
        <v>46286</v>
      </c>
      <c r="D3505" t="s">
        <v>15838</v>
      </c>
      <c r="E3505" t="s">
        <v>15829</v>
      </c>
      <c r="F3505">
        <v>2026</v>
      </c>
      <c r="G3505">
        <v>9</v>
      </c>
      <c r="H3505">
        <v>21</v>
      </c>
      <c r="I3505" t="s">
        <v>15842</v>
      </c>
    </row>
    <row r="3506" spans="1:9" x14ac:dyDescent="0.3">
      <c r="A3506" t="s">
        <v>9462</v>
      </c>
      <c r="B3506" t="s">
        <v>15737</v>
      </c>
      <c r="C3506" s="1">
        <v>46032</v>
      </c>
      <c r="D3506" t="s">
        <v>15828</v>
      </c>
      <c r="E3506" t="s">
        <v>15829</v>
      </c>
      <c r="F3506">
        <v>2026</v>
      </c>
      <c r="G3506">
        <v>1</v>
      </c>
      <c r="H3506">
        <v>10</v>
      </c>
      <c r="I3506" t="s">
        <v>15837</v>
      </c>
    </row>
    <row r="3507" spans="1:9" x14ac:dyDescent="0.3">
      <c r="A3507" t="s">
        <v>9464</v>
      </c>
      <c r="B3507" t="s">
        <v>15396</v>
      </c>
      <c r="C3507" s="1">
        <v>45676</v>
      </c>
      <c r="D3507" t="s">
        <v>15831</v>
      </c>
      <c r="E3507" t="s">
        <v>15826</v>
      </c>
      <c r="F3507">
        <v>2025</v>
      </c>
      <c r="G3507">
        <v>1</v>
      </c>
      <c r="H3507">
        <v>19</v>
      </c>
      <c r="I3507" t="s">
        <v>15837</v>
      </c>
    </row>
    <row r="3508" spans="1:9" x14ac:dyDescent="0.3">
      <c r="A3508" t="s">
        <v>9468</v>
      </c>
      <c r="B3508" t="s">
        <v>13694</v>
      </c>
      <c r="C3508" s="1">
        <v>46134</v>
      </c>
      <c r="D3508" t="s">
        <v>15825</v>
      </c>
      <c r="E3508" t="s">
        <v>15826</v>
      </c>
      <c r="F3508">
        <v>2026</v>
      </c>
      <c r="G3508">
        <v>4</v>
      </c>
      <c r="H3508">
        <v>22</v>
      </c>
      <c r="I3508" t="s">
        <v>15830</v>
      </c>
    </row>
    <row r="3509" spans="1:9" x14ac:dyDescent="0.3">
      <c r="A3509" t="s">
        <v>9472</v>
      </c>
      <c r="B3509" t="s">
        <v>15461</v>
      </c>
      <c r="C3509" s="1">
        <v>45713</v>
      </c>
      <c r="D3509" t="s">
        <v>15838</v>
      </c>
      <c r="E3509" t="s">
        <v>15829</v>
      </c>
      <c r="F3509">
        <v>2025</v>
      </c>
      <c r="G3509">
        <v>2</v>
      </c>
      <c r="H3509">
        <v>25</v>
      </c>
      <c r="I3509" t="s">
        <v>15827</v>
      </c>
    </row>
    <row r="3510" spans="1:9" x14ac:dyDescent="0.3">
      <c r="A3510" t="s">
        <v>9475</v>
      </c>
      <c r="B3510" t="s">
        <v>14817</v>
      </c>
      <c r="C3510" s="1">
        <v>46213</v>
      </c>
      <c r="D3510" t="s">
        <v>15825</v>
      </c>
      <c r="E3510" t="s">
        <v>15829</v>
      </c>
      <c r="F3510">
        <v>2026</v>
      </c>
      <c r="G3510">
        <v>7</v>
      </c>
      <c r="H3510">
        <v>10</v>
      </c>
      <c r="I3510" t="s">
        <v>15843</v>
      </c>
    </row>
    <row r="3511" spans="1:9" x14ac:dyDescent="0.3">
      <c r="A3511" t="s">
        <v>9478</v>
      </c>
      <c r="B3511" t="s">
        <v>14705</v>
      </c>
      <c r="C3511" s="1">
        <v>46174</v>
      </c>
      <c r="D3511" t="s">
        <v>15833</v>
      </c>
      <c r="E3511" t="s">
        <v>15829</v>
      </c>
      <c r="F3511">
        <v>2026</v>
      </c>
      <c r="G3511">
        <v>6</v>
      </c>
      <c r="H3511">
        <v>1</v>
      </c>
      <c r="I3511" t="s">
        <v>15844</v>
      </c>
    </row>
    <row r="3512" spans="1:9" x14ac:dyDescent="0.3">
      <c r="A3512" t="s">
        <v>9480</v>
      </c>
      <c r="B3512" t="s">
        <v>15242</v>
      </c>
      <c r="C3512" s="1">
        <v>45814</v>
      </c>
      <c r="D3512" t="s">
        <v>15828</v>
      </c>
      <c r="E3512" t="s">
        <v>15836</v>
      </c>
      <c r="F3512">
        <v>2025</v>
      </c>
      <c r="G3512">
        <v>6</v>
      </c>
      <c r="H3512">
        <v>6</v>
      </c>
      <c r="I3512" t="s">
        <v>15844</v>
      </c>
    </row>
    <row r="3513" spans="1:9" x14ac:dyDescent="0.3">
      <c r="A3513" t="s">
        <v>9482</v>
      </c>
      <c r="B3513" t="s">
        <v>14223</v>
      </c>
      <c r="C3513" s="1">
        <v>45696</v>
      </c>
      <c r="D3513" t="s">
        <v>15838</v>
      </c>
      <c r="E3513" t="s">
        <v>15829</v>
      </c>
      <c r="F3513">
        <v>2025</v>
      </c>
      <c r="G3513">
        <v>2</v>
      </c>
      <c r="H3513">
        <v>8</v>
      </c>
      <c r="I3513" t="s">
        <v>15827</v>
      </c>
    </row>
    <row r="3514" spans="1:9" x14ac:dyDescent="0.3">
      <c r="A3514" t="s">
        <v>9486</v>
      </c>
      <c r="B3514" t="s">
        <v>13988</v>
      </c>
      <c r="C3514" s="1">
        <v>45999</v>
      </c>
      <c r="D3514" t="s">
        <v>15833</v>
      </c>
      <c r="E3514" t="s">
        <v>15836</v>
      </c>
      <c r="F3514">
        <v>2025</v>
      </c>
      <c r="G3514">
        <v>12</v>
      </c>
      <c r="H3514">
        <v>8</v>
      </c>
      <c r="I3514" t="s">
        <v>15846</v>
      </c>
    </row>
    <row r="3515" spans="1:9" x14ac:dyDescent="0.3">
      <c r="A3515" t="s">
        <v>9489</v>
      </c>
      <c r="B3515" t="s">
        <v>13577</v>
      </c>
      <c r="C3515" s="1">
        <v>46293</v>
      </c>
      <c r="D3515" t="s">
        <v>15828</v>
      </c>
      <c r="E3515" t="s">
        <v>15829</v>
      </c>
      <c r="F3515">
        <v>2026</v>
      </c>
      <c r="G3515">
        <v>9</v>
      </c>
      <c r="H3515">
        <v>28</v>
      </c>
      <c r="I3515" t="s">
        <v>15842</v>
      </c>
    </row>
    <row r="3516" spans="1:9" x14ac:dyDescent="0.3">
      <c r="A3516" t="s">
        <v>9491</v>
      </c>
      <c r="B3516" t="s">
        <v>13921</v>
      </c>
      <c r="C3516" s="1">
        <v>45996</v>
      </c>
      <c r="D3516" t="s">
        <v>15825</v>
      </c>
      <c r="E3516" t="s">
        <v>15839</v>
      </c>
      <c r="F3516">
        <v>2025</v>
      </c>
      <c r="G3516">
        <v>12</v>
      </c>
      <c r="H3516">
        <v>5</v>
      </c>
      <c r="I3516" t="s">
        <v>15846</v>
      </c>
    </row>
    <row r="3517" spans="1:9" x14ac:dyDescent="0.3">
      <c r="A3517" t="s">
        <v>9493</v>
      </c>
      <c r="B3517" t="s">
        <v>15181</v>
      </c>
      <c r="C3517" s="1">
        <v>45847</v>
      </c>
      <c r="D3517" t="s">
        <v>15838</v>
      </c>
      <c r="E3517" t="s">
        <v>15829</v>
      </c>
      <c r="F3517">
        <v>2025</v>
      </c>
      <c r="G3517">
        <v>7</v>
      </c>
      <c r="H3517">
        <v>9</v>
      </c>
      <c r="I3517" t="s">
        <v>15843</v>
      </c>
    </row>
    <row r="3518" spans="1:9" x14ac:dyDescent="0.3">
      <c r="A3518" t="s">
        <v>9495</v>
      </c>
      <c r="B3518" t="s">
        <v>15310</v>
      </c>
      <c r="C3518" s="1">
        <v>46008</v>
      </c>
      <c r="D3518" t="s">
        <v>15828</v>
      </c>
      <c r="E3518" t="s">
        <v>15834</v>
      </c>
      <c r="F3518">
        <v>2025</v>
      </c>
      <c r="G3518">
        <v>12</v>
      </c>
      <c r="H3518">
        <v>17</v>
      </c>
      <c r="I3518" t="s">
        <v>15846</v>
      </c>
    </row>
    <row r="3519" spans="1:9" x14ac:dyDescent="0.3">
      <c r="A3519" t="s">
        <v>9497</v>
      </c>
      <c r="B3519" t="s">
        <v>15005</v>
      </c>
      <c r="C3519" s="1">
        <v>46058</v>
      </c>
      <c r="D3519" t="s">
        <v>15838</v>
      </c>
      <c r="E3519" t="s">
        <v>15834</v>
      </c>
      <c r="F3519">
        <v>2026</v>
      </c>
      <c r="G3519">
        <v>2</v>
      </c>
      <c r="H3519">
        <v>5</v>
      </c>
      <c r="I3519" t="s">
        <v>15827</v>
      </c>
    </row>
    <row r="3520" spans="1:9" x14ac:dyDescent="0.3">
      <c r="A3520" t="s">
        <v>9499</v>
      </c>
      <c r="B3520" t="s">
        <v>15551</v>
      </c>
      <c r="C3520" s="1">
        <v>46091</v>
      </c>
      <c r="D3520" t="s">
        <v>15825</v>
      </c>
      <c r="E3520" t="s">
        <v>15834</v>
      </c>
      <c r="F3520">
        <v>2026</v>
      </c>
      <c r="G3520">
        <v>3</v>
      </c>
      <c r="H3520">
        <v>10</v>
      </c>
      <c r="I3520" t="s">
        <v>15845</v>
      </c>
    </row>
    <row r="3521" spans="1:9" x14ac:dyDescent="0.3">
      <c r="A3521" t="s">
        <v>9502</v>
      </c>
      <c r="B3521" t="s">
        <v>14808</v>
      </c>
      <c r="C3521" s="1">
        <v>46232</v>
      </c>
      <c r="D3521" t="s">
        <v>15825</v>
      </c>
      <c r="E3521" t="s">
        <v>15826</v>
      </c>
      <c r="F3521">
        <v>2026</v>
      </c>
      <c r="G3521">
        <v>7</v>
      </c>
      <c r="H3521">
        <v>29</v>
      </c>
      <c r="I3521" t="s">
        <v>15843</v>
      </c>
    </row>
    <row r="3522" spans="1:9" x14ac:dyDescent="0.3">
      <c r="A3522" t="s">
        <v>9505</v>
      </c>
      <c r="B3522" t="s">
        <v>15133</v>
      </c>
      <c r="C3522" s="1">
        <v>46306</v>
      </c>
      <c r="D3522" t="s">
        <v>15838</v>
      </c>
      <c r="E3522" t="s">
        <v>15826</v>
      </c>
      <c r="F3522">
        <v>2026</v>
      </c>
      <c r="G3522">
        <v>10</v>
      </c>
      <c r="H3522">
        <v>11</v>
      </c>
      <c r="I3522" t="s">
        <v>15841</v>
      </c>
    </row>
    <row r="3523" spans="1:9" x14ac:dyDescent="0.3">
      <c r="A3523" t="s">
        <v>9509</v>
      </c>
      <c r="B3523" t="s">
        <v>14213</v>
      </c>
      <c r="C3523" s="1">
        <v>46150</v>
      </c>
      <c r="D3523" t="s">
        <v>15825</v>
      </c>
      <c r="E3523" t="s">
        <v>15836</v>
      </c>
      <c r="F3523">
        <v>2026</v>
      </c>
      <c r="G3523">
        <v>5</v>
      </c>
      <c r="H3523">
        <v>8</v>
      </c>
      <c r="I3523" t="s">
        <v>15840</v>
      </c>
    </row>
    <row r="3524" spans="1:9" x14ac:dyDescent="0.3">
      <c r="A3524" t="s">
        <v>9512</v>
      </c>
      <c r="B3524" t="s">
        <v>15193</v>
      </c>
      <c r="C3524" s="1">
        <v>46091</v>
      </c>
      <c r="D3524" t="s">
        <v>15831</v>
      </c>
      <c r="E3524" t="s">
        <v>15829</v>
      </c>
      <c r="F3524">
        <v>2026</v>
      </c>
      <c r="G3524">
        <v>3</v>
      </c>
      <c r="H3524">
        <v>10</v>
      </c>
      <c r="I3524" t="s">
        <v>15845</v>
      </c>
    </row>
    <row r="3525" spans="1:9" x14ac:dyDescent="0.3">
      <c r="A3525" t="s">
        <v>9514</v>
      </c>
      <c r="B3525" t="s">
        <v>14062</v>
      </c>
      <c r="C3525" s="1">
        <v>45816</v>
      </c>
      <c r="D3525" t="s">
        <v>15825</v>
      </c>
      <c r="E3525" t="s">
        <v>15829</v>
      </c>
      <c r="F3525">
        <v>2025</v>
      </c>
      <c r="G3525">
        <v>6</v>
      </c>
      <c r="H3525">
        <v>8</v>
      </c>
      <c r="I3525" t="s">
        <v>15844</v>
      </c>
    </row>
    <row r="3526" spans="1:9" x14ac:dyDescent="0.3">
      <c r="A3526" t="s">
        <v>9516</v>
      </c>
      <c r="B3526" t="s">
        <v>15074</v>
      </c>
      <c r="C3526" s="1">
        <v>46104</v>
      </c>
      <c r="D3526" t="s">
        <v>15833</v>
      </c>
      <c r="E3526" t="s">
        <v>15829</v>
      </c>
      <c r="F3526">
        <v>2026</v>
      </c>
      <c r="G3526">
        <v>3</v>
      </c>
      <c r="H3526">
        <v>23</v>
      </c>
      <c r="I3526" t="s">
        <v>15845</v>
      </c>
    </row>
    <row r="3527" spans="1:9" x14ac:dyDescent="0.3">
      <c r="A3527" t="s">
        <v>9519</v>
      </c>
      <c r="B3527" t="s">
        <v>14521</v>
      </c>
      <c r="C3527" s="1">
        <v>46137</v>
      </c>
      <c r="D3527" t="s">
        <v>15825</v>
      </c>
      <c r="E3527" t="s">
        <v>15829</v>
      </c>
      <c r="F3527">
        <v>2026</v>
      </c>
      <c r="G3527">
        <v>4</v>
      </c>
      <c r="H3527">
        <v>25</v>
      </c>
      <c r="I3527" t="s">
        <v>15830</v>
      </c>
    </row>
    <row r="3528" spans="1:9" x14ac:dyDescent="0.3">
      <c r="A3528" t="s">
        <v>9522</v>
      </c>
      <c r="B3528" t="s">
        <v>15781</v>
      </c>
      <c r="C3528" s="1">
        <v>45859</v>
      </c>
      <c r="D3528" t="s">
        <v>15828</v>
      </c>
      <c r="E3528" t="s">
        <v>15839</v>
      </c>
      <c r="F3528">
        <v>2025</v>
      </c>
      <c r="G3528">
        <v>7</v>
      </c>
      <c r="H3528">
        <v>21</v>
      </c>
      <c r="I3528" t="s">
        <v>15843</v>
      </c>
    </row>
    <row r="3529" spans="1:9" x14ac:dyDescent="0.3">
      <c r="A3529" t="s">
        <v>9525</v>
      </c>
      <c r="B3529" t="s">
        <v>13890</v>
      </c>
      <c r="C3529" s="1">
        <v>46237</v>
      </c>
      <c r="D3529" t="s">
        <v>15833</v>
      </c>
      <c r="E3529" t="s">
        <v>15834</v>
      </c>
      <c r="F3529">
        <v>2026</v>
      </c>
      <c r="G3529">
        <v>8</v>
      </c>
      <c r="H3529">
        <v>3</v>
      </c>
      <c r="I3529" t="s">
        <v>15832</v>
      </c>
    </row>
    <row r="3530" spans="1:9" x14ac:dyDescent="0.3">
      <c r="A3530" t="s">
        <v>9529</v>
      </c>
      <c r="B3530" t="s">
        <v>13703</v>
      </c>
      <c r="C3530" s="1">
        <v>46216</v>
      </c>
      <c r="D3530" t="s">
        <v>15825</v>
      </c>
      <c r="E3530" t="s">
        <v>15829</v>
      </c>
      <c r="F3530">
        <v>2026</v>
      </c>
      <c r="G3530">
        <v>7</v>
      </c>
      <c r="H3530">
        <v>13</v>
      </c>
      <c r="I3530" t="s">
        <v>15843</v>
      </c>
    </row>
    <row r="3531" spans="1:9" x14ac:dyDescent="0.3">
      <c r="A3531" t="s">
        <v>9533</v>
      </c>
      <c r="B3531" t="s">
        <v>14729</v>
      </c>
      <c r="C3531" s="1">
        <v>46270</v>
      </c>
      <c r="D3531" t="s">
        <v>15838</v>
      </c>
      <c r="E3531" t="s">
        <v>15836</v>
      </c>
      <c r="F3531">
        <v>2026</v>
      </c>
      <c r="G3531">
        <v>9</v>
      </c>
      <c r="H3531">
        <v>5</v>
      </c>
      <c r="I3531" t="s">
        <v>15842</v>
      </c>
    </row>
    <row r="3532" spans="1:9" x14ac:dyDescent="0.3">
      <c r="A3532" t="s">
        <v>9536</v>
      </c>
      <c r="B3532" t="s">
        <v>14737</v>
      </c>
      <c r="C3532" s="1">
        <v>46057</v>
      </c>
      <c r="D3532" t="s">
        <v>15833</v>
      </c>
      <c r="E3532" t="s">
        <v>15829</v>
      </c>
      <c r="F3532">
        <v>2026</v>
      </c>
      <c r="G3532">
        <v>2</v>
      </c>
      <c r="H3532">
        <v>4</v>
      </c>
      <c r="I3532" t="s">
        <v>15827</v>
      </c>
    </row>
    <row r="3533" spans="1:9" x14ac:dyDescent="0.3">
      <c r="A3533" t="s">
        <v>9539</v>
      </c>
      <c r="B3533" t="s">
        <v>13939</v>
      </c>
      <c r="C3533" s="1">
        <v>46087</v>
      </c>
      <c r="D3533" t="s">
        <v>15833</v>
      </c>
      <c r="E3533" t="s">
        <v>15834</v>
      </c>
      <c r="F3533">
        <v>2026</v>
      </c>
      <c r="G3533">
        <v>3</v>
      </c>
      <c r="H3533">
        <v>6</v>
      </c>
      <c r="I3533" t="s">
        <v>15845</v>
      </c>
    </row>
    <row r="3534" spans="1:9" x14ac:dyDescent="0.3">
      <c r="A3534" t="s">
        <v>9541</v>
      </c>
      <c r="B3534" t="s">
        <v>15623</v>
      </c>
      <c r="C3534" s="1">
        <v>45868</v>
      </c>
      <c r="D3534" t="s">
        <v>15828</v>
      </c>
      <c r="E3534" t="s">
        <v>15829</v>
      </c>
      <c r="F3534">
        <v>2025</v>
      </c>
      <c r="G3534">
        <v>7</v>
      </c>
      <c r="H3534">
        <v>30</v>
      </c>
      <c r="I3534" t="s">
        <v>15843</v>
      </c>
    </row>
    <row r="3535" spans="1:9" x14ac:dyDescent="0.3">
      <c r="A3535" t="s">
        <v>9545</v>
      </c>
      <c r="B3535" t="s">
        <v>14258</v>
      </c>
      <c r="C3535" s="1">
        <v>46151</v>
      </c>
      <c r="D3535" t="s">
        <v>15828</v>
      </c>
      <c r="E3535" t="s">
        <v>15829</v>
      </c>
      <c r="F3535">
        <v>2026</v>
      </c>
      <c r="G3535">
        <v>5</v>
      </c>
      <c r="H3535">
        <v>9</v>
      </c>
      <c r="I3535" t="s">
        <v>15840</v>
      </c>
    </row>
    <row r="3536" spans="1:9" x14ac:dyDescent="0.3">
      <c r="A3536" t="s">
        <v>9548</v>
      </c>
      <c r="B3536" t="s">
        <v>13448</v>
      </c>
      <c r="C3536" s="1">
        <v>46201</v>
      </c>
      <c r="D3536" t="s">
        <v>15831</v>
      </c>
      <c r="E3536" t="s">
        <v>15839</v>
      </c>
      <c r="F3536">
        <v>2026</v>
      </c>
      <c r="G3536">
        <v>6</v>
      </c>
      <c r="H3536">
        <v>28</v>
      </c>
      <c r="I3536" t="s">
        <v>15844</v>
      </c>
    </row>
    <row r="3537" spans="1:9" x14ac:dyDescent="0.3">
      <c r="A3537" t="s">
        <v>9550</v>
      </c>
      <c r="B3537" t="s">
        <v>15811</v>
      </c>
      <c r="C3537" s="1">
        <v>46308</v>
      </c>
      <c r="D3537" t="s">
        <v>15831</v>
      </c>
      <c r="E3537" t="s">
        <v>15829</v>
      </c>
      <c r="F3537">
        <v>2026</v>
      </c>
      <c r="G3537">
        <v>10</v>
      </c>
      <c r="H3537">
        <v>13</v>
      </c>
      <c r="I3537" t="s">
        <v>15841</v>
      </c>
    </row>
    <row r="3538" spans="1:9" x14ac:dyDescent="0.3">
      <c r="A3538" t="s">
        <v>9553</v>
      </c>
      <c r="B3538" t="s">
        <v>14107</v>
      </c>
      <c r="C3538" s="1">
        <v>46245</v>
      </c>
      <c r="D3538" t="s">
        <v>15825</v>
      </c>
      <c r="E3538" t="s">
        <v>15839</v>
      </c>
      <c r="F3538">
        <v>2026</v>
      </c>
      <c r="G3538">
        <v>8</v>
      </c>
      <c r="H3538">
        <v>11</v>
      </c>
      <c r="I3538" t="s">
        <v>15832</v>
      </c>
    </row>
    <row r="3539" spans="1:9" x14ac:dyDescent="0.3">
      <c r="A3539" t="s">
        <v>9557</v>
      </c>
      <c r="B3539" t="s">
        <v>14458</v>
      </c>
      <c r="C3539" s="1">
        <v>45843</v>
      </c>
      <c r="D3539" t="s">
        <v>15828</v>
      </c>
      <c r="E3539" t="s">
        <v>15829</v>
      </c>
      <c r="F3539">
        <v>2025</v>
      </c>
      <c r="G3539">
        <v>7</v>
      </c>
      <c r="H3539">
        <v>5</v>
      </c>
      <c r="I3539" t="s">
        <v>15843</v>
      </c>
    </row>
    <row r="3540" spans="1:9" x14ac:dyDescent="0.3">
      <c r="A3540" t="s">
        <v>9559</v>
      </c>
      <c r="B3540" t="s">
        <v>14772</v>
      </c>
      <c r="C3540" s="1">
        <v>46304</v>
      </c>
      <c r="D3540" t="s">
        <v>15838</v>
      </c>
      <c r="E3540" t="s">
        <v>15829</v>
      </c>
      <c r="F3540">
        <v>2026</v>
      </c>
      <c r="G3540">
        <v>10</v>
      </c>
      <c r="H3540">
        <v>9</v>
      </c>
      <c r="I3540" t="s">
        <v>15841</v>
      </c>
    </row>
    <row r="3541" spans="1:9" x14ac:dyDescent="0.3">
      <c r="A3541" t="s">
        <v>9563</v>
      </c>
      <c r="B3541" t="s">
        <v>13779</v>
      </c>
      <c r="C3541" s="1">
        <v>45927</v>
      </c>
      <c r="D3541" t="s">
        <v>15833</v>
      </c>
      <c r="E3541" t="s">
        <v>15826</v>
      </c>
      <c r="F3541">
        <v>2025</v>
      </c>
      <c r="G3541">
        <v>9</v>
      </c>
      <c r="H3541">
        <v>27</v>
      </c>
      <c r="I3541" t="s">
        <v>15842</v>
      </c>
    </row>
    <row r="3542" spans="1:9" x14ac:dyDescent="0.3">
      <c r="A3542" t="s">
        <v>9566</v>
      </c>
      <c r="B3542" t="s">
        <v>14088</v>
      </c>
      <c r="C3542" s="1">
        <v>46152</v>
      </c>
      <c r="D3542" t="s">
        <v>15833</v>
      </c>
      <c r="E3542" t="s">
        <v>15834</v>
      </c>
      <c r="F3542">
        <v>2026</v>
      </c>
      <c r="G3542">
        <v>5</v>
      </c>
      <c r="H3542">
        <v>10</v>
      </c>
      <c r="I3542" t="s">
        <v>15840</v>
      </c>
    </row>
    <row r="3543" spans="1:9" x14ac:dyDescent="0.3">
      <c r="A3543" t="s">
        <v>9568</v>
      </c>
      <c r="B3543" t="s">
        <v>13723</v>
      </c>
      <c r="C3543" s="1">
        <v>46292</v>
      </c>
      <c r="D3543" t="s">
        <v>15833</v>
      </c>
      <c r="E3543" t="s">
        <v>15834</v>
      </c>
      <c r="F3543">
        <v>2026</v>
      </c>
      <c r="G3543">
        <v>9</v>
      </c>
      <c r="H3543">
        <v>27</v>
      </c>
      <c r="I3543" t="s">
        <v>15842</v>
      </c>
    </row>
    <row r="3544" spans="1:9" x14ac:dyDescent="0.3">
      <c r="A3544" t="s">
        <v>9571</v>
      </c>
      <c r="B3544" t="s">
        <v>14606</v>
      </c>
      <c r="C3544" s="1">
        <v>46212</v>
      </c>
      <c r="D3544" t="s">
        <v>15825</v>
      </c>
      <c r="E3544" t="s">
        <v>15829</v>
      </c>
      <c r="F3544">
        <v>2026</v>
      </c>
      <c r="G3544">
        <v>7</v>
      </c>
      <c r="H3544">
        <v>9</v>
      </c>
      <c r="I3544" t="s">
        <v>15843</v>
      </c>
    </row>
    <row r="3545" spans="1:9" x14ac:dyDescent="0.3">
      <c r="A3545" t="s">
        <v>9573</v>
      </c>
      <c r="B3545" t="s">
        <v>15025</v>
      </c>
      <c r="C3545" s="1">
        <v>45773</v>
      </c>
      <c r="D3545" t="s">
        <v>15825</v>
      </c>
      <c r="E3545" t="s">
        <v>15834</v>
      </c>
      <c r="F3545">
        <v>2025</v>
      </c>
      <c r="G3545">
        <v>4</v>
      </c>
      <c r="H3545">
        <v>26</v>
      </c>
      <c r="I3545" t="s">
        <v>15830</v>
      </c>
    </row>
    <row r="3546" spans="1:9" x14ac:dyDescent="0.3">
      <c r="A3546" t="s">
        <v>9575</v>
      </c>
      <c r="B3546" t="s">
        <v>15776</v>
      </c>
      <c r="C3546" s="1">
        <v>45907</v>
      </c>
      <c r="D3546" t="s">
        <v>15838</v>
      </c>
      <c r="E3546" t="s">
        <v>15829</v>
      </c>
      <c r="F3546">
        <v>2025</v>
      </c>
      <c r="G3546">
        <v>9</v>
      </c>
      <c r="H3546">
        <v>7</v>
      </c>
      <c r="I3546" t="s">
        <v>15842</v>
      </c>
    </row>
    <row r="3547" spans="1:9" x14ac:dyDescent="0.3">
      <c r="A3547" t="s">
        <v>9577</v>
      </c>
      <c r="B3547" t="s">
        <v>13540</v>
      </c>
      <c r="C3547" s="1">
        <v>45685</v>
      </c>
      <c r="D3547" t="s">
        <v>15831</v>
      </c>
      <c r="E3547" t="s">
        <v>15836</v>
      </c>
      <c r="F3547">
        <v>2025</v>
      </c>
      <c r="G3547">
        <v>1</v>
      </c>
      <c r="H3547">
        <v>28</v>
      </c>
      <c r="I3547" t="s">
        <v>15837</v>
      </c>
    </row>
    <row r="3548" spans="1:9" x14ac:dyDescent="0.3">
      <c r="A3548" t="s">
        <v>9580</v>
      </c>
      <c r="B3548" t="s">
        <v>15773</v>
      </c>
      <c r="C3548" s="1">
        <v>46233</v>
      </c>
      <c r="D3548" t="s">
        <v>15828</v>
      </c>
      <c r="E3548" t="s">
        <v>15829</v>
      </c>
      <c r="F3548">
        <v>2026</v>
      </c>
      <c r="G3548">
        <v>7</v>
      </c>
      <c r="H3548">
        <v>30</v>
      </c>
      <c r="I3548" t="s">
        <v>15843</v>
      </c>
    </row>
    <row r="3549" spans="1:9" x14ac:dyDescent="0.3">
      <c r="A3549" t="s">
        <v>9582</v>
      </c>
      <c r="B3549" t="s">
        <v>13687</v>
      </c>
      <c r="C3549" s="1">
        <v>46117</v>
      </c>
      <c r="D3549" t="s">
        <v>15833</v>
      </c>
      <c r="E3549" t="s">
        <v>15829</v>
      </c>
      <c r="F3549">
        <v>2026</v>
      </c>
      <c r="G3549">
        <v>4</v>
      </c>
      <c r="H3549">
        <v>5</v>
      </c>
      <c r="I3549" t="s">
        <v>15830</v>
      </c>
    </row>
    <row r="3550" spans="1:9" x14ac:dyDescent="0.3">
      <c r="A3550" t="s">
        <v>9586</v>
      </c>
      <c r="B3550" t="s">
        <v>15746</v>
      </c>
      <c r="C3550" s="1">
        <v>45663</v>
      </c>
      <c r="D3550" t="s">
        <v>15831</v>
      </c>
      <c r="E3550" t="s">
        <v>15839</v>
      </c>
      <c r="F3550">
        <v>2025</v>
      </c>
      <c r="G3550">
        <v>1</v>
      </c>
      <c r="H3550">
        <v>6</v>
      </c>
      <c r="I3550" t="s">
        <v>15837</v>
      </c>
    </row>
    <row r="3551" spans="1:9" x14ac:dyDescent="0.3">
      <c r="A3551" t="s">
        <v>9589</v>
      </c>
      <c r="B3551" t="s">
        <v>15741</v>
      </c>
      <c r="C3551" s="1">
        <v>45732</v>
      </c>
      <c r="D3551" t="s">
        <v>15828</v>
      </c>
      <c r="E3551" t="s">
        <v>15829</v>
      </c>
      <c r="F3551">
        <v>2025</v>
      </c>
      <c r="G3551">
        <v>3</v>
      </c>
      <c r="H3551">
        <v>16</v>
      </c>
      <c r="I3551" t="s">
        <v>15845</v>
      </c>
    </row>
    <row r="3552" spans="1:9" x14ac:dyDescent="0.3">
      <c r="A3552" t="s">
        <v>9591</v>
      </c>
      <c r="B3552" t="s">
        <v>15674</v>
      </c>
      <c r="C3552" s="1">
        <v>45742</v>
      </c>
      <c r="D3552" t="s">
        <v>15825</v>
      </c>
      <c r="E3552" t="s">
        <v>15829</v>
      </c>
      <c r="F3552">
        <v>2025</v>
      </c>
      <c r="G3552">
        <v>3</v>
      </c>
      <c r="H3552">
        <v>26</v>
      </c>
      <c r="I3552" t="s">
        <v>15845</v>
      </c>
    </row>
    <row r="3553" spans="1:9" x14ac:dyDescent="0.3">
      <c r="A3553" t="s">
        <v>9593</v>
      </c>
      <c r="B3553" t="s">
        <v>13939</v>
      </c>
      <c r="C3553" s="1">
        <v>45936</v>
      </c>
      <c r="D3553" t="s">
        <v>15828</v>
      </c>
      <c r="E3553" t="s">
        <v>15826</v>
      </c>
      <c r="F3553">
        <v>2025</v>
      </c>
      <c r="G3553">
        <v>10</v>
      </c>
      <c r="H3553">
        <v>6</v>
      </c>
      <c r="I3553" t="s">
        <v>15841</v>
      </c>
    </row>
    <row r="3554" spans="1:9" x14ac:dyDescent="0.3">
      <c r="A3554" t="s">
        <v>9596</v>
      </c>
      <c r="B3554" t="s">
        <v>15493</v>
      </c>
      <c r="C3554" s="1">
        <v>45724</v>
      </c>
      <c r="D3554" t="s">
        <v>15838</v>
      </c>
      <c r="E3554" t="s">
        <v>15829</v>
      </c>
      <c r="F3554">
        <v>2025</v>
      </c>
      <c r="G3554">
        <v>3</v>
      </c>
      <c r="H3554">
        <v>8</v>
      </c>
      <c r="I3554" t="s">
        <v>15845</v>
      </c>
    </row>
    <row r="3555" spans="1:9" x14ac:dyDescent="0.3">
      <c r="A3555" t="s">
        <v>9598</v>
      </c>
      <c r="B3555" t="s">
        <v>15530</v>
      </c>
      <c r="C3555" s="1">
        <v>46229</v>
      </c>
      <c r="D3555" t="s">
        <v>15831</v>
      </c>
      <c r="E3555" t="s">
        <v>15829</v>
      </c>
      <c r="F3555">
        <v>2026</v>
      </c>
      <c r="G3555">
        <v>7</v>
      </c>
      <c r="H3555">
        <v>26</v>
      </c>
      <c r="I3555" t="s">
        <v>15843</v>
      </c>
    </row>
    <row r="3556" spans="1:9" x14ac:dyDescent="0.3">
      <c r="A3556" t="s">
        <v>9600</v>
      </c>
      <c r="B3556" t="s">
        <v>14135</v>
      </c>
      <c r="C3556" s="1">
        <v>45906</v>
      </c>
      <c r="D3556" t="s">
        <v>15833</v>
      </c>
      <c r="E3556" t="s">
        <v>15826</v>
      </c>
      <c r="F3556">
        <v>2025</v>
      </c>
      <c r="G3556">
        <v>9</v>
      </c>
      <c r="H3556">
        <v>6</v>
      </c>
      <c r="I3556" t="s">
        <v>15842</v>
      </c>
    </row>
    <row r="3557" spans="1:9" x14ac:dyDescent="0.3">
      <c r="A3557" t="s">
        <v>9602</v>
      </c>
      <c r="B3557" t="s">
        <v>13672</v>
      </c>
      <c r="C3557" s="1">
        <v>45691</v>
      </c>
      <c r="D3557" t="s">
        <v>15828</v>
      </c>
      <c r="E3557" t="s">
        <v>15829</v>
      </c>
      <c r="F3557">
        <v>2025</v>
      </c>
      <c r="G3557">
        <v>2</v>
      </c>
      <c r="H3557">
        <v>3</v>
      </c>
      <c r="I3557" t="s">
        <v>15827</v>
      </c>
    </row>
    <row r="3558" spans="1:9" x14ac:dyDescent="0.3">
      <c r="A3558" t="s">
        <v>9605</v>
      </c>
      <c r="B3558" t="s">
        <v>14747</v>
      </c>
      <c r="C3558" s="1">
        <v>46080</v>
      </c>
      <c r="D3558" t="s">
        <v>15831</v>
      </c>
      <c r="E3558" t="s">
        <v>15829</v>
      </c>
      <c r="F3558">
        <v>2026</v>
      </c>
      <c r="G3558">
        <v>2</v>
      </c>
      <c r="H3558">
        <v>27</v>
      </c>
      <c r="I3558" t="s">
        <v>15827</v>
      </c>
    </row>
    <row r="3559" spans="1:9" x14ac:dyDescent="0.3">
      <c r="A3559" t="s">
        <v>9609</v>
      </c>
      <c r="B3559" t="s">
        <v>14670</v>
      </c>
      <c r="C3559" s="1">
        <v>45699</v>
      </c>
      <c r="D3559" t="s">
        <v>15833</v>
      </c>
      <c r="E3559" t="s">
        <v>15836</v>
      </c>
      <c r="F3559">
        <v>2025</v>
      </c>
      <c r="G3559">
        <v>2</v>
      </c>
      <c r="H3559">
        <v>11</v>
      </c>
      <c r="I3559" t="s">
        <v>15827</v>
      </c>
    </row>
    <row r="3560" spans="1:9" x14ac:dyDescent="0.3">
      <c r="A3560" t="s">
        <v>9611</v>
      </c>
      <c r="B3560" t="s">
        <v>15187</v>
      </c>
      <c r="C3560" s="1">
        <v>46055</v>
      </c>
      <c r="D3560" t="s">
        <v>15838</v>
      </c>
      <c r="E3560" t="s">
        <v>15826</v>
      </c>
      <c r="F3560">
        <v>2026</v>
      </c>
      <c r="G3560">
        <v>2</v>
      </c>
      <c r="H3560">
        <v>2</v>
      </c>
      <c r="I3560" t="s">
        <v>15827</v>
      </c>
    </row>
    <row r="3561" spans="1:9" x14ac:dyDescent="0.3">
      <c r="A3561" t="s">
        <v>9613</v>
      </c>
      <c r="B3561" t="s">
        <v>15652</v>
      </c>
      <c r="C3561" s="1">
        <v>45776</v>
      </c>
      <c r="D3561" t="s">
        <v>15838</v>
      </c>
      <c r="E3561" t="s">
        <v>15834</v>
      </c>
      <c r="F3561">
        <v>2025</v>
      </c>
      <c r="G3561">
        <v>4</v>
      </c>
      <c r="H3561">
        <v>29</v>
      </c>
      <c r="I3561" t="s">
        <v>15830</v>
      </c>
    </row>
    <row r="3562" spans="1:9" x14ac:dyDescent="0.3">
      <c r="A3562" t="s">
        <v>9616</v>
      </c>
      <c r="B3562" t="s">
        <v>15043</v>
      </c>
      <c r="C3562" s="1">
        <v>46185</v>
      </c>
      <c r="D3562" t="s">
        <v>15825</v>
      </c>
      <c r="E3562" t="s">
        <v>15829</v>
      </c>
      <c r="F3562">
        <v>2026</v>
      </c>
      <c r="G3562">
        <v>6</v>
      </c>
      <c r="H3562">
        <v>12</v>
      </c>
      <c r="I3562" t="s">
        <v>15844</v>
      </c>
    </row>
    <row r="3563" spans="1:9" x14ac:dyDescent="0.3">
      <c r="A3563" t="s">
        <v>9619</v>
      </c>
      <c r="B3563" t="s">
        <v>13968</v>
      </c>
      <c r="C3563" s="1">
        <v>46228</v>
      </c>
      <c r="D3563" t="s">
        <v>15838</v>
      </c>
      <c r="E3563" t="s">
        <v>15829</v>
      </c>
      <c r="F3563">
        <v>2026</v>
      </c>
      <c r="G3563">
        <v>7</v>
      </c>
      <c r="H3563">
        <v>25</v>
      </c>
      <c r="I3563" t="s">
        <v>15843</v>
      </c>
    </row>
    <row r="3564" spans="1:9" x14ac:dyDescent="0.3">
      <c r="A3564" t="s">
        <v>9621</v>
      </c>
      <c r="B3564" t="s">
        <v>14697</v>
      </c>
      <c r="C3564" s="1">
        <v>45766</v>
      </c>
      <c r="D3564" t="s">
        <v>15833</v>
      </c>
      <c r="E3564" t="s">
        <v>15834</v>
      </c>
      <c r="F3564">
        <v>2025</v>
      </c>
      <c r="G3564">
        <v>4</v>
      </c>
      <c r="H3564">
        <v>19</v>
      </c>
      <c r="I3564" t="s">
        <v>15830</v>
      </c>
    </row>
    <row r="3565" spans="1:9" x14ac:dyDescent="0.3">
      <c r="A3565" t="s">
        <v>9623</v>
      </c>
      <c r="B3565" t="s">
        <v>15450</v>
      </c>
      <c r="C3565" s="1">
        <v>45718</v>
      </c>
      <c r="D3565" t="s">
        <v>15838</v>
      </c>
      <c r="E3565" t="s">
        <v>15829</v>
      </c>
      <c r="F3565">
        <v>2025</v>
      </c>
      <c r="G3565">
        <v>3</v>
      </c>
      <c r="H3565">
        <v>2</v>
      </c>
      <c r="I3565" t="s">
        <v>15845</v>
      </c>
    </row>
    <row r="3566" spans="1:9" x14ac:dyDescent="0.3">
      <c r="A3566" t="s">
        <v>9626</v>
      </c>
      <c r="B3566" t="s">
        <v>14475</v>
      </c>
      <c r="C3566" s="1">
        <v>46265</v>
      </c>
      <c r="D3566" t="s">
        <v>15838</v>
      </c>
      <c r="E3566" t="s">
        <v>15829</v>
      </c>
      <c r="F3566">
        <v>2026</v>
      </c>
      <c r="G3566">
        <v>8</v>
      </c>
      <c r="H3566">
        <v>31</v>
      </c>
      <c r="I3566" t="s">
        <v>15832</v>
      </c>
    </row>
    <row r="3567" spans="1:9" x14ac:dyDescent="0.3">
      <c r="A3567" t="s">
        <v>9628</v>
      </c>
      <c r="B3567" t="s">
        <v>14358</v>
      </c>
      <c r="C3567" s="1">
        <v>46126</v>
      </c>
      <c r="D3567" t="s">
        <v>15828</v>
      </c>
      <c r="E3567" t="s">
        <v>15829</v>
      </c>
      <c r="F3567">
        <v>2026</v>
      </c>
      <c r="G3567">
        <v>4</v>
      </c>
      <c r="H3567">
        <v>14</v>
      </c>
      <c r="I3567" t="s">
        <v>15830</v>
      </c>
    </row>
    <row r="3568" spans="1:9" x14ac:dyDescent="0.3">
      <c r="A3568" t="s">
        <v>9632</v>
      </c>
      <c r="B3568" t="s">
        <v>14119</v>
      </c>
      <c r="C3568" s="1">
        <v>45932</v>
      </c>
      <c r="D3568" t="s">
        <v>15833</v>
      </c>
      <c r="E3568" t="s">
        <v>15829</v>
      </c>
      <c r="F3568">
        <v>2025</v>
      </c>
      <c r="G3568">
        <v>10</v>
      </c>
      <c r="H3568">
        <v>2</v>
      </c>
      <c r="I3568" t="s">
        <v>15841</v>
      </c>
    </row>
    <row r="3569" spans="1:9" x14ac:dyDescent="0.3">
      <c r="A3569" t="s">
        <v>9634</v>
      </c>
      <c r="B3569" t="s">
        <v>15240</v>
      </c>
      <c r="C3569" s="1">
        <v>46058</v>
      </c>
      <c r="D3569" t="s">
        <v>15833</v>
      </c>
      <c r="E3569" t="s">
        <v>15834</v>
      </c>
      <c r="F3569">
        <v>2026</v>
      </c>
      <c r="G3569">
        <v>2</v>
      </c>
      <c r="H3569">
        <v>5</v>
      </c>
      <c r="I3569" t="s">
        <v>15827</v>
      </c>
    </row>
    <row r="3570" spans="1:9" x14ac:dyDescent="0.3">
      <c r="A3570" t="s">
        <v>9637</v>
      </c>
      <c r="B3570" t="s">
        <v>14668</v>
      </c>
      <c r="C3570" s="1">
        <v>45775</v>
      </c>
      <c r="D3570" t="s">
        <v>15828</v>
      </c>
      <c r="E3570" t="s">
        <v>15829</v>
      </c>
      <c r="F3570">
        <v>2025</v>
      </c>
      <c r="G3570">
        <v>4</v>
      </c>
      <c r="H3570">
        <v>28</v>
      </c>
      <c r="I3570" t="s">
        <v>15830</v>
      </c>
    </row>
    <row r="3571" spans="1:9" x14ac:dyDescent="0.3">
      <c r="A3571" t="s">
        <v>9639</v>
      </c>
      <c r="B3571" t="s">
        <v>15217</v>
      </c>
      <c r="C3571" s="1">
        <v>45815</v>
      </c>
      <c r="D3571" t="s">
        <v>15833</v>
      </c>
      <c r="E3571" t="s">
        <v>15829</v>
      </c>
      <c r="F3571">
        <v>2025</v>
      </c>
      <c r="G3571">
        <v>6</v>
      </c>
      <c r="H3571">
        <v>7</v>
      </c>
      <c r="I3571" t="s">
        <v>15844</v>
      </c>
    </row>
    <row r="3572" spans="1:9" x14ac:dyDescent="0.3">
      <c r="A3572" t="s">
        <v>9641</v>
      </c>
      <c r="B3572" t="s">
        <v>15055</v>
      </c>
      <c r="C3572" s="1">
        <v>46052</v>
      </c>
      <c r="D3572" t="s">
        <v>15828</v>
      </c>
      <c r="E3572" t="s">
        <v>15839</v>
      </c>
      <c r="F3572">
        <v>2026</v>
      </c>
      <c r="G3572">
        <v>1</v>
      </c>
      <c r="H3572">
        <v>30</v>
      </c>
      <c r="I3572" t="s">
        <v>15837</v>
      </c>
    </row>
    <row r="3573" spans="1:9" x14ac:dyDescent="0.3">
      <c r="A3573" t="s">
        <v>9643</v>
      </c>
      <c r="B3573" t="s">
        <v>15705</v>
      </c>
      <c r="C3573" s="1">
        <v>45857</v>
      </c>
      <c r="D3573" t="s">
        <v>15833</v>
      </c>
      <c r="E3573" t="s">
        <v>15829</v>
      </c>
      <c r="F3573">
        <v>2025</v>
      </c>
      <c r="G3573">
        <v>7</v>
      </c>
      <c r="H3573">
        <v>19</v>
      </c>
      <c r="I3573" t="s">
        <v>15843</v>
      </c>
    </row>
    <row r="3574" spans="1:9" x14ac:dyDescent="0.3">
      <c r="A3574" t="s">
        <v>9647</v>
      </c>
      <c r="B3574" t="s">
        <v>14777</v>
      </c>
      <c r="C3574" s="1">
        <v>46272</v>
      </c>
      <c r="D3574" t="s">
        <v>15833</v>
      </c>
      <c r="E3574" t="s">
        <v>15829</v>
      </c>
      <c r="F3574">
        <v>2026</v>
      </c>
      <c r="G3574">
        <v>9</v>
      </c>
      <c r="H3574">
        <v>7</v>
      </c>
      <c r="I3574" t="s">
        <v>15842</v>
      </c>
    </row>
    <row r="3575" spans="1:9" x14ac:dyDescent="0.3">
      <c r="A3575" t="s">
        <v>9649</v>
      </c>
      <c r="B3575" t="s">
        <v>13630</v>
      </c>
      <c r="C3575" s="1">
        <v>45927</v>
      </c>
      <c r="D3575" t="s">
        <v>15838</v>
      </c>
      <c r="E3575" t="s">
        <v>15829</v>
      </c>
      <c r="F3575">
        <v>2025</v>
      </c>
      <c r="G3575">
        <v>9</v>
      </c>
      <c r="H3575">
        <v>27</v>
      </c>
      <c r="I3575" t="s">
        <v>15842</v>
      </c>
    </row>
    <row r="3576" spans="1:9" x14ac:dyDescent="0.3">
      <c r="A3576" t="s">
        <v>9652</v>
      </c>
      <c r="B3576" t="s">
        <v>15721</v>
      </c>
      <c r="C3576" s="1">
        <v>46079</v>
      </c>
      <c r="D3576" t="s">
        <v>15833</v>
      </c>
      <c r="E3576" t="s">
        <v>15829</v>
      </c>
      <c r="F3576">
        <v>2026</v>
      </c>
      <c r="G3576">
        <v>2</v>
      </c>
      <c r="H3576">
        <v>26</v>
      </c>
      <c r="I3576" t="s">
        <v>15827</v>
      </c>
    </row>
    <row r="3577" spans="1:9" x14ac:dyDescent="0.3">
      <c r="A3577" t="s">
        <v>9654</v>
      </c>
      <c r="B3577" t="s">
        <v>15310</v>
      </c>
      <c r="C3577" s="1">
        <v>46148</v>
      </c>
      <c r="D3577" t="s">
        <v>15831</v>
      </c>
      <c r="E3577" t="s">
        <v>15834</v>
      </c>
      <c r="F3577">
        <v>2026</v>
      </c>
      <c r="G3577">
        <v>5</v>
      </c>
      <c r="H3577">
        <v>6</v>
      </c>
      <c r="I3577" t="s">
        <v>15840</v>
      </c>
    </row>
    <row r="3578" spans="1:9" x14ac:dyDescent="0.3">
      <c r="A3578" t="s">
        <v>9657</v>
      </c>
      <c r="B3578" t="s">
        <v>13467</v>
      </c>
      <c r="C3578" s="1">
        <v>46133</v>
      </c>
      <c r="D3578" t="s">
        <v>15831</v>
      </c>
      <c r="E3578" t="s">
        <v>15834</v>
      </c>
      <c r="F3578">
        <v>2026</v>
      </c>
      <c r="G3578">
        <v>4</v>
      </c>
      <c r="H3578">
        <v>21</v>
      </c>
      <c r="I3578" t="s">
        <v>15830</v>
      </c>
    </row>
    <row r="3579" spans="1:9" x14ac:dyDescent="0.3">
      <c r="A3579" t="s">
        <v>9660</v>
      </c>
      <c r="B3579" t="s">
        <v>14247</v>
      </c>
      <c r="C3579" s="1">
        <v>45803</v>
      </c>
      <c r="D3579" t="s">
        <v>15838</v>
      </c>
      <c r="E3579" t="s">
        <v>15839</v>
      </c>
      <c r="F3579">
        <v>2025</v>
      </c>
      <c r="G3579">
        <v>5</v>
      </c>
      <c r="H3579">
        <v>26</v>
      </c>
      <c r="I3579" t="s">
        <v>15840</v>
      </c>
    </row>
    <row r="3580" spans="1:9" x14ac:dyDescent="0.3">
      <c r="A3580" t="s">
        <v>9662</v>
      </c>
      <c r="B3580" t="s">
        <v>14006</v>
      </c>
      <c r="C3580" s="1">
        <v>46218</v>
      </c>
      <c r="D3580" t="s">
        <v>15828</v>
      </c>
      <c r="E3580" t="s">
        <v>15836</v>
      </c>
      <c r="F3580">
        <v>2026</v>
      </c>
      <c r="G3580">
        <v>7</v>
      </c>
      <c r="H3580">
        <v>15</v>
      </c>
      <c r="I3580" t="s">
        <v>15843</v>
      </c>
    </row>
    <row r="3581" spans="1:9" x14ac:dyDescent="0.3">
      <c r="A3581" t="s">
        <v>9664</v>
      </c>
      <c r="B3581" t="s">
        <v>15582</v>
      </c>
      <c r="C3581" s="1">
        <v>45874</v>
      </c>
      <c r="D3581" t="s">
        <v>15828</v>
      </c>
      <c r="E3581" t="s">
        <v>15836</v>
      </c>
      <c r="F3581">
        <v>2025</v>
      </c>
      <c r="G3581">
        <v>8</v>
      </c>
      <c r="H3581">
        <v>5</v>
      </c>
      <c r="I3581" t="s">
        <v>15832</v>
      </c>
    </row>
    <row r="3582" spans="1:9" x14ac:dyDescent="0.3">
      <c r="A3582" t="s">
        <v>9666</v>
      </c>
      <c r="B3582" t="s">
        <v>15652</v>
      </c>
      <c r="C3582" s="1">
        <v>45926</v>
      </c>
      <c r="D3582" t="s">
        <v>15825</v>
      </c>
      <c r="E3582" t="s">
        <v>15826</v>
      </c>
      <c r="F3582">
        <v>2025</v>
      </c>
      <c r="G3582">
        <v>9</v>
      </c>
      <c r="H3582">
        <v>26</v>
      </c>
      <c r="I3582" t="s">
        <v>15842</v>
      </c>
    </row>
    <row r="3583" spans="1:9" x14ac:dyDescent="0.3">
      <c r="A3583" t="s">
        <v>9670</v>
      </c>
      <c r="B3583" t="s">
        <v>14339</v>
      </c>
      <c r="C3583" s="1">
        <v>45935</v>
      </c>
      <c r="D3583" t="s">
        <v>15838</v>
      </c>
      <c r="E3583" t="s">
        <v>15839</v>
      </c>
      <c r="F3583">
        <v>2025</v>
      </c>
      <c r="G3583">
        <v>10</v>
      </c>
      <c r="H3583">
        <v>5</v>
      </c>
      <c r="I3583" t="s">
        <v>15841</v>
      </c>
    </row>
    <row r="3584" spans="1:9" x14ac:dyDescent="0.3">
      <c r="A3584" t="s">
        <v>9672</v>
      </c>
      <c r="B3584" t="s">
        <v>14412</v>
      </c>
      <c r="C3584" s="1">
        <v>45882</v>
      </c>
      <c r="D3584" t="s">
        <v>15831</v>
      </c>
      <c r="E3584" t="s">
        <v>15826</v>
      </c>
      <c r="F3584">
        <v>2025</v>
      </c>
      <c r="G3584">
        <v>8</v>
      </c>
      <c r="H3584">
        <v>13</v>
      </c>
      <c r="I3584" t="s">
        <v>15832</v>
      </c>
    </row>
    <row r="3585" spans="1:9" x14ac:dyDescent="0.3">
      <c r="A3585" t="s">
        <v>9674</v>
      </c>
      <c r="B3585" t="s">
        <v>13968</v>
      </c>
      <c r="C3585" s="1">
        <v>46023</v>
      </c>
      <c r="D3585" t="s">
        <v>15831</v>
      </c>
      <c r="E3585" t="s">
        <v>15836</v>
      </c>
      <c r="F3585">
        <v>2026</v>
      </c>
      <c r="G3585">
        <v>1</v>
      </c>
      <c r="H3585">
        <v>1</v>
      </c>
      <c r="I3585" t="s">
        <v>15837</v>
      </c>
    </row>
    <row r="3586" spans="1:9" x14ac:dyDescent="0.3">
      <c r="A3586" t="s">
        <v>9677</v>
      </c>
      <c r="B3586" t="s">
        <v>15773</v>
      </c>
      <c r="C3586" s="1">
        <v>45732</v>
      </c>
      <c r="D3586" t="s">
        <v>15833</v>
      </c>
      <c r="E3586" t="s">
        <v>15839</v>
      </c>
      <c r="F3586">
        <v>2025</v>
      </c>
      <c r="G3586">
        <v>3</v>
      </c>
      <c r="H3586">
        <v>16</v>
      </c>
      <c r="I3586" t="s">
        <v>15845</v>
      </c>
    </row>
    <row r="3587" spans="1:9" x14ac:dyDescent="0.3">
      <c r="A3587" t="s">
        <v>9679</v>
      </c>
      <c r="B3587" t="s">
        <v>14142</v>
      </c>
      <c r="C3587" s="1">
        <v>45674</v>
      </c>
      <c r="D3587" t="s">
        <v>15831</v>
      </c>
      <c r="E3587" t="s">
        <v>15829</v>
      </c>
      <c r="F3587">
        <v>2025</v>
      </c>
      <c r="G3587">
        <v>1</v>
      </c>
      <c r="H3587">
        <v>17</v>
      </c>
      <c r="I3587" t="s">
        <v>15837</v>
      </c>
    </row>
    <row r="3588" spans="1:9" x14ac:dyDescent="0.3">
      <c r="A3588" t="s">
        <v>9682</v>
      </c>
      <c r="B3588" t="s">
        <v>15565</v>
      </c>
      <c r="C3588" s="1">
        <v>45793</v>
      </c>
      <c r="D3588" t="s">
        <v>15838</v>
      </c>
      <c r="E3588" t="s">
        <v>15829</v>
      </c>
      <c r="F3588">
        <v>2025</v>
      </c>
      <c r="G3588">
        <v>5</v>
      </c>
      <c r="H3588">
        <v>16</v>
      </c>
      <c r="I3588" t="s">
        <v>15840</v>
      </c>
    </row>
    <row r="3589" spans="1:9" x14ac:dyDescent="0.3">
      <c r="A3589" t="s">
        <v>9686</v>
      </c>
      <c r="B3589" t="s">
        <v>15477</v>
      </c>
      <c r="C3589" s="1">
        <v>46306</v>
      </c>
      <c r="D3589" t="s">
        <v>15828</v>
      </c>
      <c r="E3589" t="s">
        <v>15829</v>
      </c>
      <c r="F3589">
        <v>2026</v>
      </c>
      <c r="G3589">
        <v>10</v>
      </c>
      <c r="H3589">
        <v>11</v>
      </c>
      <c r="I3589" t="s">
        <v>15841</v>
      </c>
    </row>
    <row r="3590" spans="1:9" x14ac:dyDescent="0.3">
      <c r="A3590" t="s">
        <v>9688</v>
      </c>
      <c r="B3590" t="s">
        <v>13966</v>
      </c>
      <c r="C3590" s="1">
        <v>45960</v>
      </c>
      <c r="D3590" t="s">
        <v>15828</v>
      </c>
      <c r="E3590" t="s">
        <v>15839</v>
      </c>
      <c r="F3590">
        <v>2025</v>
      </c>
      <c r="G3590">
        <v>10</v>
      </c>
      <c r="H3590">
        <v>30</v>
      </c>
      <c r="I3590" t="s">
        <v>15841</v>
      </c>
    </row>
    <row r="3591" spans="1:9" x14ac:dyDescent="0.3">
      <c r="A3591" t="s">
        <v>9691</v>
      </c>
      <c r="B3591" t="s">
        <v>14958</v>
      </c>
      <c r="C3591" s="1">
        <v>45698</v>
      </c>
      <c r="D3591" t="s">
        <v>15825</v>
      </c>
      <c r="E3591" t="s">
        <v>15826</v>
      </c>
      <c r="F3591">
        <v>2025</v>
      </c>
      <c r="G3591">
        <v>2</v>
      </c>
      <c r="H3591">
        <v>10</v>
      </c>
      <c r="I3591" t="s">
        <v>15827</v>
      </c>
    </row>
    <row r="3592" spans="1:9" x14ac:dyDescent="0.3">
      <c r="A3592" t="s">
        <v>9693</v>
      </c>
      <c r="B3592" t="s">
        <v>14815</v>
      </c>
      <c r="C3592" s="1">
        <v>46047</v>
      </c>
      <c r="D3592" t="s">
        <v>15833</v>
      </c>
      <c r="E3592" t="s">
        <v>15836</v>
      </c>
      <c r="F3592">
        <v>2026</v>
      </c>
      <c r="G3592">
        <v>1</v>
      </c>
      <c r="H3592">
        <v>25</v>
      </c>
      <c r="I3592" t="s">
        <v>15837</v>
      </c>
    </row>
    <row r="3593" spans="1:9" x14ac:dyDescent="0.3">
      <c r="A3593" t="s">
        <v>9695</v>
      </c>
      <c r="B3593" t="s">
        <v>14081</v>
      </c>
      <c r="C3593" s="1">
        <v>45665</v>
      </c>
      <c r="D3593" t="s">
        <v>15825</v>
      </c>
      <c r="E3593" t="s">
        <v>15826</v>
      </c>
      <c r="F3593">
        <v>2025</v>
      </c>
      <c r="G3593">
        <v>1</v>
      </c>
      <c r="H3593">
        <v>8</v>
      </c>
      <c r="I3593" t="s">
        <v>15837</v>
      </c>
    </row>
    <row r="3594" spans="1:9" x14ac:dyDescent="0.3">
      <c r="A3594" t="s">
        <v>9698</v>
      </c>
      <c r="B3594" t="s">
        <v>13918</v>
      </c>
      <c r="C3594" s="1">
        <v>46103</v>
      </c>
      <c r="D3594" t="s">
        <v>15831</v>
      </c>
      <c r="E3594" t="s">
        <v>15829</v>
      </c>
      <c r="F3594">
        <v>2026</v>
      </c>
      <c r="G3594">
        <v>3</v>
      </c>
      <c r="H3594">
        <v>22</v>
      </c>
      <c r="I3594" t="s">
        <v>15845</v>
      </c>
    </row>
    <row r="3595" spans="1:9" x14ac:dyDescent="0.3">
      <c r="A3595" t="s">
        <v>9700</v>
      </c>
      <c r="B3595" t="s">
        <v>15070</v>
      </c>
      <c r="C3595" s="1">
        <v>46241</v>
      </c>
      <c r="D3595" t="s">
        <v>15828</v>
      </c>
      <c r="E3595" t="s">
        <v>15836</v>
      </c>
      <c r="F3595">
        <v>2026</v>
      </c>
      <c r="G3595">
        <v>8</v>
      </c>
      <c r="H3595">
        <v>7</v>
      </c>
      <c r="I3595" t="s">
        <v>15832</v>
      </c>
    </row>
    <row r="3596" spans="1:9" x14ac:dyDescent="0.3">
      <c r="A3596" t="s">
        <v>9703</v>
      </c>
      <c r="B3596" t="s">
        <v>14410</v>
      </c>
      <c r="C3596" s="1">
        <v>46111</v>
      </c>
      <c r="D3596" t="s">
        <v>15833</v>
      </c>
      <c r="E3596" t="s">
        <v>15829</v>
      </c>
      <c r="F3596">
        <v>2026</v>
      </c>
      <c r="G3596">
        <v>3</v>
      </c>
      <c r="H3596">
        <v>30</v>
      </c>
      <c r="I3596" t="s">
        <v>15845</v>
      </c>
    </row>
    <row r="3597" spans="1:9" x14ac:dyDescent="0.3">
      <c r="A3597" t="s">
        <v>9705</v>
      </c>
      <c r="B3597" t="s">
        <v>15571</v>
      </c>
      <c r="C3597" s="1">
        <v>45718</v>
      </c>
      <c r="D3597" t="s">
        <v>15838</v>
      </c>
      <c r="E3597" t="s">
        <v>15829</v>
      </c>
      <c r="F3597">
        <v>2025</v>
      </c>
      <c r="G3597">
        <v>3</v>
      </c>
      <c r="H3597">
        <v>2</v>
      </c>
      <c r="I3597" t="s">
        <v>15845</v>
      </c>
    </row>
    <row r="3598" spans="1:9" x14ac:dyDescent="0.3">
      <c r="A3598" t="s">
        <v>9709</v>
      </c>
      <c r="B3598" t="s">
        <v>15191</v>
      </c>
      <c r="C3598" s="1">
        <v>46271</v>
      </c>
      <c r="D3598" t="s">
        <v>15831</v>
      </c>
      <c r="E3598" t="s">
        <v>15836</v>
      </c>
      <c r="F3598">
        <v>2026</v>
      </c>
      <c r="G3598">
        <v>9</v>
      </c>
      <c r="H3598">
        <v>6</v>
      </c>
      <c r="I3598" t="s">
        <v>15842</v>
      </c>
    </row>
    <row r="3599" spans="1:9" x14ac:dyDescent="0.3">
      <c r="A3599" t="s">
        <v>9712</v>
      </c>
      <c r="B3599" t="s">
        <v>15644</v>
      </c>
      <c r="C3599" s="1">
        <v>45686</v>
      </c>
      <c r="D3599" t="s">
        <v>15831</v>
      </c>
      <c r="E3599" t="s">
        <v>15826</v>
      </c>
      <c r="F3599">
        <v>2025</v>
      </c>
      <c r="G3599">
        <v>1</v>
      </c>
      <c r="H3599">
        <v>29</v>
      </c>
      <c r="I3599" t="s">
        <v>15837</v>
      </c>
    </row>
    <row r="3600" spans="1:9" x14ac:dyDescent="0.3">
      <c r="A3600" t="s">
        <v>9715</v>
      </c>
      <c r="B3600" t="s">
        <v>13963</v>
      </c>
      <c r="C3600" s="1">
        <v>46006</v>
      </c>
      <c r="D3600" t="s">
        <v>15833</v>
      </c>
      <c r="E3600" t="s">
        <v>15834</v>
      </c>
      <c r="F3600">
        <v>2025</v>
      </c>
      <c r="G3600">
        <v>12</v>
      </c>
      <c r="H3600">
        <v>15</v>
      </c>
      <c r="I3600" t="s">
        <v>15846</v>
      </c>
    </row>
    <row r="3601" spans="1:9" x14ac:dyDescent="0.3">
      <c r="A3601" t="s">
        <v>9719</v>
      </c>
      <c r="B3601" t="s">
        <v>15440</v>
      </c>
      <c r="C3601" s="1">
        <v>45862</v>
      </c>
      <c r="D3601" t="s">
        <v>15825</v>
      </c>
      <c r="E3601" t="s">
        <v>15839</v>
      </c>
      <c r="F3601">
        <v>2025</v>
      </c>
      <c r="G3601">
        <v>7</v>
      </c>
      <c r="H3601">
        <v>24</v>
      </c>
      <c r="I3601" t="s">
        <v>15843</v>
      </c>
    </row>
    <row r="3602" spans="1:9" x14ac:dyDescent="0.3">
      <c r="A3602" t="s">
        <v>9722</v>
      </c>
      <c r="B3602" t="s">
        <v>14506</v>
      </c>
      <c r="C3602" s="1">
        <v>45917</v>
      </c>
      <c r="D3602" t="s">
        <v>15833</v>
      </c>
      <c r="E3602" t="s">
        <v>15829</v>
      </c>
      <c r="F3602">
        <v>2025</v>
      </c>
      <c r="G3602">
        <v>9</v>
      </c>
      <c r="H3602">
        <v>17</v>
      </c>
      <c r="I3602" t="s">
        <v>15842</v>
      </c>
    </row>
    <row r="3603" spans="1:9" x14ac:dyDescent="0.3">
      <c r="A3603" t="s">
        <v>9724</v>
      </c>
      <c r="B3603" t="s">
        <v>13726</v>
      </c>
      <c r="C3603" s="1">
        <v>46096</v>
      </c>
      <c r="D3603" t="s">
        <v>15831</v>
      </c>
      <c r="E3603" t="s">
        <v>15839</v>
      </c>
      <c r="F3603">
        <v>2026</v>
      </c>
      <c r="G3603">
        <v>3</v>
      </c>
      <c r="H3603">
        <v>15</v>
      </c>
      <c r="I3603" t="s">
        <v>15845</v>
      </c>
    </row>
    <row r="3604" spans="1:9" x14ac:dyDescent="0.3">
      <c r="A3604" t="s">
        <v>9726</v>
      </c>
      <c r="B3604" t="s">
        <v>14186</v>
      </c>
      <c r="C3604" s="1">
        <v>45845</v>
      </c>
      <c r="D3604" t="s">
        <v>15831</v>
      </c>
      <c r="E3604" t="s">
        <v>15829</v>
      </c>
      <c r="F3604">
        <v>2025</v>
      </c>
      <c r="G3604">
        <v>7</v>
      </c>
      <c r="H3604">
        <v>7</v>
      </c>
      <c r="I3604" t="s">
        <v>15843</v>
      </c>
    </row>
    <row r="3605" spans="1:9" x14ac:dyDescent="0.3">
      <c r="A3605" t="s">
        <v>9728</v>
      </c>
      <c r="B3605" t="s">
        <v>15542</v>
      </c>
      <c r="C3605" s="1">
        <v>45811</v>
      </c>
      <c r="D3605" t="s">
        <v>15838</v>
      </c>
      <c r="E3605" t="s">
        <v>15839</v>
      </c>
      <c r="F3605">
        <v>2025</v>
      </c>
      <c r="G3605">
        <v>6</v>
      </c>
      <c r="H3605">
        <v>3</v>
      </c>
      <c r="I3605" t="s">
        <v>15844</v>
      </c>
    </row>
    <row r="3606" spans="1:9" x14ac:dyDescent="0.3">
      <c r="A3606" t="s">
        <v>9730</v>
      </c>
      <c r="B3606" t="s">
        <v>14980</v>
      </c>
      <c r="C3606" s="1">
        <v>45779</v>
      </c>
      <c r="D3606" t="s">
        <v>15828</v>
      </c>
      <c r="E3606" t="s">
        <v>15839</v>
      </c>
      <c r="F3606">
        <v>2025</v>
      </c>
      <c r="G3606">
        <v>5</v>
      </c>
      <c r="H3606">
        <v>2</v>
      </c>
      <c r="I3606" t="s">
        <v>15840</v>
      </c>
    </row>
    <row r="3607" spans="1:9" x14ac:dyDescent="0.3">
      <c r="A3607" t="s">
        <v>9732</v>
      </c>
      <c r="B3607" t="s">
        <v>15440</v>
      </c>
      <c r="C3607" s="1">
        <v>46181</v>
      </c>
      <c r="D3607" t="s">
        <v>15838</v>
      </c>
      <c r="E3607" t="s">
        <v>15839</v>
      </c>
      <c r="F3607">
        <v>2026</v>
      </c>
      <c r="G3607">
        <v>6</v>
      </c>
      <c r="H3607">
        <v>8</v>
      </c>
      <c r="I3607" t="s">
        <v>15844</v>
      </c>
    </row>
    <row r="3608" spans="1:9" x14ac:dyDescent="0.3">
      <c r="A3608" t="s">
        <v>9736</v>
      </c>
      <c r="B3608" t="s">
        <v>14095</v>
      </c>
      <c r="C3608" s="1">
        <v>45951</v>
      </c>
      <c r="D3608" t="s">
        <v>15825</v>
      </c>
      <c r="E3608" t="s">
        <v>15829</v>
      </c>
      <c r="F3608">
        <v>2025</v>
      </c>
      <c r="G3608">
        <v>10</v>
      </c>
      <c r="H3608">
        <v>21</v>
      </c>
      <c r="I3608" t="s">
        <v>15841</v>
      </c>
    </row>
    <row r="3609" spans="1:9" x14ac:dyDescent="0.3">
      <c r="A3609" t="s">
        <v>9738</v>
      </c>
      <c r="B3609" t="s">
        <v>15296</v>
      </c>
      <c r="C3609" s="1">
        <v>45916</v>
      </c>
      <c r="D3609" t="s">
        <v>15838</v>
      </c>
      <c r="E3609" t="s">
        <v>15839</v>
      </c>
      <c r="F3609">
        <v>2025</v>
      </c>
      <c r="G3609">
        <v>9</v>
      </c>
      <c r="H3609">
        <v>16</v>
      </c>
      <c r="I3609" t="s">
        <v>15842</v>
      </c>
    </row>
    <row r="3610" spans="1:9" x14ac:dyDescent="0.3">
      <c r="A3610" t="s">
        <v>9741</v>
      </c>
      <c r="B3610" t="s">
        <v>13415</v>
      </c>
      <c r="C3610" s="1">
        <v>45800</v>
      </c>
      <c r="D3610" t="s">
        <v>15831</v>
      </c>
      <c r="E3610" t="s">
        <v>15826</v>
      </c>
      <c r="F3610">
        <v>2025</v>
      </c>
      <c r="G3610">
        <v>5</v>
      </c>
      <c r="H3610">
        <v>23</v>
      </c>
      <c r="I3610" t="s">
        <v>15840</v>
      </c>
    </row>
    <row r="3611" spans="1:9" x14ac:dyDescent="0.3">
      <c r="A3611" t="s">
        <v>9744</v>
      </c>
      <c r="B3611" t="s">
        <v>13968</v>
      </c>
      <c r="C3611" s="1">
        <v>45900</v>
      </c>
      <c r="D3611" t="s">
        <v>15825</v>
      </c>
      <c r="E3611" t="s">
        <v>15836</v>
      </c>
      <c r="F3611">
        <v>2025</v>
      </c>
      <c r="G3611">
        <v>8</v>
      </c>
      <c r="H3611">
        <v>31</v>
      </c>
      <c r="I3611" t="s">
        <v>15832</v>
      </c>
    </row>
    <row r="3612" spans="1:9" x14ac:dyDescent="0.3">
      <c r="A3612" t="s">
        <v>9746</v>
      </c>
      <c r="B3612" t="s">
        <v>13656</v>
      </c>
      <c r="C3612" s="1">
        <v>46159</v>
      </c>
      <c r="D3612" t="s">
        <v>15828</v>
      </c>
      <c r="E3612" t="s">
        <v>15829</v>
      </c>
      <c r="F3612">
        <v>2026</v>
      </c>
      <c r="G3612">
        <v>5</v>
      </c>
      <c r="H3612">
        <v>17</v>
      </c>
      <c r="I3612" t="s">
        <v>15840</v>
      </c>
    </row>
    <row r="3613" spans="1:9" x14ac:dyDescent="0.3">
      <c r="A3613" t="s">
        <v>9749</v>
      </c>
      <c r="B3613" t="s">
        <v>13791</v>
      </c>
      <c r="C3613" s="1">
        <v>46030</v>
      </c>
      <c r="D3613" t="s">
        <v>15825</v>
      </c>
      <c r="E3613" t="s">
        <v>15836</v>
      </c>
      <c r="F3613">
        <v>2026</v>
      </c>
      <c r="G3613">
        <v>1</v>
      </c>
      <c r="H3613">
        <v>8</v>
      </c>
      <c r="I3613" t="s">
        <v>15837</v>
      </c>
    </row>
    <row r="3614" spans="1:9" x14ac:dyDescent="0.3">
      <c r="A3614" t="s">
        <v>9753</v>
      </c>
      <c r="B3614" t="s">
        <v>15258</v>
      </c>
      <c r="C3614" s="1">
        <v>46235</v>
      </c>
      <c r="D3614" t="s">
        <v>15831</v>
      </c>
      <c r="E3614" t="s">
        <v>15829</v>
      </c>
      <c r="F3614">
        <v>2026</v>
      </c>
      <c r="G3614">
        <v>8</v>
      </c>
      <c r="H3614">
        <v>1</v>
      </c>
      <c r="I3614" t="s">
        <v>15832</v>
      </c>
    </row>
    <row r="3615" spans="1:9" x14ac:dyDescent="0.3">
      <c r="A3615" t="s">
        <v>9758</v>
      </c>
      <c r="B3615" t="s">
        <v>13627</v>
      </c>
      <c r="C3615" s="1">
        <v>46231</v>
      </c>
      <c r="D3615" t="s">
        <v>15833</v>
      </c>
      <c r="E3615" t="s">
        <v>15836</v>
      </c>
      <c r="F3615">
        <v>2026</v>
      </c>
      <c r="G3615">
        <v>7</v>
      </c>
      <c r="H3615">
        <v>28</v>
      </c>
      <c r="I3615" t="s">
        <v>15843</v>
      </c>
    </row>
    <row r="3616" spans="1:9" x14ac:dyDescent="0.3">
      <c r="A3616" t="s">
        <v>9762</v>
      </c>
      <c r="B3616" t="s">
        <v>15369</v>
      </c>
      <c r="C3616" s="1">
        <v>45919</v>
      </c>
      <c r="D3616" t="s">
        <v>15831</v>
      </c>
      <c r="E3616" t="s">
        <v>15829</v>
      </c>
      <c r="F3616">
        <v>2025</v>
      </c>
      <c r="G3616">
        <v>9</v>
      </c>
      <c r="H3616">
        <v>19</v>
      </c>
      <c r="I3616" t="s">
        <v>15842</v>
      </c>
    </row>
    <row r="3617" spans="1:9" x14ac:dyDescent="0.3">
      <c r="A3617" t="s">
        <v>9764</v>
      </c>
      <c r="B3617" t="s">
        <v>13918</v>
      </c>
      <c r="C3617" s="1">
        <v>45938</v>
      </c>
      <c r="D3617" t="s">
        <v>15828</v>
      </c>
      <c r="E3617" t="s">
        <v>15836</v>
      </c>
      <c r="F3617">
        <v>2025</v>
      </c>
      <c r="G3617">
        <v>10</v>
      </c>
      <c r="H3617">
        <v>8</v>
      </c>
      <c r="I3617" t="s">
        <v>15841</v>
      </c>
    </row>
    <row r="3618" spans="1:9" x14ac:dyDescent="0.3">
      <c r="A3618" t="s">
        <v>9766</v>
      </c>
      <c r="B3618" t="s">
        <v>15221</v>
      </c>
      <c r="C3618" s="1">
        <v>46166</v>
      </c>
      <c r="D3618" t="s">
        <v>15828</v>
      </c>
      <c r="E3618" t="s">
        <v>15836</v>
      </c>
      <c r="F3618">
        <v>2026</v>
      </c>
      <c r="G3618">
        <v>5</v>
      </c>
      <c r="H3618">
        <v>24</v>
      </c>
      <c r="I3618" t="s">
        <v>15840</v>
      </c>
    </row>
    <row r="3619" spans="1:9" x14ac:dyDescent="0.3">
      <c r="A3619" t="s">
        <v>9769</v>
      </c>
      <c r="B3619" t="s">
        <v>14401</v>
      </c>
      <c r="C3619" s="1">
        <v>46074</v>
      </c>
      <c r="D3619" t="s">
        <v>15831</v>
      </c>
      <c r="E3619" t="s">
        <v>15836</v>
      </c>
      <c r="F3619">
        <v>2026</v>
      </c>
      <c r="G3619">
        <v>2</v>
      </c>
      <c r="H3619">
        <v>21</v>
      </c>
      <c r="I3619" t="s">
        <v>15827</v>
      </c>
    </row>
    <row r="3620" spans="1:9" x14ac:dyDescent="0.3">
      <c r="A3620" t="s">
        <v>9771</v>
      </c>
      <c r="B3620" t="s">
        <v>14144</v>
      </c>
      <c r="C3620" s="1">
        <v>45760</v>
      </c>
      <c r="D3620" t="s">
        <v>15838</v>
      </c>
      <c r="E3620" t="s">
        <v>15829</v>
      </c>
      <c r="F3620">
        <v>2025</v>
      </c>
      <c r="G3620">
        <v>4</v>
      </c>
      <c r="H3620">
        <v>13</v>
      </c>
      <c r="I3620" t="s">
        <v>15830</v>
      </c>
    </row>
    <row r="3621" spans="1:9" x14ac:dyDescent="0.3">
      <c r="A3621" t="s">
        <v>9775</v>
      </c>
      <c r="B3621" t="s">
        <v>15326</v>
      </c>
      <c r="C3621" s="1">
        <v>45754</v>
      </c>
      <c r="D3621" t="s">
        <v>15828</v>
      </c>
      <c r="E3621" t="s">
        <v>15829</v>
      </c>
      <c r="F3621">
        <v>2025</v>
      </c>
      <c r="G3621">
        <v>4</v>
      </c>
      <c r="H3621">
        <v>7</v>
      </c>
      <c r="I3621" t="s">
        <v>15830</v>
      </c>
    </row>
    <row r="3622" spans="1:9" x14ac:dyDescent="0.3">
      <c r="A3622" t="s">
        <v>9778</v>
      </c>
      <c r="B3622" t="s">
        <v>13963</v>
      </c>
      <c r="C3622" s="1">
        <v>46106</v>
      </c>
      <c r="D3622" t="s">
        <v>15825</v>
      </c>
      <c r="E3622" t="s">
        <v>15829</v>
      </c>
      <c r="F3622">
        <v>2026</v>
      </c>
      <c r="G3622">
        <v>3</v>
      </c>
      <c r="H3622">
        <v>25</v>
      </c>
      <c r="I3622" t="s">
        <v>15845</v>
      </c>
    </row>
    <row r="3623" spans="1:9" x14ac:dyDescent="0.3">
      <c r="A3623" t="s">
        <v>9780</v>
      </c>
      <c r="B3623" t="s">
        <v>14135</v>
      </c>
      <c r="C3623" s="1">
        <v>45768</v>
      </c>
      <c r="D3623" t="s">
        <v>15838</v>
      </c>
      <c r="E3623" t="s">
        <v>15834</v>
      </c>
      <c r="F3623">
        <v>2025</v>
      </c>
      <c r="G3623">
        <v>4</v>
      </c>
      <c r="H3623">
        <v>21</v>
      </c>
      <c r="I3623" t="s">
        <v>15830</v>
      </c>
    </row>
    <row r="3624" spans="1:9" x14ac:dyDescent="0.3">
      <c r="A3624" t="s">
        <v>9784</v>
      </c>
      <c r="B3624" t="s">
        <v>14238</v>
      </c>
      <c r="C3624" s="1">
        <v>45804</v>
      </c>
      <c r="D3624" t="s">
        <v>15831</v>
      </c>
      <c r="E3624" t="s">
        <v>15829</v>
      </c>
      <c r="F3624">
        <v>2025</v>
      </c>
      <c r="G3624">
        <v>5</v>
      </c>
      <c r="H3624">
        <v>27</v>
      </c>
      <c r="I3624" t="s">
        <v>15840</v>
      </c>
    </row>
    <row r="3625" spans="1:9" x14ac:dyDescent="0.3">
      <c r="A3625" t="s">
        <v>9786</v>
      </c>
      <c r="B3625" t="s">
        <v>15131</v>
      </c>
      <c r="C3625" s="1">
        <v>46241</v>
      </c>
      <c r="D3625" t="s">
        <v>15831</v>
      </c>
      <c r="E3625" t="s">
        <v>15829</v>
      </c>
      <c r="F3625">
        <v>2026</v>
      </c>
      <c r="G3625">
        <v>8</v>
      </c>
      <c r="H3625">
        <v>7</v>
      </c>
      <c r="I3625" t="s">
        <v>15832</v>
      </c>
    </row>
    <row r="3626" spans="1:9" x14ac:dyDescent="0.3">
      <c r="A3626" t="s">
        <v>9788</v>
      </c>
      <c r="B3626" t="s">
        <v>13703</v>
      </c>
      <c r="C3626" s="1">
        <v>45837</v>
      </c>
      <c r="D3626" t="s">
        <v>15833</v>
      </c>
      <c r="E3626" t="s">
        <v>15839</v>
      </c>
      <c r="F3626">
        <v>2025</v>
      </c>
      <c r="G3626">
        <v>6</v>
      </c>
      <c r="H3626">
        <v>29</v>
      </c>
      <c r="I3626" t="s">
        <v>15844</v>
      </c>
    </row>
    <row r="3627" spans="1:9" x14ac:dyDescent="0.3">
      <c r="A3627" t="s">
        <v>9790</v>
      </c>
      <c r="B3627" t="s">
        <v>15328</v>
      </c>
      <c r="C3627" s="1">
        <v>45709</v>
      </c>
      <c r="D3627" t="s">
        <v>15833</v>
      </c>
      <c r="E3627" t="s">
        <v>15826</v>
      </c>
      <c r="F3627">
        <v>2025</v>
      </c>
      <c r="G3627">
        <v>2</v>
      </c>
      <c r="H3627">
        <v>21</v>
      </c>
      <c r="I3627" t="s">
        <v>15827</v>
      </c>
    </row>
    <row r="3628" spans="1:9" x14ac:dyDescent="0.3">
      <c r="A3628" t="s">
        <v>9793</v>
      </c>
      <c r="B3628" t="s">
        <v>14688</v>
      </c>
      <c r="C3628" s="1">
        <v>46060</v>
      </c>
      <c r="D3628" t="s">
        <v>15825</v>
      </c>
      <c r="E3628" t="s">
        <v>15829</v>
      </c>
      <c r="F3628">
        <v>2026</v>
      </c>
      <c r="G3628">
        <v>2</v>
      </c>
      <c r="H3628">
        <v>7</v>
      </c>
      <c r="I3628" t="s">
        <v>15827</v>
      </c>
    </row>
    <row r="3629" spans="1:9" x14ac:dyDescent="0.3">
      <c r="A3629" t="s">
        <v>9795</v>
      </c>
      <c r="B3629" t="s">
        <v>14878</v>
      </c>
      <c r="C3629" s="1">
        <v>45755</v>
      </c>
      <c r="D3629" t="s">
        <v>15831</v>
      </c>
      <c r="E3629" t="s">
        <v>15829</v>
      </c>
      <c r="F3629">
        <v>2025</v>
      </c>
      <c r="G3629">
        <v>4</v>
      </c>
      <c r="H3629">
        <v>8</v>
      </c>
      <c r="I3629" t="s">
        <v>15830</v>
      </c>
    </row>
    <row r="3630" spans="1:9" x14ac:dyDescent="0.3">
      <c r="A3630" t="s">
        <v>9798</v>
      </c>
      <c r="B3630" t="s">
        <v>15268</v>
      </c>
      <c r="C3630" s="1">
        <v>45990</v>
      </c>
      <c r="D3630" t="s">
        <v>15828</v>
      </c>
      <c r="E3630" t="s">
        <v>15829</v>
      </c>
      <c r="F3630">
        <v>2025</v>
      </c>
      <c r="G3630">
        <v>11</v>
      </c>
      <c r="H3630">
        <v>29</v>
      </c>
      <c r="I3630" t="s">
        <v>15835</v>
      </c>
    </row>
    <row r="3631" spans="1:9" x14ac:dyDescent="0.3">
      <c r="A3631" t="s">
        <v>9800</v>
      </c>
      <c r="B3631" t="s">
        <v>15509</v>
      </c>
      <c r="C3631" s="1">
        <v>45666</v>
      </c>
      <c r="D3631" t="s">
        <v>15831</v>
      </c>
      <c r="E3631" t="s">
        <v>15839</v>
      </c>
      <c r="F3631">
        <v>2025</v>
      </c>
      <c r="G3631">
        <v>1</v>
      </c>
      <c r="H3631">
        <v>9</v>
      </c>
      <c r="I3631" t="s">
        <v>15837</v>
      </c>
    </row>
    <row r="3632" spans="1:9" x14ac:dyDescent="0.3">
      <c r="A3632" t="s">
        <v>9803</v>
      </c>
      <c r="B3632" t="s">
        <v>14046</v>
      </c>
      <c r="C3632" s="1">
        <v>46073</v>
      </c>
      <c r="D3632" t="s">
        <v>15833</v>
      </c>
      <c r="E3632" t="s">
        <v>15826</v>
      </c>
      <c r="F3632">
        <v>2026</v>
      </c>
      <c r="G3632">
        <v>2</v>
      </c>
      <c r="H3632">
        <v>20</v>
      </c>
      <c r="I3632" t="s">
        <v>15827</v>
      </c>
    </row>
    <row r="3633" spans="1:9" x14ac:dyDescent="0.3">
      <c r="A3633" t="s">
        <v>9805</v>
      </c>
      <c r="B3633" t="s">
        <v>14223</v>
      </c>
      <c r="C3633" s="1">
        <v>46009</v>
      </c>
      <c r="D3633" t="s">
        <v>15833</v>
      </c>
      <c r="E3633" t="s">
        <v>15834</v>
      </c>
      <c r="F3633">
        <v>2025</v>
      </c>
      <c r="G3633">
        <v>12</v>
      </c>
      <c r="H3633">
        <v>18</v>
      </c>
      <c r="I3633" t="s">
        <v>15846</v>
      </c>
    </row>
    <row r="3634" spans="1:9" x14ac:dyDescent="0.3">
      <c r="A3634" t="s">
        <v>9809</v>
      </c>
      <c r="B3634" t="s">
        <v>15365</v>
      </c>
      <c r="C3634" s="1">
        <v>45980</v>
      </c>
      <c r="D3634" t="s">
        <v>15828</v>
      </c>
      <c r="E3634" t="s">
        <v>15834</v>
      </c>
      <c r="F3634">
        <v>2025</v>
      </c>
      <c r="G3634">
        <v>11</v>
      </c>
      <c r="H3634">
        <v>19</v>
      </c>
      <c r="I3634" t="s">
        <v>15835</v>
      </c>
    </row>
    <row r="3635" spans="1:9" x14ac:dyDescent="0.3">
      <c r="A3635" t="s">
        <v>9812</v>
      </c>
      <c r="B3635" t="s">
        <v>14241</v>
      </c>
      <c r="C3635" s="1">
        <v>45853</v>
      </c>
      <c r="D3635" t="s">
        <v>15833</v>
      </c>
      <c r="E3635" t="s">
        <v>15829</v>
      </c>
      <c r="F3635">
        <v>2025</v>
      </c>
      <c r="G3635">
        <v>7</v>
      </c>
      <c r="H3635">
        <v>15</v>
      </c>
      <c r="I3635" t="s">
        <v>15843</v>
      </c>
    </row>
    <row r="3636" spans="1:9" x14ac:dyDescent="0.3">
      <c r="A3636" t="s">
        <v>9814</v>
      </c>
      <c r="B3636" t="s">
        <v>15173</v>
      </c>
      <c r="C3636" s="1">
        <v>45890</v>
      </c>
      <c r="D3636" t="s">
        <v>15833</v>
      </c>
      <c r="E3636" t="s">
        <v>15829</v>
      </c>
      <c r="F3636">
        <v>2025</v>
      </c>
      <c r="G3636">
        <v>8</v>
      </c>
      <c r="H3636">
        <v>21</v>
      </c>
      <c r="I3636" t="s">
        <v>15832</v>
      </c>
    </row>
    <row r="3637" spans="1:9" x14ac:dyDescent="0.3">
      <c r="A3637" t="s">
        <v>9816</v>
      </c>
      <c r="B3637" t="s">
        <v>14291</v>
      </c>
      <c r="C3637" s="1">
        <v>45872</v>
      </c>
      <c r="D3637" t="s">
        <v>15828</v>
      </c>
      <c r="E3637" t="s">
        <v>15834</v>
      </c>
      <c r="F3637">
        <v>2025</v>
      </c>
      <c r="G3637">
        <v>8</v>
      </c>
      <c r="H3637">
        <v>3</v>
      </c>
      <c r="I3637" t="s">
        <v>15832</v>
      </c>
    </row>
    <row r="3638" spans="1:9" x14ac:dyDescent="0.3">
      <c r="A3638" t="s">
        <v>9818</v>
      </c>
      <c r="B3638" t="s">
        <v>13988</v>
      </c>
      <c r="C3638" s="1">
        <v>45734</v>
      </c>
      <c r="D3638" t="s">
        <v>15828</v>
      </c>
      <c r="E3638" t="s">
        <v>15829</v>
      </c>
      <c r="F3638">
        <v>2025</v>
      </c>
      <c r="G3638">
        <v>3</v>
      </c>
      <c r="H3638">
        <v>18</v>
      </c>
      <c r="I3638" t="s">
        <v>15845</v>
      </c>
    </row>
    <row r="3639" spans="1:9" x14ac:dyDescent="0.3">
      <c r="A3639" t="s">
        <v>9823</v>
      </c>
      <c r="B3639" t="s">
        <v>13909</v>
      </c>
      <c r="C3639" s="1">
        <v>46270</v>
      </c>
      <c r="D3639" t="s">
        <v>15825</v>
      </c>
      <c r="E3639" t="s">
        <v>15829</v>
      </c>
      <c r="F3639">
        <v>2026</v>
      </c>
      <c r="G3639">
        <v>9</v>
      </c>
      <c r="H3639">
        <v>5</v>
      </c>
      <c r="I3639" t="s">
        <v>15842</v>
      </c>
    </row>
    <row r="3640" spans="1:9" x14ac:dyDescent="0.3">
      <c r="A3640" t="s">
        <v>9827</v>
      </c>
      <c r="B3640" t="s">
        <v>14585</v>
      </c>
      <c r="C3640" s="1">
        <v>45823</v>
      </c>
      <c r="D3640" t="s">
        <v>15825</v>
      </c>
      <c r="E3640" t="s">
        <v>15829</v>
      </c>
      <c r="F3640">
        <v>2025</v>
      </c>
      <c r="G3640">
        <v>6</v>
      </c>
      <c r="H3640">
        <v>15</v>
      </c>
      <c r="I3640" t="s">
        <v>15844</v>
      </c>
    </row>
    <row r="3641" spans="1:9" x14ac:dyDescent="0.3">
      <c r="A3641" t="s">
        <v>9831</v>
      </c>
      <c r="B3641" t="s">
        <v>15149</v>
      </c>
      <c r="C3641" s="1">
        <v>45916</v>
      </c>
      <c r="D3641" t="s">
        <v>15838</v>
      </c>
      <c r="E3641" t="s">
        <v>15829</v>
      </c>
      <c r="F3641">
        <v>2025</v>
      </c>
      <c r="G3641">
        <v>9</v>
      </c>
      <c r="H3641">
        <v>16</v>
      </c>
      <c r="I3641" t="s">
        <v>15842</v>
      </c>
    </row>
    <row r="3642" spans="1:9" x14ac:dyDescent="0.3">
      <c r="A3642" t="s">
        <v>9833</v>
      </c>
      <c r="B3642" t="s">
        <v>14653</v>
      </c>
      <c r="C3642" s="1">
        <v>45721</v>
      </c>
      <c r="D3642" t="s">
        <v>15838</v>
      </c>
      <c r="E3642" t="s">
        <v>15836</v>
      </c>
      <c r="F3642">
        <v>2025</v>
      </c>
      <c r="G3642">
        <v>3</v>
      </c>
      <c r="H3642">
        <v>5</v>
      </c>
      <c r="I3642" t="s">
        <v>15845</v>
      </c>
    </row>
    <row r="3643" spans="1:9" x14ac:dyDescent="0.3">
      <c r="A3643" t="s">
        <v>9835</v>
      </c>
      <c r="B3643" t="s">
        <v>15452</v>
      </c>
      <c r="C3643" s="1">
        <v>46211</v>
      </c>
      <c r="D3643" t="s">
        <v>15833</v>
      </c>
      <c r="E3643" t="s">
        <v>15829</v>
      </c>
      <c r="F3643">
        <v>2026</v>
      </c>
      <c r="G3643">
        <v>7</v>
      </c>
      <c r="H3643">
        <v>8</v>
      </c>
      <c r="I3643" t="s">
        <v>15843</v>
      </c>
    </row>
    <row r="3644" spans="1:9" x14ac:dyDescent="0.3">
      <c r="A3644" t="s">
        <v>9838</v>
      </c>
      <c r="B3644" t="s">
        <v>15619</v>
      </c>
      <c r="C3644" s="1">
        <v>45767</v>
      </c>
      <c r="D3644" t="s">
        <v>15833</v>
      </c>
      <c r="E3644" t="s">
        <v>15829</v>
      </c>
      <c r="F3644">
        <v>2025</v>
      </c>
      <c r="G3644">
        <v>4</v>
      </c>
      <c r="H3644">
        <v>20</v>
      </c>
      <c r="I3644" t="s">
        <v>15830</v>
      </c>
    </row>
    <row r="3645" spans="1:9" x14ac:dyDescent="0.3">
      <c r="A3645" t="s">
        <v>9840</v>
      </c>
      <c r="B3645" t="s">
        <v>13977</v>
      </c>
      <c r="C3645" s="1">
        <v>45784</v>
      </c>
      <c r="D3645" t="s">
        <v>15828</v>
      </c>
      <c r="E3645" t="s">
        <v>15829</v>
      </c>
      <c r="F3645">
        <v>2025</v>
      </c>
      <c r="G3645">
        <v>5</v>
      </c>
      <c r="H3645">
        <v>7</v>
      </c>
      <c r="I3645" t="s">
        <v>15840</v>
      </c>
    </row>
    <row r="3646" spans="1:9" x14ac:dyDescent="0.3">
      <c r="A3646" t="s">
        <v>9843</v>
      </c>
      <c r="B3646" t="s">
        <v>14878</v>
      </c>
      <c r="C3646" s="1">
        <v>46042</v>
      </c>
      <c r="D3646" t="s">
        <v>15838</v>
      </c>
      <c r="E3646" t="s">
        <v>15839</v>
      </c>
      <c r="F3646">
        <v>2026</v>
      </c>
      <c r="G3646">
        <v>1</v>
      </c>
      <c r="H3646">
        <v>20</v>
      </c>
      <c r="I3646" t="s">
        <v>15837</v>
      </c>
    </row>
    <row r="3647" spans="1:9" x14ac:dyDescent="0.3">
      <c r="A3647" t="s">
        <v>9845</v>
      </c>
      <c r="B3647" t="s">
        <v>15613</v>
      </c>
      <c r="C3647" s="1">
        <v>45901</v>
      </c>
      <c r="D3647" t="s">
        <v>15831</v>
      </c>
      <c r="E3647" t="s">
        <v>15839</v>
      </c>
      <c r="F3647">
        <v>2025</v>
      </c>
      <c r="G3647">
        <v>9</v>
      </c>
      <c r="H3647">
        <v>1</v>
      </c>
      <c r="I3647" t="s">
        <v>15842</v>
      </c>
    </row>
    <row r="3648" spans="1:9" x14ac:dyDescent="0.3">
      <c r="A3648" t="s">
        <v>9848</v>
      </c>
      <c r="B3648" t="s">
        <v>14829</v>
      </c>
      <c r="C3648" s="1">
        <v>45888</v>
      </c>
      <c r="D3648" t="s">
        <v>15833</v>
      </c>
      <c r="E3648" t="s">
        <v>15829</v>
      </c>
      <c r="F3648">
        <v>2025</v>
      </c>
      <c r="G3648">
        <v>8</v>
      </c>
      <c r="H3648">
        <v>19</v>
      </c>
      <c r="I3648" t="s">
        <v>15832</v>
      </c>
    </row>
    <row r="3649" spans="1:9" x14ac:dyDescent="0.3">
      <c r="A3649" t="s">
        <v>9850</v>
      </c>
      <c r="B3649" t="s">
        <v>15676</v>
      </c>
      <c r="C3649" s="1">
        <v>45904</v>
      </c>
      <c r="D3649" t="s">
        <v>15828</v>
      </c>
      <c r="E3649" t="s">
        <v>15836</v>
      </c>
      <c r="F3649">
        <v>2025</v>
      </c>
      <c r="G3649">
        <v>9</v>
      </c>
      <c r="H3649">
        <v>4</v>
      </c>
      <c r="I3649" t="s">
        <v>15842</v>
      </c>
    </row>
    <row r="3650" spans="1:9" x14ac:dyDescent="0.3">
      <c r="A3650" t="s">
        <v>9853</v>
      </c>
      <c r="B3650" t="s">
        <v>15497</v>
      </c>
      <c r="C3650" s="1">
        <v>45715</v>
      </c>
      <c r="D3650" t="s">
        <v>15838</v>
      </c>
      <c r="E3650" t="s">
        <v>15829</v>
      </c>
      <c r="F3650">
        <v>2025</v>
      </c>
      <c r="G3650">
        <v>2</v>
      </c>
      <c r="H3650">
        <v>27</v>
      </c>
      <c r="I3650" t="s">
        <v>15827</v>
      </c>
    </row>
    <row r="3651" spans="1:9" x14ac:dyDescent="0.3">
      <c r="A3651" t="s">
        <v>9855</v>
      </c>
      <c r="B3651" t="s">
        <v>14745</v>
      </c>
      <c r="C3651" s="1">
        <v>46207</v>
      </c>
      <c r="D3651" t="s">
        <v>15833</v>
      </c>
      <c r="E3651" t="s">
        <v>15836</v>
      </c>
      <c r="F3651">
        <v>2026</v>
      </c>
      <c r="G3651">
        <v>7</v>
      </c>
      <c r="H3651">
        <v>4</v>
      </c>
      <c r="I3651" t="s">
        <v>15843</v>
      </c>
    </row>
    <row r="3652" spans="1:9" x14ac:dyDescent="0.3">
      <c r="A3652" t="s">
        <v>9859</v>
      </c>
      <c r="B3652" t="s">
        <v>14295</v>
      </c>
      <c r="C3652" s="1">
        <v>46074</v>
      </c>
      <c r="D3652" t="s">
        <v>15838</v>
      </c>
      <c r="E3652" t="s">
        <v>15829</v>
      </c>
      <c r="F3652">
        <v>2026</v>
      </c>
      <c r="G3652">
        <v>2</v>
      </c>
      <c r="H3652">
        <v>21</v>
      </c>
      <c r="I3652" t="s">
        <v>15827</v>
      </c>
    </row>
    <row r="3653" spans="1:9" x14ac:dyDescent="0.3">
      <c r="A3653" t="s">
        <v>9864</v>
      </c>
      <c r="B3653" t="s">
        <v>15699</v>
      </c>
      <c r="C3653" s="1">
        <v>46179</v>
      </c>
      <c r="D3653" t="s">
        <v>15831</v>
      </c>
      <c r="E3653" t="s">
        <v>15834</v>
      </c>
      <c r="F3653">
        <v>2026</v>
      </c>
      <c r="G3653">
        <v>6</v>
      </c>
      <c r="H3653">
        <v>6</v>
      </c>
      <c r="I3653" t="s">
        <v>15844</v>
      </c>
    </row>
    <row r="3654" spans="1:9" x14ac:dyDescent="0.3">
      <c r="A3654" t="s">
        <v>9868</v>
      </c>
      <c r="B3654" t="s">
        <v>14173</v>
      </c>
      <c r="C3654" s="1">
        <v>46196</v>
      </c>
      <c r="D3654" t="s">
        <v>15838</v>
      </c>
      <c r="E3654" t="s">
        <v>15829</v>
      </c>
      <c r="F3654">
        <v>2026</v>
      </c>
      <c r="G3654">
        <v>6</v>
      </c>
      <c r="H3654">
        <v>23</v>
      </c>
      <c r="I3654" t="s">
        <v>15844</v>
      </c>
    </row>
    <row r="3655" spans="1:9" x14ac:dyDescent="0.3">
      <c r="A3655" t="s">
        <v>9873</v>
      </c>
      <c r="B3655" t="s">
        <v>15660</v>
      </c>
      <c r="C3655" s="1">
        <v>46297</v>
      </c>
      <c r="D3655" t="s">
        <v>15828</v>
      </c>
      <c r="E3655" t="s">
        <v>15829</v>
      </c>
      <c r="F3655">
        <v>2026</v>
      </c>
      <c r="G3655">
        <v>10</v>
      </c>
      <c r="H3655">
        <v>2</v>
      </c>
      <c r="I3655" t="s">
        <v>15841</v>
      </c>
    </row>
    <row r="3656" spans="1:9" x14ac:dyDescent="0.3">
      <c r="A3656" t="s">
        <v>9875</v>
      </c>
      <c r="B3656" t="s">
        <v>14718</v>
      </c>
      <c r="C3656" s="1">
        <v>46139</v>
      </c>
      <c r="D3656" t="s">
        <v>15831</v>
      </c>
      <c r="E3656" t="s">
        <v>15826</v>
      </c>
      <c r="F3656">
        <v>2026</v>
      </c>
      <c r="G3656">
        <v>4</v>
      </c>
      <c r="H3656">
        <v>27</v>
      </c>
      <c r="I3656" t="s">
        <v>15830</v>
      </c>
    </row>
    <row r="3657" spans="1:9" x14ac:dyDescent="0.3">
      <c r="A3657" t="s">
        <v>9877</v>
      </c>
      <c r="B3657" t="s">
        <v>15302</v>
      </c>
      <c r="C3657" s="1">
        <v>46153</v>
      </c>
      <c r="D3657" t="s">
        <v>15833</v>
      </c>
      <c r="E3657" t="s">
        <v>15836</v>
      </c>
      <c r="F3657">
        <v>2026</v>
      </c>
      <c r="G3657">
        <v>5</v>
      </c>
      <c r="H3657">
        <v>11</v>
      </c>
      <c r="I3657" t="s">
        <v>15840</v>
      </c>
    </row>
    <row r="3658" spans="1:9" x14ac:dyDescent="0.3">
      <c r="A3658" t="s">
        <v>9880</v>
      </c>
      <c r="B3658" t="s">
        <v>15312</v>
      </c>
      <c r="C3658" s="1">
        <v>45712</v>
      </c>
      <c r="D3658" t="s">
        <v>15838</v>
      </c>
      <c r="E3658" t="s">
        <v>15839</v>
      </c>
      <c r="F3658">
        <v>2025</v>
      </c>
      <c r="G3658">
        <v>2</v>
      </c>
      <c r="H3658">
        <v>24</v>
      </c>
      <c r="I3658" t="s">
        <v>15827</v>
      </c>
    </row>
    <row r="3659" spans="1:9" x14ac:dyDescent="0.3">
      <c r="A3659" t="s">
        <v>9883</v>
      </c>
      <c r="B3659" t="s">
        <v>13697</v>
      </c>
      <c r="C3659" s="1">
        <v>45734</v>
      </c>
      <c r="D3659" t="s">
        <v>15828</v>
      </c>
      <c r="E3659" t="s">
        <v>15829</v>
      </c>
      <c r="F3659">
        <v>2025</v>
      </c>
      <c r="G3659">
        <v>3</v>
      </c>
      <c r="H3659">
        <v>18</v>
      </c>
      <c r="I3659" t="s">
        <v>15845</v>
      </c>
    </row>
    <row r="3660" spans="1:9" x14ac:dyDescent="0.3">
      <c r="A3660" t="s">
        <v>9887</v>
      </c>
      <c r="B3660" t="s">
        <v>14564</v>
      </c>
      <c r="C3660" s="1">
        <v>45847</v>
      </c>
      <c r="D3660" t="s">
        <v>15828</v>
      </c>
      <c r="E3660" t="s">
        <v>15829</v>
      </c>
      <c r="F3660">
        <v>2025</v>
      </c>
      <c r="G3660">
        <v>7</v>
      </c>
      <c r="H3660">
        <v>9</v>
      </c>
      <c r="I3660" t="s">
        <v>15843</v>
      </c>
    </row>
    <row r="3661" spans="1:9" x14ac:dyDescent="0.3">
      <c r="A3661" t="s">
        <v>9889</v>
      </c>
      <c r="B3661" t="s">
        <v>13715</v>
      </c>
      <c r="C3661" s="1">
        <v>45675</v>
      </c>
      <c r="D3661" t="s">
        <v>15831</v>
      </c>
      <c r="E3661" t="s">
        <v>15829</v>
      </c>
      <c r="F3661">
        <v>2025</v>
      </c>
      <c r="G3661">
        <v>1</v>
      </c>
      <c r="H3661">
        <v>18</v>
      </c>
      <c r="I3661" t="s">
        <v>15837</v>
      </c>
    </row>
    <row r="3662" spans="1:9" x14ac:dyDescent="0.3">
      <c r="A3662" t="s">
        <v>9891</v>
      </c>
      <c r="B3662" t="s">
        <v>13490</v>
      </c>
      <c r="C3662" s="1">
        <v>45754</v>
      </c>
      <c r="D3662" t="s">
        <v>15833</v>
      </c>
      <c r="E3662" t="s">
        <v>15839</v>
      </c>
      <c r="F3662">
        <v>2025</v>
      </c>
      <c r="G3662">
        <v>4</v>
      </c>
      <c r="H3662">
        <v>7</v>
      </c>
      <c r="I3662" t="s">
        <v>15830</v>
      </c>
    </row>
    <row r="3663" spans="1:9" x14ac:dyDescent="0.3">
      <c r="A3663" t="s">
        <v>9895</v>
      </c>
      <c r="B3663" t="s">
        <v>15621</v>
      </c>
      <c r="C3663" s="1">
        <v>45874</v>
      </c>
      <c r="D3663" t="s">
        <v>15838</v>
      </c>
      <c r="E3663" t="s">
        <v>15829</v>
      </c>
      <c r="F3663">
        <v>2025</v>
      </c>
      <c r="G3663">
        <v>8</v>
      </c>
      <c r="H3663">
        <v>5</v>
      </c>
      <c r="I3663" t="s">
        <v>15832</v>
      </c>
    </row>
    <row r="3664" spans="1:9" x14ac:dyDescent="0.3">
      <c r="A3664" t="s">
        <v>9897</v>
      </c>
      <c r="B3664" t="s">
        <v>13530</v>
      </c>
      <c r="C3664" s="1">
        <v>46061</v>
      </c>
      <c r="D3664" t="s">
        <v>15828</v>
      </c>
      <c r="E3664" t="s">
        <v>15839</v>
      </c>
      <c r="F3664">
        <v>2026</v>
      </c>
      <c r="G3664">
        <v>2</v>
      </c>
      <c r="H3664">
        <v>8</v>
      </c>
      <c r="I3664" t="s">
        <v>15827</v>
      </c>
    </row>
    <row r="3665" spans="1:9" x14ac:dyDescent="0.3">
      <c r="A3665" t="s">
        <v>9899</v>
      </c>
      <c r="B3665" t="s">
        <v>14247</v>
      </c>
      <c r="C3665" s="1">
        <v>46103</v>
      </c>
      <c r="D3665" t="s">
        <v>15833</v>
      </c>
      <c r="E3665" t="s">
        <v>15829</v>
      </c>
      <c r="F3665">
        <v>2026</v>
      </c>
      <c r="G3665">
        <v>3</v>
      </c>
      <c r="H3665">
        <v>22</v>
      </c>
      <c r="I3665" t="s">
        <v>15845</v>
      </c>
    </row>
    <row r="3666" spans="1:9" x14ac:dyDescent="0.3">
      <c r="A3666" t="s">
        <v>9901</v>
      </c>
      <c r="B3666" t="s">
        <v>14942</v>
      </c>
      <c r="C3666" s="1">
        <v>45760</v>
      </c>
      <c r="D3666" t="s">
        <v>15833</v>
      </c>
      <c r="E3666" t="s">
        <v>15829</v>
      </c>
      <c r="F3666">
        <v>2025</v>
      </c>
      <c r="G3666">
        <v>4</v>
      </c>
      <c r="H3666">
        <v>13</v>
      </c>
      <c r="I3666" t="s">
        <v>15830</v>
      </c>
    </row>
    <row r="3667" spans="1:9" x14ac:dyDescent="0.3">
      <c r="A3667" t="s">
        <v>9903</v>
      </c>
      <c r="B3667" t="s">
        <v>14326</v>
      </c>
      <c r="C3667" s="1">
        <v>45832</v>
      </c>
      <c r="D3667" t="s">
        <v>15838</v>
      </c>
      <c r="E3667" t="s">
        <v>15829</v>
      </c>
      <c r="F3667">
        <v>2025</v>
      </c>
      <c r="G3667">
        <v>6</v>
      </c>
      <c r="H3667">
        <v>24</v>
      </c>
      <c r="I3667" t="s">
        <v>15844</v>
      </c>
    </row>
    <row r="3668" spans="1:9" x14ac:dyDescent="0.3">
      <c r="A3668" t="s">
        <v>9905</v>
      </c>
      <c r="B3668" t="s">
        <v>15057</v>
      </c>
      <c r="C3668" s="1">
        <v>46062</v>
      </c>
      <c r="D3668" t="s">
        <v>15838</v>
      </c>
      <c r="E3668" t="s">
        <v>15829</v>
      </c>
      <c r="F3668">
        <v>2026</v>
      </c>
      <c r="G3668">
        <v>2</v>
      </c>
      <c r="H3668">
        <v>9</v>
      </c>
      <c r="I3668" t="s">
        <v>15827</v>
      </c>
    </row>
    <row r="3669" spans="1:9" x14ac:dyDescent="0.3">
      <c r="A3669" t="s">
        <v>9909</v>
      </c>
      <c r="B3669" t="s">
        <v>14001</v>
      </c>
      <c r="C3669" s="1">
        <v>46027</v>
      </c>
      <c r="D3669" t="s">
        <v>15833</v>
      </c>
      <c r="E3669" t="s">
        <v>15829</v>
      </c>
      <c r="F3669">
        <v>2026</v>
      </c>
      <c r="G3669">
        <v>1</v>
      </c>
      <c r="H3669">
        <v>5</v>
      </c>
      <c r="I3669" t="s">
        <v>15837</v>
      </c>
    </row>
    <row r="3670" spans="1:9" x14ac:dyDescent="0.3">
      <c r="A3670" t="s">
        <v>9913</v>
      </c>
      <c r="B3670" t="s">
        <v>13431</v>
      </c>
      <c r="C3670" s="1">
        <v>46096</v>
      </c>
      <c r="D3670" t="s">
        <v>15831</v>
      </c>
      <c r="E3670" t="s">
        <v>15826</v>
      </c>
      <c r="F3670">
        <v>2026</v>
      </c>
      <c r="G3670">
        <v>3</v>
      </c>
      <c r="H3670">
        <v>15</v>
      </c>
      <c r="I3670" t="s">
        <v>15845</v>
      </c>
    </row>
    <row r="3671" spans="1:9" x14ac:dyDescent="0.3">
      <c r="A3671" t="s">
        <v>9915</v>
      </c>
      <c r="B3671" t="s">
        <v>15424</v>
      </c>
      <c r="C3671" s="1">
        <v>45997</v>
      </c>
      <c r="D3671" t="s">
        <v>15833</v>
      </c>
      <c r="E3671" t="s">
        <v>15829</v>
      </c>
      <c r="F3671">
        <v>2025</v>
      </c>
      <c r="G3671">
        <v>12</v>
      </c>
      <c r="H3671">
        <v>6</v>
      </c>
      <c r="I3671" t="s">
        <v>15846</v>
      </c>
    </row>
    <row r="3672" spans="1:9" x14ac:dyDescent="0.3">
      <c r="A3672" t="s">
        <v>9918</v>
      </c>
      <c r="B3672" t="s">
        <v>15466</v>
      </c>
      <c r="C3672" s="1">
        <v>45891</v>
      </c>
      <c r="D3672" t="s">
        <v>15838</v>
      </c>
      <c r="E3672" t="s">
        <v>15829</v>
      </c>
      <c r="F3672">
        <v>2025</v>
      </c>
      <c r="G3672">
        <v>8</v>
      </c>
      <c r="H3672">
        <v>22</v>
      </c>
      <c r="I3672" t="s">
        <v>15832</v>
      </c>
    </row>
    <row r="3673" spans="1:9" x14ac:dyDescent="0.3">
      <c r="A3673" t="s">
        <v>9920</v>
      </c>
      <c r="B3673" t="s">
        <v>14412</v>
      </c>
      <c r="C3673" s="1">
        <v>45919</v>
      </c>
      <c r="D3673" t="s">
        <v>15828</v>
      </c>
      <c r="E3673" t="s">
        <v>15839</v>
      </c>
      <c r="F3673">
        <v>2025</v>
      </c>
      <c r="G3673">
        <v>9</v>
      </c>
      <c r="H3673">
        <v>19</v>
      </c>
      <c r="I3673" t="s">
        <v>15842</v>
      </c>
    </row>
    <row r="3674" spans="1:9" x14ac:dyDescent="0.3">
      <c r="A3674" t="s">
        <v>9922</v>
      </c>
      <c r="B3674" t="s">
        <v>15215</v>
      </c>
      <c r="C3674" s="1">
        <v>46224</v>
      </c>
      <c r="D3674" t="s">
        <v>15833</v>
      </c>
      <c r="E3674" t="s">
        <v>15829</v>
      </c>
      <c r="F3674">
        <v>2026</v>
      </c>
      <c r="G3674">
        <v>7</v>
      </c>
      <c r="H3674">
        <v>21</v>
      </c>
      <c r="I3674" t="s">
        <v>15843</v>
      </c>
    </row>
    <row r="3675" spans="1:9" x14ac:dyDescent="0.3">
      <c r="A3675" t="s">
        <v>9924</v>
      </c>
      <c r="B3675" t="s">
        <v>14304</v>
      </c>
      <c r="C3675" s="1">
        <v>46226</v>
      </c>
      <c r="D3675" t="s">
        <v>15828</v>
      </c>
      <c r="E3675" t="s">
        <v>15829</v>
      </c>
      <c r="F3675">
        <v>2026</v>
      </c>
      <c r="G3675">
        <v>7</v>
      </c>
      <c r="H3675">
        <v>23</v>
      </c>
      <c r="I3675" t="s">
        <v>15843</v>
      </c>
    </row>
    <row r="3676" spans="1:9" x14ac:dyDescent="0.3">
      <c r="A3676" t="s">
        <v>9926</v>
      </c>
      <c r="B3676" t="s">
        <v>14606</v>
      </c>
      <c r="C3676" s="1">
        <v>46099</v>
      </c>
      <c r="D3676" t="s">
        <v>15838</v>
      </c>
      <c r="E3676" t="s">
        <v>15829</v>
      </c>
      <c r="F3676">
        <v>2026</v>
      </c>
      <c r="G3676">
        <v>3</v>
      </c>
      <c r="H3676">
        <v>18</v>
      </c>
      <c r="I3676" t="s">
        <v>15845</v>
      </c>
    </row>
    <row r="3677" spans="1:9" x14ac:dyDescent="0.3">
      <c r="A3677" t="s">
        <v>9930</v>
      </c>
      <c r="B3677" t="s">
        <v>13600</v>
      </c>
      <c r="C3677" s="1">
        <v>45733</v>
      </c>
      <c r="D3677" t="s">
        <v>15838</v>
      </c>
      <c r="E3677" t="s">
        <v>15829</v>
      </c>
      <c r="F3677">
        <v>2025</v>
      </c>
      <c r="G3677">
        <v>3</v>
      </c>
      <c r="H3677">
        <v>17</v>
      </c>
      <c r="I3677" t="s">
        <v>15845</v>
      </c>
    </row>
    <row r="3678" spans="1:9" x14ac:dyDescent="0.3">
      <c r="A3678" t="s">
        <v>9933</v>
      </c>
      <c r="B3678" t="s">
        <v>15102</v>
      </c>
      <c r="C3678" s="1">
        <v>46094</v>
      </c>
      <c r="D3678" t="s">
        <v>15828</v>
      </c>
      <c r="E3678" t="s">
        <v>15829</v>
      </c>
      <c r="F3678">
        <v>2026</v>
      </c>
      <c r="G3678">
        <v>3</v>
      </c>
      <c r="H3678">
        <v>13</v>
      </c>
      <c r="I3678" t="s">
        <v>15845</v>
      </c>
    </row>
    <row r="3679" spans="1:9" x14ac:dyDescent="0.3">
      <c r="A3679" t="s">
        <v>9935</v>
      </c>
      <c r="B3679" t="s">
        <v>14344</v>
      </c>
      <c r="C3679" s="1">
        <v>46242</v>
      </c>
      <c r="D3679" t="s">
        <v>15831</v>
      </c>
      <c r="E3679" t="s">
        <v>15839</v>
      </c>
      <c r="F3679">
        <v>2026</v>
      </c>
      <c r="G3679">
        <v>8</v>
      </c>
      <c r="H3679">
        <v>8</v>
      </c>
      <c r="I3679" t="s">
        <v>15832</v>
      </c>
    </row>
    <row r="3680" spans="1:9" x14ac:dyDescent="0.3">
      <c r="A3680" t="s">
        <v>9937</v>
      </c>
      <c r="B3680" t="s">
        <v>14353</v>
      </c>
      <c r="C3680" s="1">
        <v>45857</v>
      </c>
      <c r="D3680" t="s">
        <v>15833</v>
      </c>
      <c r="E3680" t="s">
        <v>15834</v>
      </c>
      <c r="F3680">
        <v>2025</v>
      </c>
      <c r="G3680">
        <v>7</v>
      </c>
      <c r="H3680">
        <v>19</v>
      </c>
      <c r="I3680" t="s">
        <v>15843</v>
      </c>
    </row>
    <row r="3681" spans="1:9" x14ac:dyDescent="0.3">
      <c r="A3681" t="s">
        <v>9940</v>
      </c>
      <c r="B3681" t="s">
        <v>15008</v>
      </c>
      <c r="C3681" s="1">
        <v>45999</v>
      </c>
      <c r="D3681" t="s">
        <v>15831</v>
      </c>
      <c r="E3681" t="s">
        <v>15829</v>
      </c>
      <c r="F3681">
        <v>2025</v>
      </c>
      <c r="G3681">
        <v>12</v>
      </c>
      <c r="H3681">
        <v>8</v>
      </c>
      <c r="I3681" t="s">
        <v>15846</v>
      </c>
    </row>
    <row r="3682" spans="1:9" x14ac:dyDescent="0.3">
      <c r="A3682" t="s">
        <v>9942</v>
      </c>
      <c r="B3682" t="s">
        <v>14388</v>
      </c>
      <c r="C3682" s="1">
        <v>46152</v>
      </c>
      <c r="D3682" t="s">
        <v>15838</v>
      </c>
      <c r="E3682" t="s">
        <v>15829</v>
      </c>
      <c r="F3682">
        <v>2026</v>
      </c>
      <c r="G3682">
        <v>5</v>
      </c>
      <c r="H3682">
        <v>10</v>
      </c>
      <c r="I3682" t="s">
        <v>15840</v>
      </c>
    </row>
    <row r="3683" spans="1:9" x14ac:dyDescent="0.3">
      <c r="A3683" t="s">
        <v>9945</v>
      </c>
      <c r="B3683" t="s">
        <v>14453</v>
      </c>
      <c r="C3683" s="1">
        <v>45713</v>
      </c>
      <c r="D3683" t="s">
        <v>15831</v>
      </c>
      <c r="E3683" t="s">
        <v>15829</v>
      </c>
      <c r="F3683">
        <v>2025</v>
      </c>
      <c r="G3683">
        <v>2</v>
      </c>
      <c r="H3683">
        <v>25</v>
      </c>
      <c r="I3683" t="s">
        <v>15827</v>
      </c>
    </row>
    <row r="3684" spans="1:9" x14ac:dyDescent="0.3">
      <c r="A3684" t="s">
        <v>9947</v>
      </c>
      <c r="B3684" t="s">
        <v>13881</v>
      </c>
      <c r="C3684" s="1">
        <v>46236</v>
      </c>
      <c r="D3684" t="s">
        <v>15828</v>
      </c>
      <c r="E3684" t="s">
        <v>15829</v>
      </c>
      <c r="F3684">
        <v>2026</v>
      </c>
      <c r="G3684">
        <v>8</v>
      </c>
      <c r="H3684">
        <v>2</v>
      </c>
      <c r="I3684" t="s">
        <v>15832</v>
      </c>
    </row>
    <row r="3685" spans="1:9" x14ac:dyDescent="0.3">
      <c r="A3685" t="s">
        <v>9949</v>
      </c>
      <c r="B3685" t="s">
        <v>15083</v>
      </c>
      <c r="C3685" s="1">
        <v>46024</v>
      </c>
      <c r="D3685" t="s">
        <v>15831</v>
      </c>
      <c r="E3685" t="s">
        <v>15834</v>
      </c>
      <c r="F3685">
        <v>2026</v>
      </c>
      <c r="G3685">
        <v>1</v>
      </c>
      <c r="H3685">
        <v>2</v>
      </c>
      <c r="I3685" t="s">
        <v>15837</v>
      </c>
    </row>
    <row r="3686" spans="1:9" x14ac:dyDescent="0.3">
      <c r="A3686" t="s">
        <v>9951</v>
      </c>
      <c r="B3686" t="s">
        <v>14885</v>
      </c>
      <c r="C3686" s="1">
        <v>46270</v>
      </c>
      <c r="D3686" t="s">
        <v>15828</v>
      </c>
      <c r="E3686" t="s">
        <v>15829</v>
      </c>
      <c r="F3686">
        <v>2026</v>
      </c>
      <c r="G3686">
        <v>9</v>
      </c>
      <c r="H3686">
        <v>5</v>
      </c>
      <c r="I3686" t="s">
        <v>15842</v>
      </c>
    </row>
    <row r="3687" spans="1:9" x14ac:dyDescent="0.3">
      <c r="A3687" t="s">
        <v>9954</v>
      </c>
      <c r="B3687" t="s">
        <v>14370</v>
      </c>
      <c r="C3687" s="1">
        <v>45933</v>
      </c>
      <c r="D3687" t="s">
        <v>15838</v>
      </c>
      <c r="E3687" t="s">
        <v>15839</v>
      </c>
      <c r="F3687">
        <v>2025</v>
      </c>
      <c r="G3687">
        <v>10</v>
      </c>
      <c r="H3687">
        <v>3</v>
      </c>
      <c r="I3687" t="s">
        <v>15841</v>
      </c>
    </row>
    <row r="3688" spans="1:9" x14ac:dyDescent="0.3">
      <c r="A3688" t="s">
        <v>9958</v>
      </c>
      <c r="B3688" t="s">
        <v>13870</v>
      </c>
      <c r="C3688" s="1">
        <v>45764</v>
      </c>
      <c r="D3688" t="s">
        <v>15828</v>
      </c>
      <c r="E3688" t="s">
        <v>15829</v>
      </c>
      <c r="F3688">
        <v>2025</v>
      </c>
      <c r="G3688">
        <v>4</v>
      </c>
      <c r="H3688">
        <v>17</v>
      </c>
      <c r="I3688" t="s">
        <v>15830</v>
      </c>
    </row>
    <row r="3689" spans="1:9" x14ac:dyDescent="0.3">
      <c r="A3689" t="s">
        <v>9961</v>
      </c>
      <c r="B3689" t="s">
        <v>15264</v>
      </c>
      <c r="C3689" s="1">
        <v>45923</v>
      </c>
      <c r="D3689" t="s">
        <v>15831</v>
      </c>
      <c r="E3689" t="s">
        <v>15829</v>
      </c>
      <c r="F3689">
        <v>2025</v>
      </c>
      <c r="G3689">
        <v>9</v>
      </c>
      <c r="H3689">
        <v>23</v>
      </c>
      <c r="I3689" t="s">
        <v>15842</v>
      </c>
    </row>
    <row r="3690" spans="1:9" x14ac:dyDescent="0.3">
      <c r="A3690" t="s">
        <v>9963</v>
      </c>
      <c r="B3690" t="s">
        <v>15050</v>
      </c>
      <c r="C3690" s="1">
        <v>45940</v>
      </c>
      <c r="D3690" t="s">
        <v>15828</v>
      </c>
      <c r="E3690" t="s">
        <v>15839</v>
      </c>
      <c r="F3690">
        <v>2025</v>
      </c>
      <c r="G3690">
        <v>10</v>
      </c>
      <c r="H3690">
        <v>10</v>
      </c>
      <c r="I3690" t="s">
        <v>15841</v>
      </c>
    </row>
    <row r="3691" spans="1:9" x14ac:dyDescent="0.3">
      <c r="A3691" t="s">
        <v>9965</v>
      </c>
      <c r="B3691" t="s">
        <v>15407</v>
      </c>
      <c r="C3691" s="1">
        <v>46170</v>
      </c>
      <c r="D3691" t="s">
        <v>15825</v>
      </c>
      <c r="E3691" t="s">
        <v>15836</v>
      </c>
      <c r="F3691">
        <v>2026</v>
      </c>
      <c r="G3691">
        <v>5</v>
      </c>
      <c r="H3691">
        <v>28</v>
      </c>
      <c r="I3691" t="s">
        <v>15840</v>
      </c>
    </row>
    <row r="3692" spans="1:9" x14ac:dyDescent="0.3">
      <c r="A3692" t="s">
        <v>9968</v>
      </c>
      <c r="B3692" t="s">
        <v>13571</v>
      </c>
      <c r="C3692" s="1">
        <v>45662</v>
      </c>
      <c r="D3692" t="s">
        <v>15828</v>
      </c>
      <c r="E3692" t="s">
        <v>15829</v>
      </c>
      <c r="F3692">
        <v>2025</v>
      </c>
      <c r="G3692">
        <v>1</v>
      </c>
      <c r="H3692">
        <v>5</v>
      </c>
      <c r="I3692" t="s">
        <v>15837</v>
      </c>
    </row>
    <row r="3693" spans="1:9" x14ac:dyDescent="0.3">
      <c r="A3693" t="s">
        <v>9970</v>
      </c>
      <c r="B3693" t="s">
        <v>15709</v>
      </c>
      <c r="C3693" s="1">
        <v>45746</v>
      </c>
      <c r="D3693" t="s">
        <v>15833</v>
      </c>
      <c r="E3693" t="s">
        <v>15836</v>
      </c>
      <c r="F3693">
        <v>2025</v>
      </c>
      <c r="G3693">
        <v>3</v>
      </c>
      <c r="H3693">
        <v>30</v>
      </c>
      <c r="I3693" t="s">
        <v>15845</v>
      </c>
    </row>
    <row r="3694" spans="1:9" x14ac:dyDescent="0.3">
      <c r="A3694" t="s">
        <v>9972</v>
      </c>
      <c r="B3694" t="s">
        <v>14173</v>
      </c>
      <c r="C3694" s="1">
        <v>46135</v>
      </c>
      <c r="D3694" t="s">
        <v>15833</v>
      </c>
      <c r="E3694" t="s">
        <v>15829</v>
      </c>
      <c r="F3694">
        <v>2026</v>
      </c>
      <c r="G3694">
        <v>4</v>
      </c>
      <c r="H3694">
        <v>23</v>
      </c>
      <c r="I3694" t="s">
        <v>15830</v>
      </c>
    </row>
    <row r="3695" spans="1:9" x14ac:dyDescent="0.3">
      <c r="A3695" t="s">
        <v>9974</v>
      </c>
      <c r="B3695" t="s">
        <v>14702</v>
      </c>
      <c r="C3695" s="1">
        <v>45861</v>
      </c>
      <c r="D3695" t="s">
        <v>15833</v>
      </c>
      <c r="E3695" t="s">
        <v>15826</v>
      </c>
      <c r="F3695">
        <v>2025</v>
      </c>
      <c r="G3695">
        <v>7</v>
      </c>
      <c r="H3695">
        <v>23</v>
      </c>
      <c r="I3695" t="s">
        <v>15843</v>
      </c>
    </row>
    <row r="3696" spans="1:9" x14ac:dyDescent="0.3">
      <c r="A3696" t="s">
        <v>9976</v>
      </c>
      <c r="B3696" t="s">
        <v>15676</v>
      </c>
      <c r="C3696" s="1">
        <v>45925</v>
      </c>
      <c r="D3696" t="s">
        <v>15833</v>
      </c>
      <c r="E3696" t="s">
        <v>15836</v>
      </c>
      <c r="F3696">
        <v>2025</v>
      </c>
      <c r="G3696">
        <v>9</v>
      </c>
      <c r="H3696">
        <v>25</v>
      </c>
      <c r="I3696" t="s">
        <v>15842</v>
      </c>
    </row>
    <row r="3697" spans="1:9" x14ac:dyDescent="0.3">
      <c r="A3697" t="s">
        <v>9978</v>
      </c>
      <c r="B3697" t="s">
        <v>13624</v>
      </c>
      <c r="C3697" s="1">
        <v>46096</v>
      </c>
      <c r="D3697" t="s">
        <v>15825</v>
      </c>
      <c r="E3697" t="s">
        <v>15826</v>
      </c>
      <c r="F3697">
        <v>2026</v>
      </c>
      <c r="G3697">
        <v>3</v>
      </c>
      <c r="H3697">
        <v>15</v>
      </c>
      <c r="I3697" t="s">
        <v>15845</v>
      </c>
    </row>
    <row r="3698" spans="1:9" x14ac:dyDescent="0.3">
      <c r="A3698" t="s">
        <v>9982</v>
      </c>
      <c r="B3698" t="s">
        <v>14394</v>
      </c>
      <c r="C3698" s="1">
        <v>46153</v>
      </c>
      <c r="D3698" t="s">
        <v>15833</v>
      </c>
      <c r="E3698" t="s">
        <v>15829</v>
      </c>
      <c r="F3698">
        <v>2026</v>
      </c>
      <c r="G3698">
        <v>5</v>
      </c>
      <c r="H3698">
        <v>11</v>
      </c>
      <c r="I3698" t="s">
        <v>15840</v>
      </c>
    </row>
    <row r="3699" spans="1:9" x14ac:dyDescent="0.3">
      <c r="A3699" t="s">
        <v>9985</v>
      </c>
      <c r="B3699" t="s">
        <v>14159</v>
      </c>
      <c r="C3699" s="1">
        <v>46173</v>
      </c>
      <c r="D3699" t="s">
        <v>15828</v>
      </c>
      <c r="E3699" t="s">
        <v>15829</v>
      </c>
      <c r="F3699">
        <v>2026</v>
      </c>
      <c r="G3699">
        <v>5</v>
      </c>
      <c r="H3699">
        <v>31</v>
      </c>
      <c r="I3699" t="s">
        <v>15840</v>
      </c>
    </row>
    <row r="3700" spans="1:9" x14ac:dyDescent="0.3">
      <c r="A3700" t="s">
        <v>9987</v>
      </c>
      <c r="B3700" t="s">
        <v>13785</v>
      </c>
      <c r="C3700" s="1">
        <v>45740</v>
      </c>
      <c r="D3700" t="s">
        <v>15828</v>
      </c>
      <c r="E3700" t="s">
        <v>15839</v>
      </c>
      <c r="F3700">
        <v>2025</v>
      </c>
      <c r="G3700">
        <v>3</v>
      </c>
      <c r="H3700">
        <v>24</v>
      </c>
      <c r="I3700" t="s">
        <v>15845</v>
      </c>
    </row>
    <row r="3701" spans="1:9" x14ac:dyDescent="0.3">
      <c r="A3701" t="s">
        <v>9989</v>
      </c>
      <c r="B3701" t="s">
        <v>13552</v>
      </c>
      <c r="C3701" s="1">
        <v>46254</v>
      </c>
      <c r="D3701" t="s">
        <v>15833</v>
      </c>
      <c r="E3701" t="s">
        <v>15829</v>
      </c>
      <c r="F3701">
        <v>2026</v>
      </c>
      <c r="G3701">
        <v>8</v>
      </c>
      <c r="H3701">
        <v>20</v>
      </c>
      <c r="I3701" t="s">
        <v>15832</v>
      </c>
    </row>
    <row r="3702" spans="1:9" x14ac:dyDescent="0.3">
      <c r="A3702" t="s">
        <v>9992</v>
      </c>
      <c r="B3702" t="s">
        <v>14273</v>
      </c>
      <c r="C3702" s="1">
        <v>46067</v>
      </c>
      <c r="D3702" t="s">
        <v>15828</v>
      </c>
      <c r="E3702" t="s">
        <v>15829</v>
      </c>
      <c r="F3702">
        <v>2026</v>
      </c>
      <c r="G3702">
        <v>2</v>
      </c>
      <c r="H3702">
        <v>14</v>
      </c>
      <c r="I3702" t="s">
        <v>15827</v>
      </c>
    </row>
    <row r="3703" spans="1:9" x14ac:dyDescent="0.3">
      <c r="A3703" t="s">
        <v>9994</v>
      </c>
      <c r="B3703" t="s">
        <v>14668</v>
      </c>
      <c r="C3703" s="1">
        <v>46221</v>
      </c>
      <c r="D3703" t="s">
        <v>15833</v>
      </c>
      <c r="E3703" t="s">
        <v>15836</v>
      </c>
      <c r="F3703">
        <v>2026</v>
      </c>
      <c r="G3703">
        <v>7</v>
      </c>
      <c r="H3703">
        <v>18</v>
      </c>
      <c r="I3703" t="s">
        <v>15843</v>
      </c>
    </row>
    <row r="3704" spans="1:9" x14ac:dyDescent="0.3">
      <c r="A3704" t="s">
        <v>9997</v>
      </c>
      <c r="B3704" t="s">
        <v>14675</v>
      </c>
      <c r="C3704" s="1">
        <v>45775</v>
      </c>
      <c r="D3704" t="s">
        <v>15828</v>
      </c>
      <c r="E3704" t="s">
        <v>15829</v>
      </c>
      <c r="F3704">
        <v>2025</v>
      </c>
      <c r="G3704">
        <v>4</v>
      </c>
      <c r="H3704">
        <v>28</v>
      </c>
      <c r="I3704" t="s">
        <v>15830</v>
      </c>
    </row>
    <row r="3705" spans="1:9" x14ac:dyDescent="0.3">
      <c r="A3705" t="s">
        <v>9999</v>
      </c>
      <c r="B3705" t="s">
        <v>15719</v>
      </c>
      <c r="C3705" s="1">
        <v>45726</v>
      </c>
      <c r="D3705" t="s">
        <v>15828</v>
      </c>
      <c r="E3705" t="s">
        <v>15829</v>
      </c>
      <c r="F3705">
        <v>2025</v>
      </c>
      <c r="G3705">
        <v>3</v>
      </c>
      <c r="H3705">
        <v>10</v>
      </c>
      <c r="I3705" t="s">
        <v>15845</v>
      </c>
    </row>
    <row r="3706" spans="1:9" x14ac:dyDescent="0.3">
      <c r="A3706" t="s">
        <v>10003</v>
      </c>
      <c r="B3706" t="s">
        <v>14718</v>
      </c>
      <c r="C3706" s="1">
        <v>45942</v>
      </c>
      <c r="D3706" t="s">
        <v>15833</v>
      </c>
      <c r="E3706" t="s">
        <v>15834</v>
      </c>
      <c r="F3706">
        <v>2025</v>
      </c>
      <c r="G3706">
        <v>10</v>
      </c>
      <c r="H3706">
        <v>12</v>
      </c>
      <c r="I3706" t="s">
        <v>15841</v>
      </c>
    </row>
    <row r="3707" spans="1:9" x14ac:dyDescent="0.3">
      <c r="A3707" t="s">
        <v>10005</v>
      </c>
      <c r="B3707" t="s">
        <v>15542</v>
      </c>
      <c r="C3707" s="1">
        <v>45927</v>
      </c>
      <c r="D3707" t="s">
        <v>15838</v>
      </c>
      <c r="E3707" t="s">
        <v>15834</v>
      </c>
      <c r="F3707">
        <v>2025</v>
      </c>
      <c r="G3707">
        <v>9</v>
      </c>
      <c r="H3707">
        <v>27</v>
      </c>
      <c r="I3707" t="s">
        <v>15842</v>
      </c>
    </row>
    <row r="3708" spans="1:9" x14ac:dyDescent="0.3">
      <c r="A3708" t="s">
        <v>10007</v>
      </c>
      <c r="B3708" t="s">
        <v>15571</v>
      </c>
      <c r="C3708" s="1">
        <v>46126</v>
      </c>
      <c r="D3708" t="s">
        <v>15825</v>
      </c>
      <c r="E3708" t="s">
        <v>15834</v>
      </c>
      <c r="F3708">
        <v>2026</v>
      </c>
      <c r="G3708">
        <v>4</v>
      </c>
      <c r="H3708">
        <v>14</v>
      </c>
      <c r="I3708" t="s">
        <v>15830</v>
      </c>
    </row>
    <row r="3709" spans="1:9" x14ac:dyDescent="0.3">
      <c r="A3709" t="s">
        <v>10009</v>
      </c>
      <c r="B3709" t="s">
        <v>14144</v>
      </c>
      <c r="C3709" s="1">
        <v>46172</v>
      </c>
      <c r="D3709" t="s">
        <v>15838</v>
      </c>
      <c r="E3709" t="s">
        <v>15836</v>
      </c>
      <c r="F3709">
        <v>2026</v>
      </c>
      <c r="G3709">
        <v>5</v>
      </c>
      <c r="H3709">
        <v>30</v>
      </c>
      <c r="I3709" t="s">
        <v>15840</v>
      </c>
    </row>
    <row r="3710" spans="1:9" x14ac:dyDescent="0.3">
      <c r="A3710" t="s">
        <v>10013</v>
      </c>
      <c r="B3710" t="s">
        <v>14277</v>
      </c>
      <c r="C3710" s="1">
        <v>46309</v>
      </c>
      <c r="D3710" t="s">
        <v>15831</v>
      </c>
      <c r="E3710" t="s">
        <v>15829</v>
      </c>
      <c r="F3710">
        <v>2026</v>
      </c>
      <c r="G3710">
        <v>10</v>
      </c>
      <c r="H3710">
        <v>14</v>
      </c>
      <c r="I3710" t="s">
        <v>15841</v>
      </c>
    </row>
    <row r="3711" spans="1:9" x14ac:dyDescent="0.3">
      <c r="A3711" t="s">
        <v>10015</v>
      </c>
      <c r="B3711" t="s">
        <v>14420</v>
      </c>
      <c r="C3711" s="1">
        <v>46149</v>
      </c>
      <c r="D3711" t="s">
        <v>15838</v>
      </c>
      <c r="E3711" t="s">
        <v>15834</v>
      </c>
      <c r="F3711">
        <v>2026</v>
      </c>
      <c r="G3711">
        <v>5</v>
      </c>
      <c r="H3711">
        <v>7</v>
      </c>
      <c r="I3711" t="s">
        <v>15840</v>
      </c>
    </row>
    <row r="3712" spans="1:9" x14ac:dyDescent="0.3">
      <c r="A3712" t="s">
        <v>10018</v>
      </c>
      <c r="B3712" t="s">
        <v>15357</v>
      </c>
      <c r="C3712" s="1">
        <v>46260</v>
      </c>
      <c r="D3712" t="s">
        <v>15838</v>
      </c>
      <c r="E3712" t="s">
        <v>15829</v>
      </c>
      <c r="F3712">
        <v>2026</v>
      </c>
      <c r="G3712">
        <v>8</v>
      </c>
      <c r="H3712">
        <v>26</v>
      </c>
      <c r="I3712" t="s">
        <v>15832</v>
      </c>
    </row>
    <row r="3713" spans="1:9" x14ac:dyDescent="0.3">
      <c r="A3713" t="s">
        <v>10022</v>
      </c>
      <c r="B3713" t="s">
        <v>14866</v>
      </c>
      <c r="C3713" s="1">
        <v>45827</v>
      </c>
      <c r="D3713" t="s">
        <v>15833</v>
      </c>
      <c r="E3713" t="s">
        <v>15826</v>
      </c>
      <c r="F3713">
        <v>2025</v>
      </c>
      <c r="G3713">
        <v>6</v>
      </c>
      <c r="H3713">
        <v>19</v>
      </c>
      <c r="I3713" t="s">
        <v>15844</v>
      </c>
    </row>
    <row r="3714" spans="1:9" x14ac:dyDescent="0.3">
      <c r="A3714" t="s">
        <v>10025</v>
      </c>
      <c r="B3714" t="s">
        <v>14052</v>
      </c>
      <c r="C3714" s="1">
        <v>45851</v>
      </c>
      <c r="D3714" t="s">
        <v>15831</v>
      </c>
      <c r="E3714" t="s">
        <v>15829</v>
      </c>
      <c r="F3714">
        <v>2025</v>
      </c>
      <c r="G3714">
        <v>7</v>
      </c>
      <c r="H3714">
        <v>13</v>
      </c>
      <c r="I3714" t="s">
        <v>15843</v>
      </c>
    </row>
    <row r="3715" spans="1:9" x14ac:dyDescent="0.3">
      <c r="A3715" t="s">
        <v>10028</v>
      </c>
      <c r="B3715" t="s">
        <v>15202</v>
      </c>
      <c r="C3715" s="1">
        <v>46203</v>
      </c>
      <c r="D3715" t="s">
        <v>15833</v>
      </c>
      <c r="E3715" t="s">
        <v>15829</v>
      </c>
      <c r="F3715">
        <v>2026</v>
      </c>
      <c r="G3715">
        <v>6</v>
      </c>
      <c r="H3715">
        <v>30</v>
      </c>
      <c r="I3715" t="s">
        <v>15844</v>
      </c>
    </row>
    <row r="3716" spans="1:9" x14ac:dyDescent="0.3">
      <c r="A3716" t="s">
        <v>10030</v>
      </c>
      <c r="B3716" t="s">
        <v>13939</v>
      </c>
      <c r="C3716" s="1">
        <v>46285</v>
      </c>
      <c r="D3716" t="s">
        <v>15825</v>
      </c>
      <c r="E3716" t="s">
        <v>15839</v>
      </c>
      <c r="F3716">
        <v>2026</v>
      </c>
      <c r="G3716">
        <v>9</v>
      </c>
      <c r="H3716">
        <v>20</v>
      </c>
      <c r="I3716" t="s">
        <v>15842</v>
      </c>
    </row>
    <row r="3717" spans="1:9" x14ac:dyDescent="0.3">
      <c r="A3717" t="s">
        <v>10033</v>
      </c>
      <c r="B3717" t="s">
        <v>14119</v>
      </c>
      <c r="C3717" s="1">
        <v>45819</v>
      </c>
      <c r="D3717" t="s">
        <v>15831</v>
      </c>
      <c r="E3717" t="s">
        <v>15829</v>
      </c>
      <c r="F3717">
        <v>2025</v>
      </c>
      <c r="G3717">
        <v>6</v>
      </c>
      <c r="H3717">
        <v>11</v>
      </c>
      <c r="I3717" t="s">
        <v>15844</v>
      </c>
    </row>
    <row r="3718" spans="1:9" x14ac:dyDescent="0.3">
      <c r="A3718" t="s">
        <v>10035</v>
      </c>
      <c r="B3718" t="s">
        <v>14322</v>
      </c>
      <c r="C3718" s="1">
        <v>45786</v>
      </c>
      <c r="D3718" t="s">
        <v>15831</v>
      </c>
      <c r="E3718" t="s">
        <v>15836</v>
      </c>
      <c r="F3718">
        <v>2025</v>
      </c>
      <c r="G3718">
        <v>5</v>
      </c>
      <c r="H3718">
        <v>9</v>
      </c>
      <c r="I3718" t="s">
        <v>15840</v>
      </c>
    </row>
    <row r="3719" spans="1:9" x14ac:dyDescent="0.3">
      <c r="A3719" t="s">
        <v>10037</v>
      </c>
      <c r="B3719" t="s">
        <v>15231</v>
      </c>
      <c r="C3719" s="1">
        <v>45688</v>
      </c>
      <c r="D3719" t="s">
        <v>15838</v>
      </c>
      <c r="E3719" t="s">
        <v>15829</v>
      </c>
      <c r="F3719">
        <v>2025</v>
      </c>
      <c r="G3719">
        <v>1</v>
      </c>
      <c r="H3719">
        <v>31</v>
      </c>
      <c r="I3719" t="s">
        <v>15837</v>
      </c>
    </row>
    <row r="3720" spans="1:9" x14ac:dyDescent="0.3">
      <c r="A3720" t="s">
        <v>10040</v>
      </c>
      <c r="B3720" t="s">
        <v>14280</v>
      </c>
      <c r="C3720" s="1">
        <v>45990</v>
      </c>
      <c r="D3720" t="s">
        <v>15828</v>
      </c>
      <c r="E3720" t="s">
        <v>15829</v>
      </c>
      <c r="F3720">
        <v>2025</v>
      </c>
      <c r="G3720">
        <v>11</v>
      </c>
      <c r="H3720">
        <v>29</v>
      </c>
      <c r="I3720" t="s">
        <v>15835</v>
      </c>
    </row>
    <row r="3721" spans="1:9" x14ac:dyDescent="0.3">
      <c r="A3721" t="s">
        <v>10042</v>
      </c>
      <c r="B3721" t="s">
        <v>14472</v>
      </c>
      <c r="C3721" s="1">
        <v>45894</v>
      </c>
      <c r="D3721" t="s">
        <v>15833</v>
      </c>
      <c r="E3721" t="s">
        <v>15829</v>
      </c>
      <c r="F3721">
        <v>2025</v>
      </c>
      <c r="G3721">
        <v>8</v>
      </c>
      <c r="H3721">
        <v>25</v>
      </c>
      <c r="I3721" t="s">
        <v>15832</v>
      </c>
    </row>
    <row r="3722" spans="1:9" x14ac:dyDescent="0.3">
      <c r="A3722" t="s">
        <v>10045</v>
      </c>
      <c r="B3722" t="s">
        <v>13419</v>
      </c>
      <c r="C3722" s="1">
        <v>45783</v>
      </c>
      <c r="D3722" t="s">
        <v>15825</v>
      </c>
      <c r="E3722" t="s">
        <v>15826</v>
      </c>
      <c r="F3722">
        <v>2025</v>
      </c>
      <c r="G3722">
        <v>5</v>
      </c>
      <c r="H3722">
        <v>6</v>
      </c>
      <c r="I3722" t="s">
        <v>15840</v>
      </c>
    </row>
    <row r="3723" spans="1:9" x14ac:dyDescent="0.3">
      <c r="A3723" t="s">
        <v>10048</v>
      </c>
      <c r="B3723" t="s">
        <v>14803</v>
      </c>
      <c r="C3723" s="1">
        <v>45670</v>
      </c>
      <c r="D3723" t="s">
        <v>15838</v>
      </c>
      <c r="E3723" t="s">
        <v>15826</v>
      </c>
      <c r="F3723">
        <v>2025</v>
      </c>
      <c r="G3723">
        <v>1</v>
      </c>
      <c r="H3723">
        <v>13</v>
      </c>
      <c r="I3723" t="s">
        <v>15837</v>
      </c>
    </row>
    <row r="3724" spans="1:9" x14ac:dyDescent="0.3">
      <c r="A3724" t="s">
        <v>10050</v>
      </c>
      <c r="B3724" t="s">
        <v>14271</v>
      </c>
      <c r="C3724" s="1">
        <v>46210</v>
      </c>
      <c r="D3724" t="s">
        <v>15825</v>
      </c>
      <c r="E3724" t="s">
        <v>15826</v>
      </c>
      <c r="F3724">
        <v>2026</v>
      </c>
      <c r="G3724">
        <v>7</v>
      </c>
      <c r="H3724">
        <v>7</v>
      </c>
      <c r="I3724" t="s">
        <v>15843</v>
      </c>
    </row>
    <row r="3725" spans="1:9" x14ac:dyDescent="0.3">
      <c r="A3725" t="s">
        <v>10052</v>
      </c>
      <c r="B3725" t="s">
        <v>13726</v>
      </c>
      <c r="C3725" s="1">
        <v>45917</v>
      </c>
      <c r="D3725" t="s">
        <v>15831</v>
      </c>
      <c r="E3725" t="s">
        <v>15834</v>
      </c>
      <c r="F3725">
        <v>2025</v>
      </c>
      <c r="G3725">
        <v>9</v>
      </c>
      <c r="H3725">
        <v>17</v>
      </c>
      <c r="I3725" t="s">
        <v>15842</v>
      </c>
    </row>
    <row r="3726" spans="1:9" x14ac:dyDescent="0.3">
      <c r="A3726" t="s">
        <v>10054</v>
      </c>
      <c r="B3726" t="s">
        <v>15461</v>
      </c>
      <c r="C3726" s="1">
        <v>46264</v>
      </c>
      <c r="D3726" t="s">
        <v>15828</v>
      </c>
      <c r="E3726" t="s">
        <v>15829</v>
      </c>
      <c r="F3726">
        <v>2026</v>
      </c>
      <c r="G3726">
        <v>8</v>
      </c>
      <c r="H3726">
        <v>30</v>
      </c>
      <c r="I3726" t="s">
        <v>15832</v>
      </c>
    </row>
    <row r="3727" spans="1:9" x14ac:dyDescent="0.3">
      <c r="A3727" t="s">
        <v>10056</v>
      </c>
      <c r="B3727" t="s">
        <v>14616</v>
      </c>
      <c r="C3727" s="1">
        <v>46110</v>
      </c>
      <c r="D3727" t="s">
        <v>15825</v>
      </c>
      <c r="E3727" t="s">
        <v>15839</v>
      </c>
      <c r="F3727">
        <v>2026</v>
      </c>
      <c r="G3727">
        <v>3</v>
      </c>
      <c r="H3727">
        <v>29</v>
      </c>
      <c r="I3727" t="s">
        <v>15845</v>
      </c>
    </row>
    <row r="3728" spans="1:9" x14ac:dyDescent="0.3">
      <c r="A3728" t="s">
        <v>10059</v>
      </c>
      <c r="B3728" t="s">
        <v>13731</v>
      </c>
      <c r="C3728" s="1">
        <v>45735</v>
      </c>
      <c r="D3728" t="s">
        <v>15825</v>
      </c>
      <c r="E3728" t="s">
        <v>15834</v>
      </c>
      <c r="F3728">
        <v>2025</v>
      </c>
      <c r="G3728">
        <v>3</v>
      </c>
      <c r="H3728">
        <v>19</v>
      </c>
      <c r="I3728" t="s">
        <v>15845</v>
      </c>
    </row>
    <row r="3729" spans="1:9" x14ac:dyDescent="0.3">
      <c r="A3729" t="s">
        <v>10061</v>
      </c>
      <c r="B3729" t="s">
        <v>14726</v>
      </c>
      <c r="C3729" s="1">
        <v>46052</v>
      </c>
      <c r="D3729" t="s">
        <v>15828</v>
      </c>
      <c r="E3729" t="s">
        <v>15839</v>
      </c>
      <c r="F3729">
        <v>2026</v>
      </c>
      <c r="G3729">
        <v>1</v>
      </c>
      <c r="H3729">
        <v>30</v>
      </c>
      <c r="I3729" t="s">
        <v>15837</v>
      </c>
    </row>
    <row r="3730" spans="1:9" x14ac:dyDescent="0.3">
      <c r="A3730" t="s">
        <v>10064</v>
      </c>
      <c r="B3730" t="s">
        <v>14482</v>
      </c>
      <c r="C3730" s="1">
        <v>46171</v>
      </c>
      <c r="D3730" t="s">
        <v>15833</v>
      </c>
      <c r="E3730" t="s">
        <v>15826</v>
      </c>
      <c r="F3730">
        <v>2026</v>
      </c>
      <c r="G3730">
        <v>5</v>
      </c>
      <c r="H3730">
        <v>29</v>
      </c>
      <c r="I3730" t="s">
        <v>15840</v>
      </c>
    </row>
    <row r="3731" spans="1:9" x14ac:dyDescent="0.3">
      <c r="A3731" t="s">
        <v>10069</v>
      </c>
      <c r="B3731" t="s">
        <v>14081</v>
      </c>
      <c r="C3731" s="1">
        <v>45984</v>
      </c>
      <c r="D3731" t="s">
        <v>15833</v>
      </c>
      <c r="E3731" t="s">
        <v>15834</v>
      </c>
      <c r="F3731">
        <v>2025</v>
      </c>
      <c r="G3731">
        <v>11</v>
      </c>
      <c r="H3731">
        <v>23</v>
      </c>
      <c r="I3731" t="s">
        <v>15835</v>
      </c>
    </row>
    <row r="3732" spans="1:9" x14ac:dyDescent="0.3">
      <c r="A3732" t="s">
        <v>10071</v>
      </c>
      <c r="B3732" t="s">
        <v>15388</v>
      </c>
      <c r="C3732" s="1">
        <v>46077</v>
      </c>
      <c r="D3732" t="s">
        <v>15833</v>
      </c>
      <c r="E3732" t="s">
        <v>15829</v>
      </c>
      <c r="F3732">
        <v>2026</v>
      </c>
      <c r="G3732">
        <v>2</v>
      </c>
      <c r="H3732">
        <v>24</v>
      </c>
      <c r="I3732" t="s">
        <v>15827</v>
      </c>
    </row>
    <row r="3733" spans="1:9" x14ac:dyDescent="0.3">
      <c r="A3733" t="s">
        <v>10075</v>
      </c>
      <c r="B3733" t="s">
        <v>15298</v>
      </c>
      <c r="C3733" s="1">
        <v>46023</v>
      </c>
      <c r="D3733" t="s">
        <v>15831</v>
      </c>
      <c r="E3733" t="s">
        <v>15839</v>
      </c>
      <c r="F3733">
        <v>2026</v>
      </c>
      <c r="G3733">
        <v>1</v>
      </c>
      <c r="H3733">
        <v>1</v>
      </c>
      <c r="I3733" t="s">
        <v>15837</v>
      </c>
    </row>
    <row r="3734" spans="1:9" x14ac:dyDescent="0.3">
      <c r="A3734" t="s">
        <v>10077</v>
      </c>
      <c r="B3734" t="s">
        <v>14003</v>
      </c>
      <c r="C3734" s="1">
        <v>46244</v>
      </c>
      <c r="D3734" t="s">
        <v>15825</v>
      </c>
      <c r="E3734" t="s">
        <v>15829</v>
      </c>
      <c r="F3734">
        <v>2026</v>
      </c>
      <c r="G3734">
        <v>8</v>
      </c>
      <c r="H3734">
        <v>10</v>
      </c>
      <c r="I3734" t="s">
        <v>15832</v>
      </c>
    </row>
    <row r="3735" spans="1:9" x14ac:dyDescent="0.3">
      <c r="A3735" t="s">
        <v>10079</v>
      </c>
      <c r="B3735" t="s">
        <v>14895</v>
      </c>
      <c r="C3735" s="1">
        <v>45851</v>
      </c>
      <c r="D3735" t="s">
        <v>15831</v>
      </c>
      <c r="E3735" t="s">
        <v>15829</v>
      </c>
      <c r="F3735">
        <v>2025</v>
      </c>
      <c r="G3735">
        <v>7</v>
      </c>
      <c r="H3735">
        <v>13</v>
      </c>
      <c r="I3735" t="s">
        <v>15843</v>
      </c>
    </row>
    <row r="3736" spans="1:9" x14ac:dyDescent="0.3">
      <c r="A3736" t="s">
        <v>10081</v>
      </c>
      <c r="B3736" t="s">
        <v>14021</v>
      </c>
      <c r="C3736" s="1">
        <v>46303</v>
      </c>
      <c r="D3736" t="s">
        <v>15831</v>
      </c>
      <c r="E3736" t="s">
        <v>15829</v>
      </c>
      <c r="F3736">
        <v>2026</v>
      </c>
      <c r="G3736">
        <v>10</v>
      </c>
      <c r="H3736">
        <v>8</v>
      </c>
      <c r="I3736" t="s">
        <v>15841</v>
      </c>
    </row>
    <row r="3737" spans="1:9" x14ac:dyDescent="0.3">
      <c r="A3737" t="s">
        <v>10084</v>
      </c>
      <c r="B3737" t="s">
        <v>14612</v>
      </c>
      <c r="C3737" s="1">
        <v>45964</v>
      </c>
      <c r="D3737" t="s">
        <v>15838</v>
      </c>
      <c r="E3737" t="s">
        <v>15829</v>
      </c>
      <c r="F3737">
        <v>2025</v>
      </c>
      <c r="G3737">
        <v>11</v>
      </c>
      <c r="H3737">
        <v>3</v>
      </c>
      <c r="I3737" t="s">
        <v>15835</v>
      </c>
    </row>
    <row r="3738" spans="1:9" x14ac:dyDescent="0.3">
      <c r="A3738" t="s">
        <v>10087</v>
      </c>
      <c r="B3738" t="s">
        <v>14579</v>
      </c>
      <c r="C3738" s="1">
        <v>46179</v>
      </c>
      <c r="D3738" t="s">
        <v>15825</v>
      </c>
      <c r="E3738" t="s">
        <v>15829</v>
      </c>
      <c r="F3738">
        <v>2026</v>
      </c>
      <c r="G3738">
        <v>6</v>
      </c>
      <c r="H3738">
        <v>6</v>
      </c>
      <c r="I3738" t="s">
        <v>15844</v>
      </c>
    </row>
    <row r="3739" spans="1:9" x14ac:dyDescent="0.3">
      <c r="A3739" t="s">
        <v>10090</v>
      </c>
      <c r="B3739" t="s">
        <v>13948</v>
      </c>
      <c r="C3739" s="1">
        <v>46061</v>
      </c>
      <c r="D3739" t="s">
        <v>15833</v>
      </c>
      <c r="E3739" t="s">
        <v>15839</v>
      </c>
      <c r="F3739">
        <v>2026</v>
      </c>
      <c r="G3739">
        <v>2</v>
      </c>
      <c r="H3739">
        <v>8</v>
      </c>
      <c r="I3739" t="s">
        <v>15827</v>
      </c>
    </row>
    <row r="3740" spans="1:9" x14ac:dyDescent="0.3">
      <c r="A3740" t="s">
        <v>10094</v>
      </c>
      <c r="B3740" t="s">
        <v>15509</v>
      </c>
      <c r="C3740" s="1">
        <v>46006</v>
      </c>
      <c r="D3740" t="s">
        <v>15828</v>
      </c>
      <c r="E3740" t="s">
        <v>15829</v>
      </c>
      <c r="F3740">
        <v>2025</v>
      </c>
      <c r="G3740">
        <v>12</v>
      </c>
      <c r="H3740">
        <v>15</v>
      </c>
      <c r="I3740" t="s">
        <v>15846</v>
      </c>
    </row>
    <row r="3741" spans="1:9" x14ac:dyDescent="0.3">
      <c r="A3741" t="s">
        <v>10096</v>
      </c>
      <c r="B3741" t="s">
        <v>15083</v>
      </c>
      <c r="C3741" s="1">
        <v>45956</v>
      </c>
      <c r="D3741" t="s">
        <v>15831</v>
      </c>
      <c r="E3741" t="s">
        <v>15829</v>
      </c>
      <c r="F3741">
        <v>2025</v>
      </c>
      <c r="G3741">
        <v>10</v>
      </c>
      <c r="H3741">
        <v>26</v>
      </c>
      <c r="I3741" t="s">
        <v>15841</v>
      </c>
    </row>
    <row r="3742" spans="1:9" x14ac:dyDescent="0.3">
      <c r="A3742" t="s">
        <v>10098</v>
      </c>
      <c r="B3742" t="s">
        <v>14003</v>
      </c>
      <c r="C3742" s="1">
        <v>46225</v>
      </c>
      <c r="D3742" t="s">
        <v>15828</v>
      </c>
      <c r="E3742" t="s">
        <v>15834</v>
      </c>
      <c r="F3742">
        <v>2026</v>
      </c>
      <c r="G3742">
        <v>7</v>
      </c>
      <c r="H3742">
        <v>22</v>
      </c>
      <c r="I3742" t="s">
        <v>15843</v>
      </c>
    </row>
    <row r="3743" spans="1:9" x14ac:dyDescent="0.3">
      <c r="A3743" t="s">
        <v>10100</v>
      </c>
      <c r="B3743" t="s">
        <v>14840</v>
      </c>
      <c r="C3743" s="1">
        <v>45823</v>
      </c>
      <c r="D3743" t="s">
        <v>15825</v>
      </c>
      <c r="E3743" t="s">
        <v>15836</v>
      </c>
      <c r="F3743">
        <v>2025</v>
      </c>
      <c r="G3743">
        <v>6</v>
      </c>
      <c r="H3743">
        <v>15</v>
      </c>
      <c r="I3743" t="s">
        <v>15844</v>
      </c>
    </row>
    <row r="3744" spans="1:9" x14ac:dyDescent="0.3">
      <c r="A3744" t="s">
        <v>10103</v>
      </c>
      <c r="B3744" t="s">
        <v>14885</v>
      </c>
      <c r="C3744" s="1">
        <v>45730</v>
      </c>
      <c r="D3744" t="s">
        <v>15828</v>
      </c>
      <c r="E3744" t="s">
        <v>15829</v>
      </c>
      <c r="F3744">
        <v>2025</v>
      </c>
      <c r="G3744">
        <v>3</v>
      </c>
      <c r="H3744">
        <v>14</v>
      </c>
      <c r="I3744" t="s">
        <v>15845</v>
      </c>
    </row>
    <row r="3745" spans="1:9" x14ac:dyDescent="0.3">
      <c r="A3745" t="s">
        <v>10106</v>
      </c>
      <c r="B3745" t="s">
        <v>15242</v>
      </c>
      <c r="C3745" s="1">
        <v>46053</v>
      </c>
      <c r="D3745" t="s">
        <v>15833</v>
      </c>
      <c r="E3745" t="s">
        <v>15829</v>
      </c>
      <c r="F3745">
        <v>2026</v>
      </c>
      <c r="G3745">
        <v>1</v>
      </c>
      <c r="H3745">
        <v>31</v>
      </c>
      <c r="I3745" t="s">
        <v>15837</v>
      </c>
    </row>
    <row r="3746" spans="1:9" x14ac:dyDescent="0.3">
      <c r="A3746" t="s">
        <v>10108</v>
      </c>
      <c r="B3746" t="s">
        <v>13493</v>
      </c>
      <c r="C3746" s="1">
        <v>46297</v>
      </c>
      <c r="D3746" t="s">
        <v>15828</v>
      </c>
      <c r="E3746" t="s">
        <v>15829</v>
      </c>
      <c r="F3746">
        <v>2026</v>
      </c>
      <c r="G3746">
        <v>10</v>
      </c>
      <c r="H3746">
        <v>2</v>
      </c>
      <c r="I3746" t="s">
        <v>15841</v>
      </c>
    </row>
    <row r="3747" spans="1:9" x14ac:dyDescent="0.3">
      <c r="A3747" t="s">
        <v>10110</v>
      </c>
      <c r="B3747" t="s">
        <v>15699</v>
      </c>
      <c r="C3747" s="1">
        <v>45954</v>
      </c>
      <c r="D3747" t="s">
        <v>15825</v>
      </c>
      <c r="E3747" t="s">
        <v>15834</v>
      </c>
      <c r="F3747">
        <v>2025</v>
      </c>
      <c r="G3747">
        <v>10</v>
      </c>
      <c r="H3747">
        <v>24</v>
      </c>
      <c r="I3747" t="s">
        <v>15841</v>
      </c>
    </row>
    <row r="3748" spans="1:9" x14ac:dyDescent="0.3">
      <c r="A3748" t="s">
        <v>10112</v>
      </c>
      <c r="B3748" t="s">
        <v>13431</v>
      </c>
      <c r="C3748" s="1">
        <v>46183</v>
      </c>
      <c r="D3748" t="s">
        <v>15825</v>
      </c>
      <c r="E3748" t="s">
        <v>15826</v>
      </c>
      <c r="F3748">
        <v>2026</v>
      </c>
      <c r="G3748">
        <v>6</v>
      </c>
      <c r="H3748">
        <v>10</v>
      </c>
      <c r="I3748" t="s">
        <v>15844</v>
      </c>
    </row>
    <row r="3749" spans="1:9" x14ac:dyDescent="0.3">
      <c r="A3749" t="s">
        <v>10114</v>
      </c>
      <c r="B3749" t="s">
        <v>14791</v>
      </c>
      <c r="C3749" s="1">
        <v>45934</v>
      </c>
      <c r="D3749" t="s">
        <v>15828</v>
      </c>
      <c r="E3749" t="s">
        <v>15836</v>
      </c>
      <c r="F3749">
        <v>2025</v>
      </c>
      <c r="G3749">
        <v>10</v>
      </c>
      <c r="H3749">
        <v>4</v>
      </c>
      <c r="I3749" t="s">
        <v>15841</v>
      </c>
    </row>
    <row r="3750" spans="1:9" x14ac:dyDescent="0.3">
      <c r="A3750" t="s">
        <v>10117</v>
      </c>
      <c r="B3750" t="s">
        <v>14424</v>
      </c>
      <c r="C3750" s="1">
        <v>45690</v>
      </c>
      <c r="D3750" t="s">
        <v>15833</v>
      </c>
      <c r="E3750" t="s">
        <v>15834</v>
      </c>
      <c r="F3750">
        <v>2025</v>
      </c>
      <c r="G3750">
        <v>2</v>
      </c>
      <c r="H3750">
        <v>2</v>
      </c>
      <c r="I3750" t="s">
        <v>15827</v>
      </c>
    </row>
    <row r="3751" spans="1:9" x14ac:dyDescent="0.3">
      <c r="A3751" t="s">
        <v>10119</v>
      </c>
      <c r="B3751" t="s">
        <v>15692</v>
      </c>
      <c r="C3751" s="1">
        <v>46151</v>
      </c>
      <c r="D3751" t="s">
        <v>15838</v>
      </c>
      <c r="E3751" t="s">
        <v>15829</v>
      </c>
      <c r="F3751">
        <v>2026</v>
      </c>
      <c r="G3751">
        <v>5</v>
      </c>
      <c r="H3751">
        <v>9</v>
      </c>
      <c r="I3751" t="s">
        <v>15840</v>
      </c>
    </row>
    <row r="3752" spans="1:9" x14ac:dyDescent="0.3">
      <c r="A3752" t="s">
        <v>10121</v>
      </c>
      <c r="B3752" t="s">
        <v>15001</v>
      </c>
      <c r="C3752" s="1">
        <v>45911</v>
      </c>
      <c r="D3752" t="s">
        <v>15825</v>
      </c>
      <c r="E3752" t="s">
        <v>15826</v>
      </c>
      <c r="F3752">
        <v>2025</v>
      </c>
      <c r="G3752">
        <v>9</v>
      </c>
      <c r="H3752">
        <v>11</v>
      </c>
      <c r="I3752" t="s">
        <v>15842</v>
      </c>
    </row>
    <row r="3753" spans="1:9" x14ac:dyDescent="0.3">
      <c r="A3753" t="s">
        <v>10126</v>
      </c>
      <c r="B3753" t="s">
        <v>13407</v>
      </c>
      <c r="C3753" s="1">
        <v>46093</v>
      </c>
      <c r="D3753" t="s">
        <v>15833</v>
      </c>
      <c r="E3753" t="s">
        <v>15829</v>
      </c>
      <c r="F3753">
        <v>2026</v>
      </c>
      <c r="G3753">
        <v>3</v>
      </c>
      <c r="H3753">
        <v>12</v>
      </c>
      <c r="I3753" t="s">
        <v>15845</v>
      </c>
    </row>
    <row r="3754" spans="1:9" x14ac:dyDescent="0.3">
      <c r="A3754" t="s">
        <v>10130</v>
      </c>
      <c r="B3754" t="s">
        <v>14426</v>
      </c>
      <c r="C3754" s="1">
        <v>46082</v>
      </c>
      <c r="D3754" t="s">
        <v>15831</v>
      </c>
      <c r="E3754" t="s">
        <v>15836</v>
      </c>
      <c r="F3754">
        <v>2026</v>
      </c>
      <c r="G3754">
        <v>3</v>
      </c>
      <c r="H3754">
        <v>1</v>
      </c>
      <c r="I3754" t="s">
        <v>15845</v>
      </c>
    </row>
    <row r="3755" spans="1:9" x14ac:dyDescent="0.3">
      <c r="A3755" t="s">
        <v>10133</v>
      </c>
      <c r="B3755" t="s">
        <v>14275</v>
      </c>
      <c r="C3755" s="1">
        <v>46087</v>
      </c>
      <c r="D3755" t="s">
        <v>15825</v>
      </c>
      <c r="E3755" t="s">
        <v>15836</v>
      </c>
      <c r="F3755">
        <v>2026</v>
      </c>
      <c r="G3755">
        <v>3</v>
      </c>
      <c r="H3755">
        <v>6</v>
      </c>
      <c r="I3755" t="s">
        <v>15845</v>
      </c>
    </row>
    <row r="3756" spans="1:9" x14ac:dyDescent="0.3">
      <c r="A3756" t="s">
        <v>10135</v>
      </c>
      <c r="B3756" t="s">
        <v>14873</v>
      </c>
      <c r="C3756" s="1">
        <v>46270</v>
      </c>
      <c r="D3756" t="s">
        <v>15831</v>
      </c>
      <c r="E3756" t="s">
        <v>15839</v>
      </c>
      <c r="F3756">
        <v>2026</v>
      </c>
      <c r="G3756">
        <v>9</v>
      </c>
      <c r="H3756">
        <v>5</v>
      </c>
      <c r="I3756" t="s">
        <v>15842</v>
      </c>
    </row>
    <row r="3757" spans="1:9" x14ac:dyDescent="0.3">
      <c r="A3757" t="s">
        <v>10138</v>
      </c>
      <c r="B3757" t="s">
        <v>15015</v>
      </c>
      <c r="C3757" s="1">
        <v>46307</v>
      </c>
      <c r="D3757" t="s">
        <v>15833</v>
      </c>
      <c r="E3757" t="s">
        <v>15829</v>
      </c>
      <c r="F3757">
        <v>2026</v>
      </c>
      <c r="G3757">
        <v>10</v>
      </c>
      <c r="H3757">
        <v>12</v>
      </c>
      <c r="I3757" t="s">
        <v>15841</v>
      </c>
    </row>
    <row r="3758" spans="1:9" x14ac:dyDescent="0.3">
      <c r="A3758" t="s">
        <v>10142</v>
      </c>
      <c r="B3758" t="s">
        <v>15679</v>
      </c>
      <c r="C3758" s="1">
        <v>46227</v>
      </c>
      <c r="D3758" t="s">
        <v>15833</v>
      </c>
      <c r="E3758" t="s">
        <v>15826</v>
      </c>
      <c r="F3758">
        <v>2026</v>
      </c>
      <c r="G3758">
        <v>7</v>
      </c>
      <c r="H3758">
        <v>24</v>
      </c>
      <c r="I3758" t="s">
        <v>15843</v>
      </c>
    </row>
    <row r="3759" spans="1:9" x14ac:dyDescent="0.3">
      <c r="A3759" t="s">
        <v>10145</v>
      </c>
      <c r="B3759" t="s">
        <v>15012</v>
      </c>
      <c r="C3759" s="1">
        <v>46026</v>
      </c>
      <c r="D3759" t="s">
        <v>15828</v>
      </c>
      <c r="E3759" t="s">
        <v>15829</v>
      </c>
      <c r="F3759">
        <v>2026</v>
      </c>
      <c r="G3759">
        <v>1</v>
      </c>
      <c r="H3759">
        <v>4</v>
      </c>
      <c r="I3759" t="s">
        <v>15837</v>
      </c>
    </row>
    <row r="3760" spans="1:9" x14ac:dyDescent="0.3">
      <c r="A3760" t="s">
        <v>10147</v>
      </c>
      <c r="B3760" t="s">
        <v>14938</v>
      </c>
      <c r="C3760" s="1">
        <v>45916</v>
      </c>
      <c r="D3760" t="s">
        <v>15831</v>
      </c>
      <c r="E3760" t="s">
        <v>15829</v>
      </c>
      <c r="F3760">
        <v>2025</v>
      </c>
      <c r="G3760">
        <v>9</v>
      </c>
      <c r="H3760">
        <v>16</v>
      </c>
      <c r="I3760" t="s">
        <v>15842</v>
      </c>
    </row>
    <row r="3761" spans="1:9" x14ac:dyDescent="0.3">
      <c r="A3761" t="s">
        <v>10149</v>
      </c>
      <c r="B3761" t="s">
        <v>15507</v>
      </c>
      <c r="C3761" s="1">
        <v>46169</v>
      </c>
      <c r="D3761" t="s">
        <v>15825</v>
      </c>
      <c r="E3761" t="s">
        <v>15829</v>
      </c>
      <c r="F3761">
        <v>2026</v>
      </c>
      <c r="G3761">
        <v>5</v>
      </c>
      <c r="H3761">
        <v>27</v>
      </c>
      <c r="I3761" t="s">
        <v>15840</v>
      </c>
    </row>
    <row r="3762" spans="1:9" x14ac:dyDescent="0.3">
      <c r="A3762" t="s">
        <v>10151</v>
      </c>
      <c r="B3762" t="s">
        <v>14203</v>
      </c>
      <c r="C3762" s="1">
        <v>46177</v>
      </c>
      <c r="D3762" t="s">
        <v>15831</v>
      </c>
      <c r="E3762" t="s">
        <v>15836</v>
      </c>
      <c r="F3762">
        <v>2026</v>
      </c>
      <c r="G3762">
        <v>6</v>
      </c>
      <c r="H3762">
        <v>4</v>
      </c>
      <c r="I3762" t="s">
        <v>15844</v>
      </c>
    </row>
    <row r="3763" spans="1:9" x14ac:dyDescent="0.3">
      <c r="A3763" t="s">
        <v>10153</v>
      </c>
      <c r="B3763" t="s">
        <v>13461</v>
      </c>
      <c r="C3763" s="1">
        <v>45796</v>
      </c>
      <c r="D3763" t="s">
        <v>15825</v>
      </c>
      <c r="E3763" t="s">
        <v>15829</v>
      </c>
      <c r="F3763">
        <v>2025</v>
      </c>
      <c r="G3763">
        <v>5</v>
      </c>
      <c r="H3763">
        <v>19</v>
      </c>
      <c r="I3763" t="s">
        <v>15840</v>
      </c>
    </row>
    <row r="3764" spans="1:9" x14ac:dyDescent="0.3">
      <c r="A3764" t="s">
        <v>10157</v>
      </c>
      <c r="B3764" t="s">
        <v>14737</v>
      </c>
      <c r="C3764" s="1">
        <v>45773</v>
      </c>
      <c r="D3764" t="s">
        <v>15828</v>
      </c>
      <c r="E3764" t="s">
        <v>15839</v>
      </c>
      <c r="F3764">
        <v>2025</v>
      </c>
      <c r="G3764">
        <v>4</v>
      </c>
      <c r="H3764">
        <v>26</v>
      </c>
      <c r="I3764" t="s">
        <v>15830</v>
      </c>
    </row>
    <row r="3765" spans="1:9" x14ac:dyDescent="0.3">
      <c r="A3765" t="s">
        <v>10161</v>
      </c>
      <c r="B3765" t="s">
        <v>14368</v>
      </c>
      <c r="C3765" s="1">
        <v>45974</v>
      </c>
      <c r="D3765" t="s">
        <v>15833</v>
      </c>
      <c r="E3765" t="s">
        <v>15829</v>
      </c>
      <c r="F3765">
        <v>2025</v>
      </c>
      <c r="G3765">
        <v>11</v>
      </c>
      <c r="H3765">
        <v>13</v>
      </c>
      <c r="I3765" t="s">
        <v>15835</v>
      </c>
    </row>
    <row r="3766" spans="1:9" x14ac:dyDescent="0.3">
      <c r="A3766" t="s">
        <v>10163</v>
      </c>
      <c r="B3766" t="s">
        <v>15384</v>
      </c>
      <c r="C3766" s="1">
        <v>45668</v>
      </c>
      <c r="D3766" t="s">
        <v>15831</v>
      </c>
      <c r="E3766" t="s">
        <v>15829</v>
      </c>
      <c r="F3766">
        <v>2025</v>
      </c>
      <c r="G3766">
        <v>1</v>
      </c>
      <c r="H3766">
        <v>11</v>
      </c>
      <c r="I3766" t="s">
        <v>15837</v>
      </c>
    </row>
    <row r="3767" spans="1:9" x14ac:dyDescent="0.3">
      <c r="A3767" t="s">
        <v>10165</v>
      </c>
      <c r="B3767" t="s">
        <v>14850</v>
      </c>
      <c r="C3767" s="1">
        <v>46190</v>
      </c>
      <c r="D3767" t="s">
        <v>15828</v>
      </c>
      <c r="E3767" t="s">
        <v>15826</v>
      </c>
      <c r="F3767">
        <v>2026</v>
      </c>
      <c r="G3767">
        <v>6</v>
      </c>
      <c r="H3767">
        <v>17</v>
      </c>
      <c r="I3767" t="s">
        <v>15844</v>
      </c>
    </row>
    <row r="3768" spans="1:9" x14ac:dyDescent="0.3">
      <c r="A3768" t="s">
        <v>10170</v>
      </c>
      <c r="B3768" t="s">
        <v>14772</v>
      </c>
      <c r="C3768" s="1">
        <v>45774</v>
      </c>
      <c r="D3768" t="s">
        <v>15828</v>
      </c>
      <c r="E3768" t="s">
        <v>15836</v>
      </c>
      <c r="F3768">
        <v>2025</v>
      </c>
      <c r="G3768">
        <v>4</v>
      </c>
      <c r="H3768">
        <v>27</v>
      </c>
      <c r="I3768" t="s">
        <v>15830</v>
      </c>
    </row>
    <row r="3769" spans="1:9" x14ac:dyDescent="0.3">
      <c r="A3769" t="s">
        <v>10174</v>
      </c>
      <c r="B3769" t="s">
        <v>14895</v>
      </c>
      <c r="C3769" s="1">
        <v>46056</v>
      </c>
      <c r="D3769" t="s">
        <v>15825</v>
      </c>
      <c r="E3769" t="s">
        <v>15826</v>
      </c>
      <c r="F3769">
        <v>2026</v>
      </c>
      <c r="G3769">
        <v>2</v>
      </c>
      <c r="H3769">
        <v>3</v>
      </c>
      <c r="I3769" t="s">
        <v>15827</v>
      </c>
    </row>
    <row r="3770" spans="1:9" x14ac:dyDescent="0.3">
      <c r="A3770" t="s">
        <v>10176</v>
      </c>
      <c r="B3770" t="s">
        <v>14090</v>
      </c>
      <c r="C3770" s="1">
        <v>45705</v>
      </c>
      <c r="D3770" t="s">
        <v>15833</v>
      </c>
      <c r="E3770" t="s">
        <v>15839</v>
      </c>
      <c r="F3770">
        <v>2025</v>
      </c>
      <c r="G3770">
        <v>2</v>
      </c>
      <c r="H3770">
        <v>17</v>
      </c>
      <c r="I3770" t="s">
        <v>15827</v>
      </c>
    </row>
    <row r="3771" spans="1:9" x14ac:dyDescent="0.3">
      <c r="A3771" t="s">
        <v>10178</v>
      </c>
      <c r="B3771" t="s">
        <v>13955</v>
      </c>
      <c r="C3771" s="1">
        <v>46211</v>
      </c>
      <c r="D3771" t="s">
        <v>15833</v>
      </c>
      <c r="E3771" t="s">
        <v>15826</v>
      </c>
      <c r="F3771">
        <v>2026</v>
      </c>
      <c r="G3771">
        <v>7</v>
      </c>
      <c r="H3771">
        <v>8</v>
      </c>
      <c r="I3771" t="s">
        <v>15843</v>
      </c>
    </row>
    <row r="3772" spans="1:9" x14ac:dyDescent="0.3">
      <c r="A3772" t="s">
        <v>10181</v>
      </c>
      <c r="B3772" t="s">
        <v>14271</v>
      </c>
      <c r="C3772" s="1">
        <v>46114</v>
      </c>
      <c r="D3772" t="s">
        <v>15828</v>
      </c>
      <c r="E3772" t="s">
        <v>15829</v>
      </c>
      <c r="F3772">
        <v>2026</v>
      </c>
      <c r="G3772">
        <v>4</v>
      </c>
      <c r="H3772">
        <v>2</v>
      </c>
      <c r="I3772" t="s">
        <v>15830</v>
      </c>
    </row>
    <row r="3773" spans="1:9" x14ac:dyDescent="0.3">
      <c r="A3773" t="s">
        <v>10185</v>
      </c>
      <c r="B3773" t="s">
        <v>15790</v>
      </c>
      <c r="C3773" s="1">
        <v>46148</v>
      </c>
      <c r="D3773" t="s">
        <v>15838</v>
      </c>
      <c r="E3773" t="s">
        <v>15829</v>
      </c>
      <c r="F3773">
        <v>2026</v>
      </c>
      <c r="G3773">
        <v>5</v>
      </c>
      <c r="H3773">
        <v>6</v>
      </c>
      <c r="I3773" t="s">
        <v>15840</v>
      </c>
    </row>
    <row r="3774" spans="1:9" x14ac:dyDescent="0.3">
      <c r="A3774" t="s">
        <v>10187</v>
      </c>
      <c r="B3774" t="s">
        <v>14337</v>
      </c>
      <c r="C3774" s="1">
        <v>46205</v>
      </c>
      <c r="D3774" t="s">
        <v>15831</v>
      </c>
      <c r="E3774" t="s">
        <v>15829</v>
      </c>
      <c r="F3774">
        <v>2026</v>
      </c>
      <c r="G3774">
        <v>7</v>
      </c>
      <c r="H3774">
        <v>2</v>
      </c>
      <c r="I3774" t="s">
        <v>15843</v>
      </c>
    </row>
    <row r="3775" spans="1:9" x14ac:dyDescent="0.3">
      <c r="A3775" t="s">
        <v>10190</v>
      </c>
      <c r="B3775" t="s">
        <v>15668</v>
      </c>
      <c r="C3775" s="1">
        <v>45916</v>
      </c>
      <c r="D3775" t="s">
        <v>15831</v>
      </c>
      <c r="E3775" t="s">
        <v>15826</v>
      </c>
      <c r="F3775">
        <v>2025</v>
      </c>
      <c r="G3775">
        <v>9</v>
      </c>
      <c r="H3775">
        <v>16</v>
      </c>
      <c r="I3775" t="s">
        <v>15842</v>
      </c>
    </row>
    <row r="3776" spans="1:9" x14ac:dyDescent="0.3">
      <c r="A3776" t="s">
        <v>10192</v>
      </c>
      <c r="B3776" t="s">
        <v>13818</v>
      </c>
      <c r="C3776" s="1">
        <v>46298</v>
      </c>
      <c r="D3776" t="s">
        <v>15838</v>
      </c>
      <c r="E3776" t="s">
        <v>15839</v>
      </c>
      <c r="F3776">
        <v>2026</v>
      </c>
      <c r="G3776">
        <v>10</v>
      </c>
      <c r="H3776">
        <v>3</v>
      </c>
      <c r="I3776" t="s">
        <v>15841</v>
      </c>
    </row>
    <row r="3777" spans="1:9" x14ac:dyDescent="0.3">
      <c r="A3777" t="s">
        <v>10194</v>
      </c>
      <c r="B3777" t="s">
        <v>13968</v>
      </c>
      <c r="C3777" s="1">
        <v>45757</v>
      </c>
      <c r="D3777" t="s">
        <v>15831</v>
      </c>
      <c r="E3777" t="s">
        <v>15839</v>
      </c>
      <c r="F3777">
        <v>2025</v>
      </c>
      <c r="G3777">
        <v>4</v>
      </c>
      <c r="H3777">
        <v>10</v>
      </c>
      <c r="I3777" t="s">
        <v>15830</v>
      </c>
    </row>
    <row r="3778" spans="1:9" x14ac:dyDescent="0.3">
      <c r="A3778" t="s">
        <v>10196</v>
      </c>
      <c r="B3778" t="s">
        <v>14408</v>
      </c>
      <c r="C3778" s="1">
        <v>46061</v>
      </c>
      <c r="D3778" t="s">
        <v>15828</v>
      </c>
      <c r="E3778" t="s">
        <v>15839</v>
      </c>
      <c r="F3778">
        <v>2026</v>
      </c>
      <c r="G3778">
        <v>2</v>
      </c>
      <c r="H3778">
        <v>8</v>
      </c>
      <c r="I3778" t="s">
        <v>15827</v>
      </c>
    </row>
    <row r="3779" spans="1:9" x14ac:dyDescent="0.3">
      <c r="A3779" t="s">
        <v>10200</v>
      </c>
      <c r="B3779" t="s">
        <v>14752</v>
      </c>
      <c r="C3779" s="1">
        <v>46175</v>
      </c>
      <c r="D3779" t="s">
        <v>15833</v>
      </c>
      <c r="E3779" t="s">
        <v>15829</v>
      </c>
      <c r="F3779">
        <v>2026</v>
      </c>
      <c r="G3779">
        <v>6</v>
      </c>
      <c r="H3779">
        <v>2</v>
      </c>
      <c r="I3779" t="s">
        <v>15844</v>
      </c>
    </row>
    <row r="3780" spans="1:9" x14ac:dyDescent="0.3">
      <c r="A3780" t="s">
        <v>10202</v>
      </c>
      <c r="B3780" t="s">
        <v>13407</v>
      </c>
      <c r="C3780" s="1">
        <v>45996</v>
      </c>
      <c r="D3780" t="s">
        <v>15833</v>
      </c>
      <c r="E3780" t="s">
        <v>15834</v>
      </c>
      <c r="F3780">
        <v>2025</v>
      </c>
      <c r="G3780">
        <v>12</v>
      </c>
      <c r="H3780">
        <v>5</v>
      </c>
      <c r="I3780" t="s">
        <v>15846</v>
      </c>
    </row>
    <row r="3781" spans="1:9" x14ac:dyDescent="0.3">
      <c r="A3781" t="s">
        <v>10204</v>
      </c>
      <c r="B3781" t="s">
        <v>15442</v>
      </c>
      <c r="C3781" s="1">
        <v>45955</v>
      </c>
      <c r="D3781" t="s">
        <v>15831</v>
      </c>
      <c r="E3781" t="s">
        <v>15829</v>
      </c>
      <c r="F3781">
        <v>2025</v>
      </c>
      <c r="G3781">
        <v>10</v>
      </c>
      <c r="H3781">
        <v>25</v>
      </c>
      <c r="I3781" t="s">
        <v>15841</v>
      </c>
    </row>
    <row r="3782" spans="1:9" x14ac:dyDescent="0.3">
      <c r="A3782" t="s">
        <v>10208</v>
      </c>
      <c r="B3782" t="s">
        <v>13779</v>
      </c>
      <c r="C3782" s="1">
        <v>46298</v>
      </c>
      <c r="D3782" t="s">
        <v>15825</v>
      </c>
      <c r="E3782" t="s">
        <v>15829</v>
      </c>
      <c r="F3782">
        <v>2026</v>
      </c>
      <c r="G3782">
        <v>10</v>
      </c>
      <c r="H3782">
        <v>3</v>
      </c>
      <c r="I3782" t="s">
        <v>15841</v>
      </c>
    </row>
    <row r="3783" spans="1:9" x14ac:dyDescent="0.3">
      <c r="A3783" t="s">
        <v>10211</v>
      </c>
      <c r="B3783" t="s">
        <v>13870</v>
      </c>
      <c r="C3783" s="1">
        <v>45792</v>
      </c>
      <c r="D3783" t="s">
        <v>15838</v>
      </c>
      <c r="E3783" t="s">
        <v>15836</v>
      </c>
      <c r="F3783">
        <v>2025</v>
      </c>
      <c r="G3783">
        <v>5</v>
      </c>
      <c r="H3783">
        <v>15</v>
      </c>
      <c r="I3783" t="s">
        <v>15840</v>
      </c>
    </row>
    <row r="3784" spans="1:9" x14ac:dyDescent="0.3">
      <c r="A3784" t="s">
        <v>10213</v>
      </c>
      <c r="B3784" t="s">
        <v>15052</v>
      </c>
      <c r="C3784" s="1">
        <v>46069</v>
      </c>
      <c r="D3784" t="s">
        <v>15831</v>
      </c>
      <c r="E3784" t="s">
        <v>15834</v>
      </c>
      <c r="F3784">
        <v>2026</v>
      </c>
      <c r="G3784">
        <v>2</v>
      </c>
      <c r="H3784">
        <v>16</v>
      </c>
      <c r="I3784" t="s">
        <v>15827</v>
      </c>
    </row>
    <row r="3785" spans="1:9" x14ac:dyDescent="0.3">
      <c r="A3785" t="s">
        <v>10216</v>
      </c>
      <c r="B3785" t="s">
        <v>14848</v>
      </c>
      <c r="C3785" s="1">
        <v>46126</v>
      </c>
      <c r="D3785" t="s">
        <v>15828</v>
      </c>
      <c r="E3785" t="s">
        <v>15826</v>
      </c>
      <c r="F3785">
        <v>2026</v>
      </c>
      <c r="G3785">
        <v>4</v>
      </c>
      <c r="H3785">
        <v>14</v>
      </c>
      <c r="I3785" t="s">
        <v>15830</v>
      </c>
    </row>
    <row r="3786" spans="1:9" x14ac:dyDescent="0.3">
      <c r="A3786" t="s">
        <v>10218</v>
      </c>
      <c r="B3786" t="s">
        <v>15711</v>
      </c>
      <c r="C3786" s="1">
        <v>45708</v>
      </c>
      <c r="D3786" t="s">
        <v>15833</v>
      </c>
      <c r="E3786" t="s">
        <v>15834</v>
      </c>
      <c r="F3786">
        <v>2025</v>
      </c>
      <c r="G3786">
        <v>2</v>
      </c>
      <c r="H3786">
        <v>20</v>
      </c>
      <c r="I3786" t="s">
        <v>15827</v>
      </c>
    </row>
    <row r="3787" spans="1:9" x14ac:dyDescent="0.3">
      <c r="A3787" t="s">
        <v>10220</v>
      </c>
      <c r="B3787" t="s">
        <v>15619</v>
      </c>
      <c r="C3787" s="1">
        <v>46101</v>
      </c>
      <c r="D3787" t="s">
        <v>15838</v>
      </c>
      <c r="E3787" t="s">
        <v>15839</v>
      </c>
      <c r="F3787">
        <v>2026</v>
      </c>
      <c r="G3787">
        <v>3</v>
      </c>
      <c r="H3787">
        <v>20</v>
      </c>
      <c r="I3787" t="s">
        <v>15845</v>
      </c>
    </row>
    <row r="3788" spans="1:9" x14ac:dyDescent="0.3">
      <c r="A3788" t="s">
        <v>10223</v>
      </c>
      <c r="B3788" t="s">
        <v>15709</v>
      </c>
      <c r="C3788" s="1">
        <v>46189</v>
      </c>
      <c r="D3788" t="s">
        <v>15828</v>
      </c>
      <c r="E3788" t="s">
        <v>15829</v>
      </c>
      <c r="F3788">
        <v>2026</v>
      </c>
      <c r="G3788">
        <v>6</v>
      </c>
      <c r="H3788">
        <v>16</v>
      </c>
      <c r="I3788" t="s">
        <v>15844</v>
      </c>
    </row>
    <row r="3789" spans="1:9" x14ac:dyDescent="0.3">
      <c r="A3789" t="s">
        <v>10225</v>
      </c>
      <c r="B3789" t="s">
        <v>13530</v>
      </c>
      <c r="C3789" s="1">
        <v>46152</v>
      </c>
      <c r="D3789" t="s">
        <v>15828</v>
      </c>
      <c r="E3789" t="s">
        <v>15836</v>
      </c>
      <c r="F3789">
        <v>2026</v>
      </c>
      <c r="G3789">
        <v>5</v>
      </c>
      <c r="H3789">
        <v>10</v>
      </c>
      <c r="I3789" t="s">
        <v>15840</v>
      </c>
    </row>
    <row r="3790" spans="1:9" x14ac:dyDescent="0.3">
      <c r="A3790" t="s">
        <v>10227</v>
      </c>
      <c r="B3790" t="s">
        <v>15276</v>
      </c>
      <c r="C3790" s="1">
        <v>45770</v>
      </c>
      <c r="D3790" t="s">
        <v>15825</v>
      </c>
      <c r="E3790" t="s">
        <v>15829</v>
      </c>
      <c r="F3790">
        <v>2025</v>
      </c>
      <c r="G3790">
        <v>4</v>
      </c>
      <c r="H3790">
        <v>23</v>
      </c>
      <c r="I3790" t="s">
        <v>15830</v>
      </c>
    </row>
    <row r="3791" spans="1:9" x14ac:dyDescent="0.3">
      <c r="A3791" t="s">
        <v>10229</v>
      </c>
      <c r="B3791" t="s">
        <v>14024</v>
      </c>
      <c r="C3791" s="1">
        <v>46137</v>
      </c>
      <c r="D3791" t="s">
        <v>15838</v>
      </c>
      <c r="E3791" t="s">
        <v>15829</v>
      </c>
      <c r="F3791">
        <v>2026</v>
      </c>
      <c r="G3791">
        <v>4</v>
      </c>
      <c r="H3791">
        <v>25</v>
      </c>
      <c r="I3791" t="s">
        <v>15830</v>
      </c>
    </row>
    <row r="3792" spans="1:9" x14ac:dyDescent="0.3">
      <c r="A3792" t="s">
        <v>10231</v>
      </c>
      <c r="B3792" t="s">
        <v>15786</v>
      </c>
      <c r="C3792" s="1">
        <v>45968</v>
      </c>
      <c r="D3792" t="s">
        <v>15825</v>
      </c>
      <c r="E3792" t="s">
        <v>15839</v>
      </c>
      <c r="F3792">
        <v>2025</v>
      </c>
      <c r="G3792">
        <v>11</v>
      </c>
      <c r="H3792">
        <v>7</v>
      </c>
      <c r="I3792" t="s">
        <v>15835</v>
      </c>
    </row>
    <row r="3793" spans="1:9" x14ac:dyDescent="0.3">
      <c r="A3793" t="s">
        <v>10236</v>
      </c>
      <c r="B3793" t="s">
        <v>13926</v>
      </c>
      <c r="C3793" s="1">
        <v>46292</v>
      </c>
      <c r="D3793" t="s">
        <v>15838</v>
      </c>
      <c r="E3793" t="s">
        <v>15829</v>
      </c>
      <c r="F3793">
        <v>2026</v>
      </c>
      <c r="G3793">
        <v>9</v>
      </c>
      <c r="H3793">
        <v>27</v>
      </c>
      <c r="I3793" t="s">
        <v>15842</v>
      </c>
    </row>
    <row r="3794" spans="1:9" x14ac:dyDescent="0.3">
      <c r="A3794" t="s">
        <v>10240</v>
      </c>
      <c r="B3794" t="s">
        <v>13455</v>
      </c>
      <c r="C3794" s="1">
        <v>46121</v>
      </c>
      <c r="D3794" t="s">
        <v>15828</v>
      </c>
      <c r="E3794" t="s">
        <v>15829</v>
      </c>
      <c r="F3794">
        <v>2026</v>
      </c>
      <c r="G3794">
        <v>4</v>
      </c>
      <c r="H3794">
        <v>9</v>
      </c>
      <c r="I3794" t="s">
        <v>15830</v>
      </c>
    </row>
    <row r="3795" spans="1:9" x14ac:dyDescent="0.3">
      <c r="A3795" t="s">
        <v>10242</v>
      </c>
      <c r="B3795" t="s">
        <v>13419</v>
      </c>
      <c r="C3795" s="1">
        <v>46086</v>
      </c>
      <c r="D3795" t="s">
        <v>15833</v>
      </c>
      <c r="E3795" t="s">
        <v>15836</v>
      </c>
      <c r="F3795">
        <v>2026</v>
      </c>
      <c r="G3795">
        <v>3</v>
      </c>
      <c r="H3795">
        <v>5</v>
      </c>
      <c r="I3795" t="s">
        <v>15845</v>
      </c>
    </row>
    <row r="3796" spans="1:9" x14ac:dyDescent="0.3">
      <c r="A3796" t="s">
        <v>10244</v>
      </c>
      <c r="B3796" t="s">
        <v>15676</v>
      </c>
      <c r="C3796" s="1">
        <v>45814</v>
      </c>
      <c r="D3796" t="s">
        <v>15828</v>
      </c>
      <c r="E3796" t="s">
        <v>15829</v>
      </c>
      <c r="F3796">
        <v>2025</v>
      </c>
      <c r="G3796">
        <v>6</v>
      </c>
      <c r="H3796">
        <v>6</v>
      </c>
      <c r="I3796" t="s">
        <v>15844</v>
      </c>
    </row>
    <row r="3797" spans="1:9" x14ac:dyDescent="0.3">
      <c r="A3797" t="s">
        <v>10246</v>
      </c>
      <c r="B3797" t="s">
        <v>13937</v>
      </c>
      <c r="C3797" s="1">
        <v>45852</v>
      </c>
      <c r="D3797" t="s">
        <v>15828</v>
      </c>
      <c r="E3797" t="s">
        <v>15829</v>
      </c>
      <c r="F3797">
        <v>2025</v>
      </c>
      <c r="G3797">
        <v>7</v>
      </c>
      <c r="H3797">
        <v>14</v>
      </c>
      <c r="I3797" t="s">
        <v>15843</v>
      </c>
    </row>
    <row r="3798" spans="1:9" x14ac:dyDescent="0.3">
      <c r="A3798" t="s">
        <v>10249</v>
      </c>
      <c r="B3798" t="s">
        <v>14538</v>
      </c>
      <c r="C3798" s="1">
        <v>45911</v>
      </c>
      <c r="D3798" t="s">
        <v>15833</v>
      </c>
      <c r="E3798" t="s">
        <v>15836</v>
      </c>
      <c r="F3798">
        <v>2025</v>
      </c>
      <c r="G3798">
        <v>9</v>
      </c>
      <c r="H3798">
        <v>11</v>
      </c>
      <c r="I3798" t="s">
        <v>15842</v>
      </c>
    </row>
    <row r="3799" spans="1:9" x14ac:dyDescent="0.3">
      <c r="A3799" t="s">
        <v>10252</v>
      </c>
      <c r="B3799" t="s">
        <v>14408</v>
      </c>
      <c r="C3799" s="1">
        <v>45704</v>
      </c>
      <c r="D3799" t="s">
        <v>15838</v>
      </c>
      <c r="E3799" t="s">
        <v>15829</v>
      </c>
      <c r="F3799">
        <v>2025</v>
      </c>
      <c r="G3799">
        <v>2</v>
      </c>
      <c r="H3799">
        <v>16</v>
      </c>
      <c r="I3799" t="s">
        <v>15827</v>
      </c>
    </row>
    <row r="3800" spans="1:9" x14ac:dyDescent="0.3">
      <c r="A3800" t="s">
        <v>10255</v>
      </c>
      <c r="B3800" t="s">
        <v>14309</v>
      </c>
      <c r="C3800" s="1">
        <v>46198</v>
      </c>
      <c r="D3800" t="s">
        <v>15825</v>
      </c>
      <c r="E3800" t="s">
        <v>15829</v>
      </c>
      <c r="F3800">
        <v>2026</v>
      </c>
      <c r="G3800">
        <v>6</v>
      </c>
      <c r="H3800">
        <v>25</v>
      </c>
      <c r="I3800" t="s">
        <v>15844</v>
      </c>
    </row>
    <row r="3801" spans="1:9" x14ac:dyDescent="0.3">
      <c r="A3801" t="s">
        <v>10257</v>
      </c>
      <c r="B3801" t="s">
        <v>14544</v>
      </c>
      <c r="C3801" s="1">
        <v>46055</v>
      </c>
      <c r="D3801" t="s">
        <v>15838</v>
      </c>
      <c r="E3801" t="s">
        <v>15826</v>
      </c>
      <c r="F3801">
        <v>2026</v>
      </c>
      <c r="G3801">
        <v>2</v>
      </c>
      <c r="H3801">
        <v>2</v>
      </c>
      <c r="I3801" t="s">
        <v>15827</v>
      </c>
    </row>
    <row r="3802" spans="1:9" x14ac:dyDescent="0.3">
      <c r="A3802" t="s">
        <v>10260</v>
      </c>
      <c r="B3802" t="s">
        <v>14144</v>
      </c>
      <c r="C3802" s="1">
        <v>45751</v>
      </c>
      <c r="D3802" t="s">
        <v>15838</v>
      </c>
      <c r="E3802" t="s">
        <v>15829</v>
      </c>
      <c r="F3802">
        <v>2025</v>
      </c>
      <c r="G3802">
        <v>4</v>
      </c>
      <c r="H3802">
        <v>4</v>
      </c>
      <c r="I3802" t="s">
        <v>15830</v>
      </c>
    </row>
    <row r="3803" spans="1:9" x14ac:dyDescent="0.3">
      <c r="A3803" t="s">
        <v>10262</v>
      </c>
      <c r="B3803" t="s">
        <v>14692</v>
      </c>
      <c r="C3803" s="1">
        <v>46309</v>
      </c>
      <c r="D3803" t="s">
        <v>15828</v>
      </c>
      <c r="E3803" t="s">
        <v>15829</v>
      </c>
      <c r="F3803">
        <v>2026</v>
      </c>
      <c r="G3803">
        <v>10</v>
      </c>
      <c r="H3803">
        <v>14</v>
      </c>
      <c r="I3803" t="s">
        <v>15841</v>
      </c>
    </row>
    <row r="3804" spans="1:9" x14ac:dyDescent="0.3">
      <c r="A3804" t="s">
        <v>10265</v>
      </c>
      <c r="B3804" t="s">
        <v>13990</v>
      </c>
      <c r="C3804" s="1">
        <v>45749</v>
      </c>
      <c r="D3804" t="s">
        <v>15828</v>
      </c>
      <c r="E3804" t="s">
        <v>15829</v>
      </c>
      <c r="F3804">
        <v>2025</v>
      </c>
      <c r="G3804">
        <v>4</v>
      </c>
      <c r="H3804">
        <v>2</v>
      </c>
      <c r="I3804" t="s">
        <v>15830</v>
      </c>
    </row>
    <row r="3805" spans="1:9" x14ac:dyDescent="0.3">
      <c r="A3805" t="s">
        <v>10269</v>
      </c>
      <c r="B3805" t="s">
        <v>14697</v>
      </c>
      <c r="C3805" s="1">
        <v>46279</v>
      </c>
      <c r="D3805" t="s">
        <v>15825</v>
      </c>
      <c r="E3805" t="s">
        <v>15829</v>
      </c>
      <c r="F3805">
        <v>2026</v>
      </c>
      <c r="G3805">
        <v>9</v>
      </c>
      <c r="H3805">
        <v>14</v>
      </c>
      <c r="I3805" t="s">
        <v>15842</v>
      </c>
    </row>
    <row r="3806" spans="1:9" x14ac:dyDescent="0.3">
      <c r="A3806" t="s">
        <v>10272</v>
      </c>
      <c r="B3806" t="s">
        <v>14656</v>
      </c>
      <c r="C3806" s="1">
        <v>46008</v>
      </c>
      <c r="D3806" t="s">
        <v>15833</v>
      </c>
      <c r="E3806" t="s">
        <v>15834</v>
      </c>
      <c r="F3806">
        <v>2025</v>
      </c>
      <c r="G3806">
        <v>12</v>
      </c>
      <c r="H3806">
        <v>17</v>
      </c>
      <c r="I3806" t="s">
        <v>15846</v>
      </c>
    </row>
    <row r="3807" spans="1:9" x14ac:dyDescent="0.3">
      <c r="A3807" t="s">
        <v>10275</v>
      </c>
      <c r="B3807" t="s">
        <v>13571</v>
      </c>
      <c r="C3807" s="1">
        <v>46092</v>
      </c>
      <c r="D3807" t="s">
        <v>15833</v>
      </c>
      <c r="E3807" t="s">
        <v>15829</v>
      </c>
      <c r="F3807">
        <v>2026</v>
      </c>
      <c r="G3807">
        <v>3</v>
      </c>
      <c r="H3807">
        <v>11</v>
      </c>
      <c r="I3807" t="s">
        <v>15845</v>
      </c>
    </row>
    <row r="3808" spans="1:9" x14ac:dyDescent="0.3">
      <c r="A3808" t="s">
        <v>10277</v>
      </c>
      <c r="B3808" t="s">
        <v>14282</v>
      </c>
      <c r="C3808" s="1">
        <v>45771</v>
      </c>
      <c r="D3808" t="s">
        <v>15831</v>
      </c>
      <c r="E3808" t="s">
        <v>15836</v>
      </c>
      <c r="F3808">
        <v>2025</v>
      </c>
      <c r="G3808">
        <v>4</v>
      </c>
      <c r="H3808">
        <v>24</v>
      </c>
      <c r="I3808" t="s">
        <v>15830</v>
      </c>
    </row>
    <row r="3809" spans="1:9" x14ac:dyDescent="0.3">
      <c r="A3809" t="s">
        <v>10280</v>
      </c>
      <c r="B3809" t="s">
        <v>15432</v>
      </c>
      <c r="C3809" s="1">
        <v>45724</v>
      </c>
      <c r="D3809" t="s">
        <v>15825</v>
      </c>
      <c r="E3809" t="s">
        <v>15829</v>
      </c>
      <c r="F3809">
        <v>2025</v>
      </c>
      <c r="G3809">
        <v>3</v>
      </c>
      <c r="H3809">
        <v>8</v>
      </c>
      <c r="I3809" t="s">
        <v>15845</v>
      </c>
    </row>
    <row r="3810" spans="1:9" x14ac:dyDescent="0.3">
      <c r="A3810" t="s">
        <v>10284</v>
      </c>
      <c r="B3810" t="s">
        <v>14436</v>
      </c>
      <c r="C3810" s="1">
        <v>45842</v>
      </c>
      <c r="D3810" t="s">
        <v>15831</v>
      </c>
      <c r="E3810" t="s">
        <v>15829</v>
      </c>
      <c r="F3810">
        <v>2025</v>
      </c>
      <c r="G3810">
        <v>7</v>
      </c>
      <c r="H3810">
        <v>4</v>
      </c>
      <c r="I3810" t="s">
        <v>15843</v>
      </c>
    </row>
    <row r="3811" spans="1:9" x14ac:dyDescent="0.3">
      <c r="A3811" t="s">
        <v>10287</v>
      </c>
      <c r="B3811" t="s">
        <v>13842</v>
      </c>
      <c r="C3811" s="1">
        <v>46066</v>
      </c>
      <c r="D3811" t="s">
        <v>15838</v>
      </c>
      <c r="E3811" t="s">
        <v>15826</v>
      </c>
      <c r="F3811">
        <v>2026</v>
      </c>
      <c r="G3811">
        <v>2</v>
      </c>
      <c r="H3811">
        <v>13</v>
      </c>
      <c r="I3811" t="s">
        <v>15827</v>
      </c>
    </row>
    <row r="3812" spans="1:9" x14ac:dyDescent="0.3">
      <c r="A3812" t="s">
        <v>10289</v>
      </c>
      <c r="B3812" t="s">
        <v>15603</v>
      </c>
      <c r="C3812" s="1">
        <v>46051</v>
      </c>
      <c r="D3812" t="s">
        <v>15828</v>
      </c>
      <c r="E3812" t="s">
        <v>15829</v>
      </c>
      <c r="F3812">
        <v>2026</v>
      </c>
      <c r="G3812">
        <v>1</v>
      </c>
      <c r="H3812">
        <v>29</v>
      </c>
      <c r="I3812" t="s">
        <v>15837</v>
      </c>
    </row>
    <row r="3813" spans="1:9" x14ac:dyDescent="0.3">
      <c r="A3813" t="s">
        <v>10292</v>
      </c>
      <c r="B3813" t="s">
        <v>14567</v>
      </c>
      <c r="C3813" s="1">
        <v>45758</v>
      </c>
      <c r="D3813" t="s">
        <v>15838</v>
      </c>
      <c r="E3813" t="s">
        <v>15834</v>
      </c>
      <c r="F3813">
        <v>2025</v>
      </c>
      <c r="G3813">
        <v>4</v>
      </c>
      <c r="H3813">
        <v>11</v>
      </c>
      <c r="I3813" t="s">
        <v>15830</v>
      </c>
    </row>
    <row r="3814" spans="1:9" x14ac:dyDescent="0.3">
      <c r="A3814" t="s">
        <v>10296</v>
      </c>
      <c r="B3814" t="s">
        <v>14608</v>
      </c>
      <c r="C3814" s="1">
        <v>45751</v>
      </c>
      <c r="D3814" t="s">
        <v>15825</v>
      </c>
      <c r="E3814" t="s">
        <v>15839</v>
      </c>
      <c r="F3814">
        <v>2025</v>
      </c>
      <c r="G3814">
        <v>4</v>
      </c>
      <c r="H3814">
        <v>4</v>
      </c>
      <c r="I3814" t="s">
        <v>15830</v>
      </c>
    </row>
    <row r="3815" spans="1:9" x14ac:dyDescent="0.3">
      <c r="A3815" t="s">
        <v>10298</v>
      </c>
      <c r="B3815" t="s">
        <v>15223</v>
      </c>
      <c r="C3815" s="1">
        <v>45812</v>
      </c>
      <c r="D3815" t="s">
        <v>15828</v>
      </c>
      <c r="E3815" t="s">
        <v>15834</v>
      </c>
      <c r="F3815">
        <v>2025</v>
      </c>
      <c r="G3815">
        <v>6</v>
      </c>
      <c r="H3815">
        <v>4</v>
      </c>
      <c r="I3815" t="s">
        <v>15844</v>
      </c>
    </row>
    <row r="3816" spans="1:9" x14ac:dyDescent="0.3">
      <c r="A3816" t="s">
        <v>10301</v>
      </c>
      <c r="B3816" t="s">
        <v>15424</v>
      </c>
      <c r="C3816" s="1">
        <v>46106</v>
      </c>
      <c r="D3816" t="s">
        <v>15831</v>
      </c>
      <c r="E3816" t="s">
        <v>15826</v>
      </c>
      <c r="F3816">
        <v>2026</v>
      </c>
      <c r="G3816">
        <v>3</v>
      </c>
      <c r="H3816">
        <v>25</v>
      </c>
      <c r="I3816" t="s">
        <v>15845</v>
      </c>
    </row>
    <row r="3817" spans="1:9" x14ac:dyDescent="0.3">
      <c r="A3817" t="s">
        <v>10304</v>
      </c>
      <c r="B3817" t="s">
        <v>14759</v>
      </c>
      <c r="C3817" s="1">
        <v>46301</v>
      </c>
      <c r="D3817" t="s">
        <v>15838</v>
      </c>
      <c r="E3817" t="s">
        <v>15829</v>
      </c>
      <c r="F3817">
        <v>2026</v>
      </c>
      <c r="G3817">
        <v>10</v>
      </c>
      <c r="H3817">
        <v>6</v>
      </c>
      <c r="I3817" t="s">
        <v>15841</v>
      </c>
    </row>
    <row r="3818" spans="1:9" x14ac:dyDescent="0.3">
      <c r="A3818" t="s">
        <v>10306</v>
      </c>
      <c r="B3818" t="s">
        <v>13666</v>
      </c>
      <c r="C3818" s="1">
        <v>45733</v>
      </c>
      <c r="D3818" t="s">
        <v>15831</v>
      </c>
      <c r="E3818" t="s">
        <v>15826</v>
      </c>
      <c r="F3818">
        <v>2025</v>
      </c>
      <c r="G3818">
        <v>3</v>
      </c>
      <c r="H3818">
        <v>17</v>
      </c>
      <c r="I3818" t="s">
        <v>15845</v>
      </c>
    </row>
    <row r="3819" spans="1:9" x14ac:dyDescent="0.3">
      <c r="A3819" t="s">
        <v>10309</v>
      </c>
      <c r="B3819" t="s">
        <v>14105</v>
      </c>
      <c r="C3819" s="1">
        <v>46074</v>
      </c>
      <c r="D3819" t="s">
        <v>15825</v>
      </c>
      <c r="E3819" t="s">
        <v>15829</v>
      </c>
      <c r="F3819">
        <v>2026</v>
      </c>
      <c r="G3819">
        <v>2</v>
      </c>
      <c r="H3819">
        <v>21</v>
      </c>
      <c r="I3819" t="s">
        <v>15827</v>
      </c>
    </row>
    <row r="3820" spans="1:9" x14ac:dyDescent="0.3">
      <c r="A3820" t="s">
        <v>10311</v>
      </c>
      <c r="B3820" t="s">
        <v>13939</v>
      </c>
      <c r="C3820" s="1">
        <v>46064</v>
      </c>
      <c r="D3820" t="s">
        <v>15833</v>
      </c>
      <c r="E3820" t="s">
        <v>15839</v>
      </c>
      <c r="F3820">
        <v>2026</v>
      </c>
      <c r="G3820">
        <v>2</v>
      </c>
      <c r="H3820">
        <v>11</v>
      </c>
      <c r="I3820" t="s">
        <v>15827</v>
      </c>
    </row>
    <row r="3821" spans="1:9" x14ac:dyDescent="0.3">
      <c r="A3821" t="s">
        <v>10314</v>
      </c>
      <c r="B3821" t="s">
        <v>14711</v>
      </c>
      <c r="C3821" s="1">
        <v>45802</v>
      </c>
      <c r="D3821" t="s">
        <v>15828</v>
      </c>
      <c r="E3821" t="s">
        <v>15836</v>
      </c>
      <c r="F3821">
        <v>2025</v>
      </c>
      <c r="G3821">
        <v>5</v>
      </c>
      <c r="H3821">
        <v>25</v>
      </c>
      <c r="I3821" t="s">
        <v>15840</v>
      </c>
    </row>
    <row r="3822" spans="1:9" x14ac:dyDescent="0.3">
      <c r="A3822" t="s">
        <v>10316</v>
      </c>
      <c r="B3822" t="s">
        <v>13612</v>
      </c>
      <c r="C3822" s="1">
        <v>45799</v>
      </c>
      <c r="D3822" t="s">
        <v>15825</v>
      </c>
      <c r="E3822" t="s">
        <v>15829</v>
      </c>
      <c r="F3822">
        <v>2025</v>
      </c>
      <c r="G3822">
        <v>5</v>
      </c>
      <c r="H3822">
        <v>22</v>
      </c>
      <c r="I3822" t="s">
        <v>15840</v>
      </c>
    </row>
    <row r="3823" spans="1:9" x14ac:dyDescent="0.3">
      <c r="A3823" t="s">
        <v>10318</v>
      </c>
      <c r="B3823" t="s">
        <v>14868</v>
      </c>
      <c r="C3823" s="1">
        <v>46226</v>
      </c>
      <c r="D3823" t="s">
        <v>15825</v>
      </c>
      <c r="E3823" t="s">
        <v>15826</v>
      </c>
      <c r="F3823">
        <v>2026</v>
      </c>
      <c r="G3823">
        <v>7</v>
      </c>
      <c r="H3823">
        <v>23</v>
      </c>
      <c r="I3823" t="s">
        <v>15843</v>
      </c>
    </row>
    <row r="3824" spans="1:9" x14ac:dyDescent="0.3">
      <c r="A3824" t="s">
        <v>10320</v>
      </c>
      <c r="B3824" t="s">
        <v>13726</v>
      </c>
      <c r="C3824" s="1">
        <v>45679</v>
      </c>
      <c r="D3824" t="s">
        <v>15838</v>
      </c>
      <c r="E3824" t="s">
        <v>15829</v>
      </c>
      <c r="F3824">
        <v>2025</v>
      </c>
      <c r="G3824">
        <v>1</v>
      </c>
      <c r="H3824">
        <v>22</v>
      </c>
      <c r="I3824" t="s">
        <v>15837</v>
      </c>
    </row>
    <row r="3825" spans="1:9" x14ac:dyDescent="0.3">
      <c r="A3825" t="s">
        <v>10322</v>
      </c>
      <c r="B3825" t="s">
        <v>13639</v>
      </c>
      <c r="C3825" s="1">
        <v>46098</v>
      </c>
      <c r="D3825" t="s">
        <v>15833</v>
      </c>
      <c r="E3825" t="s">
        <v>15829</v>
      </c>
      <c r="F3825">
        <v>2026</v>
      </c>
      <c r="G3825">
        <v>3</v>
      </c>
      <c r="H3825">
        <v>17</v>
      </c>
      <c r="I3825" t="s">
        <v>15845</v>
      </c>
    </row>
    <row r="3826" spans="1:9" x14ac:dyDescent="0.3">
      <c r="A3826" t="s">
        <v>10324</v>
      </c>
      <c r="B3826" t="s">
        <v>15468</v>
      </c>
      <c r="C3826" s="1">
        <v>46276</v>
      </c>
      <c r="D3826" t="s">
        <v>15831</v>
      </c>
      <c r="E3826" t="s">
        <v>15834</v>
      </c>
      <c r="F3826">
        <v>2026</v>
      </c>
      <c r="G3826">
        <v>9</v>
      </c>
      <c r="H3826">
        <v>11</v>
      </c>
      <c r="I3826" t="s">
        <v>15842</v>
      </c>
    </row>
    <row r="3827" spans="1:9" x14ac:dyDescent="0.3">
      <c r="A3827" t="s">
        <v>10326</v>
      </c>
      <c r="B3827" t="s">
        <v>15334</v>
      </c>
      <c r="C3827" s="1">
        <v>45986</v>
      </c>
      <c r="D3827" t="s">
        <v>15838</v>
      </c>
      <c r="E3827" t="s">
        <v>15829</v>
      </c>
      <c r="F3827">
        <v>2025</v>
      </c>
      <c r="G3827">
        <v>11</v>
      </c>
      <c r="H3827">
        <v>25</v>
      </c>
      <c r="I3827" t="s">
        <v>15835</v>
      </c>
    </row>
    <row r="3828" spans="1:9" x14ac:dyDescent="0.3">
      <c r="A3828" t="s">
        <v>10329</v>
      </c>
      <c r="B3828" t="s">
        <v>15461</v>
      </c>
      <c r="C3828" s="1">
        <v>46077</v>
      </c>
      <c r="D3828" t="s">
        <v>15828</v>
      </c>
      <c r="E3828" t="s">
        <v>15826</v>
      </c>
      <c r="F3828">
        <v>2026</v>
      </c>
      <c r="G3828">
        <v>2</v>
      </c>
      <c r="H3828">
        <v>24</v>
      </c>
      <c r="I3828" t="s">
        <v>15827</v>
      </c>
    </row>
    <row r="3829" spans="1:9" x14ac:dyDescent="0.3">
      <c r="A3829" t="s">
        <v>10332</v>
      </c>
      <c r="B3829" t="s">
        <v>14081</v>
      </c>
      <c r="C3829" s="1">
        <v>45712</v>
      </c>
      <c r="D3829" t="s">
        <v>15825</v>
      </c>
      <c r="E3829" t="s">
        <v>15829</v>
      </c>
      <c r="F3829">
        <v>2025</v>
      </c>
      <c r="G3829">
        <v>2</v>
      </c>
      <c r="H3829">
        <v>24</v>
      </c>
      <c r="I3829" t="s">
        <v>15827</v>
      </c>
    </row>
    <row r="3830" spans="1:9" x14ac:dyDescent="0.3">
      <c r="A3830" t="s">
        <v>10335</v>
      </c>
      <c r="B3830" t="s">
        <v>15085</v>
      </c>
      <c r="C3830" s="1">
        <v>46067</v>
      </c>
      <c r="D3830" t="s">
        <v>15828</v>
      </c>
      <c r="E3830" t="s">
        <v>15836</v>
      </c>
      <c r="F3830">
        <v>2026</v>
      </c>
      <c r="G3830">
        <v>2</v>
      </c>
      <c r="H3830">
        <v>14</v>
      </c>
      <c r="I3830" t="s">
        <v>15827</v>
      </c>
    </row>
    <row r="3831" spans="1:9" x14ac:dyDescent="0.3">
      <c r="A3831" t="s">
        <v>10337</v>
      </c>
      <c r="B3831" t="s">
        <v>15727</v>
      </c>
      <c r="C3831" s="1">
        <v>45961</v>
      </c>
      <c r="D3831" t="s">
        <v>15833</v>
      </c>
      <c r="E3831" t="s">
        <v>15829</v>
      </c>
      <c r="F3831">
        <v>2025</v>
      </c>
      <c r="G3831">
        <v>10</v>
      </c>
      <c r="H3831">
        <v>31</v>
      </c>
      <c r="I3831" t="s">
        <v>15841</v>
      </c>
    </row>
    <row r="3832" spans="1:9" x14ac:dyDescent="0.3">
      <c r="A3832" t="s">
        <v>10340</v>
      </c>
      <c r="B3832" t="s">
        <v>13950</v>
      </c>
      <c r="C3832" s="1">
        <v>45998</v>
      </c>
      <c r="D3832" t="s">
        <v>15831</v>
      </c>
      <c r="E3832" t="s">
        <v>15829</v>
      </c>
      <c r="F3832">
        <v>2025</v>
      </c>
      <c r="G3832">
        <v>12</v>
      </c>
      <c r="H3832">
        <v>7</v>
      </c>
      <c r="I3832" t="s">
        <v>15846</v>
      </c>
    </row>
    <row r="3833" spans="1:9" x14ac:dyDescent="0.3">
      <c r="A3833" t="s">
        <v>10342</v>
      </c>
      <c r="B3833" t="s">
        <v>15600</v>
      </c>
      <c r="C3833" s="1">
        <v>45883</v>
      </c>
      <c r="D3833" t="s">
        <v>15828</v>
      </c>
      <c r="E3833" t="s">
        <v>15829</v>
      </c>
      <c r="F3833">
        <v>2025</v>
      </c>
      <c r="G3833">
        <v>8</v>
      </c>
      <c r="H3833">
        <v>14</v>
      </c>
      <c r="I3833" t="s">
        <v>15832</v>
      </c>
    </row>
    <row r="3834" spans="1:9" x14ac:dyDescent="0.3">
      <c r="A3834" t="s">
        <v>10345</v>
      </c>
      <c r="B3834" t="s">
        <v>14672</v>
      </c>
      <c r="C3834" s="1">
        <v>46095</v>
      </c>
      <c r="D3834" t="s">
        <v>15833</v>
      </c>
      <c r="E3834" t="s">
        <v>15836</v>
      </c>
      <c r="F3834">
        <v>2026</v>
      </c>
      <c r="G3834">
        <v>3</v>
      </c>
      <c r="H3834">
        <v>14</v>
      </c>
      <c r="I3834" t="s">
        <v>15845</v>
      </c>
    </row>
    <row r="3835" spans="1:9" x14ac:dyDescent="0.3">
      <c r="A3835" t="s">
        <v>10348</v>
      </c>
      <c r="B3835" t="s">
        <v>14650</v>
      </c>
      <c r="C3835" s="1">
        <v>46241</v>
      </c>
      <c r="D3835" t="s">
        <v>15833</v>
      </c>
      <c r="E3835" t="s">
        <v>15839</v>
      </c>
      <c r="F3835">
        <v>2026</v>
      </c>
      <c r="G3835">
        <v>8</v>
      </c>
      <c r="H3835">
        <v>7</v>
      </c>
      <c r="I3835" t="s">
        <v>15832</v>
      </c>
    </row>
    <row r="3836" spans="1:9" x14ac:dyDescent="0.3">
      <c r="A3836" t="s">
        <v>10353</v>
      </c>
      <c r="B3836" t="s">
        <v>13749</v>
      </c>
      <c r="C3836" s="1">
        <v>45684</v>
      </c>
      <c r="D3836" t="s">
        <v>15833</v>
      </c>
      <c r="E3836" t="s">
        <v>15836</v>
      </c>
      <c r="F3836">
        <v>2025</v>
      </c>
      <c r="G3836">
        <v>1</v>
      </c>
      <c r="H3836">
        <v>27</v>
      </c>
      <c r="I3836" t="s">
        <v>15837</v>
      </c>
    </row>
    <row r="3837" spans="1:9" x14ac:dyDescent="0.3">
      <c r="A3837" t="s">
        <v>10356</v>
      </c>
      <c r="B3837" t="s">
        <v>13659</v>
      </c>
      <c r="C3837" s="1">
        <v>45665</v>
      </c>
      <c r="D3837" t="s">
        <v>15828</v>
      </c>
      <c r="E3837" t="s">
        <v>15826</v>
      </c>
      <c r="F3837">
        <v>2025</v>
      </c>
      <c r="G3837">
        <v>1</v>
      </c>
      <c r="H3837">
        <v>8</v>
      </c>
      <c r="I3837" t="s">
        <v>15837</v>
      </c>
    </row>
    <row r="3838" spans="1:9" x14ac:dyDescent="0.3">
      <c r="A3838" t="s">
        <v>10359</v>
      </c>
      <c r="B3838" t="s">
        <v>15060</v>
      </c>
      <c r="C3838" s="1">
        <v>45703</v>
      </c>
      <c r="D3838" t="s">
        <v>15825</v>
      </c>
      <c r="E3838" t="s">
        <v>15829</v>
      </c>
      <c r="F3838">
        <v>2025</v>
      </c>
      <c r="G3838">
        <v>2</v>
      </c>
      <c r="H3838">
        <v>15</v>
      </c>
      <c r="I3838" t="s">
        <v>15827</v>
      </c>
    </row>
    <row r="3839" spans="1:9" x14ac:dyDescent="0.3">
      <c r="A3839" t="s">
        <v>10361</v>
      </c>
      <c r="B3839" t="s">
        <v>15187</v>
      </c>
      <c r="C3839" s="1">
        <v>46260</v>
      </c>
      <c r="D3839" t="s">
        <v>15825</v>
      </c>
      <c r="E3839" t="s">
        <v>15836</v>
      </c>
      <c r="F3839">
        <v>2026</v>
      </c>
      <c r="G3839">
        <v>8</v>
      </c>
      <c r="H3839">
        <v>26</v>
      </c>
      <c r="I3839" t="s">
        <v>15832</v>
      </c>
    </row>
    <row r="3840" spans="1:9" x14ac:dyDescent="0.3">
      <c r="A3840" t="s">
        <v>10363</v>
      </c>
      <c r="B3840" t="s">
        <v>13476</v>
      </c>
      <c r="C3840" s="1">
        <v>46239</v>
      </c>
      <c r="D3840" t="s">
        <v>15831</v>
      </c>
      <c r="E3840" t="s">
        <v>15836</v>
      </c>
      <c r="F3840">
        <v>2026</v>
      </c>
      <c r="G3840">
        <v>8</v>
      </c>
      <c r="H3840">
        <v>5</v>
      </c>
      <c r="I3840" t="s">
        <v>15832</v>
      </c>
    </row>
    <row r="3841" spans="1:9" x14ac:dyDescent="0.3">
      <c r="A3841" t="s">
        <v>10365</v>
      </c>
      <c r="B3841" t="s">
        <v>14070</v>
      </c>
      <c r="C3841" s="1">
        <v>46200</v>
      </c>
      <c r="D3841" t="s">
        <v>15831</v>
      </c>
      <c r="E3841" t="s">
        <v>15836</v>
      </c>
      <c r="F3841">
        <v>2026</v>
      </c>
      <c r="G3841">
        <v>6</v>
      </c>
      <c r="H3841">
        <v>27</v>
      </c>
      <c r="I3841" t="s">
        <v>15844</v>
      </c>
    </row>
    <row r="3842" spans="1:9" x14ac:dyDescent="0.3">
      <c r="A3842" t="s">
        <v>10367</v>
      </c>
      <c r="B3842" t="s">
        <v>13932</v>
      </c>
      <c r="C3842" s="1">
        <v>45918</v>
      </c>
      <c r="D3842" t="s">
        <v>15833</v>
      </c>
      <c r="E3842" t="s">
        <v>15836</v>
      </c>
      <c r="F3842">
        <v>2025</v>
      </c>
      <c r="G3842">
        <v>9</v>
      </c>
      <c r="H3842">
        <v>18</v>
      </c>
      <c r="I3842" t="s">
        <v>15842</v>
      </c>
    </row>
    <row r="3843" spans="1:9" x14ac:dyDescent="0.3">
      <c r="A3843" t="s">
        <v>10372</v>
      </c>
      <c r="B3843" t="s">
        <v>15312</v>
      </c>
      <c r="C3843" s="1">
        <v>46195</v>
      </c>
      <c r="D3843" t="s">
        <v>15825</v>
      </c>
      <c r="E3843" t="s">
        <v>15829</v>
      </c>
      <c r="F3843">
        <v>2026</v>
      </c>
      <c r="G3843">
        <v>6</v>
      </c>
      <c r="H3843">
        <v>22</v>
      </c>
      <c r="I3843" t="s">
        <v>15844</v>
      </c>
    </row>
    <row r="3844" spans="1:9" x14ac:dyDescent="0.3">
      <c r="A3844" t="s">
        <v>10374</v>
      </c>
      <c r="B3844" t="s">
        <v>15164</v>
      </c>
      <c r="C3844" s="1">
        <v>46175</v>
      </c>
      <c r="D3844" t="s">
        <v>15831</v>
      </c>
      <c r="E3844" t="s">
        <v>15836</v>
      </c>
      <c r="F3844">
        <v>2026</v>
      </c>
      <c r="G3844">
        <v>6</v>
      </c>
      <c r="H3844">
        <v>2</v>
      </c>
      <c r="I3844" t="s">
        <v>15844</v>
      </c>
    </row>
    <row r="3845" spans="1:9" x14ac:dyDescent="0.3">
      <c r="A3845" t="s">
        <v>10376</v>
      </c>
      <c r="B3845" t="s">
        <v>13537</v>
      </c>
      <c r="C3845" s="1">
        <v>45719</v>
      </c>
      <c r="D3845" t="s">
        <v>15825</v>
      </c>
      <c r="E3845" t="s">
        <v>15836</v>
      </c>
      <c r="F3845">
        <v>2025</v>
      </c>
      <c r="G3845">
        <v>3</v>
      </c>
      <c r="H3845">
        <v>3</v>
      </c>
      <c r="I3845" t="s">
        <v>15845</v>
      </c>
    </row>
    <row r="3846" spans="1:9" x14ac:dyDescent="0.3">
      <c r="A3846" t="s">
        <v>10378</v>
      </c>
      <c r="B3846" t="s">
        <v>14942</v>
      </c>
      <c r="C3846" s="1">
        <v>45974</v>
      </c>
      <c r="D3846" t="s">
        <v>15828</v>
      </c>
      <c r="E3846" t="s">
        <v>15826</v>
      </c>
      <c r="F3846">
        <v>2025</v>
      </c>
      <c r="G3846">
        <v>11</v>
      </c>
      <c r="H3846">
        <v>13</v>
      </c>
      <c r="I3846" t="s">
        <v>15835</v>
      </c>
    </row>
    <row r="3847" spans="1:9" x14ac:dyDescent="0.3">
      <c r="A3847" t="s">
        <v>10380</v>
      </c>
      <c r="B3847" t="s">
        <v>13971</v>
      </c>
      <c r="C3847" s="1">
        <v>46258</v>
      </c>
      <c r="D3847" t="s">
        <v>15828</v>
      </c>
      <c r="E3847" t="s">
        <v>15829</v>
      </c>
      <c r="F3847">
        <v>2026</v>
      </c>
      <c r="G3847">
        <v>8</v>
      </c>
      <c r="H3847">
        <v>24</v>
      </c>
      <c r="I3847" t="s">
        <v>15832</v>
      </c>
    </row>
    <row r="3848" spans="1:9" x14ac:dyDescent="0.3">
      <c r="A3848" t="s">
        <v>10382</v>
      </c>
      <c r="B3848" t="s">
        <v>15341</v>
      </c>
      <c r="C3848" s="1">
        <v>46103</v>
      </c>
      <c r="D3848" t="s">
        <v>15833</v>
      </c>
      <c r="E3848" t="s">
        <v>15829</v>
      </c>
      <c r="F3848">
        <v>2026</v>
      </c>
      <c r="G3848">
        <v>3</v>
      </c>
      <c r="H3848">
        <v>22</v>
      </c>
      <c r="I3848" t="s">
        <v>15845</v>
      </c>
    </row>
    <row r="3849" spans="1:9" x14ac:dyDescent="0.3">
      <c r="A3849" t="s">
        <v>10384</v>
      </c>
      <c r="B3849" t="s">
        <v>15479</v>
      </c>
      <c r="C3849" s="1">
        <v>46049</v>
      </c>
      <c r="D3849" t="s">
        <v>15838</v>
      </c>
      <c r="E3849" t="s">
        <v>15829</v>
      </c>
      <c r="F3849">
        <v>2026</v>
      </c>
      <c r="G3849">
        <v>1</v>
      </c>
      <c r="H3849">
        <v>27</v>
      </c>
      <c r="I3849" t="s">
        <v>15837</v>
      </c>
    </row>
    <row r="3850" spans="1:9" x14ac:dyDescent="0.3">
      <c r="A3850" t="s">
        <v>10386</v>
      </c>
      <c r="B3850" t="s">
        <v>15355</v>
      </c>
      <c r="C3850" s="1">
        <v>46042</v>
      </c>
      <c r="D3850" t="s">
        <v>15838</v>
      </c>
      <c r="E3850" t="s">
        <v>15829</v>
      </c>
      <c r="F3850">
        <v>2026</v>
      </c>
      <c r="G3850">
        <v>1</v>
      </c>
      <c r="H3850">
        <v>20</v>
      </c>
      <c r="I3850" t="s">
        <v>15837</v>
      </c>
    </row>
    <row r="3851" spans="1:9" x14ac:dyDescent="0.3">
      <c r="A3851" t="s">
        <v>10388</v>
      </c>
      <c r="B3851" t="s">
        <v>15724</v>
      </c>
      <c r="C3851" s="1">
        <v>45836</v>
      </c>
      <c r="D3851" t="s">
        <v>15825</v>
      </c>
      <c r="E3851" t="s">
        <v>15826</v>
      </c>
      <c r="F3851">
        <v>2025</v>
      </c>
      <c r="G3851">
        <v>6</v>
      </c>
      <c r="H3851">
        <v>28</v>
      </c>
      <c r="I3851" t="s">
        <v>15844</v>
      </c>
    </row>
    <row r="3852" spans="1:9" x14ac:dyDescent="0.3">
      <c r="A3852" t="s">
        <v>10390</v>
      </c>
      <c r="B3852" t="s">
        <v>14021</v>
      </c>
      <c r="C3852" s="1">
        <v>46024</v>
      </c>
      <c r="D3852" t="s">
        <v>15833</v>
      </c>
      <c r="E3852" t="s">
        <v>15826</v>
      </c>
      <c r="F3852">
        <v>2026</v>
      </c>
      <c r="G3852">
        <v>1</v>
      </c>
      <c r="H3852">
        <v>2</v>
      </c>
      <c r="I3852" t="s">
        <v>15837</v>
      </c>
    </row>
    <row r="3853" spans="1:9" x14ac:dyDescent="0.3">
      <c r="A3853" t="s">
        <v>10394</v>
      </c>
      <c r="B3853" t="s">
        <v>14126</v>
      </c>
      <c r="C3853" s="1">
        <v>46203</v>
      </c>
      <c r="D3853" t="s">
        <v>15831</v>
      </c>
      <c r="E3853" t="s">
        <v>15836</v>
      </c>
      <c r="F3853">
        <v>2026</v>
      </c>
      <c r="G3853">
        <v>6</v>
      </c>
      <c r="H3853">
        <v>30</v>
      </c>
      <c r="I3853" t="s">
        <v>15844</v>
      </c>
    </row>
    <row r="3854" spans="1:9" x14ac:dyDescent="0.3">
      <c r="A3854" t="s">
        <v>10396</v>
      </c>
      <c r="B3854" t="s">
        <v>14176</v>
      </c>
      <c r="C3854" s="1">
        <v>45855</v>
      </c>
      <c r="D3854" t="s">
        <v>15833</v>
      </c>
      <c r="E3854" t="s">
        <v>15836</v>
      </c>
      <c r="F3854">
        <v>2025</v>
      </c>
      <c r="G3854">
        <v>7</v>
      </c>
      <c r="H3854">
        <v>17</v>
      </c>
      <c r="I3854" t="s">
        <v>15843</v>
      </c>
    </row>
    <row r="3855" spans="1:9" x14ac:dyDescent="0.3">
      <c r="A3855" t="s">
        <v>10398</v>
      </c>
      <c r="B3855" t="s">
        <v>14546</v>
      </c>
      <c r="C3855" s="1">
        <v>46274</v>
      </c>
      <c r="D3855" t="s">
        <v>15825</v>
      </c>
      <c r="E3855" t="s">
        <v>15829</v>
      </c>
      <c r="F3855">
        <v>2026</v>
      </c>
      <c r="G3855">
        <v>9</v>
      </c>
      <c r="H3855">
        <v>9</v>
      </c>
      <c r="I3855" t="s">
        <v>15842</v>
      </c>
    </row>
    <row r="3856" spans="1:9" x14ac:dyDescent="0.3">
      <c r="A3856" t="s">
        <v>10402</v>
      </c>
      <c r="B3856" t="s">
        <v>15790</v>
      </c>
      <c r="C3856" s="1">
        <v>46233</v>
      </c>
      <c r="D3856" t="s">
        <v>15831</v>
      </c>
      <c r="E3856" t="s">
        <v>15829</v>
      </c>
      <c r="F3856">
        <v>2026</v>
      </c>
      <c r="G3856">
        <v>7</v>
      </c>
      <c r="H3856">
        <v>30</v>
      </c>
      <c r="I3856" t="s">
        <v>15843</v>
      </c>
    </row>
    <row r="3857" spans="1:9" x14ac:dyDescent="0.3">
      <c r="A3857" t="s">
        <v>10404</v>
      </c>
      <c r="B3857" t="s">
        <v>13697</v>
      </c>
      <c r="C3857" s="1">
        <v>45820</v>
      </c>
      <c r="D3857" t="s">
        <v>15825</v>
      </c>
      <c r="E3857" t="s">
        <v>15839</v>
      </c>
      <c r="F3857">
        <v>2025</v>
      </c>
      <c r="G3857">
        <v>6</v>
      </c>
      <c r="H3857">
        <v>12</v>
      </c>
      <c r="I3857" t="s">
        <v>15844</v>
      </c>
    </row>
    <row r="3858" spans="1:9" x14ac:dyDescent="0.3">
      <c r="A3858" t="s">
        <v>10409</v>
      </c>
      <c r="B3858" t="s">
        <v>14988</v>
      </c>
      <c r="C3858" s="1">
        <v>46129</v>
      </c>
      <c r="D3858" t="s">
        <v>15828</v>
      </c>
      <c r="E3858" t="s">
        <v>15836</v>
      </c>
      <c r="F3858">
        <v>2026</v>
      </c>
      <c r="G3858">
        <v>4</v>
      </c>
      <c r="H3858">
        <v>17</v>
      </c>
      <c r="I3858" t="s">
        <v>15830</v>
      </c>
    </row>
    <row r="3859" spans="1:9" x14ac:dyDescent="0.3">
      <c r="A3859" t="s">
        <v>10414</v>
      </c>
      <c r="B3859" t="s">
        <v>13764</v>
      </c>
      <c r="C3859" s="1">
        <v>45910</v>
      </c>
      <c r="D3859" t="s">
        <v>15838</v>
      </c>
      <c r="E3859" t="s">
        <v>15836</v>
      </c>
      <c r="F3859">
        <v>2025</v>
      </c>
      <c r="G3859">
        <v>9</v>
      </c>
      <c r="H3859">
        <v>10</v>
      </c>
      <c r="I3859" t="s">
        <v>15842</v>
      </c>
    </row>
    <row r="3860" spans="1:9" x14ac:dyDescent="0.3">
      <c r="A3860" t="s">
        <v>10416</v>
      </c>
      <c r="B3860" t="s">
        <v>15260</v>
      </c>
      <c r="C3860" s="1">
        <v>46018</v>
      </c>
      <c r="D3860" t="s">
        <v>15828</v>
      </c>
      <c r="E3860" t="s">
        <v>15834</v>
      </c>
      <c r="F3860">
        <v>2025</v>
      </c>
      <c r="G3860">
        <v>12</v>
      </c>
      <c r="H3860">
        <v>27</v>
      </c>
      <c r="I3860" t="s">
        <v>15846</v>
      </c>
    </row>
    <row r="3861" spans="1:9" x14ac:dyDescent="0.3">
      <c r="A3861" t="s">
        <v>10418</v>
      </c>
      <c r="B3861" t="s">
        <v>13890</v>
      </c>
      <c r="C3861" s="1">
        <v>45904</v>
      </c>
      <c r="D3861" t="s">
        <v>15838</v>
      </c>
      <c r="E3861" t="s">
        <v>15826</v>
      </c>
      <c r="F3861">
        <v>2025</v>
      </c>
      <c r="G3861">
        <v>9</v>
      </c>
      <c r="H3861">
        <v>4</v>
      </c>
      <c r="I3861" t="s">
        <v>15842</v>
      </c>
    </row>
    <row r="3862" spans="1:9" x14ac:dyDescent="0.3">
      <c r="A3862" t="s">
        <v>10420</v>
      </c>
      <c r="B3862" t="s">
        <v>13821</v>
      </c>
      <c r="C3862" s="1">
        <v>45882</v>
      </c>
      <c r="D3862" t="s">
        <v>15831</v>
      </c>
      <c r="E3862" t="s">
        <v>15826</v>
      </c>
      <c r="F3862">
        <v>2025</v>
      </c>
      <c r="G3862">
        <v>8</v>
      </c>
      <c r="H3862">
        <v>13</v>
      </c>
      <c r="I3862" t="s">
        <v>15832</v>
      </c>
    </row>
    <row r="3863" spans="1:9" x14ac:dyDescent="0.3">
      <c r="A3863" t="s">
        <v>10424</v>
      </c>
      <c r="B3863" t="s">
        <v>14924</v>
      </c>
      <c r="C3863" s="1">
        <v>45729</v>
      </c>
      <c r="D3863" t="s">
        <v>15833</v>
      </c>
      <c r="E3863" t="s">
        <v>15826</v>
      </c>
      <c r="F3863">
        <v>2025</v>
      </c>
      <c r="G3863">
        <v>3</v>
      </c>
      <c r="H3863">
        <v>13</v>
      </c>
      <c r="I3863" t="s">
        <v>15845</v>
      </c>
    </row>
    <row r="3864" spans="1:9" x14ac:dyDescent="0.3">
      <c r="A3864" t="s">
        <v>10426</v>
      </c>
      <c r="B3864" t="s">
        <v>14909</v>
      </c>
      <c r="C3864" s="1">
        <v>45973</v>
      </c>
      <c r="D3864" t="s">
        <v>15838</v>
      </c>
      <c r="E3864" t="s">
        <v>15836</v>
      </c>
      <c r="F3864">
        <v>2025</v>
      </c>
      <c r="G3864">
        <v>11</v>
      </c>
      <c r="H3864">
        <v>12</v>
      </c>
      <c r="I3864" t="s">
        <v>15835</v>
      </c>
    </row>
    <row r="3865" spans="1:9" x14ac:dyDescent="0.3">
      <c r="A3865" t="s">
        <v>10430</v>
      </c>
      <c r="B3865" t="s">
        <v>15555</v>
      </c>
      <c r="C3865" s="1">
        <v>45785</v>
      </c>
      <c r="D3865" t="s">
        <v>15833</v>
      </c>
      <c r="E3865" t="s">
        <v>15826</v>
      </c>
      <c r="F3865">
        <v>2025</v>
      </c>
      <c r="G3865">
        <v>5</v>
      </c>
      <c r="H3865">
        <v>8</v>
      </c>
      <c r="I3865" t="s">
        <v>15840</v>
      </c>
    </row>
    <row r="3866" spans="1:9" x14ac:dyDescent="0.3">
      <c r="A3866" t="s">
        <v>10434</v>
      </c>
      <c r="B3866" t="s">
        <v>14961</v>
      </c>
      <c r="C3866" s="1">
        <v>46166</v>
      </c>
      <c r="D3866" t="s">
        <v>15825</v>
      </c>
      <c r="E3866" t="s">
        <v>15829</v>
      </c>
      <c r="F3866">
        <v>2026</v>
      </c>
      <c r="G3866">
        <v>5</v>
      </c>
      <c r="H3866">
        <v>24</v>
      </c>
      <c r="I3866" t="s">
        <v>15840</v>
      </c>
    </row>
    <row r="3867" spans="1:9" x14ac:dyDescent="0.3">
      <c r="A3867" t="s">
        <v>10436</v>
      </c>
      <c r="B3867" t="s">
        <v>14480</v>
      </c>
      <c r="C3867" s="1">
        <v>46277</v>
      </c>
      <c r="D3867" t="s">
        <v>15838</v>
      </c>
      <c r="E3867" t="s">
        <v>15829</v>
      </c>
      <c r="F3867">
        <v>2026</v>
      </c>
      <c r="G3867">
        <v>9</v>
      </c>
      <c r="H3867">
        <v>12</v>
      </c>
      <c r="I3867" t="s">
        <v>15842</v>
      </c>
    </row>
    <row r="3868" spans="1:9" x14ac:dyDescent="0.3">
      <c r="A3868" t="s">
        <v>10438</v>
      </c>
      <c r="B3868" t="s">
        <v>15316</v>
      </c>
      <c r="C3868" s="1">
        <v>46029</v>
      </c>
      <c r="D3868" t="s">
        <v>15833</v>
      </c>
      <c r="E3868" t="s">
        <v>15829</v>
      </c>
      <c r="F3868">
        <v>2026</v>
      </c>
      <c r="G3868">
        <v>1</v>
      </c>
      <c r="H3868">
        <v>7</v>
      </c>
      <c r="I3868" t="s">
        <v>15837</v>
      </c>
    </row>
    <row r="3869" spans="1:9" x14ac:dyDescent="0.3">
      <c r="A3869" t="s">
        <v>10442</v>
      </c>
      <c r="B3869" t="s">
        <v>14731</v>
      </c>
      <c r="C3869" s="1">
        <v>46011</v>
      </c>
      <c r="D3869" t="s">
        <v>15831</v>
      </c>
      <c r="E3869" t="s">
        <v>15829</v>
      </c>
      <c r="F3869">
        <v>2025</v>
      </c>
      <c r="G3869">
        <v>12</v>
      </c>
      <c r="H3869">
        <v>20</v>
      </c>
      <c r="I3869" t="s">
        <v>15846</v>
      </c>
    </row>
    <row r="3870" spans="1:9" x14ac:dyDescent="0.3">
      <c r="A3870" t="s">
        <v>10445</v>
      </c>
      <c r="B3870" t="s">
        <v>13773</v>
      </c>
      <c r="C3870" s="1">
        <v>45813</v>
      </c>
      <c r="D3870" t="s">
        <v>15825</v>
      </c>
      <c r="E3870" t="s">
        <v>15829</v>
      </c>
      <c r="F3870">
        <v>2025</v>
      </c>
      <c r="G3870">
        <v>6</v>
      </c>
      <c r="H3870">
        <v>5</v>
      </c>
      <c r="I3870" t="s">
        <v>15844</v>
      </c>
    </row>
    <row r="3871" spans="1:9" x14ac:dyDescent="0.3">
      <c r="A3871" t="s">
        <v>10447</v>
      </c>
      <c r="B3871" t="s">
        <v>14453</v>
      </c>
      <c r="C3871" s="1">
        <v>45774</v>
      </c>
      <c r="D3871" t="s">
        <v>15838</v>
      </c>
      <c r="E3871" t="s">
        <v>15829</v>
      </c>
      <c r="F3871">
        <v>2025</v>
      </c>
      <c r="G3871">
        <v>4</v>
      </c>
      <c r="H3871">
        <v>27</v>
      </c>
      <c r="I3871" t="s">
        <v>15830</v>
      </c>
    </row>
    <row r="3872" spans="1:9" x14ac:dyDescent="0.3">
      <c r="A3872" t="s">
        <v>10450</v>
      </c>
      <c r="B3872" t="s">
        <v>14930</v>
      </c>
      <c r="C3872" s="1">
        <v>45884</v>
      </c>
      <c r="D3872" t="s">
        <v>15825</v>
      </c>
      <c r="E3872" t="s">
        <v>15826</v>
      </c>
      <c r="F3872">
        <v>2025</v>
      </c>
      <c r="G3872">
        <v>8</v>
      </c>
      <c r="H3872">
        <v>15</v>
      </c>
      <c r="I3872" t="s">
        <v>15832</v>
      </c>
    </row>
    <row r="3873" spans="1:9" x14ac:dyDescent="0.3">
      <c r="A3873" t="s">
        <v>10453</v>
      </c>
      <c r="B3873" t="s">
        <v>14266</v>
      </c>
      <c r="C3873" s="1">
        <v>45810</v>
      </c>
      <c r="D3873" t="s">
        <v>15831</v>
      </c>
      <c r="E3873" t="s">
        <v>15834</v>
      </c>
      <c r="F3873">
        <v>2025</v>
      </c>
      <c r="G3873">
        <v>6</v>
      </c>
      <c r="H3873">
        <v>2</v>
      </c>
      <c r="I3873" t="s">
        <v>15844</v>
      </c>
    </row>
    <row r="3874" spans="1:9" x14ac:dyDescent="0.3">
      <c r="A3874" t="s">
        <v>10455</v>
      </c>
      <c r="B3874" t="s">
        <v>13411</v>
      </c>
      <c r="C3874" s="1">
        <v>46089</v>
      </c>
      <c r="D3874" t="s">
        <v>15828</v>
      </c>
      <c r="E3874" t="s">
        <v>15829</v>
      </c>
      <c r="F3874">
        <v>2026</v>
      </c>
      <c r="G3874">
        <v>3</v>
      </c>
      <c r="H3874">
        <v>8</v>
      </c>
      <c r="I3874" t="s">
        <v>15845</v>
      </c>
    </row>
    <row r="3875" spans="1:9" x14ac:dyDescent="0.3">
      <c r="A3875" t="s">
        <v>10460</v>
      </c>
      <c r="B3875" t="s">
        <v>14787</v>
      </c>
      <c r="C3875" s="1">
        <v>45951</v>
      </c>
      <c r="D3875" t="s">
        <v>15833</v>
      </c>
      <c r="E3875" t="s">
        <v>15836</v>
      </c>
      <c r="F3875">
        <v>2025</v>
      </c>
      <c r="G3875">
        <v>10</v>
      </c>
      <c r="H3875">
        <v>21</v>
      </c>
      <c r="I3875" t="s">
        <v>15841</v>
      </c>
    </row>
    <row r="3876" spans="1:9" x14ac:dyDescent="0.3">
      <c r="A3876" t="s">
        <v>10462</v>
      </c>
      <c r="B3876" t="s">
        <v>14195</v>
      </c>
      <c r="C3876" s="1">
        <v>45877</v>
      </c>
      <c r="D3876" t="s">
        <v>15831</v>
      </c>
      <c r="E3876" t="s">
        <v>15829</v>
      </c>
      <c r="F3876">
        <v>2025</v>
      </c>
      <c r="G3876">
        <v>8</v>
      </c>
      <c r="H3876">
        <v>8</v>
      </c>
      <c r="I3876" t="s">
        <v>15832</v>
      </c>
    </row>
    <row r="3877" spans="1:9" x14ac:dyDescent="0.3">
      <c r="A3877" t="s">
        <v>10464</v>
      </c>
      <c r="B3877" t="s">
        <v>14107</v>
      </c>
      <c r="C3877" s="1">
        <v>46239</v>
      </c>
      <c r="D3877" t="s">
        <v>15831</v>
      </c>
      <c r="E3877" t="s">
        <v>15829</v>
      </c>
      <c r="F3877">
        <v>2026</v>
      </c>
      <c r="G3877">
        <v>8</v>
      </c>
      <c r="H3877">
        <v>5</v>
      </c>
      <c r="I3877" t="s">
        <v>15832</v>
      </c>
    </row>
    <row r="3878" spans="1:9" x14ac:dyDescent="0.3">
      <c r="A3878" t="s">
        <v>10466</v>
      </c>
      <c r="B3878" t="s">
        <v>15158</v>
      </c>
      <c r="C3878" s="1">
        <v>46063</v>
      </c>
      <c r="D3878" t="s">
        <v>15828</v>
      </c>
      <c r="E3878" t="s">
        <v>15829</v>
      </c>
      <c r="F3878">
        <v>2026</v>
      </c>
      <c r="G3878">
        <v>2</v>
      </c>
      <c r="H3878">
        <v>10</v>
      </c>
      <c r="I3878" t="s">
        <v>15827</v>
      </c>
    </row>
    <row r="3879" spans="1:9" x14ac:dyDescent="0.3">
      <c r="A3879" t="s">
        <v>10470</v>
      </c>
      <c r="B3879" t="s">
        <v>13452</v>
      </c>
      <c r="C3879" s="1">
        <v>45771</v>
      </c>
      <c r="D3879" t="s">
        <v>15838</v>
      </c>
      <c r="E3879" t="s">
        <v>15829</v>
      </c>
      <c r="F3879">
        <v>2025</v>
      </c>
      <c r="G3879">
        <v>4</v>
      </c>
      <c r="H3879">
        <v>24</v>
      </c>
      <c r="I3879" t="s">
        <v>15830</v>
      </c>
    </row>
    <row r="3880" spans="1:9" x14ac:dyDescent="0.3">
      <c r="A3880" t="s">
        <v>10472</v>
      </c>
      <c r="B3880" t="s">
        <v>15487</v>
      </c>
      <c r="C3880" s="1">
        <v>46271</v>
      </c>
      <c r="D3880" t="s">
        <v>15833</v>
      </c>
      <c r="E3880" t="s">
        <v>15834</v>
      </c>
      <c r="F3880">
        <v>2026</v>
      </c>
      <c r="G3880">
        <v>9</v>
      </c>
      <c r="H3880">
        <v>6</v>
      </c>
      <c r="I3880" t="s">
        <v>15842</v>
      </c>
    </row>
    <row r="3881" spans="1:9" x14ac:dyDescent="0.3">
      <c r="A3881" t="s">
        <v>10474</v>
      </c>
      <c r="B3881" t="s">
        <v>15278</v>
      </c>
      <c r="C3881" s="1">
        <v>46116</v>
      </c>
      <c r="D3881" t="s">
        <v>15838</v>
      </c>
      <c r="E3881" t="s">
        <v>15829</v>
      </c>
      <c r="F3881">
        <v>2026</v>
      </c>
      <c r="G3881">
        <v>4</v>
      </c>
      <c r="H3881">
        <v>4</v>
      </c>
      <c r="I3881" t="s">
        <v>15830</v>
      </c>
    </row>
    <row r="3882" spans="1:9" x14ac:dyDescent="0.3">
      <c r="A3882" t="s">
        <v>10477</v>
      </c>
      <c r="B3882" t="s">
        <v>14789</v>
      </c>
      <c r="C3882" s="1">
        <v>46040</v>
      </c>
      <c r="D3882" t="s">
        <v>15838</v>
      </c>
      <c r="E3882" t="s">
        <v>15834</v>
      </c>
      <c r="F3882">
        <v>2026</v>
      </c>
      <c r="G3882">
        <v>1</v>
      </c>
      <c r="H3882">
        <v>18</v>
      </c>
      <c r="I3882" t="s">
        <v>15837</v>
      </c>
    </row>
    <row r="3883" spans="1:9" x14ac:dyDescent="0.3">
      <c r="A3883" t="s">
        <v>10479</v>
      </c>
      <c r="B3883" t="s">
        <v>13476</v>
      </c>
      <c r="C3883" s="1">
        <v>45694</v>
      </c>
      <c r="D3883" t="s">
        <v>15831</v>
      </c>
      <c r="E3883" t="s">
        <v>15839</v>
      </c>
      <c r="F3883">
        <v>2025</v>
      </c>
      <c r="G3883">
        <v>2</v>
      </c>
      <c r="H3883">
        <v>6</v>
      </c>
      <c r="I3883" t="s">
        <v>15827</v>
      </c>
    </row>
    <row r="3884" spans="1:9" x14ac:dyDescent="0.3">
      <c r="A3884" t="s">
        <v>10481</v>
      </c>
      <c r="B3884" t="s">
        <v>14986</v>
      </c>
      <c r="C3884" s="1">
        <v>45892</v>
      </c>
      <c r="D3884" t="s">
        <v>15831</v>
      </c>
      <c r="E3884" t="s">
        <v>15836</v>
      </c>
      <c r="F3884">
        <v>2025</v>
      </c>
      <c r="G3884">
        <v>8</v>
      </c>
      <c r="H3884">
        <v>23</v>
      </c>
      <c r="I3884" t="s">
        <v>15832</v>
      </c>
    </row>
    <row r="3885" spans="1:9" x14ac:dyDescent="0.3">
      <c r="A3885" t="s">
        <v>10483</v>
      </c>
      <c r="B3885" t="s">
        <v>14035</v>
      </c>
      <c r="C3885" s="1">
        <v>46199</v>
      </c>
      <c r="D3885" t="s">
        <v>15828</v>
      </c>
      <c r="E3885" t="s">
        <v>15836</v>
      </c>
      <c r="F3885">
        <v>2026</v>
      </c>
      <c r="G3885">
        <v>6</v>
      </c>
      <c r="H3885">
        <v>26</v>
      </c>
      <c r="I3885" t="s">
        <v>15844</v>
      </c>
    </row>
    <row r="3886" spans="1:9" x14ac:dyDescent="0.3">
      <c r="A3886" t="s">
        <v>10485</v>
      </c>
      <c r="B3886" t="s">
        <v>14564</v>
      </c>
      <c r="C3886" s="1">
        <v>45753</v>
      </c>
      <c r="D3886" t="s">
        <v>15828</v>
      </c>
      <c r="E3886" t="s">
        <v>15829</v>
      </c>
      <c r="F3886">
        <v>2025</v>
      </c>
      <c r="G3886">
        <v>4</v>
      </c>
      <c r="H3886">
        <v>6</v>
      </c>
      <c r="I3886" t="s">
        <v>15830</v>
      </c>
    </row>
    <row r="3887" spans="1:9" x14ac:dyDescent="0.3">
      <c r="A3887" t="s">
        <v>10487</v>
      </c>
      <c r="B3887" t="s">
        <v>15048</v>
      </c>
      <c r="C3887" s="1">
        <v>45946</v>
      </c>
      <c r="D3887" t="s">
        <v>15838</v>
      </c>
      <c r="E3887" t="s">
        <v>15834</v>
      </c>
      <c r="F3887">
        <v>2025</v>
      </c>
      <c r="G3887">
        <v>10</v>
      </c>
      <c r="H3887">
        <v>16</v>
      </c>
      <c r="I3887" t="s">
        <v>15841</v>
      </c>
    </row>
    <row r="3888" spans="1:9" x14ac:dyDescent="0.3">
      <c r="A3888" t="s">
        <v>10490</v>
      </c>
      <c r="B3888" t="s">
        <v>14112</v>
      </c>
      <c r="C3888" s="1">
        <v>46218</v>
      </c>
      <c r="D3888" t="s">
        <v>15838</v>
      </c>
      <c r="E3888" t="s">
        <v>15826</v>
      </c>
      <c r="F3888">
        <v>2026</v>
      </c>
      <c r="G3888">
        <v>7</v>
      </c>
      <c r="H3888">
        <v>15</v>
      </c>
      <c r="I3888" t="s">
        <v>15843</v>
      </c>
    </row>
    <row r="3889" spans="1:9" x14ac:dyDescent="0.3">
      <c r="A3889" t="s">
        <v>10494</v>
      </c>
      <c r="B3889" t="s">
        <v>14997</v>
      </c>
      <c r="C3889" s="1">
        <v>45755</v>
      </c>
      <c r="D3889" t="s">
        <v>15825</v>
      </c>
      <c r="E3889" t="s">
        <v>15829</v>
      </c>
      <c r="F3889">
        <v>2025</v>
      </c>
      <c r="G3889">
        <v>4</v>
      </c>
      <c r="H3889">
        <v>8</v>
      </c>
      <c r="I3889" t="s">
        <v>15830</v>
      </c>
    </row>
    <row r="3890" spans="1:9" x14ac:dyDescent="0.3">
      <c r="A3890" t="s">
        <v>10497</v>
      </c>
      <c r="B3890" t="s">
        <v>15200</v>
      </c>
      <c r="C3890" s="1">
        <v>46022</v>
      </c>
      <c r="D3890" t="s">
        <v>15831</v>
      </c>
      <c r="E3890" t="s">
        <v>15836</v>
      </c>
      <c r="F3890">
        <v>2025</v>
      </c>
      <c r="G3890">
        <v>12</v>
      </c>
      <c r="H3890">
        <v>31</v>
      </c>
      <c r="I3890" t="s">
        <v>15846</v>
      </c>
    </row>
    <row r="3891" spans="1:9" x14ac:dyDescent="0.3">
      <c r="A3891" t="s">
        <v>10499</v>
      </c>
      <c r="B3891" t="s">
        <v>14799</v>
      </c>
      <c r="C3891" s="1">
        <v>46306</v>
      </c>
      <c r="D3891" t="s">
        <v>15831</v>
      </c>
      <c r="E3891" t="s">
        <v>15826</v>
      </c>
      <c r="F3891">
        <v>2026</v>
      </c>
      <c r="G3891">
        <v>10</v>
      </c>
      <c r="H3891">
        <v>11</v>
      </c>
      <c r="I3891" t="s">
        <v>15841</v>
      </c>
    </row>
    <row r="3892" spans="1:9" x14ac:dyDescent="0.3">
      <c r="A3892" t="s">
        <v>10502</v>
      </c>
      <c r="B3892" t="s">
        <v>13571</v>
      </c>
      <c r="C3892" s="1">
        <v>46231</v>
      </c>
      <c r="D3892" t="s">
        <v>15828</v>
      </c>
      <c r="E3892" t="s">
        <v>15829</v>
      </c>
      <c r="F3892">
        <v>2026</v>
      </c>
      <c r="G3892">
        <v>7</v>
      </c>
      <c r="H3892">
        <v>28</v>
      </c>
      <c r="I3892" t="s">
        <v>15843</v>
      </c>
    </row>
    <row r="3893" spans="1:9" x14ac:dyDescent="0.3">
      <c r="A3893" t="s">
        <v>10505</v>
      </c>
      <c r="B3893" t="s">
        <v>13496</v>
      </c>
      <c r="C3893" s="1">
        <v>46209</v>
      </c>
      <c r="D3893" t="s">
        <v>15833</v>
      </c>
      <c r="E3893" t="s">
        <v>15829</v>
      </c>
      <c r="F3893">
        <v>2026</v>
      </c>
      <c r="G3893">
        <v>7</v>
      </c>
      <c r="H3893">
        <v>6</v>
      </c>
      <c r="I3893" t="s">
        <v>15843</v>
      </c>
    </row>
    <row r="3894" spans="1:9" x14ac:dyDescent="0.3">
      <c r="A3894" t="s">
        <v>10508</v>
      </c>
      <c r="B3894" t="s">
        <v>15739</v>
      </c>
      <c r="C3894" s="1">
        <v>45799</v>
      </c>
      <c r="D3894" t="s">
        <v>15838</v>
      </c>
      <c r="E3894" t="s">
        <v>15829</v>
      </c>
      <c r="F3894">
        <v>2025</v>
      </c>
      <c r="G3894">
        <v>5</v>
      </c>
      <c r="H3894">
        <v>22</v>
      </c>
      <c r="I3894" t="s">
        <v>15840</v>
      </c>
    </row>
    <row r="3895" spans="1:9" x14ac:dyDescent="0.3">
      <c r="A3895" t="s">
        <v>10511</v>
      </c>
      <c r="B3895" t="s">
        <v>14458</v>
      </c>
      <c r="C3895" s="1">
        <v>46254</v>
      </c>
      <c r="D3895" t="s">
        <v>15825</v>
      </c>
      <c r="E3895" t="s">
        <v>15829</v>
      </c>
      <c r="F3895">
        <v>2026</v>
      </c>
      <c r="G3895">
        <v>8</v>
      </c>
      <c r="H3895">
        <v>20</v>
      </c>
      <c r="I3895" t="s">
        <v>15832</v>
      </c>
    </row>
    <row r="3896" spans="1:9" x14ac:dyDescent="0.3">
      <c r="A3896" t="s">
        <v>10513</v>
      </c>
      <c r="B3896" t="s">
        <v>15461</v>
      </c>
      <c r="C3896" s="1">
        <v>46061</v>
      </c>
      <c r="D3896" t="s">
        <v>15833</v>
      </c>
      <c r="E3896" t="s">
        <v>15839</v>
      </c>
      <c r="F3896">
        <v>2026</v>
      </c>
      <c r="G3896">
        <v>2</v>
      </c>
      <c r="H3896">
        <v>8</v>
      </c>
      <c r="I3896" t="s">
        <v>15827</v>
      </c>
    </row>
    <row r="3897" spans="1:9" x14ac:dyDescent="0.3">
      <c r="A3897" t="s">
        <v>10515</v>
      </c>
      <c r="B3897" t="s">
        <v>14891</v>
      </c>
      <c r="C3897" s="1">
        <v>46068</v>
      </c>
      <c r="D3897" t="s">
        <v>15831</v>
      </c>
      <c r="E3897" t="s">
        <v>15829</v>
      </c>
      <c r="F3897">
        <v>2026</v>
      </c>
      <c r="G3897">
        <v>2</v>
      </c>
      <c r="H3897">
        <v>15</v>
      </c>
      <c r="I3897" t="s">
        <v>15827</v>
      </c>
    </row>
    <row r="3898" spans="1:9" x14ac:dyDescent="0.3">
      <c r="A3898" t="s">
        <v>10517</v>
      </c>
      <c r="B3898" t="s">
        <v>14726</v>
      </c>
      <c r="C3898" s="1">
        <v>46269</v>
      </c>
      <c r="D3898" t="s">
        <v>15828</v>
      </c>
      <c r="E3898" t="s">
        <v>15829</v>
      </c>
      <c r="F3898">
        <v>2026</v>
      </c>
      <c r="G3898">
        <v>9</v>
      </c>
      <c r="H3898">
        <v>4</v>
      </c>
      <c r="I3898" t="s">
        <v>15842</v>
      </c>
    </row>
    <row r="3899" spans="1:9" x14ac:dyDescent="0.3">
      <c r="A3899" t="s">
        <v>10519</v>
      </c>
      <c r="B3899" t="s">
        <v>14245</v>
      </c>
      <c r="C3899" s="1">
        <v>45808</v>
      </c>
      <c r="D3899" t="s">
        <v>15828</v>
      </c>
      <c r="E3899" t="s">
        <v>15829</v>
      </c>
      <c r="F3899">
        <v>2025</v>
      </c>
      <c r="G3899">
        <v>5</v>
      </c>
      <c r="H3899">
        <v>31</v>
      </c>
      <c r="I3899" t="s">
        <v>15840</v>
      </c>
    </row>
    <row r="3900" spans="1:9" x14ac:dyDescent="0.3">
      <c r="A3900" t="s">
        <v>10522</v>
      </c>
      <c r="B3900" t="s">
        <v>15283</v>
      </c>
      <c r="C3900" s="1">
        <v>45799</v>
      </c>
      <c r="D3900" t="s">
        <v>15828</v>
      </c>
      <c r="E3900" t="s">
        <v>15829</v>
      </c>
      <c r="F3900">
        <v>2025</v>
      </c>
      <c r="G3900">
        <v>5</v>
      </c>
      <c r="H3900">
        <v>22</v>
      </c>
      <c r="I3900" t="s">
        <v>15840</v>
      </c>
    </row>
    <row r="3901" spans="1:9" x14ac:dyDescent="0.3">
      <c r="A3901" t="s">
        <v>10524</v>
      </c>
      <c r="B3901" t="s">
        <v>14201</v>
      </c>
      <c r="C3901" s="1">
        <v>46192</v>
      </c>
      <c r="D3901" t="s">
        <v>15825</v>
      </c>
      <c r="E3901" t="s">
        <v>15836</v>
      </c>
      <c r="F3901">
        <v>2026</v>
      </c>
      <c r="G3901">
        <v>6</v>
      </c>
      <c r="H3901">
        <v>19</v>
      </c>
      <c r="I3901" t="s">
        <v>15844</v>
      </c>
    </row>
    <row r="3902" spans="1:9" x14ac:dyDescent="0.3">
      <c r="A3902" t="s">
        <v>10526</v>
      </c>
      <c r="B3902" t="s">
        <v>15168</v>
      </c>
      <c r="C3902" s="1">
        <v>45957</v>
      </c>
      <c r="D3902" t="s">
        <v>15833</v>
      </c>
      <c r="E3902" t="s">
        <v>15839</v>
      </c>
      <c r="F3902">
        <v>2025</v>
      </c>
      <c r="G3902">
        <v>10</v>
      </c>
      <c r="H3902">
        <v>27</v>
      </c>
      <c r="I3902" t="s">
        <v>15841</v>
      </c>
    </row>
    <row r="3903" spans="1:9" x14ac:dyDescent="0.3">
      <c r="A3903" t="s">
        <v>10528</v>
      </c>
      <c r="B3903" t="s">
        <v>13856</v>
      </c>
      <c r="C3903" s="1">
        <v>46017</v>
      </c>
      <c r="D3903" t="s">
        <v>15838</v>
      </c>
      <c r="E3903" t="s">
        <v>15829</v>
      </c>
      <c r="F3903">
        <v>2025</v>
      </c>
      <c r="G3903">
        <v>12</v>
      </c>
      <c r="H3903">
        <v>26</v>
      </c>
      <c r="I3903" t="s">
        <v>15846</v>
      </c>
    </row>
    <row r="3904" spans="1:9" x14ac:dyDescent="0.3">
      <c r="A3904" t="s">
        <v>10530</v>
      </c>
      <c r="B3904" t="s">
        <v>15477</v>
      </c>
      <c r="C3904" s="1">
        <v>46277</v>
      </c>
      <c r="D3904" t="s">
        <v>15828</v>
      </c>
      <c r="E3904" t="s">
        <v>15829</v>
      </c>
      <c r="F3904">
        <v>2026</v>
      </c>
      <c r="G3904">
        <v>9</v>
      </c>
      <c r="H3904">
        <v>12</v>
      </c>
      <c r="I3904" t="s">
        <v>15842</v>
      </c>
    </row>
    <row r="3905" spans="1:9" x14ac:dyDescent="0.3">
      <c r="A3905" t="s">
        <v>10532</v>
      </c>
      <c r="B3905" t="s">
        <v>15475</v>
      </c>
      <c r="C3905" s="1">
        <v>46197</v>
      </c>
      <c r="D3905" t="s">
        <v>15831</v>
      </c>
      <c r="E3905" t="s">
        <v>15839</v>
      </c>
      <c r="F3905">
        <v>2026</v>
      </c>
      <c r="G3905">
        <v>6</v>
      </c>
      <c r="H3905">
        <v>24</v>
      </c>
      <c r="I3905" t="s">
        <v>15844</v>
      </c>
    </row>
    <row r="3906" spans="1:9" x14ac:dyDescent="0.3">
      <c r="A3906" t="s">
        <v>10534</v>
      </c>
      <c r="B3906" t="s">
        <v>13586</v>
      </c>
      <c r="C3906" s="1">
        <v>46191</v>
      </c>
      <c r="D3906" t="s">
        <v>15838</v>
      </c>
      <c r="E3906" t="s">
        <v>15839</v>
      </c>
      <c r="F3906">
        <v>2026</v>
      </c>
      <c r="G3906">
        <v>6</v>
      </c>
      <c r="H3906">
        <v>18</v>
      </c>
      <c r="I3906" t="s">
        <v>15844</v>
      </c>
    </row>
    <row r="3907" spans="1:9" x14ac:dyDescent="0.3">
      <c r="A3907" t="s">
        <v>10538</v>
      </c>
      <c r="B3907" t="s">
        <v>15314</v>
      </c>
      <c r="C3907" s="1">
        <v>45685</v>
      </c>
      <c r="D3907" t="s">
        <v>15828</v>
      </c>
      <c r="E3907" t="s">
        <v>15834</v>
      </c>
      <c r="F3907">
        <v>2025</v>
      </c>
      <c r="G3907">
        <v>1</v>
      </c>
      <c r="H3907">
        <v>28</v>
      </c>
      <c r="I3907" t="s">
        <v>15837</v>
      </c>
    </row>
    <row r="3908" spans="1:9" x14ac:dyDescent="0.3">
      <c r="A3908" t="s">
        <v>10543</v>
      </c>
      <c r="B3908" t="s">
        <v>15300</v>
      </c>
      <c r="C3908" s="1">
        <v>45839</v>
      </c>
      <c r="D3908" t="s">
        <v>15828</v>
      </c>
      <c r="E3908" t="s">
        <v>15829</v>
      </c>
      <c r="F3908">
        <v>2025</v>
      </c>
      <c r="G3908">
        <v>7</v>
      </c>
      <c r="H3908">
        <v>1</v>
      </c>
      <c r="I3908" t="s">
        <v>15843</v>
      </c>
    </row>
    <row r="3909" spans="1:9" x14ac:dyDescent="0.3">
      <c r="A3909" t="s">
        <v>10545</v>
      </c>
      <c r="B3909" t="s">
        <v>15590</v>
      </c>
      <c r="C3909" s="1">
        <v>45666</v>
      </c>
      <c r="D3909" t="s">
        <v>15833</v>
      </c>
      <c r="E3909" t="s">
        <v>15829</v>
      </c>
      <c r="F3909">
        <v>2025</v>
      </c>
      <c r="G3909">
        <v>1</v>
      </c>
      <c r="H3909">
        <v>9</v>
      </c>
      <c r="I3909" t="s">
        <v>15837</v>
      </c>
    </row>
    <row r="3910" spans="1:9" x14ac:dyDescent="0.3">
      <c r="A3910" t="s">
        <v>10547</v>
      </c>
      <c r="B3910" t="s">
        <v>13653</v>
      </c>
      <c r="C3910" s="1">
        <v>46251</v>
      </c>
      <c r="D3910" t="s">
        <v>15825</v>
      </c>
      <c r="E3910" t="s">
        <v>15834</v>
      </c>
      <c r="F3910">
        <v>2026</v>
      </c>
      <c r="G3910">
        <v>8</v>
      </c>
      <c r="H3910">
        <v>17</v>
      </c>
      <c r="I3910" t="s">
        <v>15832</v>
      </c>
    </row>
    <row r="3911" spans="1:9" x14ac:dyDescent="0.3">
      <c r="A3911" t="s">
        <v>10549</v>
      </c>
      <c r="B3911" t="s">
        <v>14999</v>
      </c>
      <c r="C3911" s="1">
        <v>45745</v>
      </c>
      <c r="D3911" t="s">
        <v>15838</v>
      </c>
      <c r="E3911" t="s">
        <v>15829</v>
      </c>
      <c r="F3911">
        <v>2025</v>
      </c>
      <c r="G3911">
        <v>3</v>
      </c>
      <c r="H3911">
        <v>29</v>
      </c>
      <c r="I3911" t="s">
        <v>15845</v>
      </c>
    </row>
    <row r="3912" spans="1:9" x14ac:dyDescent="0.3">
      <c r="A3912" t="s">
        <v>10552</v>
      </c>
      <c r="B3912" t="s">
        <v>14907</v>
      </c>
      <c r="C3912" s="1">
        <v>45705</v>
      </c>
      <c r="D3912" t="s">
        <v>15833</v>
      </c>
      <c r="E3912" t="s">
        <v>15829</v>
      </c>
      <c r="F3912">
        <v>2025</v>
      </c>
      <c r="G3912">
        <v>2</v>
      </c>
      <c r="H3912">
        <v>17</v>
      </c>
      <c r="I3912" t="s">
        <v>15827</v>
      </c>
    </row>
    <row r="3913" spans="1:9" x14ac:dyDescent="0.3">
      <c r="A3913" t="s">
        <v>10554</v>
      </c>
      <c r="B3913" t="s">
        <v>13900</v>
      </c>
      <c r="C3913" s="1">
        <v>46243</v>
      </c>
      <c r="D3913" t="s">
        <v>15833</v>
      </c>
      <c r="E3913" t="s">
        <v>15829</v>
      </c>
      <c r="F3913">
        <v>2026</v>
      </c>
      <c r="G3913">
        <v>8</v>
      </c>
      <c r="H3913">
        <v>9</v>
      </c>
      <c r="I3913" t="s">
        <v>15832</v>
      </c>
    </row>
    <row r="3914" spans="1:9" x14ac:dyDescent="0.3">
      <c r="A3914" t="s">
        <v>10556</v>
      </c>
      <c r="B3914" t="s">
        <v>15623</v>
      </c>
      <c r="C3914" s="1">
        <v>45814</v>
      </c>
      <c r="D3914" t="s">
        <v>15833</v>
      </c>
      <c r="E3914" t="s">
        <v>15839</v>
      </c>
      <c r="F3914">
        <v>2025</v>
      </c>
      <c r="G3914">
        <v>6</v>
      </c>
      <c r="H3914">
        <v>6</v>
      </c>
      <c r="I3914" t="s">
        <v>15844</v>
      </c>
    </row>
    <row r="3915" spans="1:9" x14ac:dyDescent="0.3">
      <c r="A3915" t="s">
        <v>10560</v>
      </c>
      <c r="B3915" t="s">
        <v>15799</v>
      </c>
      <c r="C3915" s="1">
        <v>45944</v>
      </c>
      <c r="D3915" t="s">
        <v>15825</v>
      </c>
      <c r="E3915" t="s">
        <v>15836</v>
      </c>
      <c r="F3915">
        <v>2025</v>
      </c>
      <c r="G3915">
        <v>10</v>
      </c>
      <c r="H3915">
        <v>14</v>
      </c>
      <c r="I3915" t="s">
        <v>15841</v>
      </c>
    </row>
    <row r="3916" spans="1:9" x14ac:dyDescent="0.3">
      <c r="A3916" t="s">
        <v>10563</v>
      </c>
      <c r="B3916" t="s">
        <v>14903</v>
      </c>
      <c r="C3916" s="1">
        <v>46198</v>
      </c>
      <c r="D3916" t="s">
        <v>15838</v>
      </c>
      <c r="E3916" t="s">
        <v>15826</v>
      </c>
      <c r="F3916">
        <v>2026</v>
      </c>
      <c r="G3916">
        <v>6</v>
      </c>
      <c r="H3916">
        <v>25</v>
      </c>
      <c r="I3916" t="s">
        <v>15844</v>
      </c>
    </row>
    <row r="3917" spans="1:9" x14ac:dyDescent="0.3">
      <c r="A3917" t="s">
        <v>10566</v>
      </c>
      <c r="B3917" t="s">
        <v>14905</v>
      </c>
      <c r="C3917" s="1">
        <v>46178</v>
      </c>
      <c r="D3917" t="s">
        <v>15838</v>
      </c>
      <c r="E3917" t="s">
        <v>15829</v>
      </c>
      <c r="F3917">
        <v>2026</v>
      </c>
      <c r="G3917">
        <v>6</v>
      </c>
      <c r="H3917">
        <v>5</v>
      </c>
      <c r="I3917" t="s">
        <v>15844</v>
      </c>
    </row>
    <row r="3918" spans="1:9" x14ac:dyDescent="0.3">
      <c r="A3918" t="s">
        <v>10568</v>
      </c>
      <c r="B3918" t="s">
        <v>14692</v>
      </c>
      <c r="C3918" s="1">
        <v>46260</v>
      </c>
      <c r="D3918" t="s">
        <v>15825</v>
      </c>
      <c r="E3918" t="s">
        <v>15839</v>
      </c>
      <c r="F3918">
        <v>2026</v>
      </c>
      <c r="G3918">
        <v>8</v>
      </c>
      <c r="H3918">
        <v>26</v>
      </c>
      <c r="I3918" t="s">
        <v>15832</v>
      </c>
    </row>
    <row r="3919" spans="1:9" x14ac:dyDescent="0.3">
      <c r="A3919" t="s">
        <v>10570</v>
      </c>
      <c r="B3919" t="s">
        <v>15776</v>
      </c>
      <c r="C3919" s="1">
        <v>46167</v>
      </c>
      <c r="D3919" t="s">
        <v>15825</v>
      </c>
      <c r="E3919" t="s">
        <v>15826</v>
      </c>
      <c r="F3919">
        <v>2026</v>
      </c>
      <c r="G3919">
        <v>5</v>
      </c>
      <c r="H3919">
        <v>25</v>
      </c>
      <c r="I3919" t="s">
        <v>15840</v>
      </c>
    </row>
    <row r="3920" spans="1:9" x14ac:dyDescent="0.3">
      <c r="A3920" t="s">
        <v>10573</v>
      </c>
      <c r="B3920" t="s">
        <v>14595</v>
      </c>
      <c r="C3920" s="1">
        <v>46012</v>
      </c>
      <c r="D3920" t="s">
        <v>15838</v>
      </c>
      <c r="E3920" t="s">
        <v>15829</v>
      </c>
      <c r="F3920">
        <v>2025</v>
      </c>
      <c r="G3920">
        <v>12</v>
      </c>
      <c r="H3920">
        <v>21</v>
      </c>
      <c r="I3920" t="s">
        <v>15846</v>
      </c>
    </row>
    <row r="3921" spans="1:9" x14ac:dyDescent="0.3">
      <c r="A3921" t="s">
        <v>10575</v>
      </c>
      <c r="B3921" t="s">
        <v>15575</v>
      </c>
      <c r="C3921" s="1">
        <v>46104</v>
      </c>
      <c r="D3921" t="s">
        <v>15831</v>
      </c>
      <c r="E3921" t="s">
        <v>15829</v>
      </c>
      <c r="F3921">
        <v>2026</v>
      </c>
      <c r="G3921">
        <v>3</v>
      </c>
      <c r="H3921">
        <v>23</v>
      </c>
      <c r="I3921" t="s">
        <v>15845</v>
      </c>
    </row>
    <row r="3922" spans="1:9" x14ac:dyDescent="0.3">
      <c r="A3922" t="s">
        <v>10578</v>
      </c>
      <c r="B3922" t="s">
        <v>15296</v>
      </c>
      <c r="C3922" s="1">
        <v>45704</v>
      </c>
      <c r="D3922" t="s">
        <v>15825</v>
      </c>
      <c r="E3922" t="s">
        <v>15829</v>
      </c>
      <c r="F3922">
        <v>2025</v>
      </c>
      <c r="G3922">
        <v>2</v>
      </c>
      <c r="H3922">
        <v>16</v>
      </c>
      <c r="I3922" t="s">
        <v>15827</v>
      </c>
    </row>
    <row r="3923" spans="1:9" x14ac:dyDescent="0.3">
      <c r="A3923" t="s">
        <v>10582</v>
      </c>
      <c r="B3923" t="s">
        <v>14852</v>
      </c>
      <c r="C3923" s="1">
        <v>45696</v>
      </c>
      <c r="D3923" t="s">
        <v>15828</v>
      </c>
      <c r="E3923" t="s">
        <v>15834</v>
      </c>
      <c r="F3923">
        <v>2025</v>
      </c>
      <c r="G3923">
        <v>2</v>
      </c>
      <c r="H3923">
        <v>8</v>
      </c>
      <c r="I3923" t="s">
        <v>15827</v>
      </c>
    </row>
    <row r="3924" spans="1:9" x14ac:dyDescent="0.3">
      <c r="A3924" t="s">
        <v>10585</v>
      </c>
      <c r="B3924" t="s">
        <v>13723</v>
      </c>
      <c r="C3924" s="1">
        <v>46100</v>
      </c>
      <c r="D3924" t="s">
        <v>15828</v>
      </c>
      <c r="E3924" t="s">
        <v>15839</v>
      </c>
      <c r="F3924">
        <v>2026</v>
      </c>
      <c r="G3924">
        <v>3</v>
      </c>
      <c r="H3924">
        <v>19</v>
      </c>
      <c r="I3924" t="s">
        <v>15845</v>
      </c>
    </row>
    <row r="3925" spans="1:9" x14ac:dyDescent="0.3">
      <c r="A3925" t="s">
        <v>10587</v>
      </c>
      <c r="B3925" t="s">
        <v>13715</v>
      </c>
      <c r="C3925" s="1">
        <v>45909</v>
      </c>
      <c r="D3925" t="s">
        <v>15828</v>
      </c>
      <c r="E3925" t="s">
        <v>15826</v>
      </c>
      <c r="F3925">
        <v>2025</v>
      </c>
      <c r="G3925">
        <v>9</v>
      </c>
      <c r="H3925">
        <v>9</v>
      </c>
      <c r="I3925" t="s">
        <v>15842</v>
      </c>
    </row>
    <row r="3926" spans="1:9" x14ac:dyDescent="0.3">
      <c r="A3926" t="s">
        <v>10589</v>
      </c>
      <c r="B3926" t="s">
        <v>14388</v>
      </c>
      <c r="C3926" s="1">
        <v>45909</v>
      </c>
      <c r="D3926" t="s">
        <v>15825</v>
      </c>
      <c r="E3926" t="s">
        <v>15829</v>
      </c>
      <c r="F3926">
        <v>2025</v>
      </c>
      <c r="G3926">
        <v>9</v>
      </c>
      <c r="H3926">
        <v>9</v>
      </c>
      <c r="I3926" t="s">
        <v>15842</v>
      </c>
    </row>
    <row r="3927" spans="1:9" x14ac:dyDescent="0.3">
      <c r="A3927" t="s">
        <v>10593</v>
      </c>
      <c r="B3927" t="s">
        <v>14166</v>
      </c>
      <c r="C3927" s="1">
        <v>45910</v>
      </c>
      <c r="D3927" t="s">
        <v>15825</v>
      </c>
      <c r="E3927" t="s">
        <v>15826</v>
      </c>
      <c r="F3927">
        <v>2025</v>
      </c>
      <c r="G3927">
        <v>9</v>
      </c>
      <c r="H3927">
        <v>10</v>
      </c>
      <c r="I3927" t="s">
        <v>15842</v>
      </c>
    </row>
    <row r="3928" spans="1:9" x14ac:dyDescent="0.3">
      <c r="A3928" t="s">
        <v>10595</v>
      </c>
      <c r="B3928" t="s">
        <v>15219</v>
      </c>
      <c r="C3928" s="1">
        <v>46109</v>
      </c>
      <c r="D3928" t="s">
        <v>15825</v>
      </c>
      <c r="E3928" t="s">
        <v>15826</v>
      </c>
      <c r="F3928">
        <v>2026</v>
      </c>
      <c r="G3928">
        <v>3</v>
      </c>
      <c r="H3928">
        <v>28</v>
      </c>
      <c r="I3928" t="s">
        <v>15845</v>
      </c>
    </row>
    <row r="3929" spans="1:9" x14ac:dyDescent="0.3">
      <c r="A3929" t="s">
        <v>10597</v>
      </c>
      <c r="B3929" t="s">
        <v>14396</v>
      </c>
      <c r="C3929" s="1">
        <v>46009</v>
      </c>
      <c r="D3929" t="s">
        <v>15831</v>
      </c>
      <c r="E3929" t="s">
        <v>15829</v>
      </c>
      <c r="F3929">
        <v>2025</v>
      </c>
      <c r="G3929">
        <v>12</v>
      </c>
      <c r="H3929">
        <v>18</v>
      </c>
      <c r="I3929" t="s">
        <v>15846</v>
      </c>
    </row>
    <row r="3930" spans="1:9" x14ac:dyDescent="0.3">
      <c r="A3930" t="s">
        <v>10599</v>
      </c>
      <c r="B3930" t="s">
        <v>13606</v>
      </c>
      <c r="C3930" s="1">
        <v>46023</v>
      </c>
      <c r="D3930" t="s">
        <v>15838</v>
      </c>
      <c r="E3930" t="s">
        <v>15834</v>
      </c>
      <c r="F3930">
        <v>2026</v>
      </c>
      <c r="G3930">
        <v>1</v>
      </c>
      <c r="H3930">
        <v>1</v>
      </c>
      <c r="I3930" t="s">
        <v>15837</v>
      </c>
    </row>
    <row r="3931" spans="1:9" x14ac:dyDescent="0.3">
      <c r="A3931" t="s">
        <v>10602</v>
      </c>
      <c r="B3931" t="s">
        <v>14878</v>
      </c>
      <c r="C3931" s="1">
        <v>45981</v>
      </c>
      <c r="D3931" t="s">
        <v>15828</v>
      </c>
      <c r="E3931" t="s">
        <v>15836</v>
      </c>
      <c r="F3931">
        <v>2025</v>
      </c>
      <c r="G3931">
        <v>11</v>
      </c>
      <c r="H3931">
        <v>20</v>
      </c>
      <c r="I3931" t="s">
        <v>15835</v>
      </c>
    </row>
    <row r="3932" spans="1:9" x14ac:dyDescent="0.3">
      <c r="A3932" t="s">
        <v>10604</v>
      </c>
      <c r="B3932" t="s">
        <v>15102</v>
      </c>
      <c r="C3932" s="1">
        <v>45988</v>
      </c>
      <c r="D3932" t="s">
        <v>15828</v>
      </c>
      <c r="E3932" t="s">
        <v>15829</v>
      </c>
      <c r="F3932">
        <v>2025</v>
      </c>
      <c r="G3932">
        <v>11</v>
      </c>
      <c r="H3932">
        <v>27</v>
      </c>
      <c r="I3932" t="s">
        <v>15835</v>
      </c>
    </row>
    <row r="3933" spans="1:9" x14ac:dyDescent="0.3">
      <c r="A3933" t="s">
        <v>10606</v>
      </c>
      <c r="B3933" t="s">
        <v>14495</v>
      </c>
      <c r="C3933" s="1">
        <v>46105</v>
      </c>
      <c r="D3933" t="s">
        <v>15831</v>
      </c>
      <c r="E3933" t="s">
        <v>15829</v>
      </c>
      <c r="F3933">
        <v>2026</v>
      </c>
      <c r="G3933">
        <v>3</v>
      </c>
      <c r="H3933">
        <v>24</v>
      </c>
      <c r="I3933" t="s">
        <v>15845</v>
      </c>
    </row>
    <row r="3934" spans="1:9" x14ac:dyDescent="0.3">
      <c r="A3934" t="s">
        <v>10608</v>
      </c>
      <c r="B3934" t="s">
        <v>14144</v>
      </c>
      <c r="C3934" s="1">
        <v>45839</v>
      </c>
      <c r="D3934" t="s">
        <v>15838</v>
      </c>
      <c r="E3934" t="s">
        <v>15829</v>
      </c>
      <c r="F3934">
        <v>2025</v>
      </c>
      <c r="G3934">
        <v>7</v>
      </c>
      <c r="H3934">
        <v>1</v>
      </c>
      <c r="I3934" t="s">
        <v>15843</v>
      </c>
    </row>
    <row r="3935" spans="1:9" x14ac:dyDescent="0.3">
      <c r="A3935" t="s">
        <v>10611</v>
      </c>
      <c r="B3935" t="s">
        <v>14302</v>
      </c>
      <c r="C3935" s="1">
        <v>46176</v>
      </c>
      <c r="D3935" t="s">
        <v>15831</v>
      </c>
      <c r="E3935" t="s">
        <v>15839</v>
      </c>
      <c r="F3935">
        <v>2026</v>
      </c>
      <c r="G3935">
        <v>6</v>
      </c>
      <c r="H3935">
        <v>3</v>
      </c>
      <c r="I3935" t="s">
        <v>15844</v>
      </c>
    </row>
    <row r="3936" spans="1:9" x14ac:dyDescent="0.3">
      <c r="A3936" t="s">
        <v>10614</v>
      </c>
      <c r="B3936" t="s">
        <v>14059</v>
      </c>
      <c r="C3936" s="1">
        <v>45780</v>
      </c>
      <c r="D3936" t="s">
        <v>15828</v>
      </c>
      <c r="E3936" t="s">
        <v>15829</v>
      </c>
      <c r="F3936">
        <v>2025</v>
      </c>
      <c r="G3936">
        <v>5</v>
      </c>
      <c r="H3936">
        <v>3</v>
      </c>
      <c r="I3936" t="s">
        <v>15840</v>
      </c>
    </row>
    <row r="3937" spans="1:9" x14ac:dyDescent="0.3">
      <c r="A3937" t="s">
        <v>10616</v>
      </c>
      <c r="B3937" t="s">
        <v>15249</v>
      </c>
      <c r="C3937" s="1">
        <v>46005</v>
      </c>
      <c r="D3937" t="s">
        <v>15833</v>
      </c>
      <c r="E3937" t="s">
        <v>15834</v>
      </c>
      <c r="F3937">
        <v>2025</v>
      </c>
      <c r="G3937">
        <v>12</v>
      </c>
      <c r="H3937">
        <v>14</v>
      </c>
      <c r="I3937" t="s">
        <v>15846</v>
      </c>
    </row>
    <row r="3938" spans="1:9" x14ac:dyDescent="0.3">
      <c r="A3938" t="s">
        <v>10619</v>
      </c>
      <c r="B3938" t="s">
        <v>15107</v>
      </c>
      <c r="C3938" s="1">
        <v>45933</v>
      </c>
      <c r="D3938" t="s">
        <v>15838</v>
      </c>
      <c r="E3938" t="s">
        <v>15829</v>
      </c>
      <c r="F3938">
        <v>2025</v>
      </c>
      <c r="G3938">
        <v>10</v>
      </c>
      <c r="H3938">
        <v>3</v>
      </c>
      <c r="I3938" t="s">
        <v>15841</v>
      </c>
    </row>
    <row r="3939" spans="1:9" x14ac:dyDescent="0.3">
      <c r="A3939" t="s">
        <v>10621</v>
      </c>
      <c r="B3939" t="s">
        <v>14324</v>
      </c>
      <c r="C3939" s="1">
        <v>46262</v>
      </c>
      <c r="D3939" t="s">
        <v>15833</v>
      </c>
      <c r="E3939" t="s">
        <v>15829</v>
      </c>
      <c r="F3939">
        <v>2026</v>
      </c>
      <c r="G3939">
        <v>8</v>
      </c>
      <c r="H3939">
        <v>28</v>
      </c>
      <c r="I3939" t="s">
        <v>15832</v>
      </c>
    </row>
    <row r="3940" spans="1:9" x14ac:dyDescent="0.3">
      <c r="A3940" t="s">
        <v>10623</v>
      </c>
      <c r="B3940" t="s">
        <v>15078</v>
      </c>
      <c r="C3940" s="1">
        <v>46212</v>
      </c>
      <c r="D3940" t="s">
        <v>15828</v>
      </c>
      <c r="E3940" t="s">
        <v>15836</v>
      </c>
      <c r="F3940">
        <v>2026</v>
      </c>
      <c r="G3940">
        <v>7</v>
      </c>
      <c r="H3940">
        <v>9</v>
      </c>
      <c r="I3940" t="s">
        <v>15843</v>
      </c>
    </row>
    <row r="3941" spans="1:9" x14ac:dyDescent="0.3">
      <c r="A3941" t="s">
        <v>10628</v>
      </c>
      <c r="B3941" t="s">
        <v>13527</v>
      </c>
      <c r="C3941" s="1">
        <v>45809</v>
      </c>
      <c r="D3941" t="s">
        <v>15838</v>
      </c>
      <c r="E3941" t="s">
        <v>15829</v>
      </c>
      <c r="F3941">
        <v>2025</v>
      </c>
      <c r="G3941">
        <v>6</v>
      </c>
      <c r="H3941">
        <v>1</v>
      </c>
      <c r="I3941" t="s">
        <v>15844</v>
      </c>
    </row>
    <row r="3942" spans="1:9" x14ac:dyDescent="0.3">
      <c r="A3942" t="s">
        <v>10630</v>
      </c>
      <c r="B3942" t="s">
        <v>14862</v>
      </c>
      <c r="C3942" s="1">
        <v>46015</v>
      </c>
      <c r="D3942" t="s">
        <v>15825</v>
      </c>
      <c r="E3942" t="s">
        <v>15836</v>
      </c>
      <c r="F3942">
        <v>2025</v>
      </c>
      <c r="G3942">
        <v>12</v>
      </c>
      <c r="H3942">
        <v>24</v>
      </c>
      <c r="I3942" t="s">
        <v>15846</v>
      </c>
    </row>
    <row r="3943" spans="1:9" x14ac:dyDescent="0.3">
      <c r="A3943" t="s">
        <v>10632</v>
      </c>
      <c r="B3943" t="s">
        <v>14195</v>
      </c>
      <c r="C3943" s="1">
        <v>45881</v>
      </c>
      <c r="D3943" t="s">
        <v>15838</v>
      </c>
      <c r="E3943" t="s">
        <v>15836</v>
      </c>
      <c r="F3943">
        <v>2025</v>
      </c>
      <c r="G3943">
        <v>8</v>
      </c>
      <c r="H3943">
        <v>12</v>
      </c>
      <c r="I3943" t="s">
        <v>15832</v>
      </c>
    </row>
    <row r="3944" spans="1:9" x14ac:dyDescent="0.3">
      <c r="A3944" t="s">
        <v>10635</v>
      </c>
      <c r="B3944" t="s">
        <v>13791</v>
      </c>
      <c r="C3944" s="1">
        <v>45667</v>
      </c>
      <c r="D3944" t="s">
        <v>15828</v>
      </c>
      <c r="E3944" t="s">
        <v>15829</v>
      </c>
      <c r="F3944">
        <v>2025</v>
      </c>
      <c r="G3944">
        <v>1</v>
      </c>
      <c r="H3944">
        <v>10</v>
      </c>
      <c r="I3944" t="s">
        <v>15837</v>
      </c>
    </row>
    <row r="3945" spans="1:9" x14ac:dyDescent="0.3">
      <c r="A3945" t="s">
        <v>10638</v>
      </c>
      <c r="B3945" t="s">
        <v>15536</v>
      </c>
      <c r="C3945" s="1">
        <v>46197</v>
      </c>
      <c r="D3945" t="s">
        <v>15838</v>
      </c>
      <c r="E3945" t="s">
        <v>15826</v>
      </c>
      <c r="F3945">
        <v>2026</v>
      </c>
      <c r="G3945">
        <v>6</v>
      </c>
      <c r="H3945">
        <v>24</v>
      </c>
      <c r="I3945" t="s">
        <v>15844</v>
      </c>
    </row>
    <row r="3946" spans="1:9" x14ac:dyDescent="0.3">
      <c r="A3946" t="s">
        <v>10640</v>
      </c>
      <c r="B3946" t="s">
        <v>14382</v>
      </c>
      <c r="C3946" s="1">
        <v>46275</v>
      </c>
      <c r="D3946" t="s">
        <v>15828</v>
      </c>
      <c r="E3946" t="s">
        <v>15834</v>
      </c>
      <c r="F3946">
        <v>2026</v>
      </c>
      <c r="G3946">
        <v>9</v>
      </c>
      <c r="H3946">
        <v>10</v>
      </c>
      <c r="I3946" t="s">
        <v>15842</v>
      </c>
    </row>
    <row r="3947" spans="1:9" x14ac:dyDescent="0.3">
      <c r="A3947" t="s">
        <v>10643</v>
      </c>
      <c r="B3947" t="s">
        <v>15400</v>
      </c>
      <c r="C3947" s="1">
        <v>46092</v>
      </c>
      <c r="D3947" t="s">
        <v>15828</v>
      </c>
      <c r="E3947" t="s">
        <v>15829</v>
      </c>
      <c r="F3947">
        <v>2026</v>
      </c>
      <c r="G3947">
        <v>3</v>
      </c>
      <c r="H3947">
        <v>11</v>
      </c>
      <c r="I3947" t="s">
        <v>15845</v>
      </c>
    </row>
    <row r="3948" spans="1:9" x14ac:dyDescent="0.3">
      <c r="A3948" t="s">
        <v>10646</v>
      </c>
      <c r="B3948" t="s">
        <v>15752</v>
      </c>
      <c r="C3948" s="1">
        <v>46167</v>
      </c>
      <c r="D3948" t="s">
        <v>15838</v>
      </c>
      <c r="E3948" t="s">
        <v>15836</v>
      </c>
      <c r="F3948">
        <v>2026</v>
      </c>
      <c r="G3948">
        <v>5</v>
      </c>
      <c r="H3948">
        <v>25</v>
      </c>
      <c r="I3948" t="s">
        <v>15840</v>
      </c>
    </row>
    <row r="3949" spans="1:9" x14ac:dyDescent="0.3">
      <c r="A3949" t="s">
        <v>10648</v>
      </c>
      <c r="B3949" t="s">
        <v>15283</v>
      </c>
      <c r="C3949" s="1">
        <v>46075</v>
      </c>
      <c r="D3949" t="s">
        <v>15825</v>
      </c>
      <c r="E3949" t="s">
        <v>15829</v>
      </c>
      <c r="F3949">
        <v>2026</v>
      </c>
      <c r="G3949">
        <v>2</v>
      </c>
      <c r="H3949">
        <v>22</v>
      </c>
      <c r="I3949" t="s">
        <v>15827</v>
      </c>
    </row>
    <row r="3950" spans="1:9" x14ac:dyDescent="0.3">
      <c r="A3950" t="s">
        <v>10650</v>
      </c>
      <c r="B3950" t="s">
        <v>13776</v>
      </c>
      <c r="C3950" s="1">
        <v>45735</v>
      </c>
      <c r="D3950" t="s">
        <v>15831</v>
      </c>
      <c r="E3950" t="s">
        <v>15826</v>
      </c>
      <c r="F3950">
        <v>2025</v>
      </c>
      <c r="G3950">
        <v>3</v>
      </c>
      <c r="H3950">
        <v>19</v>
      </c>
      <c r="I3950" t="s">
        <v>15845</v>
      </c>
    </row>
    <row r="3951" spans="1:9" x14ac:dyDescent="0.3">
      <c r="A3951" t="s">
        <v>10652</v>
      </c>
      <c r="B3951" t="s">
        <v>14498</v>
      </c>
      <c r="C3951" s="1">
        <v>46085</v>
      </c>
      <c r="D3951" t="s">
        <v>15828</v>
      </c>
      <c r="E3951" t="s">
        <v>15829</v>
      </c>
      <c r="F3951">
        <v>2026</v>
      </c>
      <c r="G3951">
        <v>3</v>
      </c>
      <c r="H3951">
        <v>4</v>
      </c>
      <c r="I3951" t="s">
        <v>15845</v>
      </c>
    </row>
    <row r="3952" spans="1:9" x14ac:dyDescent="0.3">
      <c r="A3952" t="s">
        <v>10654</v>
      </c>
      <c r="B3952" t="s">
        <v>14100</v>
      </c>
      <c r="C3952" s="1">
        <v>45699</v>
      </c>
      <c r="D3952" t="s">
        <v>15833</v>
      </c>
      <c r="E3952" t="s">
        <v>15839</v>
      </c>
      <c r="F3952">
        <v>2025</v>
      </c>
      <c r="G3952">
        <v>2</v>
      </c>
      <c r="H3952">
        <v>11</v>
      </c>
      <c r="I3952" t="s">
        <v>15827</v>
      </c>
    </row>
    <row r="3953" spans="1:9" x14ac:dyDescent="0.3">
      <c r="A3953" t="s">
        <v>10656</v>
      </c>
      <c r="B3953" t="s">
        <v>14243</v>
      </c>
      <c r="C3953" s="1">
        <v>45664</v>
      </c>
      <c r="D3953" t="s">
        <v>15828</v>
      </c>
      <c r="E3953" t="s">
        <v>15829</v>
      </c>
      <c r="F3953">
        <v>2025</v>
      </c>
      <c r="G3953">
        <v>1</v>
      </c>
      <c r="H3953">
        <v>7</v>
      </c>
      <c r="I3953" t="s">
        <v>15837</v>
      </c>
    </row>
    <row r="3954" spans="1:9" x14ac:dyDescent="0.3">
      <c r="A3954" t="s">
        <v>10658</v>
      </c>
      <c r="B3954" t="s">
        <v>14920</v>
      </c>
      <c r="C3954" s="1">
        <v>45791</v>
      </c>
      <c r="D3954" t="s">
        <v>15828</v>
      </c>
      <c r="E3954" t="s">
        <v>15834</v>
      </c>
      <c r="F3954">
        <v>2025</v>
      </c>
      <c r="G3954">
        <v>5</v>
      </c>
      <c r="H3954">
        <v>14</v>
      </c>
      <c r="I3954" t="s">
        <v>15840</v>
      </c>
    </row>
    <row r="3955" spans="1:9" x14ac:dyDescent="0.3">
      <c r="A3955" t="s">
        <v>10660</v>
      </c>
      <c r="B3955" t="s">
        <v>14810</v>
      </c>
      <c r="C3955" s="1">
        <v>46266</v>
      </c>
      <c r="D3955" t="s">
        <v>15828</v>
      </c>
      <c r="E3955" t="s">
        <v>15829</v>
      </c>
      <c r="F3955">
        <v>2026</v>
      </c>
      <c r="G3955">
        <v>9</v>
      </c>
      <c r="H3955">
        <v>1</v>
      </c>
      <c r="I3955" t="s">
        <v>15842</v>
      </c>
    </row>
    <row r="3956" spans="1:9" x14ac:dyDescent="0.3">
      <c r="A3956" t="s">
        <v>10662</v>
      </c>
      <c r="B3956" t="s">
        <v>14229</v>
      </c>
      <c r="C3956" s="1">
        <v>45685</v>
      </c>
      <c r="D3956" t="s">
        <v>15838</v>
      </c>
      <c r="E3956" t="s">
        <v>15829</v>
      </c>
      <c r="F3956">
        <v>2025</v>
      </c>
      <c r="G3956">
        <v>1</v>
      </c>
      <c r="H3956">
        <v>28</v>
      </c>
      <c r="I3956" t="s">
        <v>15837</v>
      </c>
    </row>
    <row r="3957" spans="1:9" x14ac:dyDescent="0.3">
      <c r="A3957" t="s">
        <v>10664</v>
      </c>
      <c r="B3957" t="s">
        <v>14353</v>
      </c>
      <c r="C3957" s="1">
        <v>46228</v>
      </c>
      <c r="D3957" t="s">
        <v>15828</v>
      </c>
      <c r="E3957" t="s">
        <v>15836</v>
      </c>
      <c r="F3957">
        <v>2026</v>
      </c>
      <c r="G3957">
        <v>7</v>
      </c>
      <c r="H3957">
        <v>25</v>
      </c>
      <c r="I3957" t="s">
        <v>15843</v>
      </c>
    </row>
    <row r="3958" spans="1:9" x14ac:dyDescent="0.3">
      <c r="A3958" t="s">
        <v>10667</v>
      </c>
      <c r="B3958" t="s">
        <v>14614</v>
      </c>
      <c r="C3958" s="1">
        <v>45778</v>
      </c>
      <c r="D3958" t="s">
        <v>15828</v>
      </c>
      <c r="E3958" t="s">
        <v>15829</v>
      </c>
      <c r="F3958">
        <v>2025</v>
      </c>
      <c r="G3958">
        <v>5</v>
      </c>
      <c r="H3958">
        <v>1</v>
      </c>
      <c r="I3958" t="s">
        <v>15840</v>
      </c>
    </row>
    <row r="3959" spans="1:9" x14ac:dyDescent="0.3">
      <c r="A3959" t="s">
        <v>10669</v>
      </c>
      <c r="B3959" t="s">
        <v>15221</v>
      </c>
      <c r="C3959" s="1">
        <v>46183</v>
      </c>
      <c r="D3959" t="s">
        <v>15833</v>
      </c>
      <c r="E3959" t="s">
        <v>15839</v>
      </c>
      <c r="F3959">
        <v>2026</v>
      </c>
      <c r="G3959">
        <v>6</v>
      </c>
      <c r="H3959">
        <v>10</v>
      </c>
      <c r="I3959" t="s">
        <v>15844</v>
      </c>
    </row>
    <row r="3960" spans="1:9" x14ac:dyDescent="0.3">
      <c r="A3960" t="s">
        <v>10671</v>
      </c>
      <c r="B3960" t="s">
        <v>13621</v>
      </c>
      <c r="C3960" s="1">
        <v>45943</v>
      </c>
      <c r="D3960" t="s">
        <v>15838</v>
      </c>
      <c r="E3960" t="s">
        <v>15839</v>
      </c>
      <c r="F3960">
        <v>2025</v>
      </c>
      <c r="G3960">
        <v>10</v>
      </c>
      <c r="H3960">
        <v>13</v>
      </c>
      <c r="I3960" t="s">
        <v>15841</v>
      </c>
    </row>
    <row r="3961" spans="1:9" x14ac:dyDescent="0.3">
      <c r="A3961" t="s">
        <v>10674</v>
      </c>
      <c r="B3961" t="s">
        <v>14040</v>
      </c>
      <c r="C3961" s="1">
        <v>45763</v>
      </c>
      <c r="D3961" t="s">
        <v>15828</v>
      </c>
      <c r="E3961" t="s">
        <v>15839</v>
      </c>
      <c r="F3961">
        <v>2025</v>
      </c>
      <c r="G3961">
        <v>4</v>
      </c>
      <c r="H3961">
        <v>16</v>
      </c>
      <c r="I3961" t="s">
        <v>15830</v>
      </c>
    </row>
    <row r="3962" spans="1:9" x14ac:dyDescent="0.3">
      <c r="A3962" t="s">
        <v>10677</v>
      </c>
      <c r="B3962" t="s">
        <v>15739</v>
      </c>
      <c r="C3962" s="1">
        <v>45887</v>
      </c>
      <c r="D3962" t="s">
        <v>15831</v>
      </c>
      <c r="E3962" t="s">
        <v>15839</v>
      </c>
      <c r="F3962">
        <v>2025</v>
      </c>
      <c r="G3962">
        <v>8</v>
      </c>
      <c r="H3962">
        <v>18</v>
      </c>
      <c r="I3962" t="s">
        <v>15832</v>
      </c>
    </row>
    <row r="3963" spans="1:9" x14ac:dyDescent="0.3">
      <c r="A3963" t="s">
        <v>10679</v>
      </c>
      <c r="B3963" t="s">
        <v>14888</v>
      </c>
      <c r="C3963" s="1">
        <v>45743</v>
      </c>
      <c r="D3963" t="s">
        <v>15833</v>
      </c>
      <c r="E3963" t="s">
        <v>15839</v>
      </c>
      <c r="F3963">
        <v>2025</v>
      </c>
      <c r="G3963">
        <v>3</v>
      </c>
      <c r="H3963">
        <v>27</v>
      </c>
      <c r="I3963" t="s">
        <v>15845</v>
      </c>
    </row>
    <row r="3964" spans="1:9" x14ac:dyDescent="0.3">
      <c r="A3964" t="s">
        <v>10681</v>
      </c>
      <c r="B3964" t="s">
        <v>13480</v>
      </c>
      <c r="C3964" s="1">
        <v>45685</v>
      </c>
      <c r="D3964" t="s">
        <v>15838</v>
      </c>
      <c r="E3964" t="s">
        <v>15829</v>
      </c>
      <c r="F3964">
        <v>2025</v>
      </c>
      <c r="G3964">
        <v>1</v>
      </c>
      <c r="H3964">
        <v>28</v>
      </c>
      <c r="I3964" t="s">
        <v>15837</v>
      </c>
    </row>
    <row r="3965" spans="1:9" x14ac:dyDescent="0.3">
      <c r="A3965" t="s">
        <v>10683</v>
      </c>
      <c r="B3965" t="s">
        <v>15377</v>
      </c>
      <c r="C3965" s="1">
        <v>45660</v>
      </c>
      <c r="D3965" t="s">
        <v>15833</v>
      </c>
      <c r="E3965" t="s">
        <v>15829</v>
      </c>
      <c r="F3965">
        <v>2025</v>
      </c>
      <c r="G3965">
        <v>1</v>
      </c>
      <c r="H3965">
        <v>3</v>
      </c>
      <c r="I3965" t="s">
        <v>15837</v>
      </c>
    </row>
    <row r="3966" spans="1:9" x14ac:dyDescent="0.3">
      <c r="A3966" t="s">
        <v>10685</v>
      </c>
      <c r="B3966" t="s">
        <v>14521</v>
      </c>
      <c r="C3966" s="1">
        <v>45875</v>
      </c>
      <c r="D3966" t="s">
        <v>15831</v>
      </c>
      <c r="E3966" t="s">
        <v>15829</v>
      </c>
      <c r="F3966">
        <v>2025</v>
      </c>
      <c r="G3966">
        <v>8</v>
      </c>
      <c r="H3966">
        <v>6</v>
      </c>
      <c r="I3966" t="s">
        <v>15832</v>
      </c>
    </row>
    <row r="3967" spans="1:9" x14ac:dyDescent="0.3">
      <c r="A3967" t="s">
        <v>10687</v>
      </c>
      <c r="B3967" t="s">
        <v>14627</v>
      </c>
      <c r="C3967" s="1">
        <v>46113</v>
      </c>
      <c r="D3967" t="s">
        <v>15825</v>
      </c>
      <c r="E3967" t="s">
        <v>15839</v>
      </c>
      <c r="F3967">
        <v>2026</v>
      </c>
      <c r="G3967">
        <v>4</v>
      </c>
      <c r="H3967">
        <v>1</v>
      </c>
      <c r="I3967" t="s">
        <v>15830</v>
      </c>
    </row>
    <row r="3968" spans="1:9" x14ac:dyDescent="0.3">
      <c r="A3968" t="s">
        <v>10689</v>
      </c>
      <c r="B3968" t="s">
        <v>14803</v>
      </c>
      <c r="C3968" s="1">
        <v>46222</v>
      </c>
      <c r="D3968" t="s">
        <v>15838</v>
      </c>
      <c r="E3968" t="s">
        <v>15829</v>
      </c>
      <c r="F3968">
        <v>2026</v>
      </c>
      <c r="G3968">
        <v>7</v>
      </c>
      <c r="H3968">
        <v>19</v>
      </c>
      <c r="I3968" t="s">
        <v>15843</v>
      </c>
    </row>
    <row r="3969" spans="1:9" x14ac:dyDescent="0.3">
      <c r="A3969" t="s">
        <v>10694</v>
      </c>
      <c r="B3969" t="s">
        <v>15164</v>
      </c>
      <c r="C3969" s="1">
        <v>45660</v>
      </c>
      <c r="D3969" t="s">
        <v>15833</v>
      </c>
      <c r="E3969" t="s">
        <v>15829</v>
      </c>
      <c r="F3969">
        <v>2025</v>
      </c>
      <c r="G3969">
        <v>1</v>
      </c>
      <c r="H3969">
        <v>3</v>
      </c>
      <c r="I3969" t="s">
        <v>15837</v>
      </c>
    </row>
    <row r="3970" spans="1:9" x14ac:dyDescent="0.3">
      <c r="A3970" t="s">
        <v>10697</v>
      </c>
      <c r="B3970" t="s">
        <v>13723</v>
      </c>
      <c r="C3970" s="1">
        <v>45880</v>
      </c>
      <c r="D3970" t="s">
        <v>15831</v>
      </c>
      <c r="E3970" t="s">
        <v>15834</v>
      </c>
      <c r="F3970">
        <v>2025</v>
      </c>
      <c r="G3970">
        <v>8</v>
      </c>
      <c r="H3970">
        <v>11</v>
      </c>
      <c r="I3970" t="s">
        <v>15832</v>
      </c>
    </row>
    <row r="3971" spans="1:9" x14ac:dyDescent="0.3">
      <c r="A3971" t="s">
        <v>10700</v>
      </c>
      <c r="B3971" t="s">
        <v>15249</v>
      </c>
      <c r="C3971" s="1">
        <v>45786</v>
      </c>
      <c r="D3971" t="s">
        <v>15825</v>
      </c>
      <c r="E3971" t="s">
        <v>15829</v>
      </c>
      <c r="F3971">
        <v>2025</v>
      </c>
      <c r="G3971">
        <v>5</v>
      </c>
      <c r="H3971">
        <v>9</v>
      </c>
      <c r="I3971" t="s">
        <v>15840</v>
      </c>
    </row>
    <row r="3972" spans="1:9" x14ac:dyDescent="0.3">
      <c r="A3972" t="s">
        <v>10702</v>
      </c>
      <c r="B3972" t="s">
        <v>14964</v>
      </c>
      <c r="C3972" s="1">
        <v>46036</v>
      </c>
      <c r="D3972" t="s">
        <v>15828</v>
      </c>
      <c r="E3972" t="s">
        <v>15829</v>
      </c>
      <c r="F3972">
        <v>2026</v>
      </c>
      <c r="G3972">
        <v>1</v>
      </c>
      <c r="H3972">
        <v>14</v>
      </c>
      <c r="I3972" t="s">
        <v>15837</v>
      </c>
    </row>
    <row r="3973" spans="1:9" x14ac:dyDescent="0.3">
      <c r="A3973" t="s">
        <v>10704</v>
      </c>
      <c r="B3973" t="s">
        <v>14805</v>
      </c>
      <c r="C3973" s="1">
        <v>45702</v>
      </c>
      <c r="D3973" t="s">
        <v>15831</v>
      </c>
      <c r="E3973" t="s">
        <v>15836</v>
      </c>
      <c r="F3973">
        <v>2025</v>
      </c>
      <c r="G3973">
        <v>2</v>
      </c>
      <c r="H3973">
        <v>14</v>
      </c>
      <c r="I3973" t="s">
        <v>15827</v>
      </c>
    </row>
    <row r="3974" spans="1:9" x14ac:dyDescent="0.3">
      <c r="A3974" t="s">
        <v>10706</v>
      </c>
      <c r="B3974" t="s">
        <v>15487</v>
      </c>
      <c r="C3974" s="1">
        <v>45890</v>
      </c>
      <c r="D3974" t="s">
        <v>15833</v>
      </c>
      <c r="E3974" t="s">
        <v>15829</v>
      </c>
      <c r="F3974">
        <v>2025</v>
      </c>
      <c r="G3974">
        <v>8</v>
      </c>
      <c r="H3974">
        <v>21</v>
      </c>
      <c r="I3974" t="s">
        <v>15832</v>
      </c>
    </row>
    <row r="3975" spans="1:9" x14ac:dyDescent="0.3">
      <c r="A3975" t="s">
        <v>10708</v>
      </c>
      <c r="B3975" t="s">
        <v>14767</v>
      </c>
      <c r="C3975" s="1">
        <v>45686</v>
      </c>
      <c r="D3975" t="s">
        <v>15825</v>
      </c>
      <c r="E3975" t="s">
        <v>15834</v>
      </c>
      <c r="F3975">
        <v>2025</v>
      </c>
      <c r="G3975">
        <v>1</v>
      </c>
      <c r="H3975">
        <v>29</v>
      </c>
      <c r="I3975" t="s">
        <v>15837</v>
      </c>
    </row>
    <row r="3976" spans="1:9" x14ac:dyDescent="0.3">
      <c r="A3976" t="s">
        <v>10711</v>
      </c>
      <c r="B3976" t="s">
        <v>14333</v>
      </c>
      <c r="C3976" s="1">
        <v>46120</v>
      </c>
      <c r="D3976" t="s">
        <v>15833</v>
      </c>
      <c r="E3976" t="s">
        <v>15826</v>
      </c>
      <c r="F3976">
        <v>2026</v>
      </c>
      <c r="G3976">
        <v>4</v>
      </c>
      <c r="H3976">
        <v>8</v>
      </c>
      <c r="I3976" t="s">
        <v>15830</v>
      </c>
    </row>
    <row r="3977" spans="1:9" x14ac:dyDescent="0.3">
      <c r="A3977" t="s">
        <v>10713</v>
      </c>
      <c r="B3977" t="s">
        <v>13731</v>
      </c>
      <c r="C3977" s="1">
        <v>45980</v>
      </c>
      <c r="D3977" t="s">
        <v>15828</v>
      </c>
      <c r="E3977" t="s">
        <v>15829</v>
      </c>
      <c r="F3977">
        <v>2025</v>
      </c>
      <c r="G3977">
        <v>11</v>
      </c>
      <c r="H3977">
        <v>19</v>
      </c>
      <c r="I3977" t="s">
        <v>15835</v>
      </c>
    </row>
    <row r="3978" spans="1:9" x14ac:dyDescent="0.3">
      <c r="A3978" t="s">
        <v>10715</v>
      </c>
      <c r="B3978" t="s">
        <v>14144</v>
      </c>
      <c r="C3978" s="1">
        <v>45790</v>
      </c>
      <c r="D3978" t="s">
        <v>15833</v>
      </c>
      <c r="E3978" t="s">
        <v>15829</v>
      </c>
      <c r="F3978">
        <v>2025</v>
      </c>
      <c r="G3978">
        <v>5</v>
      </c>
      <c r="H3978">
        <v>13</v>
      </c>
      <c r="I3978" t="s">
        <v>15840</v>
      </c>
    </row>
    <row r="3979" spans="1:9" x14ac:dyDescent="0.3">
      <c r="A3979" t="s">
        <v>10717</v>
      </c>
      <c r="B3979" t="s">
        <v>13434</v>
      </c>
      <c r="C3979" s="1">
        <v>46040</v>
      </c>
      <c r="D3979" t="s">
        <v>15825</v>
      </c>
      <c r="E3979" t="s">
        <v>15829</v>
      </c>
      <c r="F3979">
        <v>2026</v>
      </c>
      <c r="G3979">
        <v>1</v>
      </c>
      <c r="H3979">
        <v>18</v>
      </c>
      <c r="I3979" t="s">
        <v>15837</v>
      </c>
    </row>
    <row r="3980" spans="1:9" x14ac:dyDescent="0.3">
      <c r="A3980" t="s">
        <v>10720</v>
      </c>
      <c r="B3980" t="s">
        <v>13755</v>
      </c>
      <c r="C3980" s="1">
        <v>46187</v>
      </c>
      <c r="D3980" t="s">
        <v>15825</v>
      </c>
      <c r="E3980" t="s">
        <v>15836</v>
      </c>
      <c r="F3980">
        <v>2026</v>
      </c>
      <c r="G3980">
        <v>6</v>
      </c>
      <c r="H3980">
        <v>14</v>
      </c>
      <c r="I3980" t="s">
        <v>15844</v>
      </c>
    </row>
    <row r="3981" spans="1:9" x14ac:dyDescent="0.3">
      <c r="A3981" t="s">
        <v>10722</v>
      </c>
      <c r="B3981" t="s">
        <v>14403</v>
      </c>
      <c r="C3981" s="1">
        <v>46300</v>
      </c>
      <c r="D3981" t="s">
        <v>15828</v>
      </c>
      <c r="E3981" t="s">
        <v>15826</v>
      </c>
      <c r="F3981">
        <v>2026</v>
      </c>
      <c r="G3981">
        <v>10</v>
      </c>
      <c r="H3981">
        <v>5</v>
      </c>
      <c r="I3981" t="s">
        <v>15841</v>
      </c>
    </row>
    <row r="3982" spans="1:9" x14ac:dyDescent="0.3">
      <c r="A3982" t="s">
        <v>10726</v>
      </c>
      <c r="B3982" t="s">
        <v>15347</v>
      </c>
      <c r="C3982" s="1">
        <v>45900</v>
      </c>
      <c r="D3982" t="s">
        <v>15828</v>
      </c>
      <c r="E3982" t="s">
        <v>15834</v>
      </c>
      <c r="F3982">
        <v>2025</v>
      </c>
      <c r="G3982">
        <v>8</v>
      </c>
      <c r="H3982">
        <v>31</v>
      </c>
      <c r="I3982" t="s">
        <v>15832</v>
      </c>
    </row>
    <row r="3983" spans="1:9" x14ac:dyDescent="0.3">
      <c r="A3983" t="s">
        <v>10728</v>
      </c>
      <c r="B3983" t="s">
        <v>15111</v>
      </c>
      <c r="C3983" s="1">
        <v>46265</v>
      </c>
      <c r="D3983" t="s">
        <v>15831</v>
      </c>
      <c r="E3983" t="s">
        <v>15829</v>
      </c>
      <c r="F3983">
        <v>2026</v>
      </c>
      <c r="G3983">
        <v>8</v>
      </c>
      <c r="H3983">
        <v>31</v>
      </c>
      <c r="I3983" t="s">
        <v>15832</v>
      </c>
    </row>
    <row r="3984" spans="1:9" x14ac:dyDescent="0.3">
      <c r="A3984" t="s">
        <v>10731</v>
      </c>
      <c r="B3984" t="s">
        <v>14521</v>
      </c>
      <c r="C3984" s="1">
        <v>45757</v>
      </c>
      <c r="D3984" t="s">
        <v>15825</v>
      </c>
      <c r="E3984" t="s">
        <v>15829</v>
      </c>
      <c r="F3984">
        <v>2025</v>
      </c>
      <c r="G3984">
        <v>4</v>
      </c>
      <c r="H3984">
        <v>10</v>
      </c>
      <c r="I3984" t="s">
        <v>15830</v>
      </c>
    </row>
    <row r="3985" spans="1:9" x14ac:dyDescent="0.3">
      <c r="A3985" t="s">
        <v>10734</v>
      </c>
      <c r="B3985" t="s">
        <v>14121</v>
      </c>
      <c r="C3985" s="1">
        <v>45717</v>
      </c>
      <c r="D3985" t="s">
        <v>15828</v>
      </c>
      <c r="E3985" t="s">
        <v>15836</v>
      </c>
      <c r="F3985">
        <v>2025</v>
      </c>
      <c r="G3985">
        <v>3</v>
      </c>
      <c r="H3985">
        <v>1</v>
      </c>
      <c r="I3985" t="s">
        <v>15845</v>
      </c>
    </row>
    <row r="3986" spans="1:9" x14ac:dyDescent="0.3">
      <c r="A3986" t="s">
        <v>10736</v>
      </c>
      <c r="B3986" t="s">
        <v>14761</v>
      </c>
      <c r="C3986" s="1">
        <v>45871</v>
      </c>
      <c r="D3986" t="s">
        <v>15825</v>
      </c>
      <c r="E3986" t="s">
        <v>15829</v>
      </c>
      <c r="F3986">
        <v>2025</v>
      </c>
      <c r="G3986">
        <v>8</v>
      </c>
      <c r="H3986">
        <v>2</v>
      </c>
      <c r="I3986" t="s">
        <v>15832</v>
      </c>
    </row>
    <row r="3987" spans="1:9" x14ac:dyDescent="0.3">
      <c r="A3987" t="s">
        <v>10738</v>
      </c>
      <c r="B3987" t="s">
        <v>15411</v>
      </c>
      <c r="C3987" s="1">
        <v>45691</v>
      </c>
      <c r="D3987" t="s">
        <v>15828</v>
      </c>
      <c r="E3987" t="s">
        <v>15836</v>
      </c>
      <c r="F3987">
        <v>2025</v>
      </c>
      <c r="G3987">
        <v>2</v>
      </c>
      <c r="H3987">
        <v>3</v>
      </c>
      <c r="I3987" t="s">
        <v>15827</v>
      </c>
    </row>
    <row r="3988" spans="1:9" x14ac:dyDescent="0.3">
      <c r="A3988" t="s">
        <v>10740</v>
      </c>
      <c r="B3988" t="s">
        <v>14273</v>
      </c>
      <c r="C3988" s="1">
        <v>45814</v>
      </c>
      <c r="D3988" t="s">
        <v>15833</v>
      </c>
      <c r="E3988" t="s">
        <v>15826</v>
      </c>
      <c r="F3988">
        <v>2025</v>
      </c>
      <c r="G3988">
        <v>6</v>
      </c>
      <c r="H3988">
        <v>6</v>
      </c>
      <c r="I3988" t="s">
        <v>15844</v>
      </c>
    </row>
    <row r="3989" spans="1:9" x14ac:dyDescent="0.3">
      <c r="A3989" t="s">
        <v>10742</v>
      </c>
      <c r="B3989" t="s">
        <v>15729</v>
      </c>
      <c r="C3989" s="1">
        <v>45867</v>
      </c>
      <c r="D3989" t="s">
        <v>15828</v>
      </c>
      <c r="E3989" t="s">
        <v>15829</v>
      </c>
      <c r="F3989">
        <v>2025</v>
      </c>
      <c r="G3989">
        <v>7</v>
      </c>
      <c r="H3989">
        <v>29</v>
      </c>
      <c r="I3989" t="s">
        <v>15843</v>
      </c>
    </row>
    <row r="3990" spans="1:9" x14ac:dyDescent="0.3">
      <c r="A3990" t="s">
        <v>10744</v>
      </c>
      <c r="B3990" t="s">
        <v>15519</v>
      </c>
      <c r="C3990" s="1">
        <v>45752</v>
      </c>
      <c r="D3990" t="s">
        <v>15838</v>
      </c>
      <c r="E3990" t="s">
        <v>15829</v>
      </c>
      <c r="F3990">
        <v>2025</v>
      </c>
      <c r="G3990">
        <v>4</v>
      </c>
      <c r="H3990">
        <v>5</v>
      </c>
      <c r="I3990" t="s">
        <v>15830</v>
      </c>
    </row>
    <row r="3991" spans="1:9" x14ac:dyDescent="0.3">
      <c r="A3991" t="s">
        <v>10746</v>
      </c>
      <c r="B3991" t="s">
        <v>14891</v>
      </c>
      <c r="C3991" s="1">
        <v>46099</v>
      </c>
      <c r="D3991" t="s">
        <v>15838</v>
      </c>
      <c r="E3991" t="s">
        <v>15826</v>
      </c>
      <c r="F3991">
        <v>2026</v>
      </c>
      <c r="G3991">
        <v>3</v>
      </c>
      <c r="H3991">
        <v>18</v>
      </c>
      <c r="I3991" t="s">
        <v>15845</v>
      </c>
    </row>
    <row r="3992" spans="1:9" x14ac:dyDescent="0.3">
      <c r="A3992" t="s">
        <v>10749</v>
      </c>
      <c r="B3992" t="s">
        <v>15105</v>
      </c>
      <c r="C3992" s="1">
        <v>46296</v>
      </c>
      <c r="D3992" t="s">
        <v>15828</v>
      </c>
      <c r="E3992" t="s">
        <v>15826</v>
      </c>
      <c r="F3992">
        <v>2026</v>
      </c>
      <c r="G3992">
        <v>10</v>
      </c>
      <c r="H3992">
        <v>1</v>
      </c>
      <c r="I3992" t="s">
        <v>15841</v>
      </c>
    </row>
    <row r="3993" spans="1:9" x14ac:dyDescent="0.3">
      <c r="A3993" t="s">
        <v>10751</v>
      </c>
      <c r="B3993" t="s">
        <v>14944</v>
      </c>
      <c r="C3993" s="1">
        <v>45984</v>
      </c>
      <c r="D3993" t="s">
        <v>15828</v>
      </c>
      <c r="E3993" t="s">
        <v>15829</v>
      </c>
      <c r="F3993">
        <v>2025</v>
      </c>
      <c r="G3993">
        <v>11</v>
      </c>
      <c r="H3993">
        <v>23</v>
      </c>
      <c r="I3993" t="s">
        <v>15835</v>
      </c>
    </row>
    <row r="3994" spans="1:9" x14ac:dyDescent="0.3">
      <c r="A3994" t="s">
        <v>10753</v>
      </c>
      <c r="B3994" t="s">
        <v>14032</v>
      </c>
      <c r="C3994" s="1">
        <v>46013</v>
      </c>
      <c r="D3994" t="s">
        <v>15838</v>
      </c>
      <c r="E3994" t="s">
        <v>15829</v>
      </c>
      <c r="F3994">
        <v>2025</v>
      </c>
      <c r="G3994">
        <v>12</v>
      </c>
      <c r="H3994">
        <v>22</v>
      </c>
      <c r="I3994" t="s">
        <v>15846</v>
      </c>
    </row>
    <row r="3995" spans="1:9" x14ac:dyDescent="0.3">
      <c r="A3995" t="s">
        <v>10755</v>
      </c>
      <c r="B3995" t="s">
        <v>15141</v>
      </c>
      <c r="C3995" s="1">
        <v>46052</v>
      </c>
      <c r="D3995" t="s">
        <v>15828</v>
      </c>
      <c r="E3995" t="s">
        <v>15829</v>
      </c>
      <c r="F3995">
        <v>2026</v>
      </c>
      <c r="G3995">
        <v>1</v>
      </c>
      <c r="H3995">
        <v>30</v>
      </c>
      <c r="I3995" t="s">
        <v>15837</v>
      </c>
    </row>
    <row r="3996" spans="1:9" x14ac:dyDescent="0.3">
      <c r="A3996" t="s">
        <v>10757</v>
      </c>
      <c r="B3996" t="s">
        <v>15189</v>
      </c>
      <c r="C3996" s="1">
        <v>46250</v>
      </c>
      <c r="D3996" t="s">
        <v>15825</v>
      </c>
      <c r="E3996" t="s">
        <v>15834</v>
      </c>
      <c r="F3996">
        <v>2026</v>
      </c>
      <c r="G3996">
        <v>8</v>
      </c>
      <c r="H3996">
        <v>16</v>
      </c>
      <c r="I3996" t="s">
        <v>15832</v>
      </c>
    </row>
    <row r="3997" spans="1:9" x14ac:dyDescent="0.3">
      <c r="A3997" t="s">
        <v>10760</v>
      </c>
      <c r="B3997" t="s">
        <v>14149</v>
      </c>
      <c r="C3997" s="1">
        <v>45756</v>
      </c>
      <c r="D3997" t="s">
        <v>15833</v>
      </c>
      <c r="E3997" t="s">
        <v>15839</v>
      </c>
      <c r="F3997">
        <v>2025</v>
      </c>
      <c r="G3997">
        <v>4</v>
      </c>
      <c r="H3997">
        <v>9</v>
      </c>
      <c r="I3997" t="s">
        <v>15830</v>
      </c>
    </row>
    <row r="3998" spans="1:9" x14ac:dyDescent="0.3">
      <c r="A3998" t="s">
        <v>10762</v>
      </c>
      <c r="B3998" t="s">
        <v>14408</v>
      </c>
      <c r="C3998" s="1">
        <v>45668</v>
      </c>
      <c r="D3998" t="s">
        <v>15838</v>
      </c>
      <c r="E3998" t="s">
        <v>15834</v>
      </c>
      <c r="F3998">
        <v>2025</v>
      </c>
      <c r="G3998">
        <v>1</v>
      </c>
      <c r="H3998">
        <v>11</v>
      </c>
      <c r="I3998" t="s">
        <v>15837</v>
      </c>
    </row>
    <row r="3999" spans="1:9" x14ac:dyDescent="0.3">
      <c r="A3999" t="s">
        <v>10766</v>
      </c>
      <c r="B3999" t="s">
        <v>14980</v>
      </c>
      <c r="C3999" s="1">
        <v>46163</v>
      </c>
      <c r="D3999" t="s">
        <v>15838</v>
      </c>
      <c r="E3999" t="s">
        <v>15826</v>
      </c>
      <c r="F3999">
        <v>2026</v>
      </c>
      <c r="G3999">
        <v>5</v>
      </c>
      <c r="H3999">
        <v>21</v>
      </c>
      <c r="I3999" t="s">
        <v>15840</v>
      </c>
    </row>
    <row r="4000" spans="1:9" x14ac:dyDescent="0.3">
      <c r="A4000" t="s">
        <v>10768</v>
      </c>
      <c r="B4000" t="s">
        <v>15191</v>
      </c>
      <c r="C4000" s="1">
        <v>45681</v>
      </c>
      <c r="D4000" t="s">
        <v>15828</v>
      </c>
      <c r="E4000" t="s">
        <v>15834</v>
      </c>
      <c r="F4000">
        <v>2025</v>
      </c>
      <c r="G4000">
        <v>1</v>
      </c>
      <c r="H4000">
        <v>24</v>
      </c>
      <c r="I4000" t="s">
        <v>15837</v>
      </c>
    </row>
    <row r="4001" spans="1:9" x14ac:dyDescent="0.3">
      <c r="A4001" t="s">
        <v>10772</v>
      </c>
      <c r="B4001" t="s">
        <v>13458</v>
      </c>
      <c r="C4001" s="1">
        <v>46223</v>
      </c>
      <c r="D4001" t="s">
        <v>15828</v>
      </c>
      <c r="E4001" t="s">
        <v>15836</v>
      </c>
      <c r="F4001">
        <v>2026</v>
      </c>
      <c r="G4001">
        <v>7</v>
      </c>
      <c r="H4001">
        <v>20</v>
      </c>
      <c r="I4001" t="s">
        <v>15843</v>
      </c>
    </row>
    <row r="4002" spans="1:9" x14ac:dyDescent="0.3">
      <c r="A4002" t="s">
        <v>10774</v>
      </c>
      <c r="B4002" t="s">
        <v>15664</v>
      </c>
      <c r="C4002" s="1">
        <v>46056</v>
      </c>
      <c r="D4002" t="s">
        <v>15833</v>
      </c>
      <c r="E4002" t="s">
        <v>15839</v>
      </c>
      <c r="F4002">
        <v>2026</v>
      </c>
      <c r="G4002">
        <v>2</v>
      </c>
      <c r="H4002">
        <v>3</v>
      </c>
      <c r="I4002" t="s">
        <v>15827</v>
      </c>
    </row>
    <row r="4003" spans="1:9" x14ac:dyDescent="0.3">
      <c r="A4003" t="s">
        <v>10777</v>
      </c>
      <c r="B4003" t="s">
        <v>14195</v>
      </c>
      <c r="C4003" s="1">
        <v>45678</v>
      </c>
      <c r="D4003" t="s">
        <v>15831</v>
      </c>
      <c r="E4003" t="s">
        <v>15834</v>
      </c>
      <c r="F4003">
        <v>2025</v>
      </c>
      <c r="G4003">
        <v>1</v>
      </c>
      <c r="H4003">
        <v>21</v>
      </c>
      <c r="I4003" t="s">
        <v>15837</v>
      </c>
    </row>
    <row r="4004" spans="1:9" x14ac:dyDescent="0.3">
      <c r="A4004" t="s">
        <v>10780</v>
      </c>
      <c r="B4004" t="s">
        <v>14637</v>
      </c>
      <c r="C4004" s="1">
        <v>46075</v>
      </c>
      <c r="D4004" t="s">
        <v>15831</v>
      </c>
      <c r="E4004" t="s">
        <v>15834</v>
      </c>
      <c r="F4004">
        <v>2026</v>
      </c>
      <c r="G4004">
        <v>2</v>
      </c>
      <c r="H4004">
        <v>22</v>
      </c>
      <c r="I4004" t="s">
        <v>15827</v>
      </c>
    </row>
    <row r="4005" spans="1:9" x14ac:dyDescent="0.3">
      <c r="A4005" t="s">
        <v>10782</v>
      </c>
      <c r="B4005" t="s">
        <v>14876</v>
      </c>
      <c r="C4005" s="1">
        <v>46129</v>
      </c>
      <c r="D4005" t="s">
        <v>15831</v>
      </c>
      <c r="E4005" t="s">
        <v>15839</v>
      </c>
      <c r="F4005">
        <v>2026</v>
      </c>
      <c r="G4005">
        <v>4</v>
      </c>
      <c r="H4005">
        <v>17</v>
      </c>
      <c r="I4005" t="s">
        <v>15830</v>
      </c>
    </row>
    <row r="4006" spans="1:9" x14ac:dyDescent="0.3">
      <c r="A4006" t="s">
        <v>10785</v>
      </c>
      <c r="B4006" t="s">
        <v>15345</v>
      </c>
      <c r="C4006" s="1">
        <v>46214</v>
      </c>
      <c r="D4006" t="s">
        <v>15825</v>
      </c>
      <c r="E4006" t="s">
        <v>15839</v>
      </c>
      <c r="F4006">
        <v>2026</v>
      </c>
      <c r="G4006">
        <v>7</v>
      </c>
      <c r="H4006">
        <v>11</v>
      </c>
      <c r="I4006" t="s">
        <v>15843</v>
      </c>
    </row>
    <row r="4007" spans="1:9" x14ac:dyDescent="0.3">
      <c r="A4007" t="s">
        <v>10789</v>
      </c>
      <c r="B4007" t="s">
        <v>14840</v>
      </c>
      <c r="C4007" s="1">
        <v>46238</v>
      </c>
      <c r="D4007" t="s">
        <v>15833</v>
      </c>
      <c r="E4007" t="s">
        <v>15829</v>
      </c>
      <c r="F4007">
        <v>2026</v>
      </c>
      <c r="G4007">
        <v>8</v>
      </c>
      <c r="H4007">
        <v>4</v>
      </c>
      <c r="I4007" t="s">
        <v>15832</v>
      </c>
    </row>
    <row r="4008" spans="1:9" x14ac:dyDescent="0.3">
      <c r="A4008" t="s">
        <v>10791</v>
      </c>
      <c r="B4008" t="s">
        <v>14840</v>
      </c>
      <c r="C4008" s="1">
        <v>45862</v>
      </c>
      <c r="D4008" t="s">
        <v>15828</v>
      </c>
      <c r="E4008" t="s">
        <v>15829</v>
      </c>
      <c r="F4008">
        <v>2025</v>
      </c>
      <c r="G4008">
        <v>7</v>
      </c>
      <c r="H4008">
        <v>24</v>
      </c>
      <c r="I4008" t="s">
        <v>15843</v>
      </c>
    </row>
    <row r="4009" spans="1:9" x14ac:dyDescent="0.3">
      <c r="A4009" t="s">
        <v>10793</v>
      </c>
      <c r="B4009" t="s">
        <v>15466</v>
      </c>
      <c r="C4009" s="1">
        <v>46025</v>
      </c>
      <c r="D4009" t="s">
        <v>15833</v>
      </c>
      <c r="E4009" t="s">
        <v>15839</v>
      </c>
      <c r="F4009">
        <v>2026</v>
      </c>
      <c r="G4009">
        <v>1</v>
      </c>
      <c r="H4009">
        <v>3</v>
      </c>
      <c r="I4009" t="s">
        <v>15837</v>
      </c>
    </row>
    <row r="4010" spans="1:9" x14ac:dyDescent="0.3">
      <c r="A4010" t="s">
        <v>10795</v>
      </c>
      <c r="B4010" t="s">
        <v>15363</v>
      </c>
      <c r="C4010" s="1">
        <v>45912</v>
      </c>
      <c r="D4010" t="s">
        <v>15825</v>
      </c>
      <c r="E4010" t="s">
        <v>15829</v>
      </c>
      <c r="F4010">
        <v>2025</v>
      </c>
      <c r="G4010">
        <v>9</v>
      </c>
      <c r="H4010">
        <v>12</v>
      </c>
      <c r="I4010" t="s">
        <v>15842</v>
      </c>
    </row>
    <row r="4011" spans="1:9" x14ac:dyDescent="0.3">
      <c r="A4011" t="s">
        <v>10797</v>
      </c>
      <c r="B4011" t="s">
        <v>15799</v>
      </c>
      <c r="C4011" s="1">
        <v>45898</v>
      </c>
      <c r="D4011" t="s">
        <v>15825</v>
      </c>
      <c r="E4011" t="s">
        <v>15826</v>
      </c>
      <c r="F4011">
        <v>2025</v>
      </c>
      <c r="G4011">
        <v>8</v>
      </c>
      <c r="H4011">
        <v>29</v>
      </c>
      <c r="I4011" t="s">
        <v>15832</v>
      </c>
    </row>
    <row r="4012" spans="1:9" x14ac:dyDescent="0.3">
      <c r="A4012" t="s">
        <v>10799</v>
      </c>
      <c r="B4012" t="s">
        <v>13918</v>
      </c>
      <c r="C4012" s="1">
        <v>45739</v>
      </c>
      <c r="D4012" t="s">
        <v>15833</v>
      </c>
      <c r="E4012" t="s">
        <v>15826</v>
      </c>
      <c r="F4012">
        <v>2025</v>
      </c>
      <c r="G4012">
        <v>3</v>
      </c>
      <c r="H4012">
        <v>23</v>
      </c>
      <c r="I4012" t="s">
        <v>15845</v>
      </c>
    </row>
    <row r="4013" spans="1:9" x14ac:dyDescent="0.3">
      <c r="A4013" t="s">
        <v>10801</v>
      </c>
      <c r="B4013" t="s">
        <v>15083</v>
      </c>
      <c r="C4013" s="1">
        <v>45723</v>
      </c>
      <c r="D4013" t="s">
        <v>15831</v>
      </c>
      <c r="E4013" t="s">
        <v>15829</v>
      </c>
      <c r="F4013">
        <v>2025</v>
      </c>
      <c r="G4013">
        <v>3</v>
      </c>
      <c r="H4013">
        <v>7</v>
      </c>
      <c r="I4013" t="s">
        <v>15845</v>
      </c>
    </row>
    <row r="4014" spans="1:9" x14ac:dyDescent="0.3">
      <c r="A4014" t="s">
        <v>10805</v>
      </c>
      <c r="B4014" t="s">
        <v>15111</v>
      </c>
      <c r="C4014" s="1">
        <v>45812</v>
      </c>
      <c r="D4014" t="s">
        <v>15838</v>
      </c>
      <c r="E4014" t="s">
        <v>15834</v>
      </c>
      <c r="F4014">
        <v>2025</v>
      </c>
      <c r="G4014">
        <v>6</v>
      </c>
      <c r="H4014">
        <v>4</v>
      </c>
      <c r="I4014" t="s">
        <v>15844</v>
      </c>
    </row>
    <row r="4015" spans="1:9" x14ac:dyDescent="0.3">
      <c r="A4015" t="s">
        <v>10807</v>
      </c>
      <c r="B4015" t="s">
        <v>13810</v>
      </c>
      <c r="C4015" s="1">
        <v>46078</v>
      </c>
      <c r="D4015" t="s">
        <v>15831</v>
      </c>
      <c r="E4015" t="s">
        <v>15836</v>
      </c>
      <c r="F4015">
        <v>2026</v>
      </c>
      <c r="G4015">
        <v>2</v>
      </c>
      <c r="H4015">
        <v>25</v>
      </c>
      <c r="I4015" t="s">
        <v>15827</v>
      </c>
    </row>
    <row r="4016" spans="1:9" x14ac:dyDescent="0.3">
      <c r="A4016" t="s">
        <v>10809</v>
      </c>
      <c r="B4016" t="s">
        <v>15538</v>
      </c>
      <c r="C4016" s="1">
        <v>46182</v>
      </c>
      <c r="D4016" t="s">
        <v>15831</v>
      </c>
      <c r="E4016" t="s">
        <v>15836</v>
      </c>
      <c r="F4016">
        <v>2026</v>
      </c>
      <c r="G4016">
        <v>6</v>
      </c>
      <c r="H4016">
        <v>9</v>
      </c>
      <c r="I4016" t="s">
        <v>15844</v>
      </c>
    </row>
    <row r="4017" spans="1:9" x14ac:dyDescent="0.3">
      <c r="A4017" t="s">
        <v>10813</v>
      </c>
      <c r="B4017" t="s">
        <v>14016</v>
      </c>
      <c r="C4017" s="1">
        <v>46026</v>
      </c>
      <c r="D4017" t="s">
        <v>15833</v>
      </c>
      <c r="E4017" t="s">
        <v>15829</v>
      </c>
      <c r="F4017">
        <v>2026</v>
      </c>
      <c r="G4017">
        <v>1</v>
      </c>
      <c r="H4017">
        <v>4</v>
      </c>
      <c r="I4017" t="s">
        <v>15837</v>
      </c>
    </row>
    <row r="4018" spans="1:9" x14ac:dyDescent="0.3">
      <c r="A4018" t="s">
        <v>10816</v>
      </c>
      <c r="B4018" t="s">
        <v>15164</v>
      </c>
      <c r="C4018" s="1">
        <v>45694</v>
      </c>
      <c r="D4018" t="s">
        <v>15831</v>
      </c>
      <c r="E4018" t="s">
        <v>15829</v>
      </c>
      <c r="F4018">
        <v>2025</v>
      </c>
      <c r="G4018">
        <v>2</v>
      </c>
      <c r="H4018">
        <v>6</v>
      </c>
      <c r="I4018" t="s">
        <v>15827</v>
      </c>
    </row>
    <row r="4019" spans="1:9" x14ac:dyDescent="0.3">
      <c r="A4019" t="s">
        <v>10819</v>
      </c>
      <c r="B4019" t="s">
        <v>14909</v>
      </c>
      <c r="C4019" s="1">
        <v>45842</v>
      </c>
      <c r="D4019" t="s">
        <v>15833</v>
      </c>
      <c r="E4019" t="s">
        <v>15834</v>
      </c>
      <c r="F4019">
        <v>2025</v>
      </c>
      <c r="G4019">
        <v>7</v>
      </c>
      <c r="H4019">
        <v>4</v>
      </c>
      <c r="I4019" t="s">
        <v>15843</v>
      </c>
    </row>
    <row r="4020" spans="1:9" x14ac:dyDescent="0.3">
      <c r="A4020" t="s">
        <v>10822</v>
      </c>
      <c r="B4020" t="s">
        <v>13470</v>
      </c>
      <c r="C4020" s="1">
        <v>45808</v>
      </c>
      <c r="D4020" t="s">
        <v>15828</v>
      </c>
      <c r="E4020" t="s">
        <v>15839</v>
      </c>
      <c r="F4020">
        <v>2025</v>
      </c>
      <c r="G4020">
        <v>5</v>
      </c>
      <c r="H4020">
        <v>31</v>
      </c>
      <c r="I4020" t="s">
        <v>15840</v>
      </c>
    </row>
    <row r="4021" spans="1:9" x14ac:dyDescent="0.3">
      <c r="A4021" t="s">
        <v>10824</v>
      </c>
      <c r="B4021" t="s">
        <v>14540</v>
      </c>
      <c r="C4021" s="1">
        <v>46202</v>
      </c>
      <c r="D4021" t="s">
        <v>15825</v>
      </c>
      <c r="E4021" t="s">
        <v>15836</v>
      </c>
      <c r="F4021">
        <v>2026</v>
      </c>
      <c r="G4021">
        <v>6</v>
      </c>
      <c r="H4021">
        <v>29</v>
      </c>
      <c r="I4021" t="s">
        <v>15844</v>
      </c>
    </row>
    <row r="4022" spans="1:9" x14ac:dyDescent="0.3">
      <c r="A4022" t="s">
        <v>10826</v>
      </c>
      <c r="B4022" t="s">
        <v>15489</v>
      </c>
      <c r="C4022" s="1">
        <v>45967</v>
      </c>
      <c r="D4022" t="s">
        <v>15825</v>
      </c>
      <c r="E4022" t="s">
        <v>15839</v>
      </c>
      <c r="F4022">
        <v>2025</v>
      </c>
      <c r="G4022">
        <v>11</v>
      </c>
      <c r="H4022">
        <v>6</v>
      </c>
      <c r="I4022" t="s">
        <v>15835</v>
      </c>
    </row>
    <row r="4023" spans="1:9" x14ac:dyDescent="0.3">
      <c r="A4023" t="s">
        <v>10828</v>
      </c>
      <c r="B4023" t="s">
        <v>13571</v>
      </c>
      <c r="C4023" s="1">
        <v>45924</v>
      </c>
      <c r="D4023" t="s">
        <v>15828</v>
      </c>
      <c r="E4023" t="s">
        <v>15829</v>
      </c>
      <c r="F4023">
        <v>2025</v>
      </c>
      <c r="G4023">
        <v>9</v>
      </c>
      <c r="H4023">
        <v>24</v>
      </c>
      <c r="I4023" t="s">
        <v>15842</v>
      </c>
    </row>
    <row r="4024" spans="1:9" x14ac:dyDescent="0.3">
      <c r="A4024" t="s">
        <v>10830</v>
      </c>
      <c r="B4024" t="s">
        <v>14001</v>
      </c>
      <c r="C4024" s="1">
        <v>45928</v>
      </c>
      <c r="D4024" t="s">
        <v>15828</v>
      </c>
      <c r="E4024" t="s">
        <v>15829</v>
      </c>
      <c r="F4024">
        <v>2025</v>
      </c>
      <c r="G4024">
        <v>9</v>
      </c>
      <c r="H4024">
        <v>28</v>
      </c>
      <c r="I4024" t="s">
        <v>15842</v>
      </c>
    </row>
    <row r="4025" spans="1:9" x14ac:dyDescent="0.3">
      <c r="A4025" t="s">
        <v>10832</v>
      </c>
      <c r="B4025" t="s">
        <v>14854</v>
      </c>
      <c r="C4025" s="1">
        <v>46277</v>
      </c>
      <c r="D4025" t="s">
        <v>15831</v>
      </c>
      <c r="E4025" t="s">
        <v>15829</v>
      </c>
      <c r="F4025">
        <v>2026</v>
      </c>
      <c r="G4025">
        <v>9</v>
      </c>
      <c r="H4025">
        <v>12</v>
      </c>
      <c r="I4025" t="s">
        <v>15842</v>
      </c>
    </row>
    <row r="4026" spans="1:9" x14ac:dyDescent="0.3">
      <c r="A4026" t="s">
        <v>10834</v>
      </c>
      <c r="B4026" t="s">
        <v>13645</v>
      </c>
      <c r="C4026" s="1">
        <v>45800</v>
      </c>
      <c r="D4026" t="s">
        <v>15828</v>
      </c>
      <c r="E4026" t="s">
        <v>15829</v>
      </c>
      <c r="F4026">
        <v>2025</v>
      </c>
      <c r="G4026">
        <v>5</v>
      </c>
      <c r="H4026">
        <v>23</v>
      </c>
      <c r="I4026" t="s">
        <v>15840</v>
      </c>
    </row>
    <row r="4027" spans="1:9" x14ac:dyDescent="0.3">
      <c r="A4027" t="s">
        <v>10837</v>
      </c>
      <c r="B4027" t="s">
        <v>14322</v>
      </c>
      <c r="C4027" s="1">
        <v>46003</v>
      </c>
      <c r="D4027" t="s">
        <v>15838</v>
      </c>
      <c r="E4027" t="s">
        <v>15834</v>
      </c>
      <c r="F4027">
        <v>2025</v>
      </c>
      <c r="G4027">
        <v>12</v>
      </c>
      <c r="H4027">
        <v>12</v>
      </c>
      <c r="I4027" t="s">
        <v>15846</v>
      </c>
    </row>
    <row r="4028" spans="1:9" x14ac:dyDescent="0.3">
      <c r="A4028" t="s">
        <v>10840</v>
      </c>
      <c r="B4028" t="s">
        <v>13549</v>
      </c>
      <c r="C4028" s="1">
        <v>45887</v>
      </c>
      <c r="D4028" t="s">
        <v>15828</v>
      </c>
      <c r="E4028" t="s">
        <v>15829</v>
      </c>
      <c r="F4028">
        <v>2025</v>
      </c>
      <c r="G4028">
        <v>8</v>
      </c>
      <c r="H4028">
        <v>18</v>
      </c>
      <c r="I4028" t="s">
        <v>15832</v>
      </c>
    </row>
    <row r="4029" spans="1:9" x14ac:dyDescent="0.3">
      <c r="A4029" t="s">
        <v>10842</v>
      </c>
      <c r="B4029" t="s">
        <v>14050</v>
      </c>
      <c r="C4029" s="1">
        <v>46041</v>
      </c>
      <c r="D4029" t="s">
        <v>15833</v>
      </c>
      <c r="E4029" t="s">
        <v>15839</v>
      </c>
      <c r="F4029">
        <v>2026</v>
      </c>
      <c r="G4029">
        <v>1</v>
      </c>
      <c r="H4029">
        <v>19</v>
      </c>
      <c r="I4029" t="s">
        <v>15837</v>
      </c>
    </row>
    <row r="4030" spans="1:9" x14ac:dyDescent="0.3">
      <c r="A4030" t="s">
        <v>10844</v>
      </c>
      <c r="B4030" t="s">
        <v>15198</v>
      </c>
      <c r="C4030" s="1">
        <v>45746</v>
      </c>
      <c r="D4030" t="s">
        <v>15838</v>
      </c>
      <c r="E4030" t="s">
        <v>15836</v>
      </c>
      <c r="F4030">
        <v>2025</v>
      </c>
      <c r="G4030">
        <v>3</v>
      </c>
      <c r="H4030">
        <v>30</v>
      </c>
      <c r="I4030" t="s">
        <v>15845</v>
      </c>
    </row>
    <row r="4031" spans="1:9" x14ac:dyDescent="0.3">
      <c r="A4031" t="s">
        <v>10846</v>
      </c>
      <c r="B4031" t="s">
        <v>14102</v>
      </c>
      <c r="C4031" s="1">
        <v>46170</v>
      </c>
      <c r="D4031" t="s">
        <v>15828</v>
      </c>
      <c r="E4031" t="s">
        <v>15834</v>
      </c>
      <c r="F4031">
        <v>2026</v>
      </c>
      <c r="G4031">
        <v>5</v>
      </c>
      <c r="H4031">
        <v>28</v>
      </c>
      <c r="I4031" t="s">
        <v>15840</v>
      </c>
    </row>
    <row r="4032" spans="1:9" x14ac:dyDescent="0.3">
      <c r="A4032" t="s">
        <v>10849</v>
      </c>
      <c r="B4032" t="s">
        <v>15177</v>
      </c>
      <c r="C4032" s="1">
        <v>45963</v>
      </c>
      <c r="D4032" t="s">
        <v>15838</v>
      </c>
      <c r="E4032" t="s">
        <v>15826</v>
      </c>
      <c r="F4032">
        <v>2025</v>
      </c>
      <c r="G4032">
        <v>11</v>
      </c>
      <c r="H4032">
        <v>2</v>
      </c>
      <c r="I4032" t="s">
        <v>15835</v>
      </c>
    </row>
    <row r="4033" spans="1:9" x14ac:dyDescent="0.3">
      <c r="A4033" t="s">
        <v>10851</v>
      </c>
      <c r="B4033" t="s">
        <v>14109</v>
      </c>
      <c r="C4033" s="1">
        <v>45948</v>
      </c>
      <c r="D4033" t="s">
        <v>15831</v>
      </c>
      <c r="E4033" t="s">
        <v>15829</v>
      </c>
      <c r="F4033">
        <v>2025</v>
      </c>
      <c r="G4033">
        <v>10</v>
      </c>
      <c r="H4033">
        <v>18</v>
      </c>
      <c r="I4033" t="s">
        <v>15841</v>
      </c>
    </row>
    <row r="4034" spans="1:9" x14ac:dyDescent="0.3">
      <c r="A4034" t="s">
        <v>10853</v>
      </c>
      <c r="B4034" t="s">
        <v>14444</v>
      </c>
      <c r="C4034" s="1">
        <v>46163</v>
      </c>
      <c r="D4034" t="s">
        <v>15831</v>
      </c>
      <c r="E4034" t="s">
        <v>15829</v>
      </c>
      <c r="F4034">
        <v>2026</v>
      </c>
      <c r="G4034">
        <v>5</v>
      </c>
      <c r="H4034">
        <v>21</v>
      </c>
      <c r="I4034" t="s">
        <v>15840</v>
      </c>
    </row>
    <row r="4035" spans="1:9" x14ac:dyDescent="0.3">
      <c r="A4035" t="s">
        <v>10858</v>
      </c>
      <c r="B4035" t="s">
        <v>14726</v>
      </c>
      <c r="C4035" s="1">
        <v>46181</v>
      </c>
      <c r="D4035" t="s">
        <v>15838</v>
      </c>
      <c r="E4035" t="s">
        <v>15836</v>
      </c>
      <c r="F4035">
        <v>2026</v>
      </c>
      <c r="G4035">
        <v>6</v>
      </c>
      <c r="H4035">
        <v>8</v>
      </c>
      <c r="I4035" t="s">
        <v>15844</v>
      </c>
    </row>
    <row r="4036" spans="1:9" x14ac:dyDescent="0.3">
      <c r="A4036" t="s">
        <v>10860</v>
      </c>
      <c r="B4036" t="s">
        <v>14198</v>
      </c>
      <c r="C4036" s="1">
        <v>45826</v>
      </c>
      <c r="D4036" t="s">
        <v>15828</v>
      </c>
      <c r="E4036" t="s">
        <v>15829</v>
      </c>
      <c r="F4036">
        <v>2025</v>
      </c>
      <c r="G4036">
        <v>6</v>
      </c>
      <c r="H4036">
        <v>18</v>
      </c>
      <c r="I4036" t="s">
        <v>15844</v>
      </c>
    </row>
    <row r="4037" spans="1:9" x14ac:dyDescent="0.3">
      <c r="A4037" t="s">
        <v>10863</v>
      </c>
      <c r="B4037" t="s">
        <v>15569</v>
      </c>
      <c r="C4037" s="1">
        <v>45945</v>
      </c>
      <c r="D4037" t="s">
        <v>15831</v>
      </c>
      <c r="E4037" t="s">
        <v>15829</v>
      </c>
      <c r="F4037">
        <v>2025</v>
      </c>
      <c r="G4037">
        <v>10</v>
      </c>
      <c r="H4037">
        <v>15</v>
      </c>
      <c r="I4037" t="s">
        <v>15841</v>
      </c>
    </row>
    <row r="4038" spans="1:9" x14ac:dyDescent="0.3">
      <c r="A4038" t="s">
        <v>10865</v>
      </c>
      <c r="B4038" t="s">
        <v>15703</v>
      </c>
      <c r="C4038" s="1">
        <v>45662</v>
      </c>
      <c r="D4038" t="s">
        <v>15828</v>
      </c>
      <c r="E4038" t="s">
        <v>15829</v>
      </c>
      <c r="F4038">
        <v>2025</v>
      </c>
      <c r="G4038">
        <v>1</v>
      </c>
      <c r="H4038">
        <v>5</v>
      </c>
      <c r="I4038" t="s">
        <v>15837</v>
      </c>
    </row>
    <row r="4039" spans="1:9" x14ac:dyDescent="0.3">
      <c r="A4039" t="s">
        <v>10867</v>
      </c>
      <c r="B4039" t="s">
        <v>15324</v>
      </c>
      <c r="C4039" s="1">
        <v>45913</v>
      </c>
      <c r="D4039" t="s">
        <v>15838</v>
      </c>
      <c r="E4039" t="s">
        <v>15839</v>
      </c>
      <c r="F4039">
        <v>2025</v>
      </c>
      <c r="G4039">
        <v>9</v>
      </c>
      <c r="H4039">
        <v>13</v>
      </c>
      <c r="I4039" t="s">
        <v>15842</v>
      </c>
    </row>
    <row r="4040" spans="1:9" x14ac:dyDescent="0.3">
      <c r="A4040" t="s">
        <v>10869</v>
      </c>
      <c r="B4040" t="s">
        <v>15644</v>
      </c>
      <c r="C4040" s="1">
        <v>46129</v>
      </c>
      <c r="D4040" t="s">
        <v>15833</v>
      </c>
      <c r="E4040" t="s">
        <v>15829</v>
      </c>
      <c r="F4040">
        <v>2026</v>
      </c>
      <c r="G4040">
        <v>4</v>
      </c>
      <c r="H4040">
        <v>17</v>
      </c>
      <c r="I4040" t="s">
        <v>15830</v>
      </c>
    </row>
    <row r="4041" spans="1:9" x14ac:dyDescent="0.3">
      <c r="A4041" t="s">
        <v>10871</v>
      </c>
      <c r="B4041" t="s">
        <v>14001</v>
      </c>
      <c r="C4041" s="1">
        <v>45675</v>
      </c>
      <c r="D4041" t="s">
        <v>15825</v>
      </c>
      <c r="E4041" t="s">
        <v>15839</v>
      </c>
      <c r="F4041">
        <v>2025</v>
      </c>
      <c r="G4041">
        <v>1</v>
      </c>
      <c r="H4041">
        <v>18</v>
      </c>
      <c r="I4041" t="s">
        <v>15837</v>
      </c>
    </row>
    <row r="4042" spans="1:9" x14ac:dyDescent="0.3">
      <c r="A4042" t="s">
        <v>10873</v>
      </c>
      <c r="B4042" t="s">
        <v>14621</v>
      </c>
      <c r="C4042" s="1">
        <v>45767</v>
      </c>
      <c r="D4042" t="s">
        <v>15838</v>
      </c>
      <c r="E4042" t="s">
        <v>15829</v>
      </c>
      <c r="F4042">
        <v>2025</v>
      </c>
      <c r="G4042">
        <v>4</v>
      </c>
      <c r="H4042">
        <v>20</v>
      </c>
      <c r="I4042" t="s">
        <v>15830</v>
      </c>
    </row>
    <row r="4043" spans="1:9" x14ac:dyDescent="0.3">
      <c r="A4043" t="s">
        <v>10875</v>
      </c>
      <c r="B4043" t="s">
        <v>14129</v>
      </c>
      <c r="C4043" s="1">
        <v>45664</v>
      </c>
      <c r="D4043" t="s">
        <v>15828</v>
      </c>
      <c r="E4043" t="s">
        <v>15826</v>
      </c>
      <c r="F4043">
        <v>2025</v>
      </c>
      <c r="G4043">
        <v>1</v>
      </c>
      <c r="H4043">
        <v>7</v>
      </c>
      <c r="I4043" t="s">
        <v>15837</v>
      </c>
    </row>
    <row r="4044" spans="1:9" x14ac:dyDescent="0.3">
      <c r="A4044" t="s">
        <v>10877</v>
      </c>
      <c r="B4044" t="s">
        <v>15012</v>
      </c>
      <c r="C4044" s="1">
        <v>45929</v>
      </c>
      <c r="D4044" t="s">
        <v>15833</v>
      </c>
      <c r="E4044" t="s">
        <v>15834</v>
      </c>
      <c r="F4044">
        <v>2025</v>
      </c>
      <c r="G4044">
        <v>9</v>
      </c>
      <c r="H4044">
        <v>29</v>
      </c>
      <c r="I4044" t="s">
        <v>15842</v>
      </c>
    </row>
    <row r="4045" spans="1:9" x14ac:dyDescent="0.3">
      <c r="A4045" t="s">
        <v>10879</v>
      </c>
      <c r="B4045" t="s">
        <v>15379</v>
      </c>
      <c r="C4045" s="1">
        <v>46138</v>
      </c>
      <c r="D4045" t="s">
        <v>15825</v>
      </c>
      <c r="E4045" t="s">
        <v>15829</v>
      </c>
      <c r="F4045">
        <v>2026</v>
      </c>
      <c r="G4045">
        <v>4</v>
      </c>
      <c r="H4045">
        <v>26</v>
      </c>
      <c r="I4045" t="s">
        <v>15830</v>
      </c>
    </row>
    <row r="4046" spans="1:9" x14ac:dyDescent="0.3">
      <c r="A4046" t="s">
        <v>10881</v>
      </c>
      <c r="B4046" t="s">
        <v>14581</v>
      </c>
      <c r="C4046" s="1">
        <v>45739</v>
      </c>
      <c r="D4046" t="s">
        <v>15833</v>
      </c>
      <c r="E4046" t="s">
        <v>15834</v>
      </c>
      <c r="F4046">
        <v>2025</v>
      </c>
      <c r="G4046">
        <v>3</v>
      </c>
      <c r="H4046">
        <v>23</v>
      </c>
      <c r="I4046" t="s">
        <v>15845</v>
      </c>
    </row>
    <row r="4047" spans="1:9" x14ac:dyDescent="0.3">
      <c r="A4047" t="s">
        <v>10884</v>
      </c>
      <c r="B4047" t="s">
        <v>14837</v>
      </c>
      <c r="C4047" s="1">
        <v>46232</v>
      </c>
      <c r="D4047" t="s">
        <v>15825</v>
      </c>
      <c r="E4047" t="s">
        <v>15829</v>
      </c>
      <c r="F4047">
        <v>2026</v>
      </c>
      <c r="G4047">
        <v>7</v>
      </c>
      <c r="H4047">
        <v>29</v>
      </c>
      <c r="I4047" t="s">
        <v>15843</v>
      </c>
    </row>
    <row r="4048" spans="1:9" x14ac:dyDescent="0.3">
      <c r="A4048" t="s">
        <v>10886</v>
      </c>
      <c r="B4048" t="s">
        <v>15815</v>
      </c>
      <c r="C4048" s="1">
        <v>46272</v>
      </c>
      <c r="D4048" t="s">
        <v>15833</v>
      </c>
      <c r="E4048" t="s">
        <v>15839</v>
      </c>
      <c r="F4048">
        <v>2026</v>
      </c>
      <c r="G4048">
        <v>9</v>
      </c>
      <c r="H4048">
        <v>7</v>
      </c>
      <c r="I4048" t="s">
        <v>15842</v>
      </c>
    </row>
    <row r="4049" spans="1:9" x14ac:dyDescent="0.3">
      <c r="A4049" t="s">
        <v>10888</v>
      </c>
      <c r="B4049" t="s">
        <v>13612</v>
      </c>
      <c r="C4049" s="1">
        <v>46187</v>
      </c>
      <c r="D4049" t="s">
        <v>15828</v>
      </c>
      <c r="E4049" t="s">
        <v>15829</v>
      </c>
      <c r="F4049">
        <v>2026</v>
      </c>
      <c r="G4049">
        <v>6</v>
      </c>
      <c r="H4049">
        <v>14</v>
      </c>
      <c r="I4049" t="s">
        <v>15844</v>
      </c>
    </row>
    <row r="4050" spans="1:9" x14ac:dyDescent="0.3">
      <c r="A4050" t="s">
        <v>10890</v>
      </c>
      <c r="B4050" t="s">
        <v>14599</v>
      </c>
      <c r="C4050" s="1">
        <v>46042</v>
      </c>
      <c r="D4050" t="s">
        <v>15828</v>
      </c>
      <c r="E4050" t="s">
        <v>15839</v>
      </c>
      <c r="F4050">
        <v>2026</v>
      </c>
      <c r="G4050">
        <v>1</v>
      </c>
      <c r="H4050">
        <v>20</v>
      </c>
      <c r="I4050" t="s">
        <v>15837</v>
      </c>
    </row>
    <row r="4051" spans="1:9" x14ac:dyDescent="0.3">
      <c r="A4051" t="s">
        <v>10893</v>
      </c>
      <c r="B4051" t="s">
        <v>15497</v>
      </c>
      <c r="C4051" s="1">
        <v>46007</v>
      </c>
      <c r="D4051" t="s">
        <v>15838</v>
      </c>
      <c r="E4051" t="s">
        <v>15829</v>
      </c>
      <c r="F4051">
        <v>2025</v>
      </c>
      <c r="G4051">
        <v>12</v>
      </c>
      <c r="H4051">
        <v>16</v>
      </c>
      <c r="I4051" t="s">
        <v>15846</v>
      </c>
    </row>
    <row r="4052" spans="1:9" x14ac:dyDescent="0.3">
      <c r="A4052" t="s">
        <v>10896</v>
      </c>
      <c r="B4052" t="s">
        <v>14690</v>
      </c>
      <c r="C4052" s="1">
        <v>45912</v>
      </c>
      <c r="D4052" t="s">
        <v>15825</v>
      </c>
      <c r="E4052" t="s">
        <v>15836</v>
      </c>
      <c r="F4052">
        <v>2025</v>
      </c>
      <c r="G4052">
        <v>9</v>
      </c>
      <c r="H4052">
        <v>12</v>
      </c>
      <c r="I4052" t="s">
        <v>15842</v>
      </c>
    </row>
    <row r="4053" spans="1:9" x14ac:dyDescent="0.3">
      <c r="A4053" t="s">
        <v>10898</v>
      </c>
      <c r="B4053" t="s">
        <v>15517</v>
      </c>
      <c r="C4053" s="1">
        <v>45793</v>
      </c>
      <c r="D4053" t="s">
        <v>15833</v>
      </c>
      <c r="E4053" t="s">
        <v>15836</v>
      </c>
      <c r="F4053">
        <v>2025</v>
      </c>
      <c r="G4053">
        <v>5</v>
      </c>
      <c r="H4053">
        <v>16</v>
      </c>
      <c r="I4053" t="s">
        <v>15840</v>
      </c>
    </row>
    <row r="4054" spans="1:9" x14ac:dyDescent="0.3">
      <c r="A4054" t="s">
        <v>10900</v>
      </c>
      <c r="B4054" t="s">
        <v>15422</v>
      </c>
      <c r="C4054" s="1">
        <v>46003</v>
      </c>
      <c r="D4054" t="s">
        <v>15828</v>
      </c>
      <c r="E4054" t="s">
        <v>15834</v>
      </c>
      <c r="F4054">
        <v>2025</v>
      </c>
      <c r="G4054">
        <v>12</v>
      </c>
      <c r="H4054">
        <v>12</v>
      </c>
      <c r="I4054" t="s">
        <v>15846</v>
      </c>
    </row>
    <row r="4055" spans="1:9" x14ac:dyDescent="0.3">
      <c r="A4055" t="s">
        <v>10903</v>
      </c>
      <c r="B4055" t="s">
        <v>15461</v>
      </c>
      <c r="C4055" s="1">
        <v>46024</v>
      </c>
      <c r="D4055" t="s">
        <v>15831</v>
      </c>
      <c r="E4055" t="s">
        <v>15829</v>
      </c>
      <c r="F4055">
        <v>2026</v>
      </c>
      <c r="G4055">
        <v>1</v>
      </c>
      <c r="H4055">
        <v>2</v>
      </c>
      <c r="I4055" t="s">
        <v>15837</v>
      </c>
    </row>
    <row r="4056" spans="1:9" x14ac:dyDescent="0.3">
      <c r="A4056" t="s">
        <v>10905</v>
      </c>
      <c r="B4056" t="s">
        <v>15149</v>
      </c>
      <c r="C4056" s="1">
        <v>46298</v>
      </c>
      <c r="D4056" t="s">
        <v>15831</v>
      </c>
      <c r="E4056" t="s">
        <v>15834</v>
      </c>
      <c r="F4056">
        <v>2026</v>
      </c>
      <c r="G4056">
        <v>10</v>
      </c>
      <c r="H4056">
        <v>3</v>
      </c>
      <c r="I4056" t="s">
        <v>15841</v>
      </c>
    </row>
    <row r="4057" spans="1:9" x14ac:dyDescent="0.3">
      <c r="A4057" t="s">
        <v>10907</v>
      </c>
      <c r="B4057" t="s">
        <v>14079</v>
      </c>
      <c r="C4057" s="1">
        <v>46230</v>
      </c>
      <c r="D4057" t="s">
        <v>15825</v>
      </c>
      <c r="E4057" t="s">
        <v>15829</v>
      </c>
      <c r="F4057">
        <v>2026</v>
      </c>
      <c r="G4057">
        <v>7</v>
      </c>
      <c r="H4057">
        <v>27</v>
      </c>
      <c r="I4057" t="s">
        <v>15843</v>
      </c>
    </row>
    <row r="4058" spans="1:9" x14ac:dyDescent="0.3">
      <c r="A4058" t="s">
        <v>10909</v>
      </c>
      <c r="B4058" t="s">
        <v>13971</v>
      </c>
      <c r="C4058" s="1">
        <v>46022</v>
      </c>
      <c r="D4058" t="s">
        <v>15831</v>
      </c>
      <c r="E4058" t="s">
        <v>15829</v>
      </c>
      <c r="F4058">
        <v>2025</v>
      </c>
      <c r="G4058">
        <v>12</v>
      </c>
      <c r="H4058">
        <v>31</v>
      </c>
      <c r="I4058" t="s">
        <v>15846</v>
      </c>
    </row>
    <row r="4059" spans="1:9" x14ac:dyDescent="0.3">
      <c r="A4059" t="s">
        <v>10911</v>
      </c>
      <c r="B4059" t="s">
        <v>13990</v>
      </c>
      <c r="C4059" s="1">
        <v>45763</v>
      </c>
      <c r="D4059" t="s">
        <v>15828</v>
      </c>
      <c r="E4059" t="s">
        <v>15829</v>
      </c>
      <c r="F4059">
        <v>2025</v>
      </c>
      <c r="G4059">
        <v>4</v>
      </c>
      <c r="H4059">
        <v>16</v>
      </c>
      <c r="I4059" t="s">
        <v>15830</v>
      </c>
    </row>
    <row r="4060" spans="1:9" x14ac:dyDescent="0.3">
      <c r="A4060" t="s">
        <v>10914</v>
      </c>
      <c r="B4060" t="s">
        <v>14560</v>
      </c>
      <c r="C4060" s="1">
        <v>45687</v>
      </c>
      <c r="D4060" t="s">
        <v>15825</v>
      </c>
      <c r="E4060" t="s">
        <v>15839</v>
      </c>
      <c r="F4060">
        <v>2025</v>
      </c>
      <c r="G4060">
        <v>1</v>
      </c>
      <c r="H4060">
        <v>30</v>
      </c>
      <c r="I4060" t="s">
        <v>15837</v>
      </c>
    </row>
    <row r="4061" spans="1:9" x14ac:dyDescent="0.3">
      <c r="A4061" t="s">
        <v>10919</v>
      </c>
      <c r="B4061" t="s">
        <v>15436</v>
      </c>
      <c r="C4061" s="1">
        <v>46072</v>
      </c>
      <c r="D4061" t="s">
        <v>15828</v>
      </c>
      <c r="E4061" t="s">
        <v>15834</v>
      </c>
      <c r="F4061">
        <v>2026</v>
      </c>
      <c r="G4061">
        <v>2</v>
      </c>
      <c r="H4061">
        <v>19</v>
      </c>
      <c r="I4061" t="s">
        <v>15827</v>
      </c>
    </row>
    <row r="4062" spans="1:9" x14ac:dyDescent="0.3">
      <c r="A4062" t="s">
        <v>10921</v>
      </c>
      <c r="B4062" t="s">
        <v>15458</v>
      </c>
      <c r="C4062" s="1">
        <v>46120</v>
      </c>
      <c r="D4062" t="s">
        <v>15838</v>
      </c>
      <c r="E4062" t="s">
        <v>15836</v>
      </c>
      <c r="F4062">
        <v>2026</v>
      </c>
      <c r="G4062">
        <v>4</v>
      </c>
      <c r="H4062">
        <v>8</v>
      </c>
      <c r="I4062" t="s">
        <v>15830</v>
      </c>
    </row>
    <row r="4063" spans="1:9" x14ac:dyDescent="0.3">
      <c r="A4063" t="s">
        <v>10924</v>
      </c>
      <c r="B4063" t="s">
        <v>13870</v>
      </c>
      <c r="C4063" s="1">
        <v>46298</v>
      </c>
      <c r="D4063" t="s">
        <v>15833</v>
      </c>
      <c r="E4063" t="s">
        <v>15839</v>
      </c>
      <c r="F4063">
        <v>2026</v>
      </c>
      <c r="G4063">
        <v>10</v>
      </c>
      <c r="H4063">
        <v>3</v>
      </c>
      <c r="I4063" t="s">
        <v>15841</v>
      </c>
    </row>
    <row r="4064" spans="1:9" x14ac:dyDescent="0.3">
      <c r="A4064" t="s">
        <v>10926</v>
      </c>
      <c r="B4064" t="s">
        <v>14864</v>
      </c>
      <c r="C4064" s="1">
        <v>45923</v>
      </c>
      <c r="D4064" t="s">
        <v>15825</v>
      </c>
      <c r="E4064" t="s">
        <v>15829</v>
      </c>
      <c r="F4064">
        <v>2025</v>
      </c>
      <c r="G4064">
        <v>9</v>
      </c>
      <c r="H4064">
        <v>23</v>
      </c>
      <c r="I4064" t="s">
        <v>15842</v>
      </c>
    </row>
    <row r="4065" spans="1:9" x14ac:dyDescent="0.3">
      <c r="A4065" t="s">
        <v>10928</v>
      </c>
      <c r="B4065" t="s">
        <v>14521</v>
      </c>
      <c r="C4065" s="1">
        <v>46300</v>
      </c>
      <c r="D4065" t="s">
        <v>15838</v>
      </c>
      <c r="E4065" t="s">
        <v>15829</v>
      </c>
      <c r="F4065">
        <v>2026</v>
      </c>
      <c r="G4065">
        <v>10</v>
      </c>
      <c r="H4065">
        <v>5</v>
      </c>
      <c r="I4065" t="s">
        <v>15841</v>
      </c>
    </row>
    <row r="4066" spans="1:9" x14ac:dyDescent="0.3">
      <c r="A4066" t="s">
        <v>10931</v>
      </c>
      <c r="B4066" t="s">
        <v>13568</v>
      </c>
      <c r="C4066" s="1">
        <v>46003</v>
      </c>
      <c r="D4066" t="s">
        <v>15838</v>
      </c>
      <c r="E4066" t="s">
        <v>15829</v>
      </c>
      <c r="F4066">
        <v>2025</v>
      </c>
      <c r="G4066">
        <v>12</v>
      </c>
      <c r="H4066">
        <v>12</v>
      </c>
      <c r="I4066" t="s">
        <v>15846</v>
      </c>
    </row>
    <row r="4067" spans="1:9" x14ac:dyDescent="0.3">
      <c r="A4067" t="s">
        <v>10933</v>
      </c>
      <c r="B4067" t="s">
        <v>14618</v>
      </c>
      <c r="C4067" s="1">
        <v>46012</v>
      </c>
      <c r="D4067" t="s">
        <v>15838</v>
      </c>
      <c r="E4067" t="s">
        <v>15839</v>
      </c>
      <c r="F4067">
        <v>2025</v>
      </c>
      <c r="G4067">
        <v>12</v>
      </c>
      <c r="H4067">
        <v>21</v>
      </c>
      <c r="I4067" t="s">
        <v>15846</v>
      </c>
    </row>
    <row r="4068" spans="1:9" x14ac:dyDescent="0.3">
      <c r="A4068" t="s">
        <v>10936</v>
      </c>
      <c r="B4068" t="s">
        <v>15115</v>
      </c>
      <c r="C4068" s="1">
        <v>45791</v>
      </c>
      <c r="D4068" t="s">
        <v>15838</v>
      </c>
      <c r="E4068" t="s">
        <v>15829</v>
      </c>
      <c r="F4068">
        <v>2025</v>
      </c>
      <c r="G4068">
        <v>5</v>
      </c>
      <c r="H4068">
        <v>14</v>
      </c>
      <c r="I4068" t="s">
        <v>15840</v>
      </c>
    </row>
    <row r="4069" spans="1:9" x14ac:dyDescent="0.3">
      <c r="A4069" t="s">
        <v>10938</v>
      </c>
      <c r="B4069" t="s">
        <v>14632</v>
      </c>
      <c r="C4069" s="1">
        <v>46084</v>
      </c>
      <c r="D4069" t="s">
        <v>15838</v>
      </c>
      <c r="E4069" t="s">
        <v>15829</v>
      </c>
      <c r="F4069">
        <v>2026</v>
      </c>
      <c r="G4069">
        <v>3</v>
      </c>
      <c r="H4069">
        <v>3</v>
      </c>
      <c r="I4069" t="s">
        <v>15845</v>
      </c>
    </row>
    <row r="4070" spans="1:9" x14ac:dyDescent="0.3">
      <c r="A4070" t="s">
        <v>10940</v>
      </c>
      <c r="B4070" t="s">
        <v>15771</v>
      </c>
      <c r="C4070" s="1">
        <v>46182</v>
      </c>
      <c r="D4070" t="s">
        <v>15838</v>
      </c>
      <c r="E4070" t="s">
        <v>15826</v>
      </c>
      <c r="F4070">
        <v>2026</v>
      </c>
      <c r="G4070">
        <v>6</v>
      </c>
      <c r="H4070">
        <v>9</v>
      </c>
      <c r="I4070" t="s">
        <v>15844</v>
      </c>
    </row>
    <row r="4071" spans="1:9" x14ac:dyDescent="0.3">
      <c r="A4071" t="s">
        <v>10942</v>
      </c>
      <c r="B4071" t="s">
        <v>15681</v>
      </c>
      <c r="C4071" s="1">
        <v>45844</v>
      </c>
      <c r="D4071" t="s">
        <v>15833</v>
      </c>
      <c r="E4071" t="s">
        <v>15836</v>
      </c>
      <c r="F4071">
        <v>2025</v>
      </c>
      <c r="G4071">
        <v>7</v>
      </c>
      <c r="H4071">
        <v>6</v>
      </c>
      <c r="I4071" t="s">
        <v>15843</v>
      </c>
    </row>
    <row r="4072" spans="1:9" x14ac:dyDescent="0.3">
      <c r="A4072" t="s">
        <v>10944</v>
      </c>
      <c r="B4072" t="s">
        <v>13878</v>
      </c>
      <c r="C4072" s="1">
        <v>45894</v>
      </c>
      <c r="D4072" t="s">
        <v>15838</v>
      </c>
      <c r="E4072" t="s">
        <v>15829</v>
      </c>
      <c r="F4072">
        <v>2025</v>
      </c>
      <c r="G4072">
        <v>8</v>
      </c>
      <c r="H4072">
        <v>25</v>
      </c>
      <c r="I4072" t="s">
        <v>15832</v>
      </c>
    </row>
    <row r="4073" spans="1:9" x14ac:dyDescent="0.3">
      <c r="A4073" t="s">
        <v>10946</v>
      </c>
      <c r="B4073" t="s">
        <v>14656</v>
      </c>
      <c r="C4073" s="1">
        <v>45981</v>
      </c>
      <c r="D4073" t="s">
        <v>15831</v>
      </c>
      <c r="E4073" t="s">
        <v>15829</v>
      </c>
      <c r="F4073">
        <v>2025</v>
      </c>
      <c r="G4073">
        <v>11</v>
      </c>
      <c r="H4073">
        <v>20</v>
      </c>
      <c r="I4073" t="s">
        <v>15835</v>
      </c>
    </row>
    <row r="4074" spans="1:9" x14ac:dyDescent="0.3">
      <c r="A4074" t="s">
        <v>10948</v>
      </c>
      <c r="B4074" t="s">
        <v>15569</v>
      </c>
      <c r="C4074" s="1">
        <v>46003</v>
      </c>
      <c r="D4074" t="s">
        <v>15831</v>
      </c>
      <c r="E4074" t="s">
        <v>15834</v>
      </c>
      <c r="F4074">
        <v>2025</v>
      </c>
      <c r="G4074">
        <v>12</v>
      </c>
      <c r="H4074">
        <v>12</v>
      </c>
      <c r="I4074" t="s">
        <v>15846</v>
      </c>
    </row>
    <row r="4075" spans="1:9" x14ac:dyDescent="0.3">
      <c r="A4075" t="s">
        <v>10950</v>
      </c>
      <c r="B4075" t="s">
        <v>13618</v>
      </c>
      <c r="C4075" s="1">
        <v>46199</v>
      </c>
      <c r="D4075" t="s">
        <v>15831</v>
      </c>
      <c r="E4075" t="s">
        <v>15836</v>
      </c>
      <c r="F4075">
        <v>2026</v>
      </c>
      <c r="G4075">
        <v>6</v>
      </c>
      <c r="H4075">
        <v>26</v>
      </c>
      <c r="I4075" t="s">
        <v>15844</v>
      </c>
    </row>
    <row r="4076" spans="1:9" x14ac:dyDescent="0.3">
      <c r="A4076" t="s">
        <v>10952</v>
      </c>
      <c r="B4076" t="s">
        <v>14065</v>
      </c>
      <c r="C4076" s="1">
        <v>45852</v>
      </c>
      <c r="D4076" t="s">
        <v>15831</v>
      </c>
      <c r="E4076" t="s">
        <v>15834</v>
      </c>
      <c r="F4076">
        <v>2025</v>
      </c>
      <c r="G4076">
        <v>7</v>
      </c>
      <c r="H4076">
        <v>14</v>
      </c>
      <c r="I4076" t="s">
        <v>15843</v>
      </c>
    </row>
    <row r="4077" spans="1:9" x14ac:dyDescent="0.3">
      <c r="A4077" t="s">
        <v>10955</v>
      </c>
      <c r="B4077" t="s">
        <v>13651</v>
      </c>
      <c r="C4077" s="1">
        <v>45892</v>
      </c>
      <c r="D4077" t="s">
        <v>15825</v>
      </c>
      <c r="E4077" t="s">
        <v>15829</v>
      </c>
      <c r="F4077">
        <v>2025</v>
      </c>
      <c r="G4077">
        <v>8</v>
      </c>
      <c r="H4077">
        <v>23</v>
      </c>
      <c r="I4077" t="s">
        <v>15832</v>
      </c>
    </row>
    <row r="4078" spans="1:9" x14ac:dyDescent="0.3">
      <c r="A4078" t="s">
        <v>10957</v>
      </c>
      <c r="B4078" t="s">
        <v>14862</v>
      </c>
      <c r="C4078" s="1">
        <v>46054</v>
      </c>
      <c r="D4078" t="s">
        <v>15825</v>
      </c>
      <c r="E4078" t="s">
        <v>15829</v>
      </c>
      <c r="F4078">
        <v>2026</v>
      </c>
      <c r="G4078">
        <v>2</v>
      </c>
      <c r="H4078">
        <v>1</v>
      </c>
      <c r="I4078" t="s">
        <v>15827</v>
      </c>
    </row>
    <row r="4079" spans="1:9" x14ac:dyDescent="0.3">
      <c r="A4079" t="s">
        <v>10960</v>
      </c>
      <c r="B4079" t="s">
        <v>13812</v>
      </c>
      <c r="C4079" s="1">
        <v>45667</v>
      </c>
      <c r="D4079" t="s">
        <v>15833</v>
      </c>
      <c r="E4079" t="s">
        <v>15834</v>
      </c>
      <c r="F4079">
        <v>2025</v>
      </c>
      <c r="G4079">
        <v>1</v>
      </c>
      <c r="H4079">
        <v>10</v>
      </c>
      <c r="I4079" t="s">
        <v>15837</v>
      </c>
    </row>
    <row r="4080" spans="1:9" x14ac:dyDescent="0.3">
      <c r="A4080" t="s">
        <v>10962</v>
      </c>
      <c r="B4080" t="s">
        <v>13932</v>
      </c>
      <c r="C4080" s="1">
        <v>46218</v>
      </c>
      <c r="D4080" t="s">
        <v>15825</v>
      </c>
      <c r="E4080" t="s">
        <v>15834</v>
      </c>
      <c r="F4080">
        <v>2026</v>
      </c>
      <c r="G4080">
        <v>7</v>
      </c>
      <c r="H4080">
        <v>15</v>
      </c>
      <c r="I4080" t="s">
        <v>15843</v>
      </c>
    </row>
    <row r="4081" spans="1:9" x14ac:dyDescent="0.3">
      <c r="A4081" t="s">
        <v>10964</v>
      </c>
      <c r="B4081" t="s">
        <v>14307</v>
      </c>
      <c r="C4081" s="1">
        <v>46112</v>
      </c>
      <c r="D4081" t="s">
        <v>15833</v>
      </c>
      <c r="E4081" t="s">
        <v>15834</v>
      </c>
      <c r="F4081">
        <v>2026</v>
      </c>
      <c r="G4081">
        <v>3</v>
      </c>
      <c r="H4081">
        <v>31</v>
      </c>
      <c r="I4081" t="s">
        <v>15845</v>
      </c>
    </row>
    <row r="4082" spans="1:9" x14ac:dyDescent="0.3">
      <c r="A4082" t="s">
        <v>10966</v>
      </c>
      <c r="B4082" t="s">
        <v>14032</v>
      </c>
      <c r="C4082" s="1">
        <v>45896</v>
      </c>
      <c r="D4082" t="s">
        <v>15838</v>
      </c>
      <c r="E4082" t="s">
        <v>15829</v>
      </c>
      <c r="F4082">
        <v>2025</v>
      </c>
      <c r="G4082">
        <v>8</v>
      </c>
      <c r="H4082">
        <v>27</v>
      </c>
      <c r="I4082" t="s">
        <v>15832</v>
      </c>
    </row>
    <row r="4083" spans="1:9" x14ac:dyDescent="0.3">
      <c r="A4083" t="s">
        <v>10968</v>
      </c>
      <c r="B4083" t="s">
        <v>14779</v>
      </c>
      <c r="C4083" s="1">
        <v>45895</v>
      </c>
      <c r="D4083" t="s">
        <v>15838</v>
      </c>
      <c r="E4083" t="s">
        <v>15839</v>
      </c>
      <c r="F4083">
        <v>2025</v>
      </c>
      <c r="G4083">
        <v>8</v>
      </c>
      <c r="H4083">
        <v>26</v>
      </c>
      <c r="I4083" t="s">
        <v>15832</v>
      </c>
    </row>
    <row r="4084" spans="1:9" x14ac:dyDescent="0.3">
      <c r="A4084" t="s">
        <v>10970</v>
      </c>
      <c r="B4084" t="s">
        <v>15198</v>
      </c>
      <c r="C4084" s="1">
        <v>46162</v>
      </c>
      <c r="D4084" t="s">
        <v>15828</v>
      </c>
      <c r="E4084" t="s">
        <v>15836</v>
      </c>
      <c r="F4084">
        <v>2026</v>
      </c>
      <c r="G4084">
        <v>5</v>
      </c>
      <c r="H4084">
        <v>20</v>
      </c>
      <c r="I4084" t="s">
        <v>15840</v>
      </c>
    </row>
    <row r="4085" spans="1:9" x14ac:dyDescent="0.3">
      <c r="A4085" t="s">
        <v>10972</v>
      </c>
      <c r="B4085" t="s">
        <v>13791</v>
      </c>
      <c r="C4085" s="1">
        <v>46126</v>
      </c>
      <c r="D4085" t="s">
        <v>15825</v>
      </c>
      <c r="E4085" t="s">
        <v>15829</v>
      </c>
      <c r="F4085">
        <v>2026</v>
      </c>
      <c r="G4085">
        <v>4</v>
      </c>
      <c r="H4085">
        <v>14</v>
      </c>
      <c r="I4085" t="s">
        <v>15830</v>
      </c>
    </row>
    <row r="4086" spans="1:9" x14ac:dyDescent="0.3">
      <c r="A4086" t="s">
        <v>10974</v>
      </c>
      <c r="B4086" t="s">
        <v>15697</v>
      </c>
      <c r="C4086" s="1">
        <v>46279</v>
      </c>
      <c r="D4086" t="s">
        <v>15828</v>
      </c>
      <c r="E4086" t="s">
        <v>15836</v>
      </c>
      <c r="F4086">
        <v>2026</v>
      </c>
      <c r="G4086">
        <v>9</v>
      </c>
      <c r="H4086">
        <v>14</v>
      </c>
      <c r="I4086" t="s">
        <v>15842</v>
      </c>
    </row>
    <row r="4087" spans="1:9" x14ac:dyDescent="0.3">
      <c r="A4087" t="s">
        <v>10977</v>
      </c>
      <c r="B4087" t="s">
        <v>14492</v>
      </c>
      <c r="C4087" s="1">
        <v>45755</v>
      </c>
      <c r="D4087" t="s">
        <v>15825</v>
      </c>
      <c r="E4087" t="s">
        <v>15826</v>
      </c>
      <c r="F4087">
        <v>2025</v>
      </c>
      <c r="G4087">
        <v>4</v>
      </c>
      <c r="H4087">
        <v>8</v>
      </c>
      <c r="I4087" t="s">
        <v>15830</v>
      </c>
    </row>
    <row r="4088" spans="1:9" x14ac:dyDescent="0.3">
      <c r="A4088" t="s">
        <v>10980</v>
      </c>
      <c r="B4088" t="s">
        <v>13651</v>
      </c>
      <c r="C4088" s="1">
        <v>45753</v>
      </c>
      <c r="D4088" t="s">
        <v>15831</v>
      </c>
      <c r="E4088" t="s">
        <v>15829</v>
      </c>
      <c r="F4088">
        <v>2025</v>
      </c>
      <c r="G4088">
        <v>4</v>
      </c>
      <c r="H4088">
        <v>6</v>
      </c>
      <c r="I4088" t="s">
        <v>15830</v>
      </c>
    </row>
    <row r="4089" spans="1:9" x14ac:dyDescent="0.3">
      <c r="A4089" t="s">
        <v>10982</v>
      </c>
      <c r="B4089" t="s">
        <v>15666</v>
      </c>
      <c r="C4089" s="1">
        <v>46008</v>
      </c>
      <c r="D4089" t="s">
        <v>15825</v>
      </c>
      <c r="E4089" t="s">
        <v>15834</v>
      </c>
      <c r="F4089">
        <v>2025</v>
      </c>
      <c r="G4089">
        <v>12</v>
      </c>
      <c r="H4089">
        <v>17</v>
      </c>
      <c r="I4089" t="s">
        <v>15846</v>
      </c>
    </row>
    <row r="4090" spans="1:9" x14ac:dyDescent="0.3">
      <c r="A4090" t="s">
        <v>10984</v>
      </c>
      <c r="B4090" t="s">
        <v>13779</v>
      </c>
      <c r="C4090" s="1">
        <v>45952</v>
      </c>
      <c r="D4090" t="s">
        <v>15838</v>
      </c>
      <c r="E4090" t="s">
        <v>15829</v>
      </c>
      <c r="F4090">
        <v>2025</v>
      </c>
      <c r="G4090">
        <v>10</v>
      </c>
      <c r="H4090">
        <v>22</v>
      </c>
      <c r="I4090" t="s">
        <v>15841</v>
      </c>
    </row>
    <row r="4091" spans="1:9" x14ac:dyDescent="0.3">
      <c r="A4091" t="s">
        <v>10986</v>
      </c>
      <c r="B4091" t="s">
        <v>14236</v>
      </c>
      <c r="C4091" s="1">
        <v>46158</v>
      </c>
      <c r="D4091" t="s">
        <v>15838</v>
      </c>
      <c r="E4091" t="s">
        <v>15829</v>
      </c>
      <c r="F4091">
        <v>2026</v>
      </c>
      <c r="G4091">
        <v>5</v>
      </c>
      <c r="H4091">
        <v>16</v>
      </c>
      <c r="I4091" t="s">
        <v>15840</v>
      </c>
    </row>
    <row r="4092" spans="1:9" x14ac:dyDescent="0.3">
      <c r="A4092" t="s">
        <v>10989</v>
      </c>
      <c r="B4092" t="s">
        <v>13815</v>
      </c>
      <c r="C4092" s="1">
        <v>45849</v>
      </c>
      <c r="D4092" t="s">
        <v>15825</v>
      </c>
      <c r="E4092" t="s">
        <v>15834</v>
      </c>
      <c r="F4092">
        <v>2025</v>
      </c>
      <c r="G4092">
        <v>7</v>
      </c>
      <c r="H4092">
        <v>11</v>
      </c>
      <c r="I4092" t="s">
        <v>15843</v>
      </c>
    </row>
    <row r="4093" spans="1:9" x14ac:dyDescent="0.3">
      <c r="A4093" t="s">
        <v>10991</v>
      </c>
      <c r="B4093" t="s">
        <v>14591</v>
      </c>
      <c r="C4093" s="1">
        <v>45828</v>
      </c>
      <c r="D4093" t="s">
        <v>15828</v>
      </c>
      <c r="E4093" t="s">
        <v>15834</v>
      </c>
      <c r="F4093">
        <v>2025</v>
      </c>
      <c r="G4093">
        <v>6</v>
      </c>
      <c r="H4093">
        <v>20</v>
      </c>
      <c r="I4093" t="s">
        <v>15844</v>
      </c>
    </row>
    <row r="4094" spans="1:9" x14ac:dyDescent="0.3">
      <c r="A4094" t="s">
        <v>10995</v>
      </c>
      <c r="B4094" t="s">
        <v>13700</v>
      </c>
      <c r="C4094" s="1">
        <v>45928</v>
      </c>
      <c r="D4094" t="s">
        <v>15825</v>
      </c>
      <c r="E4094" t="s">
        <v>15829</v>
      </c>
      <c r="F4094">
        <v>2025</v>
      </c>
      <c r="G4094">
        <v>9</v>
      </c>
      <c r="H4094">
        <v>28</v>
      </c>
      <c r="I4094" t="s">
        <v>15842</v>
      </c>
    </row>
    <row r="4095" spans="1:9" x14ac:dyDescent="0.3">
      <c r="A4095" t="s">
        <v>10999</v>
      </c>
      <c r="B4095" t="s">
        <v>14173</v>
      </c>
      <c r="C4095" s="1">
        <v>46258</v>
      </c>
      <c r="D4095" t="s">
        <v>15838</v>
      </c>
      <c r="E4095" t="s">
        <v>15834</v>
      </c>
      <c r="F4095">
        <v>2026</v>
      </c>
      <c r="G4095">
        <v>8</v>
      </c>
      <c r="H4095">
        <v>24</v>
      </c>
      <c r="I4095" t="s">
        <v>15832</v>
      </c>
    </row>
    <row r="4096" spans="1:9" x14ac:dyDescent="0.3">
      <c r="A4096" t="s">
        <v>11001</v>
      </c>
      <c r="B4096" t="s">
        <v>13530</v>
      </c>
      <c r="C4096" s="1">
        <v>45897</v>
      </c>
      <c r="D4096" t="s">
        <v>15825</v>
      </c>
      <c r="E4096" t="s">
        <v>15834</v>
      </c>
      <c r="F4096">
        <v>2025</v>
      </c>
      <c r="G4096">
        <v>8</v>
      </c>
      <c r="H4096">
        <v>28</v>
      </c>
      <c r="I4096" t="s">
        <v>15832</v>
      </c>
    </row>
    <row r="4097" spans="1:9" x14ac:dyDescent="0.3">
      <c r="A4097" t="s">
        <v>11003</v>
      </c>
      <c r="B4097" t="s">
        <v>15413</v>
      </c>
      <c r="C4097" s="1">
        <v>46307</v>
      </c>
      <c r="D4097" t="s">
        <v>15833</v>
      </c>
      <c r="E4097" t="s">
        <v>15829</v>
      </c>
      <c r="F4097">
        <v>2026</v>
      </c>
      <c r="G4097">
        <v>10</v>
      </c>
      <c r="H4097">
        <v>12</v>
      </c>
      <c r="I4097" t="s">
        <v>15841</v>
      </c>
    </row>
    <row r="4098" spans="1:9" x14ac:dyDescent="0.3">
      <c r="A4098" t="s">
        <v>11006</v>
      </c>
      <c r="B4098" t="s">
        <v>15475</v>
      </c>
      <c r="C4098" s="1">
        <v>45885</v>
      </c>
      <c r="D4098" t="s">
        <v>15825</v>
      </c>
      <c r="E4098" t="s">
        <v>15836</v>
      </c>
      <c r="F4098">
        <v>2025</v>
      </c>
      <c r="G4098">
        <v>8</v>
      </c>
      <c r="H4098">
        <v>16</v>
      </c>
      <c r="I4098" t="s">
        <v>15832</v>
      </c>
    </row>
    <row r="4099" spans="1:9" x14ac:dyDescent="0.3">
      <c r="A4099" t="s">
        <v>11009</v>
      </c>
      <c r="B4099" t="s">
        <v>13968</v>
      </c>
      <c r="C4099" s="1">
        <v>45913</v>
      </c>
      <c r="D4099" t="s">
        <v>15825</v>
      </c>
      <c r="E4099" t="s">
        <v>15826</v>
      </c>
      <c r="F4099">
        <v>2025</v>
      </c>
      <c r="G4099">
        <v>9</v>
      </c>
      <c r="H4099">
        <v>13</v>
      </c>
      <c r="I4099" t="s">
        <v>15842</v>
      </c>
    </row>
    <row r="4100" spans="1:9" x14ac:dyDescent="0.3">
      <c r="A4100" t="s">
        <v>11011</v>
      </c>
      <c r="B4100" t="s">
        <v>15707</v>
      </c>
      <c r="C4100" s="1">
        <v>45975</v>
      </c>
      <c r="D4100" t="s">
        <v>15825</v>
      </c>
      <c r="E4100" t="s">
        <v>15836</v>
      </c>
      <c r="F4100">
        <v>2025</v>
      </c>
      <c r="G4100">
        <v>11</v>
      </c>
      <c r="H4100">
        <v>14</v>
      </c>
      <c r="I4100" t="s">
        <v>15835</v>
      </c>
    </row>
    <row r="4101" spans="1:9" x14ac:dyDescent="0.3">
      <c r="A4101" t="s">
        <v>11013</v>
      </c>
      <c r="B4101" t="s">
        <v>13802</v>
      </c>
      <c r="C4101" s="1">
        <v>46233</v>
      </c>
      <c r="D4101" t="s">
        <v>15833</v>
      </c>
      <c r="E4101" t="s">
        <v>15829</v>
      </c>
      <c r="F4101">
        <v>2026</v>
      </c>
      <c r="G4101">
        <v>7</v>
      </c>
      <c r="H4101">
        <v>30</v>
      </c>
      <c r="I4101" t="s">
        <v>15843</v>
      </c>
    </row>
    <row r="4102" spans="1:9" x14ac:dyDescent="0.3">
      <c r="A4102" t="s">
        <v>11017</v>
      </c>
      <c r="B4102" t="s">
        <v>15268</v>
      </c>
      <c r="C4102" s="1">
        <v>46076</v>
      </c>
      <c r="D4102" t="s">
        <v>15825</v>
      </c>
      <c r="E4102" t="s">
        <v>15829</v>
      </c>
      <c r="F4102">
        <v>2026</v>
      </c>
      <c r="G4102">
        <v>2</v>
      </c>
      <c r="H4102">
        <v>23</v>
      </c>
      <c r="I4102" t="s">
        <v>15827</v>
      </c>
    </row>
    <row r="4103" spans="1:9" x14ac:dyDescent="0.3">
      <c r="A4103" t="s">
        <v>11019</v>
      </c>
      <c r="B4103" t="s">
        <v>15532</v>
      </c>
      <c r="C4103" s="1">
        <v>46264</v>
      </c>
      <c r="D4103" t="s">
        <v>15833</v>
      </c>
      <c r="E4103" t="s">
        <v>15829</v>
      </c>
      <c r="F4103">
        <v>2026</v>
      </c>
      <c r="G4103">
        <v>8</v>
      </c>
      <c r="H4103">
        <v>30</v>
      </c>
      <c r="I4103" t="s">
        <v>15832</v>
      </c>
    </row>
    <row r="4104" spans="1:9" x14ac:dyDescent="0.3">
      <c r="A4104" t="s">
        <v>11021</v>
      </c>
      <c r="B4104" t="s">
        <v>15231</v>
      </c>
      <c r="C4104" s="1">
        <v>46220</v>
      </c>
      <c r="D4104" t="s">
        <v>15833</v>
      </c>
      <c r="E4104" t="s">
        <v>15829</v>
      </c>
      <c r="F4104">
        <v>2026</v>
      </c>
      <c r="G4104">
        <v>7</v>
      </c>
      <c r="H4104">
        <v>17</v>
      </c>
      <c r="I4104" t="s">
        <v>15843</v>
      </c>
    </row>
    <row r="4105" spans="1:9" x14ac:dyDescent="0.3">
      <c r="A4105" t="s">
        <v>11023</v>
      </c>
      <c r="B4105" t="s">
        <v>15396</v>
      </c>
      <c r="C4105" s="1">
        <v>45948</v>
      </c>
      <c r="D4105" t="s">
        <v>15831</v>
      </c>
      <c r="E4105" t="s">
        <v>15839</v>
      </c>
      <c r="F4105">
        <v>2025</v>
      </c>
      <c r="G4105">
        <v>10</v>
      </c>
      <c r="H4105">
        <v>18</v>
      </c>
      <c r="I4105" t="s">
        <v>15841</v>
      </c>
    </row>
    <row r="4106" spans="1:9" x14ac:dyDescent="0.3">
      <c r="A4106" t="s">
        <v>11026</v>
      </c>
      <c r="B4106" t="s">
        <v>15715</v>
      </c>
      <c r="C4106" s="1">
        <v>46155</v>
      </c>
      <c r="D4106" t="s">
        <v>15828</v>
      </c>
      <c r="E4106" t="s">
        <v>15829</v>
      </c>
      <c r="F4106">
        <v>2026</v>
      </c>
      <c r="G4106">
        <v>5</v>
      </c>
      <c r="H4106">
        <v>13</v>
      </c>
      <c r="I4106" t="s">
        <v>15840</v>
      </c>
    </row>
    <row r="4107" spans="1:9" x14ac:dyDescent="0.3">
      <c r="A4107" t="s">
        <v>11029</v>
      </c>
      <c r="B4107" t="s">
        <v>13782</v>
      </c>
      <c r="C4107" s="1">
        <v>46252</v>
      </c>
      <c r="D4107" t="s">
        <v>15831</v>
      </c>
      <c r="E4107" t="s">
        <v>15829</v>
      </c>
      <c r="F4107">
        <v>2026</v>
      </c>
      <c r="G4107">
        <v>8</v>
      </c>
      <c r="H4107">
        <v>18</v>
      </c>
      <c r="I4107" t="s">
        <v>15832</v>
      </c>
    </row>
    <row r="4108" spans="1:9" x14ac:dyDescent="0.3">
      <c r="A4108" t="s">
        <v>11032</v>
      </c>
      <c r="B4108" t="s">
        <v>14924</v>
      </c>
      <c r="C4108" s="1">
        <v>45856</v>
      </c>
      <c r="D4108" t="s">
        <v>15825</v>
      </c>
      <c r="E4108" t="s">
        <v>15829</v>
      </c>
      <c r="F4108">
        <v>2025</v>
      </c>
      <c r="G4108">
        <v>7</v>
      </c>
      <c r="H4108">
        <v>18</v>
      </c>
      <c r="I4108" t="s">
        <v>15843</v>
      </c>
    </row>
    <row r="4109" spans="1:9" x14ac:dyDescent="0.3">
      <c r="A4109" t="s">
        <v>11034</v>
      </c>
      <c r="B4109" t="s">
        <v>15598</v>
      </c>
      <c r="C4109" s="1">
        <v>45805</v>
      </c>
      <c r="D4109" t="s">
        <v>15838</v>
      </c>
      <c r="E4109" t="s">
        <v>15829</v>
      </c>
      <c r="F4109">
        <v>2025</v>
      </c>
      <c r="G4109">
        <v>5</v>
      </c>
      <c r="H4109">
        <v>28</v>
      </c>
      <c r="I4109" t="s">
        <v>15840</v>
      </c>
    </row>
    <row r="4110" spans="1:9" x14ac:dyDescent="0.3">
      <c r="A4110" t="s">
        <v>11038</v>
      </c>
      <c r="B4110" t="s">
        <v>14164</v>
      </c>
      <c r="C4110" s="1">
        <v>46303</v>
      </c>
      <c r="D4110" t="s">
        <v>15825</v>
      </c>
      <c r="E4110" t="s">
        <v>15829</v>
      </c>
      <c r="F4110">
        <v>2026</v>
      </c>
      <c r="G4110">
        <v>10</v>
      </c>
      <c r="H4110">
        <v>8</v>
      </c>
      <c r="I4110" t="s">
        <v>15841</v>
      </c>
    </row>
    <row r="4111" spans="1:9" x14ac:dyDescent="0.3">
      <c r="A4111" t="s">
        <v>11041</v>
      </c>
      <c r="B4111" t="s">
        <v>14711</v>
      </c>
      <c r="C4111" s="1">
        <v>45850</v>
      </c>
      <c r="D4111" t="s">
        <v>15831</v>
      </c>
      <c r="E4111" t="s">
        <v>15829</v>
      </c>
      <c r="F4111">
        <v>2025</v>
      </c>
      <c r="G4111">
        <v>7</v>
      </c>
      <c r="H4111">
        <v>12</v>
      </c>
      <c r="I4111" t="s">
        <v>15843</v>
      </c>
    </row>
    <row r="4112" spans="1:9" x14ac:dyDescent="0.3">
      <c r="A4112" t="s">
        <v>11043</v>
      </c>
      <c r="B4112" t="s">
        <v>15426</v>
      </c>
      <c r="C4112" s="1">
        <v>46067</v>
      </c>
      <c r="D4112" t="s">
        <v>15833</v>
      </c>
      <c r="E4112" t="s">
        <v>15836</v>
      </c>
      <c r="F4112">
        <v>2026</v>
      </c>
      <c r="G4112">
        <v>2</v>
      </c>
      <c r="H4112">
        <v>14</v>
      </c>
      <c r="I4112" t="s">
        <v>15827</v>
      </c>
    </row>
    <row r="4113" spans="1:9" x14ac:dyDescent="0.3">
      <c r="A4113" t="s">
        <v>11045</v>
      </c>
      <c r="B4113" t="s">
        <v>13918</v>
      </c>
      <c r="C4113" s="1">
        <v>45833</v>
      </c>
      <c r="D4113" t="s">
        <v>15833</v>
      </c>
      <c r="E4113" t="s">
        <v>15829</v>
      </c>
      <c r="F4113">
        <v>2025</v>
      </c>
      <c r="G4113">
        <v>6</v>
      </c>
      <c r="H4113">
        <v>25</v>
      </c>
      <c r="I4113" t="s">
        <v>15844</v>
      </c>
    </row>
    <row r="4114" spans="1:9" x14ac:dyDescent="0.3">
      <c r="A4114" t="s">
        <v>11049</v>
      </c>
      <c r="B4114" t="s">
        <v>15644</v>
      </c>
      <c r="C4114" s="1">
        <v>46148</v>
      </c>
      <c r="D4114" t="s">
        <v>15838</v>
      </c>
      <c r="E4114" t="s">
        <v>15839</v>
      </c>
      <c r="F4114">
        <v>2026</v>
      </c>
      <c r="G4114">
        <v>5</v>
      </c>
      <c r="H4114">
        <v>6</v>
      </c>
      <c r="I4114" t="s">
        <v>15840</v>
      </c>
    </row>
    <row r="4115" spans="1:9" x14ac:dyDescent="0.3">
      <c r="A4115" t="s">
        <v>11053</v>
      </c>
      <c r="B4115" t="s">
        <v>14812</v>
      </c>
      <c r="C4115" s="1">
        <v>46013</v>
      </c>
      <c r="D4115" t="s">
        <v>15833</v>
      </c>
      <c r="E4115" t="s">
        <v>15829</v>
      </c>
      <c r="F4115">
        <v>2025</v>
      </c>
      <c r="G4115">
        <v>12</v>
      </c>
      <c r="H4115">
        <v>22</v>
      </c>
      <c r="I4115" t="s">
        <v>15846</v>
      </c>
    </row>
    <row r="4116" spans="1:9" x14ac:dyDescent="0.3">
      <c r="A4116" t="s">
        <v>11055</v>
      </c>
      <c r="B4116" t="s">
        <v>14643</v>
      </c>
      <c r="C4116" s="1">
        <v>46143</v>
      </c>
      <c r="D4116" t="s">
        <v>15831</v>
      </c>
      <c r="E4116" t="s">
        <v>15836</v>
      </c>
      <c r="F4116">
        <v>2026</v>
      </c>
      <c r="G4116">
        <v>5</v>
      </c>
      <c r="H4116">
        <v>1</v>
      </c>
      <c r="I4116" t="s">
        <v>15840</v>
      </c>
    </row>
    <row r="4117" spans="1:9" x14ac:dyDescent="0.3">
      <c r="A4117" t="s">
        <v>11058</v>
      </c>
      <c r="B4117" t="s">
        <v>14467</v>
      </c>
      <c r="C4117" s="1">
        <v>45717</v>
      </c>
      <c r="D4117" t="s">
        <v>15828</v>
      </c>
      <c r="E4117" t="s">
        <v>15829</v>
      </c>
      <c r="F4117">
        <v>2025</v>
      </c>
      <c r="G4117">
        <v>3</v>
      </c>
      <c r="H4117">
        <v>1</v>
      </c>
      <c r="I4117" t="s">
        <v>15845</v>
      </c>
    </row>
    <row r="4118" spans="1:9" x14ac:dyDescent="0.3">
      <c r="A4118" t="s">
        <v>11060</v>
      </c>
      <c r="B4118" t="s">
        <v>15448</v>
      </c>
      <c r="C4118" s="1">
        <v>46144</v>
      </c>
      <c r="D4118" t="s">
        <v>15833</v>
      </c>
      <c r="E4118" t="s">
        <v>15829</v>
      </c>
      <c r="F4118">
        <v>2026</v>
      </c>
      <c r="G4118">
        <v>5</v>
      </c>
      <c r="H4118">
        <v>2</v>
      </c>
      <c r="I4118" t="s">
        <v>15840</v>
      </c>
    </row>
    <row r="4119" spans="1:9" x14ac:dyDescent="0.3">
      <c r="A4119" t="s">
        <v>11062</v>
      </c>
      <c r="B4119" t="s">
        <v>14817</v>
      </c>
      <c r="C4119" s="1">
        <v>45896</v>
      </c>
      <c r="D4119" t="s">
        <v>15833</v>
      </c>
      <c r="E4119" t="s">
        <v>15834</v>
      </c>
      <c r="F4119">
        <v>2025</v>
      </c>
      <c r="G4119">
        <v>8</v>
      </c>
      <c r="H4119">
        <v>27</v>
      </c>
      <c r="I4119" t="s">
        <v>15832</v>
      </c>
    </row>
    <row r="4120" spans="1:9" x14ac:dyDescent="0.3">
      <c r="A4120" t="s">
        <v>11066</v>
      </c>
      <c r="B4120" t="s">
        <v>14176</v>
      </c>
      <c r="C4120" s="1">
        <v>45873</v>
      </c>
      <c r="D4120" t="s">
        <v>15825</v>
      </c>
      <c r="E4120" t="s">
        <v>15834</v>
      </c>
      <c r="F4120">
        <v>2025</v>
      </c>
      <c r="G4120">
        <v>8</v>
      </c>
      <c r="H4120">
        <v>4</v>
      </c>
      <c r="I4120" t="s">
        <v>15832</v>
      </c>
    </row>
    <row r="4121" spans="1:9" x14ac:dyDescent="0.3">
      <c r="A4121" t="s">
        <v>11068</v>
      </c>
      <c r="B4121" t="s">
        <v>14907</v>
      </c>
      <c r="C4121" s="1">
        <v>45829</v>
      </c>
      <c r="D4121" t="s">
        <v>15825</v>
      </c>
      <c r="E4121" t="s">
        <v>15826</v>
      </c>
      <c r="F4121">
        <v>2025</v>
      </c>
      <c r="G4121">
        <v>6</v>
      </c>
      <c r="H4121">
        <v>21</v>
      </c>
      <c r="I4121" t="s">
        <v>15844</v>
      </c>
    </row>
    <row r="4122" spans="1:9" x14ac:dyDescent="0.3">
      <c r="A4122" t="s">
        <v>11070</v>
      </c>
      <c r="B4122" t="s">
        <v>14935</v>
      </c>
      <c r="C4122" s="1">
        <v>46125</v>
      </c>
      <c r="D4122" t="s">
        <v>15831</v>
      </c>
      <c r="E4122" t="s">
        <v>15829</v>
      </c>
      <c r="F4122">
        <v>2026</v>
      </c>
      <c r="G4122">
        <v>4</v>
      </c>
      <c r="H4122">
        <v>13</v>
      </c>
      <c r="I4122" t="s">
        <v>15830</v>
      </c>
    </row>
    <row r="4123" spans="1:9" x14ac:dyDescent="0.3">
      <c r="A4123" t="s">
        <v>11073</v>
      </c>
      <c r="B4123" t="s">
        <v>14467</v>
      </c>
      <c r="C4123" s="1">
        <v>45917</v>
      </c>
      <c r="D4123" t="s">
        <v>15825</v>
      </c>
      <c r="E4123" t="s">
        <v>15829</v>
      </c>
      <c r="F4123">
        <v>2025</v>
      </c>
      <c r="G4123">
        <v>9</v>
      </c>
      <c r="H4123">
        <v>17</v>
      </c>
      <c r="I4123" t="s">
        <v>15842</v>
      </c>
    </row>
    <row r="4124" spans="1:9" x14ac:dyDescent="0.3">
      <c r="A4124" t="s">
        <v>11075</v>
      </c>
      <c r="B4124" t="s">
        <v>14030</v>
      </c>
      <c r="C4124" s="1">
        <v>45913</v>
      </c>
      <c r="D4124" t="s">
        <v>15838</v>
      </c>
      <c r="E4124" t="s">
        <v>15829</v>
      </c>
      <c r="F4124">
        <v>2025</v>
      </c>
      <c r="G4124">
        <v>9</v>
      </c>
      <c r="H4124">
        <v>13</v>
      </c>
      <c r="I4124" t="s">
        <v>15842</v>
      </c>
    </row>
    <row r="4125" spans="1:9" x14ac:dyDescent="0.3">
      <c r="A4125" t="s">
        <v>11077</v>
      </c>
      <c r="B4125" t="s">
        <v>14129</v>
      </c>
      <c r="C4125" s="1">
        <v>46159</v>
      </c>
      <c r="D4125" t="s">
        <v>15828</v>
      </c>
      <c r="E4125" t="s">
        <v>15829</v>
      </c>
      <c r="F4125">
        <v>2026</v>
      </c>
      <c r="G4125">
        <v>5</v>
      </c>
      <c r="H4125">
        <v>17</v>
      </c>
      <c r="I4125" t="s">
        <v>15840</v>
      </c>
    </row>
    <row r="4126" spans="1:9" x14ac:dyDescent="0.3">
      <c r="A4126" t="s">
        <v>11081</v>
      </c>
      <c r="B4126" t="s">
        <v>14705</v>
      </c>
      <c r="C4126" s="1">
        <v>45688</v>
      </c>
      <c r="D4126" t="s">
        <v>15825</v>
      </c>
      <c r="E4126" t="s">
        <v>15829</v>
      </c>
      <c r="F4126">
        <v>2025</v>
      </c>
      <c r="G4126">
        <v>1</v>
      </c>
      <c r="H4126">
        <v>31</v>
      </c>
      <c r="I4126" t="s">
        <v>15837</v>
      </c>
    </row>
    <row r="4127" spans="1:9" x14ac:dyDescent="0.3">
      <c r="A4127" t="s">
        <v>11086</v>
      </c>
      <c r="B4127" t="s">
        <v>15283</v>
      </c>
      <c r="C4127" s="1">
        <v>46262</v>
      </c>
      <c r="D4127" t="s">
        <v>15833</v>
      </c>
      <c r="E4127" t="s">
        <v>15829</v>
      </c>
      <c r="F4127">
        <v>2026</v>
      </c>
      <c r="G4127">
        <v>8</v>
      </c>
      <c r="H4127">
        <v>28</v>
      </c>
      <c r="I4127" t="s">
        <v>15832</v>
      </c>
    </row>
    <row r="4128" spans="1:9" x14ac:dyDescent="0.3">
      <c r="A4128" t="s">
        <v>11091</v>
      </c>
      <c r="B4128" t="s">
        <v>14076</v>
      </c>
      <c r="C4128" s="1">
        <v>45858</v>
      </c>
      <c r="D4128" t="s">
        <v>15833</v>
      </c>
      <c r="E4128" t="s">
        <v>15834</v>
      </c>
      <c r="F4128">
        <v>2025</v>
      </c>
      <c r="G4128">
        <v>7</v>
      </c>
      <c r="H4128">
        <v>20</v>
      </c>
      <c r="I4128" t="s">
        <v>15843</v>
      </c>
    </row>
    <row r="4129" spans="1:9" x14ac:dyDescent="0.3">
      <c r="A4129" t="s">
        <v>11095</v>
      </c>
      <c r="B4129" t="s">
        <v>14711</v>
      </c>
      <c r="C4129" s="1">
        <v>46281</v>
      </c>
      <c r="D4129" t="s">
        <v>15831</v>
      </c>
      <c r="E4129" t="s">
        <v>15839</v>
      </c>
      <c r="F4129">
        <v>2026</v>
      </c>
      <c r="G4129">
        <v>9</v>
      </c>
      <c r="H4129">
        <v>16</v>
      </c>
      <c r="I4129" t="s">
        <v>15842</v>
      </c>
    </row>
    <row r="4130" spans="1:9" x14ac:dyDescent="0.3">
      <c r="A4130" t="s">
        <v>11099</v>
      </c>
      <c r="B4130" t="s">
        <v>14675</v>
      </c>
      <c r="C4130" s="1">
        <v>46007</v>
      </c>
      <c r="D4130" t="s">
        <v>15825</v>
      </c>
      <c r="E4130" t="s">
        <v>15829</v>
      </c>
      <c r="F4130">
        <v>2025</v>
      </c>
      <c r="G4130">
        <v>12</v>
      </c>
      <c r="H4130">
        <v>16</v>
      </c>
      <c r="I4130" t="s">
        <v>15846</v>
      </c>
    </row>
    <row r="4131" spans="1:9" x14ac:dyDescent="0.3">
      <c r="A4131" t="s">
        <v>11103</v>
      </c>
      <c r="B4131" t="s">
        <v>15225</v>
      </c>
      <c r="C4131" s="1">
        <v>45796</v>
      </c>
      <c r="D4131" t="s">
        <v>15825</v>
      </c>
      <c r="E4131" t="s">
        <v>15829</v>
      </c>
      <c r="F4131">
        <v>2025</v>
      </c>
      <c r="G4131">
        <v>5</v>
      </c>
      <c r="H4131">
        <v>19</v>
      </c>
      <c r="I4131" t="s">
        <v>15840</v>
      </c>
    </row>
    <row r="4132" spans="1:9" x14ac:dyDescent="0.3">
      <c r="A4132" t="s">
        <v>11106</v>
      </c>
      <c r="B4132" t="s">
        <v>13499</v>
      </c>
      <c r="C4132" s="1">
        <v>45855</v>
      </c>
      <c r="D4132" t="s">
        <v>15838</v>
      </c>
      <c r="E4132" t="s">
        <v>15839</v>
      </c>
      <c r="F4132">
        <v>2025</v>
      </c>
      <c r="G4132">
        <v>7</v>
      </c>
      <c r="H4132">
        <v>17</v>
      </c>
      <c r="I4132" t="s">
        <v>15843</v>
      </c>
    </row>
    <row r="4133" spans="1:9" x14ac:dyDescent="0.3">
      <c r="A4133" t="s">
        <v>11108</v>
      </c>
      <c r="B4133" t="s">
        <v>14198</v>
      </c>
      <c r="C4133" s="1">
        <v>46207</v>
      </c>
      <c r="D4133" t="s">
        <v>15831</v>
      </c>
      <c r="E4133" t="s">
        <v>15834</v>
      </c>
      <c r="F4133">
        <v>2026</v>
      </c>
      <c r="G4133">
        <v>7</v>
      </c>
      <c r="H4133">
        <v>4</v>
      </c>
      <c r="I4133" t="s">
        <v>15843</v>
      </c>
    </row>
    <row r="4134" spans="1:9" x14ac:dyDescent="0.3">
      <c r="A4134" t="s">
        <v>11110</v>
      </c>
      <c r="B4134" t="s">
        <v>15196</v>
      </c>
      <c r="C4134" s="1">
        <v>46026</v>
      </c>
      <c r="D4134" t="s">
        <v>15825</v>
      </c>
      <c r="E4134" t="s">
        <v>15829</v>
      </c>
      <c r="F4134">
        <v>2026</v>
      </c>
      <c r="G4134">
        <v>1</v>
      </c>
      <c r="H4134">
        <v>4</v>
      </c>
      <c r="I4134" t="s">
        <v>15837</v>
      </c>
    </row>
    <row r="4135" spans="1:9" x14ac:dyDescent="0.3">
      <c r="A4135" t="s">
        <v>11114</v>
      </c>
      <c r="B4135" t="s">
        <v>15579</v>
      </c>
      <c r="C4135" s="1">
        <v>45960</v>
      </c>
      <c r="D4135" t="s">
        <v>15828</v>
      </c>
      <c r="E4135" t="s">
        <v>15836</v>
      </c>
      <c r="F4135">
        <v>2025</v>
      </c>
      <c r="G4135">
        <v>10</v>
      </c>
      <c r="H4135">
        <v>30</v>
      </c>
      <c r="I4135" t="s">
        <v>15841</v>
      </c>
    </row>
    <row r="4136" spans="1:9" x14ac:dyDescent="0.3">
      <c r="A4136" t="s">
        <v>11116</v>
      </c>
      <c r="B4136" t="s">
        <v>13921</v>
      </c>
      <c r="C4136" s="1">
        <v>46161</v>
      </c>
      <c r="D4136" t="s">
        <v>15831</v>
      </c>
      <c r="E4136" t="s">
        <v>15829</v>
      </c>
      <c r="F4136">
        <v>2026</v>
      </c>
      <c r="G4136">
        <v>5</v>
      </c>
      <c r="H4136">
        <v>19</v>
      </c>
      <c r="I4136" t="s">
        <v>15840</v>
      </c>
    </row>
    <row r="4137" spans="1:9" x14ac:dyDescent="0.3">
      <c r="A4137" t="s">
        <v>11118</v>
      </c>
      <c r="B4137" t="s">
        <v>15117</v>
      </c>
      <c r="C4137" s="1">
        <v>45931</v>
      </c>
      <c r="D4137" t="s">
        <v>15828</v>
      </c>
      <c r="E4137" t="s">
        <v>15829</v>
      </c>
      <c r="F4137">
        <v>2025</v>
      </c>
      <c r="G4137">
        <v>10</v>
      </c>
      <c r="H4137">
        <v>1</v>
      </c>
      <c r="I4137" t="s">
        <v>15841</v>
      </c>
    </row>
    <row r="4138" spans="1:9" x14ac:dyDescent="0.3">
      <c r="A4138" t="s">
        <v>11120</v>
      </c>
      <c r="B4138" t="s">
        <v>15638</v>
      </c>
      <c r="C4138" s="1">
        <v>46107</v>
      </c>
      <c r="D4138" t="s">
        <v>15838</v>
      </c>
      <c r="E4138" t="s">
        <v>15826</v>
      </c>
      <c r="F4138">
        <v>2026</v>
      </c>
      <c r="G4138">
        <v>3</v>
      </c>
      <c r="H4138">
        <v>26</v>
      </c>
      <c r="I4138" t="s">
        <v>15845</v>
      </c>
    </row>
    <row r="4139" spans="1:9" x14ac:dyDescent="0.3">
      <c r="A4139" t="s">
        <v>11123</v>
      </c>
      <c r="B4139" t="s">
        <v>14535</v>
      </c>
      <c r="C4139" s="1">
        <v>45845</v>
      </c>
      <c r="D4139" t="s">
        <v>15825</v>
      </c>
      <c r="E4139" t="s">
        <v>15829</v>
      </c>
      <c r="F4139">
        <v>2025</v>
      </c>
      <c r="G4139">
        <v>7</v>
      </c>
      <c r="H4139">
        <v>7</v>
      </c>
      <c r="I4139" t="s">
        <v>15843</v>
      </c>
    </row>
    <row r="4140" spans="1:9" x14ac:dyDescent="0.3">
      <c r="A4140" t="s">
        <v>11125</v>
      </c>
      <c r="B4140" t="s">
        <v>13937</v>
      </c>
      <c r="C4140" s="1">
        <v>46046</v>
      </c>
      <c r="D4140" t="s">
        <v>15838</v>
      </c>
      <c r="E4140" t="s">
        <v>15834</v>
      </c>
      <c r="F4140">
        <v>2026</v>
      </c>
      <c r="G4140">
        <v>1</v>
      </c>
      <c r="H4140">
        <v>24</v>
      </c>
      <c r="I4140" t="s">
        <v>15837</v>
      </c>
    </row>
    <row r="4141" spans="1:9" x14ac:dyDescent="0.3">
      <c r="A4141" t="s">
        <v>11127</v>
      </c>
      <c r="B4141" t="s">
        <v>15786</v>
      </c>
      <c r="C4141" s="1">
        <v>46189</v>
      </c>
      <c r="D4141" t="s">
        <v>15825</v>
      </c>
      <c r="E4141" t="s">
        <v>15836</v>
      </c>
      <c r="F4141">
        <v>2026</v>
      </c>
      <c r="G4141">
        <v>6</v>
      </c>
      <c r="H4141">
        <v>16</v>
      </c>
      <c r="I4141" t="s">
        <v>15844</v>
      </c>
    </row>
    <row r="4142" spans="1:9" x14ac:dyDescent="0.3">
      <c r="A4142" t="s">
        <v>11129</v>
      </c>
      <c r="B4142" t="s">
        <v>14482</v>
      </c>
      <c r="C4142" s="1">
        <v>46017</v>
      </c>
      <c r="D4142" t="s">
        <v>15831</v>
      </c>
      <c r="E4142" t="s">
        <v>15829</v>
      </c>
      <c r="F4142">
        <v>2025</v>
      </c>
      <c r="G4142">
        <v>12</v>
      </c>
      <c r="H4142">
        <v>26</v>
      </c>
      <c r="I4142" t="s">
        <v>15846</v>
      </c>
    </row>
    <row r="4143" spans="1:9" x14ac:dyDescent="0.3">
      <c r="A4143" t="s">
        <v>11132</v>
      </c>
      <c r="B4143" t="s">
        <v>14854</v>
      </c>
      <c r="C4143" s="1">
        <v>45683</v>
      </c>
      <c r="D4143" t="s">
        <v>15838</v>
      </c>
      <c r="E4143" t="s">
        <v>15829</v>
      </c>
      <c r="F4143">
        <v>2025</v>
      </c>
      <c r="G4143">
        <v>1</v>
      </c>
      <c r="H4143">
        <v>26</v>
      </c>
      <c r="I4143" t="s">
        <v>15837</v>
      </c>
    </row>
    <row r="4144" spans="1:9" x14ac:dyDescent="0.3">
      <c r="A4144" t="s">
        <v>11134</v>
      </c>
      <c r="B4144" t="s">
        <v>15557</v>
      </c>
      <c r="C4144" s="1">
        <v>46249</v>
      </c>
      <c r="D4144" t="s">
        <v>15838</v>
      </c>
      <c r="E4144" t="s">
        <v>15829</v>
      </c>
      <c r="F4144">
        <v>2026</v>
      </c>
      <c r="G4144">
        <v>8</v>
      </c>
      <c r="H4144">
        <v>15</v>
      </c>
      <c r="I4144" t="s">
        <v>15832</v>
      </c>
    </row>
    <row r="4145" spans="1:9" x14ac:dyDescent="0.3">
      <c r="A4145" t="s">
        <v>11136</v>
      </c>
      <c r="B4145" t="s">
        <v>15464</v>
      </c>
      <c r="C4145" s="1">
        <v>46231</v>
      </c>
      <c r="D4145" t="s">
        <v>15838</v>
      </c>
      <c r="E4145" t="s">
        <v>15839</v>
      </c>
      <c r="F4145">
        <v>2026</v>
      </c>
      <c r="G4145">
        <v>7</v>
      </c>
      <c r="H4145">
        <v>28</v>
      </c>
      <c r="I4145" t="s">
        <v>15843</v>
      </c>
    </row>
    <row r="4146" spans="1:9" x14ac:dyDescent="0.3">
      <c r="A4146" t="s">
        <v>11140</v>
      </c>
      <c r="B4146" t="s">
        <v>15590</v>
      </c>
      <c r="C4146" s="1">
        <v>46095</v>
      </c>
      <c r="D4146" t="s">
        <v>15831</v>
      </c>
      <c r="E4146" t="s">
        <v>15836</v>
      </c>
      <c r="F4146">
        <v>2026</v>
      </c>
      <c r="G4146">
        <v>3</v>
      </c>
      <c r="H4146">
        <v>14</v>
      </c>
      <c r="I4146" t="s">
        <v>15845</v>
      </c>
    </row>
    <row r="4147" spans="1:9" x14ac:dyDescent="0.3">
      <c r="A4147" t="s">
        <v>11142</v>
      </c>
      <c r="B4147" t="s">
        <v>14721</v>
      </c>
      <c r="C4147" s="1">
        <v>45900</v>
      </c>
      <c r="D4147" t="s">
        <v>15838</v>
      </c>
      <c r="E4147" t="s">
        <v>15829</v>
      </c>
      <c r="F4147">
        <v>2025</v>
      </c>
      <c r="G4147">
        <v>8</v>
      </c>
      <c r="H4147">
        <v>31</v>
      </c>
      <c r="I4147" t="s">
        <v>15832</v>
      </c>
    </row>
    <row r="4148" spans="1:9" x14ac:dyDescent="0.3">
      <c r="A4148" t="s">
        <v>11146</v>
      </c>
      <c r="B4148" t="s">
        <v>14940</v>
      </c>
      <c r="C4148" s="1">
        <v>46025</v>
      </c>
      <c r="D4148" t="s">
        <v>15838</v>
      </c>
      <c r="E4148" t="s">
        <v>15836</v>
      </c>
      <c r="F4148">
        <v>2026</v>
      </c>
      <c r="G4148">
        <v>1</v>
      </c>
      <c r="H4148">
        <v>3</v>
      </c>
      <c r="I4148" t="s">
        <v>15837</v>
      </c>
    </row>
    <row r="4149" spans="1:9" x14ac:dyDescent="0.3">
      <c r="A4149" t="s">
        <v>11148</v>
      </c>
      <c r="B4149" t="s">
        <v>14597</v>
      </c>
      <c r="C4149" s="1">
        <v>45710</v>
      </c>
      <c r="D4149" t="s">
        <v>15831</v>
      </c>
      <c r="E4149" t="s">
        <v>15829</v>
      </c>
      <c r="F4149">
        <v>2025</v>
      </c>
      <c r="G4149">
        <v>2</v>
      </c>
      <c r="H4149">
        <v>22</v>
      </c>
      <c r="I4149" t="s">
        <v>15827</v>
      </c>
    </row>
    <row r="4150" spans="1:9" x14ac:dyDescent="0.3">
      <c r="A4150" t="s">
        <v>11150</v>
      </c>
      <c r="B4150" t="s">
        <v>15573</v>
      </c>
      <c r="C4150" s="1">
        <v>45756</v>
      </c>
      <c r="D4150" t="s">
        <v>15831</v>
      </c>
      <c r="E4150" t="s">
        <v>15826</v>
      </c>
      <c r="F4150">
        <v>2025</v>
      </c>
      <c r="G4150">
        <v>4</v>
      </c>
      <c r="H4150">
        <v>9</v>
      </c>
      <c r="I4150" t="s">
        <v>15830</v>
      </c>
    </row>
    <row r="4151" spans="1:9" x14ac:dyDescent="0.3">
      <c r="A4151" t="s">
        <v>11153</v>
      </c>
      <c r="B4151" t="s">
        <v>14324</v>
      </c>
      <c r="C4151" s="1">
        <v>46274</v>
      </c>
      <c r="D4151" t="s">
        <v>15838</v>
      </c>
      <c r="E4151" t="s">
        <v>15829</v>
      </c>
      <c r="F4151">
        <v>2026</v>
      </c>
      <c r="G4151">
        <v>9</v>
      </c>
      <c r="H4151">
        <v>9</v>
      </c>
      <c r="I4151" t="s">
        <v>15842</v>
      </c>
    </row>
    <row r="4152" spans="1:9" x14ac:dyDescent="0.3">
      <c r="A4152" t="s">
        <v>11158</v>
      </c>
      <c r="B4152" t="s">
        <v>13703</v>
      </c>
      <c r="C4152" s="1">
        <v>45913</v>
      </c>
      <c r="D4152" t="s">
        <v>15831</v>
      </c>
      <c r="E4152" t="s">
        <v>15834</v>
      </c>
      <c r="F4152">
        <v>2025</v>
      </c>
      <c r="G4152">
        <v>9</v>
      </c>
      <c r="H4152">
        <v>13</v>
      </c>
      <c r="I4152" t="s">
        <v>15842</v>
      </c>
    </row>
    <row r="4153" spans="1:9" x14ac:dyDescent="0.3">
      <c r="A4153" t="s">
        <v>11161</v>
      </c>
      <c r="B4153" t="s">
        <v>13867</v>
      </c>
      <c r="C4153" s="1">
        <v>45982</v>
      </c>
      <c r="D4153" t="s">
        <v>15833</v>
      </c>
      <c r="E4153" t="s">
        <v>15829</v>
      </c>
      <c r="F4153">
        <v>2025</v>
      </c>
      <c r="G4153">
        <v>11</v>
      </c>
      <c r="H4153">
        <v>21</v>
      </c>
      <c r="I4153" t="s">
        <v>15835</v>
      </c>
    </row>
    <row r="4154" spans="1:9" x14ac:dyDescent="0.3">
      <c r="A4154" t="s">
        <v>11163</v>
      </c>
      <c r="B4154" t="s">
        <v>14680</v>
      </c>
      <c r="C4154" s="1">
        <v>45852</v>
      </c>
      <c r="D4154" t="s">
        <v>15838</v>
      </c>
      <c r="E4154" t="s">
        <v>15836</v>
      </c>
      <c r="F4154">
        <v>2025</v>
      </c>
      <c r="G4154">
        <v>7</v>
      </c>
      <c r="H4154">
        <v>14</v>
      </c>
      <c r="I4154" t="s">
        <v>15843</v>
      </c>
    </row>
    <row r="4155" spans="1:9" x14ac:dyDescent="0.3">
      <c r="A4155" t="s">
        <v>11165</v>
      </c>
      <c r="B4155" t="s">
        <v>14048</v>
      </c>
      <c r="C4155" s="1">
        <v>46070</v>
      </c>
      <c r="D4155" t="s">
        <v>15828</v>
      </c>
      <c r="E4155" t="s">
        <v>15826</v>
      </c>
      <c r="F4155">
        <v>2026</v>
      </c>
      <c r="G4155">
        <v>2</v>
      </c>
      <c r="H4155">
        <v>17</v>
      </c>
      <c r="I4155" t="s">
        <v>15827</v>
      </c>
    </row>
    <row r="4156" spans="1:9" x14ac:dyDescent="0.3">
      <c r="A4156" t="s">
        <v>11167</v>
      </c>
      <c r="B4156" t="s">
        <v>13487</v>
      </c>
      <c r="C4156" s="1">
        <v>45994</v>
      </c>
      <c r="D4156" t="s">
        <v>15838</v>
      </c>
      <c r="E4156" t="s">
        <v>15836</v>
      </c>
      <c r="F4156">
        <v>2025</v>
      </c>
      <c r="G4156">
        <v>12</v>
      </c>
      <c r="H4156">
        <v>3</v>
      </c>
      <c r="I4156" t="s">
        <v>15846</v>
      </c>
    </row>
    <row r="4157" spans="1:9" x14ac:dyDescent="0.3">
      <c r="A4157" t="s">
        <v>11170</v>
      </c>
      <c r="B4157" t="s">
        <v>14191</v>
      </c>
      <c r="C4157" s="1">
        <v>45823</v>
      </c>
      <c r="D4157" t="s">
        <v>15838</v>
      </c>
      <c r="E4157" t="s">
        <v>15829</v>
      </c>
      <c r="F4157">
        <v>2025</v>
      </c>
      <c r="G4157">
        <v>6</v>
      </c>
      <c r="H4157">
        <v>15</v>
      </c>
      <c r="I4157" t="s">
        <v>15844</v>
      </c>
    </row>
    <row r="4158" spans="1:9" x14ac:dyDescent="0.3">
      <c r="A4158" t="s">
        <v>11172</v>
      </c>
      <c r="B4158" t="s">
        <v>14932</v>
      </c>
      <c r="C4158" s="1">
        <v>45731</v>
      </c>
      <c r="D4158" t="s">
        <v>15833</v>
      </c>
      <c r="E4158" t="s">
        <v>15839</v>
      </c>
      <c r="F4158">
        <v>2025</v>
      </c>
      <c r="G4158">
        <v>3</v>
      </c>
      <c r="H4158">
        <v>15</v>
      </c>
      <c r="I4158" t="s">
        <v>15845</v>
      </c>
    </row>
    <row r="4159" spans="1:9" x14ac:dyDescent="0.3">
      <c r="A4159" t="s">
        <v>11175</v>
      </c>
      <c r="B4159" t="s">
        <v>14695</v>
      </c>
      <c r="C4159" s="1">
        <v>45938</v>
      </c>
      <c r="D4159" t="s">
        <v>15825</v>
      </c>
      <c r="E4159" t="s">
        <v>15829</v>
      </c>
      <c r="F4159">
        <v>2025</v>
      </c>
      <c r="G4159">
        <v>10</v>
      </c>
      <c r="H4159">
        <v>8</v>
      </c>
      <c r="I4159" t="s">
        <v>15841</v>
      </c>
    </row>
    <row r="4160" spans="1:9" x14ac:dyDescent="0.3">
      <c r="A4160" t="s">
        <v>11180</v>
      </c>
      <c r="B4160" t="s">
        <v>14575</v>
      </c>
      <c r="C4160" s="1">
        <v>45795</v>
      </c>
      <c r="D4160" t="s">
        <v>15825</v>
      </c>
      <c r="E4160" t="s">
        <v>15829</v>
      </c>
      <c r="F4160">
        <v>2025</v>
      </c>
      <c r="G4160">
        <v>5</v>
      </c>
      <c r="H4160">
        <v>18</v>
      </c>
      <c r="I4160" t="s">
        <v>15840</v>
      </c>
    </row>
    <row r="4161" spans="1:9" x14ac:dyDescent="0.3">
      <c r="A4161" t="s">
        <v>11183</v>
      </c>
      <c r="B4161" t="s">
        <v>14873</v>
      </c>
      <c r="C4161" s="1">
        <v>46201</v>
      </c>
      <c r="D4161" t="s">
        <v>15833</v>
      </c>
      <c r="E4161" t="s">
        <v>15826</v>
      </c>
      <c r="F4161">
        <v>2026</v>
      </c>
      <c r="G4161">
        <v>6</v>
      </c>
      <c r="H4161">
        <v>28</v>
      </c>
      <c r="I4161" t="s">
        <v>15844</v>
      </c>
    </row>
    <row r="4162" spans="1:9" x14ac:dyDescent="0.3">
      <c r="A4162" t="s">
        <v>11186</v>
      </c>
      <c r="B4162" t="s">
        <v>14791</v>
      </c>
      <c r="C4162" s="1">
        <v>46134</v>
      </c>
      <c r="D4162" t="s">
        <v>15838</v>
      </c>
      <c r="E4162" t="s">
        <v>15836</v>
      </c>
      <c r="F4162">
        <v>2026</v>
      </c>
      <c r="G4162">
        <v>4</v>
      </c>
      <c r="H4162">
        <v>22</v>
      </c>
      <c r="I4162" t="s">
        <v>15830</v>
      </c>
    </row>
    <row r="4163" spans="1:9" x14ac:dyDescent="0.3">
      <c r="A4163" t="s">
        <v>11189</v>
      </c>
      <c r="B4163" t="s">
        <v>15215</v>
      </c>
      <c r="C4163" s="1">
        <v>45838</v>
      </c>
      <c r="D4163" t="s">
        <v>15838</v>
      </c>
      <c r="E4163" t="s">
        <v>15829</v>
      </c>
      <c r="F4163">
        <v>2025</v>
      </c>
      <c r="G4163">
        <v>6</v>
      </c>
      <c r="H4163">
        <v>30</v>
      </c>
      <c r="I4163" t="s">
        <v>15844</v>
      </c>
    </row>
    <row r="4164" spans="1:9" x14ac:dyDescent="0.3">
      <c r="A4164" t="s">
        <v>11192</v>
      </c>
      <c r="B4164" t="s">
        <v>15227</v>
      </c>
      <c r="C4164" s="1">
        <v>46254</v>
      </c>
      <c r="D4164" t="s">
        <v>15833</v>
      </c>
      <c r="E4164" t="s">
        <v>15826</v>
      </c>
      <c r="F4164">
        <v>2026</v>
      </c>
      <c r="G4164">
        <v>8</v>
      </c>
      <c r="H4164">
        <v>20</v>
      </c>
      <c r="I4164" t="s">
        <v>15832</v>
      </c>
    </row>
    <row r="4165" spans="1:9" x14ac:dyDescent="0.3">
      <c r="A4165" t="s">
        <v>11194</v>
      </c>
      <c r="B4165" t="s">
        <v>14953</v>
      </c>
      <c r="C4165" s="1">
        <v>45815</v>
      </c>
      <c r="D4165" t="s">
        <v>15838</v>
      </c>
      <c r="E4165" t="s">
        <v>15829</v>
      </c>
      <c r="F4165">
        <v>2025</v>
      </c>
      <c r="G4165">
        <v>6</v>
      </c>
      <c r="H4165">
        <v>7</v>
      </c>
      <c r="I4165" t="s">
        <v>15844</v>
      </c>
    </row>
    <row r="4166" spans="1:9" x14ac:dyDescent="0.3">
      <c r="A4166" t="s">
        <v>11196</v>
      </c>
      <c r="B4166" t="s">
        <v>15493</v>
      </c>
      <c r="C4166" s="1">
        <v>46117</v>
      </c>
      <c r="D4166" t="s">
        <v>15831</v>
      </c>
      <c r="E4166" t="s">
        <v>15836</v>
      </c>
      <c r="F4166">
        <v>2026</v>
      </c>
      <c r="G4166">
        <v>4</v>
      </c>
      <c r="H4166">
        <v>5</v>
      </c>
      <c r="I4166" t="s">
        <v>15830</v>
      </c>
    </row>
    <row r="4167" spans="1:9" x14ac:dyDescent="0.3">
      <c r="A4167" t="s">
        <v>11198</v>
      </c>
      <c r="B4167" t="s">
        <v>15763</v>
      </c>
      <c r="C4167" s="1">
        <v>46278</v>
      </c>
      <c r="D4167" t="s">
        <v>15831</v>
      </c>
      <c r="E4167" t="s">
        <v>15829</v>
      </c>
      <c r="F4167">
        <v>2026</v>
      </c>
      <c r="G4167">
        <v>9</v>
      </c>
      <c r="H4167">
        <v>13</v>
      </c>
      <c r="I4167" t="s">
        <v>15842</v>
      </c>
    </row>
    <row r="4168" spans="1:9" x14ac:dyDescent="0.3">
      <c r="A4168" t="s">
        <v>11200</v>
      </c>
      <c r="B4168" t="s">
        <v>15221</v>
      </c>
      <c r="C4168" s="1">
        <v>45880</v>
      </c>
      <c r="D4168" t="s">
        <v>15838</v>
      </c>
      <c r="E4168" t="s">
        <v>15829</v>
      </c>
      <c r="F4168">
        <v>2025</v>
      </c>
      <c r="G4168">
        <v>8</v>
      </c>
      <c r="H4168">
        <v>11</v>
      </c>
      <c r="I4168" t="s">
        <v>15832</v>
      </c>
    </row>
    <row r="4169" spans="1:9" x14ac:dyDescent="0.3">
      <c r="A4169" t="s">
        <v>11203</v>
      </c>
      <c r="B4169" t="s">
        <v>15513</v>
      </c>
      <c r="C4169" s="1">
        <v>46117</v>
      </c>
      <c r="D4169" t="s">
        <v>15833</v>
      </c>
      <c r="E4169" t="s">
        <v>15829</v>
      </c>
      <c r="F4169">
        <v>2026</v>
      </c>
      <c r="G4169">
        <v>4</v>
      </c>
      <c r="H4169">
        <v>5</v>
      </c>
      <c r="I4169" t="s">
        <v>15830</v>
      </c>
    </row>
    <row r="4170" spans="1:9" x14ac:dyDescent="0.3">
      <c r="A4170" t="s">
        <v>11206</v>
      </c>
      <c r="B4170" t="s">
        <v>15628</v>
      </c>
      <c r="C4170" s="1">
        <v>46211</v>
      </c>
      <c r="D4170" t="s">
        <v>15825</v>
      </c>
      <c r="E4170" t="s">
        <v>15829</v>
      </c>
      <c r="F4170">
        <v>2026</v>
      </c>
      <c r="G4170">
        <v>7</v>
      </c>
      <c r="H4170">
        <v>8</v>
      </c>
      <c r="I4170" t="s">
        <v>15843</v>
      </c>
    </row>
    <row r="4171" spans="1:9" x14ac:dyDescent="0.3">
      <c r="A4171" t="s">
        <v>11210</v>
      </c>
      <c r="B4171" t="s">
        <v>13977</v>
      </c>
      <c r="C4171" s="1">
        <v>45767</v>
      </c>
      <c r="D4171" t="s">
        <v>15828</v>
      </c>
      <c r="E4171" t="s">
        <v>15829</v>
      </c>
      <c r="F4171">
        <v>2025</v>
      </c>
      <c r="G4171">
        <v>4</v>
      </c>
      <c r="H4171">
        <v>20</v>
      </c>
      <c r="I4171" t="s">
        <v>15830</v>
      </c>
    </row>
    <row r="4172" spans="1:9" x14ac:dyDescent="0.3">
      <c r="A4172" t="s">
        <v>11213</v>
      </c>
      <c r="B4172" t="s">
        <v>15551</v>
      </c>
      <c r="C4172" s="1">
        <v>45920</v>
      </c>
      <c r="D4172" t="s">
        <v>15828</v>
      </c>
      <c r="E4172" t="s">
        <v>15826</v>
      </c>
      <c r="F4172">
        <v>2025</v>
      </c>
      <c r="G4172">
        <v>9</v>
      </c>
      <c r="H4172">
        <v>20</v>
      </c>
      <c r="I4172" t="s">
        <v>15842</v>
      </c>
    </row>
    <row r="4173" spans="1:9" x14ac:dyDescent="0.3">
      <c r="A4173" t="s">
        <v>11216</v>
      </c>
      <c r="B4173" t="s">
        <v>14438</v>
      </c>
      <c r="C4173" s="1">
        <v>45883</v>
      </c>
      <c r="D4173" t="s">
        <v>15825</v>
      </c>
      <c r="E4173" t="s">
        <v>15836</v>
      </c>
      <c r="F4173">
        <v>2025</v>
      </c>
      <c r="G4173">
        <v>8</v>
      </c>
      <c r="H4173">
        <v>14</v>
      </c>
      <c r="I4173" t="s">
        <v>15832</v>
      </c>
    </row>
    <row r="4174" spans="1:9" x14ac:dyDescent="0.3">
      <c r="A4174" t="s">
        <v>11218</v>
      </c>
      <c r="B4174" t="s">
        <v>13580</v>
      </c>
      <c r="C4174" s="1">
        <v>45789</v>
      </c>
      <c r="D4174" t="s">
        <v>15831</v>
      </c>
      <c r="E4174" t="s">
        <v>15839</v>
      </c>
      <c r="F4174">
        <v>2025</v>
      </c>
      <c r="G4174">
        <v>5</v>
      </c>
      <c r="H4174">
        <v>12</v>
      </c>
      <c r="I4174" t="s">
        <v>15840</v>
      </c>
    </row>
    <row r="4175" spans="1:9" x14ac:dyDescent="0.3">
      <c r="A4175" t="s">
        <v>11222</v>
      </c>
      <c r="B4175" t="s">
        <v>14603</v>
      </c>
      <c r="C4175" s="1">
        <v>45939</v>
      </c>
      <c r="D4175" t="s">
        <v>15825</v>
      </c>
      <c r="E4175" t="s">
        <v>15829</v>
      </c>
      <c r="F4175">
        <v>2025</v>
      </c>
      <c r="G4175">
        <v>10</v>
      </c>
      <c r="H4175">
        <v>9</v>
      </c>
      <c r="I4175" t="s">
        <v>15841</v>
      </c>
    </row>
    <row r="4176" spans="1:9" x14ac:dyDescent="0.3">
      <c r="A4176" t="s">
        <v>11226</v>
      </c>
      <c r="B4176" t="s">
        <v>14986</v>
      </c>
      <c r="C4176" s="1">
        <v>46293</v>
      </c>
      <c r="D4176" t="s">
        <v>15831</v>
      </c>
      <c r="E4176" t="s">
        <v>15829</v>
      </c>
      <c r="F4176">
        <v>2026</v>
      </c>
      <c r="G4176">
        <v>9</v>
      </c>
      <c r="H4176">
        <v>28</v>
      </c>
      <c r="I4176" t="s">
        <v>15842</v>
      </c>
    </row>
    <row r="4177" spans="1:9" x14ac:dyDescent="0.3">
      <c r="A4177" t="s">
        <v>11229</v>
      </c>
      <c r="B4177" t="s">
        <v>13591</v>
      </c>
      <c r="C4177" s="1">
        <v>46133</v>
      </c>
      <c r="D4177" t="s">
        <v>15838</v>
      </c>
      <c r="E4177" t="s">
        <v>15839</v>
      </c>
      <c r="F4177">
        <v>2026</v>
      </c>
      <c r="G4177">
        <v>4</v>
      </c>
      <c r="H4177">
        <v>21</v>
      </c>
      <c r="I4177" t="s">
        <v>15830</v>
      </c>
    </row>
    <row r="4178" spans="1:9" x14ac:dyDescent="0.3">
      <c r="A4178" t="s">
        <v>11231</v>
      </c>
      <c r="B4178" t="s">
        <v>13832</v>
      </c>
      <c r="C4178" s="1">
        <v>46262</v>
      </c>
      <c r="D4178" t="s">
        <v>15828</v>
      </c>
      <c r="E4178" t="s">
        <v>15839</v>
      </c>
      <c r="F4178">
        <v>2026</v>
      </c>
      <c r="G4178">
        <v>8</v>
      </c>
      <c r="H4178">
        <v>28</v>
      </c>
      <c r="I4178" t="s">
        <v>15832</v>
      </c>
    </row>
    <row r="4179" spans="1:9" x14ac:dyDescent="0.3">
      <c r="A4179" t="s">
        <v>11233</v>
      </c>
      <c r="B4179" t="s">
        <v>14546</v>
      </c>
      <c r="C4179" s="1">
        <v>45666</v>
      </c>
      <c r="D4179" t="s">
        <v>15831</v>
      </c>
      <c r="E4179" t="s">
        <v>15836</v>
      </c>
      <c r="F4179">
        <v>2025</v>
      </c>
      <c r="G4179">
        <v>1</v>
      </c>
      <c r="H4179">
        <v>9</v>
      </c>
      <c r="I4179" t="s">
        <v>15837</v>
      </c>
    </row>
    <row r="4180" spans="1:9" x14ac:dyDescent="0.3">
      <c r="A4180" t="s">
        <v>11235</v>
      </c>
      <c r="B4180" t="s">
        <v>15503</v>
      </c>
      <c r="C4180" s="1">
        <v>46058</v>
      </c>
      <c r="D4180" t="s">
        <v>15828</v>
      </c>
      <c r="E4180" t="s">
        <v>15836</v>
      </c>
      <c r="F4180">
        <v>2026</v>
      </c>
      <c r="G4180">
        <v>2</v>
      </c>
      <c r="H4180">
        <v>5</v>
      </c>
      <c r="I4180" t="s">
        <v>15827</v>
      </c>
    </row>
    <row r="4181" spans="1:9" x14ac:dyDescent="0.3">
      <c r="A4181" t="s">
        <v>11238</v>
      </c>
      <c r="B4181" t="s">
        <v>13980</v>
      </c>
      <c r="C4181" s="1">
        <v>46231</v>
      </c>
      <c r="D4181" t="s">
        <v>15831</v>
      </c>
      <c r="E4181" t="s">
        <v>15829</v>
      </c>
      <c r="F4181">
        <v>2026</v>
      </c>
      <c r="G4181">
        <v>7</v>
      </c>
      <c r="H4181">
        <v>28</v>
      </c>
      <c r="I4181" t="s">
        <v>15843</v>
      </c>
    </row>
    <row r="4182" spans="1:9" x14ac:dyDescent="0.3">
      <c r="A4182" t="s">
        <v>11241</v>
      </c>
      <c r="B4182" t="s">
        <v>14339</v>
      </c>
      <c r="C4182" s="1">
        <v>46306</v>
      </c>
      <c r="D4182" t="s">
        <v>15828</v>
      </c>
      <c r="E4182" t="s">
        <v>15836</v>
      </c>
      <c r="F4182">
        <v>2026</v>
      </c>
      <c r="G4182">
        <v>10</v>
      </c>
      <c r="H4182">
        <v>11</v>
      </c>
      <c r="I4182" t="s">
        <v>15841</v>
      </c>
    </row>
    <row r="4183" spans="1:9" x14ac:dyDescent="0.3">
      <c r="A4183" t="s">
        <v>11243</v>
      </c>
      <c r="B4183" t="s">
        <v>14405</v>
      </c>
      <c r="C4183" s="1">
        <v>45938</v>
      </c>
      <c r="D4183" t="s">
        <v>15838</v>
      </c>
      <c r="E4183" t="s">
        <v>15836</v>
      </c>
      <c r="F4183">
        <v>2025</v>
      </c>
      <c r="G4183">
        <v>10</v>
      </c>
      <c r="H4183">
        <v>8</v>
      </c>
      <c r="I4183" t="s">
        <v>15841</v>
      </c>
    </row>
    <row r="4184" spans="1:9" x14ac:dyDescent="0.3">
      <c r="A4184" t="s">
        <v>11245</v>
      </c>
      <c r="B4184" t="s">
        <v>14953</v>
      </c>
      <c r="C4184" s="1">
        <v>45772</v>
      </c>
      <c r="D4184" t="s">
        <v>15833</v>
      </c>
      <c r="E4184" t="s">
        <v>15829</v>
      </c>
      <c r="F4184">
        <v>2025</v>
      </c>
      <c r="G4184">
        <v>4</v>
      </c>
      <c r="H4184">
        <v>25</v>
      </c>
      <c r="I4184" t="s">
        <v>15830</v>
      </c>
    </row>
    <row r="4185" spans="1:9" x14ac:dyDescent="0.3">
      <c r="A4185" t="s">
        <v>11247</v>
      </c>
      <c r="B4185" t="s">
        <v>14084</v>
      </c>
      <c r="C4185" s="1">
        <v>45944</v>
      </c>
      <c r="D4185" t="s">
        <v>15825</v>
      </c>
      <c r="E4185" t="s">
        <v>15834</v>
      </c>
      <c r="F4185">
        <v>2025</v>
      </c>
      <c r="G4185">
        <v>10</v>
      </c>
      <c r="H4185">
        <v>14</v>
      </c>
      <c r="I4185" t="s">
        <v>15841</v>
      </c>
    </row>
    <row r="4186" spans="1:9" x14ac:dyDescent="0.3">
      <c r="A4186" t="s">
        <v>11249</v>
      </c>
      <c r="B4186" t="s">
        <v>14999</v>
      </c>
      <c r="C4186" s="1">
        <v>45903</v>
      </c>
      <c r="D4186" t="s">
        <v>15831</v>
      </c>
      <c r="E4186" t="s">
        <v>15839</v>
      </c>
      <c r="F4186">
        <v>2025</v>
      </c>
      <c r="G4186">
        <v>9</v>
      </c>
      <c r="H4186">
        <v>3</v>
      </c>
      <c r="I4186" t="s">
        <v>15842</v>
      </c>
    </row>
    <row r="4187" spans="1:9" x14ac:dyDescent="0.3">
      <c r="A4187" t="s">
        <v>11251</v>
      </c>
      <c r="B4187" t="s">
        <v>14726</v>
      </c>
      <c r="C4187" s="1">
        <v>45909</v>
      </c>
      <c r="D4187" t="s">
        <v>15831</v>
      </c>
      <c r="E4187" t="s">
        <v>15839</v>
      </c>
      <c r="F4187">
        <v>2025</v>
      </c>
      <c r="G4187">
        <v>9</v>
      </c>
      <c r="H4187">
        <v>9</v>
      </c>
      <c r="I4187" t="s">
        <v>15842</v>
      </c>
    </row>
    <row r="4188" spans="1:9" x14ac:dyDescent="0.3">
      <c r="A4188" t="s">
        <v>11255</v>
      </c>
      <c r="B4188" t="s">
        <v>14030</v>
      </c>
      <c r="C4188" s="1">
        <v>45734</v>
      </c>
      <c r="D4188" t="s">
        <v>15825</v>
      </c>
      <c r="E4188" t="s">
        <v>15834</v>
      </c>
      <c r="F4188">
        <v>2025</v>
      </c>
      <c r="G4188">
        <v>3</v>
      </c>
      <c r="H4188">
        <v>18</v>
      </c>
      <c r="I4188" t="s">
        <v>15845</v>
      </c>
    </row>
    <row r="4189" spans="1:9" x14ac:dyDescent="0.3">
      <c r="A4189" t="s">
        <v>11257</v>
      </c>
      <c r="B4189" t="s">
        <v>13731</v>
      </c>
      <c r="C4189" s="1">
        <v>46090</v>
      </c>
      <c r="D4189" t="s">
        <v>15838</v>
      </c>
      <c r="E4189" t="s">
        <v>15829</v>
      </c>
      <c r="F4189">
        <v>2026</v>
      </c>
      <c r="G4189">
        <v>3</v>
      </c>
      <c r="H4189">
        <v>9</v>
      </c>
      <c r="I4189" t="s">
        <v>15845</v>
      </c>
    </row>
    <row r="4190" spans="1:9" x14ac:dyDescent="0.3">
      <c r="A4190" t="s">
        <v>11260</v>
      </c>
      <c r="B4190" t="s">
        <v>15208</v>
      </c>
      <c r="C4190" s="1">
        <v>46187</v>
      </c>
      <c r="D4190" t="s">
        <v>15828</v>
      </c>
      <c r="E4190" t="s">
        <v>15839</v>
      </c>
      <c r="F4190">
        <v>2026</v>
      </c>
      <c r="G4190">
        <v>6</v>
      </c>
      <c r="H4190">
        <v>14</v>
      </c>
      <c r="I4190" t="s">
        <v>15844</v>
      </c>
    </row>
    <row r="4191" spans="1:9" x14ac:dyDescent="0.3">
      <c r="A4191" t="s">
        <v>11262</v>
      </c>
      <c r="B4191" t="s">
        <v>13493</v>
      </c>
      <c r="C4191" s="1">
        <v>46195</v>
      </c>
      <c r="D4191" t="s">
        <v>15825</v>
      </c>
      <c r="E4191" t="s">
        <v>15829</v>
      </c>
      <c r="F4191">
        <v>2026</v>
      </c>
      <c r="G4191">
        <v>6</v>
      </c>
      <c r="H4191">
        <v>22</v>
      </c>
      <c r="I4191" t="s">
        <v>15844</v>
      </c>
    </row>
    <row r="4192" spans="1:9" x14ac:dyDescent="0.3">
      <c r="A4192" t="s">
        <v>11264</v>
      </c>
      <c r="B4192" t="s">
        <v>14749</v>
      </c>
      <c r="C4192" s="1">
        <v>45735</v>
      </c>
      <c r="D4192" t="s">
        <v>15828</v>
      </c>
      <c r="E4192" t="s">
        <v>15829</v>
      </c>
      <c r="F4192">
        <v>2025</v>
      </c>
      <c r="G4192">
        <v>3</v>
      </c>
      <c r="H4192">
        <v>19</v>
      </c>
      <c r="I4192" t="s">
        <v>15845</v>
      </c>
    </row>
    <row r="4193" spans="1:9" x14ac:dyDescent="0.3">
      <c r="A4193" t="s">
        <v>11266</v>
      </c>
      <c r="B4193" t="s">
        <v>15737</v>
      </c>
      <c r="C4193" s="1">
        <v>45888</v>
      </c>
      <c r="D4193" t="s">
        <v>15825</v>
      </c>
      <c r="E4193" t="s">
        <v>15829</v>
      </c>
      <c r="F4193">
        <v>2025</v>
      </c>
      <c r="G4193">
        <v>8</v>
      </c>
      <c r="H4193">
        <v>19</v>
      </c>
      <c r="I4193" t="s">
        <v>15832</v>
      </c>
    </row>
    <row r="4194" spans="1:9" x14ac:dyDescent="0.3">
      <c r="A4194" t="s">
        <v>11269</v>
      </c>
      <c r="B4194" t="s">
        <v>15509</v>
      </c>
      <c r="C4194" s="1">
        <v>46115</v>
      </c>
      <c r="D4194" t="s">
        <v>15828</v>
      </c>
      <c r="E4194" t="s">
        <v>15829</v>
      </c>
      <c r="F4194">
        <v>2026</v>
      </c>
      <c r="G4194">
        <v>4</v>
      </c>
      <c r="H4194">
        <v>3</v>
      </c>
      <c r="I4194" t="s">
        <v>15830</v>
      </c>
    </row>
    <row r="4195" spans="1:9" x14ac:dyDescent="0.3">
      <c r="A4195" t="s">
        <v>11271</v>
      </c>
      <c r="B4195" t="s">
        <v>13950</v>
      </c>
      <c r="C4195" s="1">
        <v>46292</v>
      </c>
      <c r="D4195" t="s">
        <v>15833</v>
      </c>
      <c r="E4195" t="s">
        <v>15829</v>
      </c>
      <c r="F4195">
        <v>2026</v>
      </c>
      <c r="G4195">
        <v>9</v>
      </c>
      <c r="H4195">
        <v>27</v>
      </c>
      <c r="I4195" t="s">
        <v>15842</v>
      </c>
    </row>
    <row r="4196" spans="1:9" x14ac:dyDescent="0.3">
      <c r="A4196" t="s">
        <v>11274</v>
      </c>
      <c r="B4196" t="s">
        <v>13929</v>
      </c>
      <c r="C4196" s="1">
        <v>45886</v>
      </c>
      <c r="D4196" t="s">
        <v>15828</v>
      </c>
      <c r="E4196" t="s">
        <v>15834</v>
      </c>
      <c r="F4196">
        <v>2025</v>
      </c>
      <c r="G4196">
        <v>8</v>
      </c>
      <c r="H4196">
        <v>17</v>
      </c>
      <c r="I4196" t="s">
        <v>15832</v>
      </c>
    </row>
    <row r="4197" spans="1:9" x14ac:dyDescent="0.3">
      <c r="A4197" t="s">
        <v>11279</v>
      </c>
      <c r="B4197" t="s">
        <v>13496</v>
      </c>
      <c r="C4197" s="1">
        <v>45891</v>
      </c>
      <c r="D4197" t="s">
        <v>15831</v>
      </c>
      <c r="E4197" t="s">
        <v>15839</v>
      </c>
      <c r="F4197">
        <v>2025</v>
      </c>
      <c r="G4197">
        <v>8</v>
      </c>
      <c r="H4197">
        <v>22</v>
      </c>
      <c r="I4197" t="s">
        <v>15832</v>
      </c>
    </row>
    <row r="4198" spans="1:9" x14ac:dyDescent="0.3">
      <c r="A4198" t="s">
        <v>11283</v>
      </c>
      <c r="B4198" t="s">
        <v>14054</v>
      </c>
      <c r="C4198" s="1">
        <v>45845</v>
      </c>
      <c r="D4198" t="s">
        <v>15825</v>
      </c>
      <c r="E4198" t="s">
        <v>15834</v>
      </c>
      <c r="F4198">
        <v>2025</v>
      </c>
      <c r="G4198">
        <v>7</v>
      </c>
      <c r="H4198">
        <v>7</v>
      </c>
      <c r="I4198" t="s">
        <v>15843</v>
      </c>
    </row>
    <row r="4199" spans="1:9" x14ac:dyDescent="0.3">
      <c r="A4199" t="s">
        <v>11285</v>
      </c>
      <c r="B4199" t="s">
        <v>13986</v>
      </c>
      <c r="C4199" s="1">
        <v>45938</v>
      </c>
      <c r="D4199" t="s">
        <v>15838</v>
      </c>
      <c r="E4199" t="s">
        <v>15826</v>
      </c>
      <c r="F4199">
        <v>2025</v>
      </c>
      <c r="G4199">
        <v>10</v>
      </c>
      <c r="H4199">
        <v>8</v>
      </c>
      <c r="I4199" t="s">
        <v>15841</v>
      </c>
    </row>
    <row r="4200" spans="1:9" x14ac:dyDescent="0.3">
      <c r="A4200" t="s">
        <v>11287</v>
      </c>
      <c r="B4200" t="s">
        <v>14668</v>
      </c>
      <c r="C4200" s="1">
        <v>46238</v>
      </c>
      <c r="D4200" t="s">
        <v>15838</v>
      </c>
      <c r="E4200" t="s">
        <v>15834</v>
      </c>
      <c r="F4200">
        <v>2026</v>
      </c>
      <c r="G4200">
        <v>8</v>
      </c>
      <c r="H4200">
        <v>4</v>
      </c>
      <c r="I4200" t="s">
        <v>15832</v>
      </c>
    </row>
    <row r="4201" spans="1:9" x14ac:dyDescent="0.3">
      <c r="A4201" t="s">
        <v>11289</v>
      </c>
      <c r="B4201" t="s">
        <v>15023</v>
      </c>
      <c r="C4201" s="1">
        <v>45800</v>
      </c>
      <c r="D4201" t="s">
        <v>15831</v>
      </c>
      <c r="E4201" t="s">
        <v>15829</v>
      </c>
      <c r="F4201">
        <v>2025</v>
      </c>
      <c r="G4201">
        <v>5</v>
      </c>
      <c r="H4201">
        <v>23</v>
      </c>
      <c r="I4201" t="s">
        <v>15840</v>
      </c>
    </row>
    <row r="4202" spans="1:9" x14ac:dyDescent="0.3">
      <c r="A4202" t="s">
        <v>11291</v>
      </c>
      <c r="B4202" t="s">
        <v>14135</v>
      </c>
      <c r="C4202" s="1">
        <v>46183</v>
      </c>
      <c r="D4202" t="s">
        <v>15828</v>
      </c>
      <c r="E4202" t="s">
        <v>15839</v>
      </c>
      <c r="F4202">
        <v>2026</v>
      </c>
      <c r="G4202">
        <v>6</v>
      </c>
      <c r="H4202">
        <v>10</v>
      </c>
      <c r="I4202" t="s">
        <v>15844</v>
      </c>
    </row>
    <row r="4203" spans="1:9" x14ac:dyDescent="0.3">
      <c r="A4203" t="s">
        <v>11294</v>
      </c>
      <c r="B4203" t="s">
        <v>14637</v>
      </c>
      <c r="C4203" s="1">
        <v>46096</v>
      </c>
      <c r="D4203" t="s">
        <v>15828</v>
      </c>
      <c r="E4203" t="s">
        <v>15834</v>
      </c>
      <c r="F4203">
        <v>2026</v>
      </c>
      <c r="G4203">
        <v>3</v>
      </c>
      <c r="H4203">
        <v>15</v>
      </c>
      <c r="I4203" t="s">
        <v>15845</v>
      </c>
    </row>
    <row r="4204" spans="1:9" x14ac:dyDescent="0.3">
      <c r="A4204" t="s">
        <v>11296</v>
      </c>
      <c r="B4204" t="s">
        <v>13887</v>
      </c>
      <c r="C4204" s="1">
        <v>46067</v>
      </c>
      <c r="D4204" t="s">
        <v>15831</v>
      </c>
      <c r="E4204" t="s">
        <v>15834</v>
      </c>
      <c r="F4204">
        <v>2026</v>
      </c>
      <c r="G4204">
        <v>2</v>
      </c>
      <c r="H4204">
        <v>14</v>
      </c>
      <c r="I4204" t="s">
        <v>15827</v>
      </c>
    </row>
    <row r="4205" spans="1:9" x14ac:dyDescent="0.3">
      <c r="A4205" t="s">
        <v>11298</v>
      </c>
      <c r="B4205" t="s">
        <v>13995</v>
      </c>
      <c r="C4205" s="1">
        <v>46135</v>
      </c>
      <c r="D4205" t="s">
        <v>15825</v>
      </c>
      <c r="E4205" t="s">
        <v>15829</v>
      </c>
      <c r="F4205">
        <v>2026</v>
      </c>
      <c r="G4205">
        <v>4</v>
      </c>
      <c r="H4205">
        <v>23</v>
      </c>
      <c r="I4205" t="s">
        <v>15830</v>
      </c>
    </row>
    <row r="4206" spans="1:9" x14ac:dyDescent="0.3">
      <c r="A4206" t="s">
        <v>11300</v>
      </c>
      <c r="B4206" t="s">
        <v>15045</v>
      </c>
      <c r="C4206" s="1">
        <v>45677</v>
      </c>
      <c r="D4206" t="s">
        <v>15831</v>
      </c>
      <c r="E4206" t="s">
        <v>15829</v>
      </c>
      <c r="F4206">
        <v>2025</v>
      </c>
      <c r="G4206">
        <v>1</v>
      </c>
      <c r="H4206">
        <v>20</v>
      </c>
      <c r="I4206" t="s">
        <v>15837</v>
      </c>
    </row>
    <row r="4207" spans="1:9" x14ac:dyDescent="0.3">
      <c r="A4207" t="s">
        <v>11302</v>
      </c>
      <c r="B4207" t="s">
        <v>13785</v>
      </c>
      <c r="C4207" s="1">
        <v>45858</v>
      </c>
      <c r="D4207" t="s">
        <v>15831</v>
      </c>
      <c r="E4207" t="s">
        <v>15829</v>
      </c>
      <c r="F4207">
        <v>2025</v>
      </c>
      <c r="G4207">
        <v>7</v>
      </c>
      <c r="H4207">
        <v>20</v>
      </c>
      <c r="I4207" t="s">
        <v>15843</v>
      </c>
    </row>
    <row r="4208" spans="1:9" x14ac:dyDescent="0.3">
      <c r="A4208" t="s">
        <v>11306</v>
      </c>
      <c r="B4208" t="s">
        <v>14487</v>
      </c>
      <c r="C4208" s="1">
        <v>46226</v>
      </c>
      <c r="D4208" t="s">
        <v>15833</v>
      </c>
      <c r="E4208" t="s">
        <v>15836</v>
      </c>
      <c r="F4208">
        <v>2026</v>
      </c>
      <c r="G4208">
        <v>7</v>
      </c>
      <c r="H4208">
        <v>23</v>
      </c>
      <c r="I4208" t="s">
        <v>15843</v>
      </c>
    </row>
    <row r="4209" spans="1:9" x14ac:dyDescent="0.3">
      <c r="A4209" t="s">
        <v>11308</v>
      </c>
      <c r="B4209" t="s">
        <v>15168</v>
      </c>
      <c r="C4209" s="1">
        <v>45869</v>
      </c>
      <c r="D4209" t="s">
        <v>15825</v>
      </c>
      <c r="E4209" t="s">
        <v>15829</v>
      </c>
      <c r="F4209">
        <v>2025</v>
      </c>
      <c r="G4209">
        <v>7</v>
      </c>
      <c r="H4209">
        <v>31</v>
      </c>
      <c r="I4209" t="s">
        <v>15843</v>
      </c>
    </row>
    <row r="4210" spans="1:9" x14ac:dyDescent="0.3">
      <c r="A4210" t="s">
        <v>11311</v>
      </c>
      <c r="B4210" t="s">
        <v>15219</v>
      </c>
      <c r="C4210" s="1">
        <v>46177</v>
      </c>
      <c r="D4210" t="s">
        <v>15825</v>
      </c>
      <c r="E4210" t="s">
        <v>15834</v>
      </c>
      <c r="F4210">
        <v>2026</v>
      </c>
      <c r="G4210">
        <v>6</v>
      </c>
      <c r="H4210">
        <v>4</v>
      </c>
      <c r="I4210" t="s">
        <v>15844</v>
      </c>
    </row>
    <row r="4211" spans="1:9" x14ac:dyDescent="0.3">
      <c r="A4211" t="s">
        <v>11313</v>
      </c>
      <c r="B4211" t="s">
        <v>13574</v>
      </c>
      <c r="C4211" s="1">
        <v>46013</v>
      </c>
      <c r="D4211" t="s">
        <v>15833</v>
      </c>
      <c r="E4211" t="s">
        <v>15829</v>
      </c>
      <c r="F4211">
        <v>2025</v>
      </c>
      <c r="G4211">
        <v>12</v>
      </c>
      <c r="H4211">
        <v>22</v>
      </c>
      <c r="I4211" t="s">
        <v>15846</v>
      </c>
    </row>
    <row r="4212" spans="1:9" x14ac:dyDescent="0.3">
      <c r="A4212" t="s">
        <v>11315</v>
      </c>
      <c r="B4212" t="s">
        <v>14275</v>
      </c>
      <c r="C4212" s="1">
        <v>46189</v>
      </c>
      <c r="D4212" t="s">
        <v>15833</v>
      </c>
      <c r="E4212" t="s">
        <v>15836</v>
      </c>
      <c r="F4212">
        <v>2026</v>
      </c>
      <c r="G4212">
        <v>6</v>
      </c>
      <c r="H4212">
        <v>16</v>
      </c>
      <c r="I4212" t="s">
        <v>15844</v>
      </c>
    </row>
    <row r="4213" spans="1:9" x14ac:dyDescent="0.3">
      <c r="A4213" t="s">
        <v>11318</v>
      </c>
      <c r="B4213" t="s">
        <v>13511</v>
      </c>
      <c r="C4213" s="1">
        <v>46286</v>
      </c>
      <c r="D4213" t="s">
        <v>15831</v>
      </c>
      <c r="E4213" t="s">
        <v>15829</v>
      </c>
      <c r="F4213">
        <v>2026</v>
      </c>
      <c r="G4213">
        <v>9</v>
      </c>
      <c r="H4213">
        <v>21</v>
      </c>
      <c r="I4213" t="s">
        <v>15842</v>
      </c>
    </row>
    <row r="4214" spans="1:9" x14ac:dyDescent="0.3">
      <c r="A4214" t="s">
        <v>11321</v>
      </c>
      <c r="B4214" t="s">
        <v>15769</v>
      </c>
      <c r="C4214" s="1">
        <v>45890</v>
      </c>
      <c r="D4214" t="s">
        <v>15838</v>
      </c>
      <c r="E4214" t="s">
        <v>15839</v>
      </c>
      <c r="F4214">
        <v>2025</v>
      </c>
      <c r="G4214">
        <v>8</v>
      </c>
      <c r="H4214">
        <v>21</v>
      </c>
      <c r="I4214" t="s">
        <v>15832</v>
      </c>
    </row>
    <row r="4215" spans="1:9" x14ac:dyDescent="0.3">
      <c r="A4215" t="s">
        <v>11324</v>
      </c>
      <c r="B4215" t="s">
        <v>15446</v>
      </c>
      <c r="C4215" s="1">
        <v>45915</v>
      </c>
      <c r="D4215" t="s">
        <v>15825</v>
      </c>
      <c r="E4215" t="s">
        <v>15839</v>
      </c>
      <c r="F4215">
        <v>2025</v>
      </c>
      <c r="G4215">
        <v>9</v>
      </c>
      <c r="H4215">
        <v>15</v>
      </c>
      <c r="I4215" t="s">
        <v>15842</v>
      </c>
    </row>
    <row r="4216" spans="1:9" x14ac:dyDescent="0.3">
      <c r="A4216" t="s">
        <v>11326</v>
      </c>
      <c r="B4216" t="s">
        <v>14705</v>
      </c>
      <c r="C4216" s="1">
        <v>46200</v>
      </c>
      <c r="D4216" t="s">
        <v>15828</v>
      </c>
      <c r="E4216" t="s">
        <v>15829</v>
      </c>
      <c r="F4216">
        <v>2026</v>
      </c>
      <c r="G4216">
        <v>6</v>
      </c>
      <c r="H4216">
        <v>27</v>
      </c>
      <c r="I4216" t="s">
        <v>15844</v>
      </c>
    </row>
    <row r="4217" spans="1:9" x14ac:dyDescent="0.3">
      <c r="A4217" t="s">
        <v>11328</v>
      </c>
      <c r="B4217" t="s">
        <v>14832</v>
      </c>
      <c r="C4217" s="1">
        <v>45777</v>
      </c>
      <c r="D4217" t="s">
        <v>15828</v>
      </c>
      <c r="E4217" t="s">
        <v>15834</v>
      </c>
      <c r="F4217">
        <v>2025</v>
      </c>
      <c r="G4217">
        <v>4</v>
      </c>
      <c r="H4217">
        <v>30</v>
      </c>
      <c r="I4217" t="s">
        <v>15830</v>
      </c>
    </row>
    <row r="4218" spans="1:9" x14ac:dyDescent="0.3">
      <c r="A4218" t="s">
        <v>11330</v>
      </c>
      <c r="B4218" t="s">
        <v>13467</v>
      </c>
      <c r="C4218" s="1">
        <v>46180</v>
      </c>
      <c r="D4218" t="s">
        <v>15825</v>
      </c>
      <c r="E4218" t="s">
        <v>15834</v>
      </c>
      <c r="F4218">
        <v>2026</v>
      </c>
      <c r="G4218">
        <v>6</v>
      </c>
      <c r="H4218">
        <v>7</v>
      </c>
      <c r="I4218" t="s">
        <v>15844</v>
      </c>
    </row>
    <row r="4219" spans="1:9" x14ac:dyDescent="0.3">
      <c r="A4219" t="s">
        <v>11333</v>
      </c>
      <c r="B4219" t="s">
        <v>15567</v>
      </c>
      <c r="C4219" s="1">
        <v>45959</v>
      </c>
      <c r="D4219" t="s">
        <v>15831</v>
      </c>
      <c r="E4219" t="s">
        <v>15826</v>
      </c>
      <c r="F4219">
        <v>2025</v>
      </c>
      <c r="G4219">
        <v>10</v>
      </c>
      <c r="H4219">
        <v>29</v>
      </c>
      <c r="I4219" t="s">
        <v>15841</v>
      </c>
    </row>
    <row r="4220" spans="1:9" x14ac:dyDescent="0.3">
      <c r="A4220" t="s">
        <v>11335</v>
      </c>
      <c r="B4220" t="s">
        <v>15183</v>
      </c>
      <c r="C4220" s="1">
        <v>45970</v>
      </c>
      <c r="D4220" t="s">
        <v>15825</v>
      </c>
      <c r="E4220" t="s">
        <v>15829</v>
      </c>
      <c r="F4220">
        <v>2025</v>
      </c>
      <c r="G4220">
        <v>11</v>
      </c>
      <c r="H4220">
        <v>9</v>
      </c>
      <c r="I4220" t="s">
        <v>15835</v>
      </c>
    </row>
    <row r="4221" spans="1:9" x14ac:dyDescent="0.3">
      <c r="A4221" t="s">
        <v>11339</v>
      </c>
      <c r="B4221" t="s">
        <v>14854</v>
      </c>
      <c r="C4221" s="1">
        <v>45770</v>
      </c>
      <c r="D4221" t="s">
        <v>15825</v>
      </c>
      <c r="E4221" t="s">
        <v>15829</v>
      </c>
      <c r="F4221">
        <v>2025</v>
      </c>
      <c r="G4221">
        <v>4</v>
      </c>
      <c r="H4221">
        <v>23</v>
      </c>
      <c r="I4221" t="s">
        <v>15830</v>
      </c>
    </row>
    <row r="4222" spans="1:9" x14ac:dyDescent="0.3">
      <c r="A4222" t="s">
        <v>11341</v>
      </c>
      <c r="B4222" t="s">
        <v>14924</v>
      </c>
      <c r="C4222" s="1">
        <v>45927</v>
      </c>
      <c r="D4222" t="s">
        <v>15825</v>
      </c>
      <c r="E4222" t="s">
        <v>15829</v>
      </c>
      <c r="F4222">
        <v>2025</v>
      </c>
      <c r="G4222">
        <v>9</v>
      </c>
      <c r="H4222">
        <v>27</v>
      </c>
      <c r="I4222" t="s">
        <v>15842</v>
      </c>
    </row>
    <row r="4223" spans="1:9" x14ac:dyDescent="0.3">
      <c r="A4223" t="s">
        <v>11344</v>
      </c>
      <c r="B4223" t="s">
        <v>14646</v>
      </c>
      <c r="C4223" s="1">
        <v>45786</v>
      </c>
      <c r="D4223" t="s">
        <v>15833</v>
      </c>
      <c r="E4223" t="s">
        <v>15829</v>
      </c>
      <c r="F4223">
        <v>2025</v>
      </c>
      <c r="G4223">
        <v>5</v>
      </c>
      <c r="H4223">
        <v>9</v>
      </c>
      <c r="I4223" t="s">
        <v>15840</v>
      </c>
    </row>
    <row r="4224" spans="1:9" x14ac:dyDescent="0.3">
      <c r="A4224" t="s">
        <v>11346</v>
      </c>
      <c r="B4224" t="s">
        <v>14599</v>
      </c>
      <c r="C4224" s="1">
        <v>45730</v>
      </c>
      <c r="D4224" t="s">
        <v>15825</v>
      </c>
      <c r="E4224" t="s">
        <v>15829</v>
      </c>
      <c r="F4224">
        <v>2025</v>
      </c>
      <c r="G4224">
        <v>3</v>
      </c>
      <c r="H4224">
        <v>14</v>
      </c>
      <c r="I4224" t="s">
        <v>15845</v>
      </c>
    </row>
    <row r="4225" spans="1:9" x14ac:dyDescent="0.3">
      <c r="A4225" t="s">
        <v>11349</v>
      </c>
      <c r="B4225" t="s">
        <v>14453</v>
      </c>
      <c r="C4225" s="1">
        <v>46189</v>
      </c>
      <c r="D4225" t="s">
        <v>15838</v>
      </c>
      <c r="E4225" t="s">
        <v>15829</v>
      </c>
      <c r="F4225">
        <v>2026</v>
      </c>
      <c r="G4225">
        <v>6</v>
      </c>
      <c r="H4225">
        <v>16</v>
      </c>
      <c r="I4225" t="s">
        <v>15844</v>
      </c>
    </row>
    <row r="4226" spans="1:9" x14ac:dyDescent="0.3">
      <c r="A4226" t="s">
        <v>11352</v>
      </c>
      <c r="B4226" t="s">
        <v>14546</v>
      </c>
      <c r="C4226" s="1">
        <v>46057</v>
      </c>
      <c r="D4226" t="s">
        <v>15833</v>
      </c>
      <c r="E4226" t="s">
        <v>15839</v>
      </c>
      <c r="F4226">
        <v>2026</v>
      </c>
      <c r="G4226">
        <v>2</v>
      </c>
      <c r="H4226">
        <v>4</v>
      </c>
      <c r="I4226" t="s">
        <v>15827</v>
      </c>
    </row>
    <row r="4227" spans="1:9" x14ac:dyDescent="0.3">
      <c r="A4227" t="s">
        <v>11355</v>
      </c>
      <c r="B4227" t="s">
        <v>14178</v>
      </c>
      <c r="C4227" s="1">
        <v>46016</v>
      </c>
      <c r="D4227" t="s">
        <v>15831</v>
      </c>
      <c r="E4227" t="s">
        <v>15829</v>
      </c>
      <c r="F4227">
        <v>2025</v>
      </c>
      <c r="G4227">
        <v>12</v>
      </c>
      <c r="H4227">
        <v>25</v>
      </c>
      <c r="I4227" t="s">
        <v>15846</v>
      </c>
    </row>
    <row r="4228" spans="1:9" x14ac:dyDescent="0.3">
      <c r="A4228" t="s">
        <v>11359</v>
      </c>
      <c r="B4228" t="s">
        <v>15479</v>
      </c>
      <c r="C4228" s="1">
        <v>45712</v>
      </c>
      <c r="D4228" t="s">
        <v>15838</v>
      </c>
      <c r="E4228" t="s">
        <v>15829</v>
      </c>
      <c r="F4228">
        <v>2025</v>
      </c>
      <c r="G4228">
        <v>2</v>
      </c>
      <c r="H4228">
        <v>24</v>
      </c>
      <c r="I4228" t="s">
        <v>15827</v>
      </c>
    </row>
    <row r="4229" spans="1:9" x14ac:dyDescent="0.3">
      <c r="A4229" t="s">
        <v>11361</v>
      </c>
      <c r="B4229" t="s">
        <v>14785</v>
      </c>
      <c r="C4229" s="1">
        <v>45952</v>
      </c>
      <c r="D4229" t="s">
        <v>15833</v>
      </c>
      <c r="E4229" t="s">
        <v>15834</v>
      </c>
      <c r="F4229">
        <v>2025</v>
      </c>
      <c r="G4229">
        <v>10</v>
      </c>
      <c r="H4229">
        <v>22</v>
      </c>
      <c r="I4229" t="s">
        <v>15841</v>
      </c>
    </row>
    <row r="4230" spans="1:9" x14ac:dyDescent="0.3">
      <c r="A4230" t="s">
        <v>11363</v>
      </c>
      <c r="B4230" t="s">
        <v>15424</v>
      </c>
      <c r="C4230" s="1">
        <v>45952</v>
      </c>
      <c r="D4230" t="s">
        <v>15831</v>
      </c>
      <c r="E4230" t="s">
        <v>15829</v>
      </c>
      <c r="F4230">
        <v>2025</v>
      </c>
      <c r="G4230">
        <v>10</v>
      </c>
      <c r="H4230">
        <v>22</v>
      </c>
      <c r="I4230" t="s">
        <v>15841</v>
      </c>
    </row>
    <row r="4231" spans="1:9" x14ac:dyDescent="0.3">
      <c r="A4231" t="s">
        <v>11365</v>
      </c>
      <c r="B4231" t="s">
        <v>13419</v>
      </c>
      <c r="C4231" s="1">
        <v>46288</v>
      </c>
      <c r="D4231" t="s">
        <v>15828</v>
      </c>
      <c r="E4231" t="s">
        <v>15839</v>
      </c>
      <c r="F4231">
        <v>2026</v>
      </c>
      <c r="G4231">
        <v>9</v>
      </c>
      <c r="H4231">
        <v>23</v>
      </c>
      <c r="I4231" t="s">
        <v>15842</v>
      </c>
    </row>
    <row r="4232" spans="1:9" x14ac:dyDescent="0.3">
      <c r="A4232" t="s">
        <v>11368</v>
      </c>
      <c r="B4232" t="s">
        <v>15493</v>
      </c>
      <c r="C4232" s="1">
        <v>45769</v>
      </c>
      <c r="D4232" t="s">
        <v>15838</v>
      </c>
      <c r="E4232" t="s">
        <v>15829</v>
      </c>
      <c r="F4232">
        <v>2025</v>
      </c>
      <c r="G4232">
        <v>4</v>
      </c>
      <c r="H4232">
        <v>22</v>
      </c>
      <c r="I4232" t="s">
        <v>15830</v>
      </c>
    </row>
    <row r="4233" spans="1:9" x14ac:dyDescent="0.3">
      <c r="A4233" t="s">
        <v>11370</v>
      </c>
      <c r="B4233" t="s">
        <v>15767</v>
      </c>
      <c r="C4233" s="1">
        <v>46058</v>
      </c>
      <c r="D4233" t="s">
        <v>15838</v>
      </c>
      <c r="E4233" t="s">
        <v>15829</v>
      </c>
      <c r="F4233">
        <v>2026</v>
      </c>
      <c r="G4233">
        <v>2</v>
      </c>
      <c r="H4233">
        <v>5</v>
      </c>
      <c r="I4233" t="s">
        <v>15827</v>
      </c>
    </row>
    <row r="4234" spans="1:9" x14ac:dyDescent="0.3">
      <c r="A4234" t="s">
        <v>11372</v>
      </c>
      <c r="B4234" t="s">
        <v>15070</v>
      </c>
      <c r="C4234" s="1">
        <v>45846</v>
      </c>
      <c r="D4234" t="s">
        <v>15825</v>
      </c>
      <c r="E4234" t="s">
        <v>15826</v>
      </c>
      <c r="F4234">
        <v>2025</v>
      </c>
      <c r="G4234">
        <v>7</v>
      </c>
      <c r="H4234">
        <v>8</v>
      </c>
      <c r="I4234" t="s">
        <v>15843</v>
      </c>
    </row>
    <row r="4235" spans="1:9" x14ac:dyDescent="0.3">
      <c r="A4235" t="s">
        <v>11375</v>
      </c>
      <c r="B4235" t="s">
        <v>14577</v>
      </c>
      <c r="C4235" s="1">
        <v>46114</v>
      </c>
      <c r="D4235" t="s">
        <v>15828</v>
      </c>
      <c r="E4235" t="s">
        <v>15834</v>
      </c>
      <c r="F4235">
        <v>2026</v>
      </c>
      <c r="G4235">
        <v>4</v>
      </c>
      <c r="H4235">
        <v>2</v>
      </c>
      <c r="I4235" t="s">
        <v>15830</v>
      </c>
    </row>
    <row r="4236" spans="1:9" x14ac:dyDescent="0.3">
      <c r="A4236" t="s">
        <v>11379</v>
      </c>
      <c r="B4236" t="s">
        <v>14353</v>
      </c>
      <c r="C4236" s="1">
        <v>46037</v>
      </c>
      <c r="D4236" t="s">
        <v>15833</v>
      </c>
      <c r="E4236" t="s">
        <v>15829</v>
      </c>
      <c r="F4236">
        <v>2026</v>
      </c>
      <c r="G4236">
        <v>1</v>
      </c>
      <c r="H4236">
        <v>15</v>
      </c>
      <c r="I4236" t="s">
        <v>15837</v>
      </c>
    </row>
    <row r="4237" spans="1:9" x14ac:dyDescent="0.3">
      <c r="A4237" t="s">
        <v>11382</v>
      </c>
      <c r="B4237" t="s">
        <v>15416</v>
      </c>
      <c r="C4237" s="1">
        <v>45694</v>
      </c>
      <c r="D4237" t="s">
        <v>15825</v>
      </c>
      <c r="E4237" t="s">
        <v>15829</v>
      </c>
      <c r="F4237">
        <v>2025</v>
      </c>
      <c r="G4237">
        <v>2</v>
      </c>
      <c r="H4237">
        <v>6</v>
      </c>
      <c r="I4237" t="s">
        <v>15827</v>
      </c>
    </row>
    <row r="4238" spans="1:9" x14ac:dyDescent="0.3">
      <c r="A4238" t="s">
        <v>11384</v>
      </c>
      <c r="B4238" t="s">
        <v>14955</v>
      </c>
      <c r="C4238" s="1">
        <v>45775</v>
      </c>
      <c r="D4238" t="s">
        <v>15838</v>
      </c>
      <c r="E4238" t="s">
        <v>15829</v>
      </c>
      <c r="F4238">
        <v>2025</v>
      </c>
      <c r="G4238">
        <v>4</v>
      </c>
      <c r="H4238">
        <v>28</v>
      </c>
      <c r="I4238" t="s">
        <v>15830</v>
      </c>
    </row>
    <row r="4239" spans="1:9" x14ac:dyDescent="0.3">
      <c r="A4239" t="s">
        <v>11386</v>
      </c>
      <c r="B4239" t="s">
        <v>15790</v>
      </c>
      <c r="C4239" s="1">
        <v>45721</v>
      </c>
      <c r="D4239" t="s">
        <v>15828</v>
      </c>
      <c r="E4239" t="s">
        <v>15839</v>
      </c>
      <c r="F4239">
        <v>2025</v>
      </c>
      <c r="G4239">
        <v>3</v>
      </c>
      <c r="H4239">
        <v>5</v>
      </c>
      <c r="I4239" t="s">
        <v>15845</v>
      </c>
    </row>
    <row r="4240" spans="1:9" x14ac:dyDescent="0.3">
      <c r="A4240" t="s">
        <v>11389</v>
      </c>
      <c r="B4240" t="s">
        <v>13842</v>
      </c>
      <c r="C4240" s="1">
        <v>45822</v>
      </c>
      <c r="D4240" t="s">
        <v>15838</v>
      </c>
      <c r="E4240" t="s">
        <v>15826</v>
      </c>
      <c r="F4240">
        <v>2025</v>
      </c>
      <c r="G4240">
        <v>6</v>
      </c>
      <c r="H4240">
        <v>14</v>
      </c>
      <c r="I4240" t="s">
        <v>15844</v>
      </c>
    </row>
    <row r="4241" spans="1:9" x14ac:dyDescent="0.3">
      <c r="A4241" t="s">
        <v>11392</v>
      </c>
      <c r="B4241" t="s">
        <v>15371</v>
      </c>
      <c r="C4241" s="1">
        <v>46102</v>
      </c>
      <c r="D4241" t="s">
        <v>15828</v>
      </c>
      <c r="E4241" t="s">
        <v>15829</v>
      </c>
      <c r="F4241">
        <v>2026</v>
      </c>
      <c r="G4241">
        <v>3</v>
      </c>
      <c r="H4241">
        <v>21</v>
      </c>
      <c r="I4241" t="s">
        <v>15845</v>
      </c>
    </row>
    <row r="4242" spans="1:9" x14ac:dyDescent="0.3">
      <c r="A4242" t="s">
        <v>11396</v>
      </c>
      <c r="B4242" t="s">
        <v>15015</v>
      </c>
      <c r="C4242" s="1">
        <v>46093</v>
      </c>
      <c r="D4242" t="s">
        <v>15828</v>
      </c>
      <c r="E4242" t="s">
        <v>15829</v>
      </c>
      <c r="F4242">
        <v>2026</v>
      </c>
      <c r="G4242">
        <v>3</v>
      </c>
      <c r="H4242">
        <v>12</v>
      </c>
      <c r="I4242" t="s">
        <v>15845</v>
      </c>
    </row>
    <row r="4243" spans="1:9" x14ac:dyDescent="0.3">
      <c r="A4243" t="s">
        <v>11401</v>
      </c>
      <c r="B4243" t="s">
        <v>15609</v>
      </c>
      <c r="C4243" s="1">
        <v>45814</v>
      </c>
      <c r="D4243" t="s">
        <v>15828</v>
      </c>
      <c r="E4243" t="s">
        <v>15829</v>
      </c>
      <c r="F4243">
        <v>2025</v>
      </c>
      <c r="G4243">
        <v>6</v>
      </c>
      <c r="H4243">
        <v>6</v>
      </c>
      <c r="I4243" t="s">
        <v>15844</v>
      </c>
    </row>
    <row r="4244" spans="1:9" x14ac:dyDescent="0.3">
      <c r="A4244" t="s">
        <v>11405</v>
      </c>
      <c r="B4244" t="s">
        <v>13827</v>
      </c>
      <c r="C4244" s="1">
        <v>45931</v>
      </c>
      <c r="D4244" t="s">
        <v>15838</v>
      </c>
      <c r="E4244" t="s">
        <v>15826</v>
      </c>
      <c r="F4244">
        <v>2025</v>
      </c>
      <c r="G4244">
        <v>10</v>
      </c>
      <c r="H4244">
        <v>1</v>
      </c>
      <c r="I4244" t="s">
        <v>15841</v>
      </c>
    </row>
    <row r="4245" spans="1:9" x14ac:dyDescent="0.3">
      <c r="A4245" t="s">
        <v>11407</v>
      </c>
      <c r="B4245" t="s">
        <v>14968</v>
      </c>
      <c r="C4245" s="1">
        <v>46087</v>
      </c>
      <c r="D4245" t="s">
        <v>15831</v>
      </c>
      <c r="E4245" t="s">
        <v>15834</v>
      </c>
      <c r="F4245">
        <v>2026</v>
      </c>
      <c r="G4245">
        <v>3</v>
      </c>
      <c r="H4245">
        <v>6</v>
      </c>
      <c r="I4245" t="s">
        <v>15845</v>
      </c>
    </row>
    <row r="4246" spans="1:9" x14ac:dyDescent="0.3">
      <c r="A4246" t="s">
        <v>11409</v>
      </c>
      <c r="B4246" t="s">
        <v>15746</v>
      </c>
      <c r="C4246" s="1">
        <v>46093</v>
      </c>
      <c r="D4246" t="s">
        <v>15833</v>
      </c>
      <c r="E4246" t="s">
        <v>15834</v>
      </c>
      <c r="F4246">
        <v>2026</v>
      </c>
      <c r="G4246">
        <v>3</v>
      </c>
      <c r="H4246">
        <v>12</v>
      </c>
      <c r="I4246" t="s">
        <v>15845</v>
      </c>
    </row>
    <row r="4247" spans="1:9" x14ac:dyDescent="0.3">
      <c r="A4247" t="s">
        <v>11412</v>
      </c>
      <c r="B4247" t="s">
        <v>13900</v>
      </c>
      <c r="C4247" s="1">
        <v>46180</v>
      </c>
      <c r="D4247" t="s">
        <v>15833</v>
      </c>
      <c r="E4247" t="s">
        <v>15839</v>
      </c>
      <c r="F4247">
        <v>2026</v>
      </c>
      <c r="G4247">
        <v>6</v>
      </c>
      <c r="H4247">
        <v>7</v>
      </c>
      <c r="I4247" t="s">
        <v>15844</v>
      </c>
    </row>
    <row r="4248" spans="1:9" x14ac:dyDescent="0.3">
      <c r="A4248" t="s">
        <v>11414</v>
      </c>
      <c r="B4248" t="s">
        <v>15411</v>
      </c>
      <c r="C4248" s="1">
        <v>46265</v>
      </c>
      <c r="D4248" t="s">
        <v>15825</v>
      </c>
      <c r="E4248" t="s">
        <v>15829</v>
      </c>
      <c r="F4248">
        <v>2026</v>
      </c>
      <c r="G4248">
        <v>8</v>
      </c>
      <c r="H4248">
        <v>31</v>
      </c>
      <c r="I4248" t="s">
        <v>15832</v>
      </c>
    </row>
    <row r="4249" spans="1:9" x14ac:dyDescent="0.3">
      <c r="A4249" t="s">
        <v>11416</v>
      </c>
      <c r="B4249" t="s">
        <v>14380</v>
      </c>
      <c r="C4249" s="1">
        <v>46078</v>
      </c>
      <c r="D4249" t="s">
        <v>15825</v>
      </c>
      <c r="E4249" t="s">
        <v>15829</v>
      </c>
      <c r="F4249">
        <v>2026</v>
      </c>
      <c r="G4249">
        <v>2</v>
      </c>
      <c r="H4249">
        <v>25</v>
      </c>
      <c r="I4249" t="s">
        <v>15827</v>
      </c>
    </row>
    <row r="4250" spans="1:9" x14ac:dyDescent="0.3">
      <c r="A4250" t="s">
        <v>11418</v>
      </c>
      <c r="B4250" t="s">
        <v>13633</v>
      </c>
      <c r="C4250" s="1">
        <v>45717</v>
      </c>
      <c r="D4250" t="s">
        <v>15825</v>
      </c>
      <c r="E4250" t="s">
        <v>15834</v>
      </c>
      <c r="F4250">
        <v>2025</v>
      </c>
      <c r="G4250">
        <v>3</v>
      </c>
      <c r="H4250">
        <v>1</v>
      </c>
      <c r="I4250" t="s">
        <v>15845</v>
      </c>
    </row>
    <row r="4251" spans="1:9" x14ac:dyDescent="0.3">
      <c r="A4251" t="s">
        <v>11421</v>
      </c>
      <c r="B4251" t="s">
        <v>13958</v>
      </c>
      <c r="C4251" s="1">
        <v>46078</v>
      </c>
      <c r="D4251" t="s">
        <v>15825</v>
      </c>
      <c r="E4251" t="s">
        <v>15834</v>
      </c>
      <c r="F4251">
        <v>2026</v>
      </c>
      <c r="G4251">
        <v>2</v>
      </c>
      <c r="H4251">
        <v>25</v>
      </c>
      <c r="I4251" t="s">
        <v>15827</v>
      </c>
    </row>
    <row r="4252" spans="1:9" x14ac:dyDescent="0.3">
      <c r="A4252" t="s">
        <v>11424</v>
      </c>
      <c r="B4252" t="s">
        <v>15030</v>
      </c>
      <c r="C4252" s="1">
        <v>45972</v>
      </c>
      <c r="D4252" t="s">
        <v>15825</v>
      </c>
      <c r="E4252" t="s">
        <v>15829</v>
      </c>
      <c r="F4252">
        <v>2025</v>
      </c>
      <c r="G4252">
        <v>11</v>
      </c>
      <c r="H4252">
        <v>11</v>
      </c>
      <c r="I4252" t="s">
        <v>15835</v>
      </c>
    </row>
    <row r="4253" spans="1:9" x14ac:dyDescent="0.3">
      <c r="A4253" t="s">
        <v>11428</v>
      </c>
      <c r="B4253" t="s">
        <v>13836</v>
      </c>
      <c r="C4253" s="1">
        <v>46253</v>
      </c>
      <c r="D4253" t="s">
        <v>15831</v>
      </c>
      <c r="E4253" t="s">
        <v>15836</v>
      </c>
      <c r="F4253">
        <v>2026</v>
      </c>
      <c r="G4253">
        <v>8</v>
      </c>
      <c r="H4253">
        <v>19</v>
      </c>
      <c r="I4253" t="s">
        <v>15832</v>
      </c>
    </row>
    <row r="4254" spans="1:9" x14ac:dyDescent="0.3">
      <c r="A4254" t="s">
        <v>11431</v>
      </c>
      <c r="B4254" t="s">
        <v>13552</v>
      </c>
      <c r="C4254" s="1">
        <v>45673</v>
      </c>
      <c r="D4254" t="s">
        <v>15828</v>
      </c>
      <c r="E4254" t="s">
        <v>15829</v>
      </c>
      <c r="F4254">
        <v>2025</v>
      </c>
      <c r="G4254">
        <v>1</v>
      </c>
      <c r="H4254">
        <v>16</v>
      </c>
      <c r="I4254" t="s">
        <v>15837</v>
      </c>
    </row>
    <row r="4255" spans="1:9" x14ac:dyDescent="0.3">
      <c r="A4255" t="s">
        <v>11433</v>
      </c>
      <c r="B4255" t="s">
        <v>14105</v>
      </c>
      <c r="C4255" s="1">
        <v>46268</v>
      </c>
      <c r="D4255" t="s">
        <v>15833</v>
      </c>
      <c r="E4255" t="s">
        <v>15839</v>
      </c>
      <c r="F4255">
        <v>2026</v>
      </c>
      <c r="G4255">
        <v>9</v>
      </c>
      <c r="H4255">
        <v>3</v>
      </c>
      <c r="I4255" t="s">
        <v>15842</v>
      </c>
    </row>
    <row r="4256" spans="1:9" x14ac:dyDescent="0.3">
      <c r="A4256" t="s">
        <v>11436</v>
      </c>
      <c r="B4256" t="s">
        <v>15548</v>
      </c>
      <c r="C4256" s="1">
        <v>45736</v>
      </c>
      <c r="D4256" t="s">
        <v>15833</v>
      </c>
      <c r="E4256" t="s">
        <v>15826</v>
      </c>
      <c r="F4256">
        <v>2025</v>
      </c>
      <c r="G4256">
        <v>3</v>
      </c>
      <c r="H4256">
        <v>20</v>
      </c>
      <c r="I4256" t="s">
        <v>15845</v>
      </c>
    </row>
    <row r="4257" spans="1:9" x14ac:dyDescent="0.3">
      <c r="A4257" t="s">
        <v>11438</v>
      </c>
      <c r="B4257" t="s">
        <v>15281</v>
      </c>
      <c r="C4257" s="1">
        <v>45772</v>
      </c>
      <c r="D4257" t="s">
        <v>15833</v>
      </c>
      <c r="E4257" t="s">
        <v>15836</v>
      </c>
      <c r="F4257">
        <v>2025</v>
      </c>
      <c r="G4257">
        <v>4</v>
      </c>
      <c r="H4257">
        <v>25</v>
      </c>
      <c r="I4257" t="s">
        <v>15830</v>
      </c>
    </row>
    <row r="4258" spans="1:9" x14ac:dyDescent="0.3">
      <c r="A4258" t="s">
        <v>11440</v>
      </c>
      <c r="B4258" t="s">
        <v>15811</v>
      </c>
      <c r="C4258" s="1">
        <v>45780</v>
      </c>
      <c r="D4258" t="s">
        <v>15838</v>
      </c>
      <c r="E4258" t="s">
        <v>15829</v>
      </c>
      <c r="F4258">
        <v>2025</v>
      </c>
      <c r="G4258">
        <v>5</v>
      </c>
      <c r="H4258">
        <v>3</v>
      </c>
      <c r="I4258" t="s">
        <v>15840</v>
      </c>
    </row>
    <row r="4259" spans="1:9" x14ac:dyDescent="0.3">
      <c r="A4259" t="s">
        <v>11443</v>
      </c>
      <c r="B4259" t="s">
        <v>13995</v>
      </c>
      <c r="C4259" s="1">
        <v>45902</v>
      </c>
      <c r="D4259" t="s">
        <v>15833</v>
      </c>
      <c r="E4259" t="s">
        <v>15829</v>
      </c>
      <c r="F4259">
        <v>2025</v>
      </c>
      <c r="G4259">
        <v>9</v>
      </c>
      <c r="H4259">
        <v>2</v>
      </c>
      <c r="I4259" t="s">
        <v>15842</v>
      </c>
    </row>
    <row r="4260" spans="1:9" x14ac:dyDescent="0.3">
      <c r="A4260" t="s">
        <v>11448</v>
      </c>
      <c r="B4260" t="s">
        <v>14880</v>
      </c>
      <c r="C4260" s="1">
        <v>45982</v>
      </c>
      <c r="D4260" t="s">
        <v>15838</v>
      </c>
      <c r="E4260" t="s">
        <v>15829</v>
      </c>
      <c r="F4260">
        <v>2025</v>
      </c>
      <c r="G4260">
        <v>11</v>
      </c>
      <c r="H4260">
        <v>21</v>
      </c>
      <c r="I4260" t="s">
        <v>15835</v>
      </c>
    </row>
    <row r="4261" spans="1:9" x14ac:dyDescent="0.3">
      <c r="A4261" t="s">
        <v>11450</v>
      </c>
      <c r="B4261" t="s">
        <v>15456</v>
      </c>
      <c r="C4261" s="1">
        <v>46015</v>
      </c>
      <c r="D4261" t="s">
        <v>15838</v>
      </c>
      <c r="E4261" t="s">
        <v>15829</v>
      </c>
      <c r="F4261">
        <v>2025</v>
      </c>
      <c r="G4261">
        <v>12</v>
      </c>
      <c r="H4261">
        <v>24</v>
      </c>
      <c r="I4261" t="s">
        <v>15846</v>
      </c>
    </row>
    <row r="4262" spans="1:9" x14ac:dyDescent="0.3">
      <c r="A4262" t="s">
        <v>11452</v>
      </c>
      <c r="B4262" t="s">
        <v>13540</v>
      </c>
      <c r="C4262" s="1">
        <v>45995</v>
      </c>
      <c r="D4262" t="s">
        <v>15828</v>
      </c>
      <c r="E4262" t="s">
        <v>15826</v>
      </c>
      <c r="F4262">
        <v>2025</v>
      </c>
      <c r="G4262">
        <v>12</v>
      </c>
      <c r="H4262">
        <v>4</v>
      </c>
      <c r="I4262" t="s">
        <v>15846</v>
      </c>
    </row>
    <row r="4263" spans="1:9" x14ac:dyDescent="0.3">
      <c r="A4263" t="s">
        <v>11455</v>
      </c>
      <c r="B4263" t="s">
        <v>14999</v>
      </c>
      <c r="C4263" s="1">
        <v>45692</v>
      </c>
      <c r="D4263" t="s">
        <v>15833</v>
      </c>
      <c r="E4263" t="s">
        <v>15829</v>
      </c>
      <c r="F4263">
        <v>2025</v>
      </c>
      <c r="G4263">
        <v>2</v>
      </c>
      <c r="H4263">
        <v>4</v>
      </c>
      <c r="I4263" t="s">
        <v>15827</v>
      </c>
    </row>
    <row r="4264" spans="1:9" x14ac:dyDescent="0.3">
      <c r="A4264" t="s">
        <v>11457</v>
      </c>
      <c r="B4264" t="s">
        <v>13411</v>
      </c>
      <c r="C4264" s="1">
        <v>46196</v>
      </c>
      <c r="D4264" t="s">
        <v>15831</v>
      </c>
      <c r="E4264" t="s">
        <v>15836</v>
      </c>
      <c r="F4264">
        <v>2026</v>
      </c>
      <c r="G4264">
        <v>6</v>
      </c>
      <c r="H4264">
        <v>23</v>
      </c>
      <c r="I4264" t="s">
        <v>15844</v>
      </c>
    </row>
    <row r="4265" spans="1:9" x14ac:dyDescent="0.3">
      <c r="A4265" t="s">
        <v>11459</v>
      </c>
      <c r="B4265" t="s">
        <v>14073</v>
      </c>
      <c r="C4265" s="1">
        <v>46029</v>
      </c>
      <c r="D4265" t="s">
        <v>15831</v>
      </c>
      <c r="E4265" t="s">
        <v>15839</v>
      </c>
      <c r="F4265">
        <v>2026</v>
      </c>
      <c r="G4265">
        <v>1</v>
      </c>
      <c r="H4265">
        <v>7</v>
      </c>
      <c r="I4265" t="s">
        <v>15837</v>
      </c>
    </row>
    <row r="4266" spans="1:9" x14ac:dyDescent="0.3">
      <c r="A4266" t="s">
        <v>11462</v>
      </c>
      <c r="B4266" t="s">
        <v>13588</v>
      </c>
      <c r="C4266" s="1">
        <v>45801</v>
      </c>
      <c r="D4266" t="s">
        <v>15838</v>
      </c>
      <c r="E4266" t="s">
        <v>15829</v>
      </c>
      <c r="F4266">
        <v>2025</v>
      </c>
      <c r="G4266">
        <v>5</v>
      </c>
      <c r="H4266">
        <v>24</v>
      </c>
      <c r="I4266" t="s">
        <v>15840</v>
      </c>
    </row>
    <row r="4267" spans="1:9" x14ac:dyDescent="0.3">
      <c r="A4267" t="s">
        <v>11465</v>
      </c>
      <c r="B4267" t="s">
        <v>14420</v>
      </c>
      <c r="C4267" s="1">
        <v>45797</v>
      </c>
      <c r="D4267" t="s">
        <v>15828</v>
      </c>
      <c r="E4267" t="s">
        <v>15836</v>
      </c>
      <c r="F4267">
        <v>2025</v>
      </c>
      <c r="G4267">
        <v>5</v>
      </c>
      <c r="H4267">
        <v>20</v>
      </c>
      <c r="I4267" t="s">
        <v>15840</v>
      </c>
    </row>
    <row r="4268" spans="1:9" x14ac:dyDescent="0.3">
      <c r="A4268" t="s">
        <v>11467</v>
      </c>
      <c r="B4268" t="s">
        <v>14721</v>
      </c>
      <c r="C4268" s="1">
        <v>45681</v>
      </c>
      <c r="D4268" t="s">
        <v>15825</v>
      </c>
      <c r="E4268" t="s">
        <v>15826</v>
      </c>
      <c r="F4268">
        <v>2025</v>
      </c>
      <c r="G4268">
        <v>1</v>
      </c>
      <c r="H4268">
        <v>24</v>
      </c>
      <c r="I4268" t="s">
        <v>15837</v>
      </c>
    </row>
    <row r="4269" spans="1:9" x14ac:dyDescent="0.3">
      <c r="A4269" t="s">
        <v>11469</v>
      </c>
      <c r="B4269" t="s">
        <v>13496</v>
      </c>
      <c r="C4269" s="1">
        <v>45813</v>
      </c>
      <c r="D4269" t="s">
        <v>15831</v>
      </c>
      <c r="E4269" t="s">
        <v>15829</v>
      </c>
      <c r="F4269">
        <v>2025</v>
      </c>
      <c r="G4269">
        <v>6</v>
      </c>
      <c r="H4269">
        <v>5</v>
      </c>
      <c r="I4269" t="s">
        <v>15844</v>
      </c>
    </row>
    <row r="4270" spans="1:9" x14ac:dyDescent="0.3">
      <c r="A4270" t="s">
        <v>11472</v>
      </c>
      <c r="B4270" t="s">
        <v>14412</v>
      </c>
      <c r="C4270" s="1">
        <v>46296</v>
      </c>
      <c r="D4270" t="s">
        <v>15838</v>
      </c>
      <c r="E4270" t="s">
        <v>15829</v>
      </c>
      <c r="F4270">
        <v>2026</v>
      </c>
      <c r="G4270">
        <v>10</v>
      </c>
      <c r="H4270">
        <v>1</v>
      </c>
      <c r="I4270" t="s">
        <v>15841</v>
      </c>
    </row>
    <row r="4271" spans="1:9" x14ac:dyDescent="0.3">
      <c r="A4271" t="s">
        <v>11474</v>
      </c>
      <c r="B4271" t="s">
        <v>15137</v>
      </c>
      <c r="C4271" s="1">
        <v>46204</v>
      </c>
      <c r="D4271" t="s">
        <v>15833</v>
      </c>
      <c r="E4271" t="s">
        <v>15836</v>
      </c>
      <c r="F4271">
        <v>2026</v>
      </c>
      <c r="G4271">
        <v>7</v>
      </c>
      <c r="H4271">
        <v>1</v>
      </c>
      <c r="I4271" t="s">
        <v>15843</v>
      </c>
    </row>
    <row r="4272" spans="1:9" x14ac:dyDescent="0.3">
      <c r="A4272" t="s">
        <v>11477</v>
      </c>
      <c r="B4272" t="s">
        <v>15783</v>
      </c>
      <c r="C4272" s="1">
        <v>46154</v>
      </c>
      <c r="D4272" t="s">
        <v>15825</v>
      </c>
      <c r="E4272" t="s">
        <v>15829</v>
      </c>
      <c r="F4272">
        <v>2026</v>
      </c>
      <c r="G4272">
        <v>5</v>
      </c>
      <c r="H4272">
        <v>12</v>
      </c>
      <c r="I4272" t="s">
        <v>15840</v>
      </c>
    </row>
    <row r="4273" spans="1:9" x14ac:dyDescent="0.3">
      <c r="A4273" t="s">
        <v>11479</v>
      </c>
      <c r="B4273" t="s">
        <v>13872</v>
      </c>
      <c r="C4273" s="1">
        <v>45993</v>
      </c>
      <c r="D4273" t="s">
        <v>15833</v>
      </c>
      <c r="E4273" t="s">
        <v>15829</v>
      </c>
      <c r="F4273">
        <v>2025</v>
      </c>
      <c r="G4273">
        <v>12</v>
      </c>
      <c r="H4273">
        <v>2</v>
      </c>
      <c r="I4273" t="s">
        <v>15846</v>
      </c>
    </row>
    <row r="4274" spans="1:9" x14ac:dyDescent="0.3">
      <c r="A4274" t="s">
        <v>11481</v>
      </c>
      <c r="B4274" t="s">
        <v>14006</v>
      </c>
      <c r="C4274" s="1">
        <v>45884</v>
      </c>
      <c r="D4274" t="s">
        <v>15828</v>
      </c>
      <c r="E4274" t="s">
        <v>15829</v>
      </c>
      <c r="F4274">
        <v>2025</v>
      </c>
      <c r="G4274">
        <v>8</v>
      </c>
      <c r="H4274">
        <v>15</v>
      </c>
      <c r="I4274" t="s">
        <v>15832</v>
      </c>
    </row>
    <row r="4275" spans="1:9" x14ac:dyDescent="0.3">
      <c r="A4275" t="s">
        <v>11483</v>
      </c>
      <c r="B4275" t="s">
        <v>15515</v>
      </c>
      <c r="C4275" s="1">
        <v>46144</v>
      </c>
      <c r="D4275" t="s">
        <v>15838</v>
      </c>
      <c r="E4275" t="s">
        <v>15829</v>
      </c>
      <c r="F4275">
        <v>2026</v>
      </c>
      <c r="G4275">
        <v>5</v>
      </c>
      <c r="H4275">
        <v>2</v>
      </c>
      <c r="I4275" t="s">
        <v>15840</v>
      </c>
    </row>
    <row r="4276" spans="1:9" x14ac:dyDescent="0.3">
      <c r="A4276" t="s">
        <v>11485</v>
      </c>
      <c r="B4276" t="s">
        <v>13490</v>
      </c>
      <c r="C4276" s="1">
        <v>45911</v>
      </c>
      <c r="D4276" t="s">
        <v>15828</v>
      </c>
      <c r="E4276" t="s">
        <v>15829</v>
      </c>
      <c r="F4276">
        <v>2025</v>
      </c>
      <c r="G4276">
        <v>9</v>
      </c>
      <c r="H4276">
        <v>11</v>
      </c>
      <c r="I4276" t="s">
        <v>15842</v>
      </c>
    </row>
    <row r="4277" spans="1:9" x14ac:dyDescent="0.3">
      <c r="A4277" t="s">
        <v>11490</v>
      </c>
      <c r="B4277" t="s">
        <v>14154</v>
      </c>
      <c r="C4277" s="1">
        <v>45690</v>
      </c>
      <c r="D4277" t="s">
        <v>15825</v>
      </c>
      <c r="E4277" t="s">
        <v>15829</v>
      </c>
      <c r="F4277">
        <v>2025</v>
      </c>
      <c r="G4277">
        <v>2</v>
      </c>
      <c r="H4277">
        <v>2</v>
      </c>
      <c r="I4277" t="s">
        <v>15827</v>
      </c>
    </row>
    <row r="4278" spans="1:9" x14ac:dyDescent="0.3">
      <c r="A4278" t="s">
        <v>11492</v>
      </c>
      <c r="B4278" t="s">
        <v>13615</v>
      </c>
      <c r="C4278" s="1">
        <v>45910</v>
      </c>
      <c r="D4278" t="s">
        <v>15828</v>
      </c>
      <c r="E4278" t="s">
        <v>15834</v>
      </c>
      <c r="F4278">
        <v>2025</v>
      </c>
      <c r="G4278">
        <v>9</v>
      </c>
      <c r="H4278">
        <v>10</v>
      </c>
      <c r="I4278" t="s">
        <v>15842</v>
      </c>
    </row>
    <row r="4279" spans="1:9" x14ac:dyDescent="0.3">
      <c r="A4279" t="s">
        <v>11494</v>
      </c>
      <c r="B4279" t="s">
        <v>14241</v>
      </c>
      <c r="C4279" s="1">
        <v>46013</v>
      </c>
      <c r="D4279" t="s">
        <v>15828</v>
      </c>
      <c r="E4279" t="s">
        <v>15829</v>
      </c>
      <c r="F4279">
        <v>2025</v>
      </c>
      <c r="G4279">
        <v>12</v>
      </c>
      <c r="H4279">
        <v>22</v>
      </c>
      <c r="I4279" t="s">
        <v>15846</v>
      </c>
    </row>
    <row r="4280" spans="1:9" x14ac:dyDescent="0.3">
      <c r="A4280" t="s">
        <v>11496</v>
      </c>
      <c r="B4280" t="s">
        <v>13473</v>
      </c>
      <c r="C4280" s="1">
        <v>45942</v>
      </c>
      <c r="D4280" t="s">
        <v>15828</v>
      </c>
      <c r="E4280" t="s">
        <v>15834</v>
      </c>
      <c r="F4280">
        <v>2025</v>
      </c>
      <c r="G4280">
        <v>10</v>
      </c>
      <c r="H4280">
        <v>12</v>
      </c>
      <c r="I4280" t="s">
        <v>15841</v>
      </c>
    </row>
    <row r="4281" spans="1:9" x14ac:dyDescent="0.3">
      <c r="A4281" t="s">
        <v>11498</v>
      </c>
      <c r="B4281" t="s">
        <v>15697</v>
      </c>
      <c r="C4281" s="1">
        <v>45817</v>
      </c>
      <c r="D4281" t="s">
        <v>15838</v>
      </c>
      <c r="E4281" t="s">
        <v>15826</v>
      </c>
      <c r="F4281">
        <v>2025</v>
      </c>
      <c r="G4281">
        <v>6</v>
      </c>
      <c r="H4281">
        <v>9</v>
      </c>
      <c r="I4281" t="s">
        <v>15844</v>
      </c>
    </row>
    <row r="4282" spans="1:9" x14ac:dyDescent="0.3">
      <c r="A4282" t="s">
        <v>11500</v>
      </c>
      <c r="B4282" t="s">
        <v>15752</v>
      </c>
      <c r="C4282" s="1">
        <v>46223</v>
      </c>
      <c r="D4282" t="s">
        <v>15828</v>
      </c>
      <c r="E4282" t="s">
        <v>15826</v>
      </c>
      <c r="F4282">
        <v>2026</v>
      </c>
      <c r="G4282">
        <v>7</v>
      </c>
      <c r="H4282">
        <v>20</v>
      </c>
      <c r="I4282" t="s">
        <v>15843</v>
      </c>
    </row>
    <row r="4283" spans="1:9" x14ac:dyDescent="0.3">
      <c r="A4283" t="s">
        <v>11504</v>
      </c>
      <c r="B4283" t="s">
        <v>15788</v>
      </c>
      <c r="C4283" s="1">
        <v>46091</v>
      </c>
      <c r="D4283" t="s">
        <v>15825</v>
      </c>
      <c r="E4283" t="s">
        <v>15829</v>
      </c>
      <c r="F4283">
        <v>2026</v>
      </c>
      <c r="G4283">
        <v>3</v>
      </c>
      <c r="H4283">
        <v>10</v>
      </c>
      <c r="I4283" t="s">
        <v>15845</v>
      </c>
    </row>
    <row r="4284" spans="1:9" x14ac:dyDescent="0.3">
      <c r="A4284" t="s">
        <v>11506</v>
      </c>
      <c r="B4284" t="s">
        <v>14749</v>
      </c>
      <c r="C4284" s="1">
        <v>45799</v>
      </c>
      <c r="D4284" t="s">
        <v>15828</v>
      </c>
      <c r="E4284" t="s">
        <v>15829</v>
      </c>
      <c r="F4284">
        <v>2025</v>
      </c>
      <c r="G4284">
        <v>5</v>
      </c>
      <c r="H4284">
        <v>22</v>
      </c>
      <c r="I4284" t="s">
        <v>15840</v>
      </c>
    </row>
    <row r="4285" spans="1:9" x14ac:dyDescent="0.3">
      <c r="A4285" t="s">
        <v>11508</v>
      </c>
      <c r="B4285" t="s">
        <v>15744</v>
      </c>
      <c r="C4285" s="1">
        <v>45838</v>
      </c>
      <c r="D4285" t="s">
        <v>15828</v>
      </c>
      <c r="E4285" t="s">
        <v>15829</v>
      </c>
      <c r="F4285">
        <v>2025</v>
      </c>
      <c r="G4285">
        <v>6</v>
      </c>
      <c r="H4285">
        <v>30</v>
      </c>
      <c r="I4285" t="s">
        <v>15844</v>
      </c>
    </row>
    <row r="4286" spans="1:9" x14ac:dyDescent="0.3">
      <c r="A4286" t="s">
        <v>11510</v>
      </c>
      <c r="B4286" t="s">
        <v>14119</v>
      </c>
      <c r="C4286" s="1">
        <v>45916</v>
      </c>
      <c r="D4286" t="s">
        <v>15825</v>
      </c>
      <c r="E4286" t="s">
        <v>15826</v>
      </c>
      <c r="F4286">
        <v>2025</v>
      </c>
      <c r="G4286">
        <v>9</v>
      </c>
      <c r="H4286">
        <v>16</v>
      </c>
      <c r="I4286" t="s">
        <v>15842</v>
      </c>
    </row>
    <row r="4287" spans="1:9" x14ac:dyDescent="0.3">
      <c r="A4287" t="s">
        <v>11513</v>
      </c>
      <c r="B4287" t="s">
        <v>14935</v>
      </c>
      <c r="C4287" s="1">
        <v>46123</v>
      </c>
      <c r="D4287" t="s">
        <v>15833</v>
      </c>
      <c r="E4287" t="s">
        <v>15829</v>
      </c>
      <c r="F4287">
        <v>2026</v>
      </c>
      <c r="G4287">
        <v>4</v>
      </c>
      <c r="H4287">
        <v>11</v>
      </c>
      <c r="I4287" t="s">
        <v>15830</v>
      </c>
    </row>
    <row r="4288" spans="1:9" x14ac:dyDescent="0.3">
      <c r="A4288" t="s">
        <v>11515</v>
      </c>
      <c r="B4288" t="s">
        <v>14347</v>
      </c>
      <c r="C4288" s="1">
        <v>46068</v>
      </c>
      <c r="D4288" t="s">
        <v>15825</v>
      </c>
      <c r="E4288" t="s">
        <v>15829</v>
      </c>
      <c r="F4288">
        <v>2026</v>
      </c>
      <c r="G4288">
        <v>2</v>
      </c>
      <c r="H4288">
        <v>15</v>
      </c>
      <c r="I4288" t="s">
        <v>15827</v>
      </c>
    </row>
    <row r="4289" spans="1:9" x14ac:dyDescent="0.3">
      <c r="A4289" t="s">
        <v>11518</v>
      </c>
      <c r="B4289" t="s">
        <v>14888</v>
      </c>
      <c r="C4289" s="1">
        <v>45934</v>
      </c>
      <c r="D4289" t="s">
        <v>15825</v>
      </c>
      <c r="E4289" t="s">
        <v>15829</v>
      </c>
      <c r="F4289">
        <v>2025</v>
      </c>
      <c r="G4289">
        <v>10</v>
      </c>
      <c r="H4289">
        <v>4</v>
      </c>
      <c r="I4289" t="s">
        <v>15841</v>
      </c>
    </row>
    <row r="4290" spans="1:9" x14ac:dyDescent="0.3">
      <c r="A4290" t="s">
        <v>11522</v>
      </c>
      <c r="B4290" t="s">
        <v>15152</v>
      </c>
      <c r="C4290" s="1">
        <v>46175</v>
      </c>
      <c r="D4290" t="s">
        <v>15831</v>
      </c>
      <c r="E4290" t="s">
        <v>15829</v>
      </c>
      <c r="F4290">
        <v>2026</v>
      </c>
      <c r="G4290">
        <v>6</v>
      </c>
      <c r="H4290">
        <v>2</v>
      </c>
      <c r="I4290" t="s">
        <v>15844</v>
      </c>
    </row>
    <row r="4291" spans="1:9" x14ac:dyDescent="0.3">
      <c r="A4291" t="s">
        <v>11525</v>
      </c>
      <c r="B4291" t="s">
        <v>14168</v>
      </c>
      <c r="C4291" s="1">
        <v>45897</v>
      </c>
      <c r="D4291" t="s">
        <v>15828</v>
      </c>
      <c r="E4291" t="s">
        <v>15829</v>
      </c>
      <c r="F4291">
        <v>2025</v>
      </c>
      <c r="G4291">
        <v>8</v>
      </c>
      <c r="H4291">
        <v>28</v>
      </c>
      <c r="I4291" t="s">
        <v>15832</v>
      </c>
    </row>
    <row r="4292" spans="1:9" x14ac:dyDescent="0.3">
      <c r="A4292" t="s">
        <v>11528</v>
      </c>
      <c r="B4292" t="s">
        <v>14779</v>
      </c>
      <c r="C4292" s="1">
        <v>45701</v>
      </c>
      <c r="D4292" t="s">
        <v>15838</v>
      </c>
      <c r="E4292" t="s">
        <v>15829</v>
      </c>
      <c r="F4292">
        <v>2025</v>
      </c>
      <c r="G4292">
        <v>2</v>
      </c>
      <c r="H4292">
        <v>13</v>
      </c>
      <c r="I4292" t="s">
        <v>15827</v>
      </c>
    </row>
    <row r="4293" spans="1:9" x14ac:dyDescent="0.3">
      <c r="A4293" t="s">
        <v>11530</v>
      </c>
      <c r="B4293" t="s">
        <v>13703</v>
      </c>
      <c r="C4293" s="1">
        <v>46251</v>
      </c>
      <c r="D4293" t="s">
        <v>15833</v>
      </c>
      <c r="E4293" t="s">
        <v>15834</v>
      </c>
      <c r="F4293">
        <v>2026</v>
      </c>
      <c r="G4293">
        <v>8</v>
      </c>
      <c r="H4293">
        <v>17</v>
      </c>
      <c r="I4293" t="s">
        <v>15832</v>
      </c>
    </row>
    <row r="4294" spans="1:9" x14ac:dyDescent="0.3">
      <c r="A4294" t="s">
        <v>11532</v>
      </c>
      <c r="B4294" t="s">
        <v>13537</v>
      </c>
      <c r="C4294" s="1">
        <v>46142</v>
      </c>
      <c r="D4294" t="s">
        <v>15838</v>
      </c>
      <c r="E4294" t="s">
        <v>15834</v>
      </c>
      <c r="F4294">
        <v>2026</v>
      </c>
      <c r="G4294">
        <v>4</v>
      </c>
      <c r="H4294">
        <v>30</v>
      </c>
      <c r="I4294" t="s">
        <v>15830</v>
      </c>
    </row>
    <row r="4295" spans="1:9" x14ac:dyDescent="0.3">
      <c r="A4295" t="s">
        <v>11536</v>
      </c>
      <c r="B4295" t="s">
        <v>14815</v>
      </c>
      <c r="C4295" s="1">
        <v>45900</v>
      </c>
      <c r="D4295" t="s">
        <v>15831</v>
      </c>
      <c r="E4295" t="s">
        <v>15826</v>
      </c>
      <c r="F4295">
        <v>2025</v>
      </c>
      <c r="G4295">
        <v>8</v>
      </c>
      <c r="H4295">
        <v>31</v>
      </c>
      <c r="I4295" t="s">
        <v>15832</v>
      </c>
    </row>
    <row r="4296" spans="1:9" x14ac:dyDescent="0.3">
      <c r="A4296" t="s">
        <v>11538</v>
      </c>
      <c r="B4296" t="s">
        <v>14523</v>
      </c>
      <c r="C4296" s="1">
        <v>45989</v>
      </c>
      <c r="D4296" t="s">
        <v>15831</v>
      </c>
      <c r="E4296" t="s">
        <v>15834</v>
      </c>
      <c r="F4296">
        <v>2025</v>
      </c>
      <c r="G4296">
        <v>11</v>
      </c>
      <c r="H4296">
        <v>28</v>
      </c>
      <c r="I4296" t="s">
        <v>15835</v>
      </c>
    </row>
    <row r="4297" spans="1:9" x14ac:dyDescent="0.3">
      <c r="A4297" t="s">
        <v>11542</v>
      </c>
      <c r="B4297" t="s">
        <v>14498</v>
      </c>
      <c r="C4297" s="1">
        <v>45816</v>
      </c>
      <c r="D4297" t="s">
        <v>15825</v>
      </c>
      <c r="E4297" t="s">
        <v>15839</v>
      </c>
      <c r="F4297">
        <v>2025</v>
      </c>
      <c r="G4297">
        <v>6</v>
      </c>
      <c r="H4297">
        <v>8</v>
      </c>
      <c r="I4297" t="s">
        <v>15844</v>
      </c>
    </row>
    <row r="4298" spans="1:9" x14ac:dyDescent="0.3">
      <c r="A4298" t="s">
        <v>11544</v>
      </c>
      <c r="B4298" t="s">
        <v>14593</v>
      </c>
      <c r="C4298" s="1">
        <v>45993</v>
      </c>
      <c r="D4298" t="s">
        <v>15828</v>
      </c>
      <c r="E4298" t="s">
        <v>15829</v>
      </c>
      <c r="F4298">
        <v>2025</v>
      </c>
      <c r="G4298">
        <v>12</v>
      </c>
      <c r="H4298">
        <v>2</v>
      </c>
      <c r="I4298" t="s">
        <v>15846</v>
      </c>
    </row>
    <row r="4299" spans="1:9" x14ac:dyDescent="0.3">
      <c r="A4299" t="s">
        <v>11548</v>
      </c>
      <c r="B4299" t="s">
        <v>15034</v>
      </c>
      <c r="C4299" s="1">
        <v>45958</v>
      </c>
      <c r="D4299" t="s">
        <v>15831</v>
      </c>
      <c r="E4299" t="s">
        <v>15829</v>
      </c>
      <c r="F4299">
        <v>2025</v>
      </c>
      <c r="G4299">
        <v>10</v>
      </c>
      <c r="H4299">
        <v>28</v>
      </c>
      <c r="I4299" t="s">
        <v>15841</v>
      </c>
    </row>
    <row r="4300" spans="1:9" x14ac:dyDescent="0.3">
      <c r="A4300" t="s">
        <v>11550</v>
      </c>
      <c r="B4300" t="s">
        <v>14986</v>
      </c>
      <c r="C4300" s="1">
        <v>45721</v>
      </c>
      <c r="D4300" t="s">
        <v>15831</v>
      </c>
      <c r="E4300" t="s">
        <v>15826</v>
      </c>
      <c r="F4300">
        <v>2025</v>
      </c>
      <c r="G4300">
        <v>3</v>
      </c>
      <c r="H4300">
        <v>5</v>
      </c>
      <c r="I4300" t="s">
        <v>15845</v>
      </c>
    </row>
    <row r="4301" spans="1:9" x14ac:dyDescent="0.3">
      <c r="A4301" t="s">
        <v>11553</v>
      </c>
      <c r="B4301" t="s">
        <v>15559</v>
      </c>
      <c r="C4301" s="1">
        <v>45735</v>
      </c>
      <c r="D4301" t="s">
        <v>15825</v>
      </c>
      <c r="E4301" t="s">
        <v>15826</v>
      </c>
      <c r="F4301">
        <v>2025</v>
      </c>
      <c r="G4301">
        <v>3</v>
      </c>
      <c r="H4301">
        <v>19</v>
      </c>
      <c r="I4301" t="s">
        <v>15845</v>
      </c>
    </row>
    <row r="4302" spans="1:9" x14ac:dyDescent="0.3">
      <c r="A4302" t="s">
        <v>11555</v>
      </c>
      <c r="B4302" t="s">
        <v>14362</v>
      </c>
      <c r="C4302" s="1">
        <v>46256</v>
      </c>
      <c r="D4302" t="s">
        <v>15833</v>
      </c>
      <c r="E4302" t="s">
        <v>15836</v>
      </c>
      <c r="F4302">
        <v>2026</v>
      </c>
      <c r="G4302">
        <v>8</v>
      </c>
      <c r="H4302">
        <v>22</v>
      </c>
      <c r="I4302" t="s">
        <v>15832</v>
      </c>
    </row>
    <row r="4303" spans="1:9" x14ac:dyDescent="0.3">
      <c r="A4303" t="s">
        <v>11557</v>
      </c>
      <c r="B4303" t="s">
        <v>15288</v>
      </c>
      <c r="C4303" s="1">
        <v>46183</v>
      </c>
      <c r="D4303" t="s">
        <v>15833</v>
      </c>
      <c r="E4303" t="s">
        <v>15839</v>
      </c>
      <c r="F4303">
        <v>2026</v>
      </c>
      <c r="G4303">
        <v>6</v>
      </c>
      <c r="H4303">
        <v>10</v>
      </c>
      <c r="I4303" t="s">
        <v>15844</v>
      </c>
    </row>
    <row r="4304" spans="1:9" x14ac:dyDescent="0.3">
      <c r="A4304" t="s">
        <v>11559</v>
      </c>
      <c r="B4304" t="s">
        <v>14932</v>
      </c>
      <c r="C4304" s="1">
        <v>45866</v>
      </c>
      <c r="D4304" t="s">
        <v>15825</v>
      </c>
      <c r="E4304" t="s">
        <v>15834</v>
      </c>
      <c r="F4304">
        <v>2025</v>
      </c>
      <c r="G4304">
        <v>7</v>
      </c>
      <c r="H4304">
        <v>28</v>
      </c>
      <c r="I4304" t="s">
        <v>15843</v>
      </c>
    </row>
    <row r="4305" spans="1:9" x14ac:dyDescent="0.3">
      <c r="A4305" t="s">
        <v>11562</v>
      </c>
      <c r="B4305" t="s">
        <v>14218</v>
      </c>
      <c r="C4305" s="1">
        <v>46195</v>
      </c>
      <c r="D4305" t="s">
        <v>15838</v>
      </c>
      <c r="E4305" t="s">
        <v>15826</v>
      </c>
      <c r="F4305">
        <v>2026</v>
      </c>
      <c r="G4305">
        <v>6</v>
      </c>
      <c r="H4305">
        <v>22</v>
      </c>
      <c r="I4305" t="s">
        <v>15844</v>
      </c>
    </row>
    <row r="4306" spans="1:9" x14ac:dyDescent="0.3">
      <c r="A4306" t="s">
        <v>11566</v>
      </c>
      <c r="B4306" t="s">
        <v>14277</v>
      </c>
      <c r="C4306" s="1">
        <v>45688</v>
      </c>
      <c r="D4306" t="s">
        <v>15831</v>
      </c>
      <c r="E4306" t="s">
        <v>15834</v>
      </c>
      <c r="F4306">
        <v>2025</v>
      </c>
      <c r="G4306">
        <v>1</v>
      </c>
      <c r="H4306">
        <v>31</v>
      </c>
      <c r="I4306" t="s">
        <v>15837</v>
      </c>
    </row>
    <row r="4307" spans="1:9" x14ac:dyDescent="0.3">
      <c r="A4307" t="s">
        <v>11568</v>
      </c>
      <c r="B4307" t="s">
        <v>14241</v>
      </c>
      <c r="C4307" s="1">
        <v>45755</v>
      </c>
      <c r="D4307" t="s">
        <v>15838</v>
      </c>
      <c r="E4307" t="s">
        <v>15834</v>
      </c>
      <c r="F4307">
        <v>2025</v>
      </c>
      <c r="G4307">
        <v>4</v>
      </c>
      <c r="H4307">
        <v>8</v>
      </c>
      <c r="I4307" t="s">
        <v>15830</v>
      </c>
    </row>
    <row r="4308" spans="1:9" x14ac:dyDescent="0.3">
      <c r="A4308" t="s">
        <v>11573</v>
      </c>
      <c r="B4308" t="s">
        <v>14824</v>
      </c>
      <c r="C4308" s="1">
        <v>46232</v>
      </c>
      <c r="D4308" t="s">
        <v>15833</v>
      </c>
      <c r="E4308" t="s">
        <v>15829</v>
      </c>
      <c r="F4308">
        <v>2026</v>
      </c>
      <c r="G4308">
        <v>7</v>
      </c>
      <c r="H4308">
        <v>29</v>
      </c>
      <c r="I4308" t="s">
        <v>15843</v>
      </c>
    </row>
    <row r="4309" spans="1:9" x14ac:dyDescent="0.3">
      <c r="A4309" t="s">
        <v>11575</v>
      </c>
      <c r="B4309" t="s">
        <v>14032</v>
      </c>
      <c r="C4309" s="1">
        <v>46297</v>
      </c>
      <c r="D4309" t="s">
        <v>15838</v>
      </c>
      <c r="E4309" t="s">
        <v>15829</v>
      </c>
      <c r="F4309">
        <v>2026</v>
      </c>
      <c r="G4309">
        <v>10</v>
      </c>
      <c r="H4309">
        <v>2</v>
      </c>
      <c r="I4309" t="s">
        <v>15841</v>
      </c>
    </row>
    <row r="4310" spans="1:9" x14ac:dyDescent="0.3">
      <c r="A4310" t="s">
        <v>11579</v>
      </c>
      <c r="B4310" t="s">
        <v>14932</v>
      </c>
      <c r="C4310" s="1">
        <v>45795</v>
      </c>
      <c r="D4310" t="s">
        <v>15828</v>
      </c>
      <c r="E4310" t="s">
        <v>15829</v>
      </c>
      <c r="F4310">
        <v>2025</v>
      </c>
      <c r="G4310">
        <v>5</v>
      </c>
      <c r="H4310">
        <v>18</v>
      </c>
      <c r="I4310" t="s">
        <v>15840</v>
      </c>
    </row>
    <row r="4311" spans="1:9" x14ac:dyDescent="0.3">
      <c r="A4311" t="s">
        <v>11581</v>
      </c>
      <c r="B4311" t="s">
        <v>15276</v>
      </c>
      <c r="C4311" s="1">
        <v>45893</v>
      </c>
      <c r="D4311" t="s">
        <v>15833</v>
      </c>
      <c r="E4311" t="s">
        <v>15836</v>
      </c>
      <c r="F4311">
        <v>2025</v>
      </c>
      <c r="G4311">
        <v>8</v>
      </c>
      <c r="H4311">
        <v>24</v>
      </c>
      <c r="I4311" t="s">
        <v>15832</v>
      </c>
    </row>
    <row r="4312" spans="1:9" x14ac:dyDescent="0.3">
      <c r="A4312" t="s">
        <v>11585</v>
      </c>
      <c r="B4312" t="s">
        <v>14038</v>
      </c>
      <c r="C4312" s="1">
        <v>45854</v>
      </c>
      <c r="D4312" t="s">
        <v>15838</v>
      </c>
      <c r="E4312" t="s">
        <v>15826</v>
      </c>
      <c r="F4312">
        <v>2025</v>
      </c>
      <c r="G4312">
        <v>7</v>
      </c>
      <c r="H4312">
        <v>16</v>
      </c>
      <c r="I4312" t="s">
        <v>15843</v>
      </c>
    </row>
    <row r="4313" spans="1:9" x14ac:dyDescent="0.3">
      <c r="A4313" t="s">
        <v>11587</v>
      </c>
      <c r="B4313" t="s">
        <v>14436</v>
      </c>
      <c r="C4313" s="1">
        <v>45860</v>
      </c>
      <c r="D4313" t="s">
        <v>15828</v>
      </c>
      <c r="E4313" t="s">
        <v>15826</v>
      </c>
      <c r="F4313">
        <v>2025</v>
      </c>
      <c r="G4313">
        <v>7</v>
      </c>
      <c r="H4313">
        <v>22</v>
      </c>
      <c r="I4313" t="s">
        <v>15843</v>
      </c>
    </row>
    <row r="4314" spans="1:9" x14ac:dyDescent="0.3">
      <c r="A4314" t="s">
        <v>11589</v>
      </c>
      <c r="B4314" t="s">
        <v>13782</v>
      </c>
      <c r="C4314" s="1">
        <v>45701</v>
      </c>
      <c r="D4314" t="s">
        <v>15833</v>
      </c>
      <c r="E4314" t="s">
        <v>15839</v>
      </c>
      <c r="F4314">
        <v>2025</v>
      </c>
      <c r="G4314">
        <v>2</v>
      </c>
      <c r="H4314">
        <v>13</v>
      </c>
      <c r="I4314" t="s">
        <v>15827</v>
      </c>
    </row>
    <row r="4315" spans="1:9" x14ac:dyDescent="0.3">
      <c r="A4315" t="s">
        <v>11591</v>
      </c>
      <c r="B4315" t="s">
        <v>14360</v>
      </c>
      <c r="C4315" s="1">
        <v>46125</v>
      </c>
      <c r="D4315" t="s">
        <v>15833</v>
      </c>
      <c r="E4315" t="s">
        <v>15829</v>
      </c>
      <c r="F4315">
        <v>2026</v>
      </c>
      <c r="G4315">
        <v>4</v>
      </c>
      <c r="H4315">
        <v>13</v>
      </c>
      <c r="I4315" t="s">
        <v>15830</v>
      </c>
    </row>
    <row r="4316" spans="1:9" x14ac:dyDescent="0.3">
      <c r="A4316" t="s">
        <v>11594</v>
      </c>
      <c r="B4316" t="s">
        <v>14724</v>
      </c>
      <c r="C4316" s="1">
        <v>45884</v>
      </c>
      <c r="D4316" t="s">
        <v>15831</v>
      </c>
      <c r="E4316" t="s">
        <v>15839</v>
      </c>
      <c r="F4316">
        <v>2025</v>
      </c>
      <c r="G4316">
        <v>8</v>
      </c>
      <c r="H4316">
        <v>15</v>
      </c>
      <c r="I4316" t="s">
        <v>15832</v>
      </c>
    </row>
    <row r="4317" spans="1:9" x14ac:dyDescent="0.3">
      <c r="A4317" t="s">
        <v>11597</v>
      </c>
      <c r="B4317" t="s">
        <v>15616</v>
      </c>
      <c r="C4317" s="1">
        <v>46229</v>
      </c>
      <c r="D4317" t="s">
        <v>15833</v>
      </c>
      <c r="E4317" t="s">
        <v>15834</v>
      </c>
      <c r="F4317">
        <v>2026</v>
      </c>
      <c r="G4317">
        <v>7</v>
      </c>
      <c r="H4317">
        <v>26</v>
      </c>
      <c r="I4317" t="s">
        <v>15843</v>
      </c>
    </row>
    <row r="4318" spans="1:9" x14ac:dyDescent="0.3">
      <c r="A4318" t="s">
        <v>11599</v>
      </c>
      <c r="B4318" t="s">
        <v>14905</v>
      </c>
      <c r="C4318" s="1">
        <v>46272</v>
      </c>
      <c r="D4318" t="s">
        <v>15838</v>
      </c>
      <c r="E4318" t="s">
        <v>15829</v>
      </c>
      <c r="F4318">
        <v>2026</v>
      </c>
      <c r="G4318">
        <v>9</v>
      </c>
      <c r="H4318">
        <v>7</v>
      </c>
      <c r="I4318" t="s">
        <v>15842</v>
      </c>
    </row>
    <row r="4319" spans="1:9" x14ac:dyDescent="0.3">
      <c r="A4319" t="s">
        <v>11602</v>
      </c>
      <c r="B4319" t="s">
        <v>15400</v>
      </c>
      <c r="C4319" s="1">
        <v>45863</v>
      </c>
      <c r="D4319" t="s">
        <v>15828</v>
      </c>
      <c r="E4319" t="s">
        <v>15836</v>
      </c>
      <c r="F4319">
        <v>2025</v>
      </c>
      <c r="G4319">
        <v>7</v>
      </c>
      <c r="H4319">
        <v>25</v>
      </c>
      <c r="I4319" t="s">
        <v>15843</v>
      </c>
    </row>
    <row r="4320" spans="1:9" x14ac:dyDescent="0.3">
      <c r="A4320" t="s">
        <v>11604</v>
      </c>
      <c r="B4320" t="s">
        <v>13887</v>
      </c>
      <c r="C4320" s="1">
        <v>46201</v>
      </c>
      <c r="D4320" t="s">
        <v>15833</v>
      </c>
      <c r="E4320" t="s">
        <v>15836</v>
      </c>
      <c r="F4320">
        <v>2026</v>
      </c>
      <c r="G4320">
        <v>6</v>
      </c>
      <c r="H4320">
        <v>28</v>
      </c>
      <c r="I4320" t="s">
        <v>15844</v>
      </c>
    </row>
    <row r="4321" spans="1:9" x14ac:dyDescent="0.3">
      <c r="A4321" t="s">
        <v>11608</v>
      </c>
      <c r="B4321" t="s">
        <v>13937</v>
      </c>
      <c r="C4321" s="1">
        <v>45762</v>
      </c>
      <c r="D4321" t="s">
        <v>15838</v>
      </c>
      <c r="E4321" t="s">
        <v>15839</v>
      </c>
      <c r="F4321">
        <v>2025</v>
      </c>
      <c r="G4321">
        <v>4</v>
      </c>
      <c r="H4321">
        <v>15</v>
      </c>
      <c r="I4321" t="s">
        <v>15830</v>
      </c>
    </row>
    <row r="4322" spans="1:9" x14ac:dyDescent="0.3">
      <c r="A4322" t="s">
        <v>11610</v>
      </c>
      <c r="B4322" t="s">
        <v>13895</v>
      </c>
      <c r="C4322" s="1">
        <v>45746</v>
      </c>
      <c r="D4322" t="s">
        <v>15825</v>
      </c>
      <c r="E4322" t="s">
        <v>15829</v>
      </c>
      <c r="F4322">
        <v>2025</v>
      </c>
      <c r="G4322">
        <v>3</v>
      </c>
      <c r="H4322">
        <v>30</v>
      </c>
      <c r="I4322" t="s">
        <v>15845</v>
      </c>
    </row>
    <row r="4323" spans="1:9" x14ac:dyDescent="0.3">
      <c r="A4323" t="s">
        <v>11612</v>
      </c>
      <c r="B4323" t="s">
        <v>14302</v>
      </c>
      <c r="C4323" s="1">
        <v>46300</v>
      </c>
      <c r="D4323" t="s">
        <v>15825</v>
      </c>
      <c r="E4323" t="s">
        <v>15829</v>
      </c>
      <c r="F4323">
        <v>2026</v>
      </c>
      <c r="G4323">
        <v>10</v>
      </c>
      <c r="H4323">
        <v>5</v>
      </c>
      <c r="I4323" t="s">
        <v>15841</v>
      </c>
    </row>
    <row r="4324" spans="1:9" x14ac:dyDescent="0.3">
      <c r="A4324" t="s">
        <v>11616</v>
      </c>
      <c r="B4324" t="s">
        <v>14888</v>
      </c>
      <c r="C4324" s="1">
        <v>46031</v>
      </c>
      <c r="D4324" t="s">
        <v>15838</v>
      </c>
      <c r="E4324" t="s">
        <v>15829</v>
      </c>
      <c r="F4324">
        <v>2026</v>
      </c>
      <c r="G4324">
        <v>1</v>
      </c>
      <c r="H4324">
        <v>9</v>
      </c>
      <c r="I4324" t="s">
        <v>15837</v>
      </c>
    </row>
    <row r="4325" spans="1:9" x14ac:dyDescent="0.3">
      <c r="A4325" t="s">
        <v>11620</v>
      </c>
      <c r="B4325" t="s">
        <v>15739</v>
      </c>
      <c r="C4325" s="1">
        <v>45693</v>
      </c>
      <c r="D4325" t="s">
        <v>15825</v>
      </c>
      <c r="E4325" t="s">
        <v>15826</v>
      </c>
      <c r="F4325">
        <v>2025</v>
      </c>
      <c r="G4325">
        <v>2</v>
      </c>
      <c r="H4325">
        <v>5</v>
      </c>
      <c r="I4325" t="s">
        <v>15827</v>
      </c>
    </row>
    <row r="4326" spans="1:9" x14ac:dyDescent="0.3">
      <c r="A4326" t="s">
        <v>11624</v>
      </c>
      <c r="B4326" t="s">
        <v>13918</v>
      </c>
      <c r="C4326" s="1">
        <v>45969</v>
      </c>
      <c r="D4326" t="s">
        <v>15838</v>
      </c>
      <c r="E4326" t="s">
        <v>15829</v>
      </c>
      <c r="F4326">
        <v>2025</v>
      </c>
      <c r="G4326">
        <v>11</v>
      </c>
      <c r="H4326">
        <v>8</v>
      </c>
      <c r="I4326" t="s">
        <v>15835</v>
      </c>
    </row>
    <row r="4327" spans="1:9" x14ac:dyDescent="0.3">
      <c r="A4327" t="s">
        <v>11626</v>
      </c>
      <c r="B4327" t="s">
        <v>14978</v>
      </c>
      <c r="C4327" s="1">
        <v>45956</v>
      </c>
      <c r="D4327" t="s">
        <v>15838</v>
      </c>
      <c r="E4327" t="s">
        <v>15829</v>
      </c>
      <c r="F4327">
        <v>2025</v>
      </c>
      <c r="G4327">
        <v>10</v>
      </c>
      <c r="H4327">
        <v>26</v>
      </c>
      <c r="I4327" t="s">
        <v>15841</v>
      </c>
    </row>
    <row r="4328" spans="1:9" x14ac:dyDescent="0.3">
      <c r="A4328" t="s">
        <v>11629</v>
      </c>
      <c r="B4328" t="s">
        <v>14186</v>
      </c>
      <c r="C4328" s="1">
        <v>45847</v>
      </c>
      <c r="D4328" t="s">
        <v>15828</v>
      </c>
      <c r="E4328" t="s">
        <v>15829</v>
      </c>
      <c r="F4328">
        <v>2025</v>
      </c>
      <c r="G4328">
        <v>7</v>
      </c>
      <c r="H4328">
        <v>9</v>
      </c>
      <c r="I4328" t="s">
        <v>15843</v>
      </c>
    </row>
    <row r="4329" spans="1:9" x14ac:dyDescent="0.3">
      <c r="A4329" t="s">
        <v>11632</v>
      </c>
      <c r="B4329" t="s">
        <v>15759</v>
      </c>
      <c r="C4329" s="1">
        <v>45899</v>
      </c>
      <c r="D4329" t="s">
        <v>15831</v>
      </c>
      <c r="E4329" t="s">
        <v>15834</v>
      </c>
      <c r="F4329">
        <v>2025</v>
      </c>
      <c r="G4329">
        <v>8</v>
      </c>
      <c r="H4329">
        <v>30</v>
      </c>
      <c r="I4329" t="s">
        <v>15832</v>
      </c>
    </row>
    <row r="4330" spans="1:9" x14ac:dyDescent="0.3">
      <c r="A4330" t="s">
        <v>11634</v>
      </c>
      <c r="B4330" t="s">
        <v>14436</v>
      </c>
      <c r="C4330" s="1">
        <v>46166</v>
      </c>
      <c r="D4330" t="s">
        <v>15838</v>
      </c>
      <c r="E4330" t="s">
        <v>15836</v>
      </c>
      <c r="F4330">
        <v>2026</v>
      </c>
      <c r="G4330">
        <v>5</v>
      </c>
      <c r="H4330">
        <v>24</v>
      </c>
      <c r="I4330" t="s">
        <v>15840</v>
      </c>
    </row>
    <row r="4331" spans="1:9" x14ac:dyDescent="0.3">
      <c r="A4331" t="s">
        <v>11636</v>
      </c>
      <c r="B4331" t="s">
        <v>15345</v>
      </c>
      <c r="C4331" s="1">
        <v>46165</v>
      </c>
      <c r="D4331" t="s">
        <v>15828</v>
      </c>
      <c r="E4331" t="s">
        <v>15826</v>
      </c>
      <c r="F4331">
        <v>2026</v>
      </c>
      <c r="G4331">
        <v>5</v>
      </c>
      <c r="H4331">
        <v>23</v>
      </c>
      <c r="I4331" t="s">
        <v>15840</v>
      </c>
    </row>
    <row r="4332" spans="1:9" x14ac:dyDescent="0.3">
      <c r="A4332" t="s">
        <v>11638</v>
      </c>
      <c r="B4332" t="s">
        <v>13566</v>
      </c>
      <c r="C4332" s="1">
        <v>46044</v>
      </c>
      <c r="D4332" t="s">
        <v>15833</v>
      </c>
      <c r="E4332" t="s">
        <v>15839</v>
      </c>
      <c r="F4332">
        <v>2026</v>
      </c>
      <c r="G4332">
        <v>1</v>
      </c>
      <c r="H4332">
        <v>22</v>
      </c>
      <c r="I4332" t="s">
        <v>15837</v>
      </c>
    </row>
    <row r="4333" spans="1:9" x14ac:dyDescent="0.3">
      <c r="A4333" t="s">
        <v>11640</v>
      </c>
      <c r="B4333" t="s">
        <v>14608</v>
      </c>
      <c r="C4333" s="1">
        <v>45684</v>
      </c>
      <c r="D4333" t="s">
        <v>15825</v>
      </c>
      <c r="E4333" t="s">
        <v>15826</v>
      </c>
      <c r="F4333">
        <v>2025</v>
      </c>
      <c r="G4333">
        <v>1</v>
      </c>
      <c r="H4333">
        <v>27</v>
      </c>
      <c r="I4333" t="s">
        <v>15837</v>
      </c>
    </row>
    <row r="4334" spans="1:9" x14ac:dyDescent="0.3">
      <c r="A4334" t="s">
        <v>11643</v>
      </c>
      <c r="B4334" t="s">
        <v>14382</v>
      </c>
      <c r="C4334" s="1">
        <v>46295</v>
      </c>
      <c r="D4334" t="s">
        <v>15828</v>
      </c>
      <c r="E4334" t="s">
        <v>15839</v>
      </c>
      <c r="F4334">
        <v>2026</v>
      </c>
      <c r="G4334">
        <v>9</v>
      </c>
      <c r="H4334">
        <v>30</v>
      </c>
      <c r="I4334" t="s">
        <v>15842</v>
      </c>
    </row>
    <row r="4335" spans="1:9" x14ac:dyDescent="0.3">
      <c r="A4335" t="s">
        <v>11647</v>
      </c>
      <c r="B4335" t="s">
        <v>14805</v>
      </c>
      <c r="C4335" s="1">
        <v>46266</v>
      </c>
      <c r="D4335" t="s">
        <v>15833</v>
      </c>
      <c r="E4335" t="s">
        <v>15829</v>
      </c>
      <c r="F4335">
        <v>2026</v>
      </c>
      <c r="G4335">
        <v>9</v>
      </c>
      <c r="H4335">
        <v>1</v>
      </c>
      <c r="I4335" t="s">
        <v>15842</v>
      </c>
    </row>
    <row r="4336" spans="1:9" x14ac:dyDescent="0.3">
      <c r="A4336" t="s">
        <v>11650</v>
      </c>
      <c r="B4336" t="s">
        <v>14156</v>
      </c>
      <c r="C4336" s="1">
        <v>46187</v>
      </c>
      <c r="D4336" t="s">
        <v>15838</v>
      </c>
      <c r="E4336" t="s">
        <v>15829</v>
      </c>
      <c r="F4336">
        <v>2026</v>
      </c>
      <c r="G4336">
        <v>6</v>
      </c>
      <c r="H4336">
        <v>14</v>
      </c>
      <c r="I4336" t="s">
        <v>15844</v>
      </c>
    </row>
    <row r="4337" spans="1:9" x14ac:dyDescent="0.3">
      <c r="A4337" t="s">
        <v>11652</v>
      </c>
      <c r="B4337" t="s">
        <v>15613</v>
      </c>
      <c r="C4337" s="1">
        <v>45740</v>
      </c>
      <c r="D4337" t="s">
        <v>15828</v>
      </c>
      <c r="E4337" t="s">
        <v>15834</v>
      </c>
      <c r="F4337">
        <v>2025</v>
      </c>
      <c r="G4337">
        <v>3</v>
      </c>
      <c r="H4337">
        <v>24</v>
      </c>
      <c r="I4337" t="s">
        <v>15845</v>
      </c>
    </row>
    <row r="4338" spans="1:9" x14ac:dyDescent="0.3">
      <c r="A4338" t="s">
        <v>11654</v>
      </c>
      <c r="B4338" t="s">
        <v>14900</v>
      </c>
      <c r="C4338" s="1">
        <v>45893</v>
      </c>
      <c r="D4338" t="s">
        <v>15831</v>
      </c>
      <c r="E4338" t="s">
        <v>15839</v>
      </c>
      <c r="F4338">
        <v>2025</v>
      </c>
      <c r="G4338">
        <v>8</v>
      </c>
      <c r="H4338">
        <v>24</v>
      </c>
      <c r="I4338" t="s">
        <v>15832</v>
      </c>
    </row>
    <row r="4339" spans="1:9" x14ac:dyDescent="0.3">
      <c r="A4339" t="s">
        <v>11658</v>
      </c>
      <c r="B4339" t="s">
        <v>14241</v>
      </c>
      <c r="C4339" s="1">
        <v>46170</v>
      </c>
      <c r="D4339" t="s">
        <v>15828</v>
      </c>
      <c r="E4339" t="s">
        <v>15829</v>
      </c>
      <c r="F4339">
        <v>2026</v>
      </c>
      <c r="G4339">
        <v>5</v>
      </c>
      <c r="H4339">
        <v>28</v>
      </c>
      <c r="I4339" t="s">
        <v>15840</v>
      </c>
    </row>
    <row r="4340" spans="1:9" x14ac:dyDescent="0.3">
      <c r="A4340" t="s">
        <v>11661</v>
      </c>
      <c r="B4340" t="s">
        <v>13427</v>
      </c>
      <c r="C4340" s="1">
        <v>46027</v>
      </c>
      <c r="D4340" t="s">
        <v>15838</v>
      </c>
      <c r="E4340" t="s">
        <v>15826</v>
      </c>
      <c r="F4340">
        <v>2026</v>
      </c>
      <c r="G4340">
        <v>1</v>
      </c>
      <c r="H4340">
        <v>5</v>
      </c>
      <c r="I4340" t="s">
        <v>15837</v>
      </c>
    </row>
    <row r="4341" spans="1:9" x14ac:dyDescent="0.3">
      <c r="A4341" t="s">
        <v>11664</v>
      </c>
      <c r="B4341" t="s">
        <v>14866</v>
      </c>
      <c r="C4341" s="1">
        <v>46069</v>
      </c>
      <c r="D4341" t="s">
        <v>15838</v>
      </c>
      <c r="E4341" t="s">
        <v>15836</v>
      </c>
      <c r="F4341">
        <v>2026</v>
      </c>
      <c r="G4341">
        <v>2</v>
      </c>
      <c r="H4341">
        <v>16</v>
      </c>
      <c r="I4341" t="s">
        <v>15827</v>
      </c>
    </row>
    <row r="4342" spans="1:9" x14ac:dyDescent="0.3">
      <c r="A4342" t="s">
        <v>11666</v>
      </c>
      <c r="B4342" t="s">
        <v>13480</v>
      </c>
      <c r="C4342" s="1">
        <v>45940</v>
      </c>
      <c r="D4342" t="s">
        <v>15828</v>
      </c>
      <c r="E4342" t="s">
        <v>15829</v>
      </c>
      <c r="F4342">
        <v>2025</v>
      </c>
      <c r="G4342">
        <v>10</v>
      </c>
      <c r="H4342">
        <v>10</v>
      </c>
      <c r="I4342" t="s">
        <v>15841</v>
      </c>
    </row>
    <row r="4343" spans="1:9" x14ac:dyDescent="0.3">
      <c r="A4343" t="s">
        <v>11668</v>
      </c>
      <c r="B4343" t="s">
        <v>15158</v>
      </c>
      <c r="C4343" s="1">
        <v>45853</v>
      </c>
      <c r="D4343" t="s">
        <v>15833</v>
      </c>
      <c r="E4343" t="s">
        <v>15829</v>
      </c>
      <c r="F4343">
        <v>2025</v>
      </c>
      <c r="G4343">
        <v>7</v>
      </c>
      <c r="H4343">
        <v>15</v>
      </c>
      <c r="I4343" t="s">
        <v>15843</v>
      </c>
    </row>
    <row r="4344" spans="1:9" x14ac:dyDescent="0.3">
      <c r="A4344" t="s">
        <v>11671</v>
      </c>
      <c r="B4344" t="s">
        <v>14255</v>
      </c>
      <c r="C4344" s="1">
        <v>45788</v>
      </c>
      <c r="D4344" t="s">
        <v>15831</v>
      </c>
      <c r="E4344" t="s">
        <v>15829</v>
      </c>
      <c r="F4344">
        <v>2025</v>
      </c>
      <c r="G4344">
        <v>5</v>
      </c>
      <c r="H4344">
        <v>11</v>
      </c>
      <c r="I4344" t="s">
        <v>15840</v>
      </c>
    </row>
    <row r="4345" spans="1:9" x14ac:dyDescent="0.3">
      <c r="A4345" t="s">
        <v>11673</v>
      </c>
      <c r="B4345" t="s">
        <v>15361</v>
      </c>
      <c r="C4345" s="1">
        <v>46181</v>
      </c>
      <c r="D4345" t="s">
        <v>15828</v>
      </c>
      <c r="E4345" t="s">
        <v>15829</v>
      </c>
      <c r="F4345">
        <v>2026</v>
      </c>
      <c r="G4345">
        <v>6</v>
      </c>
      <c r="H4345">
        <v>8</v>
      </c>
      <c r="I4345" t="s">
        <v>15844</v>
      </c>
    </row>
    <row r="4346" spans="1:9" x14ac:dyDescent="0.3">
      <c r="A4346" t="s">
        <v>11675</v>
      </c>
      <c r="B4346" t="s">
        <v>14098</v>
      </c>
      <c r="C4346" s="1">
        <v>45882</v>
      </c>
      <c r="D4346" t="s">
        <v>15825</v>
      </c>
      <c r="E4346" t="s">
        <v>15839</v>
      </c>
      <c r="F4346">
        <v>2025</v>
      </c>
      <c r="G4346">
        <v>8</v>
      </c>
      <c r="H4346">
        <v>13</v>
      </c>
      <c r="I4346" t="s">
        <v>15832</v>
      </c>
    </row>
    <row r="4347" spans="1:9" x14ac:dyDescent="0.3">
      <c r="A4347" t="s">
        <v>11677</v>
      </c>
      <c r="B4347" t="s">
        <v>14102</v>
      </c>
      <c r="C4347" s="1">
        <v>46221</v>
      </c>
      <c r="D4347" t="s">
        <v>15825</v>
      </c>
      <c r="E4347" t="s">
        <v>15839</v>
      </c>
      <c r="F4347">
        <v>2026</v>
      </c>
      <c r="G4347">
        <v>7</v>
      </c>
      <c r="H4347">
        <v>18</v>
      </c>
      <c r="I4347" t="s">
        <v>15843</v>
      </c>
    </row>
    <row r="4348" spans="1:9" x14ac:dyDescent="0.3">
      <c r="A4348" t="s">
        <v>11679</v>
      </c>
      <c r="B4348" t="s">
        <v>13818</v>
      </c>
      <c r="C4348" s="1">
        <v>46284</v>
      </c>
      <c r="D4348" t="s">
        <v>15831</v>
      </c>
      <c r="E4348" t="s">
        <v>15829</v>
      </c>
      <c r="F4348">
        <v>2026</v>
      </c>
      <c r="G4348">
        <v>9</v>
      </c>
      <c r="H4348">
        <v>19</v>
      </c>
      <c r="I4348" t="s">
        <v>15842</v>
      </c>
    </row>
    <row r="4349" spans="1:9" x14ac:dyDescent="0.3">
      <c r="A4349" t="s">
        <v>11681</v>
      </c>
      <c r="B4349" t="s">
        <v>15796</v>
      </c>
      <c r="C4349" s="1">
        <v>46162</v>
      </c>
      <c r="D4349" t="s">
        <v>15825</v>
      </c>
      <c r="E4349" t="s">
        <v>15826</v>
      </c>
      <c r="F4349">
        <v>2026</v>
      </c>
      <c r="G4349">
        <v>5</v>
      </c>
      <c r="H4349">
        <v>20</v>
      </c>
      <c r="I4349" t="s">
        <v>15840</v>
      </c>
    </row>
    <row r="4350" spans="1:9" x14ac:dyDescent="0.3">
      <c r="A4350" t="s">
        <v>11683</v>
      </c>
      <c r="B4350" t="s">
        <v>13918</v>
      </c>
      <c r="C4350" s="1">
        <v>46156</v>
      </c>
      <c r="D4350" t="s">
        <v>15831</v>
      </c>
      <c r="E4350" t="s">
        <v>15829</v>
      </c>
      <c r="F4350">
        <v>2026</v>
      </c>
      <c r="G4350">
        <v>5</v>
      </c>
      <c r="H4350">
        <v>14</v>
      </c>
      <c r="I4350" t="s">
        <v>15840</v>
      </c>
    </row>
    <row r="4351" spans="1:9" x14ac:dyDescent="0.3">
      <c r="A4351" t="s">
        <v>11685</v>
      </c>
      <c r="B4351" t="s">
        <v>15055</v>
      </c>
      <c r="C4351" s="1">
        <v>45775</v>
      </c>
      <c r="D4351" t="s">
        <v>15838</v>
      </c>
      <c r="E4351" t="s">
        <v>15826</v>
      </c>
      <c r="F4351">
        <v>2025</v>
      </c>
      <c r="G4351">
        <v>4</v>
      </c>
      <c r="H4351">
        <v>28</v>
      </c>
      <c r="I4351" t="s">
        <v>15830</v>
      </c>
    </row>
    <row r="4352" spans="1:9" x14ac:dyDescent="0.3">
      <c r="A4352" t="s">
        <v>11688</v>
      </c>
      <c r="B4352" t="s">
        <v>14453</v>
      </c>
      <c r="C4352" s="1">
        <v>46264</v>
      </c>
      <c r="D4352" t="s">
        <v>15838</v>
      </c>
      <c r="E4352" t="s">
        <v>15829</v>
      </c>
      <c r="F4352">
        <v>2026</v>
      </c>
      <c r="G4352">
        <v>8</v>
      </c>
      <c r="H4352">
        <v>30</v>
      </c>
      <c r="I4352" t="s">
        <v>15832</v>
      </c>
    </row>
    <row r="4353" spans="1:9" x14ac:dyDescent="0.3">
      <c r="A4353" t="s">
        <v>11690</v>
      </c>
      <c r="B4353" t="s">
        <v>15294</v>
      </c>
      <c r="C4353" s="1">
        <v>45828</v>
      </c>
      <c r="D4353" t="s">
        <v>15831</v>
      </c>
      <c r="E4353" t="s">
        <v>15829</v>
      </c>
      <c r="F4353">
        <v>2025</v>
      </c>
      <c r="G4353">
        <v>6</v>
      </c>
      <c r="H4353">
        <v>20</v>
      </c>
      <c r="I4353" t="s">
        <v>15844</v>
      </c>
    </row>
    <row r="4354" spans="1:9" x14ac:dyDescent="0.3">
      <c r="A4354" t="s">
        <v>11692</v>
      </c>
      <c r="B4354" t="s">
        <v>13945</v>
      </c>
      <c r="C4354" s="1">
        <v>46107</v>
      </c>
      <c r="D4354" t="s">
        <v>15833</v>
      </c>
      <c r="E4354" t="s">
        <v>15826</v>
      </c>
      <c r="F4354">
        <v>2026</v>
      </c>
      <c r="G4354">
        <v>3</v>
      </c>
      <c r="H4354">
        <v>26</v>
      </c>
      <c r="I4354" t="s">
        <v>15845</v>
      </c>
    </row>
    <row r="4355" spans="1:9" x14ac:dyDescent="0.3">
      <c r="A4355" t="s">
        <v>11695</v>
      </c>
      <c r="B4355" t="s">
        <v>14032</v>
      </c>
      <c r="C4355" s="1">
        <v>46057</v>
      </c>
      <c r="D4355" t="s">
        <v>15838</v>
      </c>
      <c r="E4355" t="s">
        <v>15829</v>
      </c>
      <c r="F4355">
        <v>2026</v>
      </c>
      <c r="G4355">
        <v>2</v>
      </c>
      <c r="H4355">
        <v>4</v>
      </c>
      <c r="I4355" t="s">
        <v>15827</v>
      </c>
    </row>
    <row r="4356" spans="1:9" x14ac:dyDescent="0.3">
      <c r="A4356" t="s">
        <v>11697</v>
      </c>
      <c r="B4356" t="s">
        <v>14716</v>
      </c>
      <c r="C4356" s="1">
        <v>46016</v>
      </c>
      <c r="D4356" t="s">
        <v>15838</v>
      </c>
      <c r="E4356" t="s">
        <v>15829</v>
      </c>
      <c r="F4356">
        <v>2025</v>
      </c>
      <c r="G4356">
        <v>12</v>
      </c>
      <c r="H4356">
        <v>25</v>
      </c>
      <c r="I4356" t="s">
        <v>15846</v>
      </c>
    </row>
    <row r="4357" spans="1:9" x14ac:dyDescent="0.3">
      <c r="A4357" t="s">
        <v>11699</v>
      </c>
      <c r="B4357" t="s">
        <v>13864</v>
      </c>
      <c r="C4357" s="1">
        <v>46212</v>
      </c>
      <c r="D4357" t="s">
        <v>15825</v>
      </c>
      <c r="E4357" t="s">
        <v>15829</v>
      </c>
      <c r="F4357">
        <v>2026</v>
      </c>
      <c r="G4357">
        <v>7</v>
      </c>
      <c r="H4357">
        <v>9</v>
      </c>
      <c r="I4357" t="s">
        <v>15843</v>
      </c>
    </row>
    <row r="4358" spans="1:9" x14ac:dyDescent="0.3">
      <c r="A4358" t="s">
        <v>11702</v>
      </c>
      <c r="B4358" t="s">
        <v>13942</v>
      </c>
      <c r="C4358" s="1">
        <v>45747</v>
      </c>
      <c r="D4358" t="s">
        <v>15838</v>
      </c>
      <c r="E4358" t="s">
        <v>15836</v>
      </c>
      <c r="F4358">
        <v>2025</v>
      </c>
      <c r="G4358">
        <v>3</v>
      </c>
      <c r="H4358">
        <v>31</v>
      </c>
      <c r="I4358" t="s">
        <v>15845</v>
      </c>
    </row>
    <row r="4359" spans="1:9" x14ac:dyDescent="0.3">
      <c r="A4359" t="s">
        <v>11704</v>
      </c>
      <c r="B4359" t="s">
        <v>14195</v>
      </c>
      <c r="C4359" s="1">
        <v>46035</v>
      </c>
      <c r="D4359" t="s">
        <v>15825</v>
      </c>
      <c r="E4359" t="s">
        <v>15839</v>
      </c>
      <c r="F4359">
        <v>2026</v>
      </c>
      <c r="G4359">
        <v>1</v>
      </c>
      <c r="H4359">
        <v>13</v>
      </c>
      <c r="I4359" t="s">
        <v>15837</v>
      </c>
    </row>
    <row r="4360" spans="1:9" x14ac:dyDescent="0.3">
      <c r="A4360" t="s">
        <v>11706</v>
      </c>
      <c r="B4360" t="s">
        <v>15085</v>
      </c>
      <c r="C4360" s="1">
        <v>46036</v>
      </c>
      <c r="D4360" t="s">
        <v>15828</v>
      </c>
      <c r="E4360" t="s">
        <v>15839</v>
      </c>
      <c r="F4360">
        <v>2026</v>
      </c>
      <c r="G4360">
        <v>1</v>
      </c>
      <c r="H4360">
        <v>14</v>
      </c>
      <c r="I4360" t="s">
        <v>15837</v>
      </c>
    </row>
    <row r="4361" spans="1:9" x14ac:dyDescent="0.3">
      <c r="A4361" t="s">
        <v>11708</v>
      </c>
      <c r="B4361" t="s">
        <v>14742</v>
      </c>
      <c r="C4361" s="1">
        <v>46197</v>
      </c>
      <c r="D4361" t="s">
        <v>15833</v>
      </c>
      <c r="E4361" t="s">
        <v>15834</v>
      </c>
      <c r="F4361">
        <v>2026</v>
      </c>
      <c r="G4361">
        <v>6</v>
      </c>
      <c r="H4361">
        <v>24</v>
      </c>
      <c r="I4361" t="s">
        <v>15844</v>
      </c>
    </row>
    <row r="4362" spans="1:9" x14ac:dyDescent="0.3">
      <c r="A4362" t="s">
        <v>11710</v>
      </c>
      <c r="B4362" t="s">
        <v>13729</v>
      </c>
      <c r="C4362" s="1">
        <v>45970</v>
      </c>
      <c r="D4362" t="s">
        <v>15833</v>
      </c>
      <c r="E4362" t="s">
        <v>15829</v>
      </c>
      <c r="F4362">
        <v>2025</v>
      </c>
      <c r="G4362">
        <v>11</v>
      </c>
      <c r="H4362">
        <v>9</v>
      </c>
      <c r="I4362" t="s">
        <v>15835</v>
      </c>
    </row>
    <row r="4363" spans="1:9" x14ac:dyDescent="0.3">
      <c r="A4363" t="s">
        <v>11712</v>
      </c>
      <c r="B4363" t="s">
        <v>14688</v>
      </c>
      <c r="C4363" s="1">
        <v>45902</v>
      </c>
      <c r="D4363" t="s">
        <v>15831</v>
      </c>
      <c r="E4363" t="s">
        <v>15839</v>
      </c>
      <c r="F4363">
        <v>2025</v>
      </c>
      <c r="G4363">
        <v>9</v>
      </c>
      <c r="H4363">
        <v>2</v>
      </c>
      <c r="I4363" t="s">
        <v>15842</v>
      </c>
    </row>
    <row r="4364" spans="1:9" x14ac:dyDescent="0.3">
      <c r="A4364" t="s">
        <v>11715</v>
      </c>
      <c r="B4364" t="s">
        <v>13706</v>
      </c>
      <c r="C4364" s="1">
        <v>46005</v>
      </c>
      <c r="D4364" t="s">
        <v>15825</v>
      </c>
      <c r="E4364" t="s">
        <v>15834</v>
      </c>
      <c r="F4364">
        <v>2025</v>
      </c>
      <c r="G4364">
        <v>12</v>
      </c>
      <c r="H4364">
        <v>14</v>
      </c>
      <c r="I4364" t="s">
        <v>15846</v>
      </c>
    </row>
    <row r="4365" spans="1:9" x14ac:dyDescent="0.3">
      <c r="A4365" t="s">
        <v>11720</v>
      </c>
      <c r="B4365" t="s">
        <v>13821</v>
      </c>
      <c r="C4365" s="1">
        <v>45848</v>
      </c>
      <c r="D4365" t="s">
        <v>15833</v>
      </c>
      <c r="E4365" t="s">
        <v>15829</v>
      </c>
      <c r="F4365">
        <v>2025</v>
      </c>
      <c r="G4365">
        <v>7</v>
      </c>
      <c r="H4365">
        <v>10</v>
      </c>
      <c r="I4365" t="s">
        <v>15843</v>
      </c>
    </row>
    <row r="4366" spans="1:9" x14ac:dyDescent="0.3">
      <c r="A4366" t="s">
        <v>11723</v>
      </c>
      <c r="B4366" t="s">
        <v>15012</v>
      </c>
      <c r="C4366" s="1">
        <v>46006</v>
      </c>
      <c r="D4366" t="s">
        <v>15825</v>
      </c>
      <c r="E4366" t="s">
        <v>15829</v>
      </c>
      <c r="F4366">
        <v>2025</v>
      </c>
      <c r="G4366">
        <v>12</v>
      </c>
      <c r="H4366">
        <v>15</v>
      </c>
      <c r="I4366" t="s">
        <v>15846</v>
      </c>
    </row>
    <row r="4367" spans="1:9" x14ac:dyDescent="0.3">
      <c r="A4367" t="s">
        <v>11725</v>
      </c>
      <c r="B4367" t="s">
        <v>14156</v>
      </c>
      <c r="C4367" s="1">
        <v>46191</v>
      </c>
      <c r="D4367" t="s">
        <v>15838</v>
      </c>
      <c r="E4367" t="s">
        <v>15829</v>
      </c>
      <c r="F4367">
        <v>2026</v>
      </c>
      <c r="G4367">
        <v>6</v>
      </c>
      <c r="H4367">
        <v>18</v>
      </c>
      <c r="I4367" t="s">
        <v>15844</v>
      </c>
    </row>
    <row r="4368" spans="1:9" x14ac:dyDescent="0.3">
      <c r="A4368" t="s">
        <v>11727</v>
      </c>
      <c r="B4368" t="s">
        <v>15697</v>
      </c>
      <c r="C4368" s="1">
        <v>45747</v>
      </c>
      <c r="D4368" t="s">
        <v>15828</v>
      </c>
      <c r="E4368" t="s">
        <v>15829</v>
      </c>
      <c r="F4368">
        <v>2025</v>
      </c>
      <c r="G4368">
        <v>3</v>
      </c>
      <c r="H4368">
        <v>31</v>
      </c>
      <c r="I4368" t="s">
        <v>15845</v>
      </c>
    </row>
    <row r="4369" spans="1:9" x14ac:dyDescent="0.3">
      <c r="A4369" t="s">
        <v>11729</v>
      </c>
      <c r="B4369" t="s">
        <v>14942</v>
      </c>
      <c r="C4369" s="1">
        <v>45804</v>
      </c>
      <c r="D4369" t="s">
        <v>15825</v>
      </c>
      <c r="E4369" t="s">
        <v>15836</v>
      </c>
      <c r="F4369">
        <v>2025</v>
      </c>
      <c r="G4369">
        <v>5</v>
      </c>
      <c r="H4369">
        <v>27</v>
      </c>
      <c r="I4369" t="s">
        <v>15840</v>
      </c>
    </row>
    <row r="4370" spans="1:9" x14ac:dyDescent="0.3">
      <c r="A4370" t="s">
        <v>11732</v>
      </c>
      <c r="B4370" t="s">
        <v>15813</v>
      </c>
      <c r="C4370" s="1">
        <v>45893</v>
      </c>
      <c r="D4370" t="s">
        <v>15825</v>
      </c>
      <c r="E4370" t="s">
        <v>15834</v>
      </c>
      <c r="F4370">
        <v>2025</v>
      </c>
      <c r="G4370">
        <v>8</v>
      </c>
      <c r="H4370">
        <v>24</v>
      </c>
      <c r="I4370" t="s">
        <v>15832</v>
      </c>
    </row>
    <row r="4371" spans="1:9" x14ac:dyDescent="0.3">
      <c r="A4371" t="s">
        <v>11734</v>
      </c>
      <c r="B4371" t="s">
        <v>14862</v>
      </c>
      <c r="C4371" s="1">
        <v>45767</v>
      </c>
      <c r="D4371" t="s">
        <v>15828</v>
      </c>
      <c r="E4371" t="s">
        <v>15834</v>
      </c>
      <c r="F4371">
        <v>2025</v>
      </c>
      <c r="G4371">
        <v>4</v>
      </c>
      <c r="H4371">
        <v>20</v>
      </c>
      <c r="I4371" t="s">
        <v>15830</v>
      </c>
    </row>
    <row r="4372" spans="1:9" x14ac:dyDescent="0.3">
      <c r="A4372" t="s">
        <v>11736</v>
      </c>
      <c r="B4372" t="s">
        <v>15565</v>
      </c>
      <c r="C4372" s="1">
        <v>45844</v>
      </c>
      <c r="D4372" t="s">
        <v>15838</v>
      </c>
      <c r="E4372" t="s">
        <v>15829</v>
      </c>
      <c r="F4372">
        <v>2025</v>
      </c>
      <c r="G4372">
        <v>7</v>
      </c>
      <c r="H4372">
        <v>6</v>
      </c>
      <c r="I4372" t="s">
        <v>15843</v>
      </c>
    </row>
    <row r="4373" spans="1:9" x14ac:dyDescent="0.3">
      <c r="A4373" t="s">
        <v>11741</v>
      </c>
      <c r="B4373" t="s">
        <v>15588</v>
      </c>
      <c r="C4373" s="1">
        <v>45852</v>
      </c>
      <c r="D4373" t="s">
        <v>15831</v>
      </c>
      <c r="E4373" t="s">
        <v>15829</v>
      </c>
      <c r="F4373">
        <v>2025</v>
      </c>
      <c r="G4373">
        <v>7</v>
      </c>
      <c r="H4373">
        <v>14</v>
      </c>
      <c r="I4373" t="s">
        <v>15843</v>
      </c>
    </row>
    <row r="4374" spans="1:9" x14ac:dyDescent="0.3">
      <c r="A4374" t="s">
        <v>11743</v>
      </c>
      <c r="B4374" t="s">
        <v>15413</v>
      </c>
      <c r="C4374" s="1">
        <v>46101</v>
      </c>
      <c r="D4374" t="s">
        <v>15833</v>
      </c>
      <c r="E4374" t="s">
        <v>15826</v>
      </c>
      <c r="F4374">
        <v>2026</v>
      </c>
      <c r="G4374">
        <v>3</v>
      </c>
      <c r="H4374">
        <v>20</v>
      </c>
      <c r="I4374" t="s">
        <v>15845</v>
      </c>
    </row>
    <row r="4375" spans="1:9" x14ac:dyDescent="0.3">
      <c r="A4375" t="s">
        <v>11745</v>
      </c>
      <c r="B4375" t="s">
        <v>15125</v>
      </c>
      <c r="C4375" s="1">
        <v>45897</v>
      </c>
      <c r="D4375" t="s">
        <v>15833</v>
      </c>
      <c r="E4375" t="s">
        <v>15829</v>
      </c>
      <c r="F4375">
        <v>2025</v>
      </c>
      <c r="G4375">
        <v>8</v>
      </c>
      <c r="H4375">
        <v>28</v>
      </c>
      <c r="I4375" t="s">
        <v>15832</v>
      </c>
    </row>
    <row r="4376" spans="1:9" x14ac:dyDescent="0.3">
      <c r="A4376" t="s">
        <v>11747</v>
      </c>
      <c r="B4376" t="s">
        <v>15803</v>
      </c>
      <c r="C4376" s="1">
        <v>45792</v>
      </c>
      <c r="D4376" t="s">
        <v>15838</v>
      </c>
      <c r="E4376" t="s">
        <v>15836</v>
      </c>
      <c r="F4376">
        <v>2025</v>
      </c>
      <c r="G4376">
        <v>5</v>
      </c>
      <c r="H4376">
        <v>15</v>
      </c>
      <c r="I4376" t="s">
        <v>15840</v>
      </c>
    </row>
    <row r="4377" spans="1:9" x14ac:dyDescent="0.3">
      <c r="A4377" t="s">
        <v>11749</v>
      </c>
      <c r="B4377" t="s">
        <v>15735</v>
      </c>
      <c r="C4377" s="1">
        <v>46158</v>
      </c>
      <c r="D4377" t="s">
        <v>15838</v>
      </c>
      <c r="E4377" t="s">
        <v>15829</v>
      </c>
      <c r="F4377">
        <v>2026</v>
      </c>
      <c r="G4377">
        <v>5</v>
      </c>
      <c r="H4377">
        <v>16</v>
      </c>
      <c r="I4377" t="s">
        <v>15840</v>
      </c>
    </row>
    <row r="4378" spans="1:9" x14ac:dyDescent="0.3">
      <c r="A4378" t="s">
        <v>11751</v>
      </c>
      <c r="B4378" t="s">
        <v>15048</v>
      </c>
      <c r="C4378" s="1">
        <v>45904</v>
      </c>
      <c r="D4378" t="s">
        <v>15828</v>
      </c>
      <c r="E4378" t="s">
        <v>15834</v>
      </c>
      <c r="F4378">
        <v>2025</v>
      </c>
      <c r="G4378">
        <v>9</v>
      </c>
      <c r="H4378">
        <v>4</v>
      </c>
      <c r="I4378" t="s">
        <v>15842</v>
      </c>
    </row>
    <row r="4379" spans="1:9" x14ac:dyDescent="0.3">
      <c r="A4379" t="s">
        <v>11753</v>
      </c>
      <c r="B4379" t="s">
        <v>13624</v>
      </c>
      <c r="C4379" s="1">
        <v>45820</v>
      </c>
      <c r="D4379" t="s">
        <v>15825</v>
      </c>
      <c r="E4379" t="s">
        <v>15836</v>
      </c>
      <c r="F4379">
        <v>2025</v>
      </c>
      <c r="G4379">
        <v>6</v>
      </c>
      <c r="H4379">
        <v>12</v>
      </c>
      <c r="I4379" t="s">
        <v>15844</v>
      </c>
    </row>
    <row r="4380" spans="1:9" x14ac:dyDescent="0.3">
      <c r="A4380" t="s">
        <v>11757</v>
      </c>
      <c r="B4380" t="s">
        <v>15221</v>
      </c>
      <c r="C4380" s="1">
        <v>45853</v>
      </c>
      <c r="D4380" t="s">
        <v>15838</v>
      </c>
      <c r="E4380" t="s">
        <v>15829</v>
      </c>
      <c r="F4380">
        <v>2025</v>
      </c>
      <c r="G4380">
        <v>7</v>
      </c>
      <c r="H4380">
        <v>15</v>
      </c>
      <c r="I4380" t="s">
        <v>15843</v>
      </c>
    </row>
    <row r="4381" spans="1:9" x14ac:dyDescent="0.3">
      <c r="A4381" t="s">
        <v>11760</v>
      </c>
      <c r="B4381" t="s">
        <v>13461</v>
      </c>
      <c r="C4381" s="1">
        <v>45781</v>
      </c>
      <c r="D4381" t="s">
        <v>15838</v>
      </c>
      <c r="E4381" t="s">
        <v>15829</v>
      </c>
      <c r="F4381">
        <v>2025</v>
      </c>
      <c r="G4381">
        <v>5</v>
      </c>
      <c r="H4381">
        <v>4</v>
      </c>
      <c r="I4381" t="s">
        <v>15840</v>
      </c>
    </row>
    <row r="4382" spans="1:9" x14ac:dyDescent="0.3">
      <c r="A4382" t="s">
        <v>11764</v>
      </c>
      <c r="B4382" t="s">
        <v>14436</v>
      </c>
      <c r="C4382" s="1">
        <v>45674</v>
      </c>
      <c r="D4382" t="s">
        <v>15838</v>
      </c>
      <c r="E4382" t="s">
        <v>15829</v>
      </c>
      <c r="F4382">
        <v>2025</v>
      </c>
      <c r="G4382">
        <v>1</v>
      </c>
      <c r="H4382">
        <v>17</v>
      </c>
      <c r="I4382" t="s">
        <v>15837</v>
      </c>
    </row>
    <row r="4383" spans="1:9" x14ac:dyDescent="0.3">
      <c r="A4383" t="s">
        <v>11766</v>
      </c>
      <c r="B4383" t="s">
        <v>15160</v>
      </c>
      <c r="C4383" s="1">
        <v>45897</v>
      </c>
      <c r="D4383" t="s">
        <v>15831</v>
      </c>
      <c r="E4383" t="s">
        <v>15834</v>
      </c>
      <c r="F4383">
        <v>2025</v>
      </c>
      <c r="G4383">
        <v>8</v>
      </c>
      <c r="H4383">
        <v>28</v>
      </c>
      <c r="I4383" t="s">
        <v>15832</v>
      </c>
    </row>
    <row r="4384" spans="1:9" x14ac:dyDescent="0.3">
      <c r="A4384" t="s">
        <v>11768</v>
      </c>
      <c r="B4384" t="s">
        <v>14337</v>
      </c>
      <c r="C4384" s="1">
        <v>45792</v>
      </c>
      <c r="D4384" t="s">
        <v>15833</v>
      </c>
      <c r="E4384" t="s">
        <v>15829</v>
      </c>
      <c r="F4384">
        <v>2025</v>
      </c>
      <c r="G4384">
        <v>5</v>
      </c>
      <c r="H4384">
        <v>15</v>
      </c>
      <c r="I4384" t="s">
        <v>15840</v>
      </c>
    </row>
    <row r="4385" spans="1:9" x14ac:dyDescent="0.3">
      <c r="A4385" t="s">
        <v>11771</v>
      </c>
      <c r="B4385" t="s">
        <v>15231</v>
      </c>
      <c r="C4385" s="1">
        <v>46217</v>
      </c>
      <c r="D4385" t="s">
        <v>15838</v>
      </c>
      <c r="E4385" t="s">
        <v>15829</v>
      </c>
      <c r="F4385">
        <v>2026</v>
      </c>
      <c r="G4385">
        <v>7</v>
      </c>
      <c r="H4385">
        <v>14</v>
      </c>
      <c r="I4385" t="s">
        <v>15843</v>
      </c>
    </row>
    <row r="4386" spans="1:9" x14ac:dyDescent="0.3">
      <c r="A4386" t="s">
        <v>11773</v>
      </c>
      <c r="B4386" t="s">
        <v>13648</v>
      </c>
      <c r="C4386" s="1">
        <v>46293</v>
      </c>
      <c r="D4386" t="s">
        <v>15831</v>
      </c>
      <c r="E4386" t="s">
        <v>15829</v>
      </c>
      <c r="F4386">
        <v>2026</v>
      </c>
      <c r="G4386">
        <v>9</v>
      </c>
      <c r="H4386">
        <v>28</v>
      </c>
      <c r="I4386" t="s">
        <v>15842</v>
      </c>
    </row>
    <row r="4387" spans="1:9" x14ac:dyDescent="0.3">
      <c r="A4387" t="s">
        <v>11775</v>
      </c>
      <c r="B4387" t="s">
        <v>14152</v>
      </c>
      <c r="C4387" s="1">
        <v>46271</v>
      </c>
      <c r="D4387" t="s">
        <v>15825</v>
      </c>
      <c r="E4387" t="s">
        <v>15834</v>
      </c>
      <c r="F4387">
        <v>2026</v>
      </c>
      <c r="G4387">
        <v>9</v>
      </c>
      <c r="H4387">
        <v>6</v>
      </c>
      <c r="I4387" t="s">
        <v>15842</v>
      </c>
    </row>
    <row r="4388" spans="1:9" x14ac:dyDescent="0.3">
      <c r="A4388" t="s">
        <v>11778</v>
      </c>
      <c r="B4388" t="s">
        <v>14951</v>
      </c>
      <c r="C4388" s="1">
        <v>46279</v>
      </c>
      <c r="D4388" t="s">
        <v>15831</v>
      </c>
      <c r="E4388" t="s">
        <v>15826</v>
      </c>
      <c r="F4388">
        <v>2026</v>
      </c>
      <c r="G4388">
        <v>9</v>
      </c>
      <c r="H4388">
        <v>14</v>
      </c>
      <c r="I4388" t="s">
        <v>15842</v>
      </c>
    </row>
    <row r="4389" spans="1:9" x14ac:dyDescent="0.3">
      <c r="A4389" t="s">
        <v>11780</v>
      </c>
      <c r="B4389" t="s">
        <v>15569</v>
      </c>
      <c r="C4389" s="1">
        <v>45905</v>
      </c>
      <c r="D4389" t="s">
        <v>15833</v>
      </c>
      <c r="E4389" t="s">
        <v>15829</v>
      </c>
      <c r="F4389">
        <v>2025</v>
      </c>
      <c r="G4389">
        <v>9</v>
      </c>
      <c r="H4389">
        <v>5</v>
      </c>
      <c r="I4389" t="s">
        <v>15842</v>
      </c>
    </row>
    <row r="4390" spans="1:9" x14ac:dyDescent="0.3">
      <c r="A4390" t="s">
        <v>11782</v>
      </c>
      <c r="B4390" t="s">
        <v>14880</v>
      </c>
      <c r="C4390" s="1">
        <v>46203</v>
      </c>
      <c r="D4390" t="s">
        <v>15825</v>
      </c>
      <c r="E4390" t="s">
        <v>15829</v>
      </c>
      <c r="F4390">
        <v>2026</v>
      </c>
      <c r="G4390">
        <v>6</v>
      </c>
      <c r="H4390">
        <v>30</v>
      </c>
      <c r="I4390" t="s">
        <v>15844</v>
      </c>
    </row>
    <row r="4391" spans="1:9" x14ac:dyDescent="0.3">
      <c r="A4391" t="s">
        <v>11785</v>
      </c>
      <c r="B4391" t="s">
        <v>13574</v>
      </c>
      <c r="C4391" s="1">
        <v>46039</v>
      </c>
      <c r="D4391" t="s">
        <v>15833</v>
      </c>
      <c r="E4391" t="s">
        <v>15834</v>
      </c>
      <c r="F4391">
        <v>2026</v>
      </c>
      <c r="G4391">
        <v>1</v>
      </c>
      <c r="H4391">
        <v>17</v>
      </c>
      <c r="I4391" t="s">
        <v>15837</v>
      </c>
    </row>
    <row r="4392" spans="1:9" x14ac:dyDescent="0.3">
      <c r="A4392" t="s">
        <v>11788</v>
      </c>
      <c r="B4392" t="s">
        <v>15418</v>
      </c>
      <c r="C4392" s="1">
        <v>45735</v>
      </c>
      <c r="D4392" t="s">
        <v>15838</v>
      </c>
      <c r="E4392" t="s">
        <v>15839</v>
      </c>
      <c r="F4392">
        <v>2025</v>
      </c>
      <c r="G4392">
        <v>3</v>
      </c>
      <c r="H4392">
        <v>19</v>
      </c>
      <c r="I4392" t="s">
        <v>15845</v>
      </c>
    </row>
    <row r="4393" spans="1:9" x14ac:dyDescent="0.3">
      <c r="A4393" t="s">
        <v>11790</v>
      </c>
      <c r="B4393" t="s">
        <v>14154</v>
      </c>
      <c r="C4393" s="1">
        <v>46119</v>
      </c>
      <c r="D4393" t="s">
        <v>15833</v>
      </c>
      <c r="E4393" t="s">
        <v>15829</v>
      </c>
      <c r="F4393">
        <v>2026</v>
      </c>
      <c r="G4393">
        <v>4</v>
      </c>
      <c r="H4393">
        <v>7</v>
      </c>
      <c r="I4393" t="s">
        <v>15830</v>
      </c>
    </row>
    <row r="4394" spans="1:9" x14ac:dyDescent="0.3">
      <c r="A4394" t="s">
        <v>11793</v>
      </c>
      <c r="B4394" t="s">
        <v>13779</v>
      </c>
      <c r="C4394" s="1">
        <v>45954</v>
      </c>
      <c r="D4394" t="s">
        <v>15828</v>
      </c>
      <c r="E4394" t="s">
        <v>15829</v>
      </c>
      <c r="F4394">
        <v>2025</v>
      </c>
      <c r="G4394">
        <v>10</v>
      </c>
      <c r="H4394">
        <v>24</v>
      </c>
      <c r="I4394" t="s">
        <v>15841</v>
      </c>
    </row>
    <row r="4395" spans="1:9" x14ac:dyDescent="0.3">
      <c r="A4395" t="s">
        <v>11795</v>
      </c>
      <c r="B4395" t="s">
        <v>14368</v>
      </c>
      <c r="C4395" s="1">
        <v>45732</v>
      </c>
      <c r="D4395" t="s">
        <v>15831</v>
      </c>
      <c r="E4395" t="s">
        <v>15829</v>
      </c>
      <c r="F4395">
        <v>2025</v>
      </c>
      <c r="G4395">
        <v>3</v>
      </c>
      <c r="H4395">
        <v>16</v>
      </c>
      <c r="I4395" t="s">
        <v>15845</v>
      </c>
    </row>
    <row r="4396" spans="1:9" x14ac:dyDescent="0.3">
      <c r="A4396" t="s">
        <v>11797</v>
      </c>
      <c r="B4396" t="s">
        <v>14403</v>
      </c>
      <c r="C4396" s="1">
        <v>46178</v>
      </c>
      <c r="D4396" t="s">
        <v>15833</v>
      </c>
      <c r="E4396" t="s">
        <v>15839</v>
      </c>
      <c r="F4396">
        <v>2026</v>
      </c>
      <c r="G4396">
        <v>6</v>
      </c>
      <c r="H4396">
        <v>5</v>
      </c>
      <c r="I4396" t="s">
        <v>15844</v>
      </c>
    </row>
    <row r="4397" spans="1:9" x14ac:dyDescent="0.3">
      <c r="A4397" t="s">
        <v>11800</v>
      </c>
      <c r="B4397" t="s">
        <v>14444</v>
      </c>
      <c r="C4397" s="1">
        <v>46178</v>
      </c>
      <c r="D4397" t="s">
        <v>15838</v>
      </c>
      <c r="E4397" t="s">
        <v>15829</v>
      </c>
      <c r="F4397">
        <v>2026</v>
      </c>
      <c r="G4397">
        <v>6</v>
      </c>
      <c r="H4397">
        <v>5</v>
      </c>
      <c r="I4397" t="s">
        <v>15844</v>
      </c>
    </row>
    <row r="4398" spans="1:9" x14ac:dyDescent="0.3">
      <c r="A4398" t="s">
        <v>11802</v>
      </c>
      <c r="B4398" t="s">
        <v>14168</v>
      </c>
      <c r="C4398" s="1">
        <v>45958</v>
      </c>
      <c r="D4398" t="s">
        <v>15838</v>
      </c>
      <c r="E4398" t="s">
        <v>15829</v>
      </c>
      <c r="F4398">
        <v>2025</v>
      </c>
      <c r="G4398">
        <v>10</v>
      </c>
      <c r="H4398">
        <v>28</v>
      </c>
      <c r="I4398" t="s">
        <v>15841</v>
      </c>
    </row>
    <row r="4399" spans="1:9" x14ac:dyDescent="0.3">
      <c r="A4399" t="s">
        <v>11804</v>
      </c>
      <c r="B4399" t="s">
        <v>15540</v>
      </c>
      <c r="C4399" s="1">
        <v>45727</v>
      </c>
      <c r="D4399" t="s">
        <v>15831</v>
      </c>
      <c r="E4399" t="s">
        <v>15829</v>
      </c>
      <c r="F4399">
        <v>2025</v>
      </c>
      <c r="G4399">
        <v>3</v>
      </c>
      <c r="H4399">
        <v>11</v>
      </c>
      <c r="I4399" t="s">
        <v>15845</v>
      </c>
    </row>
    <row r="4400" spans="1:9" x14ac:dyDescent="0.3">
      <c r="A4400" t="s">
        <v>11807</v>
      </c>
      <c r="B4400" t="s">
        <v>15582</v>
      </c>
      <c r="C4400" s="1">
        <v>45821</v>
      </c>
      <c r="D4400" t="s">
        <v>15833</v>
      </c>
      <c r="E4400" t="s">
        <v>15834</v>
      </c>
      <c r="F4400">
        <v>2025</v>
      </c>
      <c r="G4400">
        <v>6</v>
      </c>
      <c r="H4400">
        <v>13</v>
      </c>
      <c r="I4400" t="s">
        <v>15844</v>
      </c>
    </row>
    <row r="4401" spans="1:9" x14ac:dyDescent="0.3">
      <c r="A4401" t="s">
        <v>11809</v>
      </c>
      <c r="B4401" t="s">
        <v>14126</v>
      </c>
      <c r="C4401" s="1">
        <v>45867</v>
      </c>
      <c r="D4401" t="s">
        <v>15833</v>
      </c>
      <c r="E4401" t="s">
        <v>15836</v>
      </c>
      <c r="F4401">
        <v>2025</v>
      </c>
      <c r="G4401">
        <v>7</v>
      </c>
      <c r="H4401">
        <v>29</v>
      </c>
      <c r="I4401" t="s">
        <v>15843</v>
      </c>
    </row>
    <row r="4402" spans="1:9" x14ac:dyDescent="0.3">
      <c r="A4402" t="s">
        <v>11811</v>
      </c>
      <c r="B4402" t="s">
        <v>14124</v>
      </c>
      <c r="C4402" s="1">
        <v>45859</v>
      </c>
      <c r="D4402" t="s">
        <v>15825</v>
      </c>
      <c r="E4402" t="s">
        <v>15826</v>
      </c>
      <c r="F4402">
        <v>2025</v>
      </c>
      <c r="G4402">
        <v>7</v>
      </c>
      <c r="H4402">
        <v>21</v>
      </c>
      <c r="I4402" t="s">
        <v>15843</v>
      </c>
    </row>
    <row r="4403" spans="1:9" x14ac:dyDescent="0.3">
      <c r="A4403" t="s">
        <v>11815</v>
      </c>
      <c r="B4403" t="s">
        <v>14280</v>
      </c>
      <c r="C4403" s="1">
        <v>45713</v>
      </c>
      <c r="D4403" t="s">
        <v>15831</v>
      </c>
      <c r="E4403" t="s">
        <v>15834</v>
      </c>
      <c r="F4403">
        <v>2025</v>
      </c>
      <c r="G4403">
        <v>2</v>
      </c>
      <c r="H4403">
        <v>25</v>
      </c>
      <c r="I4403" t="s">
        <v>15827</v>
      </c>
    </row>
    <row r="4404" spans="1:9" x14ac:dyDescent="0.3">
      <c r="A4404" t="s">
        <v>11818</v>
      </c>
      <c r="B4404" t="s">
        <v>15707</v>
      </c>
      <c r="C4404" s="1">
        <v>45762</v>
      </c>
      <c r="D4404" t="s">
        <v>15825</v>
      </c>
      <c r="E4404" t="s">
        <v>15839</v>
      </c>
      <c r="F4404">
        <v>2025</v>
      </c>
      <c r="G4404">
        <v>4</v>
      </c>
      <c r="H4404">
        <v>15</v>
      </c>
      <c r="I4404" t="s">
        <v>15830</v>
      </c>
    </row>
    <row r="4405" spans="1:9" x14ac:dyDescent="0.3">
      <c r="A4405" t="s">
        <v>11820</v>
      </c>
      <c r="B4405" t="s">
        <v>14132</v>
      </c>
      <c r="C4405" s="1">
        <v>45961</v>
      </c>
      <c r="D4405" t="s">
        <v>15825</v>
      </c>
      <c r="E4405" t="s">
        <v>15826</v>
      </c>
      <c r="F4405">
        <v>2025</v>
      </c>
      <c r="G4405">
        <v>10</v>
      </c>
      <c r="H4405">
        <v>31</v>
      </c>
      <c r="I4405" t="s">
        <v>15841</v>
      </c>
    </row>
    <row r="4406" spans="1:9" x14ac:dyDescent="0.3">
      <c r="A4406" t="s">
        <v>11822</v>
      </c>
      <c r="B4406" t="s">
        <v>14380</v>
      </c>
      <c r="C4406" s="1">
        <v>45868</v>
      </c>
      <c r="D4406" t="s">
        <v>15825</v>
      </c>
      <c r="E4406" t="s">
        <v>15829</v>
      </c>
      <c r="F4406">
        <v>2025</v>
      </c>
      <c r="G4406">
        <v>7</v>
      </c>
      <c r="H4406">
        <v>30</v>
      </c>
      <c r="I4406" t="s">
        <v>15843</v>
      </c>
    </row>
    <row r="4407" spans="1:9" x14ac:dyDescent="0.3">
      <c r="A4407" t="s">
        <v>11824</v>
      </c>
      <c r="B4407" t="s">
        <v>15183</v>
      </c>
      <c r="C4407" s="1">
        <v>45734</v>
      </c>
      <c r="D4407" t="s">
        <v>15833</v>
      </c>
      <c r="E4407" t="s">
        <v>15829</v>
      </c>
      <c r="F4407">
        <v>2025</v>
      </c>
      <c r="G4407">
        <v>3</v>
      </c>
      <c r="H4407">
        <v>18</v>
      </c>
      <c r="I4407" t="s">
        <v>15845</v>
      </c>
    </row>
    <row r="4408" spans="1:9" x14ac:dyDescent="0.3">
      <c r="A4408" t="s">
        <v>11828</v>
      </c>
      <c r="B4408" t="s">
        <v>15010</v>
      </c>
      <c r="C4408" s="1">
        <v>45917</v>
      </c>
      <c r="D4408" t="s">
        <v>15838</v>
      </c>
      <c r="E4408" t="s">
        <v>15829</v>
      </c>
      <c r="F4408">
        <v>2025</v>
      </c>
      <c r="G4408">
        <v>9</v>
      </c>
      <c r="H4408">
        <v>17</v>
      </c>
      <c r="I4408" t="s">
        <v>15842</v>
      </c>
    </row>
    <row r="4409" spans="1:9" x14ac:dyDescent="0.3">
      <c r="A4409" t="s">
        <v>11830</v>
      </c>
      <c r="B4409" t="s">
        <v>15540</v>
      </c>
      <c r="C4409" s="1">
        <v>46148</v>
      </c>
      <c r="D4409" t="s">
        <v>15831</v>
      </c>
      <c r="E4409" t="s">
        <v>15829</v>
      </c>
      <c r="F4409">
        <v>2026</v>
      </c>
      <c r="G4409">
        <v>5</v>
      </c>
      <c r="H4409">
        <v>6</v>
      </c>
      <c r="I4409" t="s">
        <v>15840</v>
      </c>
    </row>
    <row r="4410" spans="1:9" x14ac:dyDescent="0.3">
      <c r="A4410" t="s">
        <v>11832</v>
      </c>
      <c r="B4410" t="s">
        <v>14467</v>
      </c>
      <c r="C4410" s="1">
        <v>46039</v>
      </c>
      <c r="D4410" t="s">
        <v>15825</v>
      </c>
      <c r="E4410" t="s">
        <v>15829</v>
      </c>
      <c r="F4410">
        <v>2026</v>
      </c>
      <c r="G4410">
        <v>1</v>
      </c>
      <c r="H4410">
        <v>17</v>
      </c>
      <c r="I4410" t="s">
        <v>15837</v>
      </c>
    </row>
    <row r="4411" spans="1:9" x14ac:dyDescent="0.3">
      <c r="A4411" t="s">
        <v>11834</v>
      </c>
      <c r="B4411" t="s">
        <v>14161</v>
      </c>
      <c r="C4411" s="1">
        <v>46001</v>
      </c>
      <c r="D4411" t="s">
        <v>15833</v>
      </c>
      <c r="E4411" t="s">
        <v>15826</v>
      </c>
      <c r="F4411">
        <v>2025</v>
      </c>
      <c r="G4411">
        <v>12</v>
      </c>
      <c r="H4411">
        <v>10</v>
      </c>
      <c r="I4411" t="s">
        <v>15846</v>
      </c>
    </row>
    <row r="4412" spans="1:9" x14ac:dyDescent="0.3">
      <c r="A4412" t="s">
        <v>11836</v>
      </c>
      <c r="B4412" t="s">
        <v>14213</v>
      </c>
      <c r="C4412" s="1">
        <v>46301</v>
      </c>
      <c r="D4412" t="s">
        <v>15825</v>
      </c>
      <c r="E4412" t="s">
        <v>15839</v>
      </c>
      <c r="F4412">
        <v>2026</v>
      </c>
      <c r="G4412">
        <v>10</v>
      </c>
      <c r="H4412">
        <v>6</v>
      </c>
      <c r="I4412" t="s">
        <v>15841</v>
      </c>
    </row>
    <row r="4413" spans="1:9" x14ac:dyDescent="0.3">
      <c r="A4413" t="s">
        <v>11838</v>
      </c>
      <c r="B4413" t="s">
        <v>14724</v>
      </c>
      <c r="C4413" s="1">
        <v>46161</v>
      </c>
      <c r="D4413" t="s">
        <v>15838</v>
      </c>
      <c r="E4413" t="s">
        <v>15826</v>
      </c>
      <c r="F4413">
        <v>2026</v>
      </c>
      <c r="G4413">
        <v>5</v>
      </c>
      <c r="H4413">
        <v>19</v>
      </c>
      <c r="I4413" t="s">
        <v>15840</v>
      </c>
    </row>
    <row r="4414" spans="1:9" x14ac:dyDescent="0.3">
      <c r="A4414" t="s">
        <v>11840</v>
      </c>
      <c r="B4414" t="s">
        <v>15746</v>
      </c>
      <c r="C4414" s="1">
        <v>46196</v>
      </c>
      <c r="D4414" t="s">
        <v>15825</v>
      </c>
      <c r="E4414" t="s">
        <v>15829</v>
      </c>
      <c r="F4414">
        <v>2026</v>
      </c>
      <c r="G4414">
        <v>6</v>
      </c>
      <c r="H4414">
        <v>23</v>
      </c>
      <c r="I4414" t="s">
        <v>15844</v>
      </c>
    </row>
    <row r="4415" spans="1:9" x14ac:dyDescent="0.3">
      <c r="A4415" t="s">
        <v>11842</v>
      </c>
      <c r="B4415" t="s">
        <v>14759</v>
      </c>
      <c r="C4415" s="1">
        <v>45820</v>
      </c>
      <c r="D4415" t="s">
        <v>15833</v>
      </c>
      <c r="E4415" t="s">
        <v>15829</v>
      </c>
      <c r="F4415">
        <v>2025</v>
      </c>
      <c r="G4415">
        <v>6</v>
      </c>
      <c r="H4415">
        <v>12</v>
      </c>
      <c r="I4415" t="s">
        <v>15844</v>
      </c>
    </row>
    <row r="4416" spans="1:9" x14ac:dyDescent="0.3">
      <c r="A4416" t="s">
        <v>11846</v>
      </c>
      <c r="B4416" t="s">
        <v>13653</v>
      </c>
      <c r="C4416" s="1">
        <v>45798</v>
      </c>
      <c r="D4416" t="s">
        <v>15831</v>
      </c>
      <c r="E4416" t="s">
        <v>15836</v>
      </c>
      <c r="F4416">
        <v>2025</v>
      </c>
      <c r="G4416">
        <v>5</v>
      </c>
      <c r="H4416">
        <v>21</v>
      </c>
      <c r="I4416" t="s">
        <v>15840</v>
      </c>
    </row>
    <row r="4417" spans="1:9" x14ac:dyDescent="0.3">
      <c r="A4417" t="s">
        <v>11849</v>
      </c>
      <c r="B4417" t="s">
        <v>13892</v>
      </c>
      <c r="C4417" s="1">
        <v>46140</v>
      </c>
      <c r="D4417" t="s">
        <v>15828</v>
      </c>
      <c r="E4417" t="s">
        <v>15829</v>
      </c>
      <c r="F4417">
        <v>2026</v>
      </c>
      <c r="G4417">
        <v>4</v>
      </c>
      <c r="H4417">
        <v>28</v>
      </c>
      <c r="I4417" t="s">
        <v>15830</v>
      </c>
    </row>
    <row r="4418" spans="1:9" x14ac:dyDescent="0.3">
      <c r="A4418" t="s">
        <v>11853</v>
      </c>
      <c r="B4418" t="s">
        <v>15534</v>
      </c>
      <c r="C4418" s="1">
        <v>45905</v>
      </c>
      <c r="D4418" t="s">
        <v>15828</v>
      </c>
      <c r="E4418" t="s">
        <v>15829</v>
      </c>
      <c r="F4418">
        <v>2025</v>
      </c>
      <c r="G4418">
        <v>9</v>
      </c>
      <c r="H4418">
        <v>5</v>
      </c>
      <c r="I4418" t="s">
        <v>15842</v>
      </c>
    </row>
    <row r="4419" spans="1:9" x14ac:dyDescent="0.3">
      <c r="A4419" t="s">
        <v>11856</v>
      </c>
      <c r="B4419" t="s">
        <v>13960</v>
      </c>
      <c r="C4419" s="1">
        <v>46187</v>
      </c>
      <c r="D4419" t="s">
        <v>15833</v>
      </c>
      <c r="E4419" t="s">
        <v>15836</v>
      </c>
      <c r="F4419">
        <v>2026</v>
      </c>
      <c r="G4419">
        <v>6</v>
      </c>
      <c r="H4419">
        <v>14</v>
      </c>
      <c r="I4419" t="s">
        <v>15844</v>
      </c>
    </row>
    <row r="4420" spans="1:9" x14ac:dyDescent="0.3">
      <c r="A4420" t="s">
        <v>11858</v>
      </c>
      <c r="B4420" t="s">
        <v>14462</v>
      </c>
      <c r="C4420" s="1">
        <v>46147</v>
      </c>
      <c r="D4420" t="s">
        <v>15828</v>
      </c>
      <c r="E4420" t="s">
        <v>15836</v>
      </c>
      <c r="F4420">
        <v>2026</v>
      </c>
      <c r="G4420">
        <v>5</v>
      </c>
      <c r="H4420">
        <v>5</v>
      </c>
      <c r="I4420" t="s">
        <v>15840</v>
      </c>
    </row>
    <row r="4421" spans="1:9" x14ac:dyDescent="0.3">
      <c r="A4421" t="s">
        <v>11861</v>
      </c>
      <c r="B4421" t="s">
        <v>15094</v>
      </c>
      <c r="C4421" s="1">
        <v>46063</v>
      </c>
      <c r="D4421" t="s">
        <v>15838</v>
      </c>
      <c r="E4421" t="s">
        <v>15829</v>
      </c>
      <c r="F4421">
        <v>2026</v>
      </c>
      <c r="G4421">
        <v>2</v>
      </c>
      <c r="H4421">
        <v>10</v>
      </c>
      <c r="I4421" t="s">
        <v>15827</v>
      </c>
    </row>
    <row r="4422" spans="1:9" x14ac:dyDescent="0.3">
      <c r="A4422" t="s">
        <v>11863</v>
      </c>
      <c r="B4422" t="s">
        <v>15227</v>
      </c>
      <c r="C4422" s="1">
        <v>45833</v>
      </c>
      <c r="D4422" t="s">
        <v>15838</v>
      </c>
      <c r="E4422" t="s">
        <v>15839</v>
      </c>
      <c r="F4422">
        <v>2025</v>
      </c>
      <c r="G4422">
        <v>6</v>
      </c>
      <c r="H4422">
        <v>25</v>
      </c>
      <c r="I4422" t="s">
        <v>15844</v>
      </c>
    </row>
    <row r="4423" spans="1:9" x14ac:dyDescent="0.3">
      <c r="A4423" t="s">
        <v>11865</v>
      </c>
      <c r="B4423" t="s">
        <v>13615</v>
      </c>
      <c r="C4423" s="1">
        <v>45739</v>
      </c>
      <c r="D4423" t="s">
        <v>15828</v>
      </c>
      <c r="E4423" t="s">
        <v>15829</v>
      </c>
      <c r="F4423">
        <v>2025</v>
      </c>
      <c r="G4423">
        <v>3</v>
      </c>
      <c r="H4423">
        <v>23</v>
      </c>
      <c r="I4423" t="s">
        <v>15845</v>
      </c>
    </row>
    <row r="4424" spans="1:9" x14ac:dyDescent="0.3">
      <c r="A4424" t="s">
        <v>11867</v>
      </c>
      <c r="B4424" t="s">
        <v>13574</v>
      </c>
      <c r="C4424" s="1">
        <v>46069</v>
      </c>
      <c r="D4424" t="s">
        <v>15833</v>
      </c>
      <c r="E4424" t="s">
        <v>15829</v>
      </c>
      <c r="F4424">
        <v>2026</v>
      </c>
      <c r="G4424">
        <v>2</v>
      </c>
      <c r="H4424">
        <v>16</v>
      </c>
      <c r="I4424" t="s">
        <v>15827</v>
      </c>
    </row>
    <row r="4425" spans="1:9" x14ac:dyDescent="0.3">
      <c r="A4425" t="s">
        <v>11871</v>
      </c>
      <c r="B4425" t="s">
        <v>14396</v>
      </c>
      <c r="C4425" s="1">
        <v>45668</v>
      </c>
      <c r="D4425" t="s">
        <v>15838</v>
      </c>
      <c r="E4425" t="s">
        <v>15829</v>
      </c>
      <c r="F4425">
        <v>2025</v>
      </c>
      <c r="G4425">
        <v>1</v>
      </c>
      <c r="H4425">
        <v>11</v>
      </c>
      <c r="I4425" t="s">
        <v>15837</v>
      </c>
    </row>
    <row r="4426" spans="1:9" x14ac:dyDescent="0.3">
      <c r="A4426" t="s">
        <v>11873</v>
      </c>
      <c r="B4426" t="s">
        <v>14718</v>
      </c>
      <c r="C4426" s="1">
        <v>45704</v>
      </c>
      <c r="D4426" t="s">
        <v>15833</v>
      </c>
      <c r="E4426" t="s">
        <v>15829</v>
      </c>
      <c r="F4426">
        <v>2025</v>
      </c>
      <c r="G4426">
        <v>2</v>
      </c>
      <c r="H4426">
        <v>16</v>
      </c>
      <c r="I4426" t="s">
        <v>15827</v>
      </c>
    </row>
    <row r="4427" spans="1:9" x14ac:dyDescent="0.3">
      <c r="A4427" t="s">
        <v>11875</v>
      </c>
      <c r="B4427" t="s">
        <v>13568</v>
      </c>
      <c r="C4427" s="1">
        <v>46003</v>
      </c>
      <c r="D4427" t="s">
        <v>15833</v>
      </c>
      <c r="E4427" t="s">
        <v>15839</v>
      </c>
      <c r="F4427">
        <v>2025</v>
      </c>
      <c r="G4427">
        <v>12</v>
      </c>
      <c r="H4427">
        <v>12</v>
      </c>
      <c r="I4427" t="s">
        <v>15846</v>
      </c>
    </row>
    <row r="4428" spans="1:9" x14ac:dyDescent="0.3">
      <c r="A4428" t="s">
        <v>11877</v>
      </c>
      <c r="B4428" t="s">
        <v>13666</v>
      </c>
      <c r="C4428" s="1">
        <v>45980</v>
      </c>
      <c r="D4428" t="s">
        <v>15838</v>
      </c>
      <c r="E4428" t="s">
        <v>15829</v>
      </c>
      <c r="F4428">
        <v>2025</v>
      </c>
      <c r="G4428">
        <v>11</v>
      </c>
      <c r="H4428">
        <v>19</v>
      </c>
      <c r="I4428" t="s">
        <v>15835</v>
      </c>
    </row>
    <row r="4429" spans="1:9" x14ac:dyDescent="0.3">
      <c r="A4429" t="s">
        <v>11879</v>
      </c>
      <c r="B4429" t="s">
        <v>13448</v>
      </c>
      <c r="C4429" s="1">
        <v>45820</v>
      </c>
      <c r="D4429" t="s">
        <v>15828</v>
      </c>
      <c r="E4429" t="s">
        <v>15829</v>
      </c>
      <c r="F4429">
        <v>2025</v>
      </c>
      <c r="G4429">
        <v>6</v>
      </c>
      <c r="H4429">
        <v>12</v>
      </c>
      <c r="I4429" t="s">
        <v>15844</v>
      </c>
    </row>
    <row r="4430" spans="1:9" x14ac:dyDescent="0.3">
      <c r="A4430" t="s">
        <v>11882</v>
      </c>
      <c r="B4430" t="s">
        <v>13937</v>
      </c>
      <c r="C4430" s="1">
        <v>46068</v>
      </c>
      <c r="D4430" t="s">
        <v>15825</v>
      </c>
      <c r="E4430" t="s">
        <v>15839</v>
      </c>
      <c r="F4430">
        <v>2026</v>
      </c>
      <c r="G4430">
        <v>2</v>
      </c>
      <c r="H4430">
        <v>15</v>
      </c>
      <c r="I4430" t="s">
        <v>15827</v>
      </c>
    </row>
    <row r="4431" spans="1:9" x14ac:dyDescent="0.3">
      <c r="A4431" t="s">
        <v>11885</v>
      </c>
      <c r="B4431" t="s">
        <v>15328</v>
      </c>
      <c r="C4431" s="1">
        <v>46302</v>
      </c>
      <c r="D4431" t="s">
        <v>15825</v>
      </c>
      <c r="E4431" t="s">
        <v>15829</v>
      </c>
      <c r="F4431">
        <v>2026</v>
      </c>
      <c r="G4431">
        <v>10</v>
      </c>
      <c r="H4431">
        <v>7</v>
      </c>
      <c r="I4431" t="s">
        <v>15841</v>
      </c>
    </row>
    <row r="4432" spans="1:9" x14ac:dyDescent="0.3">
      <c r="A4432" t="s">
        <v>11889</v>
      </c>
      <c r="B4432" t="s">
        <v>15719</v>
      </c>
      <c r="C4432" s="1">
        <v>46129</v>
      </c>
      <c r="D4432" t="s">
        <v>15831</v>
      </c>
      <c r="E4432" t="s">
        <v>15839</v>
      </c>
      <c r="F4432">
        <v>2026</v>
      </c>
      <c r="G4432">
        <v>4</v>
      </c>
      <c r="H4432">
        <v>17</v>
      </c>
      <c r="I4432" t="s">
        <v>15830</v>
      </c>
    </row>
    <row r="4433" spans="1:9" x14ac:dyDescent="0.3">
      <c r="A4433" t="s">
        <v>11891</v>
      </c>
      <c r="B4433" t="s">
        <v>15670</v>
      </c>
      <c r="C4433" s="1">
        <v>46269</v>
      </c>
      <c r="D4433" t="s">
        <v>15831</v>
      </c>
      <c r="E4433" t="s">
        <v>15829</v>
      </c>
      <c r="F4433">
        <v>2026</v>
      </c>
      <c r="G4433">
        <v>9</v>
      </c>
      <c r="H4433">
        <v>4</v>
      </c>
      <c r="I4433" t="s">
        <v>15842</v>
      </c>
    </row>
    <row r="4434" spans="1:9" x14ac:dyDescent="0.3">
      <c r="A4434" t="s">
        <v>11893</v>
      </c>
      <c r="B4434" t="s">
        <v>14993</v>
      </c>
      <c r="C4434" s="1">
        <v>46205</v>
      </c>
      <c r="D4434" t="s">
        <v>15838</v>
      </c>
      <c r="E4434" t="s">
        <v>15839</v>
      </c>
      <c r="F4434">
        <v>2026</v>
      </c>
      <c r="G4434">
        <v>7</v>
      </c>
      <c r="H4434">
        <v>2</v>
      </c>
      <c r="I4434" t="s">
        <v>15843</v>
      </c>
    </row>
    <row r="4435" spans="1:9" x14ac:dyDescent="0.3">
      <c r="A4435" t="s">
        <v>11895</v>
      </c>
      <c r="B4435" t="s">
        <v>14680</v>
      </c>
      <c r="C4435" s="1">
        <v>46028</v>
      </c>
      <c r="D4435" t="s">
        <v>15828</v>
      </c>
      <c r="E4435" t="s">
        <v>15829</v>
      </c>
      <c r="F4435">
        <v>2026</v>
      </c>
      <c r="G4435">
        <v>1</v>
      </c>
      <c r="H4435">
        <v>6</v>
      </c>
      <c r="I4435" t="s">
        <v>15837</v>
      </c>
    </row>
    <row r="4436" spans="1:9" x14ac:dyDescent="0.3">
      <c r="A4436" t="s">
        <v>11898</v>
      </c>
      <c r="B4436" t="s">
        <v>13755</v>
      </c>
      <c r="C4436" s="1">
        <v>46277</v>
      </c>
      <c r="D4436" t="s">
        <v>15838</v>
      </c>
      <c r="E4436" t="s">
        <v>15829</v>
      </c>
      <c r="F4436">
        <v>2026</v>
      </c>
      <c r="G4436">
        <v>9</v>
      </c>
      <c r="H4436">
        <v>12</v>
      </c>
      <c r="I4436" t="s">
        <v>15842</v>
      </c>
    </row>
    <row r="4437" spans="1:9" x14ac:dyDescent="0.3">
      <c r="A4437" t="s">
        <v>11900</v>
      </c>
      <c r="B4437" t="s">
        <v>13770</v>
      </c>
      <c r="C4437" s="1">
        <v>45900</v>
      </c>
      <c r="D4437" t="s">
        <v>15833</v>
      </c>
      <c r="E4437" t="s">
        <v>15829</v>
      </c>
      <c r="F4437">
        <v>2025</v>
      </c>
      <c r="G4437">
        <v>8</v>
      </c>
      <c r="H4437">
        <v>31</v>
      </c>
      <c r="I4437" t="s">
        <v>15832</v>
      </c>
    </row>
    <row r="4438" spans="1:9" x14ac:dyDescent="0.3">
      <c r="A4438" t="s">
        <v>11903</v>
      </c>
      <c r="B4438" t="s">
        <v>14344</v>
      </c>
      <c r="C4438" s="1">
        <v>45708</v>
      </c>
      <c r="D4438" t="s">
        <v>15825</v>
      </c>
      <c r="E4438" t="s">
        <v>15826</v>
      </c>
      <c r="F4438">
        <v>2025</v>
      </c>
      <c r="G4438">
        <v>2</v>
      </c>
      <c r="H4438">
        <v>20</v>
      </c>
      <c r="I4438" t="s">
        <v>15827</v>
      </c>
    </row>
    <row r="4439" spans="1:9" x14ac:dyDescent="0.3">
      <c r="A4439" t="s">
        <v>11905</v>
      </c>
      <c r="B4439" t="s">
        <v>15721</v>
      </c>
      <c r="C4439" s="1">
        <v>45668</v>
      </c>
      <c r="D4439" t="s">
        <v>15838</v>
      </c>
      <c r="E4439" t="s">
        <v>15829</v>
      </c>
      <c r="F4439">
        <v>2025</v>
      </c>
      <c r="G4439">
        <v>1</v>
      </c>
      <c r="H4439">
        <v>11</v>
      </c>
      <c r="I4439" t="s">
        <v>15837</v>
      </c>
    </row>
    <row r="4440" spans="1:9" x14ac:dyDescent="0.3">
      <c r="A4440" t="s">
        <v>11907</v>
      </c>
      <c r="B4440" t="s">
        <v>14558</v>
      </c>
      <c r="C4440" s="1">
        <v>46220</v>
      </c>
      <c r="D4440" t="s">
        <v>15825</v>
      </c>
      <c r="E4440" t="s">
        <v>15826</v>
      </c>
      <c r="F4440">
        <v>2026</v>
      </c>
      <c r="G4440">
        <v>7</v>
      </c>
      <c r="H4440">
        <v>17</v>
      </c>
      <c r="I4440" t="s">
        <v>15843</v>
      </c>
    </row>
    <row r="4441" spans="1:9" x14ac:dyDescent="0.3">
      <c r="A4441" t="s">
        <v>11909</v>
      </c>
      <c r="B4441" t="s">
        <v>15434</v>
      </c>
      <c r="C4441" s="1">
        <v>45692</v>
      </c>
      <c r="D4441" t="s">
        <v>15825</v>
      </c>
      <c r="E4441" t="s">
        <v>15829</v>
      </c>
      <c r="F4441">
        <v>2025</v>
      </c>
      <c r="G4441">
        <v>2</v>
      </c>
      <c r="H4441">
        <v>4</v>
      </c>
      <c r="I4441" t="s">
        <v>15827</v>
      </c>
    </row>
    <row r="4442" spans="1:9" x14ac:dyDescent="0.3">
      <c r="A4442" t="s">
        <v>11911</v>
      </c>
      <c r="B4442" t="s">
        <v>15594</v>
      </c>
      <c r="C4442" s="1">
        <v>46021</v>
      </c>
      <c r="D4442" t="s">
        <v>15825</v>
      </c>
      <c r="E4442" t="s">
        <v>15829</v>
      </c>
      <c r="F4442">
        <v>2025</v>
      </c>
      <c r="G4442">
        <v>12</v>
      </c>
      <c r="H4442">
        <v>30</v>
      </c>
      <c r="I4442" t="s">
        <v>15846</v>
      </c>
    </row>
    <row r="4443" spans="1:9" x14ac:dyDescent="0.3">
      <c r="A4443" t="s">
        <v>11913</v>
      </c>
      <c r="B4443" t="s">
        <v>14523</v>
      </c>
      <c r="C4443" s="1">
        <v>46266</v>
      </c>
      <c r="D4443" t="s">
        <v>15831</v>
      </c>
      <c r="E4443" t="s">
        <v>15829</v>
      </c>
      <c r="F4443">
        <v>2026</v>
      </c>
      <c r="G4443">
        <v>9</v>
      </c>
      <c r="H4443">
        <v>1</v>
      </c>
      <c r="I4443" t="s">
        <v>15842</v>
      </c>
    </row>
    <row r="4444" spans="1:9" x14ac:dyDescent="0.3">
      <c r="A4444" t="s">
        <v>11915</v>
      </c>
      <c r="B4444" t="s">
        <v>14577</v>
      </c>
      <c r="C4444" s="1">
        <v>46073</v>
      </c>
      <c r="D4444" t="s">
        <v>15838</v>
      </c>
      <c r="E4444" t="s">
        <v>15834</v>
      </c>
      <c r="F4444">
        <v>2026</v>
      </c>
      <c r="G4444">
        <v>2</v>
      </c>
      <c r="H4444">
        <v>20</v>
      </c>
      <c r="I4444" t="s">
        <v>15827</v>
      </c>
    </row>
    <row r="4445" spans="1:9" x14ac:dyDescent="0.3">
      <c r="A4445" t="s">
        <v>11917</v>
      </c>
      <c r="B4445" t="s">
        <v>13856</v>
      </c>
      <c r="C4445" s="1">
        <v>46196</v>
      </c>
      <c r="D4445" t="s">
        <v>15828</v>
      </c>
      <c r="E4445" t="s">
        <v>15829</v>
      </c>
      <c r="F4445">
        <v>2026</v>
      </c>
      <c r="G4445">
        <v>6</v>
      </c>
      <c r="H4445">
        <v>23</v>
      </c>
      <c r="I4445" t="s">
        <v>15844</v>
      </c>
    </row>
    <row r="4446" spans="1:9" x14ac:dyDescent="0.3">
      <c r="A4446" t="s">
        <v>11920</v>
      </c>
      <c r="B4446" t="s">
        <v>13627</v>
      </c>
      <c r="C4446" s="1">
        <v>46129</v>
      </c>
      <c r="D4446" t="s">
        <v>15828</v>
      </c>
      <c r="E4446" t="s">
        <v>15829</v>
      </c>
      <c r="F4446">
        <v>2026</v>
      </c>
      <c r="G4446">
        <v>4</v>
      </c>
      <c r="H4446">
        <v>17</v>
      </c>
      <c r="I4446" t="s">
        <v>15830</v>
      </c>
    </row>
    <row r="4447" spans="1:9" x14ac:dyDescent="0.3">
      <c r="A4447" t="s">
        <v>11925</v>
      </c>
      <c r="B4447" t="s">
        <v>13549</v>
      </c>
      <c r="C4447" s="1">
        <v>46221</v>
      </c>
      <c r="D4447" t="s">
        <v>15825</v>
      </c>
      <c r="E4447" t="s">
        <v>15836</v>
      </c>
      <c r="F4447">
        <v>2026</v>
      </c>
      <c r="G4447">
        <v>7</v>
      </c>
      <c r="H4447">
        <v>18</v>
      </c>
      <c r="I4447" t="s">
        <v>15843</v>
      </c>
    </row>
    <row r="4448" spans="1:9" x14ac:dyDescent="0.3">
      <c r="A4448" t="s">
        <v>11927</v>
      </c>
      <c r="B4448" t="s">
        <v>15746</v>
      </c>
      <c r="C4448" s="1">
        <v>45791</v>
      </c>
      <c r="D4448" t="s">
        <v>15828</v>
      </c>
      <c r="E4448" t="s">
        <v>15826</v>
      </c>
      <c r="F4448">
        <v>2025</v>
      </c>
      <c r="G4448">
        <v>5</v>
      </c>
      <c r="H4448">
        <v>14</v>
      </c>
      <c r="I4448" t="s">
        <v>15840</v>
      </c>
    </row>
    <row r="4449" spans="1:9" x14ac:dyDescent="0.3">
      <c r="A4449" t="s">
        <v>11931</v>
      </c>
      <c r="B4449" t="s">
        <v>13706</v>
      </c>
      <c r="C4449" s="1">
        <v>46231</v>
      </c>
      <c r="D4449" t="s">
        <v>15831</v>
      </c>
      <c r="E4449" t="s">
        <v>15834</v>
      </c>
      <c r="F4449">
        <v>2026</v>
      </c>
      <c r="G4449">
        <v>7</v>
      </c>
      <c r="H4449">
        <v>28</v>
      </c>
      <c r="I4449" t="s">
        <v>15843</v>
      </c>
    </row>
    <row r="4450" spans="1:9" x14ac:dyDescent="0.3">
      <c r="A4450" t="s">
        <v>11933</v>
      </c>
      <c r="B4450" t="s">
        <v>13810</v>
      </c>
      <c r="C4450" s="1">
        <v>46238</v>
      </c>
      <c r="D4450" t="s">
        <v>15825</v>
      </c>
      <c r="E4450" t="s">
        <v>15829</v>
      </c>
      <c r="F4450">
        <v>2026</v>
      </c>
      <c r="G4450">
        <v>8</v>
      </c>
      <c r="H4450">
        <v>4</v>
      </c>
      <c r="I4450" t="s">
        <v>15832</v>
      </c>
    </row>
    <row r="4451" spans="1:9" x14ac:dyDescent="0.3">
      <c r="A4451" t="s">
        <v>11935</v>
      </c>
      <c r="B4451" t="s">
        <v>14562</v>
      </c>
      <c r="C4451" s="1">
        <v>46208</v>
      </c>
      <c r="D4451" t="s">
        <v>15831</v>
      </c>
      <c r="E4451" t="s">
        <v>15826</v>
      </c>
      <c r="F4451">
        <v>2026</v>
      </c>
      <c r="G4451">
        <v>7</v>
      </c>
      <c r="H4451">
        <v>5</v>
      </c>
      <c r="I4451" t="s">
        <v>15843</v>
      </c>
    </row>
    <row r="4452" spans="1:9" x14ac:dyDescent="0.3">
      <c r="A4452" t="s">
        <v>11937</v>
      </c>
      <c r="B4452" t="s">
        <v>14745</v>
      </c>
      <c r="C4452" s="1">
        <v>45817</v>
      </c>
      <c r="D4452" t="s">
        <v>15831</v>
      </c>
      <c r="E4452" t="s">
        <v>15829</v>
      </c>
      <c r="F4452">
        <v>2025</v>
      </c>
      <c r="G4452">
        <v>6</v>
      </c>
      <c r="H4452">
        <v>9</v>
      </c>
      <c r="I4452" t="s">
        <v>15844</v>
      </c>
    </row>
    <row r="4453" spans="1:9" x14ac:dyDescent="0.3">
      <c r="A4453" t="s">
        <v>11941</v>
      </c>
      <c r="B4453" t="s">
        <v>14533</v>
      </c>
      <c r="C4453" s="1">
        <v>45702</v>
      </c>
      <c r="D4453" t="s">
        <v>15828</v>
      </c>
      <c r="E4453" t="s">
        <v>15829</v>
      </c>
      <c r="F4453">
        <v>2025</v>
      </c>
      <c r="G4453">
        <v>2</v>
      </c>
      <c r="H4453">
        <v>14</v>
      </c>
      <c r="I4453" t="s">
        <v>15827</v>
      </c>
    </row>
    <row r="4454" spans="1:9" x14ac:dyDescent="0.3">
      <c r="A4454" t="s">
        <v>11944</v>
      </c>
      <c r="B4454" t="s">
        <v>15102</v>
      </c>
      <c r="C4454" s="1">
        <v>45963</v>
      </c>
      <c r="D4454" t="s">
        <v>15831</v>
      </c>
      <c r="E4454" t="s">
        <v>15829</v>
      </c>
      <c r="F4454">
        <v>2025</v>
      </c>
      <c r="G4454">
        <v>11</v>
      </c>
      <c r="H4454">
        <v>2</v>
      </c>
      <c r="I4454" t="s">
        <v>15835</v>
      </c>
    </row>
    <row r="4455" spans="1:9" x14ac:dyDescent="0.3">
      <c r="A4455" t="s">
        <v>11946</v>
      </c>
      <c r="B4455" t="s">
        <v>13892</v>
      </c>
      <c r="C4455" s="1">
        <v>46207</v>
      </c>
      <c r="D4455" t="s">
        <v>15825</v>
      </c>
      <c r="E4455" t="s">
        <v>15826</v>
      </c>
      <c r="F4455">
        <v>2026</v>
      </c>
      <c r="G4455">
        <v>7</v>
      </c>
      <c r="H4455">
        <v>4</v>
      </c>
      <c r="I4455" t="s">
        <v>15843</v>
      </c>
    </row>
    <row r="4456" spans="1:9" x14ac:dyDescent="0.3">
      <c r="A4456" t="s">
        <v>11948</v>
      </c>
      <c r="B4456" t="s">
        <v>14680</v>
      </c>
      <c r="C4456" s="1">
        <v>46073</v>
      </c>
      <c r="D4456" t="s">
        <v>15828</v>
      </c>
      <c r="E4456" t="s">
        <v>15829</v>
      </c>
      <c r="F4456">
        <v>2026</v>
      </c>
      <c r="G4456">
        <v>2</v>
      </c>
      <c r="H4456">
        <v>20</v>
      </c>
      <c r="I4456" t="s">
        <v>15827</v>
      </c>
    </row>
    <row r="4457" spans="1:9" x14ac:dyDescent="0.3">
      <c r="A4457" t="s">
        <v>11951</v>
      </c>
      <c r="B4457" t="s">
        <v>14451</v>
      </c>
      <c r="C4457" s="1">
        <v>45999</v>
      </c>
      <c r="D4457" t="s">
        <v>15828</v>
      </c>
      <c r="E4457" t="s">
        <v>15826</v>
      </c>
      <c r="F4457">
        <v>2025</v>
      </c>
      <c r="G4457">
        <v>12</v>
      </c>
      <c r="H4457">
        <v>8</v>
      </c>
      <c r="I4457" t="s">
        <v>15846</v>
      </c>
    </row>
    <row r="4458" spans="1:9" x14ac:dyDescent="0.3">
      <c r="A4458" t="s">
        <v>11954</v>
      </c>
      <c r="B4458" t="s">
        <v>14688</v>
      </c>
      <c r="C4458" s="1">
        <v>46272</v>
      </c>
      <c r="D4458" t="s">
        <v>15828</v>
      </c>
      <c r="E4458" t="s">
        <v>15829</v>
      </c>
      <c r="F4458">
        <v>2026</v>
      </c>
      <c r="G4458">
        <v>9</v>
      </c>
      <c r="H4458">
        <v>7</v>
      </c>
      <c r="I4458" t="s">
        <v>15842</v>
      </c>
    </row>
    <row r="4459" spans="1:9" x14ac:dyDescent="0.3">
      <c r="A4459" t="s">
        <v>11957</v>
      </c>
      <c r="B4459" t="s">
        <v>14819</v>
      </c>
      <c r="C4459" s="1">
        <v>46050</v>
      </c>
      <c r="D4459" t="s">
        <v>15828</v>
      </c>
      <c r="E4459" t="s">
        <v>15834</v>
      </c>
      <c r="F4459">
        <v>2026</v>
      </c>
      <c r="G4459">
        <v>1</v>
      </c>
      <c r="H4459">
        <v>28</v>
      </c>
      <c r="I4459" t="s">
        <v>15837</v>
      </c>
    </row>
    <row r="4460" spans="1:9" x14ac:dyDescent="0.3">
      <c r="A4460" t="s">
        <v>11959</v>
      </c>
      <c r="B4460" t="s">
        <v>15553</v>
      </c>
      <c r="C4460" s="1">
        <v>46254</v>
      </c>
      <c r="D4460" t="s">
        <v>15825</v>
      </c>
      <c r="E4460" t="s">
        <v>15829</v>
      </c>
      <c r="F4460">
        <v>2026</v>
      </c>
      <c r="G4460">
        <v>8</v>
      </c>
      <c r="H4460">
        <v>20</v>
      </c>
      <c r="I4460" t="s">
        <v>15832</v>
      </c>
    </row>
    <row r="4461" spans="1:9" x14ac:dyDescent="0.3">
      <c r="A4461" t="s">
        <v>11962</v>
      </c>
      <c r="B4461" t="s">
        <v>15398</v>
      </c>
      <c r="C4461" s="1">
        <v>46305</v>
      </c>
      <c r="D4461" t="s">
        <v>15838</v>
      </c>
      <c r="E4461" t="s">
        <v>15829</v>
      </c>
      <c r="F4461">
        <v>2026</v>
      </c>
      <c r="G4461">
        <v>10</v>
      </c>
      <c r="H4461">
        <v>10</v>
      </c>
      <c r="I4461" t="s">
        <v>15841</v>
      </c>
    </row>
    <row r="4462" spans="1:9" x14ac:dyDescent="0.3">
      <c r="A4462" t="s">
        <v>11964</v>
      </c>
      <c r="B4462" t="s">
        <v>13807</v>
      </c>
      <c r="C4462" s="1">
        <v>46149</v>
      </c>
      <c r="D4462" t="s">
        <v>15833</v>
      </c>
      <c r="E4462" t="s">
        <v>15836</v>
      </c>
      <c r="F4462">
        <v>2026</v>
      </c>
      <c r="G4462">
        <v>5</v>
      </c>
      <c r="H4462">
        <v>7</v>
      </c>
      <c r="I4462" t="s">
        <v>15840</v>
      </c>
    </row>
    <row r="4463" spans="1:9" x14ac:dyDescent="0.3">
      <c r="A4463" t="s">
        <v>11968</v>
      </c>
      <c r="B4463" t="s">
        <v>15328</v>
      </c>
      <c r="C4463" s="1">
        <v>46270</v>
      </c>
      <c r="D4463" t="s">
        <v>15838</v>
      </c>
      <c r="E4463" t="s">
        <v>15829</v>
      </c>
      <c r="F4463">
        <v>2026</v>
      </c>
      <c r="G4463">
        <v>9</v>
      </c>
      <c r="H4463">
        <v>5</v>
      </c>
      <c r="I4463" t="s">
        <v>15842</v>
      </c>
    </row>
    <row r="4464" spans="1:9" x14ac:dyDescent="0.3">
      <c r="A4464" t="s">
        <v>11970</v>
      </c>
      <c r="B4464" t="s">
        <v>14173</v>
      </c>
      <c r="C4464" s="1">
        <v>46246</v>
      </c>
      <c r="D4464" t="s">
        <v>15828</v>
      </c>
      <c r="E4464" t="s">
        <v>15829</v>
      </c>
      <c r="F4464">
        <v>2026</v>
      </c>
      <c r="G4464">
        <v>8</v>
      </c>
      <c r="H4464">
        <v>12</v>
      </c>
      <c r="I4464" t="s">
        <v>15832</v>
      </c>
    </row>
    <row r="4465" spans="1:9" x14ac:dyDescent="0.3">
      <c r="A4465" t="s">
        <v>11973</v>
      </c>
      <c r="B4465" t="s">
        <v>15133</v>
      </c>
      <c r="C4465" s="1">
        <v>46050</v>
      </c>
      <c r="D4465" t="s">
        <v>15838</v>
      </c>
      <c r="E4465" t="s">
        <v>15829</v>
      </c>
      <c r="F4465">
        <v>2026</v>
      </c>
      <c r="G4465">
        <v>1</v>
      </c>
      <c r="H4465">
        <v>28</v>
      </c>
      <c r="I4465" t="s">
        <v>15837</v>
      </c>
    </row>
    <row r="4466" spans="1:9" x14ac:dyDescent="0.3">
      <c r="A4466" t="s">
        <v>11978</v>
      </c>
      <c r="B4466" t="s">
        <v>14646</v>
      </c>
      <c r="C4466" s="1">
        <v>46043</v>
      </c>
      <c r="D4466" t="s">
        <v>15825</v>
      </c>
      <c r="E4466" t="s">
        <v>15826</v>
      </c>
      <c r="F4466">
        <v>2026</v>
      </c>
      <c r="G4466">
        <v>1</v>
      </c>
      <c r="H4466">
        <v>21</v>
      </c>
      <c r="I4466" t="s">
        <v>15837</v>
      </c>
    </row>
    <row r="4467" spans="1:9" x14ac:dyDescent="0.3">
      <c r="A4467" t="s">
        <v>11981</v>
      </c>
      <c r="B4467" t="s">
        <v>15008</v>
      </c>
      <c r="C4467" s="1">
        <v>45979</v>
      </c>
      <c r="D4467" t="s">
        <v>15831</v>
      </c>
      <c r="E4467" t="s">
        <v>15829</v>
      </c>
      <c r="F4467">
        <v>2025</v>
      </c>
      <c r="G4467">
        <v>11</v>
      </c>
      <c r="H4467">
        <v>18</v>
      </c>
      <c r="I4467" t="s">
        <v>15835</v>
      </c>
    </row>
    <row r="4468" spans="1:9" x14ac:dyDescent="0.3">
      <c r="A4468" t="s">
        <v>11984</v>
      </c>
      <c r="B4468" t="s">
        <v>14688</v>
      </c>
      <c r="C4468" s="1">
        <v>46269</v>
      </c>
      <c r="D4468" t="s">
        <v>15838</v>
      </c>
      <c r="E4468" t="s">
        <v>15839</v>
      </c>
      <c r="F4468">
        <v>2026</v>
      </c>
      <c r="G4468">
        <v>9</v>
      </c>
      <c r="H4468">
        <v>4</v>
      </c>
      <c r="I4468" t="s">
        <v>15842</v>
      </c>
    </row>
    <row r="4469" spans="1:9" x14ac:dyDescent="0.3">
      <c r="A4469" t="s">
        <v>11987</v>
      </c>
      <c r="B4469" t="s">
        <v>15225</v>
      </c>
      <c r="C4469" s="1">
        <v>45706</v>
      </c>
      <c r="D4469" t="s">
        <v>15833</v>
      </c>
      <c r="E4469" t="s">
        <v>15826</v>
      </c>
      <c r="F4469">
        <v>2025</v>
      </c>
      <c r="G4469">
        <v>2</v>
      </c>
      <c r="H4469">
        <v>18</v>
      </c>
      <c r="I4469" t="s">
        <v>15827</v>
      </c>
    </row>
    <row r="4470" spans="1:9" x14ac:dyDescent="0.3">
      <c r="A4470" t="s">
        <v>11989</v>
      </c>
      <c r="B4470" t="s">
        <v>15788</v>
      </c>
      <c r="C4470" s="1">
        <v>45902</v>
      </c>
      <c r="D4470" t="s">
        <v>15828</v>
      </c>
      <c r="E4470" t="s">
        <v>15836</v>
      </c>
      <c r="F4470">
        <v>2025</v>
      </c>
      <c r="G4470">
        <v>9</v>
      </c>
      <c r="H4470">
        <v>2</v>
      </c>
      <c r="I4470" t="s">
        <v>15842</v>
      </c>
    </row>
    <row r="4471" spans="1:9" x14ac:dyDescent="0.3">
      <c r="A4471" t="s">
        <v>11992</v>
      </c>
      <c r="B4471" t="s">
        <v>14643</v>
      </c>
      <c r="C4471" s="1">
        <v>45929</v>
      </c>
      <c r="D4471" t="s">
        <v>15828</v>
      </c>
      <c r="E4471" t="s">
        <v>15829</v>
      </c>
      <c r="F4471">
        <v>2025</v>
      </c>
      <c r="G4471">
        <v>9</v>
      </c>
      <c r="H4471">
        <v>29</v>
      </c>
      <c r="I4471" t="s">
        <v>15842</v>
      </c>
    </row>
    <row r="4472" spans="1:9" x14ac:dyDescent="0.3">
      <c r="A4472" t="s">
        <v>11997</v>
      </c>
      <c r="B4472" t="s">
        <v>14618</v>
      </c>
      <c r="C4472" s="1">
        <v>46206</v>
      </c>
      <c r="D4472" t="s">
        <v>15833</v>
      </c>
      <c r="E4472" t="s">
        <v>15829</v>
      </c>
      <c r="F4472">
        <v>2026</v>
      </c>
      <c r="G4472">
        <v>7</v>
      </c>
      <c r="H4472">
        <v>3</v>
      </c>
      <c r="I4472" t="s">
        <v>15843</v>
      </c>
    </row>
    <row r="4473" spans="1:9" x14ac:dyDescent="0.3">
      <c r="A4473" t="s">
        <v>11999</v>
      </c>
      <c r="B4473" t="s">
        <v>15769</v>
      </c>
      <c r="C4473" s="1">
        <v>45976</v>
      </c>
      <c r="D4473" t="s">
        <v>15825</v>
      </c>
      <c r="E4473" t="s">
        <v>15834</v>
      </c>
      <c r="F4473">
        <v>2025</v>
      </c>
      <c r="G4473">
        <v>11</v>
      </c>
      <c r="H4473">
        <v>15</v>
      </c>
      <c r="I4473" t="s">
        <v>15835</v>
      </c>
    </row>
    <row r="4474" spans="1:9" x14ac:dyDescent="0.3">
      <c r="A4474" t="s">
        <v>12004</v>
      </c>
      <c r="B4474" t="s">
        <v>15517</v>
      </c>
      <c r="C4474" s="1">
        <v>45854</v>
      </c>
      <c r="D4474" t="s">
        <v>15838</v>
      </c>
      <c r="E4474" t="s">
        <v>15829</v>
      </c>
      <c r="F4474">
        <v>2025</v>
      </c>
      <c r="G4474">
        <v>7</v>
      </c>
      <c r="H4474">
        <v>16</v>
      </c>
      <c r="I4474" t="s">
        <v>15843</v>
      </c>
    </row>
    <row r="4475" spans="1:9" x14ac:dyDescent="0.3">
      <c r="A4475" t="s">
        <v>12007</v>
      </c>
      <c r="B4475" t="s">
        <v>14599</v>
      </c>
      <c r="C4475" s="1">
        <v>45830</v>
      </c>
      <c r="D4475" t="s">
        <v>15838</v>
      </c>
      <c r="E4475" t="s">
        <v>15826</v>
      </c>
      <c r="F4475">
        <v>2025</v>
      </c>
      <c r="G4475">
        <v>6</v>
      </c>
      <c r="H4475">
        <v>22</v>
      </c>
      <c r="I4475" t="s">
        <v>15844</v>
      </c>
    </row>
    <row r="4476" spans="1:9" x14ac:dyDescent="0.3">
      <c r="A4476" t="s">
        <v>12011</v>
      </c>
      <c r="B4476" t="s">
        <v>13423</v>
      </c>
      <c r="C4476" s="1">
        <v>46131</v>
      </c>
      <c r="D4476" t="s">
        <v>15833</v>
      </c>
      <c r="E4476" t="s">
        <v>15829</v>
      </c>
      <c r="F4476">
        <v>2026</v>
      </c>
      <c r="G4476">
        <v>4</v>
      </c>
      <c r="H4476">
        <v>19</v>
      </c>
      <c r="I4476" t="s">
        <v>15830</v>
      </c>
    </row>
    <row r="4477" spans="1:9" x14ac:dyDescent="0.3">
      <c r="A4477" t="s">
        <v>12013</v>
      </c>
      <c r="B4477" t="s">
        <v>15355</v>
      </c>
      <c r="C4477" s="1">
        <v>45720</v>
      </c>
      <c r="D4477" t="s">
        <v>15831</v>
      </c>
      <c r="E4477" t="s">
        <v>15829</v>
      </c>
      <c r="F4477">
        <v>2025</v>
      </c>
      <c r="G4477">
        <v>3</v>
      </c>
      <c r="H4477">
        <v>4</v>
      </c>
      <c r="I4477" t="s">
        <v>15845</v>
      </c>
    </row>
    <row r="4478" spans="1:9" x14ac:dyDescent="0.3">
      <c r="A4478" t="s">
        <v>12015</v>
      </c>
      <c r="B4478" t="s">
        <v>14050</v>
      </c>
      <c r="C4478" s="1">
        <v>45934</v>
      </c>
      <c r="D4478" t="s">
        <v>15825</v>
      </c>
      <c r="E4478" t="s">
        <v>15829</v>
      </c>
      <c r="F4478">
        <v>2025</v>
      </c>
      <c r="G4478">
        <v>10</v>
      </c>
      <c r="H4478">
        <v>4</v>
      </c>
      <c r="I4478" t="s">
        <v>15841</v>
      </c>
    </row>
    <row r="4479" spans="1:9" x14ac:dyDescent="0.3">
      <c r="A4479" t="s">
        <v>12017</v>
      </c>
      <c r="B4479" t="s">
        <v>14098</v>
      </c>
      <c r="C4479" s="1">
        <v>45937</v>
      </c>
      <c r="D4479" t="s">
        <v>15833</v>
      </c>
      <c r="E4479" t="s">
        <v>15839</v>
      </c>
      <c r="F4479">
        <v>2025</v>
      </c>
      <c r="G4479">
        <v>10</v>
      </c>
      <c r="H4479">
        <v>7</v>
      </c>
      <c r="I4479" t="s">
        <v>15841</v>
      </c>
    </row>
    <row r="4480" spans="1:9" x14ac:dyDescent="0.3">
      <c r="A4480" t="s">
        <v>12020</v>
      </c>
      <c r="B4480" t="s">
        <v>15345</v>
      </c>
      <c r="C4480" s="1">
        <v>46009</v>
      </c>
      <c r="D4480" t="s">
        <v>15831</v>
      </c>
      <c r="E4480" t="s">
        <v>15829</v>
      </c>
      <c r="F4480">
        <v>2025</v>
      </c>
      <c r="G4480">
        <v>12</v>
      </c>
      <c r="H4480">
        <v>18</v>
      </c>
      <c r="I4480" t="s">
        <v>15846</v>
      </c>
    </row>
    <row r="4481" spans="1:9" x14ac:dyDescent="0.3">
      <c r="A4481" t="s">
        <v>12022</v>
      </c>
      <c r="B4481" t="s">
        <v>14665</v>
      </c>
      <c r="C4481" s="1">
        <v>45970</v>
      </c>
      <c r="D4481" t="s">
        <v>15838</v>
      </c>
      <c r="E4481" t="s">
        <v>15839</v>
      </c>
      <c r="F4481">
        <v>2025</v>
      </c>
      <c r="G4481">
        <v>11</v>
      </c>
      <c r="H4481">
        <v>9</v>
      </c>
      <c r="I4481" t="s">
        <v>15835</v>
      </c>
    </row>
    <row r="4482" spans="1:9" x14ac:dyDescent="0.3">
      <c r="A4482" t="s">
        <v>12027</v>
      </c>
      <c r="B4482" t="s">
        <v>13937</v>
      </c>
      <c r="C4482" s="1">
        <v>45768</v>
      </c>
      <c r="D4482" t="s">
        <v>15831</v>
      </c>
      <c r="E4482" t="s">
        <v>15829</v>
      </c>
      <c r="F4482">
        <v>2025</v>
      </c>
      <c r="G4482">
        <v>4</v>
      </c>
      <c r="H4482">
        <v>21</v>
      </c>
      <c r="I4482" t="s">
        <v>15830</v>
      </c>
    </row>
    <row r="4483" spans="1:9" x14ac:dyDescent="0.3">
      <c r="A4483" t="s">
        <v>12030</v>
      </c>
      <c r="B4483" t="s">
        <v>14997</v>
      </c>
      <c r="C4483" s="1">
        <v>46121</v>
      </c>
      <c r="D4483" t="s">
        <v>15831</v>
      </c>
      <c r="E4483" t="s">
        <v>15829</v>
      </c>
      <c r="F4483">
        <v>2026</v>
      </c>
      <c r="G4483">
        <v>4</v>
      </c>
      <c r="H4483">
        <v>9</v>
      </c>
      <c r="I4483" t="s">
        <v>15830</v>
      </c>
    </row>
    <row r="4484" spans="1:9" x14ac:dyDescent="0.3">
      <c r="A4484" t="s">
        <v>12034</v>
      </c>
      <c r="B4484" t="s">
        <v>14119</v>
      </c>
      <c r="C4484" s="1">
        <v>46132</v>
      </c>
      <c r="D4484" t="s">
        <v>15825</v>
      </c>
      <c r="E4484" t="s">
        <v>15839</v>
      </c>
      <c r="F4484">
        <v>2026</v>
      </c>
      <c r="G4484">
        <v>4</v>
      </c>
      <c r="H4484">
        <v>20</v>
      </c>
      <c r="I4484" t="s">
        <v>15830</v>
      </c>
    </row>
    <row r="4485" spans="1:9" x14ac:dyDescent="0.3">
      <c r="A4485" t="s">
        <v>12037</v>
      </c>
      <c r="B4485" t="s">
        <v>13942</v>
      </c>
      <c r="C4485" s="1">
        <v>45806</v>
      </c>
      <c r="D4485" t="s">
        <v>15838</v>
      </c>
      <c r="E4485" t="s">
        <v>15826</v>
      </c>
      <c r="F4485">
        <v>2025</v>
      </c>
      <c r="G4485">
        <v>5</v>
      </c>
      <c r="H4485">
        <v>29</v>
      </c>
      <c r="I4485" t="s">
        <v>15840</v>
      </c>
    </row>
    <row r="4486" spans="1:9" x14ac:dyDescent="0.3">
      <c r="A4486" t="s">
        <v>12039</v>
      </c>
      <c r="B4486" t="s">
        <v>15088</v>
      </c>
      <c r="C4486" s="1">
        <v>46117</v>
      </c>
      <c r="D4486" t="s">
        <v>15825</v>
      </c>
      <c r="E4486" t="s">
        <v>15839</v>
      </c>
      <c r="F4486">
        <v>2026</v>
      </c>
      <c r="G4486">
        <v>4</v>
      </c>
      <c r="H4486">
        <v>5</v>
      </c>
      <c r="I4486" t="s">
        <v>15830</v>
      </c>
    </row>
    <row r="4487" spans="1:9" x14ac:dyDescent="0.3">
      <c r="A4487" t="s">
        <v>12044</v>
      </c>
      <c r="B4487" t="s">
        <v>15357</v>
      </c>
      <c r="C4487" s="1">
        <v>46211</v>
      </c>
      <c r="D4487" t="s">
        <v>15838</v>
      </c>
      <c r="E4487" t="s">
        <v>15829</v>
      </c>
      <c r="F4487">
        <v>2026</v>
      </c>
      <c r="G4487">
        <v>7</v>
      </c>
      <c r="H4487">
        <v>8</v>
      </c>
      <c r="I4487" t="s">
        <v>15843</v>
      </c>
    </row>
    <row r="4488" spans="1:9" x14ac:dyDescent="0.3">
      <c r="A4488" t="s">
        <v>12047</v>
      </c>
      <c r="B4488" t="s">
        <v>14114</v>
      </c>
      <c r="C4488" s="1">
        <v>45873</v>
      </c>
      <c r="D4488" t="s">
        <v>15838</v>
      </c>
      <c r="E4488" t="s">
        <v>15829</v>
      </c>
      <c r="F4488">
        <v>2025</v>
      </c>
      <c r="G4488">
        <v>8</v>
      </c>
      <c r="H4488">
        <v>4</v>
      </c>
      <c r="I4488" t="s">
        <v>15832</v>
      </c>
    </row>
    <row r="4489" spans="1:9" x14ac:dyDescent="0.3">
      <c r="A4489" t="s">
        <v>12049</v>
      </c>
      <c r="B4489" t="s">
        <v>13892</v>
      </c>
      <c r="C4489" s="1">
        <v>46265</v>
      </c>
      <c r="D4489" t="s">
        <v>15831</v>
      </c>
      <c r="E4489" t="s">
        <v>15834</v>
      </c>
      <c r="F4489">
        <v>2026</v>
      </c>
      <c r="G4489">
        <v>8</v>
      </c>
      <c r="H4489">
        <v>31</v>
      </c>
      <c r="I4489" t="s">
        <v>15832</v>
      </c>
    </row>
    <row r="4490" spans="1:9" x14ac:dyDescent="0.3">
      <c r="A4490" t="s">
        <v>12052</v>
      </c>
      <c r="B4490" t="s">
        <v>15809</v>
      </c>
      <c r="C4490" s="1">
        <v>45738</v>
      </c>
      <c r="D4490" t="s">
        <v>15825</v>
      </c>
      <c r="E4490" t="s">
        <v>15836</v>
      </c>
      <c r="F4490">
        <v>2025</v>
      </c>
      <c r="G4490">
        <v>3</v>
      </c>
      <c r="H4490">
        <v>22</v>
      </c>
      <c r="I4490" t="s">
        <v>15845</v>
      </c>
    </row>
    <row r="4491" spans="1:9" x14ac:dyDescent="0.3">
      <c r="A4491" t="s">
        <v>12054</v>
      </c>
      <c r="B4491" t="s">
        <v>14759</v>
      </c>
      <c r="C4491" s="1">
        <v>46006</v>
      </c>
      <c r="D4491" t="s">
        <v>15833</v>
      </c>
      <c r="E4491" t="s">
        <v>15834</v>
      </c>
      <c r="F4491">
        <v>2025</v>
      </c>
      <c r="G4491">
        <v>12</v>
      </c>
      <c r="H4491">
        <v>15</v>
      </c>
      <c r="I4491" t="s">
        <v>15846</v>
      </c>
    </row>
    <row r="4492" spans="1:9" x14ac:dyDescent="0.3">
      <c r="A4492" t="s">
        <v>12057</v>
      </c>
      <c r="B4492" t="s">
        <v>14558</v>
      </c>
      <c r="C4492" s="1">
        <v>45815</v>
      </c>
      <c r="D4492" t="s">
        <v>15825</v>
      </c>
      <c r="E4492" t="s">
        <v>15829</v>
      </c>
      <c r="F4492">
        <v>2025</v>
      </c>
      <c r="G4492">
        <v>6</v>
      </c>
      <c r="H4492">
        <v>7</v>
      </c>
      <c r="I4492" t="s">
        <v>15844</v>
      </c>
    </row>
    <row r="4493" spans="1:9" x14ac:dyDescent="0.3">
      <c r="A4493" t="s">
        <v>12059</v>
      </c>
      <c r="B4493" t="s">
        <v>15683</v>
      </c>
      <c r="C4493" s="1">
        <v>45890</v>
      </c>
      <c r="D4493" t="s">
        <v>15838</v>
      </c>
      <c r="E4493" t="s">
        <v>15834</v>
      </c>
      <c r="F4493">
        <v>2025</v>
      </c>
      <c r="G4493">
        <v>8</v>
      </c>
      <c r="H4493">
        <v>21</v>
      </c>
      <c r="I4493" t="s">
        <v>15832</v>
      </c>
    </row>
    <row r="4494" spans="1:9" x14ac:dyDescent="0.3">
      <c r="A4494" t="s">
        <v>12061</v>
      </c>
      <c r="B4494" t="s">
        <v>15809</v>
      </c>
      <c r="C4494" s="1">
        <v>45771</v>
      </c>
      <c r="D4494" t="s">
        <v>15833</v>
      </c>
      <c r="E4494" t="s">
        <v>15836</v>
      </c>
      <c r="F4494">
        <v>2025</v>
      </c>
      <c r="G4494">
        <v>4</v>
      </c>
      <c r="H4494">
        <v>24</v>
      </c>
      <c r="I4494" t="s">
        <v>15830</v>
      </c>
    </row>
    <row r="4495" spans="1:9" x14ac:dyDescent="0.3">
      <c r="A4495" t="s">
        <v>12063</v>
      </c>
      <c r="B4495" t="s">
        <v>13672</v>
      </c>
      <c r="C4495" s="1">
        <v>45658</v>
      </c>
      <c r="D4495" t="s">
        <v>15831</v>
      </c>
      <c r="E4495" t="s">
        <v>15839</v>
      </c>
      <c r="F4495">
        <v>2025</v>
      </c>
      <c r="G4495">
        <v>1</v>
      </c>
      <c r="H4495">
        <v>1</v>
      </c>
      <c r="I4495" t="s">
        <v>15837</v>
      </c>
    </row>
    <row r="4496" spans="1:9" x14ac:dyDescent="0.3">
      <c r="A4496" t="s">
        <v>12065</v>
      </c>
      <c r="B4496" t="s">
        <v>14232</v>
      </c>
      <c r="C4496" s="1">
        <v>45858</v>
      </c>
      <c r="D4496" t="s">
        <v>15825</v>
      </c>
      <c r="E4496" t="s">
        <v>15829</v>
      </c>
      <c r="F4496">
        <v>2025</v>
      </c>
      <c r="G4496">
        <v>7</v>
      </c>
      <c r="H4496">
        <v>20</v>
      </c>
      <c r="I4496" t="s">
        <v>15843</v>
      </c>
    </row>
    <row r="4497" spans="1:9" x14ac:dyDescent="0.3">
      <c r="A4497" t="s">
        <v>12068</v>
      </c>
      <c r="B4497" t="s">
        <v>13870</v>
      </c>
      <c r="C4497" s="1">
        <v>46128</v>
      </c>
      <c r="D4497" t="s">
        <v>15825</v>
      </c>
      <c r="E4497" t="s">
        <v>15829</v>
      </c>
      <c r="F4497">
        <v>2026</v>
      </c>
      <c r="G4497">
        <v>4</v>
      </c>
      <c r="H4497">
        <v>16</v>
      </c>
      <c r="I4497" t="s">
        <v>15830</v>
      </c>
    </row>
    <row r="4498" spans="1:9" x14ac:dyDescent="0.3">
      <c r="A4498" t="s">
        <v>12072</v>
      </c>
      <c r="B4498" t="s">
        <v>14467</v>
      </c>
      <c r="C4498" s="1">
        <v>45886</v>
      </c>
      <c r="D4498" t="s">
        <v>15831</v>
      </c>
      <c r="E4498" t="s">
        <v>15829</v>
      </c>
      <c r="F4498">
        <v>2025</v>
      </c>
      <c r="G4498">
        <v>8</v>
      </c>
      <c r="H4498">
        <v>17</v>
      </c>
      <c r="I4498" t="s">
        <v>15832</v>
      </c>
    </row>
    <row r="4499" spans="1:9" x14ac:dyDescent="0.3">
      <c r="A4499" t="s">
        <v>12074</v>
      </c>
      <c r="B4499" t="s">
        <v>14195</v>
      </c>
      <c r="C4499" s="1">
        <v>45911</v>
      </c>
      <c r="D4499" t="s">
        <v>15825</v>
      </c>
      <c r="E4499" t="s">
        <v>15829</v>
      </c>
      <c r="F4499">
        <v>2025</v>
      </c>
      <c r="G4499">
        <v>9</v>
      </c>
      <c r="H4499">
        <v>11</v>
      </c>
      <c r="I4499" t="s">
        <v>15842</v>
      </c>
    </row>
    <row r="4500" spans="1:9" x14ac:dyDescent="0.3">
      <c r="A4500" t="s">
        <v>12076</v>
      </c>
      <c r="B4500" t="s">
        <v>14859</v>
      </c>
      <c r="C4500" s="1">
        <v>46280</v>
      </c>
      <c r="D4500" t="s">
        <v>15831</v>
      </c>
      <c r="E4500" t="s">
        <v>15829</v>
      </c>
      <c r="F4500">
        <v>2026</v>
      </c>
      <c r="G4500">
        <v>9</v>
      </c>
      <c r="H4500">
        <v>15</v>
      </c>
      <c r="I4500" t="s">
        <v>15842</v>
      </c>
    </row>
    <row r="4501" spans="1:9" x14ac:dyDescent="0.3">
      <c r="A4501" t="s">
        <v>12079</v>
      </c>
      <c r="B4501" t="s">
        <v>15147</v>
      </c>
      <c r="C4501" s="1">
        <v>46103</v>
      </c>
      <c r="D4501" t="s">
        <v>15831</v>
      </c>
      <c r="E4501" t="s">
        <v>15826</v>
      </c>
      <c r="F4501">
        <v>2026</v>
      </c>
      <c r="G4501">
        <v>3</v>
      </c>
      <c r="H4501">
        <v>22</v>
      </c>
      <c r="I4501" t="s">
        <v>15845</v>
      </c>
    </row>
    <row r="4502" spans="1:9" x14ac:dyDescent="0.3">
      <c r="A4502" t="s">
        <v>12082</v>
      </c>
      <c r="B4502" t="s">
        <v>14043</v>
      </c>
      <c r="C4502" s="1">
        <v>45761</v>
      </c>
      <c r="D4502" t="s">
        <v>15825</v>
      </c>
      <c r="E4502" t="s">
        <v>15834</v>
      </c>
      <c r="F4502">
        <v>2025</v>
      </c>
      <c r="G4502">
        <v>4</v>
      </c>
      <c r="H4502">
        <v>14</v>
      </c>
      <c r="I4502" t="s">
        <v>15830</v>
      </c>
    </row>
    <row r="4503" spans="1:9" x14ac:dyDescent="0.3">
      <c r="A4503" t="s">
        <v>12084</v>
      </c>
      <c r="B4503" t="s">
        <v>14027</v>
      </c>
      <c r="C4503" s="1">
        <v>45823</v>
      </c>
      <c r="D4503" t="s">
        <v>15831</v>
      </c>
      <c r="E4503" t="s">
        <v>15834</v>
      </c>
      <c r="F4503">
        <v>2025</v>
      </c>
      <c r="G4503">
        <v>6</v>
      </c>
      <c r="H4503">
        <v>15</v>
      </c>
      <c r="I4503" t="s">
        <v>15844</v>
      </c>
    </row>
    <row r="4504" spans="1:9" x14ac:dyDescent="0.3">
      <c r="A4504" t="s">
        <v>12086</v>
      </c>
      <c r="B4504" t="s">
        <v>14382</v>
      </c>
      <c r="C4504" s="1">
        <v>46193</v>
      </c>
      <c r="D4504" t="s">
        <v>15828</v>
      </c>
      <c r="E4504" t="s">
        <v>15826</v>
      </c>
      <c r="F4504">
        <v>2026</v>
      </c>
      <c r="G4504">
        <v>6</v>
      </c>
      <c r="H4504">
        <v>20</v>
      </c>
      <c r="I4504" t="s">
        <v>15844</v>
      </c>
    </row>
    <row r="4505" spans="1:9" x14ac:dyDescent="0.3">
      <c r="A4505" t="s">
        <v>12088</v>
      </c>
      <c r="B4505" t="s">
        <v>15765</v>
      </c>
      <c r="C4505" s="1">
        <v>46079</v>
      </c>
      <c r="D4505" t="s">
        <v>15831</v>
      </c>
      <c r="E4505" t="s">
        <v>15839</v>
      </c>
      <c r="F4505">
        <v>2026</v>
      </c>
      <c r="G4505">
        <v>2</v>
      </c>
      <c r="H4505">
        <v>26</v>
      </c>
      <c r="I4505" t="s">
        <v>15827</v>
      </c>
    </row>
    <row r="4506" spans="1:9" x14ac:dyDescent="0.3">
      <c r="A4506" t="s">
        <v>12091</v>
      </c>
      <c r="B4506" t="s">
        <v>15041</v>
      </c>
      <c r="C4506" s="1">
        <v>45754</v>
      </c>
      <c r="D4506" t="s">
        <v>15838</v>
      </c>
      <c r="E4506" t="s">
        <v>15829</v>
      </c>
      <c r="F4506">
        <v>2025</v>
      </c>
      <c r="G4506">
        <v>4</v>
      </c>
      <c r="H4506">
        <v>7</v>
      </c>
      <c r="I4506" t="s">
        <v>15830</v>
      </c>
    </row>
    <row r="4507" spans="1:9" x14ac:dyDescent="0.3">
      <c r="A4507" t="s">
        <v>12093</v>
      </c>
      <c r="B4507" t="s">
        <v>13827</v>
      </c>
      <c r="C4507" s="1">
        <v>46166</v>
      </c>
      <c r="D4507" t="s">
        <v>15838</v>
      </c>
      <c r="E4507" t="s">
        <v>15834</v>
      </c>
      <c r="F4507">
        <v>2026</v>
      </c>
      <c r="G4507">
        <v>5</v>
      </c>
      <c r="H4507">
        <v>24</v>
      </c>
      <c r="I4507" t="s">
        <v>15840</v>
      </c>
    </row>
    <row r="4508" spans="1:9" x14ac:dyDescent="0.3">
      <c r="A4508" t="s">
        <v>12095</v>
      </c>
      <c r="B4508" t="s">
        <v>14011</v>
      </c>
      <c r="C4508" s="1">
        <v>46061</v>
      </c>
      <c r="D4508" t="s">
        <v>15833</v>
      </c>
      <c r="E4508" t="s">
        <v>15829</v>
      </c>
      <c r="F4508">
        <v>2026</v>
      </c>
      <c r="G4508">
        <v>2</v>
      </c>
      <c r="H4508">
        <v>8</v>
      </c>
      <c r="I4508" t="s">
        <v>15827</v>
      </c>
    </row>
    <row r="4509" spans="1:9" x14ac:dyDescent="0.3">
      <c r="A4509" t="s">
        <v>12098</v>
      </c>
      <c r="B4509" t="s">
        <v>15085</v>
      </c>
      <c r="C4509" s="1">
        <v>45703</v>
      </c>
      <c r="D4509" t="s">
        <v>15838</v>
      </c>
      <c r="E4509" t="s">
        <v>15829</v>
      </c>
      <c r="F4509">
        <v>2025</v>
      </c>
      <c r="G4509">
        <v>2</v>
      </c>
      <c r="H4509">
        <v>15</v>
      </c>
      <c r="I4509" t="s">
        <v>15827</v>
      </c>
    </row>
    <row r="4510" spans="1:9" x14ac:dyDescent="0.3">
      <c r="A4510" t="s">
        <v>12101</v>
      </c>
      <c r="B4510" t="s">
        <v>15027</v>
      </c>
      <c r="C4510" s="1">
        <v>45833</v>
      </c>
      <c r="D4510" t="s">
        <v>15838</v>
      </c>
      <c r="E4510" t="s">
        <v>15829</v>
      </c>
      <c r="F4510">
        <v>2025</v>
      </c>
      <c r="G4510">
        <v>6</v>
      </c>
      <c r="H4510">
        <v>25</v>
      </c>
      <c r="I4510" t="s">
        <v>15844</v>
      </c>
    </row>
    <row r="4511" spans="1:9" x14ac:dyDescent="0.3">
      <c r="A4511" t="s">
        <v>12104</v>
      </c>
      <c r="B4511" t="s">
        <v>14819</v>
      </c>
      <c r="C4511" s="1">
        <v>46081</v>
      </c>
      <c r="D4511" t="s">
        <v>15833</v>
      </c>
      <c r="E4511" t="s">
        <v>15829</v>
      </c>
      <c r="F4511">
        <v>2026</v>
      </c>
      <c r="G4511">
        <v>2</v>
      </c>
      <c r="H4511">
        <v>28</v>
      </c>
      <c r="I4511" t="s">
        <v>15827</v>
      </c>
    </row>
    <row r="4512" spans="1:9" x14ac:dyDescent="0.3">
      <c r="A4512" t="s">
        <v>12106</v>
      </c>
      <c r="B4512" t="s">
        <v>13935</v>
      </c>
      <c r="C4512" s="1">
        <v>45972</v>
      </c>
      <c r="D4512" t="s">
        <v>15838</v>
      </c>
      <c r="E4512" t="s">
        <v>15829</v>
      </c>
      <c r="F4512">
        <v>2025</v>
      </c>
      <c r="G4512">
        <v>11</v>
      </c>
      <c r="H4512">
        <v>11</v>
      </c>
      <c r="I4512" t="s">
        <v>15835</v>
      </c>
    </row>
    <row r="4513" spans="1:9" x14ac:dyDescent="0.3">
      <c r="A4513" t="s">
        <v>12109</v>
      </c>
      <c r="B4513" t="s">
        <v>13968</v>
      </c>
      <c r="C4513" s="1">
        <v>46299</v>
      </c>
      <c r="D4513" t="s">
        <v>15838</v>
      </c>
      <c r="E4513" t="s">
        <v>15834</v>
      </c>
      <c r="F4513">
        <v>2026</v>
      </c>
      <c r="G4513">
        <v>10</v>
      </c>
      <c r="H4513">
        <v>4</v>
      </c>
      <c r="I4513" t="s">
        <v>15841</v>
      </c>
    </row>
    <row r="4514" spans="1:9" x14ac:dyDescent="0.3">
      <c r="A4514" t="s">
        <v>12112</v>
      </c>
      <c r="B4514" t="s">
        <v>14805</v>
      </c>
      <c r="C4514" s="1">
        <v>46297</v>
      </c>
      <c r="D4514" t="s">
        <v>15838</v>
      </c>
      <c r="E4514" t="s">
        <v>15826</v>
      </c>
      <c r="F4514">
        <v>2026</v>
      </c>
      <c r="G4514">
        <v>10</v>
      </c>
      <c r="H4514">
        <v>2</v>
      </c>
      <c r="I4514" t="s">
        <v>15841</v>
      </c>
    </row>
    <row r="4515" spans="1:9" x14ac:dyDescent="0.3">
      <c r="A4515" t="s">
        <v>12115</v>
      </c>
      <c r="B4515" t="s">
        <v>14627</v>
      </c>
      <c r="C4515" s="1">
        <v>45863</v>
      </c>
      <c r="D4515" t="s">
        <v>15825</v>
      </c>
      <c r="E4515" t="s">
        <v>15829</v>
      </c>
      <c r="F4515">
        <v>2025</v>
      </c>
      <c r="G4515">
        <v>7</v>
      </c>
      <c r="H4515">
        <v>25</v>
      </c>
      <c r="I4515" t="s">
        <v>15843</v>
      </c>
    </row>
    <row r="4516" spans="1:9" x14ac:dyDescent="0.3">
      <c r="A4516" t="s">
        <v>12117</v>
      </c>
      <c r="B4516" t="s">
        <v>13423</v>
      </c>
      <c r="C4516" s="1">
        <v>46209</v>
      </c>
      <c r="D4516" t="s">
        <v>15831</v>
      </c>
      <c r="E4516" t="s">
        <v>15829</v>
      </c>
      <c r="F4516">
        <v>2026</v>
      </c>
      <c r="G4516">
        <v>7</v>
      </c>
      <c r="H4516">
        <v>6</v>
      </c>
      <c r="I4516" t="s">
        <v>15843</v>
      </c>
    </row>
    <row r="4517" spans="1:9" x14ac:dyDescent="0.3">
      <c r="A4517" t="s">
        <v>12119</v>
      </c>
      <c r="B4517" t="s">
        <v>13887</v>
      </c>
      <c r="C4517" s="1">
        <v>45994</v>
      </c>
      <c r="D4517" t="s">
        <v>15828</v>
      </c>
      <c r="E4517" t="s">
        <v>15826</v>
      </c>
      <c r="F4517">
        <v>2025</v>
      </c>
      <c r="G4517">
        <v>12</v>
      </c>
      <c r="H4517">
        <v>3</v>
      </c>
      <c r="I4517" t="s">
        <v>15846</v>
      </c>
    </row>
    <row r="4518" spans="1:9" x14ac:dyDescent="0.3">
      <c r="A4518" t="s">
        <v>12121</v>
      </c>
      <c r="B4518" t="s">
        <v>15674</v>
      </c>
      <c r="C4518" s="1">
        <v>45845</v>
      </c>
      <c r="D4518" t="s">
        <v>15828</v>
      </c>
      <c r="E4518" t="s">
        <v>15829</v>
      </c>
      <c r="F4518">
        <v>2025</v>
      </c>
      <c r="G4518">
        <v>7</v>
      </c>
      <c r="H4518">
        <v>7</v>
      </c>
      <c r="I4518" t="s">
        <v>15843</v>
      </c>
    </row>
    <row r="4519" spans="1:9" x14ac:dyDescent="0.3">
      <c r="A4519" t="s">
        <v>12126</v>
      </c>
      <c r="B4519" t="s">
        <v>15225</v>
      </c>
      <c r="C4519" s="1">
        <v>45730</v>
      </c>
      <c r="D4519" t="s">
        <v>15831</v>
      </c>
      <c r="E4519" t="s">
        <v>15829</v>
      </c>
      <c r="F4519">
        <v>2025</v>
      </c>
      <c r="G4519">
        <v>3</v>
      </c>
      <c r="H4519">
        <v>14</v>
      </c>
      <c r="I4519" t="s">
        <v>15845</v>
      </c>
    </row>
    <row r="4520" spans="1:9" x14ac:dyDescent="0.3">
      <c r="A4520" t="s">
        <v>12129</v>
      </c>
      <c r="B4520" t="s">
        <v>14208</v>
      </c>
      <c r="C4520" s="1">
        <v>46160</v>
      </c>
      <c r="D4520" t="s">
        <v>15831</v>
      </c>
      <c r="E4520" t="s">
        <v>15829</v>
      </c>
      <c r="F4520">
        <v>2026</v>
      </c>
      <c r="G4520">
        <v>5</v>
      </c>
      <c r="H4520">
        <v>18</v>
      </c>
      <c r="I4520" t="s">
        <v>15840</v>
      </c>
    </row>
    <row r="4521" spans="1:9" x14ac:dyDescent="0.3">
      <c r="A4521" t="s">
        <v>12132</v>
      </c>
      <c r="B4521" t="s">
        <v>13796</v>
      </c>
      <c r="C4521" s="1">
        <v>46107</v>
      </c>
      <c r="D4521" t="s">
        <v>15838</v>
      </c>
      <c r="E4521" t="s">
        <v>15839</v>
      </c>
      <c r="F4521">
        <v>2026</v>
      </c>
      <c r="G4521">
        <v>3</v>
      </c>
      <c r="H4521">
        <v>26</v>
      </c>
      <c r="I4521" t="s">
        <v>15845</v>
      </c>
    </row>
    <row r="4522" spans="1:9" x14ac:dyDescent="0.3">
      <c r="A4522" t="s">
        <v>12134</v>
      </c>
      <c r="B4522" t="s">
        <v>14027</v>
      </c>
      <c r="C4522" s="1">
        <v>46144</v>
      </c>
      <c r="D4522" t="s">
        <v>15825</v>
      </c>
      <c r="E4522" t="s">
        <v>15829</v>
      </c>
      <c r="F4522">
        <v>2026</v>
      </c>
      <c r="G4522">
        <v>5</v>
      </c>
      <c r="H4522">
        <v>2</v>
      </c>
      <c r="I4522" t="s">
        <v>15840</v>
      </c>
    </row>
    <row r="4523" spans="1:9" x14ac:dyDescent="0.3">
      <c r="A4523" t="s">
        <v>12138</v>
      </c>
      <c r="B4523" t="s">
        <v>13577</v>
      </c>
      <c r="C4523" s="1">
        <v>46106</v>
      </c>
      <c r="D4523" t="s">
        <v>15833</v>
      </c>
      <c r="E4523" t="s">
        <v>15829</v>
      </c>
      <c r="F4523">
        <v>2026</v>
      </c>
      <c r="G4523">
        <v>3</v>
      </c>
      <c r="H4523">
        <v>25</v>
      </c>
      <c r="I4523" t="s">
        <v>15845</v>
      </c>
    </row>
    <row r="4524" spans="1:9" x14ac:dyDescent="0.3">
      <c r="A4524" t="s">
        <v>12141</v>
      </c>
      <c r="B4524" t="s">
        <v>15149</v>
      </c>
      <c r="C4524" s="1">
        <v>46210</v>
      </c>
      <c r="D4524" t="s">
        <v>15833</v>
      </c>
      <c r="E4524" t="s">
        <v>15836</v>
      </c>
      <c r="F4524">
        <v>2026</v>
      </c>
      <c r="G4524">
        <v>7</v>
      </c>
      <c r="H4524">
        <v>7</v>
      </c>
      <c r="I4524" t="s">
        <v>15843</v>
      </c>
    </row>
    <row r="4525" spans="1:9" x14ac:dyDescent="0.3">
      <c r="A4525" t="s">
        <v>12143</v>
      </c>
      <c r="B4525" t="s">
        <v>15021</v>
      </c>
      <c r="C4525" s="1">
        <v>45876</v>
      </c>
      <c r="D4525" t="s">
        <v>15831</v>
      </c>
      <c r="E4525" t="s">
        <v>15834</v>
      </c>
      <c r="F4525">
        <v>2025</v>
      </c>
      <c r="G4525">
        <v>8</v>
      </c>
      <c r="H4525">
        <v>7</v>
      </c>
      <c r="I4525" t="s">
        <v>15832</v>
      </c>
    </row>
    <row r="4526" spans="1:9" x14ac:dyDescent="0.3">
      <c r="A4526" t="s">
        <v>12145</v>
      </c>
      <c r="B4526" t="s">
        <v>14549</v>
      </c>
      <c r="C4526" s="1">
        <v>46026</v>
      </c>
      <c r="D4526" t="s">
        <v>15825</v>
      </c>
      <c r="E4526" t="s">
        <v>15836</v>
      </c>
      <c r="F4526">
        <v>2026</v>
      </c>
      <c r="G4526">
        <v>1</v>
      </c>
      <c r="H4526">
        <v>4</v>
      </c>
      <c r="I4526" t="s">
        <v>15837</v>
      </c>
    </row>
    <row r="4527" spans="1:9" x14ac:dyDescent="0.3">
      <c r="A4527" t="s">
        <v>12148</v>
      </c>
      <c r="B4527" t="s">
        <v>13715</v>
      </c>
      <c r="C4527" s="1">
        <v>45662</v>
      </c>
      <c r="D4527" t="s">
        <v>15828</v>
      </c>
      <c r="E4527" t="s">
        <v>15829</v>
      </c>
      <c r="F4527">
        <v>2025</v>
      </c>
      <c r="G4527">
        <v>1</v>
      </c>
      <c r="H4527">
        <v>5</v>
      </c>
      <c r="I4527" t="s">
        <v>15837</v>
      </c>
    </row>
    <row r="4528" spans="1:9" x14ac:dyDescent="0.3">
      <c r="A4528" t="s">
        <v>12152</v>
      </c>
      <c r="B4528" t="s">
        <v>14016</v>
      </c>
      <c r="C4528" s="1">
        <v>45796</v>
      </c>
      <c r="D4528" t="s">
        <v>15828</v>
      </c>
      <c r="E4528" t="s">
        <v>15829</v>
      </c>
      <c r="F4528">
        <v>2025</v>
      </c>
      <c r="G4528">
        <v>5</v>
      </c>
      <c r="H4528">
        <v>19</v>
      </c>
      <c r="I4528" t="s">
        <v>15840</v>
      </c>
    </row>
    <row r="4529" spans="1:9" x14ac:dyDescent="0.3">
      <c r="A4529" t="s">
        <v>12154</v>
      </c>
      <c r="B4529" t="s">
        <v>14280</v>
      </c>
      <c r="C4529" s="1">
        <v>46182</v>
      </c>
      <c r="D4529" t="s">
        <v>15831</v>
      </c>
      <c r="E4529" t="s">
        <v>15826</v>
      </c>
      <c r="F4529">
        <v>2026</v>
      </c>
      <c r="G4529">
        <v>6</v>
      </c>
      <c r="H4529">
        <v>9</v>
      </c>
      <c r="I4529" t="s">
        <v>15844</v>
      </c>
    </row>
    <row r="4530" spans="1:9" x14ac:dyDescent="0.3">
      <c r="A4530" t="s">
        <v>12157</v>
      </c>
      <c r="B4530" t="s">
        <v>15030</v>
      </c>
      <c r="C4530" s="1">
        <v>45973</v>
      </c>
      <c r="D4530" t="s">
        <v>15833</v>
      </c>
      <c r="E4530" t="s">
        <v>15839</v>
      </c>
      <c r="F4530">
        <v>2025</v>
      </c>
      <c r="G4530">
        <v>11</v>
      </c>
      <c r="H4530">
        <v>12</v>
      </c>
      <c r="I4530" t="s">
        <v>15835</v>
      </c>
    </row>
    <row r="4531" spans="1:9" x14ac:dyDescent="0.3">
      <c r="A4531" t="s">
        <v>12161</v>
      </c>
      <c r="B4531" t="s">
        <v>14775</v>
      </c>
      <c r="C4531" s="1">
        <v>45778</v>
      </c>
      <c r="D4531" t="s">
        <v>15833</v>
      </c>
      <c r="E4531" t="s">
        <v>15826</v>
      </c>
      <c r="F4531">
        <v>2025</v>
      </c>
      <c r="G4531">
        <v>5</v>
      </c>
      <c r="H4531">
        <v>1</v>
      </c>
      <c r="I4531" t="s">
        <v>15840</v>
      </c>
    </row>
    <row r="4532" spans="1:9" x14ac:dyDescent="0.3">
      <c r="A4532" t="s">
        <v>12163</v>
      </c>
      <c r="B4532" t="s">
        <v>14597</v>
      </c>
      <c r="C4532" s="1">
        <v>46109</v>
      </c>
      <c r="D4532" t="s">
        <v>15831</v>
      </c>
      <c r="E4532" t="s">
        <v>15839</v>
      </c>
      <c r="F4532">
        <v>2026</v>
      </c>
      <c r="G4532">
        <v>3</v>
      </c>
      <c r="H4532">
        <v>28</v>
      </c>
      <c r="I4532" t="s">
        <v>15845</v>
      </c>
    </row>
    <row r="4533" spans="1:9" x14ac:dyDescent="0.3">
      <c r="A4533" t="s">
        <v>12165</v>
      </c>
      <c r="B4533" t="s">
        <v>14462</v>
      </c>
      <c r="C4533" s="1">
        <v>45804</v>
      </c>
      <c r="D4533" t="s">
        <v>15828</v>
      </c>
      <c r="E4533" t="s">
        <v>15826</v>
      </c>
      <c r="F4533">
        <v>2025</v>
      </c>
      <c r="G4533">
        <v>5</v>
      </c>
      <c r="H4533">
        <v>27</v>
      </c>
      <c r="I4533" t="s">
        <v>15840</v>
      </c>
    </row>
    <row r="4534" spans="1:9" x14ac:dyDescent="0.3">
      <c r="A4534" t="s">
        <v>12170</v>
      </c>
      <c r="B4534" t="s">
        <v>14183</v>
      </c>
      <c r="C4534" s="1">
        <v>46129</v>
      </c>
      <c r="D4534" t="s">
        <v>15825</v>
      </c>
      <c r="E4534" t="s">
        <v>15826</v>
      </c>
      <c r="F4534">
        <v>2026</v>
      </c>
      <c r="G4534">
        <v>4</v>
      </c>
      <c r="H4534">
        <v>17</v>
      </c>
      <c r="I4534" t="s">
        <v>15830</v>
      </c>
    </row>
    <row r="4535" spans="1:9" x14ac:dyDescent="0.3">
      <c r="A4535" t="s">
        <v>12172</v>
      </c>
      <c r="B4535" t="s">
        <v>14885</v>
      </c>
      <c r="C4535" s="1">
        <v>46272</v>
      </c>
      <c r="D4535" t="s">
        <v>15831</v>
      </c>
      <c r="E4535" t="s">
        <v>15826</v>
      </c>
      <c r="F4535">
        <v>2026</v>
      </c>
      <c r="G4535">
        <v>9</v>
      </c>
      <c r="H4535">
        <v>7</v>
      </c>
      <c r="I4535" t="s">
        <v>15842</v>
      </c>
    </row>
    <row r="4536" spans="1:9" x14ac:dyDescent="0.3">
      <c r="A4536" t="s">
        <v>12174</v>
      </c>
      <c r="B4536" t="s">
        <v>15010</v>
      </c>
      <c r="C4536" s="1">
        <v>45945</v>
      </c>
      <c r="D4536" t="s">
        <v>15833</v>
      </c>
      <c r="E4536" t="s">
        <v>15829</v>
      </c>
      <c r="F4536">
        <v>2025</v>
      </c>
      <c r="G4536">
        <v>10</v>
      </c>
      <c r="H4536">
        <v>15</v>
      </c>
      <c r="I4536" t="s">
        <v>15841</v>
      </c>
    </row>
    <row r="4537" spans="1:9" x14ac:dyDescent="0.3">
      <c r="A4537" t="s">
        <v>12176</v>
      </c>
      <c r="B4537" t="s">
        <v>13648</v>
      </c>
      <c r="C4537" s="1">
        <v>45689</v>
      </c>
      <c r="D4537" t="s">
        <v>15833</v>
      </c>
      <c r="E4537" t="s">
        <v>15829</v>
      </c>
      <c r="F4537">
        <v>2025</v>
      </c>
      <c r="G4537">
        <v>2</v>
      </c>
      <c r="H4537">
        <v>1</v>
      </c>
      <c r="I4537" t="s">
        <v>15827</v>
      </c>
    </row>
    <row r="4538" spans="1:9" x14ac:dyDescent="0.3">
      <c r="A4538" t="s">
        <v>12178</v>
      </c>
      <c r="B4538" t="s">
        <v>13684</v>
      </c>
      <c r="C4538" s="1">
        <v>46269</v>
      </c>
      <c r="D4538" t="s">
        <v>15838</v>
      </c>
      <c r="E4538" t="s">
        <v>15826</v>
      </c>
      <c r="F4538">
        <v>2026</v>
      </c>
      <c r="G4538">
        <v>9</v>
      </c>
      <c r="H4538">
        <v>4</v>
      </c>
      <c r="I4538" t="s">
        <v>15842</v>
      </c>
    </row>
    <row r="4539" spans="1:9" x14ac:dyDescent="0.3">
      <c r="A4539" t="s">
        <v>12182</v>
      </c>
      <c r="B4539" t="s">
        <v>14558</v>
      </c>
      <c r="C4539" s="1">
        <v>45865</v>
      </c>
      <c r="D4539" t="s">
        <v>15833</v>
      </c>
      <c r="E4539" t="s">
        <v>15829</v>
      </c>
      <c r="F4539">
        <v>2025</v>
      </c>
      <c r="G4539">
        <v>7</v>
      </c>
      <c r="H4539">
        <v>27</v>
      </c>
      <c r="I4539" t="s">
        <v>15843</v>
      </c>
    </row>
    <row r="4540" spans="1:9" x14ac:dyDescent="0.3">
      <c r="A4540" t="s">
        <v>12184</v>
      </c>
      <c r="B4540" t="s">
        <v>14121</v>
      </c>
      <c r="C4540" s="1">
        <v>46240</v>
      </c>
      <c r="D4540" t="s">
        <v>15838</v>
      </c>
      <c r="E4540" t="s">
        <v>15839</v>
      </c>
      <c r="F4540">
        <v>2026</v>
      </c>
      <c r="G4540">
        <v>8</v>
      </c>
      <c r="H4540">
        <v>6</v>
      </c>
      <c r="I4540" t="s">
        <v>15832</v>
      </c>
    </row>
    <row r="4541" spans="1:9" x14ac:dyDescent="0.3">
      <c r="A4541" t="s">
        <v>12187</v>
      </c>
      <c r="B4541" t="s">
        <v>14006</v>
      </c>
      <c r="C4541" s="1">
        <v>45984</v>
      </c>
      <c r="D4541" t="s">
        <v>15838</v>
      </c>
      <c r="E4541" t="s">
        <v>15829</v>
      </c>
      <c r="F4541">
        <v>2025</v>
      </c>
      <c r="G4541">
        <v>11</v>
      </c>
      <c r="H4541">
        <v>23</v>
      </c>
      <c r="I4541" t="s">
        <v>15835</v>
      </c>
    </row>
    <row r="4542" spans="1:9" x14ac:dyDescent="0.3">
      <c r="A4542" t="s">
        <v>12189</v>
      </c>
      <c r="B4542" t="s">
        <v>15778</v>
      </c>
      <c r="C4542" s="1">
        <v>46036</v>
      </c>
      <c r="D4542" t="s">
        <v>15828</v>
      </c>
      <c r="E4542" t="s">
        <v>15829</v>
      </c>
      <c r="F4542">
        <v>2026</v>
      </c>
      <c r="G4542">
        <v>1</v>
      </c>
      <c r="H4542">
        <v>14</v>
      </c>
      <c r="I4542" t="s">
        <v>15837</v>
      </c>
    </row>
    <row r="4543" spans="1:9" x14ac:dyDescent="0.3">
      <c r="A4543" t="s">
        <v>12191</v>
      </c>
      <c r="B4543" t="s">
        <v>13715</v>
      </c>
      <c r="C4543" s="1">
        <v>46079</v>
      </c>
      <c r="D4543" t="s">
        <v>15828</v>
      </c>
      <c r="E4543" t="s">
        <v>15829</v>
      </c>
      <c r="F4543">
        <v>2026</v>
      </c>
      <c r="G4543">
        <v>2</v>
      </c>
      <c r="H4543">
        <v>26</v>
      </c>
      <c r="I4543" t="s">
        <v>15827</v>
      </c>
    </row>
    <row r="4544" spans="1:9" x14ac:dyDescent="0.3">
      <c r="A4544" t="s">
        <v>12193</v>
      </c>
      <c r="B4544" t="s">
        <v>15794</v>
      </c>
      <c r="C4544" s="1">
        <v>46245</v>
      </c>
      <c r="D4544" t="s">
        <v>15828</v>
      </c>
      <c r="E4544" t="s">
        <v>15834</v>
      </c>
      <c r="F4544">
        <v>2026</v>
      </c>
      <c r="G4544">
        <v>8</v>
      </c>
      <c r="H4544">
        <v>11</v>
      </c>
      <c r="I4544" t="s">
        <v>15832</v>
      </c>
    </row>
    <row r="4545" spans="1:9" x14ac:dyDescent="0.3">
      <c r="A4545" t="s">
        <v>12195</v>
      </c>
      <c r="B4545" t="s">
        <v>14805</v>
      </c>
      <c r="C4545" s="1">
        <v>46271</v>
      </c>
      <c r="D4545" t="s">
        <v>15828</v>
      </c>
      <c r="E4545" t="s">
        <v>15829</v>
      </c>
      <c r="F4545">
        <v>2026</v>
      </c>
      <c r="G4545">
        <v>9</v>
      </c>
      <c r="H4545">
        <v>6</v>
      </c>
      <c r="I4545" t="s">
        <v>15842</v>
      </c>
    </row>
    <row r="4546" spans="1:9" x14ac:dyDescent="0.3">
      <c r="A4546" t="s">
        <v>12198</v>
      </c>
      <c r="B4546" t="s">
        <v>14944</v>
      </c>
      <c r="C4546" s="1">
        <v>45922</v>
      </c>
      <c r="D4546" t="s">
        <v>15838</v>
      </c>
      <c r="E4546" t="s">
        <v>15829</v>
      </c>
      <c r="F4546">
        <v>2025</v>
      </c>
      <c r="G4546">
        <v>9</v>
      </c>
      <c r="H4546">
        <v>22</v>
      </c>
      <c r="I4546" t="s">
        <v>15842</v>
      </c>
    </row>
    <row r="4547" spans="1:9" x14ac:dyDescent="0.3">
      <c r="A4547" t="s">
        <v>12200</v>
      </c>
      <c r="B4547" t="s">
        <v>13645</v>
      </c>
      <c r="C4547" s="1">
        <v>45825</v>
      </c>
      <c r="D4547" t="s">
        <v>15825</v>
      </c>
      <c r="E4547" t="s">
        <v>15829</v>
      </c>
      <c r="F4547">
        <v>2025</v>
      </c>
      <c r="G4547">
        <v>6</v>
      </c>
      <c r="H4547">
        <v>17</v>
      </c>
      <c r="I4547" t="s">
        <v>15844</v>
      </c>
    </row>
    <row r="4548" spans="1:9" x14ac:dyDescent="0.3">
      <c r="A4548" t="s">
        <v>12203</v>
      </c>
      <c r="B4548" t="s">
        <v>14553</v>
      </c>
      <c r="C4548" s="1">
        <v>45876</v>
      </c>
      <c r="D4548" t="s">
        <v>15825</v>
      </c>
      <c r="E4548" t="s">
        <v>15839</v>
      </c>
      <c r="F4548">
        <v>2025</v>
      </c>
      <c r="G4548">
        <v>8</v>
      </c>
      <c r="H4548">
        <v>7</v>
      </c>
      <c r="I4548" t="s">
        <v>15832</v>
      </c>
    </row>
    <row r="4549" spans="1:9" x14ac:dyDescent="0.3">
      <c r="A4549" t="s">
        <v>12205</v>
      </c>
      <c r="B4549" t="s">
        <v>15803</v>
      </c>
      <c r="C4549" s="1">
        <v>45832</v>
      </c>
      <c r="D4549" t="s">
        <v>15828</v>
      </c>
      <c r="E4549" t="s">
        <v>15834</v>
      </c>
      <c r="F4549">
        <v>2025</v>
      </c>
      <c r="G4549">
        <v>6</v>
      </c>
      <c r="H4549">
        <v>24</v>
      </c>
      <c r="I4549" t="s">
        <v>15844</v>
      </c>
    </row>
    <row r="4550" spans="1:9" x14ac:dyDescent="0.3">
      <c r="A4550" t="s">
        <v>12210</v>
      </c>
      <c r="B4550" t="s">
        <v>15034</v>
      </c>
      <c r="C4550" s="1">
        <v>45907</v>
      </c>
      <c r="D4550" t="s">
        <v>15825</v>
      </c>
      <c r="E4550" t="s">
        <v>15829</v>
      </c>
      <c r="F4550">
        <v>2025</v>
      </c>
      <c r="G4550">
        <v>9</v>
      </c>
      <c r="H4550">
        <v>7</v>
      </c>
      <c r="I4550" t="s">
        <v>15842</v>
      </c>
    </row>
    <row r="4551" spans="1:9" x14ac:dyDescent="0.3">
      <c r="A4551" t="s">
        <v>12212</v>
      </c>
      <c r="B4551" t="s">
        <v>15117</v>
      </c>
      <c r="C4551" s="1">
        <v>45729</v>
      </c>
      <c r="D4551" t="s">
        <v>15831</v>
      </c>
      <c r="E4551" t="s">
        <v>15834</v>
      </c>
      <c r="F4551">
        <v>2025</v>
      </c>
      <c r="G4551">
        <v>3</v>
      </c>
      <c r="H4551">
        <v>13</v>
      </c>
      <c r="I4551" t="s">
        <v>15845</v>
      </c>
    </row>
    <row r="4552" spans="1:9" x14ac:dyDescent="0.3">
      <c r="A4552" t="s">
        <v>12214</v>
      </c>
      <c r="B4552" t="s">
        <v>14948</v>
      </c>
      <c r="C4552" s="1">
        <v>45747</v>
      </c>
      <c r="D4552" t="s">
        <v>15833</v>
      </c>
      <c r="E4552" t="s">
        <v>15829</v>
      </c>
      <c r="F4552">
        <v>2025</v>
      </c>
      <c r="G4552">
        <v>3</v>
      </c>
      <c r="H4552">
        <v>31</v>
      </c>
      <c r="I4552" t="s">
        <v>15845</v>
      </c>
    </row>
    <row r="4553" spans="1:9" x14ac:dyDescent="0.3">
      <c r="A4553" t="s">
        <v>12216</v>
      </c>
      <c r="B4553" t="s">
        <v>14410</v>
      </c>
      <c r="C4553" s="1">
        <v>45919</v>
      </c>
      <c r="D4553" t="s">
        <v>15833</v>
      </c>
      <c r="E4553" t="s">
        <v>15826</v>
      </c>
      <c r="F4553">
        <v>2025</v>
      </c>
      <c r="G4553">
        <v>9</v>
      </c>
      <c r="H4553">
        <v>19</v>
      </c>
      <c r="I4553" t="s">
        <v>15842</v>
      </c>
    </row>
    <row r="4554" spans="1:9" x14ac:dyDescent="0.3">
      <c r="A4554" t="s">
        <v>12218</v>
      </c>
      <c r="B4554" t="s">
        <v>14718</v>
      </c>
      <c r="C4554" s="1">
        <v>46169</v>
      </c>
      <c r="D4554" t="s">
        <v>15838</v>
      </c>
      <c r="E4554" t="s">
        <v>15829</v>
      </c>
      <c r="F4554">
        <v>2026</v>
      </c>
      <c r="G4554">
        <v>5</v>
      </c>
      <c r="H4554">
        <v>27</v>
      </c>
      <c r="I4554" t="s">
        <v>15840</v>
      </c>
    </row>
    <row r="4555" spans="1:9" x14ac:dyDescent="0.3">
      <c r="A4555" t="s">
        <v>12222</v>
      </c>
      <c r="B4555" t="s">
        <v>14606</v>
      </c>
      <c r="C4555" s="1">
        <v>46244</v>
      </c>
      <c r="D4555" t="s">
        <v>15838</v>
      </c>
      <c r="E4555" t="s">
        <v>15834</v>
      </c>
      <c r="F4555">
        <v>2026</v>
      </c>
      <c r="G4555">
        <v>8</v>
      </c>
      <c r="H4555">
        <v>10</v>
      </c>
      <c r="I4555" t="s">
        <v>15832</v>
      </c>
    </row>
    <row r="4556" spans="1:9" x14ac:dyDescent="0.3">
      <c r="A4556" t="s">
        <v>12224</v>
      </c>
      <c r="B4556" t="s">
        <v>15765</v>
      </c>
      <c r="C4556" s="1">
        <v>45978</v>
      </c>
      <c r="D4556" t="s">
        <v>15828</v>
      </c>
      <c r="E4556" t="s">
        <v>15826</v>
      </c>
      <c r="F4556">
        <v>2025</v>
      </c>
      <c r="G4556">
        <v>11</v>
      </c>
      <c r="H4556">
        <v>17</v>
      </c>
      <c r="I4556" t="s">
        <v>15835</v>
      </c>
    </row>
    <row r="4557" spans="1:9" x14ac:dyDescent="0.3">
      <c r="A4557" t="s">
        <v>12228</v>
      </c>
      <c r="B4557" t="s">
        <v>15181</v>
      </c>
      <c r="C4557" s="1">
        <v>45713</v>
      </c>
      <c r="D4557" t="s">
        <v>15838</v>
      </c>
      <c r="E4557" t="s">
        <v>15829</v>
      </c>
      <c r="F4557">
        <v>2025</v>
      </c>
      <c r="G4557">
        <v>2</v>
      </c>
      <c r="H4557">
        <v>25</v>
      </c>
      <c r="I4557" t="s">
        <v>15827</v>
      </c>
    </row>
    <row r="4558" spans="1:9" x14ac:dyDescent="0.3">
      <c r="A4558" t="s">
        <v>12230</v>
      </c>
      <c r="B4558" t="s">
        <v>15534</v>
      </c>
      <c r="C4558" s="1">
        <v>46296</v>
      </c>
      <c r="D4558" t="s">
        <v>15831</v>
      </c>
      <c r="E4558" t="s">
        <v>15829</v>
      </c>
      <c r="F4558">
        <v>2026</v>
      </c>
      <c r="G4558">
        <v>10</v>
      </c>
      <c r="H4558">
        <v>1</v>
      </c>
      <c r="I4558" t="s">
        <v>15841</v>
      </c>
    </row>
    <row r="4559" spans="1:9" x14ac:dyDescent="0.3">
      <c r="A4559" t="s">
        <v>12235</v>
      </c>
      <c r="B4559" t="s">
        <v>15534</v>
      </c>
      <c r="C4559" s="1">
        <v>45789</v>
      </c>
      <c r="D4559" t="s">
        <v>15838</v>
      </c>
      <c r="E4559" t="s">
        <v>15829</v>
      </c>
      <c r="F4559">
        <v>2025</v>
      </c>
      <c r="G4559">
        <v>5</v>
      </c>
      <c r="H4559">
        <v>12</v>
      </c>
      <c r="I4559" t="s">
        <v>15840</v>
      </c>
    </row>
    <row r="4560" spans="1:9" x14ac:dyDescent="0.3">
      <c r="A4560" t="s">
        <v>12237</v>
      </c>
      <c r="B4560" t="s">
        <v>14588</v>
      </c>
      <c r="C4560" s="1">
        <v>45833</v>
      </c>
      <c r="D4560" t="s">
        <v>15831</v>
      </c>
      <c r="E4560" t="s">
        <v>15829</v>
      </c>
      <c r="F4560">
        <v>2025</v>
      </c>
      <c r="G4560">
        <v>6</v>
      </c>
      <c r="H4560">
        <v>25</v>
      </c>
      <c r="I4560" t="s">
        <v>15844</v>
      </c>
    </row>
    <row r="4561" spans="1:9" x14ac:dyDescent="0.3">
      <c r="A4561" t="s">
        <v>12240</v>
      </c>
      <c r="B4561" t="s">
        <v>15603</v>
      </c>
      <c r="C4561" s="1">
        <v>46029</v>
      </c>
      <c r="D4561" t="s">
        <v>15831</v>
      </c>
      <c r="E4561" t="s">
        <v>15829</v>
      </c>
      <c r="F4561">
        <v>2026</v>
      </c>
      <c r="G4561">
        <v>1</v>
      </c>
      <c r="H4561">
        <v>7</v>
      </c>
      <c r="I4561" t="s">
        <v>15837</v>
      </c>
    </row>
    <row r="4562" spans="1:9" x14ac:dyDescent="0.3">
      <c r="A4562" t="s">
        <v>12245</v>
      </c>
      <c r="B4562" t="s">
        <v>13566</v>
      </c>
      <c r="C4562" s="1">
        <v>46196</v>
      </c>
      <c r="D4562" t="s">
        <v>15825</v>
      </c>
      <c r="E4562" t="s">
        <v>15829</v>
      </c>
      <c r="F4562">
        <v>2026</v>
      </c>
      <c r="G4562">
        <v>6</v>
      </c>
      <c r="H4562">
        <v>23</v>
      </c>
      <c r="I4562" t="s">
        <v>15844</v>
      </c>
    </row>
    <row r="4563" spans="1:9" x14ac:dyDescent="0.3">
      <c r="A4563" t="s">
        <v>12247</v>
      </c>
      <c r="B4563" t="s">
        <v>14253</v>
      </c>
      <c r="C4563" s="1">
        <v>45844</v>
      </c>
      <c r="D4563" t="s">
        <v>15833</v>
      </c>
      <c r="E4563" t="s">
        <v>15829</v>
      </c>
      <c r="F4563">
        <v>2025</v>
      </c>
      <c r="G4563">
        <v>7</v>
      </c>
      <c r="H4563">
        <v>6</v>
      </c>
      <c r="I4563" t="s">
        <v>15843</v>
      </c>
    </row>
    <row r="4564" spans="1:9" x14ac:dyDescent="0.3">
      <c r="A4564" t="s">
        <v>12250</v>
      </c>
      <c r="B4564" t="s">
        <v>14203</v>
      </c>
      <c r="C4564" s="1">
        <v>45705</v>
      </c>
      <c r="D4564" t="s">
        <v>15838</v>
      </c>
      <c r="E4564" t="s">
        <v>15829</v>
      </c>
      <c r="F4564">
        <v>2025</v>
      </c>
      <c r="G4564">
        <v>2</v>
      </c>
      <c r="H4564">
        <v>17</v>
      </c>
      <c r="I4564" t="s">
        <v>15827</v>
      </c>
    </row>
    <row r="4565" spans="1:9" x14ac:dyDescent="0.3">
      <c r="A4565" t="s">
        <v>12253</v>
      </c>
      <c r="B4565" t="s">
        <v>15041</v>
      </c>
      <c r="C4565" s="1">
        <v>45872</v>
      </c>
      <c r="D4565" t="s">
        <v>15838</v>
      </c>
      <c r="E4565" t="s">
        <v>15829</v>
      </c>
      <c r="F4565">
        <v>2025</v>
      </c>
      <c r="G4565">
        <v>8</v>
      </c>
      <c r="H4565">
        <v>3</v>
      </c>
      <c r="I4565" t="s">
        <v>15832</v>
      </c>
    </row>
    <row r="4566" spans="1:9" x14ac:dyDescent="0.3">
      <c r="A4566" t="s">
        <v>12255</v>
      </c>
      <c r="B4566" t="s">
        <v>14251</v>
      </c>
      <c r="C4566" s="1">
        <v>45813</v>
      </c>
      <c r="D4566" t="s">
        <v>15828</v>
      </c>
      <c r="E4566" t="s">
        <v>15829</v>
      </c>
      <c r="F4566">
        <v>2025</v>
      </c>
      <c r="G4566">
        <v>6</v>
      </c>
      <c r="H4566">
        <v>5</v>
      </c>
      <c r="I4566" t="s">
        <v>15844</v>
      </c>
    </row>
    <row r="4567" spans="1:9" x14ac:dyDescent="0.3">
      <c r="A4567" t="s">
        <v>12257</v>
      </c>
      <c r="B4567" t="s">
        <v>15813</v>
      </c>
      <c r="C4567" s="1">
        <v>46006</v>
      </c>
      <c r="D4567" t="s">
        <v>15828</v>
      </c>
      <c r="E4567" t="s">
        <v>15829</v>
      </c>
      <c r="F4567">
        <v>2025</v>
      </c>
      <c r="G4567">
        <v>12</v>
      </c>
      <c r="H4567">
        <v>15</v>
      </c>
      <c r="I4567" t="s">
        <v>15846</v>
      </c>
    </row>
    <row r="4568" spans="1:9" x14ac:dyDescent="0.3">
      <c r="A4568" t="s">
        <v>12259</v>
      </c>
      <c r="B4568" t="s">
        <v>15001</v>
      </c>
      <c r="C4568" s="1">
        <v>45667</v>
      </c>
      <c r="D4568" t="s">
        <v>15825</v>
      </c>
      <c r="E4568" t="s">
        <v>15826</v>
      </c>
      <c r="F4568">
        <v>2025</v>
      </c>
      <c r="G4568">
        <v>1</v>
      </c>
      <c r="H4568">
        <v>10</v>
      </c>
      <c r="I4568" t="s">
        <v>15837</v>
      </c>
    </row>
    <row r="4569" spans="1:9" x14ac:dyDescent="0.3">
      <c r="A4569" t="s">
        <v>12261</v>
      </c>
      <c r="B4569" t="s">
        <v>15262</v>
      </c>
      <c r="C4569" s="1">
        <v>45955</v>
      </c>
      <c r="D4569" t="s">
        <v>15838</v>
      </c>
      <c r="E4569" t="s">
        <v>15829</v>
      </c>
      <c r="F4569">
        <v>2025</v>
      </c>
      <c r="G4569">
        <v>10</v>
      </c>
      <c r="H4569">
        <v>25</v>
      </c>
      <c r="I4569" t="s">
        <v>15841</v>
      </c>
    </row>
    <row r="4570" spans="1:9" x14ac:dyDescent="0.3">
      <c r="A4570" t="s">
        <v>12264</v>
      </c>
      <c r="B4570" t="s">
        <v>14678</v>
      </c>
      <c r="C4570" s="1">
        <v>45808</v>
      </c>
      <c r="D4570" t="s">
        <v>15831</v>
      </c>
      <c r="E4570" t="s">
        <v>15829</v>
      </c>
      <c r="F4570">
        <v>2025</v>
      </c>
      <c r="G4570">
        <v>5</v>
      </c>
      <c r="H4570">
        <v>31</v>
      </c>
      <c r="I4570" t="s">
        <v>15840</v>
      </c>
    </row>
    <row r="4571" spans="1:9" x14ac:dyDescent="0.3">
      <c r="A4571" t="s">
        <v>12267</v>
      </c>
      <c r="B4571" t="s">
        <v>15662</v>
      </c>
      <c r="C4571" s="1">
        <v>46009</v>
      </c>
      <c r="D4571" t="s">
        <v>15828</v>
      </c>
      <c r="E4571" t="s">
        <v>15834</v>
      </c>
      <c r="F4571">
        <v>2025</v>
      </c>
      <c r="G4571">
        <v>12</v>
      </c>
      <c r="H4571">
        <v>18</v>
      </c>
      <c r="I4571" t="s">
        <v>15846</v>
      </c>
    </row>
    <row r="4572" spans="1:9" x14ac:dyDescent="0.3">
      <c r="A4572" t="s">
        <v>12270</v>
      </c>
      <c r="B4572" t="s">
        <v>13968</v>
      </c>
      <c r="C4572" s="1">
        <v>45725</v>
      </c>
      <c r="D4572" t="s">
        <v>15831</v>
      </c>
      <c r="E4572" t="s">
        <v>15829</v>
      </c>
      <c r="F4572">
        <v>2025</v>
      </c>
      <c r="G4572">
        <v>3</v>
      </c>
      <c r="H4572">
        <v>9</v>
      </c>
      <c r="I4572" t="s">
        <v>15845</v>
      </c>
    </row>
    <row r="4573" spans="1:9" x14ac:dyDescent="0.3">
      <c r="A4573" t="s">
        <v>12273</v>
      </c>
      <c r="B4573" t="s">
        <v>15338</v>
      </c>
      <c r="C4573" s="1">
        <v>46191</v>
      </c>
      <c r="D4573" t="s">
        <v>15831</v>
      </c>
      <c r="E4573" t="s">
        <v>15829</v>
      </c>
      <c r="F4573">
        <v>2026</v>
      </c>
      <c r="G4573">
        <v>6</v>
      </c>
      <c r="H4573">
        <v>18</v>
      </c>
      <c r="I4573" t="s">
        <v>15844</v>
      </c>
    </row>
    <row r="4574" spans="1:9" x14ac:dyDescent="0.3">
      <c r="A4574" t="s">
        <v>12275</v>
      </c>
      <c r="B4574" t="s">
        <v>15147</v>
      </c>
      <c r="C4574" s="1">
        <v>45973</v>
      </c>
      <c r="D4574" t="s">
        <v>15828</v>
      </c>
      <c r="E4574" t="s">
        <v>15829</v>
      </c>
      <c r="F4574">
        <v>2025</v>
      </c>
      <c r="G4574">
        <v>11</v>
      </c>
      <c r="H4574">
        <v>12</v>
      </c>
      <c r="I4574" t="s">
        <v>15835</v>
      </c>
    </row>
    <row r="4575" spans="1:9" x14ac:dyDescent="0.3">
      <c r="A4575" t="s">
        <v>12279</v>
      </c>
      <c r="B4575" t="s">
        <v>15658</v>
      </c>
      <c r="C4575" s="1">
        <v>45754</v>
      </c>
      <c r="D4575" t="s">
        <v>15831</v>
      </c>
      <c r="E4575" t="s">
        <v>15836</v>
      </c>
      <c r="F4575">
        <v>2025</v>
      </c>
      <c r="G4575">
        <v>4</v>
      </c>
      <c r="H4575">
        <v>7</v>
      </c>
      <c r="I4575" t="s">
        <v>15830</v>
      </c>
    </row>
    <row r="4576" spans="1:9" x14ac:dyDescent="0.3">
      <c r="A4576" t="s">
        <v>12281</v>
      </c>
      <c r="B4576" t="s">
        <v>15402</v>
      </c>
      <c r="C4576" s="1">
        <v>45785</v>
      </c>
      <c r="D4576" t="s">
        <v>15838</v>
      </c>
      <c r="E4576" t="s">
        <v>15829</v>
      </c>
      <c r="F4576">
        <v>2025</v>
      </c>
      <c r="G4576">
        <v>5</v>
      </c>
      <c r="H4576">
        <v>8</v>
      </c>
      <c r="I4576" t="s">
        <v>15840</v>
      </c>
    </row>
    <row r="4577" spans="1:9" x14ac:dyDescent="0.3">
      <c r="A4577" t="s">
        <v>12283</v>
      </c>
      <c r="B4577" t="s">
        <v>14434</v>
      </c>
      <c r="C4577" s="1">
        <v>46042</v>
      </c>
      <c r="D4577" t="s">
        <v>15828</v>
      </c>
      <c r="E4577" t="s">
        <v>15829</v>
      </c>
      <c r="F4577">
        <v>2026</v>
      </c>
      <c r="G4577">
        <v>1</v>
      </c>
      <c r="H4577">
        <v>20</v>
      </c>
      <c r="I4577" t="s">
        <v>15837</v>
      </c>
    </row>
    <row r="4578" spans="1:9" x14ac:dyDescent="0.3">
      <c r="A4578" t="s">
        <v>12285</v>
      </c>
      <c r="B4578" t="s">
        <v>15021</v>
      </c>
      <c r="C4578" s="1">
        <v>45677</v>
      </c>
      <c r="D4578" t="s">
        <v>15838</v>
      </c>
      <c r="E4578" t="s">
        <v>15834</v>
      </c>
      <c r="F4578">
        <v>2025</v>
      </c>
      <c r="G4578">
        <v>1</v>
      </c>
      <c r="H4578">
        <v>20</v>
      </c>
      <c r="I4578" t="s">
        <v>15837</v>
      </c>
    </row>
    <row r="4579" spans="1:9" x14ac:dyDescent="0.3">
      <c r="A4579" t="s">
        <v>12288</v>
      </c>
      <c r="B4579" t="s">
        <v>15326</v>
      </c>
      <c r="C4579" s="1">
        <v>45880</v>
      </c>
      <c r="D4579" t="s">
        <v>15838</v>
      </c>
      <c r="E4579" t="s">
        <v>15829</v>
      </c>
      <c r="F4579">
        <v>2025</v>
      </c>
      <c r="G4579">
        <v>8</v>
      </c>
      <c r="H4579">
        <v>11</v>
      </c>
      <c r="I4579" t="s">
        <v>15832</v>
      </c>
    </row>
    <row r="4580" spans="1:9" x14ac:dyDescent="0.3">
      <c r="A4580" t="s">
        <v>12290</v>
      </c>
      <c r="B4580" t="s">
        <v>15283</v>
      </c>
      <c r="C4580" s="1">
        <v>45923</v>
      </c>
      <c r="D4580" t="s">
        <v>15831</v>
      </c>
      <c r="E4580" t="s">
        <v>15829</v>
      </c>
      <c r="F4580">
        <v>2025</v>
      </c>
      <c r="G4580">
        <v>9</v>
      </c>
      <c r="H4580">
        <v>23</v>
      </c>
      <c r="I4580" t="s">
        <v>15842</v>
      </c>
    </row>
    <row r="4581" spans="1:9" x14ac:dyDescent="0.3">
      <c r="A4581" t="s">
        <v>12293</v>
      </c>
      <c r="B4581" t="s">
        <v>14046</v>
      </c>
      <c r="C4581" s="1">
        <v>46079</v>
      </c>
      <c r="D4581" t="s">
        <v>15828</v>
      </c>
      <c r="E4581" t="s">
        <v>15826</v>
      </c>
      <c r="F4581">
        <v>2026</v>
      </c>
      <c r="G4581">
        <v>2</v>
      </c>
      <c r="H4581">
        <v>26</v>
      </c>
      <c r="I4581" t="s">
        <v>15827</v>
      </c>
    </row>
    <row r="4582" spans="1:9" x14ac:dyDescent="0.3">
      <c r="A4582" t="s">
        <v>12295</v>
      </c>
      <c r="B4582" t="s">
        <v>15470</v>
      </c>
      <c r="C4582" s="1">
        <v>46258</v>
      </c>
      <c r="D4582" t="s">
        <v>15833</v>
      </c>
      <c r="E4582" t="s">
        <v>15834</v>
      </c>
      <c r="F4582">
        <v>2026</v>
      </c>
      <c r="G4582">
        <v>8</v>
      </c>
      <c r="H4582">
        <v>24</v>
      </c>
      <c r="I4582" t="s">
        <v>15832</v>
      </c>
    </row>
    <row r="4583" spans="1:9" x14ac:dyDescent="0.3">
      <c r="A4583" t="s">
        <v>12297</v>
      </c>
      <c r="B4583" t="s">
        <v>15144</v>
      </c>
      <c r="C4583" s="1">
        <v>45958</v>
      </c>
      <c r="D4583" t="s">
        <v>15825</v>
      </c>
      <c r="E4583" t="s">
        <v>15829</v>
      </c>
      <c r="F4583">
        <v>2025</v>
      </c>
      <c r="G4583">
        <v>10</v>
      </c>
      <c r="H4583">
        <v>28</v>
      </c>
      <c r="I4583" t="s">
        <v>15841</v>
      </c>
    </row>
    <row r="4584" spans="1:9" x14ac:dyDescent="0.3">
      <c r="A4584" t="s">
        <v>12299</v>
      </c>
      <c r="B4584" t="s">
        <v>13842</v>
      </c>
      <c r="C4584" s="1">
        <v>45979</v>
      </c>
      <c r="D4584" t="s">
        <v>15828</v>
      </c>
      <c r="E4584" t="s">
        <v>15829</v>
      </c>
      <c r="F4584">
        <v>2025</v>
      </c>
      <c r="G4584">
        <v>11</v>
      </c>
      <c r="H4584">
        <v>18</v>
      </c>
      <c r="I4584" t="s">
        <v>15835</v>
      </c>
    </row>
    <row r="4585" spans="1:9" x14ac:dyDescent="0.3">
      <c r="A4585" t="s">
        <v>12302</v>
      </c>
      <c r="B4585" t="s">
        <v>14067</v>
      </c>
      <c r="C4585" s="1">
        <v>46238</v>
      </c>
      <c r="D4585" t="s">
        <v>15838</v>
      </c>
      <c r="E4585" t="s">
        <v>15829</v>
      </c>
      <c r="F4585">
        <v>2026</v>
      </c>
      <c r="G4585">
        <v>8</v>
      </c>
      <c r="H4585">
        <v>4</v>
      </c>
      <c r="I4585" t="s">
        <v>15832</v>
      </c>
    </row>
    <row r="4586" spans="1:9" x14ac:dyDescent="0.3">
      <c r="A4586" t="s">
        <v>12304</v>
      </c>
      <c r="B4586" t="s">
        <v>13935</v>
      </c>
      <c r="C4586" s="1">
        <v>45846</v>
      </c>
      <c r="D4586" t="s">
        <v>15838</v>
      </c>
      <c r="E4586" t="s">
        <v>15826</v>
      </c>
      <c r="F4586">
        <v>2025</v>
      </c>
      <c r="G4586">
        <v>7</v>
      </c>
      <c r="H4586">
        <v>8</v>
      </c>
      <c r="I4586" t="s">
        <v>15843</v>
      </c>
    </row>
    <row r="4587" spans="1:9" x14ac:dyDescent="0.3">
      <c r="A4587" t="s">
        <v>12308</v>
      </c>
      <c r="B4587" t="s">
        <v>15517</v>
      </c>
      <c r="C4587" s="1">
        <v>46179</v>
      </c>
      <c r="D4587" t="s">
        <v>15828</v>
      </c>
      <c r="E4587" t="s">
        <v>15839</v>
      </c>
      <c r="F4587">
        <v>2026</v>
      </c>
      <c r="G4587">
        <v>6</v>
      </c>
      <c r="H4587">
        <v>6</v>
      </c>
      <c r="I4587" t="s">
        <v>15844</v>
      </c>
    </row>
    <row r="4588" spans="1:9" x14ac:dyDescent="0.3">
      <c r="A4588" t="s">
        <v>12310</v>
      </c>
      <c r="B4588" t="s">
        <v>13490</v>
      </c>
      <c r="C4588" s="1">
        <v>46199</v>
      </c>
      <c r="D4588" t="s">
        <v>15833</v>
      </c>
      <c r="E4588" t="s">
        <v>15834</v>
      </c>
      <c r="F4588">
        <v>2026</v>
      </c>
      <c r="G4588">
        <v>6</v>
      </c>
      <c r="H4588">
        <v>26</v>
      </c>
      <c r="I4588" t="s">
        <v>15844</v>
      </c>
    </row>
    <row r="4589" spans="1:9" x14ac:dyDescent="0.3">
      <c r="A4589" t="s">
        <v>12313</v>
      </c>
      <c r="B4589" t="s">
        <v>13887</v>
      </c>
      <c r="C4589" s="1">
        <v>46155</v>
      </c>
      <c r="D4589" t="s">
        <v>15833</v>
      </c>
      <c r="E4589" t="s">
        <v>15836</v>
      </c>
      <c r="F4589">
        <v>2026</v>
      </c>
      <c r="G4589">
        <v>5</v>
      </c>
      <c r="H4589">
        <v>13</v>
      </c>
      <c r="I4589" t="s">
        <v>15840</v>
      </c>
    </row>
    <row r="4590" spans="1:9" x14ac:dyDescent="0.3">
      <c r="A4590" t="s">
        <v>12317</v>
      </c>
      <c r="B4590" t="s">
        <v>13842</v>
      </c>
      <c r="C4590" s="1">
        <v>46193</v>
      </c>
      <c r="D4590" t="s">
        <v>15838</v>
      </c>
      <c r="E4590" t="s">
        <v>15834</v>
      </c>
      <c r="F4590">
        <v>2026</v>
      </c>
      <c r="G4590">
        <v>6</v>
      </c>
      <c r="H4590">
        <v>20</v>
      </c>
      <c r="I4590" t="s">
        <v>15844</v>
      </c>
    </row>
    <row r="4591" spans="1:9" x14ac:dyDescent="0.3">
      <c r="A4591" t="s">
        <v>12319</v>
      </c>
      <c r="B4591" t="s">
        <v>14775</v>
      </c>
      <c r="C4591" s="1">
        <v>46176</v>
      </c>
      <c r="D4591" t="s">
        <v>15833</v>
      </c>
      <c r="E4591" t="s">
        <v>15826</v>
      </c>
      <c r="F4591">
        <v>2026</v>
      </c>
      <c r="G4591">
        <v>6</v>
      </c>
      <c r="H4591">
        <v>3</v>
      </c>
      <c r="I4591" t="s">
        <v>15844</v>
      </c>
    </row>
    <row r="4592" spans="1:9" x14ac:dyDescent="0.3">
      <c r="A4592" t="s">
        <v>12321</v>
      </c>
      <c r="B4592" t="s">
        <v>13935</v>
      </c>
      <c r="C4592" s="1">
        <v>46073</v>
      </c>
      <c r="D4592" t="s">
        <v>15833</v>
      </c>
      <c r="E4592" t="s">
        <v>15829</v>
      </c>
      <c r="F4592">
        <v>2026</v>
      </c>
      <c r="G4592">
        <v>2</v>
      </c>
      <c r="H4592">
        <v>20</v>
      </c>
      <c r="I4592" t="s">
        <v>15827</v>
      </c>
    </row>
    <row r="4593" spans="1:9" x14ac:dyDescent="0.3">
      <c r="A4593" t="s">
        <v>12323</v>
      </c>
      <c r="B4593" t="s">
        <v>14930</v>
      </c>
      <c r="C4593" s="1">
        <v>46218</v>
      </c>
      <c r="D4593" t="s">
        <v>15825</v>
      </c>
      <c r="E4593" t="s">
        <v>15839</v>
      </c>
      <c r="F4593">
        <v>2026</v>
      </c>
      <c r="G4593">
        <v>7</v>
      </c>
      <c r="H4593">
        <v>15</v>
      </c>
      <c r="I4593" t="s">
        <v>15843</v>
      </c>
    </row>
    <row r="4594" spans="1:9" x14ac:dyDescent="0.3">
      <c r="A4594" t="s">
        <v>12327</v>
      </c>
      <c r="B4594" t="s">
        <v>13557</v>
      </c>
      <c r="C4594" s="1">
        <v>45823</v>
      </c>
      <c r="D4594" t="s">
        <v>15833</v>
      </c>
      <c r="E4594" t="s">
        <v>15829</v>
      </c>
      <c r="F4594">
        <v>2025</v>
      </c>
      <c r="G4594">
        <v>6</v>
      </c>
      <c r="H4594">
        <v>15</v>
      </c>
      <c r="I4594" t="s">
        <v>15844</v>
      </c>
    </row>
    <row r="4595" spans="1:9" x14ac:dyDescent="0.3">
      <c r="A4595" t="s">
        <v>12331</v>
      </c>
      <c r="B4595" t="s">
        <v>14076</v>
      </c>
      <c r="C4595" s="1">
        <v>46121</v>
      </c>
      <c r="D4595" t="s">
        <v>15838</v>
      </c>
      <c r="E4595" t="s">
        <v>15829</v>
      </c>
      <c r="F4595">
        <v>2026</v>
      </c>
      <c r="G4595">
        <v>4</v>
      </c>
      <c r="H4595">
        <v>9</v>
      </c>
      <c r="I4595" t="s">
        <v>15830</v>
      </c>
    </row>
    <row r="4596" spans="1:9" x14ac:dyDescent="0.3">
      <c r="A4596" t="s">
        <v>12333</v>
      </c>
      <c r="B4596" t="s">
        <v>13785</v>
      </c>
      <c r="C4596" s="1">
        <v>45846</v>
      </c>
      <c r="D4596" t="s">
        <v>15833</v>
      </c>
      <c r="E4596" t="s">
        <v>15829</v>
      </c>
      <c r="F4596">
        <v>2025</v>
      </c>
      <c r="G4596">
        <v>7</v>
      </c>
      <c r="H4596">
        <v>8</v>
      </c>
      <c r="I4596" t="s">
        <v>15843</v>
      </c>
    </row>
    <row r="4597" spans="1:9" x14ac:dyDescent="0.3">
      <c r="A4597" t="s">
        <v>12338</v>
      </c>
      <c r="B4597" t="s">
        <v>14090</v>
      </c>
      <c r="C4597" s="1">
        <v>45913</v>
      </c>
      <c r="D4597" t="s">
        <v>15838</v>
      </c>
      <c r="E4597" t="s">
        <v>15836</v>
      </c>
      <c r="F4597">
        <v>2025</v>
      </c>
      <c r="G4597">
        <v>9</v>
      </c>
      <c r="H4597">
        <v>13</v>
      </c>
      <c r="I4597" t="s">
        <v>15842</v>
      </c>
    </row>
    <row r="4598" spans="1:9" x14ac:dyDescent="0.3">
      <c r="A4598" t="s">
        <v>12340</v>
      </c>
      <c r="B4598" t="s">
        <v>14737</v>
      </c>
      <c r="C4598" s="1">
        <v>46025</v>
      </c>
      <c r="D4598" t="s">
        <v>15825</v>
      </c>
      <c r="E4598" t="s">
        <v>15829</v>
      </c>
      <c r="F4598">
        <v>2026</v>
      </c>
      <c r="G4598">
        <v>1</v>
      </c>
      <c r="H4598">
        <v>3</v>
      </c>
      <c r="I4598" t="s">
        <v>15837</v>
      </c>
    </row>
    <row r="4599" spans="1:9" x14ac:dyDescent="0.3">
      <c r="A4599" t="s">
        <v>12342</v>
      </c>
      <c r="B4599" t="s">
        <v>15015</v>
      </c>
      <c r="C4599" s="1">
        <v>46283</v>
      </c>
      <c r="D4599" t="s">
        <v>15825</v>
      </c>
      <c r="E4599" t="s">
        <v>15826</v>
      </c>
      <c r="F4599">
        <v>2026</v>
      </c>
      <c r="G4599">
        <v>9</v>
      </c>
      <c r="H4599">
        <v>18</v>
      </c>
      <c r="I4599" t="s">
        <v>15842</v>
      </c>
    </row>
    <row r="4600" spans="1:9" x14ac:dyDescent="0.3">
      <c r="A4600" t="s">
        <v>12344</v>
      </c>
      <c r="B4600" t="s">
        <v>14412</v>
      </c>
      <c r="C4600" s="1">
        <v>45981</v>
      </c>
      <c r="D4600" t="s">
        <v>15828</v>
      </c>
      <c r="E4600" t="s">
        <v>15836</v>
      </c>
      <c r="F4600">
        <v>2025</v>
      </c>
      <c r="G4600">
        <v>11</v>
      </c>
      <c r="H4600">
        <v>20</v>
      </c>
      <c r="I4600" t="s">
        <v>15835</v>
      </c>
    </row>
    <row r="4601" spans="1:9" x14ac:dyDescent="0.3">
      <c r="A4601" t="s">
        <v>12346</v>
      </c>
      <c r="B4601" t="s">
        <v>13974</v>
      </c>
      <c r="C4601" s="1">
        <v>45713</v>
      </c>
      <c r="D4601" t="s">
        <v>15828</v>
      </c>
      <c r="E4601" t="s">
        <v>15839</v>
      </c>
      <c r="F4601">
        <v>2025</v>
      </c>
      <c r="G4601">
        <v>2</v>
      </c>
      <c r="H4601">
        <v>25</v>
      </c>
      <c r="I4601" t="s">
        <v>15827</v>
      </c>
    </row>
    <row r="4602" spans="1:9" x14ac:dyDescent="0.3">
      <c r="A4602" t="s">
        <v>12348</v>
      </c>
      <c r="B4602" t="s">
        <v>15707</v>
      </c>
      <c r="C4602" s="1">
        <v>45867</v>
      </c>
      <c r="D4602" t="s">
        <v>15833</v>
      </c>
      <c r="E4602" t="s">
        <v>15829</v>
      </c>
      <c r="F4602">
        <v>2025</v>
      </c>
      <c r="G4602">
        <v>7</v>
      </c>
      <c r="H4602">
        <v>29</v>
      </c>
      <c r="I4602" t="s">
        <v>15843</v>
      </c>
    </row>
    <row r="4603" spans="1:9" x14ac:dyDescent="0.3">
      <c r="A4603" t="s">
        <v>12350</v>
      </c>
      <c r="B4603" t="s">
        <v>15670</v>
      </c>
      <c r="C4603" s="1">
        <v>45766</v>
      </c>
      <c r="D4603" t="s">
        <v>15825</v>
      </c>
      <c r="E4603" t="s">
        <v>15836</v>
      </c>
      <c r="F4603">
        <v>2025</v>
      </c>
      <c r="G4603">
        <v>4</v>
      </c>
      <c r="H4603">
        <v>19</v>
      </c>
      <c r="I4603" t="s">
        <v>15830</v>
      </c>
    </row>
    <row r="4604" spans="1:9" x14ac:dyDescent="0.3">
      <c r="A4604" t="s">
        <v>12352</v>
      </c>
      <c r="B4604" t="s">
        <v>14718</v>
      </c>
      <c r="C4604" s="1">
        <v>46003</v>
      </c>
      <c r="D4604" t="s">
        <v>15833</v>
      </c>
      <c r="E4604" t="s">
        <v>15829</v>
      </c>
      <c r="F4604">
        <v>2025</v>
      </c>
      <c r="G4604">
        <v>12</v>
      </c>
      <c r="H4604">
        <v>12</v>
      </c>
      <c r="I4604" t="s">
        <v>15846</v>
      </c>
    </row>
    <row r="4605" spans="1:9" x14ac:dyDescent="0.3">
      <c r="A4605" t="s">
        <v>12356</v>
      </c>
      <c r="B4605" t="s">
        <v>13537</v>
      </c>
      <c r="C4605" s="1">
        <v>45949</v>
      </c>
      <c r="D4605" t="s">
        <v>15833</v>
      </c>
      <c r="E4605" t="s">
        <v>15829</v>
      </c>
      <c r="F4605">
        <v>2025</v>
      </c>
      <c r="G4605">
        <v>10</v>
      </c>
      <c r="H4605">
        <v>19</v>
      </c>
      <c r="I4605" t="s">
        <v>15841</v>
      </c>
    </row>
    <row r="4606" spans="1:9" x14ac:dyDescent="0.3">
      <c r="A4606" t="s">
        <v>12358</v>
      </c>
      <c r="B4606" t="s">
        <v>15776</v>
      </c>
      <c r="C4606" s="1">
        <v>45871</v>
      </c>
      <c r="D4606" t="s">
        <v>15831</v>
      </c>
      <c r="E4606" t="s">
        <v>15829</v>
      </c>
      <c r="F4606">
        <v>2025</v>
      </c>
      <c r="G4606">
        <v>8</v>
      </c>
      <c r="H4606">
        <v>2</v>
      </c>
      <c r="I4606" t="s">
        <v>15832</v>
      </c>
    </row>
    <row r="4607" spans="1:9" x14ac:dyDescent="0.3">
      <c r="A4607" t="s">
        <v>12360</v>
      </c>
      <c r="B4607" t="s">
        <v>13858</v>
      </c>
      <c r="C4607" s="1">
        <v>45986</v>
      </c>
      <c r="D4607" t="s">
        <v>15831</v>
      </c>
      <c r="E4607" t="s">
        <v>15829</v>
      </c>
      <c r="F4607">
        <v>2025</v>
      </c>
      <c r="G4607">
        <v>11</v>
      </c>
      <c r="H4607">
        <v>25</v>
      </c>
      <c r="I4607" t="s">
        <v>15835</v>
      </c>
    </row>
    <row r="4608" spans="1:9" x14ac:dyDescent="0.3">
      <c r="A4608" t="s">
        <v>12363</v>
      </c>
      <c r="B4608" t="s">
        <v>14107</v>
      </c>
      <c r="C4608" s="1">
        <v>46299</v>
      </c>
      <c r="D4608" t="s">
        <v>15833</v>
      </c>
      <c r="E4608" t="s">
        <v>15829</v>
      </c>
      <c r="F4608">
        <v>2026</v>
      </c>
      <c r="G4608">
        <v>10</v>
      </c>
      <c r="H4608">
        <v>4</v>
      </c>
      <c r="I4608" t="s">
        <v>15841</v>
      </c>
    </row>
    <row r="4609" spans="1:9" x14ac:dyDescent="0.3">
      <c r="A4609" t="s">
        <v>12365</v>
      </c>
      <c r="B4609" t="s">
        <v>15660</v>
      </c>
      <c r="C4609" s="1">
        <v>46110</v>
      </c>
      <c r="D4609" t="s">
        <v>15828</v>
      </c>
      <c r="E4609" t="s">
        <v>15839</v>
      </c>
      <c r="F4609">
        <v>2026</v>
      </c>
      <c r="G4609">
        <v>3</v>
      </c>
      <c r="H4609">
        <v>29</v>
      </c>
      <c r="I4609" t="s">
        <v>15845</v>
      </c>
    </row>
    <row r="4610" spans="1:9" x14ac:dyDescent="0.3">
      <c r="A4610" t="s">
        <v>12367</v>
      </c>
      <c r="B4610" t="s">
        <v>14410</v>
      </c>
      <c r="C4610" s="1">
        <v>45956</v>
      </c>
      <c r="D4610" t="s">
        <v>15828</v>
      </c>
      <c r="E4610" t="s">
        <v>15836</v>
      </c>
      <c r="F4610">
        <v>2025</v>
      </c>
      <c r="G4610">
        <v>10</v>
      </c>
      <c r="H4610">
        <v>26</v>
      </c>
      <c r="I4610" t="s">
        <v>15841</v>
      </c>
    </row>
    <row r="4611" spans="1:9" x14ac:dyDescent="0.3">
      <c r="A4611" t="s">
        <v>12369</v>
      </c>
      <c r="B4611" t="s">
        <v>14793</v>
      </c>
      <c r="C4611" s="1">
        <v>45891</v>
      </c>
      <c r="D4611" t="s">
        <v>15833</v>
      </c>
      <c r="E4611" t="s">
        <v>15834</v>
      </c>
      <c r="F4611">
        <v>2025</v>
      </c>
      <c r="G4611">
        <v>8</v>
      </c>
      <c r="H4611">
        <v>22</v>
      </c>
      <c r="I4611" t="s">
        <v>15832</v>
      </c>
    </row>
    <row r="4612" spans="1:9" x14ac:dyDescent="0.3">
      <c r="A4612" t="s">
        <v>12371</v>
      </c>
      <c r="B4612" t="s">
        <v>15122</v>
      </c>
      <c r="C4612" s="1">
        <v>46238</v>
      </c>
      <c r="D4612" t="s">
        <v>15828</v>
      </c>
      <c r="E4612" t="s">
        <v>15839</v>
      </c>
      <c r="F4612">
        <v>2026</v>
      </c>
      <c r="G4612">
        <v>8</v>
      </c>
      <c r="H4612">
        <v>4</v>
      </c>
      <c r="I4612" t="s">
        <v>15832</v>
      </c>
    </row>
    <row r="4613" spans="1:9" x14ac:dyDescent="0.3">
      <c r="A4613" t="s">
        <v>12373</v>
      </c>
      <c r="B4613" t="s">
        <v>14032</v>
      </c>
      <c r="C4613" s="1">
        <v>45819</v>
      </c>
      <c r="D4613" t="s">
        <v>15828</v>
      </c>
      <c r="E4613" t="s">
        <v>15829</v>
      </c>
      <c r="F4613">
        <v>2025</v>
      </c>
      <c r="G4613">
        <v>6</v>
      </c>
      <c r="H4613">
        <v>11</v>
      </c>
      <c r="I4613" t="s">
        <v>15844</v>
      </c>
    </row>
    <row r="4614" spans="1:9" x14ac:dyDescent="0.3">
      <c r="A4614" t="s">
        <v>12375</v>
      </c>
      <c r="B4614" t="s">
        <v>13694</v>
      </c>
      <c r="C4614" s="1">
        <v>45939</v>
      </c>
      <c r="D4614" t="s">
        <v>15833</v>
      </c>
      <c r="E4614" t="s">
        <v>15839</v>
      </c>
      <c r="F4614">
        <v>2025</v>
      </c>
      <c r="G4614">
        <v>10</v>
      </c>
      <c r="H4614">
        <v>9</v>
      </c>
      <c r="I4614" t="s">
        <v>15841</v>
      </c>
    </row>
    <row r="4615" spans="1:9" x14ac:dyDescent="0.3">
      <c r="A4615" t="s">
        <v>12379</v>
      </c>
      <c r="B4615" t="s">
        <v>13431</v>
      </c>
      <c r="C4615" s="1">
        <v>45914</v>
      </c>
      <c r="D4615" t="s">
        <v>15833</v>
      </c>
      <c r="E4615" t="s">
        <v>15839</v>
      </c>
      <c r="F4615">
        <v>2025</v>
      </c>
      <c r="G4615">
        <v>9</v>
      </c>
      <c r="H4615">
        <v>14</v>
      </c>
      <c r="I4615" t="s">
        <v>15842</v>
      </c>
    </row>
    <row r="4616" spans="1:9" x14ac:dyDescent="0.3">
      <c r="A4616" t="s">
        <v>12381</v>
      </c>
      <c r="B4616" t="s">
        <v>13511</v>
      </c>
      <c r="C4616" s="1">
        <v>45743</v>
      </c>
      <c r="D4616" t="s">
        <v>15825</v>
      </c>
      <c r="E4616" t="s">
        <v>15826</v>
      </c>
      <c r="F4616">
        <v>2025</v>
      </c>
      <c r="G4616">
        <v>3</v>
      </c>
      <c r="H4616">
        <v>27</v>
      </c>
      <c r="I4616" t="s">
        <v>15845</v>
      </c>
    </row>
    <row r="4617" spans="1:9" x14ac:dyDescent="0.3">
      <c r="A4617" t="s">
        <v>12384</v>
      </c>
      <c r="B4617" t="s">
        <v>14612</v>
      </c>
      <c r="C4617" s="1">
        <v>45942</v>
      </c>
      <c r="D4617" t="s">
        <v>15833</v>
      </c>
      <c r="E4617" t="s">
        <v>15829</v>
      </c>
      <c r="F4617">
        <v>2025</v>
      </c>
      <c r="G4617">
        <v>10</v>
      </c>
      <c r="H4617">
        <v>12</v>
      </c>
      <c r="I4617" t="s">
        <v>15841</v>
      </c>
    </row>
    <row r="4618" spans="1:9" x14ac:dyDescent="0.3">
      <c r="A4618" t="s">
        <v>12387</v>
      </c>
      <c r="B4618" t="s">
        <v>13514</v>
      </c>
      <c r="C4618" s="1">
        <v>45815</v>
      </c>
      <c r="D4618" t="s">
        <v>15833</v>
      </c>
      <c r="E4618" t="s">
        <v>15829</v>
      </c>
      <c r="F4618">
        <v>2025</v>
      </c>
      <c r="G4618">
        <v>6</v>
      </c>
      <c r="H4618">
        <v>7</v>
      </c>
      <c r="I4618" t="s">
        <v>15844</v>
      </c>
    </row>
    <row r="4619" spans="1:9" x14ac:dyDescent="0.3">
      <c r="A4619" t="s">
        <v>12390</v>
      </c>
      <c r="B4619" t="s">
        <v>14385</v>
      </c>
      <c r="C4619" s="1">
        <v>46018</v>
      </c>
      <c r="D4619" t="s">
        <v>15831</v>
      </c>
      <c r="E4619" t="s">
        <v>15839</v>
      </c>
      <c r="F4619">
        <v>2025</v>
      </c>
      <c r="G4619">
        <v>12</v>
      </c>
      <c r="H4619">
        <v>27</v>
      </c>
      <c r="I4619" t="s">
        <v>15846</v>
      </c>
    </row>
    <row r="4620" spans="1:9" x14ac:dyDescent="0.3">
      <c r="A4620" t="s">
        <v>12392</v>
      </c>
      <c r="B4620" t="s">
        <v>13407</v>
      </c>
      <c r="C4620" s="1">
        <v>45934</v>
      </c>
      <c r="D4620" t="s">
        <v>15831</v>
      </c>
      <c r="E4620" t="s">
        <v>15836</v>
      </c>
      <c r="F4620">
        <v>2025</v>
      </c>
      <c r="G4620">
        <v>10</v>
      </c>
      <c r="H4620">
        <v>4</v>
      </c>
      <c r="I4620" t="s">
        <v>15841</v>
      </c>
    </row>
    <row r="4621" spans="1:9" x14ac:dyDescent="0.3">
      <c r="A4621" t="s">
        <v>12395</v>
      </c>
      <c r="B4621" t="s">
        <v>15479</v>
      </c>
      <c r="C4621" s="1">
        <v>45995</v>
      </c>
      <c r="D4621" t="s">
        <v>15825</v>
      </c>
      <c r="E4621" t="s">
        <v>15834</v>
      </c>
      <c r="F4621">
        <v>2025</v>
      </c>
      <c r="G4621">
        <v>12</v>
      </c>
      <c r="H4621">
        <v>4</v>
      </c>
      <c r="I4621" t="s">
        <v>15846</v>
      </c>
    </row>
    <row r="4622" spans="1:9" x14ac:dyDescent="0.3">
      <c r="A4622" t="s">
        <v>12398</v>
      </c>
      <c r="B4622" t="s">
        <v>14166</v>
      </c>
      <c r="C4622" s="1">
        <v>45743</v>
      </c>
      <c r="D4622" t="s">
        <v>15838</v>
      </c>
      <c r="E4622" t="s">
        <v>15829</v>
      </c>
      <c r="F4622">
        <v>2025</v>
      </c>
      <c r="G4622">
        <v>3</v>
      </c>
      <c r="H4622">
        <v>27</v>
      </c>
      <c r="I4622" t="s">
        <v>15845</v>
      </c>
    </row>
    <row r="4623" spans="1:9" x14ac:dyDescent="0.3">
      <c r="A4623" t="s">
        <v>12400</v>
      </c>
      <c r="B4623" t="s">
        <v>13618</v>
      </c>
      <c r="C4623" s="1">
        <v>45819</v>
      </c>
      <c r="D4623" t="s">
        <v>15838</v>
      </c>
      <c r="E4623" t="s">
        <v>15836</v>
      </c>
      <c r="F4623">
        <v>2025</v>
      </c>
      <c r="G4623">
        <v>6</v>
      </c>
      <c r="H4623">
        <v>11</v>
      </c>
      <c r="I4623" t="s">
        <v>15844</v>
      </c>
    </row>
    <row r="4624" spans="1:9" x14ac:dyDescent="0.3">
      <c r="A4624" t="s">
        <v>12402</v>
      </c>
      <c r="B4624" t="s">
        <v>14783</v>
      </c>
      <c r="C4624" s="1">
        <v>46196</v>
      </c>
      <c r="D4624" t="s">
        <v>15831</v>
      </c>
      <c r="E4624" t="s">
        <v>15829</v>
      </c>
      <c r="F4624">
        <v>2026</v>
      </c>
      <c r="G4624">
        <v>6</v>
      </c>
      <c r="H4624">
        <v>23</v>
      </c>
      <c r="I4624" t="s">
        <v>15844</v>
      </c>
    </row>
    <row r="4625" spans="1:9" x14ac:dyDescent="0.3">
      <c r="A4625" t="s">
        <v>12404</v>
      </c>
      <c r="B4625" t="s">
        <v>13916</v>
      </c>
      <c r="C4625" s="1">
        <v>46172</v>
      </c>
      <c r="D4625" t="s">
        <v>15831</v>
      </c>
      <c r="E4625" t="s">
        <v>15834</v>
      </c>
      <c r="F4625">
        <v>2026</v>
      </c>
      <c r="G4625">
        <v>5</v>
      </c>
      <c r="H4625">
        <v>30</v>
      </c>
      <c r="I4625" t="s">
        <v>15840</v>
      </c>
    </row>
    <row r="4626" spans="1:9" x14ac:dyDescent="0.3">
      <c r="A4626" t="s">
        <v>12406</v>
      </c>
      <c r="B4626" t="s">
        <v>13537</v>
      </c>
      <c r="C4626" s="1">
        <v>46151</v>
      </c>
      <c r="D4626" t="s">
        <v>15825</v>
      </c>
      <c r="E4626" t="s">
        <v>15829</v>
      </c>
      <c r="F4626">
        <v>2026</v>
      </c>
      <c r="G4626">
        <v>5</v>
      </c>
      <c r="H4626">
        <v>9</v>
      </c>
      <c r="I4626" t="s">
        <v>15840</v>
      </c>
    </row>
    <row r="4627" spans="1:9" x14ac:dyDescent="0.3">
      <c r="A4627" t="s">
        <v>12409</v>
      </c>
      <c r="B4627" t="s">
        <v>15759</v>
      </c>
      <c r="C4627" s="1">
        <v>46052</v>
      </c>
      <c r="D4627" t="s">
        <v>15828</v>
      </c>
      <c r="E4627" t="s">
        <v>15829</v>
      </c>
      <c r="F4627">
        <v>2026</v>
      </c>
      <c r="G4627">
        <v>1</v>
      </c>
      <c r="H4627">
        <v>30</v>
      </c>
      <c r="I4627" t="s">
        <v>15837</v>
      </c>
    </row>
    <row r="4628" spans="1:9" x14ac:dyDescent="0.3">
      <c r="A4628" t="s">
        <v>12411</v>
      </c>
      <c r="B4628" t="s">
        <v>15741</v>
      </c>
      <c r="C4628" s="1">
        <v>45812</v>
      </c>
      <c r="D4628" t="s">
        <v>15831</v>
      </c>
      <c r="E4628" t="s">
        <v>15829</v>
      </c>
      <c r="F4628">
        <v>2025</v>
      </c>
      <c r="G4628">
        <v>6</v>
      </c>
      <c r="H4628">
        <v>4</v>
      </c>
      <c r="I4628" t="s">
        <v>15844</v>
      </c>
    </row>
    <row r="4629" spans="1:9" x14ac:dyDescent="0.3">
      <c r="A4629" t="s">
        <v>12415</v>
      </c>
      <c r="B4629" t="s">
        <v>15010</v>
      </c>
      <c r="C4629" s="1">
        <v>45723</v>
      </c>
      <c r="D4629" t="s">
        <v>15825</v>
      </c>
      <c r="E4629" t="s">
        <v>15834</v>
      </c>
      <c r="F4629">
        <v>2025</v>
      </c>
      <c r="G4629">
        <v>3</v>
      </c>
      <c r="H4629">
        <v>7</v>
      </c>
      <c r="I4629" t="s">
        <v>15845</v>
      </c>
    </row>
    <row r="4630" spans="1:9" x14ac:dyDescent="0.3">
      <c r="A4630" t="s">
        <v>12418</v>
      </c>
      <c r="B4630" t="s">
        <v>14599</v>
      </c>
      <c r="C4630" s="1">
        <v>46134</v>
      </c>
      <c r="D4630" t="s">
        <v>15838</v>
      </c>
      <c r="E4630" t="s">
        <v>15836</v>
      </c>
      <c r="F4630">
        <v>2026</v>
      </c>
      <c r="G4630">
        <v>4</v>
      </c>
      <c r="H4630">
        <v>22</v>
      </c>
      <c r="I4630" t="s">
        <v>15830</v>
      </c>
    </row>
    <row r="4631" spans="1:9" x14ac:dyDescent="0.3">
      <c r="A4631" t="s">
        <v>12421</v>
      </c>
      <c r="B4631" t="s">
        <v>14740</v>
      </c>
      <c r="C4631" s="1">
        <v>46237</v>
      </c>
      <c r="D4631" t="s">
        <v>15833</v>
      </c>
      <c r="E4631" t="s">
        <v>15829</v>
      </c>
      <c r="F4631">
        <v>2026</v>
      </c>
      <c r="G4631">
        <v>8</v>
      </c>
      <c r="H4631">
        <v>3</v>
      </c>
      <c r="I4631" t="s">
        <v>15832</v>
      </c>
    </row>
    <row r="4632" spans="1:9" x14ac:dyDescent="0.3">
      <c r="A4632" t="s">
        <v>12424</v>
      </c>
      <c r="B4632" t="s">
        <v>14282</v>
      </c>
      <c r="C4632" s="1">
        <v>46269</v>
      </c>
      <c r="D4632" t="s">
        <v>15828</v>
      </c>
      <c r="E4632" t="s">
        <v>15826</v>
      </c>
      <c r="F4632">
        <v>2026</v>
      </c>
      <c r="G4632">
        <v>9</v>
      </c>
      <c r="H4632">
        <v>4</v>
      </c>
      <c r="I4632" t="s">
        <v>15842</v>
      </c>
    </row>
    <row r="4633" spans="1:9" x14ac:dyDescent="0.3">
      <c r="A4633" t="s">
        <v>12426</v>
      </c>
      <c r="B4633" t="s">
        <v>14819</v>
      </c>
      <c r="C4633" s="1">
        <v>46196</v>
      </c>
      <c r="D4633" t="s">
        <v>15838</v>
      </c>
      <c r="E4633" t="s">
        <v>15839</v>
      </c>
      <c r="F4633">
        <v>2026</v>
      </c>
      <c r="G4633">
        <v>6</v>
      </c>
      <c r="H4633">
        <v>23</v>
      </c>
      <c r="I4633" t="s">
        <v>15844</v>
      </c>
    </row>
    <row r="4634" spans="1:9" x14ac:dyDescent="0.3">
      <c r="A4634" t="s">
        <v>12430</v>
      </c>
      <c r="B4634" t="s">
        <v>14829</v>
      </c>
      <c r="C4634" s="1">
        <v>45733</v>
      </c>
      <c r="D4634" t="s">
        <v>15833</v>
      </c>
      <c r="E4634" t="s">
        <v>15829</v>
      </c>
      <c r="F4634">
        <v>2025</v>
      </c>
      <c r="G4634">
        <v>3</v>
      </c>
      <c r="H4634">
        <v>17</v>
      </c>
      <c r="I4634" t="s">
        <v>15845</v>
      </c>
    </row>
    <row r="4635" spans="1:9" x14ac:dyDescent="0.3">
      <c r="A4635" t="s">
        <v>12432</v>
      </c>
      <c r="B4635" t="s">
        <v>13995</v>
      </c>
      <c r="C4635" s="1">
        <v>45752</v>
      </c>
      <c r="D4635" t="s">
        <v>15833</v>
      </c>
      <c r="E4635" t="s">
        <v>15829</v>
      </c>
      <c r="F4635">
        <v>2025</v>
      </c>
      <c r="G4635">
        <v>4</v>
      </c>
      <c r="H4635">
        <v>5</v>
      </c>
      <c r="I4635" t="s">
        <v>15830</v>
      </c>
    </row>
    <row r="4636" spans="1:9" x14ac:dyDescent="0.3">
      <c r="A4636" t="s">
        <v>12434</v>
      </c>
      <c r="B4636" t="s">
        <v>13878</v>
      </c>
      <c r="C4636" s="1">
        <v>46235</v>
      </c>
      <c r="D4636" t="s">
        <v>15825</v>
      </c>
      <c r="E4636" t="s">
        <v>15829</v>
      </c>
      <c r="F4636">
        <v>2026</v>
      </c>
      <c r="G4636">
        <v>8</v>
      </c>
      <c r="H4636">
        <v>1</v>
      </c>
      <c r="I4636" t="s">
        <v>15832</v>
      </c>
    </row>
    <row r="4637" spans="1:9" x14ac:dyDescent="0.3">
      <c r="A4637" t="s">
        <v>12436</v>
      </c>
      <c r="B4637" t="s">
        <v>13926</v>
      </c>
      <c r="C4637" s="1">
        <v>46158</v>
      </c>
      <c r="D4637" t="s">
        <v>15828</v>
      </c>
      <c r="E4637" t="s">
        <v>15829</v>
      </c>
      <c r="F4637">
        <v>2026</v>
      </c>
      <c r="G4637">
        <v>5</v>
      </c>
      <c r="H4637">
        <v>16</v>
      </c>
      <c r="I4637" t="s">
        <v>15840</v>
      </c>
    </row>
    <row r="4638" spans="1:9" x14ac:dyDescent="0.3">
      <c r="A4638" t="s">
        <v>12440</v>
      </c>
      <c r="B4638" t="s">
        <v>13779</v>
      </c>
      <c r="C4638" s="1">
        <v>46080</v>
      </c>
      <c r="D4638" t="s">
        <v>15833</v>
      </c>
      <c r="E4638" t="s">
        <v>15826</v>
      </c>
      <c r="F4638">
        <v>2026</v>
      </c>
      <c r="G4638">
        <v>2</v>
      </c>
      <c r="H4638">
        <v>27</v>
      </c>
      <c r="I4638" t="s">
        <v>15827</v>
      </c>
    </row>
    <row r="4639" spans="1:9" x14ac:dyDescent="0.3">
      <c r="A4639" t="s">
        <v>12442</v>
      </c>
      <c r="B4639" t="s">
        <v>15418</v>
      </c>
      <c r="C4639" s="1">
        <v>46057</v>
      </c>
      <c r="D4639" t="s">
        <v>15838</v>
      </c>
      <c r="E4639" t="s">
        <v>15829</v>
      </c>
      <c r="F4639">
        <v>2026</v>
      </c>
      <c r="G4639">
        <v>2</v>
      </c>
      <c r="H4639">
        <v>4</v>
      </c>
      <c r="I4639" t="s">
        <v>15827</v>
      </c>
    </row>
    <row r="4640" spans="1:9" x14ac:dyDescent="0.3">
      <c r="A4640" t="s">
        <v>12445</v>
      </c>
      <c r="B4640" t="s">
        <v>15045</v>
      </c>
      <c r="C4640" s="1">
        <v>45988</v>
      </c>
      <c r="D4640" t="s">
        <v>15828</v>
      </c>
      <c r="E4640" t="s">
        <v>15829</v>
      </c>
      <c r="F4640">
        <v>2025</v>
      </c>
      <c r="G4640">
        <v>11</v>
      </c>
      <c r="H4640">
        <v>27</v>
      </c>
      <c r="I4640" t="s">
        <v>15835</v>
      </c>
    </row>
    <row r="4641" spans="1:9" x14ac:dyDescent="0.3">
      <c r="A4641" t="s">
        <v>12449</v>
      </c>
      <c r="B4641" t="s">
        <v>14126</v>
      </c>
      <c r="C4641" s="1">
        <v>45662</v>
      </c>
      <c r="D4641" t="s">
        <v>15831</v>
      </c>
      <c r="E4641" t="s">
        <v>15829</v>
      </c>
      <c r="F4641">
        <v>2025</v>
      </c>
      <c r="G4641">
        <v>1</v>
      </c>
      <c r="H4641">
        <v>5</v>
      </c>
      <c r="I4641" t="s">
        <v>15837</v>
      </c>
    </row>
    <row r="4642" spans="1:9" x14ac:dyDescent="0.3">
      <c r="A4642" t="s">
        <v>12452</v>
      </c>
      <c r="B4642" t="s">
        <v>13455</v>
      </c>
      <c r="C4642" s="1">
        <v>46112</v>
      </c>
      <c r="D4642" t="s">
        <v>15838</v>
      </c>
      <c r="E4642" t="s">
        <v>15829</v>
      </c>
      <c r="F4642">
        <v>2026</v>
      </c>
      <c r="G4642">
        <v>3</v>
      </c>
      <c r="H4642">
        <v>31</v>
      </c>
      <c r="I4642" t="s">
        <v>15845</v>
      </c>
    </row>
    <row r="4643" spans="1:9" x14ac:dyDescent="0.3">
      <c r="A4643" t="s">
        <v>12456</v>
      </c>
      <c r="B4643" t="s">
        <v>15776</v>
      </c>
      <c r="C4643" s="1">
        <v>46110</v>
      </c>
      <c r="D4643" t="s">
        <v>15825</v>
      </c>
      <c r="E4643" t="s">
        <v>15839</v>
      </c>
      <c r="F4643">
        <v>2026</v>
      </c>
      <c r="G4643">
        <v>3</v>
      </c>
      <c r="H4643">
        <v>29</v>
      </c>
      <c r="I4643" t="s">
        <v>15845</v>
      </c>
    </row>
    <row r="4644" spans="1:9" x14ac:dyDescent="0.3">
      <c r="A4644" t="s">
        <v>12460</v>
      </c>
      <c r="B4644" t="s">
        <v>15369</v>
      </c>
      <c r="C4644" s="1">
        <v>45965</v>
      </c>
      <c r="D4644" t="s">
        <v>15825</v>
      </c>
      <c r="E4644" t="s">
        <v>15839</v>
      </c>
      <c r="F4644">
        <v>2025</v>
      </c>
      <c r="G4644">
        <v>11</v>
      </c>
      <c r="H4644">
        <v>4</v>
      </c>
      <c r="I4644" t="s">
        <v>15835</v>
      </c>
    </row>
    <row r="4645" spans="1:9" x14ac:dyDescent="0.3">
      <c r="A4645" t="s">
        <v>12463</v>
      </c>
      <c r="B4645" t="s">
        <v>15569</v>
      </c>
      <c r="C4645" s="1">
        <v>46249</v>
      </c>
      <c r="D4645" t="s">
        <v>15833</v>
      </c>
      <c r="E4645" t="s">
        <v>15829</v>
      </c>
      <c r="F4645">
        <v>2026</v>
      </c>
      <c r="G4645">
        <v>8</v>
      </c>
      <c r="H4645">
        <v>15</v>
      </c>
      <c r="I4645" t="s">
        <v>15832</v>
      </c>
    </row>
    <row r="4646" spans="1:9" x14ac:dyDescent="0.3">
      <c r="A4646" t="s">
        <v>12467</v>
      </c>
      <c r="B4646" t="s">
        <v>15672</v>
      </c>
      <c r="C4646" s="1">
        <v>45928</v>
      </c>
      <c r="D4646" t="s">
        <v>15838</v>
      </c>
      <c r="E4646" t="s">
        <v>15826</v>
      </c>
      <c r="F4646">
        <v>2025</v>
      </c>
      <c r="G4646">
        <v>9</v>
      </c>
      <c r="H4646">
        <v>28</v>
      </c>
      <c r="I4646" t="s">
        <v>15842</v>
      </c>
    </row>
    <row r="4647" spans="1:9" x14ac:dyDescent="0.3">
      <c r="A4647" t="s">
        <v>12472</v>
      </c>
      <c r="B4647" t="s">
        <v>13612</v>
      </c>
      <c r="C4647" s="1">
        <v>45925</v>
      </c>
      <c r="D4647" t="s">
        <v>15838</v>
      </c>
      <c r="E4647" t="s">
        <v>15829</v>
      </c>
      <c r="F4647">
        <v>2025</v>
      </c>
      <c r="G4647">
        <v>9</v>
      </c>
      <c r="H4647">
        <v>25</v>
      </c>
      <c r="I4647" t="s">
        <v>15842</v>
      </c>
    </row>
    <row r="4648" spans="1:9" x14ac:dyDescent="0.3">
      <c r="A4648" t="s">
        <v>12474</v>
      </c>
      <c r="B4648" t="s">
        <v>15308</v>
      </c>
      <c r="C4648" s="1">
        <v>46271</v>
      </c>
      <c r="D4648" t="s">
        <v>15838</v>
      </c>
      <c r="E4648" t="s">
        <v>15826</v>
      </c>
      <c r="F4648">
        <v>2026</v>
      </c>
      <c r="G4648">
        <v>9</v>
      </c>
      <c r="H4648">
        <v>6</v>
      </c>
      <c r="I4648" t="s">
        <v>15842</v>
      </c>
    </row>
    <row r="4649" spans="1:9" x14ac:dyDescent="0.3">
      <c r="A4649" t="s">
        <v>12476</v>
      </c>
      <c r="B4649" t="s">
        <v>13666</v>
      </c>
      <c r="C4649" s="1">
        <v>46174</v>
      </c>
      <c r="D4649" t="s">
        <v>15825</v>
      </c>
      <c r="E4649" t="s">
        <v>15829</v>
      </c>
      <c r="F4649">
        <v>2026</v>
      </c>
      <c r="G4649">
        <v>6</v>
      </c>
      <c r="H4649">
        <v>1</v>
      </c>
      <c r="I4649" t="s">
        <v>15844</v>
      </c>
    </row>
    <row r="4650" spans="1:9" x14ac:dyDescent="0.3">
      <c r="A4650" t="s">
        <v>12480</v>
      </c>
      <c r="B4650" t="s">
        <v>13948</v>
      </c>
      <c r="C4650" s="1">
        <v>46082</v>
      </c>
      <c r="D4650" t="s">
        <v>15831</v>
      </c>
      <c r="E4650" t="s">
        <v>15829</v>
      </c>
      <c r="F4650">
        <v>2026</v>
      </c>
      <c r="G4650">
        <v>3</v>
      </c>
      <c r="H4650">
        <v>1</v>
      </c>
      <c r="I4650" t="s">
        <v>15845</v>
      </c>
    </row>
    <row r="4651" spans="1:9" x14ac:dyDescent="0.3">
      <c r="A4651" t="s">
        <v>12482</v>
      </c>
      <c r="B4651" t="s">
        <v>13473</v>
      </c>
      <c r="C4651" s="1">
        <v>45707</v>
      </c>
      <c r="D4651" t="s">
        <v>15838</v>
      </c>
      <c r="E4651" t="s">
        <v>15836</v>
      </c>
      <c r="F4651">
        <v>2025</v>
      </c>
      <c r="G4651">
        <v>2</v>
      </c>
      <c r="H4651">
        <v>19</v>
      </c>
      <c r="I4651" t="s">
        <v>15827</v>
      </c>
    </row>
    <row r="4652" spans="1:9" x14ac:dyDescent="0.3">
      <c r="A4652" t="s">
        <v>12484</v>
      </c>
      <c r="B4652" t="s">
        <v>15347</v>
      </c>
      <c r="C4652" s="1">
        <v>45980</v>
      </c>
      <c r="D4652" t="s">
        <v>15828</v>
      </c>
      <c r="E4652" t="s">
        <v>15829</v>
      </c>
      <c r="F4652">
        <v>2025</v>
      </c>
      <c r="G4652">
        <v>11</v>
      </c>
      <c r="H4652">
        <v>19</v>
      </c>
      <c r="I4652" t="s">
        <v>15835</v>
      </c>
    </row>
    <row r="4653" spans="1:9" x14ac:dyDescent="0.3">
      <c r="A4653" t="s">
        <v>12487</v>
      </c>
      <c r="B4653" t="s">
        <v>13995</v>
      </c>
      <c r="C4653" s="1">
        <v>45783</v>
      </c>
      <c r="D4653" t="s">
        <v>15828</v>
      </c>
      <c r="E4653" t="s">
        <v>15834</v>
      </c>
      <c r="F4653">
        <v>2025</v>
      </c>
      <c r="G4653">
        <v>5</v>
      </c>
      <c r="H4653">
        <v>6</v>
      </c>
      <c r="I4653" t="s">
        <v>15840</v>
      </c>
    </row>
    <row r="4654" spans="1:9" x14ac:dyDescent="0.3">
      <c r="A4654" t="s">
        <v>12489</v>
      </c>
      <c r="B4654" t="s">
        <v>15477</v>
      </c>
      <c r="C4654" s="1">
        <v>45682</v>
      </c>
      <c r="D4654" t="s">
        <v>15825</v>
      </c>
      <c r="E4654" t="s">
        <v>15829</v>
      </c>
      <c r="F4654">
        <v>2025</v>
      </c>
      <c r="G4654">
        <v>1</v>
      </c>
      <c r="H4654">
        <v>25</v>
      </c>
      <c r="I4654" t="s">
        <v>15837</v>
      </c>
    </row>
    <row r="4655" spans="1:9" x14ac:dyDescent="0.3">
      <c r="A4655" t="s">
        <v>12491</v>
      </c>
      <c r="B4655" t="s">
        <v>14515</v>
      </c>
      <c r="C4655" s="1">
        <v>45879</v>
      </c>
      <c r="D4655" t="s">
        <v>15825</v>
      </c>
      <c r="E4655" t="s">
        <v>15826</v>
      </c>
      <c r="F4655">
        <v>2025</v>
      </c>
      <c r="G4655">
        <v>8</v>
      </c>
      <c r="H4655">
        <v>10</v>
      </c>
      <c r="I4655" t="s">
        <v>15832</v>
      </c>
    </row>
    <row r="4656" spans="1:9" x14ac:dyDescent="0.3">
      <c r="A4656" t="s">
        <v>12493</v>
      </c>
      <c r="B4656" t="s">
        <v>14775</v>
      </c>
      <c r="C4656" s="1">
        <v>46118</v>
      </c>
      <c r="D4656" t="s">
        <v>15828</v>
      </c>
      <c r="E4656" t="s">
        <v>15839</v>
      </c>
      <c r="F4656">
        <v>2026</v>
      </c>
      <c r="G4656">
        <v>4</v>
      </c>
      <c r="H4656">
        <v>6</v>
      </c>
      <c r="I4656" t="s">
        <v>15830</v>
      </c>
    </row>
    <row r="4657" spans="1:9" x14ac:dyDescent="0.3">
      <c r="A4657" t="s">
        <v>12495</v>
      </c>
      <c r="B4657" t="s">
        <v>15713</v>
      </c>
      <c r="C4657" s="1">
        <v>46034</v>
      </c>
      <c r="D4657" t="s">
        <v>15831</v>
      </c>
      <c r="E4657" t="s">
        <v>15829</v>
      </c>
      <c r="F4657">
        <v>2026</v>
      </c>
      <c r="G4657">
        <v>1</v>
      </c>
      <c r="H4657">
        <v>12</v>
      </c>
      <c r="I4657" t="s">
        <v>15837</v>
      </c>
    </row>
    <row r="4658" spans="1:9" x14ac:dyDescent="0.3">
      <c r="A4658" t="s">
        <v>12497</v>
      </c>
      <c r="B4658" t="s">
        <v>15623</v>
      </c>
      <c r="C4658" s="1">
        <v>46153</v>
      </c>
      <c r="D4658" t="s">
        <v>15828</v>
      </c>
      <c r="E4658" t="s">
        <v>15829</v>
      </c>
      <c r="F4658">
        <v>2026</v>
      </c>
      <c r="G4658">
        <v>5</v>
      </c>
      <c r="H4658">
        <v>11</v>
      </c>
      <c r="I4658" t="s">
        <v>15840</v>
      </c>
    </row>
    <row r="4659" spans="1:9" x14ac:dyDescent="0.3">
      <c r="A4659" t="s">
        <v>12499</v>
      </c>
      <c r="B4659" t="s">
        <v>13470</v>
      </c>
      <c r="C4659" s="1">
        <v>45813</v>
      </c>
      <c r="D4659" t="s">
        <v>15831</v>
      </c>
      <c r="E4659" t="s">
        <v>15829</v>
      </c>
      <c r="F4659">
        <v>2025</v>
      </c>
      <c r="G4659">
        <v>6</v>
      </c>
      <c r="H4659">
        <v>5</v>
      </c>
      <c r="I4659" t="s">
        <v>15844</v>
      </c>
    </row>
    <row r="4660" spans="1:9" x14ac:dyDescent="0.3">
      <c r="A4660" t="s">
        <v>12501</v>
      </c>
      <c r="B4660" t="s">
        <v>14355</v>
      </c>
      <c r="C4660" s="1">
        <v>45988</v>
      </c>
      <c r="D4660" t="s">
        <v>15838</v>
      </c>
      <c r="E4660" t="s">
        <v>15829</v>
      </c>
      <c r="F4660">
        <v>2025</v>
      </c>
      <c r="G4660">
        <v>11</v>
      </c>
      <c r="H4660">
        <v>27</v>
      </c>
      <c r="I4660" t="s">
        <v>15835</v>
      </c>
    </row>
    <row r="4661" spans="1:9" x14ac:dyDescent="0.3">
      <c r="A4661" t="s">
        <v>12503</v>
      </c>
      <c r="B4661" t="s">
        <v>14385</v>
      </c>
      <c r="C4661" s="1">
        <v>45886</v>
      </c>
      <c r="D4661" t="s">
        <v>15838</v>
      </c>
      <c r="E4661" t="s">
        <v>15829</v>
      </c>
      <c r="F4661">
        <v>2025</v>
      </c>
      <c r="G4661">
        <v>8</v>
      </c>
      <c r="H4661">
        <v>17</v>
      </c>
      <c r="I4661" t="s">
        <v>15832</v>
      </c>
    </row>
    <row r="4662" spans="1:9" x14ac:dyDescent="0.3">
      <c r="A4662" t="s">
        <v>12507</v>
      </c>
      <c r="B4662" t="s">
        <v>15623</v>
      </c>
      <c r="C4662" s="1">
        <v>45967</v>
      </c>
      <c r="D4662" t="s">
        <v>15833</v>
      </c>
      <c r="E4662" t="s">
        <v>15829</v>
      </c>
      <c r="F4662">
        <v>2025</v>
      </c>
      <c r="G4662">
        <v>11</v>
      </c>
      <c r="H4662">
        <v>6</v>
      </c>
      <c r="I4662" t="s">
        <v>15835</v>
      </c>
    </row>
    <row r="4663" spans="1:9" x14ac:dyDescent="0.3">
      <c r="A4663" t="s">
        <v>12510</v>
      </c>
      <c r="B4663" t="s">
        <v>14659</v>
      </c>
      <c r="C4663" s="1">
        <v>45846</v>
      </c>
      <c r="D4663" t="s">
        <v>15825</v>
      </c>
      <c r="E4663" t="s">
        <v>15836</v>
      </c>
      <c r="F4663">
        <v>2025</v>
      </c>
      <c r="G4663">
        <v>7</v>
      </c>
      <c r="H4663">
        <v>8</v>
      </c>
      <c r="I4663" t="s">
        <v>15843</v>
      </c>
    </row>
    <row r="4664" spans="1:9" x14ac:dyDescent="0.3">
      <c r="A4664" t="s">
        <v>12513</v>
      </c>
      <c r="B4664" t="s">
        <v>14637</v>
      </c>
      <c r="C4664" s="1">
        <v>45788</v>
      </c>
      <c r="D4664" t="s">
        <v>15838</v>
      </c>
      <c r="E4664" t="s">
        <v>15834</v>
      </c>
      <c r="F4664">
        <v>2025</v>
      </c>
      <c r="G4664">
        <v>5</v>
      </c>
      <c r="H4664">
        <v>11</v>
      </c>
      <c r="I4664" t="s">
        <v>15840</v>
      </c>
    </row>
    <row r="4665" spans="1:9" x14ac:dyDescent="0.3">
      <c r="A4665" t="s">
        <v>12517</v>
      </c>
      <c r="B4665" t="s">
        <v>14178</v>
      </c>
      <c r="C4665" s="1">
        <v>46265</v>
      </c>
      <c r="D4665" t="s">
        <v>15838</v>
      </c>
      <c r="E4665" t="s">
        <v>15829</v>
      </c>
      <c r="F4665">
        <v>2026</v>
      </c>
      <c r="G4665">
        <v>8</v>
      </c>
      <c r="H4665">
        <v>31</v>
      </c>
      <c r="I4665" t="s">
        <v>15832</v>
      </c>
    </row>
    <row r="4666" spans="1:9" x14ac:dyDescent="0.3">
      <c r="A4666" t="s">
        <v>12521</v>
      </c>
      <c r="B4666" t="s">
        <v>15695</v>
      </c>
      <c r="C4666" s="1">
        <v>45713</v>
      </c>
      <c r="D4666" t="s">
        <v>15831</v>
      </c>
      <c r="E4666" t="s">
        <v>15836</v>
      </c>
      <c r="F4666">
        <v>2025</v>
      </c>
      <c r="G4666">
        <v>2</v>
      </c>
      <c r="H4666">
        <v>25</v>
      </c>
      <c r="I4666" t="s">
        <v>15827</v>
      </c>
    </row>
    <row r="4667" spans="1:9" x14ac:dyDescent="0.3">
      <c r="A4667" t="s">
        <v>12523</v>
      </c>
      <c r="B4667" t="s">
        <v>13577</v>
      </c>
      <c r="C4667" s="1">
        <v>46224</v>
      </c>
      <c r="D4667" t="s">
        <v>15838</v>
      </c>
      <c r="E4667" t="s">
        <v>15826</v>
      </c>
      <c r="F4667">
        <v>2026</v>
      </c>
      <c r="G4667">
        <v>7</v>
      </c>
      <c r="H4667">
        <v>21</v>
      </c>
      <c r="I4667" t="s">
        <v>15843</v>
      </c>
    </row>
    <row r="4668" spans="1:9" x14ac:dyDescent="0.3">
      <c r="A4668" t="s">
        <v>12526</v>
      </c>
      <c r="B4668" t="s">
        <v>14988</v>
      </c>
      <c r="C4668" s="1">
        <v>46268</v>
      </c>
      <c r="D4668" t="s">
        <v>15838</v>
      </c>
      <c r="E4668" t="s">
        <v>15829</v>
      </c>
      <c r="F4668">
        <v>2026</v>
      </c>
      <c r="G4668">
        <v>9</v>
      </c>
      <c r="H4668">
        <v>3</v>
      </c>
      <c r="I4668" t="s">
        <v>15842</v>
      </c>
    </row>
    <row r="4669" spans="1:9" x14ac:dyDescent="0.3">
      <c r="A4669" t="s">
        <v>12528</v>
      </c>
      <c r="B4669" t="s">
        <v>14307</v>
      </c>
      <c r="C4669" s="1">
        <v>45692</v>
      </c>
      <c r="D4669" t="s">
        <v>15838</v>
      </c>
      <c r="E4669" t="s">
        <v>15829</v>
      </c>
      <c r="F4669">
        <v>2025</v>
      </c>
      <c r="G4669">
        <v>2</v>
      </c>
      <c r="H4669">
        <v>4</v>
      </c>
      <c r="I4669" t="s">
        <v>15827</v>
      </c>
    </row>
    <row r="4670" spans="1:9" x14ac:dyDescent="0.3">
      <c r="A4670" t="s">
        <v>12530</v>
      </c>
      <c r="B4670" t="s">
        <v>14506</v>
      </c>
      <c r="C4670" s="1">
        <v>46039</v>
      </c>
      <c r="D4670" t="s">
        <v>15828</v>
      </c>
      <c r="E4670" t="s">
        <v>15836</v>
      </c>
      <c r="F4670">
        <v>2026</v>
      </c>
      <c r="G4670">
        <v>1</v>
      </c>
      <c r="H4670">
        <v>17</v>
      </c>
      <c r="I4670" t="s">
        <v>15837</v>
      </c>
    </row>
    <row r="4671" spans="1:9" x14ac:dyDescent="0.3">
      <c r="A4671" t="s">
        <v>12532</v>
      </c>
      <c r="B4671" t="s">
        <v>14324</v>
      </c>
      <c r="C4671" s="1">
        <v>46034</v>
      </c>
      <c r="D4671" t="s">
        <v>15828</v>
      </c>
      <c r="E4671" t="s">
        <v>15834</v>
      </c>
      <c r="F4671">
        <v>2026</v>
      </c>
      <c r="G4671">
        <v>1</v>
      </c>
      <c r="H4671">
        <v>12</v>
      </c>
      <c r="I4671" t="s">
        <v>15837</v>
      </c>
    </row>
    <row r="4672" spans="1:9" x14ac:dyDescent="0.3">
      <c r="A4672" t="s">
        <v>12534</v>
      </c>
      <c r="B4672" t="s">
        <v>13867</v>
      </c>
      <c r="C4672" s="1">
        <v>45879</v>
      </c>
      <c r="D4672" t="s">
        <v>15828</v>
      </c>
      <c r="E4672" t="s">
        <v>15829</v>
      </c>
      <c r="F4672">
        <v>2025</v>
      </c>
      <c r="G4672">
        <v>8</v>
      </c>
      <c r="H4672">
        <v>10</v>
      </c>
      <c r="I4672" t="s">
        <v>15832</v>
      </c>
    </row>
    <row r="4673" spans="1:9" x14ac:dyDescent="0.3">
      <c r="A4673" t="s">
        <v>12536</v>
      </c>
      <c r="B4673" t="s">
        <v>15436</v>
      </c>
      <c r="C4673" s="1">
        <v>45777</v>
      </c>
      <c r="D4673" t="s">
        <v>15825</v>
      </c>
      <c r="E4673" t="s">
        <v>15829</v>
      </c>
      <c r="F4673">
        <v>2025</v>
      </c>
      <c r="G4673">
        <v>4</v>
      </c>
      <c r="H4673">
        <v>30</v>
      </c>
      <c r="I4673" t="s">
        <v>15830</v>
      </c>
    </row>
    <row r="4674" spans="1:9" x14ac:dyDescent="0.3">
      <c r="A4674" t="s">
        <v>12538</v>
      </c>
      <c r="B4674" t="s">
        <v>15430</v>
      </c>
      <c r="C4674" s="1">
        <v>46073</v>
      </c>
      <c r="D4674" t="s">
        <v>15831</v>
      </c>
      <c r="E4674" t="s">
        <v>15836</v>
      </c>
      <c r="F4674">
        <v>2026</v>
      </c>
      <c r="G4674">
        <v>2</v>
      </c>
      <c r="H4674">
        <v>20</v>
      </c>
      <c r="I4674" t="s">
        <v>15827</v>
      </c>
    </row>
    <row r="4675" spans="1:9" x14ac:dyDescent="0.3">
      <c r="A4675" t="s">
        <v>12542</v>
      </c>
      <c r="B4675" t="s">
        <v>13678</v>
      </c>
      <c r="C4675" s="1">
        <v>46165</v>
      </c>
      <c r="D4675" t="s">
        <v>15838</v>
      </c>
      <c r="E4675" t="s">
        <v>15826</v>
      </c>
      <c r="F4675">
        <v>2026</v>
      </c>
      <c r="G4675">
        <v>5</v>
      </c>
      <c r="H4675">
        <v>23</v>
      </c>
      <c r="I4675" t="s">
        <v>15840</v>
      </c>
    </row>
    <row r="4676" spans="1:9" x14ac:dyDescent="0.3">
      <c r="A4676" t="s">
        <v>12545</v>
      </c>
      <c r="B4676" t="s">
        <v>13953</v>
      </c>
      <c r="C4676" s="1">
        <v>46188</v>
      </c>
      <c r="D4676" t="s">
        <v>15825</v>
      </c>
      <c r="E4676" t="s">
        <v>15826</v>
      </c>
      <c r="F4676">
        <v>2026</v>
      </c>
      <c r="G4676">
        <v>6</v>
      </c>
      <c r="H4676">
        <v>15</v>
      </c>
      <c r="I4676" t="s">
        <v>15844</v>
      </c>
    </row>
    <row r="4677" spans="1:9" x14ac:dyDescent="0.3">
      <c r="A4677" t="s">
        <v>12549</v>
      </c>
      <c r="B4677" t="s">
        <v>13537</v>
      </c>
      <c r="C4677" s="1">
        <v>45979</v>
      </c>
      <c r="D4677" t="s">
        <v>15833</v>
      </c>
      <c r="E4677" t="s">
        <v>15836</v>
      </c>
      <c r="F4677">
        <v>2025</v>
      </c>
      <c r="G4677">
        <v>11</v>
      </c>
      <c r="H4677">
        <v>18</v>
      </c>
      <c r="I4677" t="s">
        <v>15835</v>
      </c>
    </row>
    <row r="4678" spans="1:9" x14ac:dyDescent="0.3">
      <c r="A4678" t="s">
        <v>12551</v>
      </c>
      <c r="B4678" t="s">
        <v>14761</v>
      </c>
      <c r="C4678" s="1">
        <v>45744</v>
      </c>
      <c r="D4678" t="s">
        <v>15828</v>
      </c>
      <c r="E4678" t="s">
        <v>15829</v>
      </c>
      <c r="F4678">
        <v>2025</v>
      </c>
      <c r="G4678">
        <v>3</v>
      </c>
      <c r="H4678">
        <v>28</v>
      </c>
      <c r="I4678" t="s">
        <v>15845</v>
      </c>
    </row>
    <row r="4679" spans="1:9" x14ac:dyDescent="0.3">
      <c r="A4679" t="s">
        <v>12553</v>
      </c>
      <c r="B4679" t="s">
        <v>15511</v>
      </c>
      <c r="C4679" s="1">
        <v>46047</v>
      </c>
      <c r="D4679" t="s">
        <v>15825</v>
      </c>
      <c r="E4679" t="s">
        <v>15829</v>
      </c>
      <c r="F4679">
        <v>2026</v>
      </c>
      <c r="G4679">
        <v>1</v>
      </c>
      <c r="H4679">
        <v>25</v>
      </c>
      <c r="I4679" t="s">
        <v>15837</v>
      </c>
    </row>
    <row r="4680" spans="1:9" x14ac:dyDescent="0.3">
      <c r="A4680" t="s">
        <v>12555</v>
      </c>
      <c r="B4680" t="s">
        <v>15294</v>
      </c>
      <c r="C4680" s="1">
        <v>46057</v>
      </c>
      <c r="D4680" t="s">
        <v>15828</v>
      </c>
      <c r="E4680" t="s">
        <v>15839</v>
      </c>
      <c r="F4680">
        <v>2026</v>
      </c>
      <c r="G4680">
        <v>2</v>
      </c>
      <c r="H4680">
        <v>4</v>
      </c>
      <c r="I4680" t="s">
        <v>15827</v>
      </c>
    </row>
    <row r="4681" spans="1:9" x14ac:dyDescent="0.3">
      <c r="A4681" t="s">
        <v>12558</v>
      </c>
      <c r="B4681" t="s">
        <v>14560</v>
      </c>
      <c r="C4681" s="1">
        <v>46135</v>
      </c>
      <c r="D4681" t="s">
        <v>15833</v>
      </c>
      <c r="E4681" t="s">
        <v>15829</v>
      </c>
      <c r="F4681">
        <v>2026</v>
      </c>
      <c r="G4681">
        <v>4</v>
      </c>
      <c r="H4681">
        <v>23</v>
      </c>
      <c r="I4681" t="s">
        <v>15830</v>
      </c>
    </row>
    <row r="4682" spans="1:9" x14ac:dyDescent="0.3">
      <c r="A4682" t="s">
        <v>12562</v>
      </c>
      <c r="B4682" t="s">
        <v>14375</v>
      </c>
      <c r="C4682" s="1">
        <v>45869</v>
      </c>
      <c r="D4682" t="s">
        <v>15828</v>
      </c>
      <c r="E4682" t="s">
        <v>15826</v>
      </c>
      <c r="F4682">
        <v>2025</v>
      </c>
      <c r="G4682">
        <v>7</v>
      </c>
      <c r="H4682">
        <v>31</v>
      </c>
      <c r="I4682" t="s">
        <v>15843</v>
      </c>
    </row>
    <row r="4683" spans="1:9" x14ac:dyDescent="0.3">
      <c r="A4683" t="s">
        <v>12564</v>
      </c>
      <c r="B4683" t="s">
        <v>14412</v>
      </c>
      <c r="C4683" s="1">
        <v>46193</v>
      </c>
      <c r="D4683" t="s">
        <v>15828</v>
      </c>
      <c r="E4683" t="s">
        <v>15829</v>
      </c>
      <c r="F4683">
        <v>2026</v>
      </c>
      <c r="G4683">
        <v>6</v>
      </c>
      <c r="H4683">
        <v>20</v>
      </c>
      <c r="I4683" t="s">
        <v>15844</v>
      </c>
    </row>
    <row r="4684" spans="1:9" x14ac:dyDescent="0.3">
      <c r="A4684" t="s">
        <v>12566</v>
      </c>
      <c r="B4684" t="s">
        <v>14745</v>
      </c>
      <c r="C4684" s="1">
        <v>45907</v>
      </c>
      <c r="D4684" t="s">
        <v>15833</v>
      </c>
      <c r="E4684" t="s">
        <v>15836</v>
      </c>
      <c r="F4684">
        <v>2025</v>
      </c>
      <c r="G4684">
        <v>9</v>
      </c>
      <c r="H4684">
        <v>7</v>
      </c>
      <c r="I4684" t="s">
        <v>15842</v>
      </c>
    </row>
    <row r="4685" spans="1:9" x14ac:dyDescent="0.3">
      <c r="A4685" t="s">
        <v>12568</v>
      </c>
      <c r="B4685" t="s">
        <v>15266</v>
      </c>
      <c r="C4685" s="1">
        <v>46102</v>
      </c>
      <c r="D4685" t="s">
        <v>15828</v>
      </c>
      <c r="E4685" t="s">
        <v>15829</v>
      </c>
      <c r="F4685">
        <v>2026</v>
      </c>
      <c r="G4685">
        <v>3</v>
      </c>
      <c r="H4685">
        <v>21</v>
      </c>
      <c r="I4685" t="s">
        <v>15845</v>
      </c>
    </row>
    <row r="4686" spans="1:9" x14ac:dyDescent="0.3">
      <c r="A4686" t="s">
        <v>12570</v>
      </c>
      <c r="B4686" t="s">
        <v>14509</v>
      </c>
      <c r="C4686" s="1">
        <v>45691</v>
      </c>
      <c r="D4686" t="s">
        <v>15825</v>
      </c>
      <c r="E4686" t="s">
        <v>15839</v>
      </c>
      <c r="F4686">
        <v>2025</v>
      </c>
      <c r="G4686">
        <v>2</v>
      </c>
      <c r="H4686">
        <v>3</v>
      </c>
      <c r="I4686" t="s">
        <v>15827</v>
      </c>
    </row>
    <row r="4687" spans="1:9" x14ac:dyDescent="0.3">
      <c r="A4687" t="s">
        <v>12572</v>
      </c>
      <c r="B4687" t="s">
        <v>15521</v>
      </c>
      <c r="C4687" s="1">
        <v>45954</v>
      </c>
      <c r="D4687" t="s">
        <v>15833</v>
      </c>
      <c r="E4687" t="s">
        <v>15829</v>
      </c>
      <c r="F4687">
        <v>2025</v>
      </c>
      <c r="G4687">
        <v>10</v>
      </c>
      <c r="H4687">
        <v>24</v>
      </c>
      <c r="I4687" t="s">
        <v>15841</v>
      </c>
    </row>
    <row r="4688" spans="1:9" x14ac:dyDescent="0.3">
      <c r="A4688" t="s">
        <v>12574</v>
      </c>
      <c r="B4688" t="s">
        <v>14362</v>
      </c>
      <c r="C4688" s="1">
        <v>45761</v>
      </c>
      <c r="D4688" t="s">
        <v>15831</v>
      </c>
      <c r="E4688" t="s">
        <v>15829</v>
      </c>
      <c r="F4688">
        <v>2025</v>
      </c>
      <c r="G4688">
        <v>4</v>
      </c>
      <c r="H4688">
        <v>14</v>
      </c>
      <c r="I4688" t="s">
        <v>15830</v>
      </c>
    </row>
    <row r="4689" spans="1:9" x14ac:dyDescent="0.3">
      <c r="A4689" t="s">
        <v>12576</v>
      </c>
      <c r="B4689" t="s">
        <v>13546</v>
      </c>
      <c r="C4689" s="1">
        <v>45693</v>
      </c>
      <c r="D4689" t="s">
        <v>15833</v>
      </c>
      <c r="E4689" t="s">
        <v>15829</v>
      </c>
      <c r="F4689">
        <v>2025</v>
      </c>
      <c r="G4689">
        <v>2</v>
      </c>
      <c r="H4689">
        <v>5</v>
      </c>
      <c r="I4689" t="s">
        <v>15827</v>
      </c>
    </row>
    <row r="4690" spans="1:9" x14ac:dyDescent="0.3">
      <c r="A4690" t="s">
        <v>12580</v>
      </c>
      <c r="B4690" t="s">
        <v>15428</v>
      </c>
      <c r="C4690" s="1">
        <v>45934</v>
      </c>
      <c r="D4690" t="s">
        <v>15831</v>
      </c>
      <c r="E4690" t="s">
        <v>15829</v>
      </c>
      <c r="F4690">
        <v>2025</v>
      </c>
      <c r="G4690">
        <v>10</v>
      </c>
      <c r="H4690">
        <v>4</v>
      </c>
      <c r="I4690" t="s">
        <v>15841</v>
      </c>
    </row>
    <row r="4691" spans="1:9" x14ac:dyDescent="0.3">
      <c r="A4691" t="s">
        <v>12582</v>
      </c>
      <c r="B4691" t="s">
        <v>14342</v>
      </c>
      <c r="C4691" s="1">
        <v>46155</v>
      </c>
      <c r="D4691" t="s">
        <v>15838</v>
      </c>
      <c r="E4691" t="s">
        <v>15829</v>
      </c>
      <c r="F4691">
        <v>2026</v>
      </c>
      <c r="G4691">
        <v>5</v>
      </c>
      <c r="H4691">
        <v>13</v>
      </c>
      <c r="I4691" t="s">
        <v>15840</v>
      </c>
    </row>
    <row r="4692" spans="1:9" x14ac:dyDescent="0.3">
      <c r="A4692" t="s">
        <v>12584</v>
      </c>
      <c r="B4692" t="s">
        <v>15268</v>
      </c>
      <c r="C4692" s="1">
        <v>46202</v>
      </c>
      <c r="D4692" t="s">
        <v>15828</v>
      </c>
      <c r="E4692" t="s">
        <v>15836</v>
      </c>
      <c r="F4692">
        <v>2026</v>
      </c>
      <c r="G4692">
        <v>6</v>
      </c>
      <c r="H4692">
        <v>29</v>
      </c>
      <c r="I4692" t="s">
        <v>15844</v>
      </c>
    </row>
    <row r="4693" spans="1:9" x14ac:dyDescent="0.3">
      <c r="A4693" t="s">
        <v>12586</v>
      </c>
      <c r="B4693" t="s">
        <v>14119</v>
      </c>
      <c r="C4693" s="1">
        <v>46302</v>
      </c>
      <c r="D4693" t="s">
        <v>15831</v>
      </c>
      <c r="E4693" t="s">
        <v>15834</v>
      </c>
      <c r="F4693">
        <v>2026</v>
      </c>
      <c r="G4693">
        <v>10</v>
      </c>
      <c r="H4693">
        <v>7</v>
      </c>
      <c r="I4693" t="s">
        <v>15841</v>
      </c>
    </row>
    <row r="4694" spans="1:9" x14ac:dyDescent="0.3">
      <c r="A4694" t="s">
        <v>12588</v>
      </c>
      <c r="B4694" t="s">
        <v>15555</v>
      </c>
      <c r="C4694" s="1">
        <v>46147</v>
      </c>
      <c r="D4694" t="s">
        <v>15828</v>
      </c>
      <c r="E4694" t="s">
        <v>15826</v>
      </c>
      <c r="F4694">
        <v>2026</v>
      </c>
      <c r="G4694">
        <v>5</v>
      </c>
      <c r="H4694">
        <v>5</v>
      </c>
      <c r="I4694" t="s">
        <v>15840</v>
      </c>
    </row>
    <row r="4695" spans="1:9" x14ac:dyDescent="0.3">
      <c r="A4695" t="s">
        <v>12592</v>
      </c>
      <c r="B4695" t="s">
        <v>14173</v>
      </c>
      <c r="C4695" s="1">
        <v>45719</v>
      </c>
      <c r="D4695" t="s">
        <v>15838</v>
      </c>
      <c r="E4695" t="s">
        <v>15826</v>
      </c>
      <c r="F4695">
        <v>2025</v>
      </c>
      <c r="G4695">
        <v>3</v>
      </c>
      <c r="H4695">
        <v>3</v>
      </c>
      <c r="I4695" t="s">
        <v>15845</v>
      </c>
    </row>
    <row r="4696" spans="1:9" x14ac:dyDescent="0.3">
      <c r="A4696" t="s">
        <v>12596</v>
      </c>
      <c r="B4696" t="s">
        <v>14189</v>
      </c>
      <c r="C4696" s="1">
        <v>45872</v>
      </c>
      <c r="D4696" t="s">
        <v>15828</v>
      </c>
      <c r="E4696" t="s">
        <v>15839</v>
      </c>
      <c r="F4696">
        <v>2025</v>
      </c>
      <c r="G4696">
        <v>8</v>
      </c>
      <c r="H4696">
        <v>3</v>
      </c>
      <c r="I4696" t="s">
        <v>15832</v>
      </c>
    </row>
    <row r="4697" spans="1:9" x14ac:dyDescent="0.3">
      <c r="A4697" t="s">
        <v>12599</v>
      </c>
      <c r="B4697" t="s">
        <v>13563</v>
      </c>
      <c r="C4697" s="1">
        <v>46244</v>
      </c>
      <c r="D4697" t="s">
        <v>15833</v>
      </c>
      <c r="E4697" t="s">
        <v>15826</v>
      </c>
      <c r="F4697">
        <v>2026</v>
      </c>
      <c r="G4697">
        <v>8</v>
      </c>
      <c r="H4697">
        <v>10</v>
      </c>
      <c r="I4697" t="s">
        <v>15832</v>
      </c>
    </row>
    <row r="4698" spans="1:9" x14ac:dyDescent="0.3">
      <c r="A4698" t="s">
        <v>12602</v>
      </c>
      <c r="B4698" t="s">
        <v>15246</v>
      </c>
      <c r="C4698" s="1">
        <v>45764</v>
      </c>
      <c r="D4698" t="s">
        <v>15833</v>
      </c>
      <c r="E4698" t="s">
        <v>15834</v>
      </c>
      <c r="F4698">
        <v>2025</v>
      </c>
      <c r="G4698">
        <v>4</v>
      </c>
      <c r="H4698">
        <v>17</v>
      </c>
      <c r="I4698" t="s">
        <v>15830</v>
      </c>
    </row>
    <row r="4699" spans="1:9" x14ac:dyDescent="0.3">
      <c r="A4699" t="s">
        <v>12604</v>
      </c>
      <c r="B4699" t="s">
        <v>15690</v>
      </c>
      <c r="C4699" s="1">
        <v>46207</v>
      </c>
      <c r="D4699" t="s">
        <v>15825</v>
      </c>
      <c r="E4699" t="s">
        <v>15829</v>
      </c>
      <c r="F4699">
        <v>2026</v>
      </c>
      <c r="G4699">
        <v>7</v>
      </c>
      <c r="H4699">
        <v>4</v>
      </c>
      <c r="I4699" t="s">
        <v>15843</v>
      </c>
    </row>
    <row r="4700" spans="1:9" x14ac:dyDescent="0.3">
      <c r="A4700" t="s">
        <v>12606</v>
      </c>
      <c r="B4700" t="s">
        <v>15507</v>
      </c>
      <c r="C4700" s="1">
        <v>45752</v>
      </c>
      <c r="D4700" t="s">
        <v>15833</v>
      </c>
      <c r="E4700" t="s">
        <v>15834</v>
      </c>
      <c r="F4700">
        <v>2025</v>
      </c>
      <c r="G4700">
        <v>4</v>
      </c>
      <c r="H4700">
        <v>5</v>
      </c>
      <c r="I4700" t="s">
        <v>15830</v>
      </c>
    </row>
    <row r="4701" spans="1:9" x14ac:dyDescent="0.3">
      <c r="A4701" t="s">
        <v>12610</v>
      </c>
      <c r="B4701" t="s">
        <v>15135</v>
      </c>
      <c r="C4701" s="1">
        <v>46264</v>
      </c>
      <c r="D4701" t="s">
        <v>15825</v>
      </c>
      <c r="E4701" t="s">
        <v>15836</v>
      </c>
      <c r="F4701">
        <v>2026</v>
      </c>
      <c r="G4701">
        <v>8</v>
      </c>
      <c r="H4701">
        <v>30</v>
      </c>
      <c r="I4701" t="s">
        <v>15832</v>
      </c>
    </row>
    <row r="4702" spans="1:9" x14ac:dyDescent="0.3">
      <c r="A4702" t="s">
        <v>12612</v>
      </c>
      <c r="B4702" t="s">
        <v>15048</v>
      </c>
      <c r="C4702" s="1">
        <v>45986</v>
      </c>
      <c r="D4702" t="s">
        <v>15833</v>
      </c>
      <c r="E4702" t="s">
        <v>15829</v>
      </c>
      <c r="F4702">
        <v>2025</v>
      </c>
      <c r="G4702">
        <v>11</v>
      </c>
      <c r="H4702">
        <v>25</v>
      </c>
      <c r="I4702" t="s">
        <v>15835</v>
      </c>
    </row>
    <row r="4703" spans="1:9" x14ac:dyDescent="0.3">
      <c r="A4703" t="s">
        <v>12614</v>
      </c>
      <c r="B4703" t="s">
        <v>14763</v>
      </c>
      <c r="C4703" s="1">
        <v>45797</v>
      </c>
      <c r="D4703" t="s">
        <v>15825</v>
      </c>
      <c r="E4703" t="s">
        <v>15834</v>
      </c>
      <c r="F4703">
        <v>2025</v>
      </c>
      <c r="G4703">
        <v>5</v>
      </c>
      <c r="H4703">
        <v>20</v>
      </c>
      <c r="I4703" t="s">
        <v>15840</v>
      </c>
    </row>
    <row r="4704" spans="1:9" x14ac:dyDescent="0.3">
      <c r="A4704" t="s">
        <v>12617</v>
      </c>
      <c r="B4704" t="s">
        <v>13793</v>
      </c>
      <c r="C4704" s="1">
        <v>46137</v>
      </c>
      <c r="D4704" t="s">
        <v>15828</v>
      </c>
      <c r="E4704" t="s">
        <v>15829</v>
      </c>
      <c r="F4704">
        <v>2026</v>
      </c>
      <c r="G4704">
        <v>4</v>
      </c>
      <c r="H4704">
        <v>25</v>
      </c>
      <c r="I4704" t="s">
        <v>15830</v>
      </c>
    </row>
    <row r="4705" spans="1:9" x14ac:dyDescent="0.3">
      <c r="A4705" t="s">
        <v>12620</v>
      </c>
      <c r="B4705" t="s">
        <v>13586</v>
      </c>
      <c r="C4705" s="1">
        <v>46225</v>
      </c>
      <c r="D4705" t="s">
        <v>15825</v>
      </c>
      <c r="E4705" t="s">
        <v>15829</v>
      </c>
      <c r="F4705">
        <v>2026</v>
      </c>
      <c r="G4705">
        <v>7</v>
      </c>
      <c r="H4705">
        <v>22</v>
      </c>
      <c r="I4705" t="s">
        <v>15843</v>
      </c>
    </row>
    <row r="4706" spans="1:9" x14ac:dyDescent="0.3">
      <c r="A4706" t="s">
        <v>12622</v>
      </c>
      <c r="B4706" t="s">
        <v>15532</v>
      </c>
      <c r="C4706" s="1">
        <v>45951</v>
      </c>
      <c r="D4706" t="s">
        <v>15831</v>
      </c>
      <c r="E4706" t="s">
        <v>15834</v>
      </c>
      <c r="F4706">
        <v>2025</v>
      </c>
      <c r="G4706">
        <v>10</v>
      </c>
      <c r="H4706">
        <v>21</v>
      </c>
      <c r="I4706" t="s">
        <v>15841</v>
      </c>
    </row>
    <row r="4707" spans="1:9" x14ac:dyDescent="0.3">
      <c r="A4707" t="s">
        <v>12626</v>
      </c>
      <c r="B4707" t="s">
        <v>15225</v>
      </c>
      <c r="C4707" s="1">
        <v>45921</v>
      </c>
      <c r="D4707" t="s">
        <v>15833</v>
      </c>
      <c r="E4707" t="s">
        <v>15836</v>
      </c>
      <c r="F4707">
        <v>2025</v>
      </c>
      <c r="G4707">
        <v>9</v>
      </c>
      <c r="H4707">
        <v>21</v>
      </c>
      <c r="I4707" t="s">
        <v>15842</v>
      </c>
    </row>
    <row r="4708" spans="1:9" x14ac:dyDescent="0.3">
      <c r="A4708" t="s">
        <v>12628</v>
      </c>
      <c r="B4708" t="s">
        <v>13566</v>
      </c>
      <c r="C4708" s="1">
        <v>46094</v>
      </c>
      <c r="D4708" t="s">
        <v>15831</v>
      </c>
      <c r="E4708" t="s">
        <v>15826</v>
      </c>
      <c r="F4708">
        <v>2026</v>
      </c>
      <c r="G4708">
        <v>3</v>
      </c>
      <c r="H4708">
        <v>13</v>
      </c>
      <c r="I4708" t="s">
        <v>15845</v>
      </c>
    </row>
    <row r="4709" spans="1:9" x14ac:dyDescent="0.3">
      <c r="A4709" t="s">
        <v>12630</v>
      </c>
      <c r="B4709" t="s">
        <v>15652</v>
      </c>
      <c r="C4709" s="1">
        <v>45720</v>
      </c>
      <c r="D4709" t="s">
        <v>15838</v>
      </c>
      <c r="E4709" t="s">
        <v>15836</v>
      </c>
      <c r="F4709">
        <v>2025</v>
      </c>
      <c r="G4709">
        <v>3</v>
      </c>
      <c r="H4709">
        <v>4</v>
      </c>
      <c r="I4709" t="s">
        <v>15845</v>
      </c>
    </row>
    <row r="4710" spans="1:9" x14ac:dyDescent="0.3">
      <c r="A4710" t="s">
        <v>12632</v>
      </c>
      <c r="B4710" t="s">
        <v>15283</v>
      </c>
      <c r="C4710" s="1">
        <v>46115</v>
      </c>
      <c r="D4710" t="s">
        <v>15831</v>
      </c>
      <c r="E4710" t="s">
        <v>15839</v>
      </c>
      <c r="F4710">
        <v>2026</v>
      </c>
      <c r="G4710">
        <v>4</v>
      </c>
      <c r="H4710">
        <v>3</v>
      </c>
      <c r="I4710" t="s">
        <v>15830</v>
      </c>
    </row>
    <row r="4711" spans="1:9" x14ac:dyDescent="0.3">
      <c r="A4711" t="s">
        <v>12636</v>
      </c>
      <c r="B4711" t="s">
        <v>15690</v>
      </c>
      <c r="C4711" s="1">
        <v>46188</v>
      </c>
      <c r="D4711" t="s">
        <v>15825</v>
      </c>
      <c r="E4711" t="s">
        <v>15829</v>
      </c>
      <c r="F4711">
        <v>2026</v>
      </c>
      <c r="G4711">
        <v>6</v>
      </c>
      <c r="H4711">
        <v>15</v>
      </c>
      <c r="I4711" t="s">
        <v>15844</v>
      </c>
    </row>
    <row r="4712" spans="1:9" x14ac:dyDescent="0.3">
      <c r="A4712" t="s">
        <v>12638</v>
      </c>
      <c r="B4712" t="s">
        <v>15032</v>
      </c>
      <c r="C4712" s="1">
        <v>46004</v>
      </c>
      <c r="D4712" t="s">
        <v>15828</v>
      </c>
      <c r="E4712" t="s">
        <v>15834</v>
      </c>
      <c r="F4712">
        <v>2025</v>
      </c>
      <c r="G4712">
        <v>12</v>
      </c>
      <c r="H4712">
        <v>13</v>
      </c>
      <c r="I4712" t="s">
        <v>15846</v>
      </c>
    </row>
    <row r="4713" spans="1:9" x14ac:dyDescent="0.3">
      <c r="A4713" t="s">
        <v>12641</v>
      </c>
      <c r="B4713" t="s">
        <v>15177</v>
      </c>
      <c r="C4713" s="1">
        <v>45871</v>
      </c>
      <c r="D4713" t="s">
        <v>15833</v>
      </c>
      <c r="E4713" t="s">
        <v>15834</v>
      </c>
      <c r="F4713">
        <v>2025</v>
      </c>
      <c r="G4713">
        <v>8</v>
      </c>
      <c r="H4713">
        <v>2</v>
      </c>
      <c r="I4713" t="s">
        <v>15832</v>
      </c>
    </row>
    <row r="4714" spans="1:9" x14ac:dyDescent="0.3">
      <c r="A4714" t="s">
        <v>12643</v>
      </c>
      <c r="B4714" t="s">
        <v>14232</v>
      </c>
      <c r="C4714" s="1">
        <v>45850</v>
      </c>
      <c r="D4714" t="s">
        <v>15825</v>
      </c>
      <c r="E4714" t="s">
        <v>15829</v>
      </c>
      <c r="F4714">
        <v>2025</v>
      </c>
      <c r="G4714">
        <v>7</v>
      </c>
      <c r="H4714">
        <v>12</v>
      </c>
      <c r="I4714" t="s">
        <v>15843</v>
      </c>
    </row>
    <row r="4715" spans="1:9" x14ac:dyDescent="0.3">
      <c r="A4715" t="s">
        <v>12645</v>
      </c>
      <c r="B4715" t="s">
        <v>14533</v>
      </c>
      <c r="C4715" s="1">
        <v>46168</v>
      </c>
      <c r="D4715" t="s">
        <v>15825</v>
      </c>
      <c r="E4715" t="s">
        <v>15836</v>
      </c>
      <c r="F4715">
        <v>2026</v>
      </c>
      <c r="G4715">
        <v>5</v>
      </c>
      <c r="H4715">
        <v>26</v>
      </c>
      <c r="I4715" t="s">
        <v>15840</v>
      </c>
    </row>
    <row r="4716" spans="1:9" x14ac:dyDescent="0.3">
      <c r="A4716" t="s">
        <v>12648</v>
      </c>
      <c r="B4716" t="s">
        <v>14983</v>
      </c>
      <c r="C4716" s="1">
        <v>46197</v>
      </c>
      <c r="D4716" t="s">
        <v>15831</v>
      </c>
      <c r="E4716" t="s">
        <v>15836</v>
      </c>
      <c r="F4716">
        <v>2026</v>
      </c>
      <c r="G4716">
        <v>6</v>
      </c>
      <c r="H4716">
        <v>24</v>
      </c>
      <c r="I4716" t="s">
        <v>15844</v>
      </c>
    </row>
    <row r="4717" spans="1:9" x14ac:dyDescent="0.3">
      <c r="A4717" t="s">
        <v>12650</v>
      </c>
      <c r="B4717" t="s">
        <v>15636</v>
      </c>
      <c r="C4717" s="1">
        <v>46228</v>
      </c>
      <c r="D4717" t="s">
        <v>15838</v>
      </c>
      <c r="E4717" t="s">
        <v>15826</v>
      </c>
      <c r="F4717">
        <v>2026</v>
      </c>
      <c r="G4717">
        <v>7</v>
      </c>
      <c r="H4717">
        <v>25</v>
      </c>
      <c r="I4717" t="s">
        <v>15843</v>
      </c>
    </row>
    <row r="4718" spans="1:9" x14ac:dyDescent="0.3">
      <c r="A4718" t="s">
        <v>12652</v>
      </c>
      <c r="B4718" t="s">
        <v>13948</v>
      </c>
      <c r="C4718" s="1">
        <v>46084</v>
      </c>
      <c r="D4718" t="s">
        <v>15831</v>
      </c>
      <c r="E4718" t="s">
        <v>15836</v>
      </c>
      <c r="F4718">
        <v>2026</v>
      </c>
      <c r="G4718">
        <v>3</v>
      </c>
      <c r="H4718">
        <v>3</v>
      </c>
      <c r="I4718" t="s">
        <v>15845</v>
      </c>
    </row>
    <row r="4719" spans="1:9" x14ac:dyDescent="0.3">
      <c r="A4719" t="s">
        <v>12654</v>
      </c>
      <c r="B4719" t="s">
        <v>15115</v>
      </c>
      <c r="C4719" s="1">
        <v>46113</v>
      </c>
      <c r="D4719" t="s">
        <v>15833</v>
      </c>
      <c r="E4719" t="s">
        <v>15829</v>
      </c>
      <c r="F4719">
        <v>2026</v>
      </c>
      <c r="G4719">
        <v>4</v>
      </c>
      <c r="H4719">
        <v>1</v>
      </c>
      <c r="I4719" t="s">
        <v>15830</v>
      </c>
    </row>
    <row r="4720" spans="1:9" x14ac:dyDescent="0.3">
      <c r="A4720" t="s">
        <v>12656</v>
      </c>
      <c r="B4720" t="s">
        <v>15555</v>
      </c>
      <c r="C4720" s="1">
        <v>45742</v>
      </c>
      <c r="D4720" t="s">
        <v>15825</v>
      </c>
      <c r="E4720" t="s">
        <v>15829</v>
      </c>
      <c r="F4720">
        <v>2025</v>
      </c>
      <c r="G4720">
        <v>3</v>
      </c>
      <c r="H4720">
        <v>26</v>
      </c>
      <c r="I4720" t="s">
        <v>15845</v>
      </c>
    </row>
    <row r="4721" spans="1:9" x14ac:dyDescent="0.3">
      <c r="A4721" t="s">
        <v>12659</v>
      </c>
      <c r="B4721" t="s">
        <v>14661</v>
      </c>
      <c r="C4721" s="1">
        <v>46007</v>
      </c>
      <c r="D4721" t="s">
        <v>15828</v>
      </c>
      <c r="E4721" t="s">
        <v>15836</v>
      </c>
      <c r="F4721">
        <v>2025</v>
      </c>
      <c r="G4721">
        <v>12</v>
      </c>
      <c r="H4721">
        <v>16</v>
      </c>
      <c r="I4721" t="s">
        <v>15846</v>
      </c>
    </row>
    <row r="4722" spans="1:9" x14ac:dyDescent="0.3">
      <c r="A4722" t="s">
        <v>12662</v>
      </c>
      <c r="B4722" t="s">
        <v>15113</v>
      </c>
      <c r="C4722" s="1">
        <v>46299</v>
      </c>
      <c r="D4722" t="s">
        <v>15831</v>
      </c>
      <c r="E4722" t="s">
        <v>15829</v>
      </c>
      <c r="F4722">
        <v>2026</v>
      </c>
      <c r="G4722">
        <v>10</v>
      </c>
      <c r="H4722">
        <v>4</v>
      </c>
      <c r="I4722" t="s">
        <v>15841</v>
      </c>
    </row>
    <row r="4723" spans="1:9" x14ac:dyDescent="0.3">
      <c r="A4723" t="s">
        <v>12665</v>
      </c>
      <c r="B4723" t="s">
        <v>15306</v>
      </c>
      <c r="C4723" s="1">
        <v>45943</v>
      </c>
      <c r="D4723" t="s">
        <v>15825</v>
      </c>
      <c r="E4723" t="s">
        <v>15829</v>
      </c>
      <c r="F4723">
        <v>2025</v>
      </c>
      <c r="G4723">
        <v>10</v>
      </c>
      <c r="H4723">
        <v>13</v>
      </c>
      <c r="I4723" t="s">
        <v>15841</v>
      </c>
    </row>
    <row r="4724" spans="1:9" x14ac:dyDescent="0.3">
      <c r="A4724" t="s">
        <v>12670</v>
      </c>
      <c r="B4724" t="s">
        <v>14940</v>
      </c>
      <c r="C4724" s="1">
        <v>45687</v>
      </c>
      <c r="D4724" t="s">
        <v>15833</v>
      </c>
      <c r="E4724" t="s">
        <v>15834</v>
      </c>
      <c r="F4724">
        <v>2025</v>
      </c>
      <c r="G4724">
        <v>1</v>
      </c>
      <c r="H4724">
        <v>30</v>
      </c>
      <c r="I4724" t="s">
        <v>15837</v>
      </c>
    </row>
    <row r="4725" spans="1:9" x14ac:dyDescent="0.3">
      <c r="A4725" t="s">
        <v>12674</v>
      </c>
      <c r="B4725" t="s">
        <v>15063</v>
      </c>
      <c r="C4725" s="1">
        <v>45787</v>
      </c>
      <c r="D4725" t="s">
        <v>15833</v>
      </c>
      <c r="E4725" t="s">
        <v>15829</v>
      </c>
      <c r="F4725">
        <v>2025</v>
      </c>
      <c r="G4725">
        <v>5</v>
      </c>
      <c r="H4725">
        <v>10</v>
      </c>
      <c r="I4725" t="s">
        <v>15840</v>
      </c>
    </row>
    <row r="4726" spans="1:9" x14ac:dyDescent="0.3">
      <c r="A4726" t="s">
        <v>12677</v>
      </c>
      <c r="B4726" t="s">
        <v>14144</v>
      </c>
      <c r="C4726" s="1">
        <v>46017</v>
      </c>
      <c r="D4726" t="s">
        <v>15825</v>
      </c>
      <c r="E4726" t="s">
        <v>15836</v>
      </c>
      <c r="F4726">
        <v>2025</v>
      </c>
      <c r="G4726">
        <v>12</v>
      </c>
      <c r="H4726">
        <v>26</v>
      </c>
      <c r="I4726" t="s">
        <v>15846</v>
      </c>
    </row>
    <row r="4727" spans="1:9" x14ac:dyDescent="0.3">
      <c r="A4727" t="s">
        <v>12679</v>
      </c>
      <c r="B4727" t="s">
        <v>13856</v>
      </c>
      <c r="C4727" s="1">
        <v>46199</v>
      </c>
      <c r="D4727" t="s">
        <v>15833</v>
      </c>
      <c r="E4727" t="s">
        <v>15829</v>
      </c>
      <c r="F4727">
        <v>2026</v>
      </c>
      <c r="G4727">
        <v>6</v>
      </c>
      <c r="H4727">
        <v>26</v>
      </c>
      <c r="I4727" t="s">
        <v>15844</v>
      </c>
    </row>
    <row r="4728" spans="1:9" x14ac:dyDescent="0.3">
      <c r="A4728" t="s">
        <v>12683</v>
      </c>
      <c r="B4728" t="s">
        <v>14575</v>
      </c>
      <c r="C4728" s="1">
        <v>45991</v>
      </c>
      <c r="D4728" t="s">
        <v>15828</v>
      </c>
      <c r="E4728" t="s">
        <v>15829</v>
      </c>
      <c r="F4728">
        <v>2025</v>
      </c>
      <c r="G4728">
        <v>11</v>
      </c>
      <c r="H4728">
        <v>30</v>
      </c>
      <c r="I4728" t="s">
        <v>15835</v>
      </c>
    </row>
    <row r="4729" spans="1:9" x14ac:dyDescent="0.3">
      <c r="A4729" t="s">
        <v>12686</v>
      </c>
      <c r="B4729" t="s">
        <v>15660</v>
      </c>
      <c r="C4729" s="1">
        <v>45981</v>
      </c>
      <c r="D4729" t="s">
        <v>15831</v>
      </c>
      <c r="E4729" t="s">
        <v>15829</v>
      </c>
      <c r="F4729">
        <v>2025</v>
      </c>
      <c r="G4729">
        <v>11</v>
      </c>
      <c r="H4729">
        <v>20</v>
      </c>
      <c r="I4729" t="s">
        <v>15835</v>
      </c>
    </row>
    <row r="4730" spans="1:9" x14ac:dyDescent="0.3">
      <c r="A4730" t="s">
        <v>12690</v>
      </c>
      <c r="B4730" t="s">
        <v>14948</v>
      </c>
      <c r="C4730" s="1">
        <v>46031</v>
      </c>
      <c r="D4730" t="s">
        <v>15831</v>
      </c>
      <c r="E4730" t="s">
        <v>15839</v>
      </c>
      <c r="F4730">
        <v>2026</v>
      </c>
      <c r="G4730">
        <v>1</v>
      </c>
      <c r="H4730">
        <v>9</v>
      </c>
      <c r="I4730" t="s">
        <v>15837</v>
      </c>
    </row>
    <row r="4731" spans="1:9" x14ac:dyDescent="0.3">
      <c r="A4731" t="s">
        <v>12693</v>
      </c>
      <c r="B4731" t="s">
        <v>14098</v>
      </c>
      <c r="C4731" s="1">
        <v>45673</v>
      </c>
      <c r="D4731" t="s">
        <v>15831</v>
      </c>
      <c r="E4731" t="s">
        <v>15829</v>
      </c>
      <c r="F4731">
        <v>2025</v>
      </c>
      <c r="G4731">
        <v>1</v>
      </c>
      <c r="H4731">
        <v>16</v>
      </c>
      <c r="I4731" t="s">
        <v>15837</v>
      </c>
    </row>
    <row r="4732" spans="1:9" x14ac:dyDescent="0.3">
      <c r="A4732" t="s">
        <v>12695</v>
      </c>
      <c r="B4732" t="s">
        <v>15773</v>
      </c>
      <c r="C4732" s="1">
        <v>45965</v>
      </c>
      <c r="D4732" t="s">
        <v>15825</v>
      </c>
      <c r="E4732" t="s">
        <v>15829</v>
      </c>
      <c r="F4732">
        <v>2025</v>
      </c>
      <c r="G4732">
        <v>11</v>
      </c>
      <c r="H4732">
        <v>4</v>
      </c>
      <c r="I4732" t="s">
        <v>15835</v>
      </c>
    </row>
    <row r="4733" spans="1:9" x14ac:dyDescent="0.3">
      <c r="A4733" t="s">
        <v>12699</v>
      </c>
      <c r="B4733" t="s">
        <v>15328</v>
      </c>
      <c r="C4733" s="1">
        <v>46172</v>
      </c>
      <c r="D4733" t="s">
        <v>15831</v>
      </c>
      <c r="E4733" t="s">
        <v>15829</v>
      </c>
      <c r="F4733">
        <v>2026</v>
      </c>
      <c r="G4733">
        <v>5</v>
      </c>
      <c r="H4733">
        <v>30</v>
      </c>
      <c r="I4733" t="s">
        <v>15840</v>
      </c>
    </row>
    <row r="4734" spans="1:9" x14ac:dyDescent="0.3">
      <c r="A4734" t="s">
        <v>12702</v>
      </c>
      <c r="B4734" t="s">
        <v>14903</v>
      </c>
      <c r="C4734" s="1">
        <v>45939</v>
      </c>
      <c r="D4734" t="s">
        <v>15828</v>
      </c>
      <c r="E4734" t="s">
        <v>15826</v>
      </c>
      <c r="F4734">
        <v>2025</v>
      </c>
      <c r="G4734">
        <v>10</v>
      </c>
      <c r="H4734">
        <v>9</v>
      </c>
      <c r="I4734" t="s">
        <v>15841</v>
      </c>
    </row>
    <row r="4735" spans="1:9" x14ac:dyDescent="0.3">
      <c r="A4735" t="s">
        <v>12705</v>
      </c>
      <c r="B4735" t="s">
        <v>15582</v>
      </c>
      <c r="C4735" s="1">
        <v>45716</v>
      </c>
      <c r="D4735" t="s">
        <v>15833</v>
      </c>
      <c r="E4735" t="s">
        <v>15834</v>
      </c>
      <c r="F4735">
        <v>2025</v>
      </c>
      <c r="G4735">
        <v>2</v>
      </c>
      <c r="H4735">
        <v>28</v>
      </c>
      <c r="I4735" t="s">
        <v>15827</v>
      </c>
    </row>
    <row r="4736" spans="1:9" x14ac:dyDescent="0.3">
      <c r="A4736" t="s">
        <v>12707</v>
      </c>
      <c r="B4736" t="s">
        <v>14229</v>
      </c>
      <c r="C4736" s="1">
        <v>46199</v>
      </c>
      <c r="D4736" t="s">
        <v>15838</v>
      </c>
      <c r="E4736" t="s">
        <v>15839</v>
      </c>
      <c r="F4736">
        <v>2026</v>
      </c>
      <c r="G4736">
        <v>6</v>
      </c>
      <c r="H4736">
        <v>26</v>
      </c>
      <c r="I4736" t="s">
        <v>15844</v>
      </c>
    </row>
    <row r="4737" spans="1:9" x14ac:dyDescent="0.3">
      <c r="A4737" t="s">
        <v>12710</v>
      </c>
      <c r="B4737" t="s">
        <v>14993</v>
      </c>
      <c r="C4737" s="1">
        <v>46121</v>
      </c>
      <c r="D4737" t="s">
        <v>15828</v>
      </c>
      <c r="E4737" t="s">
        <v>15829</v>
      </c>
      <c r="F4737">
        <v>2026</v>
      </c>
      <c r="G4737">
        <v>4</v>
      </c>
      <c r="H4737">
        <v>9</v>
      </c>
      <c r="I4737" t="s">
        <v>15830</v>
      </c>
    </row>
    <row r="4738" spans="1:9" x14ac:dyDescent="0.3">
      <c r="A4738" t="s">
        <v>12713</v>
      </c>
      <c r="B4738" t="s">
        <v>14035</v>
      </c>
      <c r="C4738" s="1">
        <v>46152</v>
      </c>
      <c r="D4738" t="s">
        <v>15833</v>
      </c>
      <c r="E4738" t="s">
        <v>15836</v>
      </c>
      <c r="F4738">
        <v>2026</v>
      </c>
      <c r="G4738">
        <v>5</v>
      </c>
      <c r="H4738">
        <v>10</v>
      </c>
      <c r="I4738" t="s">
        <v>15840</v>
      </c>
    </row>
    <row r="4739" spans="1:9" x14ac:dyDescent="0.3">
      <c r="A4739" t="s">
        <v>12715</v>
      </c>
      <c r="B4739" t="s">
        <v>15466</v>
      </c>
      <c r="C4739" s="1">
        <v>46090</v>
      </c>
      <c r="D4739" t="s">
        <v>15838</v>
      </c>
      <c r="E4739" t="s">
        <v>15826</v>
      </c>
      <c r="F4739">
        <v>2026</v>
      </c>
      <c r="G4739">
        <v>3</v>
      </c>
      <c r="H4739">
        <v>9</v>
      </c>
      <c r="I4739" t="s">
        <v>15845</v>
      </c>
    </row>
    <row r="4740" spans="1:9" x14ac:dyDescent="0.3">
      <c r="A4740" t="s">
        <v>12717</v>
      </c>
      <c r="B4740" t="s">
        <v>15179</v>
      </c>
      <c r="C4740" s="1">
        <v>46137</v>
      </c>
      <c r="D4740" t="s">
        <v>15838</v>
      </c>
      <c r="E4740" t="s">
        <v>15834</v>
      </c>
      <c r="F4740">
        <v>2026</v>
      </c>
      <c r="G4740">
        <v>4</v>
      </c>
      <c r="H4740">
        <v>25</v>
      </c>
      <c r="I4740" t="s">
        <v>15830</v>
      </c>
    </row>
    <row r="4741" spans="1:9" x14ac:dyDescent="0.3">
      <c r="A4741" t="s">
        <v>12720</v>
      </c>
      <c r="B4741" t="s">
        <v>15097</v>
      </c>
      <c r="C4741" s="1">
        <v>45801</v>
      </c>
      <c r="D4741" t="s">
        <v>15833</v>
      </c>
      <c r="E4741" t="s">
        <v>15829</v>
      </c>
      <c r="F4741">
        <v>2025</v>
      </c>
      <c r="G4741">
        <v>5</v>
      </c>
      <c r="H4741">
        <v>24</v>
      </c>
      <c r="I4741" t="s">
        <v>15840</v>
      </c>
    </row>
    <row r="4742" spans="1:9" x14ac:dyDescent="0.3">
      <c r="A4742" t="s">
        <v>12722</v>
      </c>
      <c r="B4742" t="s">
        <v>14218</v>
      </c>
      <c r="C4742" s="1">
        <v>46293</v>
      </c>
      <c r="D4742" t="s">
        <v>15838</v>
      </c>
      <c r="E4742" t="s">
        <v>15829</v>
      </c>
      <c r="F4742">
        <v>2026</v>
      </c>
      <c r="G4742">
        <v>9</v>
      </c>
      <c r="H4742">
        <v>28</v>
      </c>
      <c r="I4742" t="s">
        <v>15842</v>
      </c>
    </row>
    <row r="4743" spans="1:9" x14ac:dyDescent="0.3">
      <c r="A4743" t="s">
        <v>12724</v>
      </c>
      <c r="B4743" t="s">
        <v>13612</v>
      </c>
      <c r="C4743" s="1">
        <v>45930</v>
      </c>
      <c r="D4743" t="s">
        <v>15833</v>
      </c>
      <c r="E4743" t="s">
        <v>15834</v>
      </c>
      <c r="F4743">
        <v>2025</v>
      </c>
      <c r="G4743">
        <v>9</v>
      </c>
      <c r="H4743">
        <v>30</v>
      </c>
      <c r="I4743" t="s">
        <v>15842</v>
      </c>
    </row>
    <row r="4744" spans="1:9" x14ac:dyDescent="0.3">
      <c r="A4744" t="s">
        <v>12728</v>
      </c>
      <c r="B4744" t="s">
        <v>15117</v>
      </c>
      <c r="C4744" s="1">
        <v>45732</v>
      </c>
      <c r="D4744" t="s">
        <v>15825</v>
      </c>
      <c r="E4744" t="s">
        <v>15839</v>
      </c>
      <c r="F4744">
        <v>2025</v>
      </c>
      <c r="G4744">
        <v>3</v>
      </c>
      <c r="H4744">
        <v>16</v>
      </c>
      <c r="I4744" t="s">
        <v>15845</v>
      </c>
    </row>
    <row r="4745" spans="1:9" x14ac:dyDescent="0.3">
      <c r="A4745" t="s">
        <v>12731</v>
      </c>
      <c r="B4745" t="s">
        <v>15489</v>
      </c>
      <c r="C4745" s="1">
        <v>45723</v>
      </c>
      <c r="D4745" t="s">
        <v>15825</v>
      </c>
      <c r="E4745" t="s">
        <v>15829</v>
      </c>
      <c r="F4745">
        <v>2025</v>
      </c>
      <c r="G4745">
        <v>3</v>
      </c>
      <c r="H4745">
        <v>7</v>
      </c>
      <c r="I4745" t="s">
        <v>15845</v>
      </c>
    </row>
    <row r="4746" spans="1:9" x14ac:dyDescent="0.3">
      <c r="A4746" t="s">
        <v>12735</v>
      </c>
      <c r="B4746" t="s">
        <v>14492</v>
      </c>
      <c r="C4746" s="1">
        <v>46231</v>
      </c>
      <c r="D4746" t="s">
        <v>15833</v>
      </c>
      <c r="E4746" t="s">
        <v>15836</v>
      </c>
      <c r="F4746">
        <v>2026</v>
      </c>
      <c r="G4746">
        <v>7</v>
      </c>
      <c r="H4746">
        <v>28</v>
      </c>
      <c r="I4746" t="s">
        <v>15843</v>
      </c>
    </row>
    <row r="4747" spans="1:9" x14ac:dyDescent="0.3">
      <c r="A4747" t="s">
        <v>12740</v>
      </c>
      <c r="B4747" t="s">
        <v>14498</v>
      </c>
      <c r="C4747" s="1">
        <v>45973</v>
      </c>
      <c r="D4747" t="s">
        <v>15831</v>
      </c>
      <c r="E4747" t="s">
        <v>15836</v>
      </c>
      <c r="F4747">
        <v>2025</v>
      </c>
      <c r="G4747">
        <v>11</v>
      </c>
      <c r="H4747">
        <v>12</v>
      </c>
      <c r="I4747" t="s">
        <v>15835</v>
      </c>
    </row>
    <row r="4748" spans="1:9" x14ac:dyDescent="0.3">
      <c r="A4748" t="s">
        <v>12744</v>
      </c>
      <c r="B4748" t="s">
        <v>15448</v>
      </c>
      <c r="C4748" s="1">
        <v>45694</v>
      </c>
      <c r="D4748" t="s">
        <v>15838</v>
      </c>
      <c r="E4748" t="s">
        <v>15836</v>
      </c>
      <c r="F4748">
        <v>2025</v>
      </c>
      <c r="G4748">
        <v>2</v>
      </c>
      <c r="H4748">
        <v>6</v>
      </c>
      <c r="I4748" t="s">
        <v>15827</v>
      </c>
    </row>
    <row r="4749" spans="1:9" x14ac:dyDescent="0.3">
      <c r="A4749" t="s">
        <v>12746</v>
      </c>
      <c r="B4749" t="s">
        <v>15202</v>
      </c>
      <c r="C4749" s="1">
        <v>45809</v>
      </c>
      <c r="D4749" t="s">
        <v>15838</v>
      </c>
      <c r="E4749" t="s">
        <v>15826</v>
      </c>
      <c r="F4749">
        <v>2025</v>
      </c>
      <c r="G4749">
        <v>6</v>
      </c>
      <c r="H4749">
        <v>1</v>
      </c>
      <c r="I4749" t="s">
        <v>15844</v>
      </c>
    </row>
    <row r="4750" spans="1:9" x14ac:dyDescent="0.3">
      <c r="A4750" t="s">
        <v>12748</v>
      </c>
      <c r="B4750" t="s">
        <v>14663</v>
      </c>
      <c r="C4750" s="1">
        <v>46030</v>
      </c>
      <c r="D4750" t="s">
        <v>15831</v>
      </c>
      <c r="E4750" t="s">
        <v>15829</v>
      </c>
      <c r="F4750">
        <v>2026</v>
      </c>
      <c r="G4750">
        <v>1</v>
      </c>
      <c r="H4750">
        <v>8</v>
      </c>
      <c r="I4750" t="s">
        <v>15837</v>
      </c>
    </row>
    <row r="4751" spans="1:9" x14ac:dyDescent="0.3">
      <c r="A4751" t="s">
        <v>12751</v>
      </c>
      <c r="B4751" t="s">
        <v>13867</v>
      </c>
      <c r="C4751" s="1">
        <v>45706</v>
      </c>
      <c r="D4751" t="s">
        <v>15831</v>
      </c>
      <c r="E4751" t="s">
        <v>15829</v>
      </c>
      <c r="F4751">
        <v>2025</v>
      </c>
      <c r="G4751">
        <v>2</v>
      </c>
      <c r="H4751">
        <v>18</v>
      </c>
      <c r="I4751" t="s">
        <v>15827</v>
      </c>
    </row>
    <row r="4752" spans="1:9" x14ac:dyDescent="0.3">
      <c r="A4752" t="s">
        <v>12753</v>
      </c>
      <c r="B4752" t="s">
        <v>15083</v>
      </c>
      <c r="C4752" s="1">
        <v>46298</v>
      </c>
      <c r="D4752" t="s">
        <v>15833</v>
      </c>
      <c r="E4752" t="s">
        <v>15829</v>
      </c>
      <c r="F4752">
        <v>2026</v>
      </c>
      <c r="G4752">
        <v>10</v>
      </c>
      <c r="H4752">
        <v>3</v>
      </c>
      <c r="I4752" t="s">
        <v>15841</v>
      </c>
    </row>
    <row r="4753" spans="1:9" x14ac:dyDescent="0.3">
      <c r="A4753" t="s">
        <v>12755</v>
      </c>
      <c r="B4753" t="s">
        <v>13467</v>
      </c>
      <c r="C4753" s="1">
        <v>46222</v>
      </c>
      <c r="D4753" t="s">
        <v>15825</v>
      </c>
      <c r="E4753" t="s">
        <v>15834</v>
      </c>
      <c r="F4753">
        <v>2026</v>
      </c>
      <c r="G4753">
        <v>7</v>
      </c>
      <c r="H4753">
        <v>19</v>
      </c>
      <c r="I4753" t="s">
        <v>15843</v>
      </c>
    </row>
    <row r="4754" spans="1:9" x14ac:dyDescent="0.3">
      <c r="A4754" t="s">
        <v>12757</v>
      </c>
      <c r="B4754" t="s">
        <v>14922</v>
      </c>
      <c r="C4754" s="1">
        <v>45749</v>
      </c>
      <c r="D4754" t="s">
        <v>15838</v>
      </c>
      <c r="E4754" t="s">
        <v>15834</v>
      </c>
      <c r="F4754">
        <v>2025</v>
      </c>
      <c r="G4754">
        <v>4</v>
      </c>
      <c r="H4754">
        <v>2</v>
      </c>
      <c r="I4754" t="s">
        <v>15830</v>
      </c>
    </row>
    <row r="4755" spans="1:9" x14ac:dyDescent="0.3">
      <c r="A4755" t="s">
        <v>12759</v>
      </c>
      <c r="B4755" t="s">
        <v>13537</v>
      </c>
      <c r="C4755" s="1">
        <v>45662</v>
      </c>
      <c r="D4755" t="s">
        <v>15825</v>
      </c>
      <c r="E4755" t="s">
        <v>15836</v>
      </c>
      <c r="F4755">
        <v>2025</v>
      </c>
      <c r="G4755">
        <v>1</v>
      </c>
      <c r="H4755">
        <v>5</v>
      </c>
      <c r="I4755" t="s">
        <v>15837</v>
      </c>
    </row>
    <row r="4756" spans="1:9" x14ac:dyDescent="0.3">
      <c r="A4756" t="s">
        <v>12761</v>
      </c>
      <c r="B4756" t="s">
        <v>14821</v>
      </c>
      <c r="C4756" s="1">
        <v>45821</v>
      </c>
      <c r="D4756" t="s">
        <v>15825</v>
      </c>
      <c r="E4756" t="s">
        <v>15829</v>
      </c>
      <c r="F4756">
        <v>2025</v>
      </c>
      <c r="G4756">
        <v>6</v>
      </c>
      <c r="H4756">
        <v>13</v>
      </c>
      <c r="I4756" t="s">
        <v>15844</v>
      </c>
    </row>
    <row r="4757" spans="1:9" x14ac:dyDescent="0.3">
      <c r="A4757" t="s">
        <v>12765</v>
      </c>
      <c r="B4757" t="s">
        <v>14173</v>
      </c>
      <c r="C4757" s="1">
        <v>46183</v>
      </c>
      <c r="D4757" t="s">
        <v>15828</v>
      </c>
      <c r="E4757" t="s">
        <v>15836</v>
      </c>
      <c r="F4757">
        <v>2026</v>
      </c>
      <c r="G4757">
        <v>6</v>
      </c>
      <c r="H4757">
        <v>10</v>
      </c>
      <c r="I4757" t="s">
        <v>15844</v>
      </c>
    </row>
    <row r="4758" spans="1:9" x14ac:dyDescent="0.3">
      <c r="A4758" t="s">
        <v>12770</v>
      </c>
      <c r="B4758" t="s">
        <v>15173</v>
      </c>
      <c r="C4758" s="1">
        <v>45838</v>
      </c>
      <c r="D4758" t="s">
        <v>15831</v>
      </c>
      <c r="E4758" t="s">
        <v>15839</v>
      </c>
      <c r="F4758">
        <v>2025</v>
      </c>
      <c r="G4758">
        <v>6</v>
      </c>
      <c r="H4758">
        <v>30</v>
      </c>
      <c r="I4758" t="s">
        <v>15844</v>
      </c>
    </row>
    <row r="4759" spans="1:9" x14ac:dyDescent="0.3">
      <c r="A4759" t="s">
        <v>12772</v>
      </c>
      <c r="B4759" t="s">
        <v>14824</v>
      </c>
      <c r="C4759" s="1">
        <v>45963</v>
      </c>
      <c r="D4759" t="s">
        <v>15828</v>
      </c>
      <c r="E4759" t="s">
        <v>15829</v>
      </c>
      <c r="F4759">
        <v>2025</v>
      </c>
      <c r="G4759">
        <v>11</v>
      </c>
      <c r="H4759">
        <v>2</v>
      </c>
      <c r="I4759" t="s">
        <v>15835</v>
      </c>
    </row>
    <row r="4760" spans="1:9" x14ac:dyDescent="0.3">
      <c r="A4760" t="s">
        <v>12774</v>
      </c>
      <c r="B4760" t="s">
        <v>15347</v>
      </c>
      <c r="C4760" s="1">
        <v>46120</v>
      </c>
      <c r="D4760" t="s">
        <v>15831</v>
      </c>
      <c r="E4760" t="s">
        <v>15829</v>
      </c>
      <c r="F4760">
        <v>2026</v>
      </c>
      <c r="G4760">
        <v>4</v>
      </c>
      <c r="H4760">
        <v>8</v>
      </c>
      <c r="I4760" t="s">
        <v>15830</v>
      </c>
    </row>
    <row r="4761" spans="1:9" x14ac:dyDescent="0.3">
      <c r="A4761" t="s">
        <v>12777</v>
      </c>
      <c r="B4761" t="s">
        <v>14852</v>
      </c>
      <c r="C4761" s="1">
        <v>46058</v>
      </c>
      <c r="D4761" t="s">
        <v>15831</v>
      </c>
      <c r="E4761" t="s">
        <v>15836</v>
      </c>
      <c r="F4761">
        <v>2026</v>
      </c>
      <c r="G4761">
        <v>2</v>
      </c>
      <c r="H4761">
        <v>5</v>
      </c>
      <c r="I4761" t="s">
        <v>15827</v>
      </c>
    </row>
    <row r="4762" spans="1:9" x14ac:dyDescent="0.3">
      <c r="A4762" t="s">
        <v>12780</v>
      </c>
      <c r="B4762" t="s">
        <v>14986</v>
      </c>
      <c r="C4762" s="1">
        <v>46277</v>
      </c>
      <c r="D4762" t="s">
        <v>15831</v>
      </c>
      <c r="E4762" t="s">
        <v>15829</v>
      </c>
      <c r="F4762">
        <v>2026</v>
      </c>
      <c r="G4762">
        <v>9</v>
      </c>
      <c r="H4762">
        <v>12</v>
      </c>
      <c r="I4762" t="s">
        <v>15842</v>
      </c>
    </row>
    <row r="4763" spans="1:9" x14ac:dyDescent="0.3">
      <c r="A4763" t="s">
        <v>12782</v>
      </c>
      <c r="B4763" t="s">
        <v>13740</v>
      </c>
      <c r="C4763" s="1">
        <v>45933</v>
      </c>
      <c r="D4763" t="s">
        <v>15831</v>
      </c>
      <c r="E4763" t="s">
        <v>15829</v>
      </c>
      <c r="F4763">
        <v>2025</v>
      </c>
      <c r="G4763">
        <v>10</v>
      </c>
      <c r="H4763">
        <v>3</v>
      </c>
      <c r="I4763" t="s">
        <v>15841</v>
      </c>
    </row>
    <row r="4764" spans="1:9" x14ac:dyDescent="0.3">
      <c r="A4764" t="s">
        <v>12785</v>
      </c>
      <c r="B4764" t="s">
        <v>14986</v>
      </c>
      <c r="C4764" s="1">
        <v>45842</v>
      </c>
      <c r="D4764" t="s">
        <v>15828</v>
      </c>
      <c r="E4764" t="s">
        <v>15839</v>
      </c>
      <c r="F4764">
        <v>2025</v>
      </c>
      <c r="G4764">
        <v>7</v>
      </c>
      <c r="H4764">
        <v>4</v>
      </c>
      <c r="I4764" t="s">
        <v>15843</v>
      </c>
    </row>
    <row r="4765" spans="1:9" x14ac:dyDescent="0.3">
      <c r="A4765" t="s">
        <v>12787</v>
      </c>
      <c r="B4765" t="s">
        <v>15229</v>
      </c>
      <c r="C4765" s="1">
        <v>45851</v>
      </c>
      <c r="D4765" t="s">
        <v>15838</v>
      </c>
      <c r="E4765" t="s">
        <v>15836</v>
      </c>
      <c r="F4765">
        <v>2025</v>
      </c>
      <c r="G4765">
        <v>7</v>
      </c>
      <c r="H4765">
        <v>13</v>
      </c>
      <c r="I4765" t="s">
        <v>15843</v>
      </c>
    </row>
    <row r="4766" spans="1:9" x14ac:dyDescent="0.3">
      <c r="A4766" t="s">
        <v>12790</v>
      </c>
      <c r="B4766" t="s">
        <v>15141</v>
      </c>
      <c r="C4766" s="1">
        <v>46299</v>
      </c>
      <c r="D4766" t="s">
        <v>15831</v>
      </c>
      <c r="E4766" t="s">
        <v>15829</v>
      </c>
      <c r="F4766">
        <v>2026</v>
      </c>
      <c r="G4766">
        <v>10</v>
      </c>
      <c r="H4766">
        <v>4</v>
      </c>
      <c r="I4766" t="s">
        <v>15841</v>
      </c>
    </row>
    <row r="4767" spans="1:9" x14ac:dyDescent="0.3">
      <c r="A4767" t="s">
        <v>12792</v>
      </c>
      <c r="B4767" t="s">
        <v>15650</v>
      </c>
      <c r="C4767" s="1">
        <v>45993</v>
      </c>
      <c r="D4767" t="s">
        <v>15833</v>
      </c>
      <c r="E4767" t="s">
        <v>15836</v>
      </c>
      <c r="F4767">
        <v>2025</v>
      </c>
      <c r="G4767">
        <v>12</v>
      </c>
      <c r="H4767">
        <v>2</v>
      </c>
      <c r="I4767" t="s">
        <v>15846</v>
      </c>
    </row>
    <row r="4768" spans="1:9" x14ac:dyDescent="0.3">
      <c r="A4768" t="s">
        <v>12794</v>
      </c>
      <c r="B4768" t="s">
        <v>15656</v>
      </c>
      <c r="C4768" s="1">
        <v>45695</v>
      </c>
      <c r="D4768" t="s">
        <v>15838</v>
      </c>
      <c r="E4768" t="s">
        <v>15829</v>
      </c>
      <c r="F4768">
        <v>2025</v>
      </c>
      <c r="G4768">
        <v>2</v>
      </c>
      <c r="H4768">
        <v>7</v>
      </c>
      <c r="I4768" t="s">
        <v>15827</v>
      </c>
    </row>
    <row r="4769" spans="1:9" x14ac:dyDescent="0.3">
      <c r="A4769" t="s">
        <v>12796</v>
      </c>
      <c r="B4769" t="s">
        <v>14761</v>
      </c>
      <c r="C4769" s="1">
        <v>46074</v>
      </c>
      <c r="D4769" t="s">
        <v>15838</v>
      </c>
      <c r="E4769" t="s">
        <v>15829</v>
      </c>
      <c r="F4769">
        <v>2026</v>
      </c>
      <c r="G4769">
        <v>2</v>
      </c>
      <c r="H4769">
        <v>21</v>
      </c>
      <c r="I4769" t="s">
        <v>15827</v>
      </c>
    </row>
    <row r="4770" spans="1:9" x14ac:dyDescent="0.3">
      <c r="A4770" t="s">
        <v>12799</v>
      </c>
      <c r="B4770" t="s">
        <v>15152</v>
      </c>
      <c r="C4770" s="1">
        <v>46281</v>
      </c>
      <c r="D4770" t="s">
        <v>15825</v>
      </c>
      <c r="E4770" t="s">
        <v>15836</v>
      </c>
      <c r="F4770">
        <v>2026</v>
      </c>
      <c r="G4770">
        <v>9</v>
      </c>
      <c r="H4770">
        <v>16</v>
      </c>
      <c r="I4770" t="s">
        <v>15842</v>
      </c>
    </row>
    <row r="4771" spans="1:9" x14ac:dyDescent="0.3">
      <c r="A4771" t="s">
        <v>12801</v>
      </c>
      <c r="B4771" t="s">
        <v>13621</v>
      </c>
      <c r="C4771" s="1">
        <v>45823</v>
      </c>
      <c r="D4771" t="s">
        <v>15825</v>
      </c>
      <c r="E4771" t="s">
        <v>15834</v>
      </c>
      <c r="F4771">
        <v>2025</v>
      </c>
      <c r="G4771">
        <v>6</v>
      </c>
      <c r="H4771">
        <v>15</v>
      </c>
      <c r="I4771" t="s">
        <v>15844</v>
      </c>
    </row>
    <row r="4772" spans="1:9" x14ac:dyDescent="0.3">
      <c r="A4772" t="s">
        <v>12805</v>
      </c>
      <c r="B4772" t="s">
        <v>14729</v>
      </c>
      <c r="C4772" s="1">
        <v>45758</v>
      </c>
      <c r="D4772" t="s">
        <v>15833</v>
      </c>
      <c r="E4772" t="s">
        <v>15829</v>
      </c>
      <c r="F4772">
        <v>2025</v>
      </c>
      <c r="G4772">
        <v>4</v>
      </c>
      <c r="H4772">
        <v>11</v>
      </c>
      <c r="I4772" t="s">
        <v>15830</v>
      </c>
    </row>
    <row r="4773" spans="1:9" x14ac:dyDescent="0.3">
      <c r="A4773" t="s">
        <v>12809</v>
      </c>
      <c r="B4773" t="s">
        <v>15266</v>
      </c>
      <c r="C4773" s="1">
        <v>45933</v>
      </c>
      <c r="D4773" t="s">
        <v>15833</v>
      </c>
      <c r="E4773" t="s">
        <v>15829</v>
      </c>
      <c r="F4773">
        <v>2025</v>
      </c>
      <c r="G4773">
        <v>10</v>
      </c>
      <c r="H4773">
        <v>3</v>
      </c>
      <c r="I4773" t="s">
        <v>15841</v>
      </c>
    </row>
    <row r="4774" spans="1:9" x14ac:dyDescent="0.3">
      <c r="A4774" t="s">
        <v>12811</v>
      </c>
      <c r="B4774" t="s">
        <v>14627</v>
      </c>
      <c r="C4774" s="1">
        <v>46241</v>
      </c>
      <c r="D4774" t="s">
        <v>15825</v>
      </c>
      <c r="E4774" t="s">
        <v>15829</v>
      </c>
      <c r="F4774">
        <v>2026</v>
      </c>
      <c r="G4774">
        <v>8</v>
      </c>
      <c r="H4774">
        <v>7</v>
      </c>
      <c r="I4774" t="s">
        <v>15832</v>
      </c>
    </row>
    <row r="4775" spans="1:9" x14ac:dyDescent="0.3">
      <c r="A4775" t="s">
        <v>12814</v>
      </c>
      <c r="B4775" t="s">
        <v>15003</v>
      </c>
      <c r="C4775" s="1">
        <v>45792</v>
      </c>
      <c r="D4775" t="s">
        <v>15831</v>
      </c>
      <c r="E4775" t="s">
        <v>15826</v>
      </c>
      <c r="F4775">
        <v>2025</v>
      </c>
      <c r="G4775">
        <v>5</v>
      </c>
      <c r="H4775">
        <v>15</v>
      </c>
      <c r="I4775" t="s">
        <v>15840</v>
      </c>
    </row>
    <row r="4776" spans="1:9" x14ac:dyDescent="0.3">
      <c r="A4776" t="s">
        <v>12817</v>
      </c>
      <c r="B4776" t="s">
        <v>15487</v>
      </c>
      <c r="C4776" s="1">
        <v>46157</v>
      </c>
      <c r="D4776" t="s">
        <v>15833</v>
      </c>
      <c r="E4776" t="s">
        <v>15826</v>
      </c>
      <c r="F4776">
        <v>2026</v>
      </c>
      <c r="G4776">
        <v>5</v>
      </c>
      <c r="H4776">
        <v>15</v>
      </c>
      <c r="I4776" t="s">
        <v>15840</v>
      </c>
    </row>
    <row r="4777" spans="1:9" x14ac:dyDescent="0.3">
      <c r="A4777" t="s">
        <v>12821</v>
      </c>
      <c r="B4777" t="s">
        <v>13664</v>
      </c>
      <c r="C4777" s="1">
        <v>45663</v>
      </c>
      <c r="D4777" t="s">
        <v>15833</v>
      </c>
      <c r="E4777" t="s">
        <v>15829</v>
      </c>
      <c r="F4777">
        <v>2025</v>
      </c>
      <c r="G4777">
        <v>1</v>
      </c>
      <c r="H4777">
        <v>6</v>
      </c>
      <c r="I4777" t="s">
        <v>15837</v>
      </c>
    </row>
    <row r="4778" spans="1:9" x14ac:dyDescent="0.3">
      <c r="A4778" t="s">
        <v>12824</v>
      </c>
      <c r="B4778" t="s">
        <v>15115</v>
      </c>
      <c r="C4778" s="1">
        <v>45725</v>
      </c>
      <c r="D4778" t="s">
        <v>15831</v>
      </c>
      <c r="E4778" t="s">
        <v>15829</v>
      </c>
      <c r="F4778">
        <v>2025</v>
      </c>
      <c r="G4778">
        <v>3</v>
      </c>
      <c r="H4778">
        <v>9</v>
      </c>
      <c r="I4778" t="s">
        <v>15845</v>
      </c>
    </row>
    <row r="4779" spans="1:9" x14ac:dyDescent="0.3">
      <c r="A4779" t="s">
        <v>12827</v>
      </c>
      <c r="B4779" t="s">
        <v>14056</v>
      </c>
      <c r="C4779" s="1">
        <v>45816</v>
      </c>
      <c r="D4779" t="s">
        <v>15838</v>
      </c>
      <c r="E4779" t="s">
        <v>15826</v>
      </c>
      <c r="F4779">
        <v>2025</v>
      </c>
      <c r="G4779">
        <v>6</v>
      </c>
      <c r="H4779">
        <v>8</v>
      </c>
      <c r="I4779" t="s">
        <v>15844</v>
      </c>
    </row>
    <row r="4780" spans="1:9" x14ac:dyDescent="0.3">
      <c r="A4780" t="s">
        <v>12829</v>
      </c>
      <c r="B4780" t="s">
        <v>15470</v>
      </c>
      <c r="C4780" s="1">
        <v>46191</v>
      </c>
      <c r="D4780" t="s">
        <v>15825</v>
      </c>
      <c r="E4780" t="s">
        <v>15836</v>
      </c>
      <c r="F4780">
        <v>2026</v>
      </c>
      <c r="G4780">
        <v>6</v>
      </c>
      <c r="H4780">
        <v>18</v>
      </c>
      <c r="I4780" t="s">
        <v>15844</v>
      </c>
    </row>
    <row r="4781" spans="1:9" x14ac:dyDescent="0.3">
      <c r="A4781" t="s">
        <v>12831</v>
      </c>
      <c r="B4781" t="s">
        <v>14396</v>
      </c>
      <c r="C4781" s="1">
        <v>45674</v>
      </c>
      <c r="D4781" t="s">
        <v>15828</v>
      </c>
      <c r="E4781" t="s">
        <v>15836</v>
      </c>
      <c r="F4781">
        <v>2025</v>
      </c>
      <c r="G4781">
        <v>1</v>
      </c>
      <c r="H4781">
        <v>17</v>
      </c>
      <c r="I4781" t="s">
        <v>15837</v>
      </c>
    </row>
    <row r="4782" spans="1:9" x14ac:dyDescent="0.3">
      <c r="A4782" t="s">
        <v>12834</v>
      </c>
      <c r="B4782" t="s">
        <v>15402</v>
      </c>
      <c r="C4782" s="1">
        <v>46072</v>
      </c>
      <c r="D4782" t="s">
        <v>15828</v>
      </c>
      <c r="E4782" t="s">
        <v>15829</v>
      </c>
      <c r="F4782">
        <v>2026</v>
      </c>
      <c r="G4782">
        <v>2</v>
      </c>
      <c r="H4782">
        <v>19</v>
      </c>
      <c r="I4782" t="s">
        <v>15827</v>
      </c>
    </row>
    <row r="4783" spans="1:9" x14ac:dyDescent="0.3">
      <c r="A4783" t="s">
        <v>12836</v>
      </c>
      <c r="B4783" t="s">
        <v>14100</v>
      </c>
      <c r="C4783" s="1">
        <v>46117</v>
      </c>
      <c r="D4783" t="s">
        <v>15833</v>
      </c>
      <c r="E4783" t="s">
        <v>15826</v>
      </c>
      <c r="F4783">
        <v>2026</v>
      </c>
      <c r="G4783">
        <v>4</v>
      </c>
      <c r="H4783">
        <v>5</v>
      </c>
      <c r="I4783" t="s">
        <v>15830</v>
      </c>
    </row>
    <row r="4784" spans="1:9" x14ac:dyDescent="0.3">
      <c r="A4784" t="s">
        <v>12838</v>
      </c>
      <c r="B4784" t="s">
        <v>13499</v>
      </c>
      <c r="C4784" s="1">
        <v>46081</v>
      </c>
      <c r="D4784" t="s">
        <v>15833</v>
      </c>
      <c r="E4784" t="s">
        <v>15834</v>
      </c>
      <c r="F4784">
        <v>2026</v>
      </c>
      <c r="G4784">
        <v>2</v>
      </c>
      <c r="H4784">
        <v>28</v>
      </c>
      <c r="I4784" t="s">
        <v>15827</v>
      </c>
    </row>
    <row r="4785" spans="1:9" x14ac:dyDescent="0.3">
      <c r="A4785" t="s">
        <v>12840</v>
      </c>
      <c r="B4785" t="s">
        <v>14286</v>
      </c>
      <c r="C4785" s="1">
        <v>45941</v>
      </c>
      <c r="D4785" t="s">
        <v>15831</v>
      </c>
      <c r="E4785" t="s">
        <v>15834</v>
      </c>
      <c r="F4785">
        <v>2025</v>
      </c>
      <c r="G4785">
        <v>10</v>
      </c>
      <c r="H4785">
        <v>11</v>
      </c>
      <c r="I4785" t="s">
        <v>15841</v>
      </c>
    </row>
    <row r="4786" spans="1:9" x14ac:dyDescent="0.3">
      <c r="A4786" t="s">
        <v>12842</v>
      </c>
      <c r="B4786" t="s">
        <v>14119</v>
      </c>
      <c r="C4786" s="1">
        <v>45766</v>
      </c>
      <c r="D4786" t="s">
        <v>15825</v>
      </c>
      <c r="E4786" t="s">
        <v>15834</v>
      </c>
      <c r="F4786">
        <v>2025</v>
      </c>
      <c r="G4786">
        <v>4</v>
      </c>
      <c r="H4786">
        <v>19</v>
      </c>
      <c r="I4786" t="s">
        <v>15830</v>
      </c>
    </row>
    <row r="4787" spans="1:9" x14ac:dyDescent="0.3">
      <c r="A4787" t="s">
        <v>12844</v>
      </c>
      <c r="B4787" t="s">
        <v>13821</v>
      </c>
      <c r="C4787" s="1">
        <v>46164</v>
      </c>
      <c r="D4787" t="s">
        <v>15833</v>
      </c>
      <c r="E4787" t="s">
        <v>15826</v>
      </c>
      <c r="F4787">
        <v>2026</v>
      </c>
      <c r="G4787">
        <v>5</v>
      </c>
      <c r="H4787">
        <v>22</v>
      </c>
      <c r="I4787" t="s">
        <v>15840</v>
      </c>
    </row>
    <row r="4788" spans="1:9" x14ac:dyDescent="0.3">
      <c r="A4788" t="s">
        <v>12846</v>
      </c>
      <c r="B4788" t="s">
        <v>15175</v>
      </c>
      <c r="C4788" s="1">
        <v>46123</v>
      </c>
      <c r="D4788" t="s">
        <v>15828</v>
      </c>
      <c r="E4788" t="s">
        <v>15836</v>
      </c>
      <c r="F4788">
        <v>2026</v>
      </c>
      <c r="G4788">
        <v>4</v>
      </c>
      <c r="H4788">
        <v>11</v>
      </c>
      <c r="I4788" t="s">
        <v>15830</v>
      </c>
    </row>
    <row r="4789" spans="1:9" x14ac:dyDescent="0.3">
      <c r="A4789" t="s">
        <v>12849</v>
      </c>
      <c r="B4789" t="s">
        <v>15060</v>
      </c>
      <c r="C4789" s="1">
        <v>45800</v>
      </c>
      <c r="D4789" t="s">
        <v>15831</v>
      </c>
      <c r="E4789" t="s">
        <v>15829</v>
      </c>
      <c r="F4789">
        <v>2025</v>
      </c>
      <c r="G4789">
        <v>5</v>
      </c>
      <c r="H4789">
        <v>23</v>
      </c>
      <c r="I4789" t="s">
        <v>15840</v>
      </c>
    </row>
    <row r="4790" spans="1:9" x14ac:dyDescent="0.3">
      <c r="A4790" t="s">
        <v>12854</v>
      </c>
      <c r="B4790" t="s">
        <v>15314</v>
      </c>
      <c r="C4790" s="1">
        <v>45846</v>
      </c>
      <c r="D4790" t="s">
        <v>15825</v>
      </c>
      <c r="E4790" t="s">
        <v>15834</v>
      </c>
      <c r="F4790">
        <v>2025</v>
      </c>
      <c r="G4790">
        <v>7</v>
      </c>
      <c r="H4790">
        <v>8</v>
      </c>
      <c r="I4790" t="s">
        <v>15843</v>
      </c>
    </row>
    <row r="4791" spans="1:9" x14ac:dyDescent="0.3">
      <c r="A4791" t="s">
        <v>12856</v>
      </c>
      <c r="B4791" t="s">
        <v>14062</v>
      </c>
      <c r="C4791" s="1">
        <v>46182</v>
      </c>
      <c r="D4791" t="s">
        <v>15831</v>
      </c>
      <c r="E4791" t="s">
        <v>15826</v>
      </c>
      <c r="F4791">
        <v>2026</v>
      </c>
      <c r="G4791">
        <v>6</v>
      </c>
      <c r="H4791">
        <v>9</v>
      </c>
      <c r="I4791" t="s">
        <v>15844</v>
      </c>
    </row>
    <row r="4792" spans="1:9" x14ac:dyDescent="0.3">
      <c r="A4792" t="s">
        <v>12859</v>
      </c>
      <c r="B4792" t="s">
        <v>15781</v>
      </c>
      <c r="C4792" s="1">
        <v>46215</v>
      </c>
      <c r="D4792" t="s">
        <v>15828</v>
      </c>
      <c r="E4792" t="s">
        <v>15829</v>
      </c>
      <c r="F4792">
        <v>2026</v>
      </c>
      <c r="G4792">
        <v>7</v>
      </c>
      <c r="H4792">
        <v>12</v>
      </c>
      <c r="I4792" t="s">
        <v>15843</v>
      </c>
    </row>
    <row r="4793" spans="1:9" x14ac:dyDescent="0.3">
      <c r="A4793" t="s">
        <v>12861</v>
      </c>
      <c r="B4793" t="s">
        <v>15405</v>
      </c>
      <c r="C4793" s="1">
        <v>46109</v>
      </c>
      <c r="D4793" t="s">
        <v>15831</v>
      </c>
      <c r="E4793" t="s">
        <v>15829</v>
      </c>
      <c r="F4793">
        <v>2026</v>
      </c>
      <c r="G4793">
        <v>3</v>
      </c>
      <c r="H4793">
        <v>28</v>
      </c>
      <c r="I4793" t="s">
        <v>15845</v>
      </c>
    </row>
    <row r="4794" spans="1:9" x14ac:dyDescent="0.3">
      <c r="A4794" t="s">
        <v>12864</v>
      </c>
      <c r="B4794" t="s">
        <v>15074</v>
      </c>
      <c r="C4794" s="1">
        <v>45797</v>
      </c>
      <c r="D4794" t="s">
        <v>15825</v>
      </c>
      <c r="E4794" t="s">
        <v>15829</v>
      </c>
      <c r="F4794">
        <v>2025</v>
      </c>
      <c r="G4794">
        <v>5</v>
      </c>
      <c r="H4794">
        <v>20</v>
      </c>
      <c r="I4794" t="s">
        <v>15840</v>
      </c>
    </row>
    <row r="4795" spans="1:9" x14ac:dyDescent="0.3">
      <c r="A4795" t="s">
        <v>12866</v>
      </c>
      <c r="B4795" t="s">
        <v>13480</v>
      </c>
      <c r="C4795" s="1">
        <v>46149</v>
      </c>
      <c r="D4795" t="s">
        <v>15825</v>
      </c>
      <c r="E4795" t="s">
        <v>15836</v>
      </c>
      <c r="F4795">
        <v>2026</v>
      </c>
      <c r="G4795">
        <v>5</v>
      </c>
      <c r="H4795">
        <v>7</v>
      </c>
      <c r="I4795" t="s">
        <v>15840</v>
      </c>
    </row>
    <row r="4796" spans="1:9" x14ac:dyDescent="0.3">
      <c r="A4796" t="s">
        <v>12868</v>
      </c>
      <c r="B4796" t="s">
        <v>14266</v>
      </c>
      <c r="C4796" s="1">
        <v>45776</v>
      </c>
      <c r="D4796" t="s">
        <v>15828</v>
      </c>
      <c r="E4796" t="s">
        <v>15839</v>
      </c>
      <c r="F4796">
        <v>2025</v>
      </c>
      <c r="G4796">
        <v>4</v>
      </c>
      <c r="H4796">
        <v>29</v>
      </c>
      <c r="I4796" t="s">
        <v>15830</v>
      </c>
    </row>
    <row r="4797" spans="1:9" x14ac:dyDescent="0.3">
      <c r="A4797" t="s">
        <v>12870</v>
      </c>
      <c r="B4797" t="s">
        <v>13793</v>
      </c>
      <c r="C4797" s="1">
        <v>45915</v>
      </c>
      <c r="D4797" t="s">
        <v>15833</v>
      </c>
      <c r="E4797" t="s">
        <v>15829</v>
      </c>
      <c r="F4797">
        <v>2025</v>
      </c>
      <c r="G4797">
        <v>9</v>
      </c>
      <c r="H4797">
        <v>15</v>
      </c>
      <c r="I4797" t="s">
        <v>15842</v>
      </c>
    </row>
    <row r="4798" spans="1:9" x14ac:dyDescent="0.3">
      <c r="A4798" t="s">
        <v>12872</v>
      </c>
      <c r="B4798" t="s">
        <v>15640</v>
      </c>
      <c r="C4798" s="1">
        <v>45716</v>
      </c>
      <c r="D4798" t="s">
        <v>15833</v>
      </c>
      <c r="E4798" t="s">
        <v>15826</v>
      </c>
      <c r="F4798">
        <v>2025</v>
      </c>
      <c r="G4798">
        <v>2</v>
      </c>
      <c r="H4798">
        <v>28</v>
      </c>
      <c r="I4798" t="s">
        <v>15827</v>
      </c>
    </row>
    <row r="4799" spans="1:9" x14ac:dyDescent="0.3">
      <c r="A4799" t="s">
        <v>12874</v>
      </c>
      <c r="B4799" t="s">
        <v>15565</v>
      </c>
      <c r="C4799" s="1">
        <v>46145</v>
      </c>
      <c r="D4799" t="s">
        <v>15831</v>
      </c>
      <c r="E4799" t="s">
        <v>15834</v>
      </c>
      <c r="F4799">
        <v>2026</v>
      </c>
      <c r="G4799">
        <v>5</v>
      </c>
      <c r="H4799">
        <v>3</v>
      </c>
      <c r="I4799" t="s">
        <v>15840</v>
      </c>
    </row>
    <row r="4800" spans="1:9" x14ac:dyDescent="0.3">
      <c r="A4800" t="s">
        <v>12876</v>
      </c>
      <c r="B4800" t="s">
        <v>15501</v>
      </c>
      <c r="C4800" s="1">
        <v>46088</v>
      </c>
      <c r="D4800" t="s">
        <v>15833</v>
      </c>
      <c r="E4800" t="s">
        <v>15829</v>
      </c>
      <c r="F4800">
        <v>2026</v>
      </c>
      <c r="G4800">
        <v>3</v>
      </c>
      <c r="H4800">
        <v>7</v>
      </c>
      <c r="I4800" t="s">
        <v>15845</v>
      </c>
    </row>
    <row r="4801" spans="1:9" x14ac:dyDescent="0.3">
      <c r="A4801" t="s">
        <v>12879</v>
      </c>
      <c r="B4801" t="s">
        <v>15697</v>
      </c>
      <c r="C4801" s="1">
        <v>45908</v>
      </c>
      <c r="D4801" t="s">
        <v>15831</v>
      </c>
      <c r="E4801" t="s">
        <v>15829</v>
      </c>
      <c r="F4801">
        <v>2025</v>
      </c>
      <c r="G4801">
        <v>9</v>
      </c>
      <c r="H4801">
        <v>8</v>
      </c>
      <c r="I4801" t="s">
        <v>15842</v>
      </c>
    </row>
    <row r="4802" spans="1:9" x14ac:dyDescent="0.3">
      <c r="A4802" t="s">
        <v>12882</v>
      </c>
      <c r="B4802" t="s">
        <v>15729</v>
      </c>
      <c r="C4802" s="1">
        <v>45953</v>
      </c>
      <c r="D4802" t="s">
        <v>15825</v>
      </c>
      <c r="E4802" t="s">
        <v>15829</v>
      </c>
      <c r="F4802">
        <v>2025</v>
      </c>
      <c r="G4802">
        <v>10</v>
      </c>
      <c r="H4802">
        <v>23</v>
      </c>
      <c r="I4802" t="s">
        <v>15841</v>
      </c>
    </row>
    <row r="4803" spans="1:9" x14ac:dyDescent="0.3">
      <c r="A4803" t="s">
        <v>12885</v>
      </c>
      <c r="B4803" t="s">
        <v>15286</v>
      </c>
      <c r="C4803" s="1">
        <v>46305</v>
      </c>
      <c r="D4803" t="s">
        <v>15825</v>
      </c>
      <c r="E4803" t="s">
        <v>15829</v>
      </c>
      <c r="F4803">
        <v>2026</v>
      </c>
      <c r="G4803">
        <v>10</v>
      </c>
      <c r="H4803">
        <v>10</v>
      </c>
      <c r="I4803" t="s">
        <v>15841</v>
      </c>
    </row>
    <row r="4804" spans="1:9" x14ac:dyDescent="0.3">
      <c r="A4804" t="s">
        <v>12887</v>
      </c>
      <c r="B4804" t="s">
        <v>15483</v>
      </c>
      <c r="C4804" s="1">
        <v>45945</v>
      </c>
      <c r="D4804" t="s">
        <v>15828</v>
      </c>
      <c r="E4804" t="s">
        <v>15829</v>
      </c>
      <c r="F4804">
        <v>2025</v>
      </c>
      <c r="G4804">
        <v>10</v>
      </c>
      <c r="H4804">
        <v>15</v>
      </c>
      <c r="I4804" t="s">
        <v>15841</v>
      </c>
    </row>
    <row r="4805" spans="1:9" x14ac:dyDescent="0.3">
      <c r="A4805" t="s">
        <v>12889</v>
      </c>
      <c r="B4805" t="s">
        <v>13856</v>
      </c>
      <c r="C4805" s="1">
        <v>45945</v>
      </c>
      <c r="D4805" t="s">
        <v>15828</v>
      </c>
      <c r="E4805" t="s">
        <v>15829</v>
      </c>
      <c r="F4805">
        <v>2025</v>
      </c>
      <c r="G4805">
        <v>10</v>
      </c>
      <c r="H4805">
        <v>15</v>
      </c>
      <c r="I4805" t="s">
        <v>15841</v>
      </c>
    </row>
    <row r="4806" spans="1:9" x14ac:dyDescent="0.3">
      <c r="A4806" t="s">
        <v>12892</v>
      </c>
      <c r="B4806" t="s">
        <v>14742</v>
      </c>
      <c r="C4806" s="1">
        <v>45686</v>
      </c>
      <c r="D4806" t="s">
        <v>15833</v>
      </c>
      <c r="E4806" t="s">
        <v>15829</v>
      </c>
      <c r="F4806">
        <v>2025</v>
      </c>
      <c r="G4806">
        <v>1</v>
      </c>
      <c r="H4806">
        <v>29</v>
      </c>
      <c r="I4806" t="s">
        <v>15837</v>
      </c>
    </row>
    <row r="4807" spans="1:9" x14ac:dyDescent="0.3">
      <c r="A4807" t="s">
        <v>12894</v>
      </c>
      <c r="B4807" t="s">
        <v>14316</v>
      </c>
      <c r="C4807" s="1">
        <v>46252</v>
      </c>
      <c r="D4807" t="s">
        <v>15825</v>
      </c>
      <c r="E4807" t="s">
        <v>15829</v>
      </c>
      <c r="F4807">
        <v>2026</v>
      </c>
      <c r="G4807">
        <v>8</v>
      </c>
      <c r="H4807">
        <v>18</v>
      </c>
      <c r="I4807" t="s">
        <v>15832</v>
      </c>
    </row>
    <row r="4808" spans="1:9" x14ac:dyDescent="0.3">
      <c r="A4808" t="s">
        <v>12896</v>
      </c>
      <c r="B4808" t="s">
        <v>13687</v>
      </c>
      <c r="C4808" s="1">
        <v>45658</v>
      </c>
      <c r="D4808" t="s">
        <v>15838</v>
      </c>
      <c r="E4808" t="s">
        <v>15829</v>
      </c>
      <c r="F4808">
        <v>2025</v>
      </c>
      <c r="G4808">
        <v>1</v>
      </c>
      <c r="H4808">
        <v>1</v>
      </c>
      <c r="I4808" t="s">
        <v>15837</v>
      </c>
    </row>
    <row r="4809" spans="1:9" x14ac:dyDescent="0.3">
      <c r="A4809" t="s">
        <v>12898</v>
      </c>
      <c r="B4809" t="s">
        <v>13743</v>
      </c>
      <c r="C4809" s="1">
        <v>45802</v>
      </c>
      <c r="D4809" t="s">
        <v>15825</v>
      </c>
      <c r="E4809" t="s">
        <v>15826</v>
      </c>
      <c r="F4809">
        <v>2025</v>
      </c>
      <c r="G4809">
        <v>5</v>
      </c>
      <c r="H4809">
        <v>25</v>
      </c>
      <c r="I4809" t="s">
        <v>15840</v>
      </c>
    </row>
    <row r="4810" spans="1:9" x14ac:dyDescent="0.3">
      <c r="A4810" t="s">
        <v>12900</v>
      </c>
      <c r="B4810" t="s">
        <v>15681</v>
      </c>
      <c r="C4810" s="1">
        <v>45784</v>
      </c>
      <c r="D4810" t="s">
        <v>15831</v>
      </c>
      <c r="E4810" t="s">
        <v>15829</v>
      </c>
      <c r="F4810">
        <v>2025</v>
      </c>
      <c r="G4810">
        <v>5</v>
      </c>
      <c r="H4810">
        <v>7</v>
      </c>
      <c r="I4810" t="s">
        <v>15840</v>
      </c>
    </row>
    <row r="4811" spans="1:9" x14ac:dyDescent="0.3">
      <c r="A4811" t="s">
        <v>12902</v>
      </c>
      <c r="B4811" t="s">
        <v>14050</v>
      </c>
      <c r="C4811" s="1">
        <v>45971</v>
      </c>
      <c r="D4811" t="s">
        <v>15825</v>
      </c>
      <c r="E4811" t="s">
        <v>15834</v>
      </c>
      <c r="F4811">
        <v>2025</v>
      </c>
      <c r="G4811">
        <v>11</v>
      </c>
      <c r="H4811">
        <v>10</v>
      </c>
      <c r="I4811" t="s">
        <v>15835</v>
      </c>
    </row>
    <row r="4812" spans="1:9" x14ac:dyDescent="0.3">
      <c r="A4812" t="s">
        <v>12905</v>
      </c>
      <c r="B4812" t="s">
        <v>15206</v>
      </c>
      <c r="C4812" s="1">
        <v>45879</v>
      </c>
      <c r="D4812" t="s">
        <v>15833</v>
      </c>
      <c r="E4812" t="s">
        <v>15839</v>
      </c>
      <c r="F4812">
        <v>2025</v>
      </c>
      <c r="G4812">
        <v>8</v>
      </c>
      <c r="H4812">
        <v>10</v>
      </c>
      <c r="I4812" t="s">
        <v>15832</v>
      </c>
    </row>
    <row r="4813" spans="1:9" x14ac:dyDescent="0.3">
      <c r="A4813" t="s">
        <v>12908</v>
      </c>
      <c r="B4813" t="s">
        <v>15763</v>
      </c>
      <c r="C4813" s="1">
        <v>46148</v>
      </c>
      <c r="D4813" t="s">
        <v>15828</v>
      </c>
      <c r="E4813" t="s">
        <v>15829</v>
      </c>
      <c r="F4813">
        <v>2026</v>
      </c>
      <c r="G4813">
        <v>5</v>
      </c>
      <c r="H4813">
        <v>6</v>
      </c>
      <c r="I4813" t="s">
        <v>15840</v>
      </c>
    </row>
    <row r="4814" spans="1:9" x14ac:dyDescent="0.3">
      <c r="A4814" t="s">
        <v>12911</v>
      </c>
      <c r="B4814" t="s">
        <v>15111</v>
      </c>
      <c r="C4814" s="1">
        <v>45857</v>
      </c>
      <c r="D4814" t="s">
        <v>15838</v>
      </c>
      <c r="E4814" t="s">
        <v>15829</v>
      </c>
      <c r="F4814">
        <v>2025</v>
      </c>
      <c r="G4814">
        <v>7</v>
      </c>
      <c r="H4814">
        <v>19</v>
      </c>
      <c r="I4814" t="s">
        <v>15843</v>
      </c>
    </row>
    <row r="4815" spans="1:9" x14ac:dyDescent="0.3">
      <c r="A4815" t="s">
        <v>12913</v>
      </c>
      <c r="B4815" t="s">
        <v>15672</v>
      </c>
      <c r="C4815" s="1">
        <v>46241</v>
      </c>
      <c r="D4815" t="s">
        <v>15838</v>
      </c>
      <c r="E4815" t="s">
        <v>15829</v>
      </c>
      <c r="F4815">
        <v>2026</v>
      </c>
      <c r="G4815">
        <v>8</v>
      </c>
      <c r="H4815">
        <v>7</v>
      </c>
      <c r="I4815" t="s">
        <v>15832</v>
      </c>
    </row>
    <row r="4816" spans="1:9" x14ac:dyDescent="0.3">
      <c r="A4816" t="s">
        <v>12915</v>
      </c>
      <c r="B4816" t="s">
        <v>13807</v>
      </c>
      <c r="C4816" s="1">
        <v>46170</v>
      </c>
      <c r="D4816" t="s">
        <v>15831</v>
      </c>
      <c r="E4816" t="s">
        <v>15829</v>
      </c>
      <c r="F4816">
        <v>2026</v>
      </c>
      <c r="G4816">
        <v>5</v>
      </c>
      <c r="H4816">
        <v>28</v>
      </c>
      <c r="I4816" t="s">
        <v>15840</v>
      </c>
    </row>
    <row r="4817" spans="1:9" x14ac:dyDescent="0.3">
      <c r="A4817" t="s">
        <v>12917</v>
      </c>
      <c r="B4817" t="s">
        <v>14850</v>
      </c>
      <c r="C4817" s="1">
        <v>45690</v>
      </c>
      <c r="D4817" t="s">
        <v>15838</v>
      </c>
      <c r="E4817" t="s">
        <v>15829</v>
      </c>
      <c r="F4817">
        <v>2025</v>
      </c>
      <c r="G4817">
        <v>2</v>
      </c>
      <c r="H4817">
        <v>2</v>
      </c>
      <c r="I4817" t="s">
        <v>15827</v>
      </c>
    </row>
    <row r="4818" spans="1:9" x14ac:dyDescent="0.3">
      <c r="A4818" t="s">
        <v>12920</v>
      </c>
      <c r="B4818" t="s">
        <v>14864</v>
      </c>
      <c r="C4818" s="1">
        <v>46227</v>
      </c>
      <c r="D4818" t="s">
        <v>15828</v>
      </c>
      <c r="E4818" t="s">
        <v>15826</v>
      </c>
      <c r="F4818">
        <v>2026</v>
      </c>
      <c r="G4818">
        <v>7</v>
      </c>
      <c r="H4818">
        <v>24</v>
      </c>
      <c r="I4818" t="s">
        <v>15843</v>
      </c>
    </row>
    <row r="4819" spans="1:9" x14ac:dyDescent="0.3">
      <c r="A4819" t="s">
        <v>12922</v>
      </c>
      <c r="B4819" t="s">
        <v>15384</v>
      </c>
      <c r="C4819" s="1">
        <v>45968</v>
      </c>
      <c r="D4819" t="s">
        <v>15831</v>
      </c>
      <c r="E4819" t="s">
        <v>15839</v>
      </c>
      <c r="F4819">
        <v>2025</v>
      </c>
      <c r="G4819">
        <v>11</v>
      </c>
      <c r="H4819">
        <v>7</v>
      </c>
      <c r="I4819" t="s">
        <v>15835</v>
      </c>
    </row>
    <row r="4820" spans="1:9" x14ac:dyDescent="0.3">
      <c r="A4820" t="s">
        <v>12924</v>
      </c>
      <c r="B4820" t="s">
        <v>13821</v>
      </c>
      <c r="C4820" s="1">
        <v>46018</v>
      </c>
      <c r="D4820" t="s">
        <v>15831</v>
      </c>
      <c r="E4820" t="s">
        <v>15826</v>
      </c>
      <c r="F4820">
        <v>2025</v>
      </c>
      <c r="G4820">
        <v>12</v>
      </c>
      <c r="H4820">
        <v>27</v>
      </c>
      <c r="I4820" t="s">
        <v>15846</v>
      </c>
    </row>
    <row r="4821" spans="1:9" x14ac:dyDescent="0.3">
      <c r="A4821" t="s">
        <v>12927</v>
      </c>
      <c r="B4821" t="s">
        <v>14912</v>
      </c>
      <c r="C4821" s="1">
        <v>45794</v>
      </c>
      <c r="D4821" t="s">
        <v>15828</v>
      </c>
      <c r="E4821" t="s">
        <v>15829</v>
      </c>
      <c r="F4821">
        <v>2025</v>
      </c>
      <c r="G4821">
        <v>5</v>
      </c>
      <c r="H4821">
        <v>17</v>
      </c>
      <c r="I4821" t="s">
        <v>15840</v>
      </c>
    </row>
    <row r="4822" spans="1:9" x14ac:dyDescent="0.3">
      <c r="A4822" t="s">
        <v>12929</v>
      </c>
      <c r="B4822" t="s">
        <v>15324</v>
      </c>
      <c r="C4822" s="1">
        <v>45932</v>
      </c>
      <c r="D4822" t="s">
        <v>15833</v>
      </c>
      <c r="E4822" t="s">
        <v>15839</v>
      </c>
      <c r="F4822">
        <v>2025</v>
      </c>
      <c r="G4822">
        <v>10</v>
      </c>
      <c r="H4822">
        <v>2</v>
      </c>
      <c r="I4822" t="s">
        <v>15841</v>
      </c>
    </row>
    <row r="4823" spans="1:9" x14ac:dyDescent="0.3">
      <c r="A4823" t="s">
        <v>12932</v>
      </c>
      <c r="B4823" t="s">
        <v>14186</v>
      </c>
      <c r="C4823" s="1">
        <v>45884</v>
      </c>
      <c r="D4823" t="s">
        <v>15838</v>
      </c>
      <c r="E4823" t="s">
        <v>15839</v>
      </c>
      <c r="F4823">
        <v>2025</v>
      </c>
      <c r="G4823">
        <v>8</v>
      </c>
      <c r="H4823">
        <v>15</v>
      </c>
      <c r="I4823" t="s">
        <v>15832</v>
      </c>
    </row>
    <row r="4824" spans="1:9" x14ac:dyDescent="0.3">
      <c r="A4824" t="s">
        <v>12935</v>
      </c>
      <c r="B4824" t="s">
        <v>14958</v>
      </c>
      <c r="C4824" s="1">
        <v>45966</v>
      </c>
      <c r="D4824" t="s">
        <v>15833</v>
      </c>
      <c r="E4824" t="s">
        <v>15826</v>
      </c>
      <c r="F4824">
        <v>2025</v>
      </c>
      <c r="G4824">
        <v>11</v>
      </c>
      <c r="H4824">
        <v>5</v>
      </c>
      <c r="I4824" t="s">
        <v>15835</v>
      </c>
    </row>
    <row r="4825" spans="1:9" x14ac:dyDescent="0.3">
      <c r="A4825" t="s">
        <v>12937</v>
      </c>
      <c r="B4825" t="s">
        <v>15198</v>
      </c>
      <c r="C4825" s="1">
        <v>45730</v>
      </c>
      <c r="D4825" t="s">
        <v>15831</v>
      </c>
      <c r="E4825" t="s">
        <v>15829</v>
      </c>
      <c r="F4825">
        <v>2025</v>
      </c>
      <c r="G4825">
        <v>3</v>
      </c>
      <c r="H4825">
        <v>14</v>
      </c>
      <c r="I4825" t="s">
        <v>15845</v>
      </c>
    </row>
    <row r="4826" spans="1:9" x14ac:dyDescent="0.3">
      <c r="A4826" t="s">
        <v>12939</v>
      </c>
      <c r="B4826" t="s">
        <v>13563</v>
      </c>
      <c r="C4826" s="1">
        <v>45830</v>
      </c>
      <c r="D4826" t="s">
        <v>15831</v>
      </c>
      <c r="E4826" t="s">
        <v>15829</v>
      </c>
      <c r="F4826">
        <v>2025</v>
      </c>
      <c r="G4826">
        <v>6</v>
      </c>
      <c r="H4826">
        <v>22</v>
      </c>
      <c r="I4826" t="s">
        <v>15844</v>
      </c>
    </row>
    <row r="4827" spans="1:9" x14ac:dyDescent="0.3">
      <c r="A4827" t="s">
        <v>12941</v>
      </c>
      <c r="B4827" t="s">
        <v>14426</v>
      </c>
      <c r="C4827" s="1">
        <v>45682</v>
      </c>
      <c r="D4827" t="s">
        <v>15825</v>
      </c>
      <c r="E4827" t="s">
        <v>15829</v>
      </c>
      <c r="F4827">
        <v>2025</v>
      </c>
      <c r="G4827">
        <v>1</v>
      </c>
      <c r="H4827">
        <v>25</v>
      </c>
      <c r="I4827" t="s">
        <v>15837</v>
      </c>
    </row>
    <row r="4828" spans="1:9" x14ac:dyDescent="0.3">
      <c r="A4828" t="s">
        <v>12943</v>
      </c>
      <c r="B4828" t="s">
        <v>15575</v>
      </c>
      <c r="C4828" s="1">
        <v>45922</v>
      </c>
      <c r="D4828" t="s">
        <v>15825</v>
      </c>
      <c r="E4828" t="s">
        <v>15834</v>
      </c>
      <c r="F4828">
        <v>2025</v>
      </c>
      <c r="G4828">
        <v>9</v>
      </c>
      <c r="H4828">
        <v>22</v>
      </c>
      <c r="I4828" t="s">
        <v>15842</v>
      </c>
    </row>
    <row r="4829" spans="1:9" x14ac:dyDescent="0.3">
      <c r="A4829" t="s">
        <v>12945</v>
      </c>
      <c r="B4829" t="s">
        <v>15607</v>
      </c>
      <c r="C4829" s="1">
        <v>46293</v>
      </c>
      <c r="D4829" t="s">
        <v>15828</v>
      </c>
      <c r="E4829" t="s">
        <v>15834</v>
      </c>
      <c r="F4829">
        <v>2026</v>
      </c>
      <c r="G4829">
        <v>9</v>
      </c>
      <c r="H4829">
        <v>28</v>
      </c>
      <c r="I4829" t="s">
        <v>15842</v>
      </c>
    </row>
    <row r="4830" spans="1:9" x14ac:dyDescent="0.3">
      <c r="A4830" t="s">
        <v>12947</v>
      </c>
      <c r="B4830" t="s">
        <v>14487</v>
      </c>
      <c r="C4830" s="1">
        <v>45990</v>
      </c>
      <c r="D4830" t="s">
        <v>15828</v>
      </c>
      <c r="E4830" t="s">
        <v>15829</v>
      </c>
      <c r="F4830">
        <v>2025</v>
      </c>
      <c r="G4830">
        <v>11</v>
      </c>
      <c r="H4830">
        <v>29</v>
      </c>
      <c r="I4830" t="s">
        <v>15835</v>
      </c>
    </row>
    <row r="4831" spans="1:9" x14ac:dyDescent="0.3">
      <c r="A4831" t="s">
        <v>12950</v>
      </c>
      <c r="B4831" t="s">
        <v>13939</v>
      </c>
      <c r="C4831" s="1">
        <v>45920</v>
      </c>
      <c r="D4831" t="s">
        <v>15831</v>
      </c>
      <c r="E4831" t="s">
        <v>15836</v>
      </c>
      <c r="F4831">
        <v>2025</v>
      </c>
      <c r="G4831">
        <v>9</v>
      </c>
      <c r="H4831">
        <v>20</v>
      </c>
      <c r="I4831" t="s">
        <v>15842</v>
      </c>
    </row>
    <row r="4832" spans="1:9" x14ac:dyDescent="0.3">
      <c r="A4832" t="s">
        <v>12952</v>
      </c>
      <c r="B4832" t="s">
        <v>14426</v>
      </c>
      <c r="C4832" s="1">
        <v>45708</v>
      </c>
      <c r="D4832" t="s">
        <v>15831</v>
      </c>
      <c r="E4832" t="s">
        <v>15836</v>
      </c>
      <c r="F4832">
        <v>2025</v>
      </c>
      <c r="G4832">
        <v>2</v>
      </c>
      <c r="H4832">
        <v>20</v>
      </c>
      <c r="I4832" t="s">
        <v>15827</v>
      </c>
    </row>
    <row r="4833" spans="1:9" x14ac:dyDescent="0.3">
      <c r="A4833" t="s">
        <v>12956</v>
      </c>
      <c r="B4833" t="s">
        <v>14342</v>
      </c>
      <c r="C4833" s="1">
        <v>46072</v>
      </c>
      <c r="D4833" t="s">
        <v>15833</v>
      </c>
      <c r="E4833" t="s">
        <v>15829</v>
      </c>
      <c r="F4833">
        <v>2026</v>
      </c>
      <c r="G4833">
        <v>2</v>
      </c>
      <c r="H4833">
        <v>19</v>
      </c>
      <c r="I4833" t="s">
        <v>15827</v>
      </c>
    </row>
    <row r="4834" spans="1:9" x14ac:dyDescent="0.3">
      <c r="A4834" t="s">
        <v>12958</v>
      </c>
      <c r="B4834" t="s">
        <v>14112</v>
      </c>
      <c r="C4834" s="1">
        <v>46078</v>
      </c>
      <c r="D4834" t="s">
        <v>15825</v>
      </c>
      <c r="E4834" t="s">
        <v>15834</v>
      </c>
      <c r="F4834">
        <v>2026</v>
      </c>
      <c r="G4834">
        <v>2</v>
      </c>
      <c r="H4834">
        <v>25</v>
      </c>
      <c r="I4834" t="s">
        <v>15827</v>
      </c>
    </row>
    <row r="4835" spans="1:9" x14ac:dyDescent="0.3">
      <c r="A4835" t="s">
        <v>12961</v>
      </c>
      <c r="B4835" t="s">
        <v>15041</v>
      </c>
      <c r="C4835" s="1">
        <v>45735</v>
      </c>
      <c r="D4835" t="s">
        <v>15833</v>
      </c>
      <c r="E4835" t="s">
        <v>15839</v>
      </c>
      <c r="F4835">
        <v>2025</v>
      </c>
      <c r="G4835">
        <v>3</v>
      </c>
      <c r="H4835">
        <v>19</v>
      </c>
      <c r="I4835" t="s">
        <v>15845</v>
      </c>
    </row>
    <row r="4836" spans="1:9" x14ac:dyDescent="0.3">
      <c r="A4836" t="s">
        <v>12963</v>
      </c>
      <c r="B4836" t="s">
        <v>15670</v>
      </c>
      <c r="C4836" s="1">
        <v>45922</v>
      </c>
      <c r="D4836" t="s">
        <v>15831</v>
      </c>
      <c r="E4836" t="s">
        <v>15834</v>
      </c>
      <c r="F4836">
        <v>2025</v>
      </c>
      <c r="G4836">
        <v>9</v>
      </c>
      <c r="H4836">
        <v>22</v>
      </c>
      <c r="I4836" t="s">
        <v>15842</v>
      </c>
    </row>
    <row r="4837" spans="1:9" x14ac:dyDescent="0.3">
      <c r="A4837" t="s">
        <v>12966</v>
      </c>
      <c r="B4837" t="s">
        <v>15407</v>
      </c>
      <c r="C4837" s="1">
        <v>45901</v>
      </c>
      <c r="D4837" t="s">
        <v>15825</v>
      </c>
      <c r="E4837" t="s">
        <v>15826</v>
      </c>
      <c r="F4837">
        <v>2025</v>
      </c>
      <c r="G4837">
        <v>9</v>
      </c>
      <c r="H4837">
        <v>1</v>
      </c>
      <c r="I4837" t="s">
        <v>15842</v>
      </c>
    </row>
    <row r="4838" spans="1:9" x14ac:dyDescent="0.3">
      <c r="A4838" t="s">
        <v>12969</v>
      </c>
      <c r="B4838" t="s">
        <v>14772</v>
      </c>
      <c r="C4838" s="1">
        <v>45973</v>
      </c>
      <c r="D4838" t="s">
        <v>15833</v>
      </c>
      <c r="E4838" t="s">
        <v>15834</v>
      </c>
      <c r="F4838">
        <v>2025</v>
      </c>
      <c r="G4838">
        <v>11</v>
      </c>
      <c r="H4838">
        <v>12</v>
      </c>
      <c r="I4838" t="s">
        <v>15835</v>
      </c>
    </row>
    <row r="4839" spans="1:9" x14ac:dyDescent="0.3">
      <c r="A4839" t="s">
        <v>12971</v>
      </c>
      <c r="B4839" t="s">
        <v>15561</v>
      </c>
      <c r="C4839" s="1">
        <v>45823</v>
      </c>
      <c r="D4839" t="s">
        <v>15838</v>
      </c>
      <c r="E4839" t="s">
        <v>15836</v>
      </c>
      <c r="F4839">
        <v>2025</v>
      </c>
      <c r="G4839">
        <v>6</v>
      </c>
      <c r="H4839">
        <v>15</v>
      </c>
      <c r="I4839" t="s">
        <v>15844</v>
      </c>
    </row>
    <row r="4840" spans="1:9" x14ac:dyDescent="0.3">
      <c r="A4840" t="s">
        <v>12973</v>
      </c>
      <c r="B4840" t="s">
        <v>15379</v>
      </c>
      <c r="C4840" s="1">
        <v>45823</v>
      </c>
      <c r="D4840" t="s">
        <v>15833</v>
      </c>
      <c r="E4840" t="s">
        <v>15839</v>
      </c>
      <c r="F4840">
        <v>2025</v>
      </c>
      <c r="G4840">
        <v>6</v>
      </c>
      <c r="H4840">
        <v>15</v>
      </c>
      <c r="I4840" t="s">
        <v>15844</v>
      </c>
    </row>
    <row r="4841" spans="1:9" x14ac:dyDescent="0.3">
      <c r="A4841" t="s">
        <v>12975</v>
      </c>
      <c r="B4841" t="s">
        <v>15491</v>
      </c>
      <c r="C4841" s="1">
        <v>46273</v>
      </c>
      <c r="D4841" t="s">
        <v>15828</v>
      </c>
      <c r="E4841" t="s">
        <v>15836</v>
      </c>
      <c r="F4841">
        <v>2026</v>
      </c>
      <c r="G4841">
        <v>9</v>
      </c>
      <c r="H4841">
        <v>8</v>
      </c>
      <c r="I4841" t="s">
        <v>15842</v>
      </c>
    </row>
    <row r="4842" spans="1:9" x14ac:dyDescent="0.3">
      <c r="A4842" t="s">
        <v>12980</v>
      </c>
      <c r="B4842" t="s">
        <v>15717</v>
      </c>
      <c r="C4842" s="1">
        <v>45659</v>
      </c>
      <c r="D4842" t="s">
        <v>15838</v>
      </c>
      <c r="E4842" t="s">
        <v>15839</v>
      </c>
      <c r="F4842">
        <v>2025</v>
      </c>
      <c r="G4842">
        <v>1</v>
      </c>
      <c r="H4842">
        <v>2</v>
      </c>
      <c r="I4842" t="s">
        <v>15837</v>
      </c>
    </row>
    <row r="4843" spans="1:9" x14ac:dyDescent="0.3">
      <c r="A4843" t="s">
        <v>12985</v>
      </c>
      <c r="B4843" t="s">
        <v>13788</v>
      </c>
      <c r="C4843" s="1">
        <v>45690</v>
      </c>
      <c r="D4843" t="s">
        <v>15825</v>
      </c>
      <c r="E4843" t="s">
        <v>15829</v>
      </c>
      <c r="F4843">
        <v>2025</v>
      </c>
      <c r="G4843">
        <v>2</v>
      </c>
      <c r="H4843">
        <v>2</v>
      </c>
      <c r="I4843" t="s">
        <v>15827</v>
      </c>
    </row>
    <row r="4844" spans="1:9" x14ac:dyDescent="0.3">
      <c r="A4844" t="s">
        <v>12990</v>
      </c>
      <c r="B4844" t="s">
        <v>15281</v>
      </c>
      <c r="C4844" s="1">
        <v>46088</v>
      </c>
      <c r="D4844" t="s">
        <v>15838</v>
      </c>
      <c r="E4844" t="s">
        <v>15839</v>
      </c>
      <c r="F4844">
        <v>2026</v>
      </c>
      <c r="G4844">
        <v>3</v>
      </c>
      <c r="H4844">
        <v>7</v>
      </c>
      <c r="I4844" t="s">
        <v>15845</v>
      </c>
    </row>
    <row r="4845" spans="1:9" x14ac:dyDescent="0.3">
      <c r="A4845" t="s">
        <v>12992</v>
      </c>
      <c r="B4845" t="s">
        <v>15616</v>
      </c>
      <c r="C4845" s="1">
        <v>45728</v>
      </c>
      <c r="D4845" t="s">
        <v>15838</v>
      </c>
      <c r="E4845" t="s">
        <v>15836</v>
      </c>
      <c r="F4845">
        <v>2025</v>
      </c>
      <c r="G4845">
        <v>3</v>
      </c>
      <c r="H4845">
        <v>12</v>
      </c>
      <c r="I4845" t="s">
        <v>15845</v>
      </c>
    </row>
    <row r="4846" spans="1:9" x14ac:dyDescent="0.3">
      <c r="A4846" t="s">
        <v>12995</v>
      </c>
      <c r="B4846" t="s">
        <v>15703</v>
      </c>
      <c r="C4846" s="1">
        <v>46217</v>
      </c>
      <c r="D4846" t="s">
        <v>15831</v>
      </c>
      <c r="E4846" t="s">
        <v>15829</v>
      </c>
      <c r="F4846">
        <v>2026</v>
      </c>
      <c r="G4846">
        <v>7</v>
      </c>
      <c r="H4846">
        <v>14</v>
      </c>
      <c r="I4846" t="s">
        <v>15843</v>
      </c>
    </row>
    <row r="4847" spans="1:9" x14ac:dyDescent="0.3">
      <c r="A4847" t="s">
        <v>12998</v>
      </c>
      <c r="B4847" t="s">
        <v>14226</v>
      </c>
      <c r="C4847" s="1">
        <v>46186</v>
      </c>
      <c r="D4847" t="s">
        <v>15838</v>
      </c>
      <c r="E4847" t="s">
        <v>15829</v>
      </c>
      <c r="F4847">
        <v>2026</v>
      </c>
      <c r="G4847">
        <v>6</v>
      </c>
      <c r="H4847">
        <v>13</v>
      </c>
      <c r="I4847" t="s">
        <v>15844</v>
      </c>
    </row>
    <row r="4848" spans="1:9" x14ac:dyDescent="0.3">
      <c r="A4848" t="s">
        <v>13002</v>
      </c>
      <c r="B4848" t="s">
        <v>14472</v>
      </c>
      <c r="C4848" s="1">
        <v>45984</v>
      </c>
      <c r="D4848" t="s">
        <v>15838</v>
      </c>
      <c r="E4848" t="s">
        <v>15834</v>
      </c>
      <c r="F4848">
        <v>2025</v>
      </c>
      <c r="G4848">
        <v>11</v>
      </c>
      <c r="H4848">
        <v>23</v>
      </c>
      <c r="I4848" t="s">
        <v>15835</v>
      </c>
    </row>
    <row r="4849" spans="1:9" x14ac:dyDescent="0.3">
      <c r="A4849" t="s">
        <v>13005</v>
      </c>
      <c r="B4849" t="s">
        <v>13926</v>
      </c>
      <c r="C4849" s="1">
        <v>45714</v>
      </c>
      <c r="D4849" t="s">
        <v>15831</v>
      </c>
      <c r="E4849" t="s">
        <v>15834</v>
      </c>
      <c r="F4849">
        <v>2025</v>
      </c>
      <c r="G4849">
        <v>2</v>
      </c>
      <c r="H4849">
        <v>26</v>
      </c>
      <c r="I4849" t="s">
        <v>15827</v>
      </c>
    </row>
    <row r="4850" spans="1:9" x14ac:dyDescent="0.3">
      <c r="A4850" t="s">
        <v>13008</v>
      </c>
      <c r="B4850" t="s">
        <v>13824</v>
      </c>
      <c r="C4850" s="1">
        <v>46189</v>
      </c>
      <c r="D4850" t="s">
        <v>15833</v>
      </c>
      <c r="E4850" t="s">
        <v>15829</v>
      </c>
      <c r="F4850">
        <v>2026</v>
      </c>
      <c r="G4850">
        <v>6</v>
      </c>
      <c r="H4850">
        <v>16</v>
      </c>
      <c r="I4850" t="s">
        <v>15844</v>
      </c>
    </row>
    <row r="4851" spans="1:9" x14ac:dyDescent="0.3">
      <c r="A4851" t="s">
        <v>13010</v>
      </c>
      <c r="B4851" t="s">
        <v>15225</v>
      </c>
      <c r="C4851" s="1">
        <v>45737</v>
      </c>
      <c r="D4851" t="s">
        <v>15825</v>
      </c>
      <c r="E4851" t="s">
        <v>15839</v>
      </c>
      <c r="F4851">
        <v>2025</v>
      </c>
      <c r="G4851">
        <v>3</v>
      </c>
      <c r="H4851">
        <v>21</v>
      </c>
      <c r="I4851" t="s">
        <v>15845</v>
      </c>
    </row>
    <row r="4852" spans="1:9" x14ac:dyDescent="0.3">
      <c r="A4852" t="s">
        <v>13012</v>
      </c>
      <c r="B4852" t="s">
        <v>13836</v>
      </c>
      <c r="C4852" s="1">
        <v>45840</v>
      </c>
      <c r="D4852" t="s">
        <v>15833</v>
      </c>
      <c r="E4852" t="s">
        <v>15829</v>
      </c>
      <c r="F4852">
        <v>2025</v>
      </c>
      <c r="G4852">
        <v>7</v>
      </c>
      <c r="H4852">
        <v>2</v>
      </c>
      <c r="I4852" t="s">
        <v>15843</v>
      </c>
    </row>
    <row r="4853" spans="1:9" x14ac:dyDescent="0.3">
      <c r="A4853" t="s">
        <v>13015</v>
      </c>
      <c r="B4853" t="s">
        <v>15253</v>
      </c>
      <c r="C4853" s="1">
        <v>45900</v>
      </c>
      <c r="D4853" t="s">
        <v>15831</v>
      </c>
      <c r="E4853" t="s">
        <v>15839</v>
      </c>
      <c r="F4853">
        <v>2025</v>
      </c>
      <c r="G4853">
        <v>8</v>
      </c>
      <c r="H4853">
        <v>31</v>
      </c>
      <c r="I4853" t="s">
        <v>15832</v>
      </c>
    </row>
    <row r="4854" spans="1:9" x14ac:dyDescent="0.3">
      <c r="A4854" t="s">
        <v>13019</v>
      </c>
      <c r="B4854" t="s">
        <v>15523</v>
      </c>
      <c r="C4854" s="1">
        <v>45894</v>
      </c>
      <c r="D4854" t="s">
        <v>15828</v>
      </c>
      <c r="E4854" t="s">
        <v>15829</v>
      </c>
      <c r="F4854">
        <v>2025</v>
      </c>
      <c r="G4854">
        <v>8</v>
      </c>
      <c r="H4854">
        <v>25</v>
      </c>
      <c r="I4854" t="s">
        <v>15832</v>
      </c>
    </row>
    <row r="4855" spans="1:9" x14ac:dyDescent="0.3">
      <c r="A4855" t="s">
        <v>13021</v>
      </c>
      <c r="B4855" t="s">
        <v>13818</v>
      </c>
      <c r="C4855" s="1">
        <v>46256</v>
      </c>
      <c r="D4855" t="s">
        <v>15831</v>
      </c>
      <c r="E4855" t="s">
        <v>15836</v>
      </c>
      <c r="F4855">
        <v>2026</v>
      </c>
      <c r="G4855">
        <v>8</v>
      </c>
      <c r="H4855">
        <v>22</v>
      </c>
      <c r="I4855" t="s">
        <v>15832</v>
      </c>
    </row>
    <row r="4856" spans="1:9" x14ac:dyDescent="0.3">
      <c r="A4856" t="s">
        <v>13023</v>
      </c>
      <c r="B4856" t="s">
        <v>13476</v>
      </c>
      <c r="C4856" s="1">
        <v>46028</v>
      </c>
      <c r="D4856" t="s">
        <v>15838</v>
      </c>
      <c r="E4856" t="s">
        <v>15839</v>
      </c>
      <c r="F4856">
        <v>2026</v>
      </c>
      <c r="G4856">
        <v>1</v>
      </c>
      <c r="H4856">
        <v>6</v>
      </c>
      <c r="I4856" t="s">
        <v>15837</v>
      </c>
    </row>
    <row r="4857" spans="1:9" x14ac:dyDescent="0.3">
      <c r="A4857" t="s">
        <v>13026</v>
      </c>
      <c r="B4857" t="s">
        <v>15741</v>
      </c>
      <c r="C4857" s="1">
        <v>45900</v>
      </c>
      <c r="D4857" t="s">
        <v>15831</v>
      </c>
      <c r="E4857" t="s">
        <v>15829</v>
      </c>
      <c r="F4857">
        <v>2025</v>
      </c>
      <c r="G4857">
        <v>8</v>
      </c>
      <c r="H4857">
        <v>31</v>
      </c>
      <c r="I4857" t="s">
        <v>15832</v>
      </c>
    </row>
    <row r="4858" spans="1:9" x14ac:dyDescent="0.3">
      <c r="A4858" t="s">
        <v>13028</v>
      </c>
      <c r="B4858" t="s">
        <v>14577</v>
      </c>
      <c r="C4858" s="1">
        <v>45730</v>
      </c>
      <c r="D4858" t="s">
        <v>15831</v>
      </c>
      <c r="E4858" t="s">
        <v>15834</v>
      </c>
      <c r="F4858">
        <v>2025</v>
      </c>
      <c r="G4858">
        <v>3</v>
      </c>
      <c r="H4858">
        <v>14</v>
      </c>
      <c r="I4858" t="s">
        <v>15845</v>
      </c>
    </row>
    <row r="4859" spans="1:9" x14ac:dyDescent="0.3">
      <c r="A4859" t="s">
        <v>13030</v>
      </c>
      <c r="B4859" t="s">
        <v>13689</v>
      </c>
      <c r="C4859" s="1">
        <v>45856</v>
      </c>
      <c r="D4859" t="s">
        <v>15828</v>
      </c>
      <c r="E4859" t="s">
        <v>15829</v>
      </c>
      <c r="F4859">
        <v>2025</v>
      </c>
      <c r="G4859">
        <v>7</v>
      </c>
      <c r="H4859">
        <v>18</v>
      </c>
      <c r="I4859" t="s">
        <v>15843</v>
      </c>
    </row>
    <row r="4860" spans="1:9" x14ac:dyDescent="0.3">
      <c r="A4860" t="s">
        <v>13033</v>
      </c>
      <c r="B4860" t="s">
        <v>14482</v>
      </c>
      <c r="C4860" s="1">
        <v>46190</v>
      </c>
      <c r="D4860" t="s">
        <v>15825</v>
      </c>
      <c r="E4860" t="s">
        <v>15826</v>
      </c>
      <c r="F4860">
        <v>2026</v>
      </c>
      <c r="G4860">
        <v>6</v>
      </c>
      <c r="H4860">
        <v>17</v>
      </c>
      <c r="I4860" t="s">
        <v>15844</v>
      </c>
    </row>
    <row r="4861" spans="1:9" x14ac:dyDescent="0.3">
      <c r="A4861" t="s">
        <v>13035</v>
      </c>
      <c r="B4861" t="s">
        <v>14280</v>
      </c>
      <c r="C4861" s="1">
        <v>45940</v>
      </c>
      <c r="D4861" t="s">
        <v>15825</v>
      </c>
      <c r="E4861" t="s">
        <v>15829</v>
      </c>
      <c r="F4861">
        <v>2025</v>
      </c>
      <c r="G4861">
        <v>10</v>
      </c>
      <c r="H4861">
        <v>10</v>
      </c>
      <c r="I4861" t="s">
        <v>15841</v>
      </c>
    </row>
    <row r="4862" spans="1:9" x14ac:dyDescent="0.3">
      <c r="A4862" t="s">
        <v>13037</v>
      </c>
      <c r="B4862" t="s">
        <v>15619</v>
      </c>
      <c r="C4862" s="1">
        <v>46082</v>
      </c>
      <c r="D4862" t="s">
        <v>15831</v>
      </c>
      <c r="E4862" t="s">
        <v>15836</v>
      </c>
      <c r="F4862">
        <v>2026</v>
      </c>
      <c r="G4862">
        <v>3</v>
      </c>
      <c r="H4862">
        <v>1</v>
      </c>
      <c r="I4862" t="s">
        <v>15845</v>
      </c>
    </row>
    <row r="4863" spans="1:9" x14ac:dyDescent="0.3">
      <c r="A4863" t="s">
        <v>13041</v>
      </c>
      <c r="B4863" t="s">
        <v>14330</v>
      </c>
      <c r="C4863" s="1">
        <v>46010</v>
      </c>
      <c r="D4863" t="s">
        <v>15838</v>
      </c>
      <c r="E4863" t="s">
        <v>15839</v>
      </c>
      <c r="F4863">
        <v>2025</v>
      </c>
      <c r="G4863">
        <v>12</v>
      </c>
      <c r="H4863">
        <v>19</v>
      </c>
      <c r="I4863" t="s">
        <v>15846</v>
      </c>
    </row>
    <row r="4864" spans="1:9" x14ac:dyDescent="0.3">
      <c r="A4864" t="s">
        <v>13043</v>
      </c>
      <c r="B4864" t="s">
        <v>15085</v>
      </c>
      <c r="C4864" s="1">
        <v>46178</v>
      </c>
      <c r="D4864" t="s">
        <v>15838</v>
      </c>
      <c r="E4864" t="s">
        <v>15834</v>
      </c>
      <c r="F4864">
        <v>2026</v>
      </c>
      <c r="G4864">
        <v>6</v>
      </c>
      <c r="H4864">
        <v>5</v>
      </c>
      <c r="I4864" t="s">
        <v>15844</v>
      </c>
    </row>
    <row r="4865" spans="1:9" x14ac:dyDescent="0.3">
      <c r="A4865" t="s">
        <v>13046</v>
      </c>
      <c r="B4865" t="s">
        <v>15127</v>
      </c>
      <c r="C4865" s="1">
        <v>46159</v>
      </c>
      <c r="D4865" t="s">
        <v>15831</v>
      </c>
      <c r="E4865" t="s">
        <v>15829</v>
      </c>
      <c r="F4865">
        <v>2026</v>
      </c>
      <c r="G4865">
        <v>5</v>
      </c>
      <c r="H4865">
        <v>17</v>
      </c>
      <c r="I4865" t="s">
        <v>15840</v>
      </c>
    </row>
    <row r="4866" spans="1:9" x14ac:dyDescent="0.3">
      <c r="A4866" t="s">
        <v>13048</v>
      </c>
      <c r="B4866" t="s">
        <v>13932</v>
      </c>
      <c r="C4866" s="1">
        <v>45797</v>
      </c>
      <c r="D4866" t="s">
        <v>15825</v>
      </c>
      <c r="E4866" t="s">
        <v>15829</v>
      </c>
      <c r="F4866">
        <v>2025</v>
      </c>
      <c r="G4866">
        <v>5</v>
      </c>
      <c r="H4866">
        <v>20</v>
      </c>
      <c r="I4866" t="s">
        <v>15840</v>
      </c>
    </row>
    <row r="4867" spans="1:9" x14ac:dyDescent="0.3">
      <c r="A4867" t="s">
        <v>13050</v>
      </c>
      <c r="B4867" t="s">
        <v>14834</v>
      </c>
      <c r="C4867" s="1">
        <v>46188</v>
      </c>
      <c r="D4867" t="s">
        <v>15838</v>
      </c>
      <c r="E4867" t="s">
        <v>15829</v>
      </c>
      <c r="F4867">
        <v>2026</v>
      </c>
      <c r="G4867">
        <v>6</v>
      </c>
      <c r="H4867">
        <v>15</v>
      </c>
      <c r="I4867" t="s">
        <v>15844</v>
      </c>
    </row>
    <row r="4868" spans="1:9" x14ac:dyDescent="0.3">
      <c r="A4868" t="s">
        <v>13053</v>
      </c>
      <c r="B4868" t="s">
        <v>15298</v>
      </c>
      <c r="C4868" s="1">
        <v>45790</v>
      </c>
      <c r="D4868" t="s">
        <v>15831</v>
      </c>
      <c r="E4868" t="s">
        <v>15836</v>
      </c>
      <c r="F4868">
        <v>2025</v>
      </c>
      <c r="G4868">
        <v>5</v>
      </c>
      <c r="H4868">
        <v>13</v>
      </c>
      <c r="I4868" t="s">
        <v>15840</v>
      </c>
    </row>
    <row r="4869" spans="1:9" x14ac:dyDescent="0.3">
      <c r="A4869" t="s">
        <v>13055</v>
      </c>
      <c r="B4869" t="s">
        <v>14625</v>
      </c>
      <c r="C4869" s="1">
        <v>45926</v>
      </c>
      <c r="D4869" t="s">
        <v>15825</v>
      </c>
      <c r="E4869" t="s">
        <v>15834</v>
      </c>
      <c r="F4869">
        <v>2025</v>
      </c>
      <c r="G4869">
        <v>9</v>
      </c>
      <c r="H4869">
        <v>26</v>
      </c>
      <c r="I4869" t="s">
        <v>15842</v>
      </c>
    </row>
    <row r="4870" spans="1:9" x14ac:dyDescent="0.3">
      <c r="A4870" t="s">
        <v>13058</v>
      </c>
      <c r="B4870" t="s">
        <v>15185</v>
      </c>
      <c r="C4870" s="1">
        <v>46062</v>
      </c>
      <c r="D4870" t="s">
        <v>15838</v>
      </c>
      <c r="E4870" t="s">
        <v>15829</v>
      </c>
      <c r="F4870">
        <v>2026</v>
      </c>
      <c r="G4870">
        <v>2</v>
      </c>
      <c r="H4870">
        <v>9</v>
      </c>
      <c r="I4870" t="s">
        <v>15827</v>
      </c>
    </row>
    <row r="4871" spans="1:9" x14ac:dyDescent="0.3">
      <c r="A4871" t="s">
        <v>13061</v>
      </c>
      <c r="B4871" t="s">
        <v>15266</v>
      </c>
      <c r="C4871" s="1">
        <v>46190</v>
      </c>
      <c r="D4871" t="s">
        <v>15838</v>
      </c>
      <c r="E4871" t="s">
        <v>15826</v>
      </c>
      <c r="F4871">
        <v>2026</v>
      </c>
      <c r="G4871">
        <v>6</v>
      </c>
      <c r="H4871">
        <v>17</v>
      </c>
      <c r="I4871" t="s">
        <v>15844</v>
      </c>
    </row>
    <row r="4872" spans="1:9" x14ac:dyDescent="0.3">
      <c r="A4872" t="s">
        <v>13064</v>
      </c>
      <c r="B4872" t="s">
        <v>13651</v>
      </c>
      <c r="C4872" s="1">
        <v>45939</v>
      </c>
      <c r="D4872" t="s">
        <v>15825</v>
      </c>
      <c r="E4872" t="s">
        <v>15829</v>
      </c>
      <c r="F4872">
        <v>2025</v>
      </c>
      <c r="G4872">
        <v>10</v>
      </c>
      <c r="H4872">
        <v>9</v>
      </c>
      <c r="I4872" t="s">
        <v>15841</v>
      </c>
    </row>
    <row r="4873" spans="1:9" x14ac:dyDescent="0.3">
      <c r="A4873" t="s">
        <v>13066</v>
      </c>
      <c r="B4873" t="s">
        <v>14577</v>
      </c>
      <c r="C4873" s="1">
        <v>45986</v>
      </c>
      <c r="D4873" t="s">
        <v>15833</v>
      </c>
      <c r="E4873" t="s">
        <v>15826</v>
      </c>
      <c r="F4873">
        <v>2025</v>
      </c>
      <c r="G4873">
        <v>11</v>
      </c>
      <c r="H4873">
        <v>25</v>
      </c>
      <c r="I4873" t="s">
        <v>15835</v>
      </c>
    </row>
    <row r="4874" spans="1:9" x14ac:dyDescent="0.3">
      <c r="A4874" t="s">
        <v>13068</v>
      </c>
      <c r="B4874" t="s">
        <v>14245</v>
      </c>
      <c r="C4874" s="1">
        <v>45888</v>
      </c>
      <c r="D4874" t="s">
        <v>15828</v>
      </c>
      <c r="E4874" t="s">
        <v>15826</v>
      </c>
      <c r="F4874">
        <v>2025</v>
      </c>
      <c r="G4874">
        <v>8</v>
      </c>
      <c r="H4874">
        <v>19</v>
      </c>
      <c r="I4874" t="s">
        <v>15832</v>
      </c>
    </row>
    <row r="4875" spans="1:9" x14ac:dyDescent="0.3">
      <c r="A4875" t="s">
        <v>13072</v>
      </c>
      <c r="B4875" t="s">
        <v>15788</v>
      </c>
      <c r="C4875" s="1">
        <v>46102</v>
      </c>
      <c r="D4875" t="s">
        <v>15831</v>
      </c>
      <c r="E4875" t="s">
        <v>15834</v>
      </c>
      <c r="F4875">
        <v>2026</v>
      </c>
      <c r="G4875">
        <v>3</v>
      </c>
      <c r="H4875">
        <v>21</v>
      </c>
      <c r="I4875" t="s">
        <v>15845</v>
      </c>
    </row>
    <row r="4876" spans="1:9" x14ac:dyDescent="0.3">
      <c r="A4876" t="s">
        <v>13075</v>
      </c>
      <c r="B4876" t="s">
        <v>13755</v>
      </c>
      <c r="C4876" s="1">
        <v>46263</v>
      </c>
      <c r="D4876" t="s">
        <v>15825</v>
      </c>
      <c r="E4876" t="s">
        <v>15829</v>
      </c>
      <c r="F4876">
        <v>2026</v>
      </c>
      <c r="G4876">
        <v>8</v>
      </c>
      <c r="H4876">
        <v>29</v>
      </c>
      <c r="I4876" t="s">
        <v>15832</v>
      </c>
    </row>
    <row r="4877" spans="1:9" x14ac:dyDescent="0.3">
      <c r="A4877" t="s">
        <v>13077</v>
      </c>
      <c r="B4877" t="s">
        <v>15359</v>
      </c>
      <c r="C4877" s="1">
        <v>45991</v>
      </c>
      <c r="D4877" t="s">
        <v>15833</v>
      </c>
      <c r="E4877" t="s">
        <v>15834</v>
      </c>
      <c r="F4877">
        <v>2025</v>
      </c>
      <c r="G4877">
        <v>11</v>
      </c>
      <c r="H4877">
        <v>30</v>
      </c>
      <c r="I4877" t="s">
        <v>15835</v>
      </c>
    </row>
    <row r="4878" spans="1:9" x14ac:dyDescent="0.3">
      <c r="A4878" t="s">
        <v>13079</v>
      </c>
      <c r="B4878" t="s">
        <v>15786</v>
      </c>
      <c r="C4878" s="1">
        <v>46007</v>
      </c>
      <c r="D4878" t="s">
        <v>15833</v>
      </c>
      <c r="E4878" t="s">
        <v>15829</v>
      </c>
      <c r="F4878">
        <v>2025</v>
      </c>
      <c r="G4878">
        <v>12</v>
      </c>
      <c r="H4878">
        <v>16</v>
      </c>
      <c r="I4878" t="s">
        <v>15846</v>
      </c>
    </row>
    <row r="4879" spans="1:9" x14ac:dyDescent="0.3">
      <c r="A4879" t="s">
        <v>13083</v>
      </c>
      <c r="B4879" t="s">
        <v>14090</v>
      </c>
      <c r="C4879" s="1">
        <v>45904</v>
      </c>
      <c r="D4879" t="s">
        <v>15828</v>
      </c>
      <c r="E4879" t="s">
        <v>15829</v>
      </c>
      <c r="F4879">
        <v>2025</v>
      </c>
      <c r="G4879">
        <v>9</v>
      </c>
      <c r="H4879">
        <v>4</v>
      </c>
      <c r="I4879" t="s">
        <v>15842</v>
      </c>
    </row>
    <row r="4880" spans="1:9" x14ac:dyDescent="0.3">
      <c r="A4880" t="s">
        <v>13086</v>
      </c>
      <c r="B4880" t="s">
        <v>15083</v>
      </c>
      <c r="C4880" s="1">
        <v>45998</v>
      </c>
      <c r="D4880" t="s">
        <v>15838</v>
      </c>
      <c r="E4880" t="s">
        <v>15826</v>
      </c>
      <c r="F4880">
        <v>2025</v>
      </c>
      <c r="G4880">
        <v>12</v>
      </c>
      <c r="H4880">
        <v>7</v>
      </c>
      <c r="I4880" t="s">
        <v>15846</v>
      </c>
    </row>
    <row r="4881" spans="1:9" x14ac:dyDescent="0.3">
      <c r="A4881" t="s">
        <v>13088</v>
      </c>
      <c r="B4881" t="s">
        <v>14282</v>
      </c>
      <c r="C4881" s="1">
        <v>45893</v>
      </c>
      <c r="D4881" t="s">
        <v>15838</v>
      </c>
      <c r="E4881" t="s">
        <v>15829</v>
      </c>
      <c r="F4881">
        <v>2025</v>
      </c>
      <c r="G4881">
        <v>8</v>
      </c>
      <c r="H4881">
        <v>24</v>
      </c>
      <c r="I4881" t="s">
        <v>15832</v>
      </c>
    </row>
    <row r="4882" spans="1:9" x14ac:dyDescent="0.3">
      <c r="A4882" t="s">
        <v>13090</v>
      </c>
      <c r="B4882" t="s">
        <v>15310</v>
      </c>
      <c r="C4882" s="1">
        <v>45672</v>
      </c>
      <c r="D4882" t="s">
        <v>15825</v>
      </c>
      <c r="E4882" t="s">
        <v>15839</v>
      </c>
      <c r="F4882">
        <v>2025</v>
      </c>
      <c r="G4882">
        <v>1</v>
      </c>
      <c r="H4882">
        <v>15</v>
      </c>
      <c r="I4882" t="s">
        <v>15837</v>
      </c>
    </row>
    <row r="4883" spans="1:9" x14ac:dyDescent="0.3">
      <c r="A4883" t="s">
        <v>13093</v>
      </c>
      <c r="B4883" t="s">
        <v>15367</v>
      </c>
      <c r="C4883" s="1">
        <v>45667</v>
      </c>
      <c r="D4883" t="s">
        <v>15833</v>
      </c>
      <c r="E4883" t="s">
        <v>15829</v>
      </c>
      <c r="F4883">
        <v>2025</v>
      </c>
      <c r="G4883">
        <v>1</v>
      </c>
      <c r="H4883">
        <v>10</v>
      </c>
      <c r="I4883" t="s">
        <v>15837</v>
      </c>
    </row>
    <row r="4884" spans="1:9" x14ac:dyDescent="0.3">
      <c r="A4884" t="s">
        <v>13095</v>
      </c>
      <c r="B4884" t="s">
        <v>14618</v>
      </c>
      <c r="C4884" s="1">
        <v>46286</v>
      </c>
      <c r="D4884" t="s">
        <v>15828</v>
      </c>
      <c r="E4884" t="s">
        <v>15829</v>
      </c>
      <c r="F4884">
        <v>2026</v>
      </c>
      <c r="G4884">
        <v>9</v>
      </c>
      <c r="H4884">
        <v>21</v>
      </c>
      <c r="I4884" t="s">
        <v>15842</v>
      </c>
    </row>
    <row r="4885" spans="1:9" x14ac:dyDescent="0.3">
      <c r="A4885" t="s">
        <v>13097</v>
      </c>
      <c r="B4885" t="s">
        <v>15461</v>
      </c>
      <c r="C4885" s="1">
        <v>46108</v>
      </c>
      <c r="D4885" t="s">
        <v>15825</v>
      </c>
      <c r="E4885" t="s">
        <v>15829</v>
      </c>
      <c r="F4885">
        <v>2026</v>
      </c>
      <c r="G4885">
        <v>3</v>
      </c>
      <c r="H4885">
        <v>27</v>
      </c>
      <c r="I4885" t="s">
        <v>15845</v>
      </c>
    </row>
    <row r="4886" spans="1:9" x14ac:dyDescent="0.3">
      <c r="A4886" t="s">
        <v>13099</v>
      </c>
      <c r="B4886" t="s">
        <v>15373</v>
      </c>
      <c r="C4886" s="1">
        <v>45815</v>
      </c>
      <c r="D4886" t="s">
        <v>15825</v>
      </c>
      <c r="E4886" t="s">
        <v>15829</v>
      </c>
      <c r="F4886">
        <v>2025</v>
      </c>
      <c r="G4886">
        <v>6</v>
      </c>
      <c r="H4886">
        <v>7</v>
      </c>
      <c r="I4886" t="s">
        <v>15844</v>
      </c>
    </row>
    <row r="4887" spans="1:9" x14ac:dyDescent="0.3">
      <c r="A4887" t="s">
        <v>13103</v>
      </c>
      <c r="B4887" t="s">
        <v>15050</v>
      </c>
      <c r="C4887" s="1">
        <v>46149</v>
      </c>
      <c r="D4887" t="s">
        <v>15831</v>
      </c>
      <c r="E4887" t="s">
        <v>15836</v>
      </c>
      <c r="F4887">
        <v>2026</v>
      </c>
      <c r="G4887">
        <v>5</v>
      </c>
      <c r="H4887">
        <v>7</v>
      </c>
      <c r="I4887" t="s">
        <v>15840</v>
      </c>
    </row>
    <row r="4888" spans="1:9" x14ac:dyDescent="0.3">
      <c r="A4888" t="s">
        <v>13105</v>
      </c>
      <c r="B4888" t="s">
        <v>15692</v>
      </c>
      <c r="C4888" s="1">
        <v>45849</v>
      </c>
      <c r="D4888" t="s">
        <v>15831</v>
      </c>
      <c r="E4888" t="s">
        <v>15829</v>
      </c>
      <c r="F4888">
        <v>2025</v>
      </c>
      <c r="G4888">
        <v>7</v>
      </c>
      <c r="H4888">
        <v>11</v>
      </c>
      <c r="I4888" t="s">
        <v>15843</v>
      </c>
    </row>
    <row r="4889" spans="1:9" x14ac:dyDescent="0.3">
      <c r="A4889" t="s">
        <v>13107</v>
      </c>
      <c r="B4889" t="s">
        <v>14458</v>
      </c>
      <c r="C4889" s="1">
        <v>45998</v>
      </c>
      <c r="D4889" t="s">
        <v>15838</v>
      </c>
      <c r="E4889" t="s">
        <v>15834</v>
      </c>
      <c r="F4889">
        <v>2025</v>
      </c>
      <c r="G4889">
        <v>12</v>
      </c>
      <c r="H4889">
        <v>7</v>
      </c>
      <c r="I4889" t="s">
        <v>15846</v>
      </c>
    </row>
    <row r="4890" spans="1:9" x14ac:dyDescent="0.3">
      <c r="A4890" t="s">
        <v>13109</v>
      </c>
      <c r="B4890" t="s">
        <v>15739</v>
      </c>
      <c r="C4890" s="1">
        <v>45702</v>
      </c>
      <c r="D4890" t="s">
        <v>15825</v>
      </c>
      <c r="E4890" t="s">
        <v>15839</v>
      </c>
      <c r="F4890">
        <v>2025</v>
      </c>
      <c r="G4890">
        <v>2</v>
      </c>
      <c r="H4890">
        <v>14</v>
      </c>
      <c r="I4890" t="s">
        <v>15827</v>
      </c>
    </row>
    <row r="4891" spans="1:9" x14ac:dyDescent="0.3">
      <c r="A4891" t="s">
        <v>13111</v>
      </c>
      <c r="B4891" t="s">
        <v>15540</v>
      </c>
      <c r="C4891" s="1">
        <v>46024</v>
      </c>
      <c r="D4891" t="s">
        <v>15831</v>
      </c>
      <c r="E4891" t="s">
        <v>15829</v>
      </c>
      <c r="F4891">
        <v>2026</v>
      </c>
      <c r="G4891">
        <v>1</v>
      </c>
      <c r="H4891">
        <v>2</v>
      </c>
      <c r="I4891" t="s">
        <v>15837</v>
      </c>
    </row>
    <row r="4892" spans="1:9" x14ac:dyDescent="0.3">
      <c r="A4892" t="s">
        <v>13114</v>
      </c>
      <c r="B4892" t="s">
        <v>15162</v>
      </c>
      <c r="C4892" s="1">
        <v>45896</v>
      </c>
      <c r="D4892" t="s">
        <v>15825</v>
      </c>
      <c r="E4892" t="s">
        <v>15829</v>
      </c>
      <c r="F4892">
        <v>2025</v>
      </c>
      <c r="G4892">
        <v>8</v>
      </c>
      <c r="H4892">
        <v>27</v>
      </c>
      <c r="I4892" t="s">
        <v>15832</v>
      </c>
    </row>
    <row r="4893" spans="1:9" x14ac:dyDescent="0.3">
      <c r="A4893" t="s">
        <v>13118</v>
      </c>
      <c r="B4893" t="s">
        <v>13639</v>
      </c>
      <c r="C4893" s="1">
        <v>45995</v>
      </c>
      <c r="D4893" t="s">
        <v>15833</v>
      </c>
      <c r="E4893" t="s">
        <v>15829</v>
      </c>
      <c r="F4893">
        <v>2025</v>
      </c>
      <c r="G4893">
        <v>12</v>
      </c>
      <c r="H4893">
        <v>4</v>
      </c>
      <c r="I4893" t="s">
        <v>15846</v>
      </c>
    </row>
    <row r="4894" spans="1:9" x14ac:dyDescent="0.3">
      <c r="A4894" t="s">
        <v>13121</v>
      </c>
      <c r="B4894" t="s">
        <v>14907</v>
      </c>
      <c r="C4894" s="1">
        <v>46249</v>
      </c>
      <c r="D4894" t="s">
        <v>15831</v>
      </c>
      <c r="E4894" t="s">
        <v>15829</v>
      </c>
      <c r="F4894">
        <v>2026</v>
      </c>
      <c r="G4894">
        <v>8</v>
      </c>
      <c r="H4894">
        <v>15</v>
      </c>
      <c r="I4894" t="s">
        <v>15832</v>
      </c>
    </row>
    <row r="4895" spans="1:9" x14ac:dyDescent="0.3">
      <c r="A4895" t="s">
        <v>13124</v>
      </c>
      <c r="B4895" t="s">
        <v>13555</v>
      </c>
      <c r="C4895" s="1">
        <v>45987</v>
      </c>
      <c r="D4895" t="s">
        <v>15828</v>
      </c>
      <c r="E4895" t="s">
        <v>15839</v>
      </c>
      <c r="F4895">
        <v>2025</v>
      </c>
      <c r="G4895">
        <v>11</v>
      </c>
      <c r="H4895">
        <v>26</v>
      </c>
      <c r="I4895" t="s">
        <v>15835</v>
      </c>
    </row>
    <row r="4896" spans="1:9" x14ac:dyDescent="0.3">
      <c r="A4896" t="s">
        <v>13126</v>
      </c>
      <c r="B4896" t="s">
        <v>15078</v>
      </c>
      <c r="C4896" s="1">
        <v>45936</v>
      </c>
      <c r="D4896" t="s">
        <v>15825</v>
      </c>
      <c r="E4896" t="s">
        <v>15829</v>
      </c>
      <c r="F4896">
        <v>2025</v>
      </c>
      <c r="G4896">
        <v>10</v>
      </c>
      <c r="H4896">
        <v>6</v>
      </c>
      <c r="I4896" t="s">
        <v>15841</v>
      </c>
    </row>
    <row r="4897" spans="1:9" x14ac:dyDescent="0.3">
      <c r="A4897" t="s">
        <v>13128</v>
      </c>
      <c r="B4897" t="s">
        <v>15794</v>
      </c>
      <c r="C4897" s="1">
        <v>46153</v>
      </c>
      <c r="D4897" t="s">
        <v>15828</v>
      </c>
      <c r="E4897" t="s">
        <v>15829</v>
      </c>
      <c r="F4897">
        <v>2026</v>
      </c>
      <c r="G4897">
        <v>5</v>
      </c>
      <c r="H4897">
        <v>11</v>
      </c>
      <c r="I4897" t="s">
        <v>15840</v>
      </c>
    </row>
    <row r="4898" spans="1:9" x14ac:dyDescent="0.3">
      <c r="A4898" t="s">
        <v>13130</v>
      </c>
      <c r="B4898" t="s">
        <v>13520</v>
      </c>
      <c r="C4898" s="1">
        <v>45700</v>
      </c>
      <c r="D4898" t="s">
        <v>15828</v>
      </c>
      <c r="E4898" t="s">
        <v>15839</v>
      </c>
      <c r="F4898">
        <v>2025</v>
      </c>
      <c r="G4898">
        <v>2</v>
      </c>
      <c r="H4898">
        <v>12</v>
      </c>
      <c r="I4898" t="s">
        <v>15827</v>
      </c>
    </row>
    <row r="4899" spans="1:9" x14ac:dyDescent="0.3">
      <c r="A4899" t="s">
        <v>13133</v>
      </c>
      <c r="B4899" t="s">
        <v>14752</v>
      </c>
      <c r="C4899" s="1">
        <v>46215</v>
      </c>
      <c r="D4899" t="s">
        <v>15828</v>
      </c>
      <c r="E4899" t="s">
        <v>15826</v>
      </c>
      <c r="F4899">
        <v>2026</v>
      </c>
      <c r="G4899">
        <v>7</v>
      </c>
      <c r="H4899">
        <v>12</v>
      </c>
      <c r="I4899" t="s">
        <v>15843</v>
      </c>
    </row>
    <row r="4900" spans="1:9" x14ac:dyDescent="0.3">
      <c r="A4900" t="s">
        <v>13135</v>
      </c>
      <c r="B4900" t="s">
        <v>15737</v>
      </c>
      <c r="C4900" s="1">
        <v>46304</v>
      </c>
      <c r="D4900" t="s">
        <v>15828</v>
      </c>
      <c r="E4900" t="s">
        <v>15829</v>
      </c>
      <c r="F4900">
        <v>2026</v>
      </c>
      <c r="G4900">
        <v>10</v>
      </c>
      <c r="H4900">
        <v>9</v>
      </c>
      <c r="I4900" t="s">
        <v>15841</v>
      </c>
    </row>
    <row r="4901" spans="1:9" x14ac:dyDescent="0.3">
      <c r="A4901" t="s">
        <v>13137</v>
      </c>
      <c r="B4901" t="s">
        <v>15196</v>
      </c>
      <c r="C4901" s="1">
        <v>45827</v>
      </c>
      <c r="D4901" t="s">
        <v>15838</v>
      </c>
      <c r="E4901" t="s">
        <v>15836</v>
      </c>
      <c r="F4901">
        <v>2025</v>
      </c>
      <c r="G4901">
        <v>6</v>
      </c>
      <c r="H4901">
        <v>19</v>
      </c>
      <c r="I4901" t="s">
        <v>15844</v>
      </c>
    </row>
    <row r="4902" spans="1:9" x14ac:dyDescent="0.3">
      <c r="A4902" t="s">
        <v>13139</v>
      </c>
      <c r="B4902" t="s">
        <v>15721</v>
      </c>
      <c r="C4902" s="1">
        <v>46285</v>
      </c>
      <c r="D4902" t="s">
        <v>15828</v>
      </c>
      <c r="E4902" t="s">
        <v>15829</v>
      </c>
      <c r="F4902">
        <v>2026</v>
      </c>
      <c r="G4902">
        <v>9</v>
      </c>
      <c r="H4902">
        <v>20</v>
      </c>
      <c r="I4902" t="s">
        <v>15842</v>
      </c>
    </row>
    <row r="4903" spans="1:9" x14ac:dyDescent="0.3">
      <c r="A4903" t="s">
        <v>13141</v>
      </c>
      <c r="B4903" t="s">
        <v>15407</v>
      </c>
      <c r="C4903" s="1">
        <v>46042</v>
      </c>
      <c r="D4903" t="s">
        <v>15838</v>
      </c>
      <c r="E4903" t="s">
        <v>15829</v>
      </c>
      <c r="F4903">
        <v>2026</v>
      </c>
      <c r="G4903">
        <v>1</v>
      </c>
      <c r="H4903">
        <v>20</v>
      </c>
      <c r="I4903" t="s">
        <v>15837</v>
      </c>
    </row>
    <row r="4904" spans="1:9" x14ac:dyDescent="0.3">
      <c r="A4904" t="s">
        <v>13143</v>
      </c>
      <c r="B4904" t="s">
        <v>15008</v>
      </c>
      <c r="C4904" s="1">
        <v>45920</v>
      </c>
      <c r="D4904" t="s">
        <v>15831</v>
      </c>
      <c r="E4904" t="s">
        <v>15839</v>
      </c>
      <c r="F4904">
        <v>2025</v>
      </c>
      <c r="G4904">
        <v>9</v>
      </c>
      <c r="H4904">
        <v>20</v>
      </c>
      <c r="I4904" t="s">
        <v>15842</v>
      </c>
    </row>
    <row r="4905" spans="1:9" x14ac:dyDescent="0.3">
      <c r="A4905" t="s">
        <v>13145</v>
      </c>
      <c r="B4905" t="s">
        <v>14961</v>
      </c>
      <c r="C4905" s="1">
        <v>45938</v>
      </c>
      <c r="D4905" t="s">
        <v>15831</v>
      </c>
      <c r="E4905" t="s">
        <v>15829</v>
      </c>
      <c r="F4905">
        <v>2025</v>
      </c>
      <c r="G4905">
        <v>10</v>
      </c>
      <c r="H4905">
        <v>8</v>
      </c>
      <c r="I4905" t="s">
        <v>15841</v>
      </c>
    </row>
    <row r="4906" spans="1:9" x14ac:dyDescent="0.3">
      <c r="A4906" t="s">
        <v>13147</v>
      </c>
      <c r="B4906" t="s">
        <v>15003</v>
      </c>
      <c r="C4906" s="1">
        <v>46292</v>
      </c>
      <c r="D4906" t="s">
        <v>15825</v>
      </c>
      <c r="E4906" t="s">
        <v>15829</v>
      </c>
      <c r="F4906">
        <v>2026</v>
      </c>
      <c r="G4906">
        <v>9</v>
      </c>
      <c r="H4906">
        <v>27</v>
      </c>
      <c r="I4906" t="s">
        <v>15842</v>
      </c>
    </row>
    <row r="4907" spans="1:9" x14ac:dyDescent="0.3">
      <c r="A4907" t="s">
        <v>13150</v>
      </c>
      <c r="B4907" t="s">
        <v>13639</v>
      </c>
      <c r="C4907" s="1">
        <v>46205</v>
      </c>
      <c r="D4907" t="s">
        <v>15831</v>
      </c>
      <c r="E4907" t="s">
        <v>15829</v>
      </c>
      <c r="F4907">
        <v>2026</v>
      </c>
      <c r="G4907">
        <v>7</v>
      </c>
      <c r="H4907">
        <v>2</v>
      </c>
      <c r="I4907" t="s">
        <v>15843</v>
      </c>
    </row>
    <row r="4908" spans="1:9" x14ac:dyDescent="0.3">
      <c r="A4908" t="s">
        <v>13152</v>
      </c>
      <c r="B4908" t="s">
        <v>14011</v>
      </c>
      <c r="C4908" s="1">
        <v>46284</v>
      </c>
      <c r="D4908" t="s">
        <v>15828</v>
      </c>
      <c r="E4908" t="s">
        <v>15829</v>
      </c>
      <c r="F4908">
        <v>2026</v>
      </c>
      <c r="G4908">
        <v>9</v>
      </c>
      <c r="H4908">
        <v>19</v>
      </c>
      <c r="I4908" t="s">
        <v>15842</v>
      </c>
    </row>
    <row r="4909" spans="1:9" x14ac:dyDescent="0.3">
      <c r="A4909" t="s">
        <v>13154</v>
      </c>
      <c r="B4909" t="s">
        <v>14410</v>
      </c>
      <c r="C4909" s="1">
        <v>45963</v>
      </c>
      <c r="D4909" t="s">
        <v>15838</v>
      </c>
      <c r="E4909" t="s">
        <v>15839</v>
      </c>
      <c r="F4909">
        <v>2025</v>
      </c>
      <c r="G4909">
        <v>11</v>
      </c>
      <c r="H4909">
        <v>2</v>
      </c>
      <c r="I4909" t="s">
        <v>15835</v>
      </c>
    </row>
    <row r="4910" spans="1:9" x14ac:dyDescent="0.3">
      <c r="A4910" t="s">
        <v>13156</v>
      </c>
      <c r="B4910" t="s">
        <v>15170</v>
      </c>
      <c r="C4910" s="1">
        <v>46298</v>
      </c>
      <c r="D4910" t="s">
        <v>15831</v>
      </c>
      <c r="E4910" t="s">
        <v>15834</v>
      </c>
      <c r="F4910">
        <v>2026</v>
      </c>
      <c r="G4910">
        <v>10</v>
      </c>
      <c r="H4910">
        <v>3</v>
      </c>
      <c r="I4910" t="s">
        <v>15841</v>
      </c>
    </row>
    <row r="4911" spans="1:9" x14ac:dyDescent="0.3">
      <c r="A4911" t="s">
        <v>13158</v>
      </c>
      <c r="B4911" t="s">
        <v>15579</v>
      </c>
      <c r="C4911" s="1">
        <v>45707</v>
      </c>
      <c r="D4911" t="s">
        <v>15838</v>
      </c>
      <c r="E4911" t="s">
        <v>15829</v>
      </c>
      <c r="F4911">
        <v>2025</v>
      </c>
      <c r="G4911">
        <v>2</v>
      </c>
      <c r="H4911">
        <v>19</v>
      </c>
      <c r="I4911" t="s">
        <v>15827</v>
      </c>
    </row>
    <row r="4912" spans="1:9" x14ac:dyDescent="0.3">
      <c r="A4912" t="s">
        <v>13160</v>
      </c>
      <c r="B4912" t="s">
        <v>15409</v>
      </c>
      <c r="C4912" s="1">
        <v>46274</v>
      </c>
      <c r="D4912" t="s">
        <v>15838</v>
      </c>
      <c r="E4912" t="s">
        <v>15839</v>
      </c>
      <c r="F4912">
        <v>2026</v>
      </c>
      <c r="G4912">
        <v>9</v>
      </c>
      <c r="H4912">
        <v>9</v>
      </c>
      <c r="I4912" t="s">
        <v>15842</v>
      </c>
    </row>
    <row r="4913" spans="1:9" x14ac:dyDescent="0.3">
      <c r="A4913" t="s">
        <v>13163</v>
      </c>
      <c r="B4913" t="s">
        <v>15788</v>
      </c>
      <c r="C4913" s="1">
        <v>46222</v>
      </c>
      <c r="D4913" t="s">
        <v>15838</v>
      </c>
      <c r="E4913" t="s">
        <v>15829</v>
      </c>
      <c r="F4913">
        <v>2026</v>
      </c>
      <c r="G4913">
        <v>7</v>
      </c>
      <c r="H4913">
        <v>19</v>
      </c>
      <c r="I4913" t="s">
        <v>15843</v>
      </c>
    </row>
    <row r="4914" spans="1:9" x14ac:dyDescent="0.3">
      <c r="A4914" t="s">
        <v>13166</v>
      </c>
      <c r="B4914" t="s">
        <v>14472</v>
      </c>
      <c r="C4914" s="1">
        <v>46052</v>
      </c>
      <c r="D4914" t="s">
        <v>15833</v>
      </c>
      <c r="E4914" t="s">
        <v>15836</v>
      </c>
      <c r="F4914">
        <v>2026</v>
      </c>
      <c r="G4914">
        <v>1</v>
      </c>
      <c r="H4914">
        <v>30</v>
      </c>
      <c r="I4914" t="s">
        <v>15837</v>
      </c>
    </row>
    <row r="4915" spans="1:9" x14ac:dyDescent="0.3">
      <c r="A4915" t="s">
        <v>13168</v>
      </c>
      <c r="B4915" t="s">
        <v>15318</v>
      </c>
      <c r="C4915" s="1">
        <v>45757</v>
      </c>
      <c r="D4915" t="s">
        <v>15838</v>
      </c>
      <c r="E4915" t="s">
        <v>15836</v>
      </c>
      <c r="F4915">
        <v>2025</v>
      </c>
      <c r="G4915">
        <v>4</v>
      </c>
      <c r="H4915">
        <v>10</v>
      </c>
      <c r="I4915" t="s">
        <v>15830</v>
      </c>
    </row>
    <row r="4916" spans="1:9" x14ac:dyDescent="0.3">
      <c r="A4916" t="s">
        <v>13171</v>
      </c>
      <c r="B4916" t="s">
        <v>14223</v>
      </c>
      <c r="C4916" s="1">
        <v>46189</v>
      </c>
      <c r="D4916" t="s">
        <v>15833</v>
      </c>
      <c r="E4916" t="s">
        <v>15829</v>
      </c>
      <c r="F4916">
        <v>2026</v>
      </c>
      <c r="G4916">
        <v>6</v>
      </c>
      <c r="H4916">
        <v>16</v>
      </c>
      <c r="I4916" t="s">
        <v>15844</v>
      </c>
    </row>
    <row r="4917" spans="1:9" x14ac:dyDescent="0.3">
      <c r="A4917" t="s">
        <v>13173</v>
      </c>
      <c r="B4917" t="s">
        <v>14401</v>
      </c>
      <c r="C4917" s="1">
        <v>45814</v>
      </c>
      <c r="D4917" t="s">
        <v>15838</v>
      </c>
      <c r="E4917" t="s">
        <v>15826</v>
      </c>
      <c r="F4917">
        <v>2025</v>
      </c>
      <c r="G4917">
        <v>6</v>
      </c>
      <c r="H4917">
        <v>6</v>
      </c>
      <c r="I4917" t="s">
        <v>15844</v>
      </c>
    </row>
    <row r="4918" spans="1:9" x14ac:dyDescent="0.3">
      <c r="A4918" t="s">
        <v>13175</v>
      </c>
      <c r="B4918" t="s">
        <v>14424</v>
      </c>
      <c r="C4918" s="1">
        <v>46251</v>
      </c>
      <c r="D4918" t="s">
        <v>15825</v>
      </c>
      <c r="E4918" t="s">
        <v>15834</v>
      </c>
      <c r="F4918">
        <v>2026</v>
      </c>
      <c r="G4918">
        <v>8</v>
      </c>
      <c r="H4918">
        <v>17</v>
      </c>
      <c r="I4918" t="s">
        <v>15832</v>
      </c>
    </row>
    <row r="4919" spans="1:9" x14ac:dyDescent="0.3">
      <c r="A4919" t="s">
        <v>13177</v>
      </c>
      <c r="B4919" t="s">
        <v>14065</v>
      </c>
      <c r="C4919" s="1">
        <v>45734</v>
      </c>
      <c r="D4919" t="s">
        <v>15828</v>
      </c>
      <c r="E4919" t="s">
        <v>15834</v>
      </c>
      <c r="F4919">
        <v>2025</v>
      </c>
      <c r="G4919">
        <v>3</v>
      </c>
      <c r="H4919">
        <v>18</v>
      </c>
      <c r="I4919" t="s">
        <v>15845</v>
      </c>
    </row>
    <row r="4920" spans="1:9" x14ac:dyDescent="0.3">
      <c r="A4920" t="s">
        <v>13179</v>
      </c>
      <c r="B4920" t="s">
        <v>13687</v>
      </c>
      <c r="C4920" s="1">
        <v>46176</v>
      </c>
      <c r="D4920" t="s">
        <v>15825</v>
      </c>
      <c r="E4920" t="s">
        <v>15829</v>
      </c>
      <c r="F4920">
        <v>2026</v>
      </c>
      <c r="G4920">
        <v>6</v>
      </c>
      <c r="H4920">
        <v>3</v>
      </c>
      <c r="I4920" t="s">
        <v>15844</v>
      </c>
    </row>
    <row r="4921" spans="1:9" x14ac:dyDescent="0.3">
      <c r="A4921" t="s">
        <v>13181</v>
      </c>
      <c r="B4921" t="s">
        <v>14414</v>
      </c>
      <c r="C4921" s="1">
        <v>45797</v>
      </c>
      <c r="D4921" t="s">
        <v>15825</v>
      </c>
      <c r="E4921" t="s">
        <v>15834</v>
      </c>
      <c r="F4921">
        <v>2025</v>
      </c>
      <c r="G4921">
        <v>5</v>
      </c>
      <c r="H4921">
        <v>20</v>
      </c>
      <c r="I4921" t="s">
        <v>15840</v>
      </c>
    </row>
    <row r="4922" spans="1:9" x14ac:dyDescent="0.3">
      <c r="A4922" t="s">
        <v>13184</v>
      </c>
      <c r="B4922" t="s">
        <v>14627</v>
      </c>
      <c r="C4922" s="1">
        <v>45724</v>
      </c>
      <c r="D4922" t="s">
        <v>15838</v>
      </c>
      <c r="E4922" t="s">
        <v>15829</v>
      </c>
      <c r="F4922">
        <v>2025</v>
      </c>
      <c r="G4922">
        <v>3</v>
      </c>
      <c r="H4922">
        <v>8</v>
      </c>
      <c r="I4922" t="s">
        <v>15845</v>
      </c>
    </row>
    <row r="4923" spans="1:9" x14ac:dyDescent="0.3">
      <c r="A4923" t="s">
        <v>13186</v>
      </c>
      <c r="B4923" t="s">
        <v>15613</v>
      </c>
      <c r="C4923" s="1">
        <v>46185</v>
      </c>
      <c r="D4923" t="s">
        <v>15833</v>
      </c>
      <c r="E4923" t="s">
        <v>15826</v>
      </c>
      <c r="F4923">
        <v>2026</v>
      </c>
      <c r="G4923">
        <v>6</v>
      </c>
      <c r="H4923">
        <v>12</v>
      </c>
      <c r="I4923" t="s">
        <v>15844</v>
      </c>
    </row>
    <row r="4924" spans="1:9" x14ac:dyDescent="0.3">
      <c r="A4924" t="s">
        <v>13188</v>
      </c>
      <c r="B4924" t="s">
        <v>15181</v>
      </c>
      <c r="C4924" s="1">
        <v>46133</v>
      </c>
      <c r="D4924" t="s">
        <v>15833</v>
      </c>
      <c r="E4924" t="s">
        <v>15829</v>
      </c>
      <c r="F4924">
        <v>2026</v>
      </c>
      <c r="G4924">
        <v>4</v>
      </c>
      <c r="H4924">
        <v>21</v>
      </c>
      <c r="I4924" t="s">
        <v>15830</v>
      </c>
    </row>
    <row r="4925" spans="1:9" x14ac:dyDescent="0.3">
      <c r="A4925" t="s">
        <v>13191</v>
      </c>
      <c r="B4925" t="s">
        <v>15215</v>
      </c>
      <c r="C4925" s="1">
        <v>46136</v>
      </c>
      <c r="D4925" t="s">
        <v>15828</v>
      </c>
      <c r="E4925" t="s">
        <v>15829</v>
      </c>
      <c r="F4925">
        <v>2026</v>
      </c>
      <c r="G4925">
        <v>4</v>
      </c>
      <c r="H4925">
        <v>24</v>
      </c>
      <c r="I4925" t="s">
        <v>15830</v>
      </c>
    </row>
    <row r="4926" spans="1:9" x14ac:dyDescent="0.3">
      <c r="A4926" t="s">
        <v>13193</v>
      </c>
      <c r="B4926" t="s">
        <v>14695</v>
      </c>
      <c r="C4926" s="1">
        <v>46160</v>
      </c>
      <c r="D4926" t="s">
        <v>15828</v>
      </c>
      <c r="E4926" t="s">
        <v>15829</v>
      </c>
      <c r="F4926">
        <v>2026</v>
      </c>
      <c r="G4926">
        <v>5</v>
      </c>
      <c r="H4926">
        <v>18</v>
      </c>
      <c r="I4926" t="s">
        <v>15840</v>
      </c>
    </row>
    <row r="4927" spans="1:9" x14ac:dyDescent="0.3">
      <c r="A4927" t="s">
        <v>13195</v>
      </c>
      <c r="B4927" t="s">
        <v>15091</v>
      </c>
      <c r="C4927" s="1">
        <v>46257</v>
      </c>
      <c r="D4927" t="s">
        <v>15831</v>
      </c>
      <c r="E4927" t="s">
        <v>15829</v>
      </c>
      <c r="F4927">
        <v>2026</v>
      </c>
      <c r="G4927">
        <v>8</v>
      </c>
      <c r="H4927">
        <v>23</v>
      </c>
      <c r="I4927" t="s">
        <v>15832</v>
      </c>
    </row>
    <row r="4928" spans="1:9" x14ac:dyDescent="0.3">
      <c r="A4928" t="s">
        <v>13197</v>
      </c>
      <c r="B4928" t="s">
        <v>13746</v>
      </c>
      <c r="C4928" s="1">
        <v>46013</v>
      </c>
      <c r="D4928" t="s">
        <v>15838</v>
      </c>
      <c r="E4928" t="s">
        <v>15829</v>
      </c>
      <c r="F4928">
        <v>2025</v>
      </c>
      <c r="G4928">
        <v>12</v>
      </c>
      <c r="H4928">
        <v>22</v>
      </c>
      <c r="I4928" t="s">
        <v>15846</v>
      </c>
    </row>
    <row r="4929" spans="1:9" x14ac:dyDescent="0.3">
      <c r="A4929" t="s">
        <v>13199</v>
      </c>
      <c r="B4929" t="s">
        <v>14487</v>
      </c>
      <c r="C4929" s="1">
        <v>46125</v>
      </c>
      <c r="D4929" t="s">
        <v>15831</v>
      </c>
      <c r="E4929" t="s">
        <v>15836</v>
      </c>
      <c r="F4929">
        <v>2026</v>
      </c>
      <c r="G4929">
        <v>4</v>
      </c>
      <c r="H4929">
        <v>13</v>
      </c>
      <c r="I4929" t="s">
        <v>15830</v>
      </c>
    </row>
    <row r="4930" spans="1:9" x14ac:dyDescent="0.3">
      <c r="A4930" t="s">
        <v>13201</v>
      </c>
      <c r="B4930" t="s">
        <v>13464</v>
      </c>
      <c r="C4930" s="1">
        <v>45964</v>
      </c>
      <c r="D4930" t="s">
        <v>15831</v>
      </c>
      <c r="E4930" t="s">
        <v>15836</v>
      </c>
      <c r="F4930">
        <v>2025</v>
      </c>
      <c r="G4930">
        <v>11</v>
      </c>
      <c r="H4930">
        <v>3</v>
      </c>
      <c r="I4930" t="s">
        <v>15835</v>
      </c>
    </row>
    <row r="4931" spans="1:9" x14ac:dyDescent="0.3">
      <c r="A4931" t="s">
        <v>13203</v>
      </c>
      <c r="B4931" t="s">
        <v>15540</v>
      </c>
      <c r="C4931" s="1">
        <v>45972</v>
      </c>
      <c r="D4931" t="s">
        <v>15838</v>
      </c>
      <c r="E4931" t="s">
        <v>15829</v>
      </c>
      <c r="F4931">
        <v>2025</v>
      </c>
      <c r="G4931">
        <v>11</v>
      </c>
      <c r="H4931">
        <v>11</v>
      </c>
      <c r="I4931" t="s">
        <v>15835</v>
      </c>
    </row>
    <row r="4932" spans="1:9" x14ac:dyDescent="0.3">
      <c r="A4932" t="s">
        <v>13207</v>
      </c>
      <c r="B4932" t="s">
        <v>14431</v>
      </c>
      <c r="C4932" s="1">
        <v>45695</v>
      </c>
      <c r="D4932" t="s">
        <v>15831</v>
      </c>
      <c r="E4932" t="s">
        <v>15839</v>
      </c>
      <c r="F4932">
        <v>2025</v>
      </c>
      <c r="G4932">
        <v>2</v>
      </c>
      <c r="H4932">
        <v>7</v>
      </c>
      <c r="I4932" t="s">
        <v>15827</v>
      </c>
    </row>
    <row r="4933" spans="1:9" x14ac:dyDescent="0.3">
      <c r="A4933" t="s">
        <v>13209</v>
      </c>
      <c r="B4933" t="s">
        <v>13557</v>
      </c>
      <c r="C4933" s="1">
        <v>45982</v>
      </c>
      <c r="D4933" t="s">
        <v>15833</v>
      </c>
      <c r="E4933" t="s">
        <v>15829</v>
      </c>
      <c r="F4933">
        <v>2025</v>
      </c>
      <c r="G4933">
        <v>11</v>
      </c>
      <c r="H4933">
        <v>21</v>
      </c>
      <c r="I4933" t="s">
        <v>15835</v>
      </c>
    </row>
    <row r="4934" spans="1:9" x14ac:dyDescent="0.3">
      <c r="A4934" t="s">
        <v>13214</v>
      </c>
      <c r="B4934" t="s">
        <v>15129</v>
      </c>
      <c r="C4934" s="1">
        <v>46146</v>
      </c>
      <c r="D4934" t="s">
        <v>15831</v>
      </c>
      <c r="E4934" t="s">
        <v>15834</v>
      </c>
      <c r="F4934">
        <v>2026</v>
      </c>
      <c r="G4934">
        <v>5</v>
      </c>
      <c r="H4934">
        <v>4</v>
      </c>
      <c r="I4934" t="s">
        <v>15840</v>
      </c>
    </row>
    <row r="4935" spans="1:9" x14ac:dyDescent="0.3">
      <c r="A4935" t="s">
        <v>13216</v>
      </c>
      <c r="B4935" t="s">
        <v>14862</v>
      </c>
      <c r="C4935" s="1">
        <v>46166</v>
      </c>
      <c r="D4935" t="s">
        <v>15838</v>
      </c>
      <c r="E4935" t="s">
        <v>15829</v>
      </c>
      <c r="F4935">
        <v>2026</v>
      </c>
      <c r="G4935">
        <v>5</v>
      </c>
      <c r="H4935">
        <v>24</v>
      </c>
      <c r="I4935" t="s">
        <v>15840</v>
      </c>
    </row>
    <row r="4936" spans="1:9" x14ac:dyDescent="0.3">
      <c r="A4936" t="s">
        <v>13218</v>
      </c>
      <c r="B4936" t="s">
        <v>15278</v>
      </c>
      <c r="C4936" s="1">
        <v>46272</v>
      </c>
      <c r="D4936" t="s">
        <v>15828</v>
      </c>
      <c r="E4936" t="s">
        <v>15829</v>
      </c>
      <c r="F4936">
        <v>2026</v>
      </c>
      <c r="G4936">
        <v>9</v>
      </c>
      <c r="H4936">
        <v>7</v>
      </c>
      <c r="I4936" t="s">
        <v>15842</v>
      </c>
    </row>
    <row r="4937" spans="1:9" x14ac:dyDescent="0.3">
      <c r="A4937" t="s">
        <v>13220</v>
      </c>
      <c r="B4937" t="s">
        <v>15129</v>
      </c>
      <c r="C4937" s="1">
        <v>46182</v>
      </c>
      <c r="D4937" t="s">
        <v>15828</v>
      </c>
      <c r="E4937" t="s">
        <v>15836</v>
      </c>
      <c r="F4937">
        <v>2026</v>
      </c>
      <c r="G4937">
        <v>6</v>
      </c>
      <c r="H4937">
        <v>9</v>
      </c>
      <c r="I4937" t="s">
        <v>15844</v>
      </c>
    </row>
    <row r="4938" spans="1:9" x14ac:dyDescent="0.3">
      <c r="A4938" t="s">
        <v>13222</v>
      </c>
      <c r="B4938" t="s">
        <v>13870</v>
      </c>
      <c r="C4938" s="1">
        <v>45811</v>
      </c>
      <c r="D4938" t="s">
        <v>15828</v>
      </c>
      <c r="E4938" t="s">
        <v>15839</v>
      </c>
      <c r="F4938">
        <v>2025</v>
      </c>
      <c r="G4938">
        <v>6</v>
      </c>
      <c r="H4938">
        <v>3</v>
      </c>
      <c r="I4938" t="s">
        <v>15844</v>
      </c>
    </row>
    <row r="4939" spans="1:9" x14ac:dyDescent="0.3">
      <c r="A4939" t="s">
        <v>13224</v>
      </c>
      <c r="B4939" t="s">
        <v>14109</v>
      </c>
      <c r="C4939" s="1">
        <v>45831</v>
      </c>
      <c r="D4939" t="s">
        <v>15838</v>
      </c>
      <c r="E4939" t="s">
        <v>15839</v>
      </c>
      <c r="F4939">
        <v>2025</v>
      </c>
      <c r="G4939">
        <v>6</v>
      </c>
      <c r="H4939">
        <v>23</v>
      </c>
      <c r="I4939" t="s">
        <v>15844</v>
      </c>
    </row>
    <row r="4940" spans="1:9" x14ac:dyDescent="0.3">
      <c r="A4940" t="s">
        <v>13226</v>
      </c>
      <c r="B4940" t="s">
        <v>14897</v>
      </c>
      <c r="C4940" s="1">
        <v>46166</v>
      </c>
      <c r="D4940" t="s">
        <v>15828</v>
      </c>
      <c r="E4940" t="s">
        <v>15836</v>
      </c>
      <c r="F4940">
        <v>2026</v>
      </c>
      <c r="G4940">
        <v>5</v>
      </c>
      <c r="H4940">
        <v>24</v>
      </c>
      <c r="I4940" t="s">
        <v>15840</v>
      </c>
    </row>
    <row r="4941" spans="1:9" x14ac:dyDescent="0.3">
      <c r="A4941" t="s">
        <v>13228</v>
      </c>
      <c r="B4941" t="s">
        <v>13464</v>
      </c>
      <c r="C4941" s="1">
        <v>45968</v>
      </c>
      <c r="D4941" t="s">
        <v>15838</v>
      </c>
      <c r="E4941" t="s">
        <v>15829</v>
      </c>
      <c r="F4941">
        <v>2025</v>
      </c>
      <c r="G4941">
        <v>11</v>
      </c>
      <c r="H4941">
        <v>7</v>
      </c>
      <c r="I4941" t="s">
        <v>15835</v>
      </c>
    </row>
    <row r="4942" spans="1:9" x14ac:dyDescent="0.3">
      <c r="A4942" t="s">
        <v>13230</v>
      </c>
      <c r="B4942" t="s">
        <v>14166</v>
      </c>
      <c r="C4942" s="1">
        <v>45969</v>
      </c>
      <c r="D4942" t="s">
        <v>15838</v>
      </c>
      <c r="E4942" t="s">
        <v>15826</v>
      </c>
      <c r="F4942">
        <v>2025</v>
      </c>
      <c r="G4942">
        <v>11</v>
      </c>
      <c r="H4942">
        <v>8</v>
      </c>
      <c r="I4942" t="s">
        <v>15835</v>
      </c>
    </row>
    <row r="4943" spans="1:9" x14ac:dyDescent="0.3">
      <c r="A4943" t="s">
        <v>13232</v>
      </c>
      <c r="B4943" t="s">
        <v>15191</v>
      </c>
      <c r="C4943" s="1">
        <v>45687</v>
      </c>
      <c r="D4943" t="s">
        <v>15831</v>
      </c>
      <c r="E4943" t="s">
        <v>15829</v>
      </c>
      <c r="F4943">
        <v>2025</v>
      </c>
      <c r="G4943">
        <v>1</v>
      </c>
      <c r="H4943">
        <v>30</v>
      </c>
      <c r="I4943" t="s">
        <v>15837</v>
      </c>
    </row>
    <row r="4944" spans="1:9" x14ac:dyDescent="0.3">
      <c r="A4944" t="s">
        <v>13234</v>
      </c>
      <c r="B4944" t="s">
        <v>15422</v>
      </c>
      <c r="C4944" s="1">
        <v>45867</v>
      </c>
      <c r="D4944" t="s">
        <v>15828</v>
      </c>
      <c r="E4944" t="s">
        <v>15834</v>
      </c>
      <c r="F4944">
        <v>2025</v>
      </c>
      <c r="G4944">
        <v>7</v>
      </c>
      <c r="H4944">
        <v>29</v>
      </c>
      <c r="I4944" t="s">
        <v>15843</v>
      </c>
    </row>
    <row r="4945" spans="1:9" x14ac:dyDescent="0.3">
      <c r="A4945" t="s">
        <v>13236</v>
      </c>
      <c r="B4945" t="s">
        <v>13779</v>
      </c>
      <c r="C4945" s="1">
        <v>45784</v>
      </c>
      <c r="D4945" t="s">
        <v>15833</v>
      </c>
      <c r="E4945" t="s">
        <v>15826</v>
      </c>
      <c r="F4945">
        <v>2025</v>
      </c>
      <c r="G4945">
        <v>5</v>
      </c>
      <c r="H4945">
        <v>7</v>
      </c>
      <c r="I4945" t="s">
        <v>15840</v>
      </c>
    </row>
    <row r="4946" spans="1:9" x14ac:dyDescent="0.3">
      <c r="A4946" t="s">
        <v>13239</v>
      </c>
      <c r="B4946" t="s">
        <v>14544</v>
      </c>
      <c r="C4946" s="1">
        <v>45710</v>
      </c>
      <c r="D4946" t="s">
        <v>15833</v>
      </c>
      <c r="E4946" t="s">
        <v>15829</v>
      </c>
      <c r="F4946">
        <v>2025</v>
      </c>
      <c r="G4946">
        <v>2</v>
      </c>
      <c r="H4946">
        <v>22</v>
      </c>
      <c r="I4946" t="s">
        <v>15827</v>
      </c>
    </row>
    <row r="4947" spans="1:9" x14ac:dyDescent="0.3">
      <c r="A4947" t="s">
        <v>13242</v>
      </c>
      <c r="B4947" t="s">
        <v>15569</v>
      </c>
      <c r="C4947" s="1">
        <v>45739</v>
      </c>
      <c r="D4947" t="s">
        <v>15831</v>
      </c>
      <c r="E4947" t="s">
        <v>15834</v>
      </c>
      <c r="F4947">
        <v>2025</v>
      </c>
      <c r="G4947">
        <v>3</v>
      </c>
      <c r="H4947">
        <v>23</v>
      </c>
      <c r="I4947" t="s">
        <v>15845</v>
      </c>
    </row>
    <row r="4948" spans="1:9" x14ac:dyDescent="0.3">
      <c r="A4948" t="s">
        <v>13246</v>
      </c>
      <c r="B4948" t="s">
        <v>15225</v>
      </c>
      <c r="C4948" s="1">
        <v>45971</v>
      </c>
      <c r="D4948" t="s">
        <v>15838</v>
      </c>
      <c r="E4948" t="s">
        <v>15836</v>
      </c>
      <c r="F4948">
        <v>2025</v>
      </c>
      <c r="G4948">
        <v>11</v>
      </c>
      <c r="H4948">
        <v>10</v>
      </c>
      <c r="I4948" t="s">
        <v>15835</v>
      </c>
    </row>
    <row r="4949" spans="1:9" x14ac:dyDescent="0.3">
      <c r="A4949" t="s">
        <v>13249</v>
      </c>
      <c r="B4949" t="s">
        <v>15748</v>
      </c>
      <c r="C4949" s="1">
        <v>46181</v>
      </c>
      <c r="D4949" t="s">
        <v>15833</v>
      </c>
      <c r="E4949" t="s">
        <v>15829</v>
      </c>
      <c r="F4949">
        <v>2026</v>
      </c>
      <c r="G4949">
        <v>6</v>
      </c>
      <c r="H4949">
        <v>8</v>
      </c>
      <c r="I4949" t="s">
        <v>15844</v>
      </c>
    </row>
    <row r="4950" spans="1:9" x14ac:dyDescent="0.3">
      <c r="A4950" t="s">
        <v>13251</v>
      </c>
      <c r="B4950" t="s">
        <v>14682</v>
      </c>
      <c r="C4950" s="1">
        <v>46297</v>
      </c>
      <c r="D4950" t="s">
        <v>15831</v>
      </c>
      <c r="E4950" t="s">
        <v>15829</v>
      </c>
      <c r="F4950">
        <v>2026</v>
      </c>
      <c r="G4950">
        <v>10</v>
      </c>
      <c r="H4950">
        <v>2</v>
      </c>
      <c r="I4950" t="s">
        <v>15841</v>
      </c>
    </row>
    <row r="4951" spans="1:9" x14ac:dyDescent="0.3">
      <c r="A4951" t="s">
        <v>13253</v>
      </c>
      <c r="B4951" t="s">
        <v>13624</v>
      </c>
      <c r="C4951" s="1">
        <v>46183</v>
      </c>
      <c r="D4951" t="s">
        <v>15831</v>
      </c>
      <c r="E4951" t="s">
        <v>15829</v>
      </c>
      <c r="F4951">
        <v>2026</v>
      </c>
      <c r="G4951">
        <v>6</v>
      </c>
      <c r="H4951">
        <v>10</v>
      </c>
      <c r="I4951" t="s">
        <v>15844</v>
      </c>
    </row>
    <row r="4952" spans="1:9" x14ac:dyDescent="0.3">
      <c r="A4952" t="s">
        <v>13255</v>
      </c>
      <c r="B4952" t="s">
        <v>14688</v>
      </c>
      <c r="C4952" s="1">
        <v>45988</v>
      </c>
      <c r="D4952" t="s">
        <v>15825</v>
      </c>
      <c r="E4952" t="s">
        <v>15829</v>
      </c>
      <c r="F4952">
        <v>2025</v>
      </c>
      <c r="G4952">
        <v>11</v>
      </c>
      <c r="H4952">
        <v>27</v>
      </c>
      <c r="I4952" t="s">
        <v>15835</v>
      </c>
    </row>
    <row r="4953" spans="1:9" x14ac:dyDescent="0.3">
      <c r="A4953" t="s">
        <v>13260</v>
      </c>
      <c r="B4953" t="s">
        <v>15778</v>
      </c>
      <c r="C4953" s="1">
        <v>46198</v>
      </c>
      <c r="D4953" t="s">
        <v>15828</v>
      </c>
      <c r="E4953" t="s">
        <v>15829</v>
      </c>
      <c r="F4953">
        <v>2026</v>
      </c>
      <c r="G4953">
        <v>6</v>
      </c>
      <c r="H4953">
        <v>25</v>
      </c>
      <c r="I4953" t="s">
        <v>15844</v>
      </c>
    </row>
    <row r="4954" spans="1:9" x14ac:dyDescent="0.3">
      <c r="A4954" t="s">
        <v>13263</v>
      </c>
      <c r="B4954" t="s">
        <v>13438</v>
      </c>
      <c r="C4954" s="1">
        <v>46002</v>
      </c>
      <c r="D4954" t="s">
        <v>15838</v>
      </c>
      <c r="E4954" t="s">
        <v>15829</v>
      </c>
      <c r="F4954">
        <v>2025</v>
      </c>
      <c r="G4954">
        <v>12</v>
      </c>
      <c r="H4954">
        <v>11</v>
      </c>
      <c r="I4954" t="s">
        <v>15846</v>
      </c>
    </row>
    <row r="4955" spans="1:9" x14ac:dyDescent="0.3">
      <c r="A4955" t="s">
        <v>13266</v>
      </c>
      <c r="B4955" t="s">
        <v>14995</v>
      </c>
      <c r="C4955" s="1">
        <v>45782</v>
      </c>
      <c r="D4955" t="s">
        <v>15838</v>
      </c>
      <c r="E4955" t="s">
        <v>15829</v>
      </c>
      <c r="F4955">
        <v>2025</v>
      </c>
      <c r="G4955">
        <v>5</v>
      </c>
      <c r="H4955">
        <v>5</v>
      </c>
      <c r="I4955" t="s">
        <v>15840</v>
      </c>
    </row>
    <row r="4956" spans="1:9" x14ac:dyDescent="0.3">
      <c r="A4956" t="s">
        <v>13269</v>
      </c>
      <c r="B4956" t="s">
        <v>13624</v>
      </c>
      <c r="C4956" s="1">
        <v>46201</v>
      </c>
      <c r="D4956" t="s">
        <v>15833</v>
      </c>
      <c r="E4956" t="s">
        <v>15836</v>
      </c>
      <c r="F4956">
        <v>2026</v>
      </c>
      <c r="G4956">
        <v>6</v>
      </c>
      <c r="H4956">
        <v>28</v>
      </c>
      <c r="I4956" t="s">
        <v>15844</v>
      </c>
    </row>
    <row r="4957" spans="1:9" x14ac:dyDescent="0.3">
      <c r="A4957" t="s">
        <v>13273</v>
      </c>
      <c r="B4957" t="s">
        <v>14888</v>
      </c>
      <c r="C4957" s="1">
        <v>45819</v>
      </c>
      <c r="D4957" t="s">
        <v>15833</v>
      </c>
      <c r="E4957" t="s">
        <v>15839</v>
      </c>
      <c r="F4957">
        <v>2025</v>
      </c>
      <c r="G4957">
        <v>6</v>
      </c>
      <c r="H4957">
        <v>11</v>
      </c>
      <c r="I4957" t="s">
        <v>15844</v>
      </c>
    </row>
    <row r="4958" spans="1:9" x14ac:dyDescent="0.3">
      <c r="A4958" t="s">
        <v>13275</v>
      </c>
      <c r="B4958" t="s">
        <v>13929</v>
      </c>
      <c r="C4958" s="1">
        <v>46257</v>
      </c>
      <c r="D4958" t="s">
        <v>15831</v>
      </c>
      <c r="E4958" t="s">
        <v>15829</v>
      </c>
      <c r="F4958">
        <v>2026</v>
      </c>
      <c r="G4958">
        <v>8</v>
      </c>
      <c r="H4958">
        <v>23</v>
      </c>
      <c r="I4958" t="s">
        <v>15832</v>
      </c>
    </row>
    <row r="4959" spans="1:9" x14ac:dyDescent="0.3">
      <c r="A4959" t="s">
        <v>13277</v>
      </c>
      <c r="B4959" t="s">
        <v>13557</v>
      </c>
      <c r="C4959" s="1">
        <v>45854</v>
      </c>
      <c r="D4959" t="s">
        <v>15831</v>
      </c>
      <c r="E4959" t="s">
        <v>15836</v>
      </c>
      <c r="F4959">
        <v>2025</v>
      </c>
      <c r="G4959">
        <v>7</v>
      </c>
      <c r="H4959">
        <v>16</v>
      </c>
      <c r="I4959" t="s">
        <v>15843</v>
      </c>
    </row>
    <row r="4960" spans="1:9" x14ac:dyDescent="0.3">
      <c r="A4960" t="s">
        <v>13279</v>
      </c>
      <c r="B4960" t="s">
        <v>14011</v>
      </c>
      <c r="C4960" s="1">
        <v>46245</v>
      </c>
      <c r="D4960" t="s">
        <v>15825</v>
      </c>
      <c r="E4960" t="s">
        <v>15826</v>
      </c>
      <c r="F4960">
        <v>2026</v>
      </c>
      <c r="G4960">
        <v>8</v>
      </c>
      <c r="H4960">
        <v>11</v>
      </c>
      <c r="I4960" t="s">
        <v>15832</v>
      </c>
    </row>
    <row r="4961" spans="1:9" x14ac:dyDescent="0.3">
      <c r="A4961" t="s">
        <v>13281</v>
      </c>
      <c r="B4961" t="s">
        <v>13764</v>
      </c>
      <c r="C4961" s="1">
        <v>45837</v>
      </c>
      <c r="D4961" t="s">
        <v>15825</v>
      </c>
      <c r="E4961" t="s">
        <v>15829</v>
      </c>
      <c r="F4961">
        <v>2025</v>
      </c>
      <c r="G4961">
        <v>6</v>
      </c>
      <c r="H4961">
        <v>29</v>
      </c>
      <c r="I4961" t="s">
        <v>15844</v>
      </c>
    </row>
    <row r="4962" spans="1:9" x14ac:dyDescent="0.3">
      <c r="A4962" t="s">
        <v>13283</v>
      </c>
      <c r="B4962" t="s">
        <v>13597</v>
      </c>
      <c r="C4962" s="1">
        <v>46264</v>
      </c>
      <c r="D4962" t="s">
        <v>15831</v>
      </c>
      <c r="E4962" t="s">
        <v>15836</v>
      </c>
      <c r="F4962">
        <v>2026</v>
      </c>
      <c r="G4962">
        <v>8</v>
      </c>
      <c r="H4962">
        <v>30</v>
      </c>
      <c r="I4962" t="s">
        <v>15832</v>
      </c>
    </row>
    <row r="4963" spans="1:9" x14ac:dyDescent="0.3">
      <c r="A4963" t="s">
        <v>13285</v>
      </c>
      <c r="B4963" t="s">
        <v>15729</v>
      </c>
      <c r="C4963" s="1">
        <v>45856</v>
      </c>
      <c r="D4963" t="s">
        <v>15838</v>
      </c>
      <c r="E4963" t="s">
        <v>15829</v>
      </c>
      <c r="F4963">
        <v>2025</v>
      </c>
      <c r="G4963">
        <v>7</v>
      </c>
      <c r="H4963">
        <v>18</v>
      </c>
      <c r="I4963" t="s">
        <v>15843</v>
      </c>
    </row>
    <row r="4964" spans="1:9" x14ac:dyDescent="0.3">
      <c r="A4964" t="s">
        <v>13288</v>
      </c>
      <c r="B4964" t="s">
        <v>14659</v>
      </c>
      <c r="C4964" s="1">
        <v>45731</v>
      </c>
      <c r="D4964" t="s">
        <v>15828</v>
      </c>
      <c r="E4964" t="s">
        <v>15836</v>
      </c>
      <c r="F4964">
        <v>2025</v>
      </c>
      <c r="G4964">
        <v>3</v>
      </c>
      <c r="H4964">
        <v>15</v>
      </c>
      <c r="I4964" t="s">
        <v>15845</v>
      </c>
    </row>
    <row r="4965" spans="1:9" x14ac:dyDescent="0.3">
      <c r="A4965" t="s">
        <v>13292</v>
      </c>
      <c r="B4965" t="s">
        <v>14076</v>
      </c>
      <c r="C4965" s="1">
        <v>45831</v>
      </c>
      <c r="D4965" t="s">
        <v>15825</v>
      </c>
      <c r="E4965" t="s">
        <v>15829</v>
      </c>
      <c r="F4965">
        <v>2025</v>
      </c>
      <c r="G4965">
        <v>6</v>
      </c>
      <c r="H4965">
        <v>23</v>
      </c>
      <c r="I4965" t="s">
        <v>15844</v>
      </c>
    </row>
    <row r="4966" spans="1:9" x14ac:dyDescent="0.3">
      <c r="A4966" t="s">
        <v>13294</v>
      </c>
      <c r="B4966" t="s">
        <v>14711</v>
      </c>
      <c r="C4966" s="1">
        <v>45905</v>
      </c>
      <c r="D4966" t="s">
        <v>15825</v>
      </c>
      <c r="E4966" t="s">
        <v>15829</v>
      </c>
      <c r="F4966">
        <v>2025</v>
      </c>
      <c r="G4966">
        <v>9</v>
      </c>
      <c r="H4966">
        <v>5</v>
      </c>
      <c r="I4966" t="s">
        <v>15842</v>
      </c>
    </row>
    <row r="4967" spans="1:9" x14ac:dyDescent="0.3">
      <c r="A4967" t="s">
        <v>13298</v>
      </c>
      <c r="B4967" t="s">
        <v>13752</v>
      </c>
      <c r="C4967" s="1">
        <v>46112</v>
      </c>
      <c r="D4967" t="s">
        <v>15828</v>
      </c>
      <c r="E4967" t="s">
        <v>15829</v>
      </c>
      <c r="F4967">
        <v>2026</v>
      </c>
      <c r="G4967">
        <v>3</v>
      </c>
      <c r="H4967">
        <v>31</v>
      </c>
      <c r="I4967" t="s">
        <v>15845</v>
      </c>
    </row>
    <row r="4968" spans="1:9" x14ac:dyDescent="0.3">
      <c r="A4968" t="s">
        <v>13300</v>
      </c>
      <c r="B4968" t="s">
        <v>13656</v>
      </c>
      <c r="C4968" s="1">
        <v>45998</v>
      </c>
      <c r="D4968" t="s">
        <v>15833</v>
      </c>
      <c r="E4968" t="s">
        <v>15829</v>
      </c>
      <c r="F4968">
        <v>2025</v>
      </c>
      <c r="G4968">
        <v>12</v>
      </c>
      <c r="H4968">
        <v>7</v>
      </c>
      <c r="I4968" t="s">
        <v>15846</v>
      </c>
    </row>
    <row r="4969" spans="1:9" x14ac:dyDescent="0.3">
      <c r="A4969" t="s">
        <v>13303</v>
      </c>
      <c r="B4969" t="s">
        <v>13723</v>
      </c>
      <c r="C4969" s="1">
        <v>46181</v>
      </c>
      <c r="D4969" t="s">
        <v>15833</v>
      </c>
      <c r="E4969" t="s">
        <v>15829</v>
      </c>
      <c r="F4969">
        <v>2026</v>
      </c>
      <c r="G4969">
        <v>6</v>
      </c>
      <c r="H4969">
        <v>8</v>
      </c>
      <c r="I4969" t="s">
        <v>15844</v>
      </c>
    </row>
    <row r="4970" spans="1:9" x14ac:dyDescent="0.3">
      <c r="A4970" t="s">
        <v>13305</v>
      </c>
      <c r="B4970" t="s">
        <v>14648</v>
      </c>
      <c r="C4970" s="1">
        <v>45900</v>
      </c>
      <c r="D4970" t="s">
        <v>15828</v>
      </c>
      <c r="E4970" t="s">
        <v>15836</v>
      </c>
      <c r="F4970">
        <v>2025</v>
      </c>
      <c r="G4970">
        <v>8</v>
      </c>
      <c r="H4970">
        <v>31</v>
      </c>
      <c r="I4970" t="s">
        <v>15832</v>
      </c>
    </row>
    <row r="4971" spans="1:9" x14ac:dyDescent="0.3">
      <c r="A4971" t="s">
        <v>13307</v>
      </c>
      <c r="B4971" t="s">
        <v>14785</v>
      </c>
      <c r="C4971" s="1">
        <v>46039</v>
      </c>
      <c r="D4971" t="s">
        <v>15828</v>
      </c>
      <c r="E4971" t="s">
        <v>15826</v>
      </c>
      <c r="F4971">
        <v>2026</v>
      </c>
      <c r="G4971">
        <v>1</v>
      </c>
      <c r="H4971">
        <v>17</v>
      </c>
      <c r="I4971" t="s">
        <v>15837</v>
      </c>
    </row>
    <row r="4972" spans="1:9" x14ac:dyDescent="0.3">
      <c r="A4972" t="s">
        <v>13309</v>
      </c>
      <c r="B4972" t="s">
        <v>15072</v>
      </c>
      <c r="C4972" s="1">
        <v>46021</v>
      </c>
      <c r="D4972" t="s">
        <v>15825</v>
      </c>
      <c r="E4972" t="s">
        <v>15829</v>
      </c>
      <c r="F4972">
        <v>2025</v>
      </c>
      <c r="G4972">
        <v>12</v>
      </c>
      <c r="H4972">
        <v>30</v>
      </c>
      <c r="I4972" t="s">
        <v>15846</v>
      </c>
    </row>
    <row r="4973" spans="1:9" x14ac:dyDescent="0.3">
      <c r="A4973" t="s">
        <v>13311</v>
      </c>
      <c r="B4973" t="s">
        <v>15187</v>
      </c>
      <c r="C4973" s="1">
        <v>45885</v>
      </c>
      <c r="D4973" t="s">
        <v>15825</v>
      </c>
      <c r="E4973" t="s">
        <v>15829</v>
      </c>
      <c r="F4973">
        <v>2025</v>
      </c>
      <c r="G4973">
        <v>8</v>
      </c>
      <c r="H4973">
        <v>16</v>
      </c>
      <c r="I4973" t="s">
        <v>15832</v>
      </c>
    </row>
    <row r="4974" spans="1:9" x14ac:dyDescent="0.3">
      <c r="A4974" t="s">
        <v>13314</v>
      </c>
      <c r="B4974" t="s">
        <v>15703</v>
      </c>
      <c r="C4974" s="1">
        <v>45877</v>
      </c>
      <c r="D4974" t="s">
        <v>15831</v>
      </c>
      <c r="E4974" t="s">
        <v>15829</v>
      </c>
      <c r="F4974">
        <v>2025</v>
      </c>
      <c r="G4974">
        <v>8</v>
      </c>
      <c r="H4974">
        <v>8</v>
      </c>
      <c r="I4974" t="s">
        <v>15832</v>
      </c>
    </row>
    <row r="4975" spans="1:9" x14ac:dyDescent="0.3">
      <c r="A4975" t="s">
        <v>13316</v>
      </c>
      <c r="B4975" t="s">
        <v>13689</v>
      </c>
      <c r="C4975" s="1">
        <v>45809</v>
      </c>
      <c r="D4975" t="s">
        <v>15838</v>
      </c>
      <c r="E4975" t="s">
        <v>15834</v>
      </c>
      <c r="F4975">
        <v>2025</v>
      </c>
      <c r="G4975">
        <v>6</v>
      </c>
      <c r="H4975">
        <v>1</v>
      </c>
      <c r="I4975" t="s">
        <v>15844</v>
      </c>
    </row>
    <row r="4976" spans="1:9" x14ac:dyDescent="0.3">
      <c r="A4976" t="s">
        <v>13319</v>
      </c>
      <c r="B4976" t="s">
        <v>13419</v>
      </c>
      <c r="C4976" s="1">
        <v>45666</v>
      </c>
      <c r="D4976" t="s">
        <v>15831</v>
      </c>
      <c r="E4976" t="s">
        <v>15836</v>
      </c>
      <c r="F4976">
        <v>2025</v>
      </c>
      <c r="G4976">
        <v>1</v>
      </c>
      <c r="H4976">
        <v>9</v>
      </c>
      <c r="I4976" t="s">
        <v>15837</v>
      </c>
    </row>
    <row r="4977" spans="1:9" x14ac:dyDescent="0.3">
      <c r="A4977" t="s">
        <v>13324</v>
      </c>
      <c r="B4977" t="s">
        <v>14503</v>
      </c>
      <c r="C4977" s="1">
        <v>46037</v>
      </c>
      <c r="D4977" t="s">
        <v>15833</v>
      </c>
      <c r="E4977" t="s">
        <v>15839</v>
      </c>
      <c r="F4977">
        <v>2026</v>
      </c>
      <c r="G4977">
        <v>1</v>
      </c>
      <c r="H4977">
        <v>15</v>
      </c>
      <c r="I4977" t="s">
        <v>15837</v>
      </c>
    </row>
    <row r="4978" spans="1:9" x14ac:dyDescent="0.3">
      <c r="A4978" t="s">
        <v>13327</v>
      </c>
      <c r="B4978" t="s">
        <v>13591</v>
      </c>
      <c r="C4978" s="1">
        <v>46106</v>
      </c>
      <c r="D4978" t="s">
        <v>15825</v>
      </c>
      <c r="E4978" t="s">
        <v>15829</v>
      </c>
      <c r="F4978">
        <v>2026</v>
      </c>
      <c r="G4978">
        <v>3</v>
      </c>
      <c r="H4978">
        <v>25</v>
      </c>
      <c r="I4978" t="s">
        <v>15845</v>
      </c>
    </row>
    <row r="4979" spans="1:9" x14ac:dyDescent="0.3">
      <c r="A4979" t="s">
        <v>13329</v>
      </c>
      <c r="B4979" t="s">
        <v>15300</v>
      </c>
      <c r="C4979" s="1">
        <v>45930</v>
      </c>
      <c r="D4979" t="s">
        <v>15838</v>
      </c>
      <c r="E4979" t="s">
        <v>15836</v>
      </c>
      <c r="F4979">
        <v>2025</v>
      </c>
      <c r="G4979">
        <v>9</v>
      </c>
      <c r="H4979">
        <v>30</v>
      </c>
      <c r="I4979" t="s">
        <v>15842</v>
      </c>
    </row>
    <row r="4980" spans="1:9" x14ac:dyDescent="0.3">
      <c r="A4980" t="s">
        <v>13331</v>
      </c>
      <c r="B4980" t="s">
        <v>14046</v>
      </c>
      <c r="C4980" s="1">
        <v>45828</v>
      </c>
      <c r="D4980" t="s">
        <v>15833</v>
      </c>
      <c r="E4980" t="s">
        <v>15829</v>
      </c>
      <c r="F4980">
        <v>2025</v>
      </c>
      <c r="G4980">
        <v>6</v>
      </c>
      <c r="H4980">
        <v>20</v>
      </c>
      <c r="I4980" t="s">
        <v>15844</v>
      </c>
    </row>
    <row r="4981" spans="1:9" x14ac:dyDescent="0.3">
      <c r="A4981" t="s">
        <v>13334</v>
      </c>
      <c r="B4981" t="s">
        <v>15619</v>
      </c>
      <c r="C4981" s="1">
        <v>46136</v>
      </c>
      <c r="D4981" t="s">
        <v>15833</v>
      </c>
      <c r="E4981" t="s">
        <v>15836</v>
      </c>
      <c r="F4981">
        <v>2026</v>
      </c>
      <c r="G4981">
        <v>4</v>
      </c>
      <c r="H4981">
        <v>24</v>
      </c>
      <c r="I4981" t="s">
        <v>15830</v>
      </c>
    </row>
    <row r="4982" spans="1:9" x14ac:dyDescent="0.3">
      <c r="A4982" t="s">
        <v>13337</v>
      </c>
      <c r="B4982" t="s">
        <v>13687</v>
      </c>
      <c r="C4982" s="1">
        <v>45977</v>
      </c>
      <c r="D4982" t="s">
        <v>15838</v>
      </c>
      <c r="E4982" t="s">
        <v>15826</v>
      </c>
      <c r="F4982">
        <v>2025</v>
      </c>
      <c r="G4982">
        <v>11</v>
      </c>
      <c r="H4982">
        <v>16</v>
      </c>
      <c r="I4982" t="s">
        <v>15835</v>
      </c>
    </row>
    <row r="4983" spans="1:9" x14ac:dyDescent="0.3">
      <c r="A4983" t="s">
        <v>13340</v>
      </c>
      <c r="B4983" t="s">
        <v>13678</v>
      </c>
      <c r="C4983" s="1">
        <v>46306</v>
      </c>
      <c r="D4983" t="s">
        <v>15828</v>
      </c>
      <c r="E4983" t="s">
        <v>15829</v>
      </c>
      <c r="F4983">
        <v>2026</v>
      </c>
      <c r="G4983">
        <v>10</v>
      </c>
      <c r="H4983">
        <v>11</v>
      </c>
      <c r="I4983" t="s">
        <v>15841</v>
      </c>
    </row>
    <row r="4984" spans="1:9" x14ac:dyDescent="0.3">
      <c r="A4984" t="s">
        <v>13345</v>
      </c>
      <c r="B4984" t="s">
        <v>14330</v>
      </c>
      <c r="C4984" s="1">
        <v>46278</v>
      </c>
      <c r="D4984" t="s">
        <v>15838</v>
      </c>
      <c r="E4984" t="s">
        <v>15829</v>
      </c>
      <c r="F4984">
        <v>2026</v>
      </c>
      <c r="G4984">
        <v>9</v>
      </c>
      <c r="H4984">
        <v>13</v>
      </c>
      <c r="I4984" t="s">
        <v>15842</v>
      </c>
    </row>
    <row r="4985" spans="1:9" x14ac:dyDescent="0.3">
      <c r="A4985" t="s">
        <v>13347</v>
      </c>
      <c r="B4985" t="s">
        <v>14912</v>
      </c>
      <c r="C4985" s="1">
        <v>46279</v>
      </c>
      <c r="D4985" t="s">
        <v>15828</v>
      </c>
      <c r="E4985" t="s">
        <v>15829</v>
      </c>
      <c r="F4985">
        <v>2026</v>
      </c>
      <c r="G4985">
        <v>9</v>
      </c>
      <c r="H4985">
        <v>14</v>
      </c>
      <c r="I4985" t="s">
        <v>15842</v>
      </c>
    </row>
    <row r="4986" spans="1:9" x14ac:dyDescent="0.3">
      <c r="A4986" t="s">
        <v>13349</v>
      </c>
      <c r="B4986" t="s">
        <v>13606</v>
      </c>
      <c r="C4986" s="1">
        <v>46093</v>
      </c>
      <c r="D4986" t="s">
        <v>15828</v>
      </c>
      <c r="E4986" t="s">
        <v>15836</v>
      </c>
      <c r="F4986">
        <v>2026</v>
      </c>
      <c r="G4986">
        <v>3</v>
      </c>
      <c r="H4986">
        <v>12</v>
      </c>
      <c r="I4986" t="s">
        <v>15845</v>
      </c>
    </row>
    <row r="4987" spans="1:9" x14ac:dyDescent="0.3">
      <c r="A4987" t="s">
        <v>13351</v>
      </c>
      <c r="B4987" t="s">
        <v>13746</v>
      </c>
      <c r="C4987" s="1">
        <v>46188</v>
      </c>
      <c r="D4987" t="s">
        <v>15825</v>
      </c>
      <c r="E4987" t="s">
        <v>15829</v>
      </c>
      <c r="F4987">
        <v>2026</v>
      </c>
      <c r="G4987">
        <v>6</v>
      </c>
      <c r="H4987">
        <v>15</v>
      </c>
      <c r="I4987" t="s">
        <v>15844</v>
      </c>
    </row>
    <row r="4988" spans="1:9" x14ac:dyDescent="0.3">
      <c r="A4988" t="s">
        <v>13355</v>
      </c>
      <c r="B4988" t="s">
        <v>13552</v>
      </c>
      <c r="C4988" s="1">
        <v>45773</v>
      </c>
      <c r="D4988" t="s">
        <v>15825</v>
      </c>
      <c r="E4988" t="s">
        <v>15826</v>
      </c>
      <c r="F4988">
        <v>2025</v>
      </c>
      <c r="G4988">
        <v>4</v>
      </c>
      <c r="H4988">
        <v>26</v>
      </c>
      <c r="I4988" t="s">
        <v>15830</v>
      </c>
    </row>
    <row r="4989" spans="1:9" x14ac:dyDescent="0.3">
      <c r="A4989" t="s">
        <v>13357</v>
      </c>
      <c r="B4989" t="s">
        <v>15173</v>
      </c>
      <c r="C4989" s="1">
        <v>46068</v>
      </c>
      <c r="D4989" t="s">
        <v>15838</v>
      </c>
      <c r="E4989" t="s">
        <v>15829</v>
      </c>
      <c r="F4989">
        <v>2026</v>
      </c>
      <c r="G4989">
        <v>2</v>
      </c>
      <c r="H4989">
        <v>15</v>
      </c>
      <c r="I4989" t="s">
        <v>15827</v>
      </c>
    </row>
    <row r="4990" spans="1:9" x14ac:dyDescent="0.3">
      <c r="A4990" t="s">
        <v>13359</v>
      </c>
      <c r="B4990" t="s">
        <v>14767</v>
      </c>
      <c r="C4990" s="1">
        <v>45954</v>
      </c>
      <c r="D4990" t="s">
        <v>15825</v>
      </c>
      <c r="E4990" t="s">
        <v>15836</v>
      </c>
      <c r="F4990">
        <v>2025</v>
      </c>
      <c r="G4990">
        <v>10</v>
      </c>
      <c r="H4990">
        <v>24</v>
      </c>
      <c r="I4990" t="s">
        <v>15841</v>
      </c>
    </row>
    <row r="4991" spans="1:9" x14ac:dyDescent="0.3">
      <c r="A4991" t="s">
        <v>13362</v>
      </c>
      <c r="B4991" t="s">
        <v>13464</v>
      </c>
      <c r="C4991" s="1">
        <v>46141</v>
      </c>
      <c r="D4991" t="s">
        <v>15828</v>
      </c>
      <c r="E4991" t="s">
        <v>15836</v>
      </c>
      <c r="F4991">
        <v>2026</v>
      </c>
      <c r="G4991">
        <v>4</v>
      </c>
      <c r="H4991">
        <v>29</v>
      </c>
      <c r="I4991" t="s">
        <v>15830</v>
      </c>
    </row>
    <row r="4992" spans="1:9" x14ac:dyDescent="0.3">
      <c r="A4992" t="s">
        <v>13366</v>
      </c>
      <c r="B4992" t="s">
        <v>14264</v>
      </c>
      <c r="C4992" s="1">
        <v>45778</v>
      </c>
      <c r="D4992" t="s">
        <v>15828</v>
      </c>
      <c r="E4992" t="s">
        <v>15834</v>
      </c>
      <c r="F4992">
        <v>2025</v>
      </c>
      <c r="G4992">
        <v>5</v>
      </c>
      <c r="H4992">
        <v>1</v>
      </c>
      <c r="I4992" t="s">
        <v>15840</v>
      </c>
    </row>
    <row r="4993" spans="1:9" x14ac:dyDescent="0.3">
      <c r="A4993" t="s">
        <v>13369</v>
      </c>
      <c r="B4993" t="s">
        <v>15530</v>
      </c>
      <c r="C4993" s="1">
        <v>46154</v>
      </c>
      <c r="D4993" t="s">
        <v>15828</v>
      </c>
      <c r="E4993" t="s">
        <v>15829</v>
      </c>
      <c r="F4993">
        <v>2026</v>
      </c>
      <c r="G4993">
        <v>5</v>
      </c>
      <c r="H4993">
        <v>12</v>
      </c>
      <c r="I4993" t="s">
        <v>15840</v>
      </c>
    </row>
    <row r="4994" spans="1:9" x14ac:dyDescent="0.3">
      <c r="A4994" t="s">
        <v>13371</v>
      </c>
      <c r="B4994" t="s">
        <v>13549</v>
      </c>
      <c r="C4994" s="1">
        <v>46154</v>
      </c>
      <c r="D4994" t="s">
        <v>15831</v>
      </c>
      <c r="E4994" t="s">
        <v>15834</v>
      </c>
      <c r="F4994">
        <v>2026</v>
      </c>
      <c r="G4994">
        <v>5</v>
      </c>
      <c r="H4994">
        <v>12</v>
      </c>
      <c r="I4994" t="s">
        <v>15840</v>
      </c>
    </row>
    <row r="4995" spans="1:9" x14ac:dyDescent="0.3">
      <c r="A4995" t="s">
        <v>13373</v>
      </c>
      <c r="B4995" t="s">
        <v>14702</v>
      </c>
      <c r="C4995" s="1">
        <v>46032</v>
      </c>
      <c r="D4995" t="s">
        <v>15825</v>
      </c>
      <c r="E4995" t="s">
        <v>15829</v>
      </c>
      <c r="F4995">
        <v>2026</v>
      </c>
      <c r="G4995">
        <v>1</v>
      </c>
      <c r="H4995">
        <v>10</v>
      </c>
      <c r="I4995" t="s">
        <v>15837</v>
      </c>
    </row>
    <row r="4996" spans="1:9" x14ac:dyDescent="0.3">
      <c r="A4996" t="s">
        <v>13378</v>
      </c>
      <c r="B4996" t="s">
        <v>14399</v>
      </c>
      <c r="C4996" s="1">
        <v>46299</v>
      </c>
      <c r="D4996" t="s">
        <v>15828</v>
      </c>
      <c r="E4996" t="s">
        <v>15829</v>
      </c>
      <c r="F4996">
        <v>2026</v>
      </c>
      <c r="G4996">
        <v>10</v>
      </c>
      <c r="H4996">
        <v>4</v>
      </c>
      <c r="I4996" t="s">
        <v>15841</v>
      </c>
    </row>
    <row r="4997" spans="1:9" x14ac:dyDescent="0.3">
      <c r="A4997" t="s">
        <v>13380</v>
      </c>
      <c r="B4997" t="s">
        <v>14368</v>
      </c>
      <c r="C4997" s="1">
        <v>45744</v>
      </c>
      <c r="D4997" t="s">
        <v>15825</v>
      </c>
      <c r="E4997" t="s">
        <v>15829</v>
      </c>
      <c r="F4997">
        <v>2025</v>
      </c>
      <c r="G4997">
        <v>3</v>
      </c>
      <c r="H4997">
        <v>28</v>
      </c>
      <c r="I4997" t="s">
        <v>15845</v>
      </c>
    </row>
    <row r="4998" spans="1:9" x14ac:dyDescent="0.3">
      <c r="A4998" t="s">
        <v>13383</v>
      </c>
      <c r="B4998" t="s">
        <v>15755</v>
      </c>
      <c r="C4998" s="1">
        <v>46029</v>
      </c>
      <c r="D4998" t="s">
        <v>15833</v>
      </c>
      <c r="E4998" t="s">
        <v>15829</v>
      </c>
      <c r="F4998">
        <v>2026</v>
      </c>
      <c r="G4998">
        <v>1</v>
      </c>
      <c r="H4998">
        <v>7</v>
      </c>
      <c r="I4998" t="s">
        <v>15837</v>
      </c>
    </row>
    <row r="4999" spans="1:9" x14ac:dyDescent="0.3">
      <c r="A4999" t="s">
        <v>13387</v>
      </c>
      <c r="B4999" t="s">
        <v>15464</v>
      </c>
      <c r="C4999" s="1">
        <v>45951</v>
      </c>
      <c r="D4999" t="s">
        <v>15831</v>
      </c>
      <c r="E4999" t="s">
        <v>15836</v>
      </c>
      <c r="F4999">
        <v>2025</v>
      </c>
      <c r="G4999">
        <v>10</v>
      </c>
      <c r="H4999">
        <v>21</v>
      </c>
      <c r="I4999" t="s">
        <v>15841</v>
      </c>
    </row>
    <row r="5000" spans="1:9" x14ac:dyDescent="0.3">
      <c r="A5000" t="s">
        <v>13391</v>
      </c>
      <c r="B5000" t="s">
        <v>15278</v>
      </c>
      <c r="C5000" s="1">
        <v>46004</v>
      </c>
      <c r="D5000" t="s">
        <v>15831</v>
      </c>
      <c r="E5000" t="s">
        <v>15836</v>
      </c>
      <c r="F5000">
        <v>2025</v>
      </c>
      <c r="G5000">
        <v>12</v>
      </c>
      <c r="H5000">
        <v>13</v>
      </c>
      <c r="I5000" t="s">
        <v>15846</v>
      </c>
    </row>
    <row r="5001" spans="1:9" x14ac:dyDescent="0.3">
      <c r="A5001" t="s">
        <v>13393</v>
      </c>
      <c r="B5001" t="s">
        <v>14791</v>
      </c>
      <c r="C5001" s="1">
        <v>45876</v>
      </c>
      <c r="D5001" t="s">
        <v>15825</v>
      </c>
      <c r="E5001" t="s">
        <v>15834</v>
      </c>
      <c r="F5001">
        <v>2025</v>
      </c>
      <c r="G5001">
        <v>8</v>
      </c>
      <c r="H5001">
        <v>7</v>
      </c>
      <c r="I5001" t="s">
        <v>15832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37B1-1EBB-4F1B-815C-5441F1C3DBC9}">
  <dimension ref="A1:B8"/>
  <sheetViews>
    <sheetView workbookViewId="0">
      <selection activeCell="E26" sqref="E26"/>
    </sheetView>
  </sheetViews>
  <sheetFormatPr defaultRowHeight="14.4" x14ac:dyDescent="0.3"/>
  <cols>
    <col min="1" max="1" width="34.5546875" bestFit="1" customWidth="1"/>
    <col min="2" max="2" width="23.44140625" customWidth="1"/>
  </cols>
  <sheetData>
    <row r="1" spans="1:2" ht="21" x14ac:dyDescent="0.4">
      <c r="A1" s="7" t="s">
        <v>15911</v>
      </c>
    </row>
    <row r="3" spans="1:2" x14ac:dyDescent="0.3">
      <c r="A3" t="s">
        <v>15917</v>
      </c>
      <c r="B3" t="s">
        <v>15918</v>
      </c>
    </row>
    <row r="4" spans="1:2" x14ac:dyDescent="0.3">
      <c r="A4" t="s">
        <v>15912</v>
      </c>
      <c r="B4">
        <f>SUM(order_items_cleaned!G2:G8346)</f>
        <v>22630978.140000004</v>
      </c>
    </row>
    <row r="5" spans="1:2" x14ac:dyDescent="0.3">
      <c r="A5" t="s">
        <v>15913</v>
      </c>
      <c r="B5">
        <f>SUM(order_items_cleaned!H2:H8346)</f>
        <v>6373807.5200000238</v>
      </c>
    </row>
    <row r="6" spans="1:2" x14ac:dyDescent="0.3">
      <c r="A6" t="s">
        <v>15914</v>
      </c>
      <c r="B6">
        <f>COUNTA(orders_cleaned!A2:A5001)</f>
        <v>5000</v>
      </c>
    </row>
    <row r="7" spans="1:2" x14ac:dyDescent="0.3">
      <c r="A7" t="s">
        <v>15915</v>
      </c>
      <c r="B7">
        <f>COUNTA('customers_cleaned'!A2:A1001)</f>
        <v>1000</v>
      </c>
    </row>
    <row r="8" spans="1:2" x14ac:dyDescent="0.3">
      <c r="A8" s="8" t="s">
        <v>15916</v>
      </c>
      <c r="B8">
        <f>COUNTA(products_cleaned!A2:A42)</f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C336-3848-43D4-A493-925A1F8B5E81}">
  <dimension ref="A1:G1001"/>
  <sheetViews>
    <sheetView workbookViewId="0">
      <selection activeCell="G25" sqref="G25"/>
    </sheetView>
  </sheetViews>
  <sheetFormatPr defaultRowHeight="14.4" x14ac:dyDescent="0.3"/>
  <cols>
    <col min="1" max="1" width="13.6640625" bestFit="1" customWidth="1"/>
    <col min="2" max="2" width="17.77734375" bestFit="1" customWidth="1"/>
    <col min="3" max="3" width="25.88671875" bestFit="1" customWidth="1"/>
    <col min="4" max="4" width="15.77734375" bestFit="1" customWidth="1"/>
    <col min="5" max="5" width="11.44140625" bestFit="1" customWidth="1"/>
    <col min="6" max="6" width="13.5546875" bestFit="1" customWidth="1"/>
    <col min="7" max="7" width="19.5546875" bestFit="1" customWidth="1"/>
  </cols>
  <sheetData>
    <row r="1" spans="1:7" x14ac:dyDescent="0.3">
      <c r="A1" t="s">
        <v>13394</v>
      </c>
      <c r="B1" t="s">
        <v>13395</v>
      </c>
      <c r="C1" t="s">
        <v>13396</v>
      </c>
      <c r="D1" t="s">
        <v>13397</v>
      </c>
      <c r="E1" t="s">
        <v>13398</v>
      </c>
      <c r="F1" t="s">
        <v>13399</v>
      </c>
      <c r="G1" t="s">
        <v>13400</v>
      </c>
    </row>
    <row r="2" spans="1:7" x14ac:dyDescent="0.3">
      <c r="A2" t="s">
        <v>13401</v>
      </c>
      <c r="B2" t="s">
        <v>13402</v>
      </c>
      <c r="C2" t="s">
        <v>13403</v>
      </c>
      <c r="D2" t="s">
        <v>13404</v>
      </c>
      <c r="E2" t="s">
        <v>13405</v>
      </c>
      <c r="F2" s="1">
        <v>45802</v>
      </c>
      <c r="G2" t="s">
        <v>13406</v>
      </c>
    </row>
    <row r="3" spans="1:7" x14ac:dyDescent="0.3">
      <c r="A3" t="s">
        <v>13407</v>
      </c>
      <c r="B3" t="s">
        <v>13408</v>
      </c>
      <c r="C3" t="s">
        <v>13409</v>
      </c>
      <c r="D3" t="s">
        <v>13404</v>
      </c>
      <c r="E3" t="s">
        <v>13405</v>
      </c>
      <c r="F3" s="1">
        <v>45699</v>
      </c>
      <c r="G3" t="s">
        <v>13410</v>
      </c>
    </row>
    <row r="4" spans="1:7" x14ac:dyDescent="0.3">
      <c r="A4" t="s">
        <v>13411</v>
      </c>
      <c r="B4" t="s">
        <v>13412</v>
      </c>
      <c r="C4" t="s">
        <v>13413</v>
      </c>
      <c r="D4" t="s">
        <v>13414</v>
      </c>
      <c r="E4" t="s">
        <v>13405</v>
      </c>
      <c r="F4" s="1">
        <v>45817</v>
      </c>
      <c r="G4" t="s">
        <v>13410</v>
      </c>
    </row>
    <row r="5" spans="1:7" x14ac:dyDescent="0.3">
      <c r="A5" t="s">
        <v>13415</v>
      </c>
      <c r="B5" t="s">
        <v>13416</v>
      </c>
      <c r="C5" t="s">
        <v>13417</v>
      </c>
      <c r="D5" t="s">
        <v>13418</v>
      </c>
      <c r="E5" t="s">
        <v>13405</v>
      </c>
      <c r="F5" s="1">
        <v>46076</v>
      </c>
      <c r="G5" t="s">
        <v>13406</v>
      </c>
    </row>
    <row r="6" spans="1:7" x14ac:dyDescent="0.3">
      <c r="A6" t="s">
        <v>13419</v>
      </c>
      <c r="B6" t="s">
        <v>13420</v>
      </c>
      <c r="C6" t="s">
        <v>13421</v>
      </c>
      <c r="D6" t="s">
        <v>13422</v>
      </c>
      <c r="E6" t="s">
        <v>13405</v>
      </c>
      <c r="F6" s="1">
        <v>45978</v>
      </c>
      <c r="G6" t="s">
        <v>13406</v>
      </c>
    </row>
    <row r="7" spans="1:7" x14ac:dyDescent="0.3">
      <c r="A7" t="s">
        <v>13423</v>
      </c>
      <c r="B7" t="s">
        <v>13424</v>
      </c>
      <c r="C7" t="s">
        <v>13425</v>
      </c>
      <c r="D7" t="s">
        <v>13426</v>
      </c>
      <c r="E7" t="s">
        <v>13405</v>
      </c>
      <c r="F7" s="1">
        <v>45773</v>
      </c>
      <c r="G7" t="s">
        <v>13406</v>
      </c>
    </row>
    <row r="8" spans="1:7" x14ac:dyDescent="0.3">
      <c r="A8" t="s">
        <v>13427</v>
      </c>
      <c r="B8" t="s">
        <v>13428</v>
      </c>
      <c r="C8" t="s">
        <v>13429</v>
      </c>
      <c r="D8" t="s">
        <v>13430</v>
      </c>
      <c r="E8" t="s">
        <v>13405</v>
      </c>
      <c r="F8" s="1">
        <v>45933</v>
      </c>
      <c r="G8" t="s">
        <v>13410</v>
      </c>
    </row>
    <row r="9" spans="1:7" x14ac:dyDescent="0.3">
      <c r="A9" t="s">
        <v>13431</v>
      </c>
      <c r="B9" t="s">
        <v>13432</v>
      </c>
      <c r="C9" t="s">
        <v>13433</v>
      </c>
      <c r="D9" t="s">
        <v>13430</v>
      </c>
      <c r="E9" t="s">
        <v>13405</v>
      </c>
      <c r="F9" s="1">
        <v>46023</v>
      </c>
      <c r="G9" t="s">
        <v>13410</v>
      </c>
    </row>
    <row r="10" spans="1:7" x14ac:dyDescent="0.3">
      <c r="A10" t="s">
        <v>13434</v>
      </c>
      <c r="B10" t="s">
        <v>13435</v>
      </c>
      <c r="C10" t="s">
        <v>13436</v>
      </c>
      <c r="D10" t="s">
        <v>13414</v>
      </c>
      <c r="E10" t="s">
        <v>13405</v>
      </c>
      <c r="F10" s="1">
        <v>45977</v>
      </c>
      <c r="G10" t="s">
        <v>13437</v>
      </c>
    </row>
    <row r="11" spans="1:7" x14ac:dyDescent="0.3">
      <c r="A11" t="s">
        <v>13438</v>
      </c>
      <c r="B11" t="s">
        <v>13439</v>
      </c>
      <c r="C11" t="s">
        <v>13440</v>
      </c>
      <c r="D11" t="s">
        <v>13441</v>
      </c>
      <c r="E11" t="s">
        <v>13405</v>
      </c>
      <c r="F11" s="1">
        <v>46007</v>
      </c>
      <c r="G11" t="s">
        <v>13437</v>
      </c>
    </row>
    <row r="12" spans="1:7" x14ac:dyDescent="0.3">
      <c r="A12" t="s">
        <v>13442</v>
      </c>
      <c r="B12" t="s">
        <v>13443</v>
      </c>
      <c r="C12" t="s">
        <v>13444</v>
      </c>
      <c r="D12" t="s">
        <v>13418</v>
      </c>
      <c r="E12" t="s">
        <v>13405</v>
      </c>
      <c r="F12" s="1">
        <v>45499</v>
      </c>
      <c r="G12" t="s">
        <v>13437</v>
      </c>
    </row>
    <row r="13" spans="1:7" x14ac:dyDescent="0.3">
      <c r="A13" t="s">
        <v>13445</v>
      </c>
      <c r="B13" t="s">
        <v>13446</v>
      </c>
      <c r="C13" t="s">
        <v>13447</v>
      </c>
      <c r="D13" t="s">
        <v>13422</v>
      </c>
      <c r="E13" t="s">
        <v>13405</v>
      </c>
      <c r="F13" s="1">
        <v>45325</v>
      </c>
      <c r="G13" t="s">
        <v>13406</v>
      </c>
    </row>
    <row r="14" spans="1:7" x14ac:dyDescent="0.3">
      <c r="A14" t="s">
        <v>13448</v>
      </c>
      <c r="B14" t="s">
        <v>13449</v>
      </c>
      <c r="C14" t="s">
        <v>13450</v>
      </c>
      <c r="D14" t="s">
        <v>13451</v>
      </c>
      <c r="E14" t="s">
        <v>13405</v>
      </c>
      <c r="F14" s="1">
        <v>46114</v>
      </c>
      <c r="G14" t="s">
        <v>13410</v>
      </c>
    </row>
    <row r="15" spans="1:7" x14ac:dyDescent="0.3">
      <c r="A15" t="s">
        <v>13452</v>
      </c>
      <c r="B15" t="s">
        <v>13453</v>
      </c>
      <c r="C15" t="s">
        <v>13454</v>
      </c>
      <c r="D15" t="s">
        <v>13430</v>
      </c>
      <c r="E15" t="s">
        <v>13405</v>
      </c>
      <c r="F15" s="1">
        <v>45558</v>
      </c>
      <c r="G15" t="s">
        <v>13410</v>
      </c>
    </row>
    <row r="16" spans="1:7" x14ac:dyDescent="0.3">
      <c r="A16" t="s">
        <v>13455</v>
      </c>
      <c r="B16" t="s">
        <v>13456</v>
      </c>
      <c r="C16" t="s">
        <v>13457</v>
      </c>
      <c r="D16" t="s">
        <v>13430</v>
      </c>
      <c r="E16" t="s">
        <v>13405</v>
      </c>
      <c r="F16" s="1">
        <v>46077</v>
      </c>
      <c r="G16" t="s">
        <v>13437</v>
      </c>
    </row>
    <row r="17" spans="1:7" x14ac:dyDescent="0.3">
      <c r="A17" t="s">
        <v>13458</v>
      </c>
      <c r="B17" t="s">
        <v>13459</v>
      </c>
      <c r="C17" t="s">
        <v>13460</v>
      </c>
      <c r="D17" t="s">
        <v>13418</v>
      </c>
      <c r="E17" t="s">
        <v>13405</v>
      </c>
      <c r="F17" s="1">
        <v>45971</v>
      </c>
      <c r="G17" t="s">
        <v>13406</v>
      </c>
    </row>
    <row r="18" spans="1:7" x14ac:dyDescent="0.3">
      <c r="A18" t="s">
        <v>13461</v>
      </c>
      <c r="B18" t="s">
        <v>13462</v>
      </c>
      <c r="C18" t="s">
        <v>13463</v>
      </c>
      <c r="D18" t="s">
        <v>13422</v>
      </c>
      <c r="E18" t="s">
        <v>13405</v>
      </c>
      <c r="F18" s="1">
        <v>45760</v>
      </c>
      <c r="G18" t="s">
        <v>13406</v>
      </c>
    </row>
    <row r="19" spans="1:7" x14ac:dyDescent="0.3">
      <c r="A19" t="s">
        <v>13464</v>
      </c>
      <c r="B19" t="s">
        <v>13465</v>
      </c>
      <c r="C19" t="s">
        <v>13466</v>
      </c>
      <c r="D19" t="s">
        <v>13430</v>
      </c>
      <c r="E19" t="s">
        <v>13405</v>
      </c>
      <c r="F19" s="1">
        <v>45557</v>
      </c>
      <c r="G19" t="s">
        <v>13437</v>
      </c>
    </row>
    <row r="20" spans="1:7" x14ac:dyDescent="0.3">
      <c r="A20" t="s">
        <v>13467</v>
      </c>
      <c r="B20" t="s">
        <v>13412</v>
      </c>
      <c r="C20" t="s">
        <v>13468</v>
      </c>
      <c r="D20" t="s">
        <v>13469</v>
      </c>
      <c r="E20" t="s">
        <v>13405</v>
      </c>
      <c r="F20" s="1">
        <v>45357</v>
      </c>
      <c r="G20" t="s">
        <v>13410</v>
      </c>
    </row>
    <row r="21" spans="1:7" x14ac:dyDescent="0.3">
      <c r="A21" t="s">
        <v>13470</v>
      </c>
      <c r="B21" t="s">
        <v>13471</v>
      </c>
      <c r="C21" t="s">
        <v>13472</v>
      </c>
      <c r="D21" t="s">
        <v>13414</v>
      </c>
      <c r="E21" t="s">
        <v>13405</v>
      </c>
      <c r="F21" s="1">
        <v>45390</v>
      </c>
      <c r="G21" t="s">
        <v>13406</v>
      </c>
    </row>
    <row r="22" spans="1:7" x14ac:dyDescent="0.3">
      <c r="A22" t="s">
        <v>13473</v>
      </c>
      <c r="B22" t="s">
        <v>13474</v>
      </c>
      <c r="C22" t="s">
        <v>13475</v>
      </c>
      <c r="D22" t="s">
        <v>13426</v>
      </c>
      <c r="E22" t="s">
        <v>13405</v>
      </c>
      <c r="F22" s="1">
        <v>45752</v>
      </c>
      <c r="G22" t="s">
        <v>13406</v>
      </c>
    </row>
    <row r="23" spans="1:7" x14ac:dyDescent="0.3">
      <c r="A23" t="s">
        <v>13476</v>
      </c>
      <c r="B23" t="s">
        <v>13477</v>
      </c>
      <c r="C23" t="s">
        <v>13478</v>
      </c>
      <c r="D23" t="s">
        <v>13479</v>
      </c>
      <c r="E23" t="s">
        <v>13405</v>
      </c>
      <c r="F23" s="1">
        <v>45886</v>
      </c>
      <c r="G23" t="s">
        <v>13410</v>
      </c>
    </row>
    <row r="24" spans="1:7" x14ac:dyDescent="0.3">
      <c r="A24" t="s">
        <v>13480</v>
      </c>
      <c r="B24" t="s">
        <v>13481</v>
      </c>
      <c r="C24" t="s">
        <v>13482</v>
      </c>
      <c r="D24" t="s">
        <v>13422</v>
      </c>
      <c r="E24" t="s">
        <v>13405</v>
      </c>
      <c r="F24" s="1">
        <v>45545</v>
      </c>
      <c r="G24" t="s">
        <v>13406</v>
      </c>
    </row>
    <row r="25" spans="1:7" x14ac:dyDescent="0.3">
      <c r="A25" t="s">
        <v>13483</v>
      </c>
      <c r="B25" t="s">
        <v>13484</v>
      </c>
      <c r="C25" t="s">
        <v>13485</v>
      </c>
      <c r="D25" t="s">
        <v>13486</v>
      </c>
      <c r="E25" t="s">
        <v>13405</v>
      </c>
      <c r="F25" s="1">
        <v>45566</v>
      </c>
      <c r="G25" t="s">
        <v>13410</v>
      </c>
    </row>
    <row r="26" spans="1:7" x14ac:dyDescent="0.3">
      <c r="A26" t="s">
        <v>13487</v>
      </c>
      <c r="B26" t="s">
        <v>13488</v>
      </c>
      <c r="C26" t="s">
        <v>13489</v>
      </c>
      <c r="D26" t="s">
        <v>13418</v>
      </c>
      <c r="E26" t="s">
        <v>13405</v>
      </c>
      <c r="F26" s="1">
        <v>45450</v>
      </c>
      <c r="G26" t="s">
        <v>13406</v>
      </c>
    </row>
    <row r="27" spans="1:7" x14ac:dyDescent="0.3">
      <c r="A27" t="s">
        <v>13490</v>
      </c>
      <c r="B27" t="s">
        <v>13432</v>
      </c>
      <c r="C27" t="s">
        <v>13491</v>
      </c>
      <c r="D27" t="s">
        <v>13492</v>
      </c>
      <c r="E27" t="s">
        <v>13405</v>
      </c>
      <c r="F27" s="1">
        <v>45998</v>
      </c>
      <c r="G27" t="s">
        <v>13410</v>
      </c>
    </row>
    <row r="28" spans="1:7" x14ac:dyDescent="0.3">
      <c r="A28" t="s">
        <v>13493</v>
      </c>
      <c r="B28" t="s">
        <v>13494</v>
      </c>
      <c r="C28" t="s">
        <v>13495</v>
      </c>
      <c r="D28" t="s">
        <v>13469</v>
      </c>
      <c r="E28" t="s">
        <v>13405</v>
      </c>
      <c r="F28" s="1">
        <v>45776</v>
      </c>
      <c r="G28" t="s">
        <v>13410</v>
      </c>
    </row>
    <row r="29" spans="1:7" x14ac:dyDescent="0.3">
      <c r="A29" t="s">
        <v>13496</v>
      </c>
      <c r="B29" t="s">
        <v>13497</v>
      </c>
      <c r="C29" t="s">
        <v>13498</v>
      </c>
      <c r="D29" t="s">
        <v>13469</v>
      </c>
      <c r="E29" t="s">
        <v>13405</v>
      </c>
      <c r="F29" s="1">
        <v>45589</v>
      </c>
      <c r="G29" t="s">
        <v>13406</v>
      </c>
    </row>
    <row r="30" spans="1:7" x14ac:dyDescent="0.3">
      <c r="A30" t="s">
        <v>13499</v>
      </c>
      <c r="B30" t="s">
        <v>13500</v>
      </c>
      <c r="C30" t="s">
        <v>13501</v>
      </c>
      <c r="D30" t="s">
        <v>13404</v>
      </c>
      <c r="E30" t="s">
        <v>13405</v>
      </c>
      <c r="F30" s="1">
        <v>45430</v>
      </c>
      <c r="G30" t="s">
        <v>13410</v>
      </c>
    </row>
    <row r="31" spans="1:7" x14ac:dyDescent="0.3">
      <c r="A31" t="s">
        <v>13502</v>
      </c>
      <c r="B31" t="s">
        <v>13503</v>
      </c>
      <c r="C31" t="s">
        <v>13504</v>
      </c>
      <c r="D31" t="s">
        <v>13414</v>
      </c>
      <c r="E31" t="s">
        <v>13405</v>
      </c>
      <c r="F31" s="1">
        <v>45691</v>
      </c>
      <c r="G31" t="s">
        <v>13406</v>
      </c>
    </row>
    <row r="32" spans="1:7" x14ac:dyDescent="0.3">
      <c r="A32" t="s">
        <v>13505</v>
      </c>
      <c r="B32" t="s">
        <v>13506</v>
      </c>
      <c r="C32" t="s">
        <v>13507</v>
      </c>
      <c r="D32" t="s">
        <v>13441</v>
      </c>
      <c r="E32" t="s">
        <v>13405</v>
      </c>
      <c r="F32" s="1">
        <v>45306</v>
      </c>
      <c r="G32" t="s">
        <v>13406</v>
      </c>
    </row>
    <row r="33" spans="1:7" x14ac:dyDescent="0.3">
      <c r="A33" t="s">
        <v>13508</v>
      </c>
      <c r="B33" t="s">
        <v>13509</v>
      </c>
      <c r="C33" t="s">
        <v>13510</v>
      </c>
      <c r="D33" t="s">
        <v>13404</v>
      </c>
      <c r="E33" t="s">
        <v>13405</v>
      </c>
      <c r="F33" s="1">
        <v>46145</v>
      </c>
      <c r="G33" t="s">
        <v>13437</v>
      </c>
    </row>
    <row r="34" spans="1:7" x14ac:dyDescent="0.3">
      <c r="A34" t="s">
        <v>13511</v>
      </c>
      <c r="B34" t="s">
        <v>13512</v>
      </c>
      <c r="C34" t="s">
        <v>13513</v>
      </c>
      <c r="D34" t="s">
        <v>13451</v>
      </c>
      <c r="E34" t="s">
        <v>13405</v>
      </c>
      <c r="F34" s="1">
        <v>45318</v>
      </c>
      <c r="G34" t="s">
        <v>13410</v>
      </c>
    </row>
    <row r="35" spans="1:7" x14ac:dyDescent="0.3">
      <c r="A35" t="s">
        <v>13514</v>
      </c>
      <c r="B35" t="s">
        <v>13515</v>
      </c>
      <c r="C35" t="s">
        <v>13516</v>
      </c>
      <c r="D35" t="s">
        <v>13430</v>
      </c>
      <c r="E35" t="s">
        <v>13405</v>
      </c>
      <c r="F35" s="1">
        <v>45752</v>
      </c>
      <c r="G35" t="s">
        <v>13437</v>
      </c>
    </row>
    <row r="36" spans="1:7" x14ac:dyDescent="0.3">
      <c r="A36" t="s">
        <v>13517</v>
      </c>
      <c r="B36" t="s">
        <v>13518</v>
      </c>
      <c r="C36" t="s">
        <v>13519</v>
      </c>
      <c r="D36" t="s">
        <v>13479</v>
      </c>
      <c r="E36" t="s">
        <v>13405</v>
      </c>
      <c r="F36" s="1">
        <v>45877</v>
      </c>
      <c r="G36" t="s">
        <v>13410</v>
      </c>
    </row>
    <row r="37" spans="1:7" x14ac:dyDescent="0.3">
      <c r="A37" t="s">
        <v>13520</v>
      </c>
      <c r="B37" t="s">
        <v>13521</v>
      </c>
      <c r="C37" t="s">
        <v>13522</v>
      </c>
      <c r="D37" t="s">
        <v>13418</v>
      </c>
      <c r="E37" t="s">
        <v>13405</v>
      </c>
      <c r="F37" s="1">
        <v>45897</v>
      </c>
      <c r="G37" t="s">
        <v>13410</v>
      </c>
    </row>
    <row r="38" spans="1:7" x14ac:dyDescent="0.3">
      <c r="A38" t="s">
        <v>13523</v>
      </c>
      <c r="B38" t="s">
        <v>13524</v>
      </c>
      <c r="C38" t="s">
        <v>13525</v>
      </c>
      <c r="D38" t="s">
        <v>13526</v>
      </c>
      <c r="E38" t="s">
        <v>13405</v>
      </c>
      <c r="F38" s="1">
        <v>45761</v>
      </c>
      <c r="G38" t="s">
        <v>13410</v>
      </c>
    </row>
    <row r="39" spans="1:7" x14ac:dyDescent="0.3">
      <c r="A39" t="s">
        <v>13527</v>
      </c>
      <c r="B39" t="s">
        <v>13528</v>
      </c>
      <c r="C39" t="s">
        <v>13529</v>
      </c>
      <c r="D39" t="s">
        <v>13526</v>
      </c>
      <c r="E39" t="s">
        <v>13405</v>
      </c>
      <c r="F39" s="1">
        <v>45852</v>
      </c>
      <c r="G39" t="s">
        <v>13437</v>
      </c>
    </row>
    <row r="40" spans="1:7" x14ac:dyDescent="0.3">
      <c r="A40" t="s">
        <v>13530</v>
      </c>
      <c r="B40" t="s">
        <v>13531</v>
      </c>
      <c r="C40" t="s">
        <v>13532</v>
      </c>
      <c r="D40" t="s">
        <v>13533</v>
      </c>
      <c r="E40" t="s">
        <v>13405</v>
      </c>
      <c r="F40" s="1">
        <v>45338</v>
      </c>
      <c r="G40" t="s">
        <v>13410</v>
      </c>
    </row>
    <row r="41" spans="1:7" x14ac:dyDescent="0.3">
      <c r="A41" t="s">
        <v>13534</v>
      </c>
      <c r="B41" t="s">
        <v>13535</v>
      </c>
      <c r="C41" t="s">
        <v>13536</v>
      </c>
      <c r="D41" t="s">
        <v>13441</v>
      </c>
      <c r="E41" t="s">
        <v>13405</v>
      </c>
      <c r="F41" s="1">
        <v>46180</v>
      </c>
      <c r="G41" t="s">
        <v>13410</v>
      </c>
    </row>
    <row r="42" spans="1:7" x14ac:dyDescent="0.3">
      <c r="A42" t="s">
        <v>13537</v>
      </c>
      <c r="B42" t="s">
        <v>13538</v>
      </c>
      <c r="C42" t="s">
        <v>13539</v>
      </c>
      <c r="D42" t="s">
        <v>13526</v>
      </c>
      <c r="E42" t="s">
        <v>13405</v>
      </c>
      <c r="F42" s="1">
        <v>45424</v>
      </c>
      <c r="G42" t="s">
        <v>13410</v>
      </c>
    </row>
    <row r="43" spans="1:7" x14ac:dyDescent="0.3">
      <c r="A43" t="s">
        <v>13540</v>
      </c>
      <c r="B43" t="s">
        <v>13541</v>
      </c>
      <c r="C43" t="s">
        <v>13542</v>
      </c>
      <c r="D43" t="s">
        <v>13441</v>
      </c>
      <c r="E43" t="s">
        <v>13405</v>
      </c>
      <c r="F43" s="1">
        <v>45433</v>
      </c>
      <c r="G43" t="s">
        <v>13406</v>
      </c>
    </row>
    <row r="44" spans="1:7" x14ac:dyDescent="0.3">
      <c r="A44" t="s">
        <v>13543</v>
      </c>
      <c r="B44" t="s">
        <v>13544</v>
      </c>
      <c r="C44" t="s">
        <v>13545</v>
      </c>
      <c r="D44" t="s">
        <v>13451</v>
      </c>
      <c r="E44" t="s">
        <v>13405</v>
      </c>
      <c r="F44" s="1">
        <v>45571</v>
      </c>
      <c r="G44" t="s">
        <v>13437</v>
      </c>
    </row>
    <row r="45" spans="1:7" x14ac:dyDescent="0.3">
      <c r="A45" t="s">
        <v>13546</v>
      </c>
      <c r="B45" t="s">
        <v>13547</v>
      </c>
      <c r="C45" t="s">
        <v>13548</v>
      </c>
      <c r="D45" t="s">
        <v>13441</v>
      </c>
      <c r="E45" t="s">
        <v>13405</v>
      </c>
      <c r="F45" s="1">
        <v>45684</v>
      </c>
      <c r="G45" t="s">
        <v>13437</v>
      </c>
    </row>
    <row r="46" spans="1:7" x14ac:dyDescent="0.3">
      <c r="A46" t="s">
        <v>13549</v>
      </c>
      <c r="B46" t="s">
        <v>13550</v>
      </c>
      <c r="C46" t="s">
        <v>13551</v>
      </c>
      <c r="D46" t="s">
        <v>13469</v>
      </c>
      <c r="E46" t="s">
        <v>13405</v>
      </c>
      <c r="F46" s="1">
        <v>45561</v>
      </c>
      <c r="G46" t="s">
        <v>13437</v>
      </c>
    </row>
    <row r="47" spans="1:7" x14ac:dyDescent="0.3">
      <c r="A47" t="s">
        <v>13552</v>
      </c>
      <c r="B47" t="s">
        <v>13553</v>
      </c>
      <c r="C47" t="s">
        <v>13554</v>
      </c>
      <c r="D47" t="s">
        <v>13430</v>
      </c>
      <c r="E47" t="s">
        <v>13405</v>
      </c>
      <c r="F47" s="1">
        <v>45770</v>
      </c>
      <c r="G47" t="s">
        <v>13406</v>
      </c>
    </row>
    <row r="48" spans="1:7" x14ac:dyDescent="0.3">
      <c r="A48" t="s">
        <v>13555</v>
      </c>
      <c r="B48" t="s">
        <v>13408</v>
      </c>
      <c r="C48" t="s">
        <v>13556</v>
      </c>
      <c r="D48" t="s">
        <v>13492</v>
      </c>
      <c r="E48" t="s">
        <v>13405</v>
      </c>
      <c r="F48" s="1">
        <v>45747</v>
      </c>
      <c r="G48" t="s">
        <v>13406</v>
      </c>
    </row>
    <row r="49" spans="1:7" x14ac:dyDescent="0.3">
      <c r="A49" t="s">
        <v>13557</v>
      </c>
      <c r="B49" t="s">
        <v>13558</v>
      </c>
      <c r="C49" t="s">
        <v>13559</v>
      </c>
      <c r="D49" t="s">
        <v>13441</v>
      </c>
      <c r="E49" t="s">
        <v>13405</v>
      </c>
      <c r="F49" s="1">
        <v>46127</v>
      </c>
      <c r="G49" t="s">
        <v>13406</v>
      </c>
    </row>
    <row r="50" spans="1:7" x14ac:dyDescent="0.3">
      <c r="A50" t="s">
        <v>13560</v>
      </c>
      <c r="B50" t="s">
        <v>13561</v>
      </c>
      <c r="C50" t="s">
        <v>13562</v>
      </c>
      <c r="D50" t="s">
        <v>13422</v>
      </c>
      <c r="E50" t="s">
        <v>13405</v>
      </c>
      <c r="F50" s="1">
        <v>45297</v>
      </c>
      <c r="G50" t="s">
        <v>13406</v>
      </c>
    </row>
    <row r="51" spans="1:7" x14ac:dyDescent="0.3">
      <c r="A51" t="s">
        <v>13563</v>
      </c>
      <c r="B51" t="s">
        <v>13564</v>
      </c>
      <c r="C51" t="s">
        <v>13565</v>
      </c>
      <c r="D51" t="s">
        <v>13430</v>
      </c>
      <c r="E51" t="s">
        <v>13405</v>
      </c>
      <c r="F51" s="1">
        <v>45709</v>
      </c>
      <c r="G51" t="s">
        <v>13410</v>
      </c>
    </row>
    <row r="52" spans="1:7" x14ac:dyDescent="0.3">
      <c r="A52" t="s">
        <v>13566</v>
      </c>
      <c r="B52" t="s">
        <v>13500</v>
      </c>
      <c r="C52" t="s">
        <v>13567</v>
      </c>
      <c r="D52" t="s">
        <v>13418</v>
      </c>
      <c r="E52" t="s">
        <v>13405</v>
      </c>
      <c r="F52" s="1">
        <v>45319</v>
      </c>
      <c r="G52" t="s">
        <v>13437</v>
      </c>
    </row>
    <row r="53" spans="1:7" x14ac:dyDescent="0.3">
      <c r="A53" t="s">
        <v>13568</v>
      </c>
      <c r="B53" t="s">
        <v>13569</v>
      </c>
      <c r="C53" t="s">
        <v>13570</v>
      </c>
      <c r="D53" t="s">
        <v>13422</v>
      </c>
      <c r="E53" t="s">
        <v>13405</v>
      </c>
      <c r="F53" s="1">
        <v>45867</v>
      </c>
      <c r="G53" t="s">
        <v>13410</v>
      </c>
    </row>
    <row r="54" spans="1:7" x14ac:dyDescent="0.3">
      <c r="A54" t="s">
        <v>13571</v>
      </c>
      <c r="B54" t="s">
        <v>13572</v>
      </c>
      <c r="C54" t="s">
        <v>13573</v>
      </c>
      <c r="D54" t="s">
        <v>13486</v>
      </c>
      <c r="E54" t="s">
        <v>13405</v>
      </c>
      <c r="F54" s="1">
        <v>45404</v>
      </c>
      <c r="G54" t="s">
        <v>13410</v>
      </c>
    </row>
    <row r="55" spans="1:7" x14ac:dyDescent="0.3">
      <c r="A55" t="s">
        <v>13574</v>
      </c>
      <c r="B55" t="s">
        <v>13575</v>
      </c>
      <c r="C55" t="s">
        <v>13576</v>
      </c>
      <c r="D55" t="s">
        <v>13426</v>
      </c>
      <c r="E55" t="s">
        <v>13405</v>
      </c>
      <c r="F55" s="1">
        <v>46061</v>
      </c>
      <c r="G55" t="s">
        <v>13410</v>
      </c>
    </row>
    <row r="56" spans="1:7" x14ac:dyDescent="0.3">
      <c r="A56" t="s">
        <v>13577</v>
      </c>
      <c r="B56" t="s">
        <v>13578</v>
      </c>
      <c r="C56" t="s">
        <v>13579</v>
      </c>
      <c r="D56" t="s">
        <v>13426</v>
      </c>
      <c r="E56" t="s">
        <v>13405</v>
      </c>
      <c r="F56" s="1">
        <v>45868</v>
      </c>
      <c r="G56" t="s">
        <v>13437</v>
      </c>
    </row>
    <row r="57" spans="1:7" x14ac:dyDescent="0.3">
      <c r="A57" t="s">
        <v>13580</v>
      </c>
      <c r="B57" t="s">
        <v>13581</v>
      </c>
      <c r="C57" t="s">
        <v>13582</v>
      </c>
      <c r="D57" t="s">
        <v>13451</v>
      </c>
      <c r="E57" t="s">
        <v>13405</v>
      </c>
      <c r="F57" s="1">
        <v>45395</v>
      </c>
      <c r="G57" t="s">
        <v>13437</v>
      </c>
    </row>
    <row r="58" spans="1:7" x14ac:dyDescent="0.3">
      <c r="A58" t="s">
        <v>13583</v>
      </c>
      <c r="B58" t="s">
        <v>13584</v>
      </c>
      <c r="C58" t="s">
        <v>13585</v>
      </c>
      <c r="D58" t="s">
        <v>13479</v>
      </c>
      <c r="E58" t="s">
        <v>13405</v>
      </c>
      <c r="F58" s="1">
        <v>45400</v>
      </c>
      <c r="G58" t="s">
        <v>13410</v>
      </c>
    </row>
    <row r="59" spans="1:7" x14ac:dyDescent="0.3">
      <c r="A59" t="s">
        <v>13586</v>
      </c>
      <c r="B59" t="s">
        <v>13550</v>
      </c>
      <c r="C59" t="s">
        <v>13587</v>
      </c>
      <c r="D59" t="s">
        <v>13533</v>
      </c>
      <c r="E59" t="s">
        <v>13405</v>
      </c>
      <c r="F59" s="1">
        <v>45953</v>
      </c>
      <c r="G59" t="s">
        <v>13410</v>
      </c>
    </row>
    <row r="60" spans="1:7" x14ac:dyDescent="0.3">
      <c r="A60" t="s">
        <v>13588</v>
      </c>
      <c r="B60" t="s">
        <v>13589</v>
      </c>
      <c r="C60" t="s">
        <v>13590</v>
      </c>
      <c r="D60" t="s">
        <v>13479</v>
      </c>
      <c r="E60" t="s">
        <v>13405</v>
      </c>
      <c r="F60" s="1">
        <v>45575</v>
      </c>
      <c r="G60" t="s">
        <v>13410</v>
      </c>
    </row>
    <row r="61" spans="1:7" x14ac:dyDescent="0.3">
      <c r="A61" t="s">
        <v>13591</v>
      </c>
      <c r="B61" t="s">
        <v>13592</v>
      </c>
      <c r="C61" t="s">
        <v>13593</v>
      </c>
      <c r="D61" t="s">
        <v>13422</v>
      </c>
      <c r="E61" t="s">
        <v>13405</v>
      </c>
      <c r="F61" s="1">
        <v>45614</v>
      </c>
      <c r="G61" t="s">
        <v>13406</v>
      </c>
    </row>
    <row r="62" spans="1:7" x14ac:dyDescent="0.3">
      <c r="A62" t="s">
        <v>13594</v>
      </c>
      <c r="B62" t="s">
        <v>13595</v>
      </c>
      <c r="C62" t="s">
        <v>13596</v>
      </c>
      <c r="D62" t="s">
        <v>13414</v>
      </c>
      <c r="E62" t="s">
        <v>13405</v>
      </c>
      <c r="F62" s="1">
        <v>45306</v>
      </c>
      <c r="G62" t="s">
        <v>13437</v>
      </c>
    </row>
    <row r="63" spans="1:7" x14ac:dyDescent="0.3">
      <c r="A63" t="s">
        <v>13597</v>
      </c>
      <c r="B63" t="s">
        <v>13598</v>
      </c>
      <c r="C63" t="s">
        <v>13599</v>
      </c>
      <c r="D63" t="s">
        <v>13422</v>
      </c>
      <c r="E63" t="s">
        <v>13405</v>
      </c>
      <c r="F63" s="1">
        <v>45307</v>
      </c>
      <c r="G63" t="s">
        <v>13406</v>
      </c>
    </row>
    <row r="64" spans="1:7" x14ac:dyDescent="0.3">
      <c r="A64" t="s">
        <v>13600</v>
      </c>
      <c r="B64" t="s">
        <v>13601</v>
      </c>
      <c r="C64" t="s">
        <v>13602</v>
      </c>
      <c r="D64" t="s">
        <v>13479</v>
      </c>
      <c r="E64" t="s">
        <v>13405</v>
      </c>
      <c r="F64" s="1">
        <v>45609</v>
      </c>
      <c r="G64" t="s">
        <v>13406</v>
      </c>
    </row>
    <row r="65" spans="1:7" x14ac:dyDescent="0.3">
      <c r="A65" t="s">
        <v>13603</v>
      </c>
      <c r="B65" t="s">
        <v>13604</v>
      </c>
      <c r="C65" t="s">
        <v>13605</v>
      </c>
      <c r="D65" t="s">
        <v>13479</v>
      </c>
      <c r="E65" t="s">
        <v>13405</v>
      </c>
      <c r="F65" s="1">
        <v>45882</v>
      </c>
      <c r="G65" t="s">
        <v>13437</v>
      </c>
    </row>
    <row r="66" spans="1:7" x14ac:dyDescent="0.3">
      <c r="A66" t="s">
        <v>13606</v>
      </c>
      <c r="B66" t="s">
        <v>13607</v>
      </c>
      <c r="C66" t="s">
        <v>13608</v>
      </c>
      <c r="D66" t="s">
        <v>13492</v>
      </c>
      <c r="E66" t="s">
        <v>13405</v>
      </c>
      <c r="F66" s="1">
        <v>45705</v>
      </c>
      <c r="G66" t="s">
        <v>13437</v>
      </c>
    </row>
    <row r="67" spans="1:7" x14ac:dyDescent="0.3">
      <c r="A67" t="s">
        <v>13609</v>
      </c>
      <c r="B67" t="s">
        <v>13610</v>
      </c>
      <c r="C67" t="s">
        <v>13611</v>
      </c>
      <c r="D67" t="s">
        <v>13486</v>
      </c>
      <c r="E67" t="s">
        <v>13405</v>
      </c>
      <c r="F67" s="1">
        <v>45728</v>
      </c>
      <c r="G67" t="s">
        <v>13410</v>
      </c>
    </row>
    <row r="68" spans="1:7" x14ac:dyDescent="0.3">
      <c r="A68" t="s">
        <v>13612</v>
      </c>
      <c r="B68" t="s">
        <v>13613</v>
      </c>
      <c r="C68" t="s">
        <v>13614</v>
      </c>
      <c r="D68" t="s">
        <v>13479</v>
      </c>
      <c r="E68" t="s">
        <v>13405</v>
      </c>
      <c r="F68" s="1">
        <v>46173</v>
      </c>
      <c r="G68" t="s">
        <v>13410</v>
      </c>
    </row>
    <row r="69" spans="1:7" x14ac:dyDescent="0.3">
      <c r="A69" t="s">
        <v>13615</v>
      </c>
      <c r="B69" t="s">
        <v>13616</v>
      </c>
      <c r="C69" t="s">
        <v>13617</v>
      </c>
      <c r="D69" t="s">
        <v>13451</v>
      </c>
      <c r="E69" t="s">
        <v>13405</v>
      </c>
      <c r="F69" s="1">
        <v>45590</v>
      </c>
      <c r="G69" t="s">
        <v>13437</v>
      </c>
    </row>
    <row r="70" spans="1:7" x14ac:dyDescent="0.3">
      <c r="A70" t="s">
        <v>13618</v>
      </c>
      <c r="B70" t="s">
        <v>13619</v>
      </c>
      <c r="C70" t="s">
        <v>13620</v>
      </c>
      <c r="D70" t="s">
        <v>13533</v>
      </c>
      <c r="E70" t="s">
        <v>13405</v>
      </c>
      <c r="F70" s="1">
        <v>46191</v>
      </c>
      <c r="G70" t="s">
        <v>13406</v>
      </c>
    </row>
    <row r="71" spans="1:7" x14ac:dyDescent="0.3">
      <c r="A71" t="s">
        <v>13621</v>
      </c>
      <c r="B71" t="s">
        <v>13622</v>
      </c>
      <c r="C71" t="s">
        <v>13623</v>
      </c>
      <c r="D71" t="s">
        <v>13414</v>
      </c>
      <c r="E71" t="s">
        <v>13405</v>
      </c>
      <c r="F71" s="1">
        <v>45588</v>
      </c>
      <c r="G71" t="s">
        <v>13410</v>
      </c>
    </row>
    <row r="72" spans="1:7" x14ac:dyDescent="0.3">
      <c r="A72" t="s">
        <v>13624</v>
      </c>
      <c r="B72" t="s">
        <v>13625</v>
      </c>
      <c r="C72" t="s">
        <v>13626</v>
      </c>
      <c r="D72" t="s">
        <v>13418</v>
      </c>
      <c r="E72" t="s">
        <v>13405</v>
      </c>
      <c r="F72" s="1">
        <v>46078</v>
      </c>
      <c r="G72" t="s">
        <v>13437</v>
      </c>
    </row>
    <row r="73" spans="1:7" x14ac:dyDescent="0.3">
      <c r="A73" t="s">
        <v>13627</v>
      </c>
      <c r="B73" t="s">
        <v>13628</v>
      </c>
      <c r="C73" t="s">
        <v>13629</v>
      </c>
      <c r="D73" t="s">
        <v>13492</v>
      </c>
      <c r="E73" t="s">
        <v>13405</v>
      </c>
      <c r="F73" s="1">
        <v>45847</v>
      </c>
      <c r="G73" t="s">
        <v>13437</v>
      </c>
    </row>
    <row r="74" spans="1:7" x14ac:dyDescent="0.3">
      <c r="A74" t="s">
        <v>13630</v>
      </c>
      <c r="B74" t="s">
        <v>13631</v>
      </c>
      <c r="C74" t="s">
        <v>13632</v>
      </c>
      <c r="D74" t="s">
        <v>13526</v>
      </c>
      <c r="E74" t="s">
        <v>13405</v>
      </c>
      <c r="F74" s="1">
        <v>46030</v>
      </c>
      <c r="G74" t="s">
        <v>13406</v>
      </c>
    </row>
    <row r="75" spans="1:7" x14ac:dyDescent="0.3">
      <c r="A75" t="s">
        <v>13633</v>
      </c>
      <c r="B75" t="s">
        <v>13634</v>
      </c>
      <c r="C75" t="s">
        <v>13635</v>
      </c>
      <c r="D75" t="s">
        <v>13469</v>
      </c>
      <c r="E75" t="s">
        <v>13405</v>
      </c>
      <c r="F75" s="1">
        <v>45413</v>
      </c>
      <c r="G75" t="s">
        <v>13406</v>
      </c>
    </row>
    <row r="76" spans="1:7" x14ac:dyDescent="0.3">
      <c r="A76" t="s">
        <v>13636</v>
      </c>
      <c r="B76" t="s">
        <v>13637</v>
      </c>
      <c r="C76" t="s">
        <v>13638</v>
      </c>
      <c r="D76" t="s">
        <v>13469</v>
      </c>
      <c r="E76" t="s">
        <v>13405</v>
      </c>
      <c r="F76" s="1">
        <v>45903</v>
      </c>
      <c r="G76" t="s">
        <v>13410</v>
      </c>
    </row>
    <row r="77" spans="1:7" x14ac:dyDescent="0.3">
      <c r="A77" t="s">
        <v>13639</v>
      </c>
      <c r="B77" t="s">
        <v>13640</v>
      </c>
      <c r="C77" t="s">
        <v>13641</v>
      </c>
      <c r="D77" t="s">
        <v>13451</v>
      </c>
      <c r="E77" t="s">
        <v>13405</v>
      </c>
      <c r="F77" s="1">
        <v>45726</v>
      </c>
      <c r="G77" t="s">
        <v>13410</v>
      </c>
    </row>
    <row r="78" spans="1:7" x14ac:dyDescent="0.3">
      <c r="A78" t="s">
        <v>13642</v>
      </c>
      <c r="B78" t="s">
        <v>13643</v>
      </c>
      <c r="C78" t="s">
        <v>13644</v>
      </c>
      <c r="D78" t="s">
        <v>13469</v>
      </c>
      <c r="E78" t="s">
        <v>13405</v>
      </c>
      <c r="F78" s="1">
        <v>45685</v>
      </c>
      <c r="G78" t="s">
        <v>13437</v>
      </c>
    </row>
    <row r="79" spans="1:7" x14ac:dyDescent="0.3">
      <c r="A79" t="s">
        <v>13645</v>
      </c>
      <c r="B79" t="s">
        <v>13646</v>
      </c>
      <c r="C79" t="s">
        <v>13647</v>
      </c>
      <c r="D79" t="s">
        <v>13526</v>
      </c>
      <c r="E79" t="s">
        <v>13405</v>
      </c>
      <c r="F79" s="1">
        <v>46085</v>
      </c>
      <c r="G79" t="s">
        <v>13406</v>
      </c>
    </row>
    <row r="80" spans="1:7" x14ac:dyDescent="0.3">
      <c r="A80" t="s">
        <v>13648</v>
      </c>
      <c r="B80" t="s">
        <v>13649</v>
      </c>
      <c r="C80" t="s">
        <v>13650</v>
      </c>
      <c r="D80" t="s">
        <v>13469</v>
      </c>
      <c r="E80" t="s">
        <v>13405</v>
      </c>
      <c r="F80" s="1">
        <v>45969</v>
      </c>
      <c r="G80" t="s">
        <v>13410</v>
      </c>
    </row>
    <row r="81" spans="1:7" x14ac:dyDescent="0.3">
      <c r="A81" t="s">
        <v>13651</v>
      </c>
      <c r="B81" t="s">
        <v>13604</v>
      </c>
      <c r="C81" t="s">
        <v>13652</v>
      </c>
      <c r="D81" t="s">
        <v>13441</v>
      </c>
      <c r="E81" t="s">
        <v>13405</v>
      </c>
      <c r="F81" s="1">
        <v>45698</v>
      </c>
      <c r="G81" t="s">
        <v>13437</v>
      </c>
    </row>
    <row r="82" spans="1:7" x14ac:dyDescent="0.3">
      <c r="A82" t="s">
        <v>13653</v>
      </c>
      <c r="B82" t="s">
        <v>13654</v>
      </c>
      <c r="C82" t="s">
        <v>13655</v>
      </c>
      <c r="D82" t="s">
        <v>13418</v>
      </c>
      <c r="E82" t="s">
        <v>13405</v>
      </c>
      <c r="F82" s="1">
        <v>45315</v>
      </c>
      <c r="G82" t="s">
        <v>13406</v>
      </c>
    </row>
    <row r="83" spans="1:7" x14ac:dyDescent="0.3">
      <c r="A83" t="s">
        <v>13656</v>
      </c>
      <c r="B83" t="s">
        <v>13657</v>
      </c>
      <c r="C83" t="s">
        <v>13658</v>
      </c>
      <c r="D83" t="s">
        <v>13414</v>
      </c>
      <c r="E83" t="s">
        <v>13405</v>
      </c>
      <c r="F83" s="1">
        <v>45719</v>
      </c>
      <c r="G83" t="s">
        <v>13437</v>
      </c>
    </row>
    <row r="84" spans="1:7" x14ac:dyDescent="0.3">
      <c r="A84" t="s">
        <v>13659</v>
      </c>
      <c r="B84" t="s">
        <v>13660</v>
      </c>
      <c r="C84" t="s">
        <v>13661</v>
      </c>
      <c r="D84" t="s">
        <v>13492</v>
      </c>
      <c r="E84" t="s">
        <v>13405</v>
      </c>
      <c r="F84" s="1">
        <v>46151</v>
      </c>
      <c r="G84" t="s">
        <v>13406</v>
      </c>
    </row>
    <row r="85" spans="1:7" x14ac:dyDescent="0.3">
      <c r="A85" t="s">
        <v>13662</v>
      </c>
      <c r="B85" t="s">
        <v>13420</v>
      </c>
      <c r="C85" t="s">
        <v>13663</v>
      </c>
      <c r="D85" t="s">
        <v>13441</v>
      </c>
      <c r="E85" t="s">
        <v>13405</v>
      </c>
      <c r="F85" s="1">
        <v>46131</v>
      </c>
      <c r="G85" t="s">
        <v>13437</v>
      </c>
    </row>
    <row r="86" spans="1:7" x14ac:dyDescent="0.3">
      <c r="A86" t="s">
        <v>13664</v>
      </c>
      <c r="B86" t="s">
        <v>13439</v>
      </c>
      <c r="C86" t="s">
        <v>13665</v>
      </c>
      <c r="D86" t="s">
        <v>13492</v>
      </c>
      <c r="E86" t="s">
        <v>13405</v>
      </c>
      <c r="F86" s="1">
        <v>46064</v>
      </c>
      <c r="G86" t="s">
        <v>13410</v>
      </c>
    </row>
    <row r="87" spans="1:7" x14ac:dyDescent="0.3">
      <c r="A87" t="s">
        <v>13666</v>
      </c>
      <c r="B87" t="s">
        <v>13667</v>
      </c>
      <c r="C87" t="s">
        <v>13668</v>
      </c>
      <c r="D87" t="s">
        <v>13492</v>
      </c>
      <c r="E87" t="s">
        <v>13405</v>
      </c>
      <c r="F87" s="1">
        <v>45934</v>
      </c>
      <c r="G87" t="s">
        <v>13406</v>
      </c>
    </row>
    <row r="88" spans="1:7" x14ac:dyDescent="0.3">
      <c r="A88" t="s">
        <v>13669</v>
      </c>
      <c r="B88" t="s">
        <v>13670</v>
      </c>
      <c r="C88" t="s">
        <v>13671</v>
      </c>
      <c r="D88" t="s">
        <v>13430</v>
      </c>
      <c r="E88" t="s">
        <v>13405</v>
      </c>
      <c r="F88" s="1">
        <v>45987</v>
      </c>
      <c r="G88" t="s">
        <v>13410</v>
      </c>
    </row>
    <row r="89" spans="1:7" x14ac:dyDescent="0.3">
      <c r="A89" t="s">
        <v>13672</v>
      </c>
      <c r="B89" t="s">
        <v>13673</v>
      </c>
      <c r="C89" t="s">
        <v>13674</v>
      </c>
      <c r="D89" t="s">
        <v>13422</v>
      </c>
      <c r="E89" t="s">
        <v>13405</v>
      </c>
      <c r="F89" s="1">
        <v>46016</v>
      </c>
      <c r="G89" t="s">
        <v>13437</v>
      </c>
    </row>
    <row r="90" spans="1:7" x14ac:dyDescent="0.3">
      <c r="A90" t="s">
        <v>13675</v>
      </c>
      <c r="B90" t="s">
        <v>13676</v>
      </c>
      <c r="C90" t="s">
        <v>13677</v>
      </c>
      <c r="D90" t="s">
        <v>13418</v>
      </c>
      <c r="E90" t="s">
        <v>13405</v>
      </c>
      <c r="F90" s="1">
        <v>46140</v>
      </c>
      <c r="G90" t="s">
        <v>13437</v>
      </c>
    </row>
    <row r="91" spans="1:7" x14ac:dyDescent="0.3">
      <c r="A91" t="s">
        <v>13678</v>
      </c>
      <c r="B91" t="s">
        <v>13679</v>
      </c>
      <c r="C91" t="s">
        <v>13680</v>
      </c>
      <c r="D91" t="s">
        <v>13492</v>
      </c>
      <c r="E91" t="s">
        <v>13405</v>
      </c>
      <c r="F91" s="1">
        <v>45659</v>
      </c>
      <c r="G91" t="s">
        <v>13437</v>
      </c>
    </row>
    <row r="92" spans="1:7" x14ac:dyDescent="0.3">
      <c r="A92" t="s">
        <v>13681</v>
      </c>
      <c r="B92" t="s">
        <v>13682</v>
      </c>
      <c r="C92" t="s">
        <v>13683</v>
      </c>
      <c r="D92" t="s">
        <v>13451</v>
      </c>
      <c r="E92" t="s">
        <v>13405</v>
      </c>
      <c r="F92" s="1">
        <v>46122</v>
      </c>
      <c r="G92" t="s">
        <v>13437</v>
      </c>
    </row>
    <row r="93" spans="1:7" x14ac:dyDescent="0.3">
      <c r="A93" t="s">
        <v>13684</v>
      </c>
      <c r="B93" t="s">
        <v>13685</v>
      </c>
      <c r="C93" t="s">
        <v>13686</v>
      </c>
      <c r="D93" t="s">
        <v>13418</v>
      </c>
      <c r="E93" t="s">
        <v>13405</v>
      </c>
      <c r="F93" s="1">
        <v>45484</v>
      </c>
      <c r="G93" t="s">
        <v>13406</v>
      </c>
    </row>
    <row r="94" spans="1:7" x14ac:dyDescent="0.3">
      <c r="A94" t="s">
        <v>13687</v>
      </c>
      <c r="B94" t="s">
        <v>13474</v>
      </c>
      <c r="C94" t="s">
        <v>13688</v>
      </c>
      <c r="D94" t="s">
        <v>13451</v>
      </c>
      <c r="E94" t="s">
        <v>13405</v>
      </c>
      <c r="F94" s="1">
        <v>45788</v>
      </c>
      <c r="G94" t="s">
        <v>13406</v>
      </c>
    </row>
    <row r="95" spans="1:7" x14ac:dyDescent="0.3">
      <c r="A95" t="s">
        <v>13689</v>
      </c>
      <c r="B95" t="s">
        <v>13503</v>
      </c>
      <c r="C95" t="s">
        <v>13690</v>
      </c>
      <c r="D95" t="s">
        <v>13492</v>
      </c>
      <c r="E95" t="s">
        <v>13405</v>
      </c>
      <c r="F95" s="1">
        <v>46106</v>
      </c>
      <c r="G95" t="s">
        <v>13406</v>
      </c>
    </row>
    <row r="96" spans="1:7" x14ac:dyDescent="0.3">
      <c r="A96" t="s">
        <v>13691</v>
      </c>
      <c r="B96" t="s">
        <v>13692</v>
      </c>
      <c r="C96" t="s">
        <v>13693</v>
      </c>
      <c r="D96" t="s">
        <v>13451</v>
      </c>
      <c r="E96" t="s">
        <v>13405</v>
      </c>
      <c r="F96" s="1">
        <v>45598</v>
      </c>
      <c r="G96" t="s">
        <v>13437</v>
      </c>
    </row>
    <row r="97" spans="1:7" x14ac:dyDescent="0.3">
      <c r="A97" t="s">
        <v>13694</v>
      </c>
      <c r="B97" t="s">
        <v>13695</v>
      </c>
      <c r="C97" t="s">
        <v>13696</v>
      </c>
      <c r="D97" t="s">
        <v>13441</v>
      </c>
      <c r="E97" t="s">
        <v>13405</v>
      </c>
      <c r="F97" s="1">
        <v>45433</v>
      </c>
      <c r="G97" t="s">
        <v>13410</v>
      </c>
    </row>
    <row r="98" spans="1:7" x14ac:dyDescent="0.3">
      <c r="A98" t="s">
        <v>13697</v>
      </c>
      <c r="B98" t="s">
        <v>13698</v>
      </c>
      <c r="C98" t="s">
        <v>13699</v>
      </c>
      <c r="D98" t="s">
        <v>13426</v>
      </c>
      <c r="E98" t="s">
        <v>13405</v>
      </c>
      <c r="F98" s="1">
        <v>45838</v>
      </c>
      <c r="G98" t="s">
        <v>13406</v>
      </c>
    </row>
    <row r="99" spans="1:7" x14ac:dyDescent="0.3">
      <c r="A99" t="s">
        <v>13700</v>
      </c>
      <c r="B99" t="s">
        <v>13701</v>
      </c>
      <c r="C99" t="s">
        <v>13702</v>
      </c>
      <c r="D99" t="s">
        <v>13422</v>
      </c>
      <c r="E99" t="s">
        <v>13405</v>
      </c>
      <c r="F99" s="1">
        <v>45878</v>
      </c>
      <c r="G99" t="s">
        <v>13406</v>
      </c>
    </row>
    <row r="100" spans="1:7" x14ac:dyDescent="0.3">
      <c r="A100" t="s">
        <v>13703</v>
      </c>
      <c r="B100" t="s">
        <v>13704</v>
      </c>
      <c r="C100" t="s">
        <v>13705</v>
      </c>
      <c r="D100" t="s">
        <v>13404</v>
      </c>
      <c r="E100" t="s">
        <v>13405</v>
      </c>
      <c r="F100" s="1">
        <v>45820</v>
      </c>
      <c r="G100" t="s">
        <v>13410</v>
      </c>
    </row>
    <row r="101" spans="1:7" x14ac:dyDescent="0.3">
      <c r="A101" t="s">
        <v>13706</v>
      </c>
      <c r="B101" t="s">
        <v>13707</v>
      </c>
      <c r="C101" t="s">
        <v>13708</v>
      </c>
      <c r="D101" t="s">
        <v>13451</v>
      </c>
      <c r="E101" t="s">
        <v>13405</v>
      </c>
      <c r="F101" s="1">
        <v>45399</v>
      </c>
      <c r="G101" t="s">
        <v>13406</v>
      </c>
    </row>
    <row r="102" spans="1:7" x14ac:dyDescent="0.3">
      <c r="A102" t="s">
        <v>13709</v>
      </c>
      <c r="B102" t="s">
        <v>13710</v>
      </c>
      <c r="C102" t="s">
        <v>13711</v>
      </c>
      <c r="D102" t="s">
        <v>13469</v>
      </c>
      <c r="E102" t="s">
        <v>13405</v>
      </c>
      <c r="F102" s="1">
        <v>45633</v>
      </c>
      <c r="G102" t="s">
        <v>13410</v>
      </c>
    </row>
    <row r="103" spans="1:7" x14ac:dyDescent="0.3">
      <c r="A103" t="s">
        <v>13712</v>
      </c>
      <c r="B103" t="s">
        <v>13713</v>
      </c>
      <c r="C103" t="s">
        <v>13714</v>
      </c>
      <c r="D103" t="s">
        <v>13414</v>
      </c>
      <c r="E103" t="s">
        <v>13405</v>
      </c>
      <c r="F103" s="1">
        <v>46047</v>
      </c>
      <c r="G103" t="s">
        <v>13410</v>
      </c>
    </row>
    <row r="104" spans="1:7" x14ac:dyDescent="0.3">
      <c r="A104" t="s">
        <v>13715</v>
      </c>
      <c r="B104" t="s">
        <v>13531</v>
      </c>
      <c r="C104" t="s">
        <v>13716</v>
      </c>
      <c r="D104" t="s">
        <v>13451</v>
      </c>
      <c r="E104" t="s">
        <v>13405</v>
      </c>
      <c r="F104" s="1">
        <v>45591</v>
      </c>
      <c r="G104" t="s">
        <v>13437</v>
      </c>
    </row>
    <row r="105" spans="1:7" x14ac:dyDescent="0.3">
      <c r="A105" t="s">
        <v>13717</v>
      </c>
      <c r="B105" t="s">
        <v>13718</v>
      </c>
      <c r="C105" t="s">
        <v>13719</v>
      </c>
      <c r="D105" t="s">
        <v>13441</v>
      </c>
      <c r="E105" t="s">
        <v>13405</v>
      </c>
      <c r="F105" s="1">
        <v>45429</v>
      </c>
      <c r="G105" t="s">
        <v>13437</v>
      </c>
    </row>
    <row r="106" spans="1:7" x14ac:dyDescent="0.3">
      <c r="A106" t="s">
        <v>13720</v>
      </c>
      <c r="B106" t="s">
        <v>13721</v>
      </c>
      <c r="C106" t="s">
        <v>13722</v>
      </c>
      <c r="D106" t="s">
        <v>13526</v>
      </c>
      <c r="E106" t="s">
        <v>13405</v>
      </c>
      <c r="F106" s="1">
        <v>46159</v>
      </c>
      <c r="G106" t="s">
        <v>13410</v>
      </c>
    </row>
    <row r="107" spans="1:7" x14ac:dyDescent="0.3">
      <c r="A107" t="s">
        <v>13723</v>
      </c>
      <c r="B107" t="s">
        <v>13724</v>
      </c>
      <c r="C107" t="s">
        <v>13725</v>
      </c>
      <c r="D107" t="s">
        <v>13451</v>
      </c>
      <c r="E107" t="s">
        <v>13405</v>
      </c>
      <c r="F107" s="1">
        <v>45656</v>
      </c>
      <c r="G107" t="s">
        <v>13410</v>
      </c>
    </row>
    <row r="108" spans="1:7" x14ac:dyDescent="0.3">
      <c r="A108" t="s">
        <v>13726</v>
      </c>
      <c r="B108" t="s">
        <v>13727</v>
      </c>
      <c r="C108" t="s">
        <v>13728</v>
      </c>
      <c r="D108" t="s">
        <v>13469</v>
      </c>
      <c r="E108" t="s">
        <v>13405</v>
      </c>
      <c r="F108" s="1">
        <v>45322</v>
      </c>
      <c r="G108" t="s">
        <v>13406</v>
      </c>
    </row>
    <row r="109" spans="1:7" x14ac:dyDescent="0.3">
      <c r="A109" t="s">
        <v>13729</v>
      </c>
      <c r="B109" t="s">
        <v>13581</v>
      </c>
      <c r="C109" t="s">
        <v>13730</v>
      </c>
      <c r="D109" t="s">
        <v>13492</v>
      </c>
      <c r="E109" t="s">
        <v>13405</v>
      </c>
      <c r="F109" s="1">
        <v>45459</v>
      </c>
      <c r="G109" t="s">
        <v>13406</v>
      </c>
    </row>
    <row r="110" spans="1:7" x14ac:dyDescent="0.3">
      <c r="A110" t="s">
        <v>13731</v>
      </c>
      <c r="B110" t="s">
        <v>13732</v>
      </c>
      <c r="C110" t="s">
        <v>13733</v>
      </c>
      <c r="D110" t="s">
        <v>13479</v>
      </c>
      <c r="E110" t="s">
        <v>13405</v>
      </c>
      <c r="F110" s="1">
        <v>46154</v>
      </c>
      <c r="G110" t="s">
        <v>13437</v>
      </c>
    </row>
    <row r="111" spans="1:7" x14ac:dyDescent="0.3">
      <c r="A111" t="s">
        <v>13734</v>
      </c>
      <c r="B111" t="s">
        <v>13735</v>
      </c>
      <c r="C111" t="s">
        <v>13736</v>
      </c>
      <c r="D111" t="s">
        <v>13479</v>
      </c>
      <c r="E111" t="s">
        <v>13405</v>
      </c>
      <c r="F111" s="1">
        <v>45513</v>
      </c>
      <c r="G111" t="s">
        <v>13410</v>
      </c>
    </row>
    <row r="112" spans="1:7" x14ac:dyDescent="0.3">
      <c r="A112" t="s">
        <v>13737</v>
      </c>
      <c r="B112" t="s">
        <v>13738</v>
      </c>
      <c r="C112" t="s">
        <v>13739</v>
      </c>
      <c r="D112" t="s">
        <v>13469</v>
      </c>
      <c r="E112" t="s">
        <v>13405</v>
      </c>
      <c r="F112" s="1">
        <v>45421</v>
      </c>
      <c r="G112" t="s">
        <v>13406</v>
      </c>
    </row>
    <row r="113" spans="1:7" x14ac:dyDescent="0.3">
      <c r="A113" t="s">
        <v>13740</v>
      </c>
      <c r="B113" t="s">
        <v>13741</v>
      </c>
      <c r="C113" t="s">
        <v>13742</v>
      </c>
      <c r="D113" t="s">
        <v>13492</v>
      </c>
      <c r="E113" t="s">
        <v>13405</v>
      </c>
      <c r="F113" s="1">
        <v>46186</v>
      </c>
      <c r="G113" t="s">
        <v>13410</v>
      </c>
    </row>
    <row r="114" spans="1:7" x14ac:dyDescent="0.3">
      <c r="A114" t="s">
        <v>13743</v>
      </c>
      <c r="B114" t="s">
        <v>13744</v>
      </c>
      <c r="C114" t="s">
        <v>13745</v>
      </c>
      <c r="D114" t="s">
        <v>13479</v>
      </c>
      <c r="E114" t="s">
        <v>13405</v>
      </c>
      <c r="F114" s="1">
        <v>45923</v>
      </c>
      <c r="G114" t="s">
        <v>13437</v>
      </c>
    </row>
    <row r="115" spans="1:7" x14ac:dyDescent="0.3">
      <c r="A115" t="s">
        <v>13746</v>
      </c>
      <c r="B115" t="s">
        <v>13747</v>
      </c>
      <c r="C115" t="s">
        <v>13748</v>
      </c>
      <c r="D115" t="s">
        <v>13451</v>
      </c>
      <c r="E115" t="s">
        <v>13405</v>
      </c>
      <c r="F115" s="1">
        <v>45777</v>
      </c>
      <c r="G115" t="s">
        <v>13437</v>
      </c>
    </row>
    <row r="116" spans="1:7" x14ac:dyDescent="0.3">
      <c r="A116" t="s">
        <v>13749</v>
      </c>
      <c r="B116" t="s">
        <v>13750</v>
      </c>
      <c r="C116" t="s">
        <v>13751</v>
      </c>
      <c r="D116" t="s">
        <v>13479</v>
      </c>
      <c r="E116" t="s">
        <v>13405</v>
      </c>
      <c r="F116" s="1">
        <v>45544</v>
      </c>
      <c r="G116" t="s">
        <v>13437</v>
      </c>
    </row>
    <row r="117" spans="1:7" x14ac:dyDescent="0.3">
      <c r="A117" t="s">
        <v>13752</v>
      </c>
      <c r="B117" t="s">
        <v>13753</v>
      </c>
      <c r="C117" t="s">
        <v>13754</v>
      </c>
      <c r="D117" t="s">
        <v>13451</v>
      </c>
      <c r="E117" t="s">
        <v>13405</v>
      </c>
      <c r="F117" s="1">
        <v>45376</v>
      </c>
      <c r="G117" t="s">
        <v>13406</v>
      </c>
    </row>
    <row r="118" spans="1:7" x14ac:dyDescent="0.3">
      <c r="A118" t="s">
        <v>13755</v>
      </c>
      <c r="B118" t="s">
        <v>13756</v>
      </c>
      <c r="C118" t="s">
        <v>13757</v>
      </c>
      <c r="D118" t="s">
        <v>13418</v>
      </c>
      <c r="E118" t="s">
        <v>13405</v>
      </c>
      <c r="F118" s="1">
        <v>46088</v>
      </c>
      <c r="G118" t="s">
        <v>13437</v>
      </c>
    </row>
    <row r="119" spans="1:7" x14ac:dyDescent="0.3">
      <c r="A119" t="s">
        <v>13758</v>
      </c>
      <c r="B119" t="s">
        <v>13759</v>
      </c>
      <c r="C119" t="s">
        <v>13760</v>
      </c>
      <c r="D119" t="s">
        <v>13414</v>
      </c>
      <c r="E119" t="s">
        <v>13405</v>
      </c>
      <c r="F119" s="1">
        <v>45464</v>
      </c>
      <c r="G119" t="s">
        <v>13437</v>
      </c>
    </row>
    <row r="120" spans="1:7" x14ac:dyDescent="0.3">
      <c r="A120" t="s">
        <v>13761</v>
      </c>
      <c r="B120" t="s">
        <v>13762</v>
      </c>
      <c r="C120" t="s">
        <v>13763</v>
      </c>
      <c r="D120" t="s">
        <v>13404</v>
      </c>
      <c r="E120" t="s">
        <v>13405</v>
      </c>
      <c r="F120" s="1">
        <v>45631</v>
      </c>
      <c r="G120" t="s">
        <v>13437</v>
      </c>
    </row>
    <row r="121" spans="1:7" x14ac:dyDescent="0.3">
      <c r="A121" t="s">
        <v>13764</v>
      </c>
      <c r="B121" t="s">
        <v>13432</v>
      </c>
      <c r="C121" t="s">
        <v>13765</v>
      </c>
      <c r="D121" t="s">
        <v>13426</v>
      </c>
      <c r="E121" t="s">
        <v>13405</v>
      </c>
      <c r="F121" s="1">
        <v>45704</v>
      </c>
      <c r="G121" t="s">
        <v>13437</v>
      </c>
    </row>
    <row r="122" spans="1:7" x14ac:dyDescent="0.3">
      <c r="A122" t="s">
        <v>13766</v>
      </c>
      <c r="B122" t="s">
        <v>13610</v>
      </c>
      <c r="C122" t="s">
        <v>13767</v>
      </c>
      <c r="D122" t="s">
        <v>13469</v>
      </c>
      <c r="E122" t="s">
        <v>13405</v>
      </c>
      <c r="F122" s="1">
        <v>45517</v>
      </c>
      <c r="G122" t="s">
        <v>13410</v>
      </c>
    </row>
    <row r="123" spans="1:7" x14ac:dyDescent="0.3">
      <c r="A123" t="s">
        <v>13768</v>
      </c>
      <c r="B123" t="s">
        <v>13643</v>
      </c>
      <c r="C123" t="s">
        <v>13769</v>
      </c>
      <c r="D123" t="s">
        <v>13492</v>
      </c>
      <c r="E123" t="s">
        <v>13405</v>
      </c>
      <c r="F123" s="1">
        <v>46143</v>
      </c>
      <c r="G123" t="s">
        <v>13410</v>
      </c>
    </row>
    <row r="124" spans="1:7" x14ac:dyDescent="0.3">
      <c r="A124" t="s">
        <v>13770</v>
      </c>
      <c r="B124" t="s">
        <v>13771</v>
      </c>
      <c r="C124" t="s">
        <v>13772</v>
      </c>
      <c r="D124" t="s">
        <v>13404</v>
      </c>
      <c r="E124" t="s">
        <v>13405</v>
      </c>
      <c r="F124" s="1">
        <v>45744</v>
      </c>
      <c r="G124" t="s">
        <v>13410</v>
      </c>
    </row>
    <row r="125" spans="1:7" x14ac:dyDescent="0.3">
      <c r="A125" t="s">
        <v>13773</v>
      </c>
      <c r="B125" t="s">
        <v>13774</v>
      </c>
      <c r="C125" t="s">
        <v>13775</v>
      </c>
      <c r="D125" t="s">
        <v>13486</v>
      </c>
      <c r="E125" t="s">
        <v>13405</v>
      </c>
      <c r="F125" s="1">
        <v>45733</v>
      </c>
      <c r="G125" t="s">
        <v>13437</v>
      </c>
    </row>
    <row r="126" spans="1:7" x14ac:dyDescent="0.3">
      <c r="A126" t="s">
        <v>13776</v>
      </c>
      <c r="B126" t="s">
        <v>13777</v>
      </c>
      <c r="C126" t="s">
        <v>13778</v>
      </c>
      <c r="D126" t="s">
        <v>13492</v>
      </c>
      <c r="E126" t="s">
        <v>13405</v>
      </c>
      <c r="F126" s="1">
        <v>45564</v>
      </c>
      <c r="G126" t="s">
        <v>13437</v>
      </c>
    </row>
    <row r="127" spans="1:7" x14ac:dyDescent="0.3">
      <c r="A127" t="s">
        <v>13779</v>
      </c>
      <c r="B127" t="s">
        <v>13780</v>
      </c>
      <c r="C127" t="s">
        <v>13781</v>
      </c>
      <c r="D127" t="s">
        <v>13414</v>
      </c>
      <c r="E127" t="s">
        <v>13405</v>
      </c>
      <c r="F127" s="1">
        <v>45933</v>
      </c>
      <c r="G127" t="s">
        <v>13437</v>
      </c>
    </row>
    <row r="128" spans="1:7" x14ac:dyDescent="0.3">
      <c r="A128" t="s">
        <v>13782</v>
      </c>
      <c r="B128" t="s">
        <v>13783</v>
      </c>
      <c r="C128" t="s">
        <v>13784</v>
      </c>
      <c r="D128" t="s">
        <v>13526</v>
      </c>
      <c r="E128" t="s">
        <v>13405</v>
      </c>
      <c r="F128" s="1">
        <v>45866</v>
      </c>
      <c r="G128" t="s">
        <v>13406</v>
      </c>
    </row>
    <row r="129" spans="1:7" x14ac:dyDescent="0.3">
      <c r="A129" t="s">
        <v>13785</v>
      </c>
      <c r="B129" t="s">
        <v>13786</v>
      </c>
      <c r="C129" t="s">
        <v>13787</v>
      </c>
      <c r="D129" t="s">
        <v>13414</v>
      </c>
      <c r="E129" t="s">
        <v>13405</v>
      </c>
      <c r="F129" s="1">
        <v>45940</v>
      </c>
      <c r="G129" t="s">
        <v>13437</v>
      </c>
    </row>
    <row r="130" spans="1:7" x14ac:dyDescent="0.3">
      <c r="A130" t="s">
        <v>13788</v>
      </c>
      <c r="B130" t="s">
        <v>13789</v>
      </c>
      <c r="C130" t="s">
        <v>13790</v>
      </c>
      <c r="D130" t="s">
        <v>13404</v>
      </c>
      <c r="E130" t="s">
        <v>13405</v>
      </c>
      <c r="F130" s="1">
        <v>46025</v>
      </c>
      <c r="G130" t="s">
        <v>13437</v>
      </c>
    </row>
    <row r="131" spans="1:7" x14ac:dyDescent="0.3">
      <c r="A131" t="s">
        <v>13791</v>
      </c>
      <c r="B131" t="s">
        <v>13524</v>
      </c>
      <c r="C131" t="s">
        <v>13792</v>
      </c>
      <c r="D131" t="s">
        <v>13451</v>
      </c>
      <c r="E131" t="s">
        <v>13405</v>
      </c>
      <c r="F131" s="1">
        <v>45389</v>
      </c>
      <c r="G131" t="s">
        <v>13410</v>
      </c>
    </row>
    <row r="132" spans="1:7" x14ac:dyDescent="0.3">
      <c r="A132" t="s">
        <v>13793</v>
      </c>
      <c r="B132" t="s">
        <v>13794</v>
      </c>
      <c r="C132" t="s">
        <v>13795</v>
      </c>
      <c r="D132" t="s">
        <v>13418</v>
      </c>
      <c r="E132" t="s">
        <v>13405</v>
      </c>
      <c r="F132" s="1">
        <v>45821</v>
      </c>
      <c r="G132" t="s">
        <v>13406</v>
      </c>
    </row>
    <row r="133" spans="1:7" x14ac:dyDescent="0.3">
      <c r="A133" t="s">
        <v>13796</v>
      </c>
      <c r="B133" t="s">
        <v>13797</v>
      </c>
      <c r="C133" t="s">
        <v>13798</v>
      </c>
      <c r="D133" t="s">
        <v>13404</v>
      </c>
      <c r="E133" t="s">
        <v>13405</v>
      </c>
      <c r="F133" s="1">
        <v>45353</v>
      </c>
      <c r="G133" t="s">
        <v>13437</v>
      </c>
    </row>
    <row r="134" spans="1:7" x14ac:dyDescent="0.3">
      <c r="A134" t="s">
        <v>13799</v>
      </c>
      <c r="B134" t="s">
        <v>13800</v>
      </c>
      <c r="C134" t="s">
        <v>13801</v>
      </c>
      <c r="D134" t="s">
        <v>13426</v>
      </c>
      <c r="E134" t="s">
        <v>13405</v>
      </c>
      <c r="F134" s="1">
        <v>45565</v>
      </c>
      <c r="G134" t="s">
        <v>13410</v>
      </c>
    </row>
    <row r="135" spans="1:7" x14ac:dyDescent="0.3">
      <c r="A135" t="s">
        <v>13802</v>
      </c>
      <c r="B135" t="s">
        <v>13803</v>
      </c>
      <c r="C135" t="s">
        <v>13804</v>
      </c>
      <c r="D135" t="s">
        <v>13426</v>
      </c>
      <c r="E135" t="s">
        <v>13405</v>
      </c>
      <c r="F135" s="1">
        <v>45634</v>
      </c>
      <c r="G135" t="s">
        <v>13410</v>
      </c>
    </row>
    <row r="136" spans="1:7" x14ac:dyDescent="0.3">
      <c r="A136" t="s">
        <v>13805</v>
      </c>
      <c r="B136" t="s">
        <v>13424</v>
      </c>
      <c r="C136" t="s">
        <v>13806</v>
      </c>
      <c r="D136" t="s">
        <v>13451</v>
      </c>
      <c r="E136" t="s">
        <v>13405</v>
      </c>
      <c r="F136" s="1">
        <v>46144</v>
      </c>
      <c r="G136" t="s">
        <v>13437</v>
      </c>
    </row>
    <row r="137" spans="1:7" x14ac:dyDescent="0.3">
      <c r="A137" t="s">
        <v>13807</v>
      </c>
      <c r="B137" t="s">
        <v>13808</v>
      </c>
      <c r="C137" t="s">
        <v>13809</v>
      </c>
      <c r="D137" t="s">
        <v>13422</v>
      </c>
      <c r="E137" t="s">
        <v>13405</v>
      </c>
      <c r="F137" s="1">
        <v>45304</v>
      </c>
      <c r="G137" t="s">
        <v>13406</v>
      </c>
    </row>
    <row r="138" spans="1:7" x14ac:dyDescent="0.3">
      <c r="A138" t="s">
        <v>13810</v>
      </c>
      <c r="B138" t="s">
        <v>13428</v>
      </c>
      <c r="C138" t="s">
        <v>13811</v>
      </c>
      <c r="D138" t="s">
        <v>13418</v>
      </c>
      <c r="E138" t="s">
        <v>13405</v>
      </c>
      <c r="F138" s="1">
        <v>45968</v>
      </c>
      <c r="G138" t="s">
        <v>13437</v>
      </c>
    </row>
    <row r="139" spans="1:7" x14ac:dyDescent="0.3">
      <c r="A139" t="s">
        <v>13812</v>
      </c>
      <c r="B139" t="s">
        <v>13813</v>
      </c>
      <c r="C139" t="s">
        <v>13814</v>
      </c>
      <c r="D139" t="s">
        <v>13492</v>
      </c>
      <c r="E139" t="s">
        <v>13405</v>
      </c>
      <c r="F139" s="1">
        <v>46101</v>
      </c>
      <c r="G139" t="s">
        <v>13437</v>
      </c>
    </row>
    <row r="140" spans="1:7" x14ac:dyDescent="0.3">
      <c r="A140" t="s">
        <v>13815</v>
      </c>
      <c r="B140" t="s">
        <v>13816</v>
      </c>
      <c r="C140" t="s">
        <v>13817</v>
      </c>
      <c r="D140" t="s">
        <v>13441</v>
      </c>
      <c r="E140" t="s">
        <v>13405</v>
      </c>
      <c r="F140" s="1">
        <v>45372</v>
      </c>
      <c r="G140" t="s">
        <v>13410</v>
      </c>
    </row>
    <row r="141" spans="1:7" x14ac:dyDescent="0.3">
      <c r="A141" t="s">
        <v>13818</v>
      </c>
      <c r="B141" t="s">
        <v>13819</v>
      </c>
      <c r="C141" t="s">
        <v>13820</v>
      </c>
      <c r="D141" t="s">
        <v>13426</v>
      </c>
      <c r="E141" t="s">
        <v>13405</v>
      </c>
      <c r="F141" s="1">
        <v>46079</v>
      </c>
      <c r="G141" t="s">
        <v>13406</v>
      </c>
    </row>
    <row r="142" spans="1:7" x14ac:dyDescent="0.3">
      <c r="A142" t="s">
        <v>13821</v>
      </c>
      <c r="B142" t="s">
        <v>13822</v>
      </c>
      <c r="C142" t="s">
        <v>13823</v>
      </c>
      <c r="D142" t="s">
        <v>13479</v>
      </c>
      <c r="E142" t="s">
        <v>13405</v>
      </c>
      <c r="F142" s="1">
        <v>45516</v>
      </c>
      <c r="G142" t="s">
        <v>13437</v>
      </c>
    </row>
    <row r="143" spans="1:7" x14ac:dyDescent="0.3">
      <c r="A143" t="s">
        <v>13824</v>
      </c>
      <c r="B143" t="s">
        <v>13825</v>
      </c>
      <c r="C143" t="s">
        <v>13826</v>
      </c>
      <c r="D143" t="s">
        <v>13526</v>
      </c>
      <c r="E143" t="s">
        <v>13405</v>
      </c>
      <c r="F143" s="1">
        <v>46014</v>
      </c>
      <c r="G143" t="s">
        <v>13437</v>
      </c>
    </row>
    <row r="144" spans="1:7" x14ac:dyDescent="0.3">
      <c r="A144" t="s">
        <v>13827</v>
      </c>
      <c r="B144" t="s">
        <v>13828</v>
      </c>
      <c r="C144" t="s">
        <v>13829</v>
      </c>
      <c r="D144" t="s">
        <v>13479</v>
      </c>
      <c r="E144" t="s">
        <v>13405</v>
      </c>
      <c r="F144" s="1">
        <v>46020</v>
      </c>
      <c r="G144" t="s">
        <v>13410</v>
      </c>
    </row>
    <row r="145" spans="1:7" x14ac:dyDescent="0.3">
      <c r="A145" t="s">
        <v>13830</v>
      </c>
      <c r="B145" t="s">
        <v>13402</v>
      </c>
      <c r="C145" t="s">
        <v>13831</v>
      </c>
      <c r="D145" t="s">
        <v>13451</v>
      </c>
      <c r="E145" t="s">
        <v>13405</v>
      </c>
      <c r="F145" s="1">
        <v>45428</v>
      </c>
      <c r="G145" t="s">
        <v>13406</v>
      </c>
    </row>
    <row r="146" spans="1:7" x14ac:dyDescent="0.3">
      <c r="A146" t="s">
        <v>13832</v>
      </c>
      <c r="B146" t="s">
        <v>13598</v>
      </c>
      <c r="C146" t="s">
        <v>13833</v>
      </c>
      <c r="D146" t="s">
        <v>13533</v>
      </c>
      <c r="E146" t="s">
        <v>13405</v>
      </c>
      <c r="F146" s="1">
        <v>45337</v>
      </c>
      <c r="G146" t="s">
        <v>13406</v>
      </c>
    </row>
    <row r="147" spans="1:7" x14ac:dyDescent="0.3">
      <c r="A147" t="s">
        <v>13834</v>
      </c>
      <c r="B147" t="s">
        <v>13727</v>
      </c>
      <c r="C147" t="s">
        <v>13835</v>
      </c>
      <c r="D147" t="s">
        <v>13441</v>
      </c>
      <c r="E147" t="s">
        <v>13405</v>
      </c>
      <c r="F147" s="1">
        <v>45528</v>
      </c>
      <c r="G147" t="s">
        <v>13437</v>
      </c>
    </row>
    <row r="148" spans="1:7" x14ac:dyDescent="0.3">
      <c r="A148" t="s">
        <v>13836</v>
      </c>
      <c r="B148" t="s">
        <v>13837</v>
      </c>
      <c r="C148" t="s">
        <v>13838</v>
      </c>
      <c r="D148" t="s">
        <v>13451</v>
      </c>
      <c r="E148" t="s">
        <v>13405</v>
      </c>
      <c r="F148" s="1">
        <v>45643</v>
      </c>
      <c r="G148" t="s">
        <v>13437</v>
      </c>
    </row>
    <row r="149" spans="1:7" x14ac:dyDescent="0.3">
      <c r="A149" t="s">
        <v>13839</v>
      </c>
      <c r="B149" t="s">
        <v>13840</v>
      </c>
      <c r="C149" t="s">
        <v>13841</v>
      </c>
      <c r="D149" t="s">
        <v>13492</v>
      </c>
      <c r="E149" t="s">
        <v>13405</v>
      </c>
      <c r="F149" s="1">
        <v>45553</v>
      </c>
      <c r="G149" t="s">
        <v>13437</v>
      </c>
    </row>
    <row r="150" spans="1:7" x14ac:dyDescent="0.3">
      <c r="A150" t="s">
        <v>13842</v>
      </c>
      <c r="B150" t="s">
        <v>13843</v>
      </c>
      <c r="C150" t="s">
        <v>13844</v>
      </c>
      <c r="D150" t="s">
        <v>13492</v>
      </c>
      <c r="E150" t="s">
        <v>13405</v>
      </c>
      <c r="F150" s="1">
        <v>45951</v>
      </c>
      <c r="G150" t="s">
        <v>13437</v>
      </c>
    </row>
    <row r="151" spans="1:7" x14ac:dyDescent="0.3">
      <c r="A151" t="s">
        <v>13845</v>
      </c>
      <c r="B151" t="s">
        <v>13846</v>
      </c>
      <c r="C151" t="s">
        <v>13847</v>
      </c>
      <c r="D151" t="s">
        <v>13469</v>
      </c>
      <c r="E151" t="s">
        <v>13405</v>
      </c>
      <c r="F151" s="1">
        <v>46120</v>
      </c>
      <c r="G151" t="s">
        <v>13437</v>
      </c>
    </row>
    <row r="152" spans="1:7" x14ac:dyDescent="0.3">
      <c r="A152" t="s">
        <v>13848</v>
      </c>
      <c r="B152" t="s">
        <v>13849</v>
      </c>
      <c r="C152" t="s">
        <v>13850</v>
      </c>
      <c r="D152" t="s">
        <v>13414</v>
      </c>
      <c r="E152" t="s">
        <v>13405</v>
      </c>
      <c r="F152" s="1">
        <v>45668</v>
      </c>
      <c r="G152" t="s">
        <v>13437</v>
      </c>
    </row>
    <row r="153" spans="1:7" x14ac:dyDescent="0.3">
      <c r="A153" t="s">
        <v>13851</v>
      </c>
      <c r="B153" t="s">
        <v>13710</v>
      </c>
      <c r="C153" t="s">
        <v>13852</v>
      </c>
      <c r="D153" t="s">
        <v>13441</v>
      </c>
      <c r="E153" t="s">
        <v>13405</v>
      </c>
      <c r="F153" s="1">
        <v>45603</v>
      </c>
      <c r="G153" t="s">
        <v>13406</v>
      </c>
    </row>
    <row r="154" spans="1:7" x14ac:dyDescent="0.3">
      <c r="A154" t="s">
        <v>13853</v>
      </c>
      <c r="B154" t="s">
        <v>13854</v>
      </c>
      <c r="C154" t="s">
        <v>13855</v>
      </c>
      <c r="D154" t="s">
        <v>13486</v>
      </c>
      <c r="E154" t="s">
        <v>13405</v>
      </c>
      <c r="F154" s="1">
        <v>46175</v>
      </c>
      <c r="G154" t="s">
        <v>13406</v>
      </c>
    </row>
    <row r="155" spans="1:7" x14ac:dyDescent="0.3">
      <c r="A155" t="s">
        <v>13856</v>
      </c>
      <c r="B155" t="s">
        <v>13727</v>
      </c>
      <c r="C155" t="s">
        <v>13857</v>
      </c>
      <c r="D155" t="s">
        <v>13426</v>
      </c>
      <c r="E155" t="s">
        <v>13405</v>
      </c>
      <c r="F155" s="1">
        <v>45990</v>
      </c>
      <c r="G155" t="s">
        <v>13410</v>
      </c>
    </row>
    <row r="156" spans="1:7" x14ac:dyDescent="0.3">
      <c r="A156" t="s">
        <v>13858</v>
      </c>
      <c r="B156" t="s">
        <v>13859</v>
      </c>
      <c r="C156" t="s">
        <v>13860</v>
      </c>
      <c r="D156" t="s">
        <v>13418</v>
      </c>
      <c r="E156" t="s">
        <v>13405</v>
      </c>
      <c r="F156" s="1">
        <v>45923</v>
      </c>
      <c r="G156" t="s">
        <v>13406</v>
      </c>
    </row>
    <row r="157" spans="1:7" x14ac:dyDescent="0.3">
      <c r="A157" t="s">
        <v>13861</v>
      </c>
      <c r="B157" t="s">
        <v>13862</v>
      </c>
      <c r="C157" t="s">
        <v>13863</v>
      </c>
      <c r="D157" t="s">
        <v>13422</v>
      </c>
      <c r="E157" t="s">
        <v>13405</v>
      </c>
      <c r="F157" s="1">
        <v>45902</v>
      </c>
      <c r="G157" t="s">
        <v>13437</v>
      </c>
    </row>
    <row r="158" spans="1:7" x14ac:dyDescent="0.3">
      <c r="A158" t="s">
        <v>13864</v>
      </c>
      <c r="B158" t="s">
        <v>13865</v>
      </c>
      <c r="C158" t="s">
        <v>13866</v>
      </c>
      <c r="D158" t="s">
        <v>13430</v>
      </c>
      <c r="E158" t="s">
        <v>13405</v>
      </c>
      <c r="F158" s="1">
        <v>45660</v>
      </c>
      <c r="G158" t="s">
        <v>13406</v>
      </c>
    </row>
    <row r="159" spans="1:7" x14ac:dyDescent="0.3">
      <c r="A159" t="s">
        <v>13867</v>
      </c>
      <c r="B159" t="s">
        <v>13868</v>
      </c>
      <c r="C159" t="s">
        <v>13869</v>
      </c>
      <c r="D159" t="s">
        <v>13479</v>
      </c>
      <c r="E159" t="s">
        <v>13405</v>
      </c>
      <c r="F159" s="1">
        <v>46069</v>
      </c>
      <c r="G159" t="s">
        <v>13437</v>
      </c>
    </row>
    <row r="160" spans="1:7" x14ac:dyDescent="0.3">
      <c r="A160" t="s">
        <v>13870</v>
      </c>
      <c r="B160" t="s">
        <v>13862</v>
      </c>
      <c r="C160" t="s">
        <v>13871</v>
      </c>
      <c r="D160" t="s">
        <v>13422</v>
      </c>
      <c r="E160" t="s">
        <v>13405</v>
      </c>
      <c r="F160" s="1">
        <v>46181</v>
      </c>
      <c r="G160" t="s">
        <v>13437</v>
      </c>
    </row>
    <row r="161" spans="1:7" x14ac:dyDescent="0.3">
      <c r="A161" t="s">
        <v>13872</v>
      </c>
      <c r="B161" t="s">
        <v>13873</v>
      </c>
      <c r="C161" t="s">
        <v>13874</v>
      </c>
      <c r="D161" t="s">
        <v>13451</v>
      </c>
      <c r="E161" t="s">
        <v>13405</v>
      </c>
      <c r="F161" s="1">
        <v>45321</v>
      </c>
      <c r="G161" t="s">
        <v>13437</v>
      </c>
    </row>
    <row r="162" spans="1:7" x14ac:dyDescent="0.3">
      <c r="A162" t="s">
        <v>13875</v>
      </c>
      <c r="B162" t="s">
        <v>13876</v>
      </c>
      <c r="C162" t="s">
        <v>13877</v>
      </c>
      <c r="D162" t="s">
        <v>13526</v>
      </c>
      <c r="E162" t="s">
        <v>13405</v>
      </c>
      <c r="F162" s="1">
        <v>45812</v>
      </c>
      <c r="G162" t="s">
        <v>13410</v>
      </c>
    </row>
    <row r="163" spans="1:7" x14ac:dyDescent="0.3">
      <c r="A163" t="s">
        <v>13878</v>
      </c>
      <c r="B163" t="s">
        <v>13879</v>
      </c>
      <c r="C163" t="s">
        <v>13880</v>
      </c>
      <c r="D163" t="s">
        <v>13469</v>
      </c>
      <c r="E163" t="s">
        <v>13405</v>
      </c>
      <c r="F163" s="1">
        <v>46102</v>
      </c>
      <c r="G163" t="s">
        <v>13437</v>
      </c>
    </row>
    <row r="164" spans="1:7" x14ac:dyDescent="0.3">
      <c r="A164" t="s">
        <v>13881</v>
      </c>
      <c r="B164" t="s">
        <v>13882</v>
      </c>
      <c r="C164" t="s">
        <v>13883</v>
      </c>
      <c r="D164" t="s">
        <v>13418</v>
      </c>
      <c r="E164" t="s">
        <v>13405</v>
      </c>
      <c r="F164" s="1">
        <v>45431</v>
      </c>
      <c r="G164" t="s">
        <v>13410</v>
      </c>
    </row>
    <row r="165" spans="1:7" x14ac:dyDescent="0.3">
      <c r="A165" t="s">
        <v>13884</v>
      </c>
      <c r="B165" t="s">
        <v>13885</v>
      </c>
      <c r="C165" t="s">
        <v>13886</v>
      </c>
      <c r="D165" t="s">
        <v>13451</v>
      </c>
      <c r="E165" t="s">
        <v>13405</v>
      </c>
      <c r="F165" s="1">
        <v>45958</v>
      </c>
      <c r="G165" t="s">
        <v>13437</v>
      </c>
    </row>
    <row r="166" spans="1:7" x14ac:dyDescent="0.3">
      <c r="A166" t="s">
        <v>13887</v>
      </c>
      <c r="B166" t="s">
        <v>13888</v>
      </c>
      <c r="C166" t="s">
        <v>13889</v>
      </c>
      <c r="D166" t="s">
        <v>13441</v>
      </c>
      <c r="E166" t="s">
        <v>13405</v>
      </c>
      <c r="F166" s="1">
        <v>45485</v>
      </c>
      <c r="G166" t="s">
        <v>13406</v>
      </c>
    </row>
    <row r="167" spans="1:7" x14ac:dyDescent="0.3">
      <c r="A167" t="s">
        <v>13890</v>
      </c>
      <c r="B167" t="s">
        <v>13581</v>
      </c>
      <c r="C167" t="s">
        <v>13891</v>
      </c>
      <c r="D167" t="s">
        <v>13486</v>
      </c>
      <c r="E167" t="s">
        <v>13405</v>
      </c>
      <c r="F167" s="1">
        <v>46038</v>
      </c>
      <c r="G167" t="s">
        <v>13406</v>
      </c>
    </row>
    <row r="168" spans="1:7" x14ac:dyDescent="0.3">
      <c r="A168" t="s">
        <v>13892</v>
      </c>
      <c r="B168" t="s">
        <v>13893</v>
      </c>
      <c r="C168" t="s">
        <v>13894</v>
      </c>
      <c r="D168" t="s">
        <v>13469</v>
      </c>
      <c r="E168" t="s">
        <v>13405</v>
      </c>
      <c r="F168" s="1">
        <v>46113</v>
      </c>
      <c r="G168" t="s">
        <v>13410</v>
      </c>
    </row>
    <row r="169" spans="1:7" x14ac:dyDescent="0.3">
      <c r="A169" t="s">
        <v>13895</v>
      </c>
      <c r="B169" t="s">
        <v>13896</v>
      </c>
      <c r="C169" t="s">
        <v>13897</v>
      </c>
      <c r="D169" t="s">
        <v>13422</v>
      </c>
      <c r="E169" t="s">
        <v>13405</v>
      </c>
      <c r="F169" s="1">
        <v>46100</v>
      </c>
      <c r="G169" t="s">
        <v>13437</v>
      </c>
    </row>
    <row r="170" spans="1:7" x14ac:dyDescent="0.3">
      <c r="A170" t="s">
        <v>13898</v>
      </c>
      <c r="B170" t="s">
        <v>13521</v>
      </c>
      <c r="C170" t="s">
        <v>13899</v>
      </c>
      <c r="D170" t="s">
        <v>13422</v>
      </c>
      <c r="E170" t="s">
        <v>13405</v>
      </c>
      <c r="F170" s="1">
        <v>45565</v>
      </c>
      <c r="G170" t="s">
        <v>13410</v>
      </c>
    </row>
    <row r="171" spans="1:7" x14ac:dyDescent="0.3">
      <c r="A171" t="s">
        <v>13900</v>
      </c>
      <c r="B171" t="s">
        <v>13901</v>
      </c>
      <c r="C171" t="s">
        <v>13902</v>
      </c>
      <c r="D171" t="s">
        <v>13426</v>
      </c>
      <c r="E171" t="s">
        <v>13405</v>
      </c>
      <c r="F171" s="1">
        <v>45760</v>
      </c>
      <c r="G171" t="s">
        <v>13406</v>
      </c>
    </row>
    <row r="172" spans="1:7" x14ac:dyDescent="0.3">
      <c r="A172" t="s">
        <v>13903</v>
      </c>
      <c r="B172" t="s">
        <v>13904</v>
      </c>
      <c r="C172" t="s">
        <v>13905</v>
      </c>
      <c r="D172" t="s">
        <v>13469</v>
      </c>
      <c r="E172" t="s">
        <v>13405</v>
      </c>
      <c r="F172" s="1">
        <v>46061</v>
      </c>
      <c r="G172" t="s">
        <v>13406</v>
      </c>
    </row>
    <row r="173" spans="1:7" x14ac:dyDescent="0.3">
      <c r="A173" t="s">
        <v>13906</v>
      </c>
      <c r="B173" t="s">
        <v>13907</v>
      </c>
      <c r="C173" t="s">
        <v>13908</v>
      </c>
      <c r="D173" t="s">
        <v>13451</v>
      </c>
      <c r="E173" t="s">
        <v>13405</v>
      </c>
      <c r="F173" s="1">
        <v>45948</v>
      </c>
      <c r="G173" t="s">
        <v>13410</v>
      </c>
    </row>
    <row r="174" spans="1:7" x14ac:dyDescent="0.3">
      <c r="A174" t="s">
        <v>13909</v>
      </c>
      <c r="B174" t="s">
        <v>13649</v>
      </c>
      <c r="C174" t="s">
        <v>13910</v>
      </c>
      <c r="D174" t="s">
        <v>13430</v>
      </c>
      <c r="E174" t="s">
        <v>13405</v>
      </c>
      <c r="F174" s="1">
        <v>45599</v>
      </c>
      <c r="G174" t="s">
        <v>13406</v>
      </c>
    </row>
    <row r="175" spans="1:7" x14ac:dyDescent="0.3">
      <c r="A175" t="s">
        <v>13911</v>
      </c>
      <c r="B175" t="s">
        <v>13912</v>
      </c>
      <c r="C175" t="s">
        <v>13913</v>
      </c>
      <c r="D175" t="s">
        <v>13441</v>
      </c>
      <c r="E175" t="s">
        <v>13405</v>
      </c>
      <c r="F175" s="1">
        <v>45386</v>
      </c>
      <c r="G175" t="s">
        <v>13437</v>
      </c>
    </row>
    <row r="176" spans="1:7" x14ac:dyDescent="0.3">
      <c r="A176" t="s">
        <v>13914</v>
      </c>
      <c r="B176" t="s">
        <v>13619</v>
      </c>
      <c r="C176" t="s">
        <v>13915</v>
      </c>
      <c r="D176" t="s">
        <v>13451</v>
      </c>
      <c r="E176" t="s">
        <v>13405</v>
      </c>
      <c r="F176" s="1">
        <v>45450</v>
      </c>
      <c r="G176" t="s">
        <v>13437</v>
      </c>
    </row>
    <row r="177" spans="1:7" x14ac:dyDescent="0.3">
      <c r="A177" t="s">
        <v>13916</v>
      </c>
      <c r="B177" t="s">
        <v>13465</v>
      </c>
      <c r="C177" t="s">
        <v>13917</v>
      </c>
      <c r="D177" t="s">
        <v>13469</v>
      </c>
      <c r="E177" t="s">
        <v>13405</v>
      </c>
      <c r="F177" s="1">
        <v>45333</v>
      </c>
      <c r="G177" t="s">
        <v>13437</v>
      </c>
    </row>
    <row r="178" spans="1:7" x14ac:dyDescent="0.3">
      <c r="A178" t="s">
        <v>13918</v>
      </c>
      <c r="B178" t="s">
        <v>13919</v>
      </c>
      <c r="C178" t="s">
        <v>13920</v>
      </c>
      <c r="D178" t="s">
        <v>13533</v>
      </c>
      <c r="E178" t="s">
        <v>13405</v>
      </c>
      <c r="F178" s="1">
        <v>45653</v>
      </c>
      <c r="G178" t="s">
        <v>13410</v>
      </c>
    </row>
    <row r="179" spans="1:7" x14ac:dyDescent="0.3">
      <c r="A179" t="s">
        <v>13921</v>
      </c>
      <c r="B179" t="s">
        <v>13922</v>
      </c>
      <c r="C179" t="s">
        <v>13923</v>
      </c>
      <c r="D179" t="s">
        <v>13422</v>
      </c>
      <c r="E179" t="s">
        <v>13405</v>
      </c>
      <c r="F179" s="1">
        <v>45628</v>
      </c>
      <c r="G179" t="s">
        <v>13406</v>
      </c>
    </row>
    <row r="180" spans="1:7" x14ac:dyDescent="0.3">
      <c r="A180" t="s">
        <v>13924</v>
      </c>
      <c r="B180" t="s">
        <v>13879</v>
      </c>
      <c r="C180" t="s">
        <v>13925</v>
      </c>
      <c r="D180" t="s">
        <v>13469</v>
      </c>
      <c r="E180" t="s">
        <v>13405</v>
      </c>
      <c r="F180" s="1">
        <v>46181</v>
      </c>
      <c r="G180" t="s">
        <v>13406</v>
      </c>
    </row>
    <row r="181" spans="1:7" x14ac:dyDescent="0.3">
      <c r="A181" t="s">
        <v>13926</v>
      </c>
      <c r="B181" t="s">
        <v>13927</v>
      </c>
      <c r="C181" t="s">
        <v>13928</v>
      </c>
      <c r="D181" t="s">
        <v>13404</v>
      </c>
      <c r="E181" t="s">
        <v>13405</v>
      </c>
      <c r="F181" s="1">
        <v>45496</v>
      </c>
      <c r="G181" t="s">
        <v>13406</v>
      </c>
    </row>
    <row r="182" spans="1:7" x14ac:dyDescent="0.3">
      <c r="A182" t="s">
        <v>13929</v>
      </c>
      <c r="B182" t="s">
        <v>13930</v>
      </c>
      <c r="C182" t="s">
        <v>13931</v>
      </c>
      <c r="D182" t="s">
        <v>13526</v>
      </c>
      <c r="E182" t="s">
        <v>13405</v>
      </c>
      <c r="F182" s="1">
        <v>45509</v>
      </c>
      <c r="G182" t="s">
        <v>13437</v>
      </c>
    </row>
    <row r="183" spans="1:7" x14ac:dyDescent="0.3">
      <c r="A183" t="s">
        <v>13932</v>
      </c>
      <c r="B183" t="s">
        <v>13933</v>
      </c>
      <c r="C183" t="s">
        <v>13934</v>
      </c>
      <c r="D183" t="s">
        <v>13469</v>
      </c>
      <c r="E183" t="s">
        <v>13405</v>
      </c>
      <c r="F183" s="1">
        <v>46030</v>
      </c>
      <c r="G183" t="s">
        <v>13437</v>
      </c>
    </row>
    <row r="184" spans="1:7" x14ac:dyDescent="0.3">
      <c r="A184" t="s">
        <v>13935</v>
      </c>
      <c r="B184" t="s">
        <v>13453</v>
      </c>
      <c r="C184" t="s">
        <v>13936</v>
      </c>
      <c r="D184" t="s">
        <v>13430</v>
      </c>
      <c r="E184" t="s">
        <v>13405</v>
      </c>
      <c r="F184" s="1">
        <v>45608</v>
      </c>
      <c r="G184" t="s">
        <v>13410</v>
      </c>
    </row>
    <row r="185" spans="1:7" x14ac:dyDescent="0.3">
      <c r="A185" t="s">
        <v>13937</v>
      </c>
      <c r="B185" t="s">
        <v>13682</v>
      </c>
      <c r="C185" t="s">
        <v>13938</v>
      </c>
      <c r="D185" t="s">
        <v>13426</v>
      </c>
      <c r="E185" t="s">
        <v>13405</v>
      </c>
      <c r="F185" s="1">
        <v>45913</v>
      </c>
      <c r="G185" t="s">
        <v>13437</v>
      </c>
    </row>
    <row r="186" spans="1:7" x14ac:dyDescent="0.3">
      <c r="A186" t="s">
        <v>13939</v>
      </c>
      <c r="B186" t="s">
        <v>13940</v>
      </c>
      <c r="C186" t="s">
        <v>13941</v>
      </c>
      <c r="D186" t="s">
        <v>13479</v>
      </c>
      <c r="E186" t="s">
        <v>13405</v>
      </c>
      <c r="F186" s="1">
        <v>45410</v>
      </c>
      <c r="G186" t="s">
        <v>13406</v>
      </c>
    </row>
    <row r="187" spans="1:7" x14ac:dyDescent="0.3">
      <c r="A187" t="s">
        <v>13942</v>
      </c>
      <c r="B187" t="s">
        <v>13943</v>
      </c>
      <c r="C187" t="s">
        <v>13944</v>
      </c>
      <c r="D187" t="s">
        <v>13492</v>
      </c>
      <c r="E187" t="s">
        <v>13405</v>
      </c>
      <c r="F187" s="1">
        <v>45409</v>
      </c>
      <c r="G187" t="s">
        <v>13406</v>
      </c>
    </row>
    <row r="188" spans="1:7" x14ac:dyDescent="0.3">
      <c r="A188" t="s">
        <v>13945</v>
      </c>
      <c r="B188" t="s">
        <v>13946</v>
      </c>
      <c r="C188" t="s">
        <v>13947</v>
      </c>
      <c r="D188" t="s">
        <v>13526</v>
      </c>
      <c r="E188" t="s">
        <v>13405</v>
      </c>
      <c r="F188" s="1">
        <v>45485</v>
      </c>
      <c r="G188" t="s">
        <v>13437</v>
      </c>
    </row>
    <row r="189" spans="1:7" x14ac:dyDescent="0.3">
      <c r="A189" t="s">
        <v>13948</v>
      </c>
      <c r="B189" t="s">
        <v>13581</v>
      </c>
      <c r="C189" t="s">
        <v>13949</v>
      </c>
      <c r="D189" t="s">
        <v>13533</v>
      </c>
      <c r="E189" t="s">
        <v>13405</v>
      </c>
      <c r="F189" s="1">
        <v>45955</v>
      </c>
      <c r="G189" t="s">
        <v>13410</v>
      </c>
    </row>
    <row r="190" spans="1:7" x14ac:dyDescent="0.3">
      <c r="A190" t="s">
        <v>13950</v>
      </c>
      <c r="B190" t="s">
        <v>13951</v>
      </c>
      <c r="C190" t="s">
        <v>13952</v>
      </c>
      <c r="D190" t="s">
        <v>13418</v>
      </c>
      <c r="E190" t="s">
        <v>13405</v>
      </c>
      <c r="F190" s="1">
        <v>46048</v>
      </c>
      <c r="G190" t="s">
        <v>13437</v>
      </c>
    </row>
    <row r="191" spans="1:7" x14ac:dyDescent="0.3">
      <c r="A191" t="s">
        <v>13953</v>
      </c>
      <c r="B191" t="s">
        <v>13846</v>
      </c>
      <c r="C191" t="s">
        <v>13954</v>
      </c>
      <c r="D191" t="s">
        <v>13404</v>
      </c>
      <c r="E191" t="s">
        <v>13405</v>
      </c>
      <c r="F191" s="1">
        <v>45825</v>
      </c>
      <c r="G191" t="s">
        <v>13437</v>
      </c>
    </row>
    <row r="192" spans="1:7" x14ac:dyDescent="0.3">
      <c r="A192" t="s">
        <v>13955</v>
      </c>
      <c r="B192" t="s">
        <v>13956</v>
      </c>
      <c r="C192" t="s">
        <v>13957</v>
      </c>
      <c r="D192" t="s">
        <v>13414</v>
      </c>
      <c r="E192" t="s">
        <v>13405</v>
      </c>
      <c r="F192" s="1">
        <v>45433</v>
      </c>
      <c r="G192" t="s">
        <v>13406</v>
      </c>
    </row>
    <row r="193" spans="1:7" x14ac:dyDescent="0.3">
      <c r="A193" t="s">
        <v>13958</v>
      </c>
      <c r="B193" t="s">
        <v>13780</v>
      </c>
      <c r="C193" t="s">
        <v>13959</v>
      </c>
      <c r="D193" t="s">
        <v>13418</v>
      </c>
      <c r="E193" t="s">
        <v>13405</v>
      </c>
      <c r="F193" s="1">
        <v>45519</v>
      </c>
      <c r="G193" t="s">
        <v>13437</v>
      </c>
    </row>
    <row r="194" spans="1:7" x14ac:dyDescent="0.3">
      <c r="A194" t="s">
        <v>13960</v>
      </c>
      <c r="B194" t="s">
        <v>13961</v>
      </c>
      <c r="C194" t="s">
        <v>13962</v>
      </c>
      <c r="D194" t="s">
        <v>13430</v>
      </c>
      <c r="E194" t="s">
        <v>13405</v>
      </c>
      <c r="F194" s="1">
        <v>46006</v>
      </c>
      <c r="G194" t="s">
        <v>13410</v>
      </c>
    </row>
    <row r="195" spans="1:7" x14ac:dyDescent="0.3">
      <c r="A195" t="s">
        <v>13963</v>
      </c>
      <c r="B195" t="s">
        <v>13964</v>
      </c>
      <c r="C195" t="s">
        <v>13965</v>
      </c>
      <c r="D195" t="s">
        <v>13441</v>
      </c>
      <c r="E195" t="s">
        <v>13405</v>
      </c>
      <c r="F195" s="1">
        <v>45990</v>
      </c>
      <c r="G195" t="s">
        <v>13406</v>
      </c>
    </row>
    <row r="196" spans="1:7" x14ac:dyDescent="0.3">
      <c r="A196" t="s">
        <v>13966</v>
      </c>
      <c r="B196" t="s">
        <v>13753</v>
      </c>
      <c r="C196" t="s">
        <v>13967</v>
      </c>
      <c r="D196" t="s">
        <v>13430</v>
      </c>
      <c r="E196" t="s">
        <v>13405</v>
      </c>
      <c r="F196" s="1">
        <v>45851</v>
      </c>
      <c r="G196" t="s">
        <v>13410</v>
      </c>
    </row>
    <row r="197" spans="1:7" x14ac:dyDescent="0.3">
      <c r="A197" t="s">
        <v>13968</v>
      </c>
      <c r="B197" t="s">
        <v>13969</v>
      </c>
      <c r="C197" t="s">
        <v>13970</v>
      </c>
      <c r="D197" t="s">
        <v>13422</v>
      </c>
      <c r="E197" t="s">
        <v>13405</v>
      </c>
      <c r="F197" s="1">
        <v>46125</v>
      </c>
      <c r="G197" t="s">
        <v>13437</v>
      </c>
    </row>
    <row r="198" spans="1:7" x14ac:dyDescent="0.3">
      <c r="A198" t="s">
        <v>13971</v>
      </c>
      <c r="B198" t="s">
        <v>13972</v>
      </c>
      <c r="C198" t="s">
        <v>13973</v>
      </c>
      <c r="D198" t="s">
        <v>13414</v>
      </c>
      <c r="E198" t="s">
        <v>13405</v>
      </c>
      <c r="F198" s="1">
        <v>45896</v>
      </c>
      <c r="G198" t="s">
        <v>13406</v>
      </c>
    </row>
    <row r="199" spans="1:7" x14ac:dyDescent="0.3">
      <c r="A199" t="s">
        <v>13974</v>
      </c>
      <c r="B199" t="s">
        <v>13975</v>
      </c>
      <c r="C199" t="s">
        <v>13976</v>
      </c>
      <c r="D199" t="s">
        <v>13479</v>
      </c>
      <c r="E199" t="s">
        <v>13405</v>
      </c>
      <c r="F199" s="1">
        <v>45869</v>
      </c>
      <c r="G199" t="s">
        <v>13406</v>
      </c>
    </row>
    <row r="200" spans="1:7" x14ac:dyDescent="0.3">
      <c r="A200" t="s">
        <v>13977</v>
      </c>
      <c r="B200" t="s">
        <v>13978</v>
      </c>
      <c r="C200" t="s">
        <v>13979</v>
      </c>
      <c r="D200" t="s">
        <v>13404</v>
      </c>
      <c r="E200" t="s">
        <v>13405</v>
      </c>
      <c r="F200" s="1">
        <v>45920</v>
      </c>
      <c r="G200" t="s">
        <v>13437</v>
      </c>
    </row>
    <row r="201" spans="1:7" x14ac:dyDescent="0.3">
      <c r="A201" t="s">
        <v>13980</v>
      </c>
      <c r="B201" t="s">
        <v>13981</v>
      </c>
      <c r="C201" t="s">
        <v>13982</v>
      </c>
      <c r="D201" t="s">
        <v>13441</v>
      </c>
      <c r="E201" t="s">
        <v>13405</v>
      </c>
      <c r="F201" s="1">
        <v>45618</v>
      </c>
      <c r="G201" t="s">
        <v>13406</v>
      </c>
    </row>
    <row r="202" spans="1:7" x14ac:dyDescent="0.3">
      <c r="A202" t="s">
        <v>13983</v>
      </c>
      <c r="B202" t="s">
        <v>13984</v>
      </c>
      <c r="C202" t="s">
        <v>13985</v>
      </c>
      <c r="D202" t="s">
        <v>13533</v>
      </c>
      <c r="E202" t="s">
        <v>13405</v>
      </c>
      <c r="F202" s="1">
        <v>45386</v>
      </c>
      <c r="G202" t="s">
        <v>13406</v>
      </c>
    </row>
    <row r="203" spans="1:7" x14ac:dyDescent="0.3">
      <c r="A203" t="s">
        <v>13986</v>
      </c>
      <c r="B203" t="s">
        <v>13446</v>
      </c>
      <c r="C203" t="s">
        <v>13987</v>
      </c>
      <c r="D203" t="s">
        <v>13441</v>
      </c>
      <c r="E203" t="s">
        <v>13405</v>
      </c>
      <c r="F203" s="1">
        <v>45339</v>
      </c>
      <c r="G203" t="s">
        <v>13410</v>
      </c>
    </row>
    <row r="204" spans="1:7" x14ac:dyDescent="0.3">
      <c r="A204" t="s">
        <v>13988</v>
      </c>
      <c r="B204" t="s">
        <v>13497</v>
      </c>
      <c r="C204" t="s">
        <v>13989</v>
      </c>
      <c r="D204" t="s">
        <v>13479</v>
      </c>
      <c r="E204" t="s">
        <v>13405</v>
      </c>
      <c r="F204" s="1">
        <v>45414</v>
      </c>
      <c r="G204" t="s">
        <v>13410</v>
      </c>
    </row>
    <row r="205" spans="1:7" x14ac:dyDescent="0.3">
      <c r="A205" t="s">
        <v>13990</v>
      </c>
      <c r="B205" t="s">
        <v>13783</v>
      </c>
      <c r="C205" t="s">
        <v>13991</v>
      </c>
      <c r="D205" t="s">
        <v>13422</v>
      </c>
      <c r="E205" t="s">
        <v>13405</v>
      </c>
      <c r="F205" s="1">
        <v>45606</v>
      </c>
      <c r="G205" t="s">
        <v>13437</v>
      </c>
    </row>
    <row r="206" spans="1:7" x14ac:dyDescent="0.3">
      <c r="A206" t="s">
        <v>13992</v>
      </c>
      <c r="B206" t="s">
        <v>13993</v>
      </c>
      <c r="C206" t="s">
        <v>13994</v>
      </c>
      <c r="D206" t="s">
        <v>13526</v>
      </c>
      <c r="E206" t="s">
        <v>13405</v>
      </c>
      <c r="F206" s="1">
        <v>45999</v>
      </c>
      <c r="G206" t="s">
        <v>13406</v>
      </c>
    </row>
    <row r="207" spans="1:7" x14ac:dyDescent="0.3">
      <c r="A207" t="s">
        <v>13995</v>
      </c>
      <c r="B207" t="s">
        <v>13996</v>
      </c>
      <c r="C207" t="s">
        <v>13997</v>
      </c>
      <c r="D207" t="s">
        <v>13404</v>
      </c>
      <c r="E207" t="s">
        <v>13405</v>
      </c>
      <c r="F207" s="1">
        <v>46173</v>
      </c>
      <c r="G207" t="s">
        <v>13437</v>
      </c>
    </row>
    <row r="208" spans="1:7" x14ac:dyDescent="0.3">
      <c r="A208" t="s">
        <v>13998</v>
      </c>
      <c r="B208" t="s">
        <v>13999</v>
      </c>
      <c r="C208" t="s">
        <v>14000</v>
      </c>
      <c r="D208" t="s">
        <v>13404</v>
      </c>
      <c r="E208" t="s">
        <v>13405</v>
      </c>
      <c r="F208" s="1">
        <v>45547</v>
      </c>
      <c r="G208" t="s">
        <v>13410</v>
      </c>
    </row>
    <row r="209" spans="1:7" x14ac:dyDescent="0.3">
      <c r="A209" t="s">
        <v>14001</v>
      </c>
      <c r="B209" t="s">
        <v>13849</v>
      </c>
      <c r="C209" t="s">
        <v>14002</v>
      </c>
      <c r="D209" t="s">
        <v>13469</v>
      </c>
      <c r="E209" t="s">
        <v>13405</v>
      </c>
      <c r="F209" s="1">
        <v>46079</v>
      </c>
      <c r="G209" t="s">
        <v>13406</v>
      </c>
    </row>
    <row r="210" spans="1:7" x14ac:dyDescent="0.3">
      <c r="A210" t="s">
        <v>14003</v>
      </c>
      <c r="B210" t="s">
        <v>14004</v>
      </c>
      <c r="C210" t="s">
        <v>14005</v>
      </c>
      <c r="D210" t="s">
        <v>13486</v>
      </c>
      <c r="E210" t="s">
        <v>13405</v>
      </c>
      <c r="F210" s="1">
        <v>45786</v>
      </c>
      <c r="G210" t="s">
        <v>13410</v>
      </c>
    </row>
    <row r="211" spans="1:7" x14ac:dyDescent="0.3">
      <c r="A211" t="s">
        <v>14006</v>
      </c>
      <c r="B211" t="s">
        <v>14007</v>
      </c>
      <c r="C211" t="s">
        <v>14008</v>
      </c>
      <c r="D211" t="s">
        <v>13533</v>
      </c>
      <c r="E211" t="s">
        <v>13405</v>
      </c>
      <c r="F211" s="1">
        <v>45685</v>
      </c>
      <c r="G211" t="s">
        <v>13410</v>
      </c>
    </row>
    <row r="212" spans="1:7" x14ac:dyDescent="0.3">
      <c r="A212" t="s">
        <v>14009</v>
      </c>
      <c r="B212" t="s">
        <v>13975</v>
      </c>
      <c r="C212" t="s">
        <v>14010</v>
      </c>
      <c r="D212" t="s">
        <v>13533</v>
      </c>
      <c r="E212" t="s">
        <v>13405</v>
      </c>
      <c r="F212" s="1">
        <v>46095</v>
      </c>
      <c r="G212" t="s">
        <v>13406</v>
      </c>
    </row>
    <row r="213" spans="1:7" x14ac:dyDescent="0.3">
      <c r="A213" t="s">
        <v>14011</v>
      </c>
      <c r="B213" t="s">
        <v>13996</v>
      </c>
      <c r="C213" t="s">
        <v>14012</v>
      </c>
      <c r="D213" t="s">
        <v>13414</v>
      </c>
      <c r="E213" t="s">
        <v>13405</v>
      </c>
      <c r="F213" s="1">
        <v>45613</v>
      </c>
      <c r="G213" t="s">
        <v>13437</v>
      </c>
    </row>
    <row r="214" spans="1:7" x14ac:dyDescent="0.3">
      <c r="A214" t="s">
        <v>14013</v>
      </c>
      <c r="B214" t="s">
        <v>14014</v>
      </c>
      <c r="C214" t="s">
        <v>14015</v>
      </c>
      <c r="D214" t="s">
        <v>13418</v>
      </c>
      <c r="E214" t="s">
        <v>13405</v>
      </c>
      <c r="F214" s="1">
        <v>45653</v>
      </c>
      <c r="G214" t="s">
        <v>13410</v>
      </c>
    </row>
    <row r="215" spans="1:7" x14ac:dyDescent="0.3">
      <c r="A215" t="s">
        <v>14016</v>
      </c>
      <c r="B215" t="s">
        <v>14017</v>
      </c>
      <c r="C215" t="s">
        <v>14018</v>
      </c>
      <c r="D215" t="s">
        <v>13422</v>
      </c>
      <c r="E215" t="s">
        <v>13405</v>
      </c>
      <c r="F215" s="1">
        <v>45835</v>
      </c>
      <c r="G215" t="s">
        <v>13406</v>
      </c>
    </row>
    <row r="216" spans="1:7" x14ac:dyDescent="0.3">
      <c r="A216" t="s">
        <v>14019</v>
      </c>
      <c r="B216" t="s">
        <v>13453</v>
      </c>
      <c r="C216" t="s">
        <v>14020</v>
      </c>
      <c r="D216" t="s">
        <v>13486</v>
      </c>
      <c r="E216" t="s">
        <v>13405</v>
      </c>
      <c r="F216" s="1">
        <v>45892</v>
      </c>
      <c r="G216" t="s">
        <v>13406</v>
      </c>
    </row>
    <row r="217" spans="1:7" x14ac:dyDescent="0.3">
      <c r="A217" t="s">
        <v>14021</v>
      </c>
      <c r="B217" t="s">
        <v>14022</v>
      </c>
      <c r="C217" t="s">
        <v>14023</v>
      </c>
      <c r="D217" t="s">
        <v>13441</v>
      </c>
      <c r="E217" t="s">
        <v>13405</v>
      </c>
      <c r="F217" s="1">
        <v>45707</v>
      </c>
      <c r="G217" t="s">
        <v>13406</v>
      </c>
    </row>
    <row r="218" spans="1:7" x14ac:dyDescent="0.3">
      <c r="A218" t="s">
        <v>14024</v>
      </c>
      <c r="B218" t="s">
        <v>14025</v>
      </c>
      <c r="C218" t="s">
        <v>14026</v>
      </c>
      <c r="D218" t="s">
        <v>13418</v>
      </c>
      <c r="E218" t="s">
        <v>13405</v>
      </c>
      <c r="F218" s="1">
        <v>45702</v>
      </c>
      <c r="G218" t="s">
        <v>13406</v>
      </c>
    </row>
    <row r="219" spans="1:7" x14ac:dyDescent="0.3">
      <c r="A219" t="s">
        <v>14027</v>
      </c>
      <c r="B219" t="s">
        <v>14028</v>
      </c>
      <c r="C219" t="s">
        <v>14029</v>
      </c>
      <c r="D219" t="s">
        <v>13526</v>
      </c>
      <c r="E219" t="s">
        <v>13405</v>
      </c>
      <c r="F219" s="1">
        <v>45560</v>
      </c>
      <c r="G219" t="s">
        <v>13406</v>
      </c>
    </row>
    <row r="220" spans="1:7" x14ac:dyDescent="0.3">
      <c r="A220" t="s">
        <v>14030</v>
      </c>
      <c r="B220" t="s">
        <v>13816</v>
      </c>
      <c r="C220" t="s">
        <v>14031</v>
      </c>
      <c r="D220" t="s">
        <v>13441</v>
      </c>
      <c r="E220" t="s">
        <v>13405</v>
      </c>
      <c r="F220" s="1">
        <v>45378</v>
      </c>
      <c r="G220" t="s">
        <v>13437</v>
      </c>
    </row>
    <row r="221" spans="1:7" x14ac:dyDescent="0.3">
      <c r="A221" t="s">
        <v>14032</v>
      </c>
      <c r="B221" t="s">
        <v>14033</v>
      </c>
      <c r="C221" t="s">
        <v>14034</v>
      </c>
      <c r="D221" t="s">
        <v>13469</v>
      </c>
      <c r="E221" t="s">
        <v>13405</v>
      </c>
      <c r="F221" s="1">
        <v>46015</v>
      </c>
      <c r="G221" t="s">
        <v>13410</v>
      </c>
    </row>
    <row r="222" spans="1:7" x14ac:dyDescent="0.3">
      <c r="A222" t="s">
        <v>14035</v>
      </c>
      <c r="B222" t="s">
        <v>14036</v>
      </c>
      <c r="C222" t="s">
        <v>14037</v>
      </c>
      <c r="D222" t="s">
        <v>13418</v>
      </c>
      <c r="E222" t="s">
        <v>13405</v>
      </c>
      <c r="F222" s="1">
        <v>45410</v>
      </c>
      <c r="G222" t="s">
        <v>13437</v>
      </c>
    </row>
    <row r="223" spans="1:7" x14ac:dyDescent="0.3">
      <c r="A223" t="s">
        <v>14038</v>
      </c>
      <c r="B223" t="s">
        <v>13893</v>
      </c>
      <c r="C223" t="s">
        <v>14039</v>
      </c>
      <c r="D223" t="s">
        <v>13441</v>
      </c>
      <c r="E223" t="s">
        <v>13405</v>
      </c>
      <c r="F223" s="1">
        <v>45656</v>
      </c>
      <c r="G223" t="s">
        <v>13410</v>
      </c>
    </row>
    <row r="224" spans="1:7" x14ac:dyDescent="0.3">
      <c r="A224" t="s">
        <v>14040</v>
      </c>
      <c r="B224" t="s">
        <v>14041</v>
      </c>
      <c r="C224" t="s">
        <v>14042</v>
      </c>
      <c r="D224" t="s">
        <v>13430</v>
      </c>
      <c r="E224" t="s">
        <v>13405</v>
      </c>
      <c r="F224" s="1">
        <v>46171</v>
      </c>
      <c r="G224" t="s">
        <v>13406</v>
      </c>
    </row>
    <row r="225" spans="1:7" x14ac:dyDescent="0.3">
      <c r="A225" t="s">
        <v>14043</v>
      </c>
      <c r="B225" t="s">
        <v>14044</v>
      </c>
      <c r="C225" t="s">
        <v>14045</v>
      </c>
      <c r="D225" t="s">
        <v>13451</v>
      </c>
      <c r="E225" t="s">
        <v>13405</v>
      </c>
      <c r="F225" s="1">
        <v>45340</v>
      </c>
      <c r="G225" t="s">
        <v>13437</v>
      </c>
    </row>
    <row r="226" spans="1:7" x14ac:dyDescent="0.3">
      <c r="A226" t="s">
        <v>14046</v>
      </c>
      <c r="B226" t="s">
        <v>13692</v>
      </c>
      <c r="C226" t="s">
        <v>14047</v>
      </c>
      <c r="D226" t="s">
        <v>13479</v>
      </c>
      <c r="E226" t="s">
        <v>13405</v>
      </c>
      <c r="F226" s="1">
        <v>45577</v>
      </c>
      <c r="G226" t="s">
        <v>13406</v>
      </c>
    </row>
    <row r="227" spans="1:7" x14ac:dyDescent="0.3">
      <c r="A227" t="s">
        <v>14048</v>
      </c>
      <c r="B227" t="s">
        <v>13713</v>
      </c>
      <c r="C227" t="s">
        <v>14049</v>
      </c>
      <c r="D227" t="s">
        <v>13533</v>
      </c>
      <c r="E227" t="s">
        <v>13405</v>
      </c>
      <c r="F227" s="1">
        <v>45774</v>
      </c>
      <c r="G227" t="s">
        <v>13437</v>
      </c>
    </row>
    <row r="228" spans="1:7" x14ac:dyDescent="0.3">
      <c r="A228" t="s">
        <v>14050</v>
      </c>
      <c r="B228" t="s">
        <v>14036</v>
      </c>
      <c r="C228" t="s">
        <v>14051</v>
      </c>
      <c r="D228" t="s">
        <v>13479</v>
      </c>
      <c r="E228" t="s">
        <v>13405</v>
      </c>
      <c r="F228" s="1">
        <v>45463</v>
      </c>
      <c r="G228" t="s">
        <v>13410</v>
      </c>
    </row>
    <row r="229" spans="1:7" x14ac:dyDescent="0.3">
      <c r="A229" t="s">
        <v>14052</v>
      </c>
      <c r="B229" t="s">
        <v>13762</v>
      </c>
      <c r="C229" t="s">
        <v>14053</v>
      </c>
      <c r="D229" t="s">
        <v>13451</v>
      </c>
      <c r="E229" t="s">
        <v>13405</v>
      </c>
      <c r="F229" s="1">
        <v>45535</v>
      </c>
      <c r="G229" t="s">
        <v>13437</v>
      </c>
    </row>
    <row r="230" spans="1:7" x14ac:dyDescent="0.3">
      <c r="A230" t="s">
        <v>14054</v>
      </c>
      <c r="B230" t="s">
        <v>13484</v>
      </c>
      <c r="C230" t="s">
        <v>14055</v>
      </c>
      <c r="D230" t="s">
        <v>13422</v>
      </c>
      <c r="E230" t="s">
        <v>13405</v>
      </c>
      <c r="F230" s="1">
        <v>45652</v>
      </c>
      <c r="G230" t="s">
        <v>13406</v>
      </c>
    </row>
    <row r="231" spans="1:7" x14ac:dyDescent="0.3">
      <c r="A231" t="s">
        <v>14056</v>
      </c>
      <c r="B231" t="s">
        <v>14057</v>
      </c>
      <c r="C231" t="s">
        <v>14058</v>
      </c>
      <c r="D231" t="s">
        <v>13441</v>
      </c>
      <c r="E231" t="s">
        <v>13405</v>
      </c>
      <c r="F231" s="1">
        <v>45381</v>
      </c>
      <c r="G231" t="s">
        <v>13406</v>
      </c>
    </row>
    <row r="232" spans="1:7" x14ac:dyDescent="0.3">
      <c r="A232" t="s">
        <v>14059</v>
      </c>
      <c r="B232" t="s">
        <v>14060</v>
      </c>
      <c r="C232" t="s">
        <v>14061</v>
      </c>
      <c r="D232" t="s">
        <v>13533</v>
      </c>
      <c r="E232" t="s">
        <v>13405</v>
      </c>
      <c r="F232" s="1">
        <v>45687</v>
      </c>
      <c r="G232" t="s">
        <v>13410</v>
      </c>
    </row>
    <row r="233" spans="1:7" x14ac:dyDescent="0.3">
      <c r="A233" t="s">
        <v>14062</v>
      </c>
      <c r="B233" t="s">
        <v>14063</v>
      </c>
      <c r="C233" t="s">
        <v>14064</v>
      </c>
      <c r="D233" t="s">
        <v>13479</v>
      </c>
      <c r="E233" t="s">
        <v>13405</v>
      </c>
      <c r="F233" s="1">
        <v>45467</v>
      </c>
      <c r="G233" t="s">
        <v>13406</v>
      </c>
    </row>
    <row r="234" spans="1:7" x14ac:dyDescent="0.3">
      <c r="A234" t="s">
        <v>14065</v>
      </c>
      <c r="B234" t="s">
        <v>13572</v>
      </c>
      <c r="C234" t="s">
        <v>14066</v>
      </c>
      <c r="D234" t="s">
        <v>13469</v>
      </c>
      <c r="E234" t="s">
        <v>13405</v>
      </c>
      <c r="F234" s="1">
        <v>45808</v>
      </c>
      <c r="G234" t="s">
        <v>13437</v>
      </c>
    </row>
    <row r="235" spans="1:7" x14ac:dyDescent="0.3">
      <c r="A235" t="s">
        <v>14067</v>
      </c>
      <c r="B235" t="s">
        <v>14068</v>
      </c>
      <c r="C235" t="s">
        <v>14069</v>
      </c>
      <c r="D235" t="s">
        <v>13404</v>
      </c>
      <c r="E235" t="s">
        <v>13405</v>
      </c>
      <c r="F235" s="1">
        <v>45771</v>
      </c>
      <c r="G235" t="s">
        <v>13406</v>
      </c>
    </row>
    <row r="236" spans="1:7" x14ac:dyDescent="0.3">
      <c r="A236" t="s">
        <v>14070</v>
      </c>
      <c r="B236" t="s">
        <v>14071</v>
      </c>
      <c r="C236" t="s">
        <v>14072</v>
      </c>
      <c r="D236" t="s">
        <v>13533</v>
      </c>
      <c r="E236" t="s">
        <v>13405</v>
      </c>
      <c r="F236" s="1">
        <v>46057</v>
      </c>
      <c r="G236" t="s">
        <v>13406</v>
      </c>
    </row>
    <row r="237" spans="1:7" x14ac:dyDescent="0.3">
      <c r="A237" t="s">
        <v>14073</v>
      </c>
      <c r="B237" t="s">
        <v>14074</v>
      </c>
      <c r="C237" t="s">
        <v>14075</v>
      </c>
      <c r="D237" t="s">
        <v>13486</v>
      </c>
      <c r="E237" t="s">
        <v>13405</v>
      </c>
      <c r="F237" s="1">
        <v>46134</v>
      </c>
      <c r="G237" t="s">
        <v>13437</v>
      </c>
    </row>
    <row r="238" spans="1:7" x14ac:dyDescent="0.3">
      <c r="A238" t="s">
        <v>14076</v>
      </c>
      <c r="B238" t="s">
        <v>14077</v>
      </c>
      <c r="C238" t="s">
        <v>14078</v>
      </c>
      <c r="D238" t="s">
        <v>13422</v>
      </c>
      <c r="E238" t="s">
        <v>13405</v>
      </c>
      <c r="F238" s="1">
        <v>45995</v>
      </c>
      <c r="G238" t="s">
        <v>13437</v>
      </c>
    </row>
    <row r="239" spans="1:7" x14ac:dyDescent="0.3">
      <c r="A239" t="s">
        <v>14079</v>
      </c>
      <c r="B239" t="s">
        <v>13794</v>
      </c>
      <c r="C239" t="s">
        <v>14080</v>
      </c>
      <c r="D239" t="s">
        <v>13469</v>
      </c>
      <c r="E239" t="s">
        <v>13405</v>
      </c>
      <c r="F239" s="1">
        <v>45410</v>
      </c>
      <c r="G239" t="s">
        <v>13406</v>
      </c>
    </row>
    <row r="240" spans="1:7" x14ac:dyDescent="0.3">
      <c r="A240" t="s">
        <v>14081</v>
      </c>
      <c r="B240" t="s">
        <v>14082</v>
      </c>
      <c r="C240" t="s">
        <v>14083</v>
      </c>
      <c r="D240" t="s">
        <v>13533</v>
      </c>
      <c r="E240" t="s">
        <v>13405</v>
      </c>
      <c r="F240" s="1">
        <v>46006</v>
      </c>
      <c r="G240" t="s">
        <v>13437</v>
      </c>
    </row>
    <row r="241" spans="1:7" x14ac:dyDescent="0.3">
      <c r="A241" t="s">
        <v>14084</v>
      </c>
      <c r="B241" t="s">
        <v>13524</v>
      </c>
      <c r="C241" t="s">
        <v>14085</v>
      </c>
      <c r="D241" t="s">
        <v>13451</v>
      </c>
      <c r="E241" t="s">
        <v>13405</v>
      </c>
      <c r="F241" s="1">
        <v>45816</v>
      </c>
      <c r="G241" t="s">
        <v>13437</v>
      </c>
    </row>
    <row r="242" spans="1:7" x14ac:dyDescent="0.3">
      <c r="A242" t="s">
        <v>14086</v>
      </c>
      <c r="B242" t="s">
        <v>13721</v>
      </c>
      <c r="C242" t="s">
        <v>14087</v>
      </c>
      <c r="D242" t="s">
        <v>13479</v>
      </c>
      <c r="E242" t="s">
        <v>13405</v>
      </c>
      <c r="F242" s="1">
        <v>45957</v>
      </c>
      <c r="G242" t="s">
        <v>13437</v>
      </c>
    </row>
    <row r="243" spans="1:7" x14ac:dyDescent="0.3">
      <c r="A243" t="s">
        <v>14088</v>
      </c>
      <c r="B243" t="s">
        <v>13984</v>
      </c>
      <c r="C243" t="s">
        <v>14089</v>
      </c>
      <c r="D243" t="s">
        <v>13526</v>
      </c>
      <c r="E243" t="s">
        <v>13405</v>
      </c>
      <c r="F243" s="1">
        <v>46190</v>
      </c>
      <c r="G243" t="s">
        <v>13406</v>
      </c>
    </row>
    <row r="244" spans="1:7" x14ac:dyDescent="0.3">
      <c r="A244" t="s">
        <v>14090</v>
      </c>
      <c r="B244" t="s">
        <v>13825</v>
      </c>
      <c r="C244" t="s">
        <v>14091</v>
      </c>
      <c r="D244" t="s">
        <v>13414</v>
      </c>
      <c r="E244" t="s">
        <v>13405</v>
      </c>
      <c r="F244" s="1">
        <v>45606</v>
      </c>
      <c r="G244" t="s">
        <v>13410</v>
      </c>
    </row>
    <row r="245" spans="1:7" x14ac:dyDescent="0.3">
      <c r="A245" t="s">
        <v>14092</v>
      </c>
      <c r="B245" t="s">
        <v>14093</v>
      </c>
      <c r="C245" t="s">
        <v>14094</v>
      </c>
      <c r="D245" t="s">
        <v>13441</v>
      </c>
      <c r="E245" t="s">
        <v>13405</v>
      </c>
      <c r="F245" s="1">
        <v>45642</v>
      </c>
      <c r="G245" t="s">
        <v>13410</v>
      </c>
    </row>
    <row r="246" spans="1:7" x14ac:dyDescent="0.3">
      <c r="A246" t="s">
        <v>14095</v>
      </c>
      <c r="B246" t="s">
        <v>14096</v>
      </c>
      <c r="C246" t="s">
        <v>14097</v>
      </c>
      <c r="D246" t="s">
        <v>13469</v>
      </c>
      <c r="E246" t="s">
        <v>13405</v>
      </c>
      <c r="F246" s="1">
        <v>45896</v>
      </c>
      <c r="G246" t="s">
        <v>13406</v>
      </c>
    </row>
    <row r="247" spans="1:7" x14ac:dyDescent="0.3">
      <c r="A247" t="s">
        <v>14098</v>
      </c>
      <c r="B247" t="s">
        <v>13432</v>
      </c>
      <c r="C247" t="s">
        <v>14099</v>
      </c>
      <c r="D247" t="s">
        <v>13526</v>
      </c>
      <c r="E247" t="s">
        <v>13405</v>
      </c>
      <c r="F247" s="1">
        <v>46060</v>
      </c>
      <c r="G247" t="s">
        <v>13406</v>
      </c>
    </row>
    <row r="248" spans="1:7" x14ac:dyDescent="0.3">
      <c r="A248" t="s">
        <v>14100</v>
      </c>
      <c r="B248" t="s">
        <v>13408</v>
      </c>
      <c r="C248" t="s">
        <v>14101</v>
      </c>
      <c r="D248" t="s">
        <v>13486</v>
      </c>
      <c r="E248" t="s">
        <v>13405</v>
      </c>
      <c r="F248" s="1">
        <v>45407</v>
      </c>
      <c r="G248" t="s">
        <v>13406</v>
      </c>
    </row>
    <row r="249" spans="1:7" x14ac:dyDescent="0.3">
      <c r="A249" t="s">
        <v>14102</v>
      </c>
      <c r="B249" t="s">
        <v>14103</v>
      </c>
      <c r="C249" t="s">
        <v>14104</v>
      </c>
      <c r="D249" t="s">
        <v>13469</v>
      </c>
      <c r="E249" t="s">
        <v>13405</v>
      </c>
      <c r="F249" s="1">
        <v>45610</v>
      </c>
      <c r="G249" t="s">
        <v>13406</v>
      </c>
    </row>
    <row r="250" spans="1:7" x14ac:dyDescent="0.3">
      <c r="A250" t="s">
        <v>14105</v>
      </c>
      <c r="B250" t="s">
        <v>13446</v>
      </c>
      <c r="C250" t="s">
        <v>14106</v>
      </c>
      <c r="D250" t="s">
        <v>13404</v>
      </c>
      <c r="E250" t="s">
        <v>13405</v>
      </c>
      <c r="F250" s="1">
        <v>45746</v>
      </c>
      <c r="G250" t="s">
        <v>13410</v>
      </c>
    </row>
    <row r="251" spans="1:7" x14ac:dyDescent="0.3">
      <c r="A251" t="s">
        <v>14107</v>
      </c>
      <c r="B251" t="s">
        <v>13673</v>
      </c>
      <c r="C251" t="s">
        <v>14108</v>
      </c>
      <c r="D251" t="s">
        <v>13414</v>
      </c>
      <c r="E251" t="s">
        <v>13405</v>
      </c>
      <c r="F251" s="1">
        <v>45940</v>
      </c>
      <c r="G251" t="s">
        <v>13410</v>
      </c>
    </row>
    <row r="252" spans="1:7" x14ac:dyDescent="0.3">
      <c r="A252" t="s">
        <v>14109</v>
      </c>
      <c r="B252" t="s">
        <v>14110</v>
      </c>
      <c r="C252" t="s">
        <v>14111</v>
      </c>
      <c r="D252" t="s">
        <v>13533</v>
      </c>
      <c r="E252" t="s">
        <v>13405</v>
      </c>
      <c r="F252" s="1">
        <v>45390</v>
      </c>
      <c r="G252" t="s">
        <v>13406</v>
      </c>
    </row>
    <row r="253" spans="1:7" x14ac:dyDescent="0.3">
      <c r="A253" t="s">
        <v>14112</v>
      </c>
      <c r="B253" t="s">
        <v>13993</v>
      </c>
      <c r="C253" t="s">
        <v>14113</v>
      </c>
      <c r="D253" t="s">
        <v>13422</v>
      </c>
      <c r="E253" t="s">
        <v>13405</v>
      </c>
      <c r="F253" s="1">
        <v>46121</v>
      </c>
      <c r="G253" t="s">
        <v>13406</v>
      </c>
    </row>
    <row r="254" spans="1:7" x14ac:dyDescent="0.3">
      <c r="A254" t="s">
        <v>14114</v>
      </c>
      <c r="B254" t="s">
        <v>13744</v>
      </c>
      <c r="C254" t="s">
        <v>14115</v>
      </c>
      <c r="D254" t="s">
        <v>13422</v>
      </c>
      <c r="E254" t="s">
        <v>13405</v>
      </c>
      <c r="F254" s="1">
        <v>45741</v>
      </c>
      <c r="G254" t="s">
        <v>13437</v>
      </c>
    </row>
    <row r="255" spans="1:7" x14ac:dyDescent="0.3">
      <c r="A255" t="s">
        <v>14116</v>
      </c>
      <c r="B255" t="s">
        <v>14117</v>
      </c>
      <c r="C255" t="s">
        <v>14118</v>
      </c>
      <c r="D255" t="s">
        <v>13426</v>
      </c>
      <c r="E255" t="s">
        <v>13405</v>
      </c>
      <c r="F255" s="1">
        <v>45748</v>
      </c>
      <c r="G255" t="s">
        <v>13410</v>
      </c>
    </row>
    <row r="256" spans="1:7" x14ac:dyDescent="0.3">
      <c r="A256" t="s">
        <v>14119</v>
      </c>
      <c r="B256" t="s">
        <v>13412</v>
      </c>
      <c r="C256" t="s">
        <v>14120</v>
      </c>
      <c r="D256" t="s">
        <v>13486</v>
      </c>
      <c r="E256" t="s">
        <v>13405</v>
      </c>
      <c r="F256" s="1">
        <v>45595</v>
      </c>
      <c r="G256" t="s">
        <v>13437</v>
      </c>
    </row>
    <row r="257" spans="1:7" x14ac:dyDescent="0.3">
      <c r="A257" t="s">
        <v>14121</v>
      </c>
      <c r="B257" t="s">
        <v>14122</v>
      </c>
      <c r="C257" t="s">
        <v>14123</v>
      </c>
      <c r="D257" t="s">
        <v>13422</v>
      </c>
      <c r="E257" t="s">
        <v>13405</v>
      </c>
      <c r="F257" s="1">
        <v>45919</v>
      </c>
      <c r="G257" t="s">
        <v>13410</v>
      </c>
    </row>
    <row r="258" spans="1:7" x14ac:dyDescent="0.3">
      <c r="A258" t="s">
        <v>14124</v>
      </c>
      <c r="B258" t="s">
        <v>13940</v>
      </c>
      <c r="C258" t="s">
        <v>14125</v>
      </c>
      <c r="D258" t="s">
        <v>13533</v>
      </c>
      <c r="E258" t="s">
        <v>13405</v>
      </c>
      <c r="F258" s="1">
        <v>46007</v>
      </c>
      <c r="G258" t="s">
        <v>13437</v>
      </c>
    </row>
    <row r="259" spans="1:7" x14ac:dyDescent="0.3">
      <c r="A259" t="s">
        <v>14126</v>
      </c>
      <c r="B259" t="s">
        <v>14127</v>
      </c>
      <c r="C259" t="s">
        <v>14128</v>
      </c>
      <c r="D259" t="s">
        <v>13426</v>
      </c>
      <c r="E259" t="s">
        <v>13405</v>
      </c>
      <c r="F259" s="1">
        <v>46180</v>
      </c>
      <c r="G259" t="s">
        <v>13410</v>
      </c>
    </row>
    <row r="260" spans="1:7" x14ac:dyDescent="0.3">
      <c r="A260" t="s">
        <v>14129</v>
      </c>
      <c r="B260" t="s">
        <v>14130</v>
      </c>
      <c r="C260" t="s">
        <v>14131</v>
      </c>
      <c r="D260" t="s">
        <v>13451</v>
      </c>
      <c r="E260" t="s">
        <v>13405</v>
      </c>
      <c r="F260" s="1">
        <v>46111</v>
      </c>
      <c r="G260" t="s">
        <v>13406</v>
      </c>
    </row>
    <row r="261" spans="1:7" x14ac:dyDescent="0.3">
      <c r="A261" t="s">
        <v>14132</v>
      </c>
      <c r="B261" t="s">
        <v>14133</v>
      </c>
      <c r="C261" t="s">
        <v>14134</v>
      </c>
      <c r="D261" t="s">
        <v>13526</v>
      </c>
      <c r="E261" t="s">
        <v>13405</v>
      </c>
      <c r="F261" s="1">
        <v>45907</v>
      </c>
      <c r="G261" t="s">
        <v>13437</v>
      </c>
    </row>
    <row r="262" spans="1:7" x14ac:dyDescent="0.3">
      <c r="A262" t="s">
        <v>14135</v>
      </c>
      <c r="B262" t="s">
        <v>13435</v>
      </c>
      <c r="C262" t="s">
        <v>14136</v>
      </c>
      <c r="D262" t="s">
        <v>13451</v>
      </c>
      <c r="E262" t="s">
        <v>13405</v>
      </c>
      <c r="F262" s="1">
        <v>45504</v>
      </c>
      <c r="G262" t="s">
        <v>13410</v>
      </c>
    </row>
    <row r="263" spans="1:7" x14ac:dyDescent="0.3">
      <c r="A263" t="s">
        <v>14137</v>
      </c>
      <c r="B263" t="s">
        <v>14138</v>
      </c>
      <c r="C263" t="s">
        <v>14139</v>
      </c>
      <c r="D263" t="s">
        <v>13441</v>
      </c>
      <c r="E263" t="s">
        <v>13405</v>
      </c>
      <c r="F263" s="1">
        <v>45843</v>
      </c>
      <c r="G263" t="s">
        <v>13437</v>
      </c>
    </row>
    <row r="264" spans="1:7" x14ac:dyDescent="0.3">
      <c r="A264" t="s">
        <v>14140</v>
      </c>
      <c r="B264" t="s">
        <v>13816</v>
      </c>
      <c r="C264" t="s">
        <v>14141</v>
      </c>
      <c r="D264" t="s">
        <v>13426</v>
      </c>
      <c r="E264" t="s">
        <v>13405</v>
      </c>
      <c r="F264" s="1">
        <v>46178</v>
      </c>
      <c r="G264" t="s">
        <v>13437</v>
      </c>
    </row>
    <row r="265" spans="1:7" x14ac:dyDescent="0.3">
      <c r="A265" t="s">
        <v>14142</v>
      </c>
      <c r="B265" t="s">
        <v>13707</v>
      </c>
      <c r="C265" t="s">
        <v>14143</v>
      </c>
      <c r="D265" t="s">
        <v>13526</v>
      </c>
      <c r="E265" t="s">
        <v>13405</v>
      </c>
      <c r="F265" s="1">
        <v>45601</v>
      </c>
      <c r="G265" t="s">
        <v>13406</v>
      </c>
    </row>
    <row r="266" spans="1:7" x14ac:dyDescent="0.3">
      <c r="A266" t="s">
        <v>14144</v>
      </c>
      <c r="B266" t="s">
        <v>14145</v>
      </c>
      <c r="C266" t="s">
        <v>14146</v>
      </c>
      <c r="D266" t="s">
        <v>13426</v>
      </c>
      <c r="E266" t="s">
        <v>13405</v>
      </c>
      <c r="F266" s="1">
        <v>45599</v>
      </c>
      <c r="G266" t="s">
        <v>13406</v>
      </c>
    </row>
    <row r="267" spans="1:7" x14ac:dyDescent="0.3">
      <c r="A267" t="s">
        <v>14147</v>
      </c>
      <c r="B267" t="s">
        <v>13474</v>
      </c>
      <c r="C267" t="s">
        <v>14148</v>
      </c>
      <c r="D267" t="s">
        <v>13422</v>
      </c>
      <c r="E267" t="s">
        <v>13405</v>
      </c>
      <c r="F267" s="1">
        <v>45747</v>
      </c>
      <c r="G267" t="s">
        <v>13437</v>
      </c>
    </row>
    <row r="268" spans="1:7" x14ac:dyDescent="0.3">
      <c r="A268" t="s">
        <v>14149</v>
      </c>
      <c r="B268" t="s">
        <v>14150</v>
      </c>
      <c r="C268" t="s">
        <v>14151</v>
      </c>
      <c r="D268" t="s">
        <v>13451</v>
      </c>
      <c r="E268" t="s">
        <v>13405</v>
      </c>
      <c r="F268" s="1">
        <v>45918</v>
      </c>
      <c r="G268" t="s">
        <v>13437</v>
      </c>
    </row>
    <row r="269" spans="1:7" x14ac:dyDescent="0.3">
      <c r="A269" t="s">
        <v>14152</v>
      </c>
      <c r="B269" t="s">
        <v>13420</v>
      </c>
      <c r="C269" t="s">
        <v>14153</v>
      </c>
      <c r="D269" t="s">
        <v>13426</v>
      </c>
      <c r="E269" t="s">
        <v>13405</v>
      </c>
      <c r="F269" s="1">
        <v>45637</v>
      </c>
      <c r="G269" t="s">
        <v>13410</v>
      </c>
    </row>
    <row r="270" spans="1:7" x14ac:dyDescent="0.3">
      <c r="A270" t="s">
        <v>14154</v>
      </c>
      <c r="B270" t="s">
        <v>13646</v>
      </c>
      <c r="C270" t="s">
        <v>14155</v>
      </c>
      <c r="D270" t="s">
        <v>13414</v>
      </c>
      <c r="E270" t="s">
        <v>13405</v>
      </c>
      <c r="F270" s="1">
        <v>45999</v>
      </c>
      <c r="G270" t="s">
        <v>13410</v>
      </c>
    </row>
    <row r="271" spans="1:7" x14ac:dyDescent="0.3">
      <c r="A271" t="s">
        <v>14156</v>
      </c>
      <c r="B271" t="s">
        <v>14157</v>
      </c>
      <c r="C271" t="s">
        <v>14158</v>
      </c>
      <c r="D271" t="s">
        <v>13441</v>
      </c>
      <c r="E271" t="s">
        <v>13405</v>
      </c>
      <c r="F271" s="1">
        <v>46112</v>
      </c>
      <c r="G271" t="s">
        <v>13410</v>
      </c>
    </row>
    <row r="272" spans="1:7" x14ac:dyDescent="0.3">
      <c r="A272" t="s">
        <v>14159</v>
      </c>
      <c r="B272" t="s">
        <v>13497</v>
      </c>
      <c r="C272" t="s">
        <v>14160</v>
      </c>
      <c r="D272" t="s">
        <v>13422</v>
      </c>
      <c r="E272" t="s">
        <v>13405</v>
      </c>
      <c r="F272" s="1">
        <v>45650</v>
      </c>
      <c r="G272" t="s">
        <v>13437</v>
      </c>
    </row>
    <row r="273" spans="1:7" x14ac:dyDescent="0.3">
      <c r="A273" t="s">
        <v>14161</v>
      </c>
      <c r="B273" t="s">
        <v>14162</v>
      </c>
      <c r="C273" t="s">
        <v>14163</v>
      </c>
      <c r="D273" t="s">
        <v>13418</v>
      </c>
      <c r="E273" t="s">
        <v>13405</v>
      </c>
      <c r="F273" s="1">
        <v>45517</v>
      </c>
      <c r="G273" t="s">
        <v>13406</v>
      </c>
    </row>
    <row r="274" spans="1:7" x14ac:dyDescent="0.3">
      <c r="A274" t="s">
        <v>14164</v>
      </c>
      <c r="B274" t="s">
        <v>13503</v>
      </c>
      <c r="C274" t="s">
        <v>14165</v>
      </c>
      <c r="D274" t="s">
        <v>13404</v>
      </c>
      <c r="E274" t="s">
        <v>13405</v>
      </c>
      <c r="F274" s="1">
        <v>45688</v>
      </c>
      <c r="G274" t="s">
        <v>13410</v>
      </c>
    </row>
    <row r="275" spans="1:7" x14ac:dyDescent="0.3">
      <c r="A275" t="s">
        <v>14166</v>
      </c>
      <c r="B275" t="s">
        <v>13676</v>
      </c>
      <c r="C275" t="s">
        <v>14167</v>
      </c>
      <c r="D275" t="s">
        <v>13492</v>
      </c>
      <c r="E275" t="s">
        <v>13405</v>
      </c>
      <c r="F275" s="1">
        <v>45890</v>
      </c>
      <c r="G275" t="s">
        <v>13437</v>
      </c>
    </row>
    <row r="276" spans="1:7" x14ac:dyDescent="0.3">
      <c r="A276" t="s">
        <v>14168</v>
      </c>
      <c r="B276" t="s">
        <v>13721</v>
      </c>
      <c r="C276" t="s">
        <v>14169</v>
      </c>
      <c r="D276" t="s">
        <v>13492</v>
      </c>
      <c r="E276" t="s">
        <v>13405</v>
      </c>
      <c r="F276" s="1">
        <v>45401</v>
      </c>
      <c r="G276" t="s">
        <v>13406</v>
      </c>
    </row>
    <row r="277" spans="1:7" x14ac:dyDescent="0.3">
      <c r="A277" t="s">
        <v>14170</v>
      </c>
      <c r="B277" t="s">
        <v>14171</v>
      </c>
      <c r="C277" t="s">
        <v>14172</v>
      </c>
      <c r="D277" t="s">
        <v>13526</v>
      </c>
      <c r="E277" t="s">
        <v>13405</v>
      </c>
      <c r="F277" s="1">
        <v>45924</v>
      </c>
      <c r="G277" t="s">
        <v>13437</v>
      </c>
    </row>
    <row r="278" spans="1:7" x14ac:dyDescent="0.3">
      <c r="A278" t="s">
        <v>14173</v>
      </c>
      <c r="B278" t="s">
        <v>14174</v>
      </c>
      <c r="C278" t="s">
        <v>14175</v>
      </c>
      <c r="D278" t="s">
        <v>13430</v>
      </c>
      <c r="E278" t="s">
        <v>13405</v>
      </c>
      <c r="F278" s="1">
        <v>45817</v>
      </c>
      <c r="G278" t="s">
        <v>13406</v>
      </c>
    </row>
    <row r="279" spans="1:7" x14ac:dyDescent="0.3">
      <c r="A279" t="s">
        <v>14176</v>
      </c>
      <c r="B279" t="s">
        <v>13789</v>
      </c>
      <c r="C279" t="s">
        <v>14177</v>
      </c>
      <c r="D279" t="s">
        <v>13492</v>
      </c>
      <c r="E279" t="s">
        <v>13405</v>
      </c>
      <c r="F279" s="1">
        <v>45378</v>
      </c>
      <c r="G279" t="s">
        <v>13406</v>
      </c>
    </row>
    <row r="280" spans="1:7" x14ac:dyDescent="0.3">
      <c r="A280" t="s">
        <v>14178</v>
      </c>
      <c r="B280" t="s">
        <v>13506</v>
      </c>
      <c r="C280" t="s">
        <v>14179</v>
      </c>
      <c r="D280" t="s">
        <v>13479</v>
      </c>
      <c r="E280" t="s">
        <v>13405</v>
      </c>
      <c r="F280" s="1">
        <v>45418</v>
      </c>
      <c r="G280" t="s">
        <v>13437</v>
      </c>
    </row>
    <row r="281" spans="1:7" x14ac:dyDescent="0.3">
      <c r="A281" t="s">
        <v>14180</v>
      </c>
      <c r="B281" t="s">
        <v>14181</v>
      </c>
      <c r="C281" t="s">
        <v>14182</v>
      </c>
      <c r="D281" t="s">
        <v>13486</v>
      </c>
      <c r="E281" t="s">
        <v>13405</v>
      </c>
      <c r="F281" s="1">
        <v>45933</v>
      </c>
      <c r="G281" t="s">
        <v>13406</v>
      </c>
    </row>
    <row r="282" spans="1:7" x14ac:dyDescent="0.3">
      <c r="A282" t="s">
        <v>14183</v>
      </c>
      <c r="B282" t="s">
        <v>14184</v>
      </c>
      <c r="C282" t="s">
        <v>14185</v>
      </c>
      <c r="D282" t="s">
        <v>13404</v>
      </c>
      <c r="E282" t="s">
        <v>13405</v>
      </c>
      <c r="F282" s="1">
        <v>45610</v>
      </c>
      <c r="G282" t="s">
        <v>13406</v>
      </c>
    </row>
    <row r="283" spans="1:7" x14ac:dyDescent="0.3">
      <c r="A283" t="s">
        <v>14186</v>
      </c>
      <c r="B283" t="s">
        <v>14187</v>
      </c>
      <c r="C283" t="s">
        <v>14188</v>
      </c>
      <c r="D283" t="s">
        <v>13479</v>
      </c>
      <c r="E283" t="s">
        <v>13405</v>
      </c>
      <c r="F283" s="1">
        <v>45966</v>
      </c>
      <c r="G283" t="s">
        <v>13406</v>
      </c>
    </row>
    <row r="284" spans="1:7" x14ac:dyDescent="0.3">
      <c r="A284" t="s">
        <v>14189</v>
      </c>
      <c r="B284" t="s">
        <v>13946</v>
      </c>
      <c r="C284" t="s">
        <v>14190</v>
      </c>
      <c r="D284" t="s">
        <v>13430</v>
      </c>
      <c r="E284" t="s">
        <v>13405</v>
      </c>
      <c r="F284" s="1">
        <v>45393</v>
      </c>
      <c r="G284" t="s">
        <v>13410</v>
      </c>
    </row>
    <row r="285" spans="1:7" x14ac:dyDescent="0.3">
      <c r="A285" t="s">
        <v>14191</v>
      </c>
      <c r="B285" t="s">
        <v>13819</v>
      </c>
      <c r="C285" t="s">
        <v>14192</v>
      </c>
      <c r="D285" t="s">
        <v>13479</v>
      </c>
      <c r="E285" t="s">
        <v>13405</v>
      </c>
      <c r="F285" s="1">
        <v>46172</v>
      </c>
      <c r="G285" t="s">
        <v>13437</v>
      </c>
    </row>
    <row r="286" spans="1:7" x14ac:dyDescent="0.3">
      <c r="A286" t="s">
        <v>14193</v>
      </c>
      <c r="B286" t="s">
        <v>13825</v>
      </c>
      <c r="C286" t="s">
        <v>14194</v>
      </c>
      <c r="D286" t="s">
        <v>13492</v>
      </c>
      <c r="E286" t="s">
        <v>13405</v>
      </c>
      <c r="F286" s="1">
        <v>45419</v>
      </c>
      <c r="G286" t="s">
        <v>13406</v>
      </c>
    </row>
    <row r="287" spans="1:7" x14ac:dyDescent="0.3">
      <c r="A287" t="s">
        <v>14195</v>
      </c>
      <c r="B287" t="s">
        <v>14196</v>
      </c>
      <c r="C287" t="s">
        <v>14197</v>
      </c>
      <c r="D287" t="s">
        <v>13492</v>
      </c>
      <c r="E287" t="s">
        <v>13405</v>
      </c>
      <c r="F287" s="1">
        <v>45746</v>
      </c>
      <c r="G287" t="s">
        <v>13437</v>
      </c>
    </row>
    <row r="288" spans="1:7" x14ac:dyDescent="0.3">
      <c r="A288" t="s">
        <v>14198</v>
      </c>
      <c r="B288" t="s">
        <v>14199</v>
      </c>
      <c r="C288" t="s">
        <v>14200</v>
      </c>
      <c r="D288" t="s">
        <v>13422</v>
      </c>
      <c r="E288" t="s">
        <v>13405</v>
      </c>
      <c r="F288" s="1">
        <v>46106</v>
      </c>
      <c r="G288" t="s">
        <v>13437</v>
      </c>
    </row>
    <row r="289" spans="1:7" x14ac:dyDescent="0.3">
      <c r="A289" t="s">
        <v>14201</v>
      </c>
      <c r="B289" t="s">
        <v>13660</v>
      </c>
      <c r="C289" t="s">
        <v>14202</v>
      </c>
      <c r="D289" t="s">
        <v>13418</v>
      </c>
      <c r="E289" t="s">
        <v>13405</v>
      </c>
      <c r="F289" s="1">
        <v>45313</v>
      </c>
      <c r="G289" t="s">
        <v>13410</v>
      </c>
    </row>
    <row r="290" spans="1:7" x14ac:dyDescent="0.3">
      <c r="A290" t="s">
        <v>14203</v>
      </c>
      <c r="B290" t="s">
        <v>13547</v>
      </c>
      <c r="C290" t="s">
        <v>14204</v>
      </c>
      <c r="D290" t="s">
        <v>13430</v>
      </c>
      <c r="E290" t="s">
        <v>13405</v>
      </c>
      <c r="F290" s="1">
        <v>45744</v>
      </c>
      <c r="G290" t="s">
        <v>13437</v>
      </c>
    </row>
    <row r="291" spans="1:7" x14ac:dyDescent="0.3">
      <c r="A291" t="s">
        <v>14205</v>
      </c>
      <c r="B291" t="s">
        <v>14206</v>
      </c>
      <c r="C291" t="s">
        <v>14207</v>
      </c>
      <c r="D291" t="s">
        <v>13533</v>
      </c>
      <c r="E291" t="s">
        <v>13405</v>
      </c>
      <c r="F291" s="1">
        <v>45651</v>
      </c>
      <c r="G291" t="s">
        <v>13410</v>
      </c>
    </row>
    <row r="292" spans="1:7" x14ac:dyDescent="0.3">
      <c r="A292" t="s">
        <v>14208</v>
      </c>
      <c r="B292" t="s">
        <v>13854</v>
      </c>
      <c r="C292" t="s">
        <v>14209</v>
      </c>
      <c r="D292" t="s">
        <v>13479</v>
      </c>
      <c r="E292" t="s">
        <v>13405</v>
      </c>
      <c r="F292" s="1">
        <v>45477</v>
      </c>
      <c r="G292" t="s">
        <v>13437</v>
      </c>
    </row>
    <row r="293" spans="1:7" x14ac:dyDescent="0.3">
      <c r="A293" t="s">
        <v>14210</v>
      </c>
      <c r="B293" t="s">
        <v>14211</v>
      </c>
      <c r="C293" t="s">
        <v>14212</v>
      </c>
      <c r="D293" t="s">
        <v>13451</v>
      </c>
      <c r="E293" t="s">
        <v>13405</v>
      </c>
      <c r="F293" s="1">
        <v>46021</v>
      </c>
      <c r="G293" t="s">
        <v>13410</v>
      </c>
    </row>
    <row r="294" spans="1:7" x14ac:dyDescent="0.3">
      <c r="A294" t="s">
        <v>14213</v>
      </c>
      <c r="B294" t="s">
        <v>14214</v>
      </c>
      <c r="C294" t="s">
        <v>14215</v>
      </c>
      <c r="D294" t="s">
        <v>13441</v>
      </c>
      <c r="E294" t="s">
        <v>13405</v>
      </c>
      <c r="F294" s="1">
        <v>45403</v>
      </c>
      <c r="G294" t="s">
        <v>13437</v>
      </c>
    </row>
    <row r="295" spans="1:7" x14ac:dyDescent="0.3">
      <c r="A295" t="s">
        <v>14216</v>
      </c>
      <c r="B295" t="s">
        <v>13981</v>
      </c>
      <c r="C295" t="s">
        <v>14217</v>
      </c>
      <c r="D295" t="s">
        <v>13469</v>
      </c>
      <c r="E295" t="s">
        <v>13405</v>
      </c>
      <c r="F295" s="1">
        <v>45908</v>
      </c>
      <c r="G295" t="s">
        <v>13410</v>
      </c>
    </row>
    <row r="296" spans="1:7" x14ac:dyDescent="0.3">
      <c r="A296" t="s">
        <v>14218</v>
      </c>
      <c r="B296" t="s">
        <v>14117</v>
      </c>
      <c r="C296" t="s">
        <v>14219</v>
      </c>
      <c r="D296" t="s">
        <v>13418</v>
      </c>
      <c r="E296" t="s">
        <v>13405</v>
      </c>
      <c r="F296" s="1">
        <v>46086</v>
      </c>
      <c r="G296" t="s">
        <v>13437</v>
      </c>
    </row>
    <row r="297" spans="1:7" x14ac:dyDescent="0.3">
      <c r="A297" t="s">
        <v>14220</v>
      </c>
      <c r="B297" t="s">
        <v>14221</v>
      </c>
      <c r="C297" t="s">
        <v>14222</v>
      </c>
      <c r="D297" t="s">
        <v>13418</v>
      </c>
      <c r="E297" t="s">
        <v>13405</v>
      </c>
      <c r="F297" s="1">
        <v>45665</v>
      </c>
      <c r="G297" t="s">
        <v>13406</v>
      </c>
    </row>
    <row r="298" spans="1:7" x14ac:dyDescent="0.3">
      <c r="A298" t="s">
        <v>14223</v>
      </c>
      <c r="B298" t="s">
        <v>14224</v>
      </c>
      <c r="C298" t="s">
        <v>14225</v>
      </c>
      <c r="D298" t="s">
        <v>13404</v>
      </c>
      <c r="E298" t="s">
        <v>13405</v>
      </c>
      <c r="F298" s="1">
        <v>45883</v>
      </c>
      <c r="G298" t="s">
        <v>13410</v>
      </c>
    </row>
    <row r="299" spans="1:7" x14ac:dyDescent="0.3">
      <c r="A299" t="s">
        <v>14226</v>
      </c>
      <c r="B299" t="s">
        <v>14227</v>
      </c>
      <c r="C299" t="s">
        <v>14228</v>
      </c>
      <c r="D299" t="s">
        <v>13414</v>
      </c>
      <c r="E299" t="s">
        <v>13405</v>
      </c>
      <c r="F299" s="1">
        <v>46170</v>
      </c>
      <c r="G299" t="s">
        <v>13410</v>
      </c>
    </row>
    <row r="300" spans="1:7" x14ac:dyDescent="0.3">
      <c r="A300" t="s">
        <v>14229</v>
      </c>
      <c r="B300" t="s">
        <v>14230</v>
      </c>
      <c r="C300" t="s">
        <v>14231</v>
      </c>
      <c r="D300" t="s">
        <v>13422</v>
      </c>
      <c r="E300" t="s">
        <v>13405</v>
      </c>
      <c r="F300" s="1">
        <v>45531</v>
      </c>
      <c r="G300" t="s">
        <v>13410</v>
      </c>
    </row>
    <row r="301" spans="1:7" x14ac:dyDescent="0.3">
      <c r="A301" t="s">
        <v>14232</v>
      </c>
      <c r="B301" t="s">
        <v>13497</v>
      </c>
      <c r="C301" t="s">
        <v>14233</v>
      </c>
      <c r="D301" t="s">
        <v>13422</v>
      </c>
      <c r="E301" t="s">
        <v>13405</v>
      </c>
      <c r="F301" s="1">
        <v>45477</v>
      </c>
      <c r="G301" t="s">
        <v>13410</v>
      </c>
    </row>
    <row r="302" spans="1:7" x14ac:dyDescent="0.3">
      <c r="A302" t="s">
        <v>14234</v>
      </c>
      <c r="B302" t="s">
        <v>13843</v>
      </c>
      <c r="C302" t="s">
        <v>14235</v>
      </c>
      <c r="D302" t="s">
        <v>13404</v>
      </c>
      <c r="E302" t="s">
        <v>13405</v>
      </c>
      <c r="F302" s="1">
        <v>45860</v>
      </c>
      <c r="G302" t="s">
        <v>13410</v>
      </c>
    </row>
    <row r="303" spans="1:7" x14ac:dyDescent="0.3">
      <c r="A303" t="s">
        <v>14236</v>
      </c>
      <c r="B303" t="s">
        <v>13975</v>
      </c>
      <c r="C303" t="s">
        <v>14237</v>
      </c>
      <c r="D303" t="s">
        <v>13414</v>
      </c>
      <c r="E303" t="s">
        <v>13405</v>
      </c>
      <c r="F303" s="1">
        <v>45589</v>
      </c>
      <c r="G303" t="s">
        <v>13437</v>
      </c>
    </row>
    <row r="304" spans="1:7" x14ac:dyDescent="0.3">
      <c r="A304" t="s">
        <v>14238</v>
      </c>
      <c r="B304" t="s">
        <v>14239</v>
      </c>
      <c r="C304" t="s">
        <v>14240</v>
      </c>
      <c r="D304" t="s">
        <v>13426</v>
      </c>
      <c r="E304" t="s">
        <v>13405</v>
      </c>
      <c r="F304" s="1">
        <v>46016</v>
      </c>
      <c r="G304" t="s">
        <v>13410</v>
      </c>
    </row>
    <row r="305" spans="1:7" x14ac:dyDescent="0.3">
      <c r="A305" t="s">
        <v>14241</v>
      </c>
      <c r="B305" t="s">
        <v>14063</v>
      </c>
      <c r="C305" t="s">
        <v>14242</v>
      </c>
      <c r="D305" t="s">
        <v>13486</v>
      </c>
      <c r="E305" t="s">
        <v>13405</v>
      </c>
      <c r="F305" s="1">
        <v>45658</v>
      </c>
      <c r="G305" t="s">
        <v>13410</v>
      </c>
    </row>
    <row r="306" spans="1:7" x14ac:dyDescent="0.3">
      <c r="A306" t="s">
        <v>14243</v>
      </c>
      <c r="B306" t="s">
        <v>13951</v>
      </c>
      <c r="C306" t="s">
        <v>14244</v>
      </c>
      <c r="D306" t="s">
        <v>13414</v>
      </c>
      <c r="E306" t="s">
        <v>13405</v>
      </c>
      <c r="F306" s="1">
        <v>45404</v>
      </c>
      <c r="G306" t="s">
        <v>13410</v>
      </c>
    </row>
    <row r="307" spans="1:7" x14ac:dyDescent="0.3">
      <c r="A307" t="s">
        <v>14245</v>
      </c>
      <c r="B307" t="s">
        <v>13813</v>
      </c>
      <c r="C307" t="s">
        <v>14246</v>
      </c>
      <c r="D307" t="s">
        <v>13526</v>
      </c>
      <c r="E307" t="s">
        <v>13405</v>
      </c>
      <c r="F307" s="1">
        <v>45907</v>
      </c>
      <c r="G307" t="s">
        <v>13410</v>
      </c>
    </row>
    <row r="308" spans="1:7" x14ac:dyDescent="0.3">
      <c r="A308" t="s">
        <v>14247</v>
      </c>
      <c r="B308" t="s">
        <v>13622</v>
      </c>
      <c r="C308" t="s">
        <v>14248</v>
      </c>
      <c r="D308" t="s">
        <v>13492</v>
      </c>
      <c r="E308" t="s">
        <v>13405</v>
      </c>
      <c r="F308" s="1">
        <v>46037</v>
      </c>
      <c r="G308" t="s">
        <v>13410</v>
      </c>
    </row>
    <row r="309" spans="1:7" x14ac:dyDescent="0.3">
      <c r="A309" t="s">
        <v>14249</v>
      </c>
      <c r="B309" t="s">
        <v>13837</v>
      </c>
      <c r="C309" t="s">
        <v>14250</v>
      </c>
      <c r="D309" t="s">
        <v>13479</v>
      </c>
      <c r="E309" t="s">
        <v>13405</v>
      </c>
      <c r="F309" s="1">
        <v>45707</v>
      </c>
      <c r="G309" t="s">
        <v>13410</v>
      </c>
    </row>
    <row r="310" spans="1:7" x14ac:dyDescent="0.3">
      <c r="A310" t="s">
        <v>14251</v>
      </c>
      <c r="B310" t="s">
        <v>13449</v>
      </c>
      <c r="C310" t="s">
        <v>14252</v>
      </c>
      <c r="D310" t="s">
        <v>13404</v>
      </c>
      <c r="E310" t="s">
        <v>13405</v>
      </c>
      <c r="F310" s="1">
        <v>45915</v>
      </c>
      <c r="G310" t="s">
        <v>13437</v>
      </c>
    </row>
    <row r="311" spans="1:7" x14ac:dyDescent="0.3">
      <c r="A311" t="s">
        <v>14253</v>
      </c>
      <c r="B311" t="s">
        <v>13747</v>
      </c>
      <c r="C311" t="s">
        <v>14254</v>
      </c>
      <c r="D311" t="s">
        <v>13451</v>
      </c>
      <c r="E311" t="s">
        <v>13405</v>
      </c>
      <c r="F311" s="1">
        <v>46182</v>
      </c>
      <c r="G311" t="s">
        <v>13437</v>
      </c>
    </row>
    <row r="312" spans="1:7" x14ac:dyDescent="0.3">
      <c r="A312" t="s">
        <v>14255</v>
      </c>
      <c r="B312" t="s">
        <v>14256</v>
      </c>
      <c r="C312" t="s">
        <v>14257</v>
      </c>
      <c r="D312" t="s">
        <v>13418</v>
      </c>
      <c r="E312" t="s">
        <v>13405</v>
      </c>
      <c r="F312" s="1">
        <v>45890</v>
      </c>
      <c r="G312" t="s">
        <v>13437</v>
      </c>
    </row>
    <row r="313" spans="1:7" x14ac:dyDescent="0.3">
      <c r="A313" t="s">
        <v>14258</v>
      </c>
      <c r="B313" t="s">
        <v>14259</v>
      </c>
      <c r="C313" t="s">
        <v>14260</v>
      </c>
      <c r="D313" t="s">
        <v>13486</v>
      </c>
      <c r="E313" t="s">
        <v>13405</v>
      </c>
      <c r="F313" s="1">
        <v>45306</v>
      </c>
      <c r="G313" t="s">
        <v>13437</v>
      </c>
    </row>
    <row r="314" spans="1:7" x14ac:dyDescent="0.3">
      <c r="A314" t="s">
        <v>14261</v>
      </c>
      <c r="B314" t="s">
        <v>14262</v>
      </c>
      <c r="C314" t="s">
        <v>14263</v>
      </c>
      <c r="D314" t="s">
        <v>13404</v>
      </c>
      <c r="E314" t="s">
        <v>13405</v>
      </c>
      <c r="F314" s="1">
        <v>46103</v>
      </c>
      <c r="G314" t="s">
        <v>13437</v>
      </c>
    </row>
    <row r="315" spans="1:7" x14ac:dyDescent="0.3">
      <c r="A315" t="s">
        <v>14264</v>
      </c>
      <c r="B315" t="s">
        <v>13538</v>
      </c>
      <c r="C315" t="s">
        <v>14265</v>
      </c>
      <c r="D315" t="s">
        <v>13418</v>
      </c>
      <c r="E315" t="s">
        <v>13405</v>
      </c>
      <c r="F315" s="1">
        <v>45660</v>
      </c>
      <c r="G315" t="s">
        <v>13437</v>
      </c>
    </row>
    <row r="316" spans="1:7" x14ac:dyDescent="0.3">
      <c r="A316" t="s">
        <v>14266</v>
      </c>
      <c r="B316" t="s">
        <v>13667</v>
      </c>
      <c r="C316" t="s">
        <v>14267</v>
      </c>
      <c r="D316" t="s">
        <v>13430</v>
      </c>
      <c r="E316" t="s">
        <v>13405</v>
      </c>
      <c r="F316" s="1">
        <v>46176</v>
      </c>
      <c r="G316" t="s">
        <v>13410</v>
      </c>
    </row>
    <row r="317" spans="1:7" x14ac:dyDescent="0.3">
      <c r="A317" t="s">
        <v>14268</v>
      </c>
      <c r="B317" t="s">
        <v>14269</v>
      </c>
      <c r="C317" t="s">
        <v>14270</v>
      </c>
      <c r="D317" t="s">
        <v>13414</v>
      </c>
      <c r="E317" t="s">
        <v>13405</v>
      </c>
      <c r="F317" s="1">
        <v>46104</v>
      </c>
      <c r="G317" t="s">
        <v>13406</v>
      </c>
    </row>
    <row r="318" spans="1:7" x14ac:dyDescent="0.3">
      <c r="A318" t="s">
        <v>14271</v>
      </c>
      <c r="B318" t="s">
        <v>14227</v>
      </c>
      <c r="C318" t="s">
        <v>14272</v>
      </c>
      <c r="D318" t="s">
        <v>13479</v>
      </c>
      <c r="E318" t="s">
        <v>13405</v>
      </c>
      <c r="F318" s="1">
        <v>45559</v>
      </c>
      <c r="G318" t="s">
        <v>13437</v>
      </c>
    </row>
    <row r="319" spans="1:7" x14ac:dyDescent="0.3">
      <c r="A319" t="s">
        <v>14273</v>
      </c>
      <c r="B319" t="s">
        <v>13922</v>
      </c>
      <c r="C319" t="s">
        <v>14274</v>
      </c>
      <c r="D319" t="s">
        <v>13414</v>
      </c>
      <c r="E319" t="s">
        <v>13405</v>
      </c>
      <c r="F319" s="1">
        <v>45294</v>
      </c>
      <c r="G319" t="s">
        <v>13406</v>
      </c>
    </row>
    <row r="320" spans="1:7" x14ac:dyDescent="0.3">
      <c r="A320" t="s">
        <v>14275</v>
      </c>
      <c r="B320" t="s">
        <v>13972</v>
      </c>
      <c r="C320" t="s">
        <v>14276</v>
      </c>
      <c r="D320" t="s">
        <v>13526</v>
      </c>
      <c r="E320" t="s">
        <v>13405</v>
      </c>
      <c r="F320" s="1">
        <v>45526</v>
      </c>
      <c r="G320" t="s">
        <v>13406</v>
      </c>
    </row>
    <row r="321" spans="1:7" x14ac:dyDescent="0.3">
      <c r="A321" t="s">
        <v>14277</v>
      </c>
      <c r="B321" t="s">
        <v>14278</v>
      </c>
      <c r="C321" t="s">
        <v>14279</v>
      </c>
      <c r="D321" t="s">
        <v>13533</v>
      </c>
      <c r="E321" t="s">
        <v>13405</v>
      </c>
      <c r="F321" s="1">
        <v>46182</v>
      </c>
      <c r="G321" t="s">
        <v>13410</v>
      </c>
    </row>
    <row r="322" spans="1:7" x14ac:dyDescent="0.3">
      <c r="A322" t="s">
        <v>14280</v>
      </c>
      <c r="B322" t="s">
        <v>14110</v>
      </c>
      <c r="C322" t="s">
        <v>14281</v>
      </c>
      <c r="D322" t="s">
        <v>13441</v>
      </c>
      <c r="E322" t="s">
        <v>13405</v>
      </c>
      <c r="F322" s="1">
        <v>45984</v>
      </c>
      <c r="G322" t="s">
        <v>13410</v>
      </c>
    </row>
    <row r="323" spans="1:7" x14ac:dyDescent="0.3">
      <c r="A323" t="s">
        <v>14282</v>
      </c>
      <c r="B323" t="s">
        <v>14041</v>
      </c>
      <c r="C323" t="s">
        <v>14283</v>
      </c>
      <c r="D323" t="s">
        <v>13441</v>
      </c>
      <c r="E323" t="s">
        <v>13405</v>
      </c>
      <c r="F323" s="1">
        <v>45588</v>
      </c>
      <c r="G323" t="s">
        <v>13406</v>
      </c>
    </row>
    <row r="324" spans="1:7" x14ac:dyDescent="0.3">
      <c r="A324" t="s">
        <v>14284</v>
      </c>
      <c r="B324" t="s">
        <v>13646</v>
      </c>
      <c r="C324" t="s">
        <v>14285</v>
      </c>
      <c r="D324" t="s">
        <v>13479</v>
      </c>
      <c r="E324" t="s">
        <v>13405</v>
      </c>
      <c r="F324" s="1">
        <v>45411</v>
      </c>
      <c r="G324" t="s">
        <v>13410</v>
      </c>
    </row>
    <row r="325" spans="1:7" x14ac:dyDescent="0.3">
      <c r="A325" t="s">
        <v>14286</v>
      </c>
      <c r="B325" t="s">
        <v>14287</v>
      </c>
      <c r="C325" t="s">
        <v>14288</v>
      </c>
      <c r="D325" t="s">
        <v>13479</v>
      </c>
      <c r="E325" t="s">
        <v>13405</v>
      </c>
      <c r="F325" s="1">
        <v>45895</v>
      </c>
      <c r="G325" t="s">
        <v>13410</v>
      </c>
    </row>
    <row r="326" spans="1:7" x14ac:dyDescent="0.3">
      <c r="A326" t="s">
        <v>14289</v>
      </c>
      <c r="B326" t="s">
        <v>13961</v>
      </c>
      <c r="C326" t="s">
        <v>14290</v>
      </c>
      <c r="D326" t="s">
        <v>13426</v>
      </c>
      <c r="E326" t="s">
        <v>13405</v>
      </c>
      <c r="F326" s="1">
        <v>45432</v>
      </c>
      <c r="G326" t="s">
        <v>13437</v>
      </c>
    </row>
    <row r="327" spans="1:7" x14ac:dyDescent="0.3">
      <c r="A327" t="s">
        <v>14291</v>
      </c>
      <c r="B327" t="s">
        <v>13649</v>
      </c>
      <c r="C327" t="s">
        <v>14292</v>
      </c>
      <c r="D327" t="s">
        <v>13422</v>
      </c>
      <c r="E327" t="s">
        <v>13405</v>
      </c>
      <c r="F327" s="1">
        <v>46066</v>
      </c>
      <c r="G327" t="s">
        <v>13437</v>
      </c>
    </row>
    <row r="328" spans="1:7" x14ac:dyDescent="0.3">
      <c r="A328" t="s">
        <v>14293</v>
      </c>
      <c r="B328" t="s">
        <v>13912</v>
      </c>
      <c r="C328" t="s">
        <v>14294</v>
      </c>
      <c r="D328" t="s">
        <v>13404</v>
      </c>
      <c r="E328" t="s">
        <v>13405</v>
      </c>
      <c r="F328" s="1">
        <v>45984</v>
      </c>
      <c r="G328" t="s">
        <v>13437</v>
      </c>
    </row>
    <row r="329" spans="1:7" x14ac:dyDescent="0.3">
      <c r="A329" t="s">
        <v>14295</v>
      </c>
      <c r="B329" t="s">
        <v>13854</v>
      </c>
      <c r="C329" t="s">
        <v>14296</v>
      </c>
      <c r="D329" t="s">
        <v>13526</v>
      </c>
      <c r="E329" t="s">
        <v>13405</v>
      </c>
      <c r="F329" s="1">
        <v>45611</v>
      </c>
      <c r="G329" t="s">
        <v>13406</v>
      </c>
    </row>
    <row r="330" spans="1:7" x14ac:dyDescent="0.3">
      <c r="A330" t="s">
        <v>14297</v>
      </c>
      <c r="B330" t="s">
        <v>14298</v>
      </c>
      <c r="C330" t="s">
        <v>14299</v>
      </c>
      <c r="D330" t="s">
        <v>13414</v>
      </c>
      <c r="E330" t="s">
        <v>13405</v>
      </c>
      <c r="F330" s="1">
        <v>45460</v>
      </c>
      <c r="G330" t="s">
        <v>13410</v>
      </c>
    </row>
    <row r="331" spans="1:7" x14ac:dyDescent="0.3">
      <c r="A331" t="s">
        <v>14300</v>
      </c>
      <c r="B331" t="s">
        <v>13904</v>
      </c>
      <c r="C331" t="s">
        <v>14301</v>
      </c>
      <c r="D331" t="s">
        <v>13404</v>
      </c>
      <c r="E331" t="s">
        <v>13405</v>
      </c>
      <c r="F331" s="1">
        <v>45362</v>
      </c>
      <c r="G331" t="s">
        <v>13437</v>
      </c>
    </row>
    <row r="332" spans="1:7" x14ac:dyDescent="0.3">
      <c r="A332" t="s">
        <v>14302</v>
      </c>
      <c r="B332" t="s">
        <v>13412</v>
      </c>
      <c r="C332" t="s">
        <v>14303</v>
      </c>
      <c r="D332" t="s">
        <v>13486</v>
      </c>
      <c r="E332" t="s">
        <v>13405</v>
      </c>
      <c r="F332" s="1">
        <v>45743</v>
      </c>
      <c r="G332" t="s">
        <v>13410</v>
      </c>
    </row>
    <row r="333" spans="1:7" x14ac:dyDescent="0.3">
      <c r="A333" t="s">
        <v>14304</v>
      </c>
      <c r="B333" t="s">
        <v>14305</v>
      </c>
      <c r="C333" t="s">
        <v>14306</v>
      </c>
      <c r="D333" t="s">
        <v>13451</v>
      </c>
      <c r="E333" t="s">
        <v>13405</v>
      </c>
      <c r="F333" s="1">
        <v>45586</v>
      </c>
      <c r="G333" t="s">
        <v>13406</v>
      </c>
    </row>
    <row r="334" spans="1:7" x14ac:dyDescent="0.3">
      <c r="A334" t="s">
        <v>14307</v>
      </c>
      <c r="B334" t="s">
        <v>13907</v>
      </c>
      <c r="C334" t="s">
        <v>14308</v>
      </c>
      <c r="D334" t="s">
        <v>13418</v>
      </c>
      <c r="E334" t="s">
        <v>13405</v>
      </c>
      <c r="F334" s="1">
        <v>45488</v>
      </c>
      <c r="G334" t="s">
        <v>13437</v>
      </c>
    </row>
    <row r="335" spans="1:7" x14ac:dyDescent="0.3">
      <c r="A335" t="s">
        <v>14309</v>
      </c>
      <c r="B335" t="s">
        <v>13456</v>
      </c>
      <c r="C335" t="s">
        <v>14310</v>
      </c>
      <c r="D335" t="s">
        <v>13426</v>
      </c>
      <c r="E335" t="s">
        <v>13405</v>
      </c>
      <c r="F335" s="1">
        <v>45928</v>
      </c>
      <c r="G335" t="s">
        <v>13406</v>
      </c>
    </row>
    <row r="336" spans="1:7" x14ac:dyDescent="0.3">
      <c r="A336" t="s">
        <v>14311</v>
      </c>
      <c r="B336" t="s">
        <v>14130</v>
      </c>
      <c r="C336" t="s">
        <v>14312</v>
      </c>
      <c r="D336" t="s">
        <v>13526</v>
      </c>
      <c r="E336" t="s">
        <v>13405</v>
      </c>
      <c r="F336" s="1">
        <v>46073</v>
      </c>
      <c r="G336" t="s">
        <v>13410</v>
      </c>
    </row>
    <row r="337" spans="1:7" x14ac:dyDescent="0.3">
      <c r="A337" t="s">
        <v>14313</v>
      </c>
      <c r="B337" t="s">
        <v>14314</v>
      </c>
      <c r="C337" t="s">
        <v>14315</v>
      </c>
      <c r="D337" t="s">
        <v>13414</v>
      </c>
      <c r="E337" t="s">
        <v>13405</v>
      </c>
      <c r="F337" s="1">
        <v>45489</v>
      </c>
      <c r="G337" t="s">
        <v>13437</v>
      </c>
    </row>
    <row r="338" spans="1:7" x14ac:dyDescent="0.3">
      <c r="A338" t="s">
        <v>14316</v>
      </c>
      <c r="B338" t="s">
        <v>14317</v>
      </c>
      <c r="C338" t="s">
        <v>14318</v>
      </c>
      <c r="D338" t="s">
        <v>13404</v>
      </c>
      <c r="E338" t="s">
        <v>13405</v>
      </c>
      <c r="F338" s="1">
        <v>45692</v>
      </c>
      <c r="G338" t="s">
        <v>13406</v>
      </c>
    </row>
    <row r="339" spans="1:7" x14ac:dyDescent="0.3">
      <c r="A339" t="s">
        <v>14319</v>
      </c>
      <c r="B339" t="s">
        <v>14320</v>
      </c>
      <c r="C339" t="s">
        <v>14321</v>
      </c>
      <c r="D339" t="s">
        <v>13422</v>
      </c>
      <c r="E339" t="s">
        <v>13405</v>
      </c>
      <c r="F339" s="1">
        <v>45882</v>
      </c>
      <c r="G339" t="s">
        <v>13410</v>
      </c>
    </row>
    <row r="340" spans="1:7" x14ac:dyDescent="0.3">
      <c r="A340" t="s">
        <v>14322</v>
      </c>
      <c r="B340" t="s">
        <v>13575</v>
      </c>
      <c r="C340" t="s">
        <v>14323</v>
      </c>
      <c r="D340" t="s">
        <v>13479</v>
      </c>
      <c r="E340" t="s">
        <v>13405</v>
      </c>
      <c r="F340" s="1">
        <v>45516</v>
      </c>
      <c r="G340" t="s">
        <v>13406</v>
      </c>
    </row>
    <row r="341" spans="1:7" x14ac:dyDescent="0.3">
      <c r="A341" t="s">
        <v>14324</v>
      </c>
      <c r="B341" t="s">
        <v>13595</v>
      </c>
      <c r="C341" t="s">
        <v>14325</v>
      </c>
      <c r="D341" t="s">
        <v>13492</v>
      </c>
      <c r="E341" t="s">
        <v>13405</v>
      </c>
      <c r="F341" s="1">
        <v>45602</v>
      </c>
      <c r="G341" t="s">
        <v>13410</v>
      </c>
    </row>
    <row r="342" spans="1:7" x14ac:dyDescent="0.3">
      <c r="A342" t="s">
        <v>14326</v>
      </c>
      <c r="B342" t="s">
        <v>14199</v>
      </c>
      <c r="C342" t="s">
        <v>14327</v>
      </c>
      <c r="D342" t="s">
        <v>13441</v>
      </c>
      <c r="E342" t="s">
        <v>13405</v>
      </c>
      <c r="F342" s="1">
        <v>45366</v>
      </c>
      <c r="G342" t="s">
        <v>13410</v>
      </c>
    </row>
    <row r="343" spans="1:7" x14ac:dyDescent="0.3">
      <c r="A343" t="s">
        <v>14328</v>
      </c>
      <c r="B343" t="s">
        <v>13682</v>
      </c>
      <c r="C343" t="s">
        <v>14329</v>
      </c>
      <c r="D343" t="s">
        <v>13526</v>
      </c>
      <c r="E343" t="s">
        <v>13405</v>
      </c>
      <c r="F343" s="1">
        <v>45648</v>
      </c>
      <c r="G343" t="s">
        <v>13406</v>
      </c>
    </row>
    <row r="344" spans="1:7" x14ac:dyDescent="0.3">
      <c r="A344" t="s">
        <v>14330</v>
      </c>
      <c r="B344" t="s">
        <v>14331</v>
      </c>
      <c r="C344" t="s">
        <v>14332</v>
      </c>
      <c r="D344" t="s">
        <v>13469</v>
      </c>
      <c r="E344" t="s">
        <v>13405</v>
      </c>
      <c r="F344" s="1">
        <v>45857</v>
      </c>
      <c r="G344" t="s">
        <v>13437</v>
      </c>
    </row>
    <row r="345" spans="1:7" x14ac:dyDescent="0.3">
      <c r="A345" t="s">
        <v>14333</v>
      </c>
      <c r="B345" t="s">
        <v>13984</v>
      </c>
      <c r="C345" t="s">
        <v>14334</v>
      </c>
      <c r="D345" t="s">
        <v>13451</v>
      </c>
      <c r="E345" t="s">
        <v>13405</v>
      </c>
      <c r="F345" s="1">
        <v>45549</v>
      </c>
      <c r="G345" t="s">
        <v>13410</v>
      </c>
    </row>
    <row r="346" spans="1:7" x14ac:dyDescent="0.3">
      <c r="A346" t="s">
        <v>14335</v>
      </c>
      <c r="B346" t="s">
        <v>13471</v>
      </c>
      <c r="C346" t="s">
        <v>14336</v>
      </c>
      <c r="D346" t="s">
        <v>13451</v>
      </c>
      <c r="E346" t="s">
        <v>13405</v>
      </c>
      <c r="F346" s="1">
        <v>45487</v>
      </c>
      <c r="G346" t="s">
        <v>13406</v>
      </c>
    </row>
    <row r="347" spans="1:7" x14ac:dyDescent="0.3">
      <c r="A347" t="s">
        <v>14337</v>
      </c>
      <c r="B347" t="s">
        <v>13569</v>
      </c>
      <c r="C347" t="s">
        <v>14338</v>
      </c>
      <c r="D347" t="s">
        <v>13418</v>
      </c>
      <c r="E347" t="s">
        <v>13405</v>
      </c>
      <c r="F347" s="1">
        <v>45777</v>
      </c>
      <c r="G347" t="s">
        <v>13406</v>
      </c>
    </row>
    <row r="348" spans="1:7" x14ac:dyDescent="0.3">
      <c r="A348" t="s">
        <v>14339</v>
      </c>
      <c r="B348" t="s">
        <v>14340</v>
      </c>
      <c r="C348" t="s">
        <v>14341</v>
      </c>
      <c r="D348" t="s">
        <v>13451</v>
      </c>
      <c r="E348" t="s">
        <v>13405</v>
      </c>
      <c r="F348" s="1">
        <v>45930</v>
      </c>
      <c r="G348" t="s">
        <v>13437</v>
      </c>
    </row>
    <row r="349" spans="1:7" x14ac:dyDescent="0.3">
      <c r="A349" t="s">
        <v>14342</v>
      </c>
      <c r="B349" t="s">
        <v>13631</v>
      </c>
      <c r="C349" t="s">
        <v>14343</v>
      </c>
      <c r="D349" t="s">
        <v>13418</v>
      </c>
      <c r="E349" t="s">
        <v>13405</v>
      </c>
      <c r="F349" s="1">
        <v>45860</v>
      </c>
      <c r="G349" t="s">
        <v>13437</v>
      </c>
    </row>
    <row r="350" spans="1:7" x14ac:dyDescent="0.3">
      <c r="A350" t="s">
        <v>14344</v>
      </c>
      <c r="B350" t="s">
        <v>14345</v>
      </c>
      <c r="C350" t="s">
        <v>14346</v>
      </c>
      <c r="D350" t="s">
        <v>13422</v>
      </c>
      <c r="E350" t="s">
        <v>13405</v>
      </c>
      <c r="F350" s="1">
        <v>45777</v>
      </c>
      <c r="G350" t="s">
        <v>13410</v>
      </c>
    </row>
    <row r="351" spans="1:7" x14ac:dyDescent="0.3">
      <c r="A351" t="s">
        <v>14347</v>
      </c>
      <c r="B351" t="s">
        <v>14348</v>
      </c>
      <c r="C351" t="s">
        <v>14349</v>
      </c>
      <c r="D351" t="s">
        <v>13533</v>
      </c>
      <c r="E351" t="s">
        <v>13405</v>
      </c>
      <c r="F351" s="1">
        <v>45566</v>
      </c>
      <c r="G351" t="s">
        <v>13437</v>
      </c>
    </row>
    <row r="352" spans="1:7" x14ac:dyDescent="0.3">
      <c r="A352" t="s">
        <v>14350</v>
      </c>
      <c r="B352" t="s">
        <v>14351</v>
      </c>
      <c r="C352" t="s">
        <v>14352</v>
      </c>
      <c r="D352" t="s">
        <v>13404</v>
      </c>
      <c r="E352" t="s">
        <v>13405</v>
      </c>
      <c r="F352" s="1">
        <v>45504</v>
      </c>
      <c r="G352" t="s">
        <v>13437</v>
      </c>
    </row>
    <row r="353" spans="1:7" x14ac:dyDescent="0.3">
      <c r="A353" t="s">
        <v>14353</v>
      </c>
      <c r="B353" t="s">
        <v>13598</v>
      </c>
      <c r="C353" t="s">
        <v>14354</v>
      </c>
      <c r="D353" t="s">
        <v>13479</v>
      </c>
      <c r="E353" t="s">
        <v>13405</v>
      </c>
      <c r="F353" s="1">
        <v>45365</v>
      </c>
      <c r="G353" t="s">
        <v>13437</v>
      </c>
    </row>
    <row r="354" spans="1:7" x14ac:dyDescent="0.3">
      <c r="A354" t="s">
        <v>14355</v>
      </c>
      <c r="B354" t="s">
        <v>14356</v>
      </c>
      <c r="C354" t="s">
        <v>14357</v>
      </c>
      <c r="D354" t="s">
        <v>13492</v>
      </c>
      <c r="E354" t="s">
        <v>13405</v>
      </c>
      <c r="F354" s="1">
        <v>45426</v>
      </c>
      <c r="G354" t="s">
        <v>13410</v>
      </c>
    </row>
    <row r="355" spans="1:7" x14ac:dyDescent="0.3">
      <c r="A355" t="s">
        <v>14358</v>
      </c>
      <c r="B355" t="s">
        <v>13972</v>
      </c>
      <c r="C355" t="s">
        <v>14359</v>
      </c>
      <c r="D355" t="s">
        <v>13422</v>
      </c>
      <c r="E355" t="s">
        <v>13405</v>
      </c>
      <c r="F355" s="1">
        <v>45590</v>
      </c>
      <c r="G355" t="s">
        <v>13437</v>
      </c>
    </row>
    <row r="356" spans="1:7" x14ac:dyDescent="0.3">
      <c r="A356" t="s">
        <v>14360</v>
      </c>
      <c r="B356" t="s">
        <v>13940</v>
      </c>
      <c r="C356" t="s">
        <v>14361</v>
      </c>
      <c r="D356" t="s">
        <v>13479</v>
      </c>
      <c r="E356" t="s">
        <v>13405</v>
      </c>
      <c r="F356" s="1">
        <v>45845</v>
      </c>
      <c r="G356" t="s">
        <v>13406</v>
      </c>
    </row>
    <row r="357" spans="1:7" x14ac:dyDescent="0.3">
      <c r="A357" t="s">
        <v>14362</v>
      </c>
      <c r="B357" t="s">
        <v>14363</v>
      </c>
      <c r="C357" t="s">
        <v>14364</v>
      </c>
      <c r="D357" t="s">
        <v>13533</v>
      </c>
      <c r="E357" t="s">
        <v>13405</v>
      </c>
      <c r="F357" s="1">
        <v>45320</v>
      </c>
      <c r="G357" t="s">
        <v>13410</v>
      </c>
    </row>
    <row r="358" spans="1:7" x14ac:dyDescent="0.3">
      <c r="A358" t="s">
        <v>14365</v>
      </c>
      <c r="B358" t="s">
        <v>14366</v>
      </c>
      <c r="C358" t="s">
        <v>14367</v>
      </c>
      <c r="D358" t="s">
        <v>13422</v>
      </c>
      <c r="E358" t="s">
        <v>13405</v>
      </c>
      <c r="F358" s="1">
        <v>45551</v>
      </c>
      <c r="G358" t="s">
        <v>13437</v>
      </c>
    </row>
    <row r="359" spans="1:7" x14ac:dyDescent="0.3">
      <c r="A359" t="s">
        <v>14368</v>
      </c>
      <c r="B359" t="s">
        <v>13524</v>
      </c>
      <c r="C359" t="s">
        <v>14369</v>
      </c>
      <c r="D359" t="s">
        <v>13441</v>
      </c>
      <c r="E359" t="s">
        <v>13405</v>
      </c>
      <c r="F359" s="1">
        <v>45845</v>
      </c>
      <c r="G359" t="s">
        <v>13410</v>
      </c>
    </row>
    <row r="360" spans="1:7" x14ac:dyDescent="0.3">
      <c r="A360" t="s">
        <v>14370</v>
      </c>
      <c r="B360" t="s">
        <v>14371</v>
      </c>
      <c r="C360" t="s">
        <v>14372</v>
      </c>
      <c r="D360" t="s">
        <v>13486</v>
      </c>
      <c r="E360" t="s">
        <v>13405</v>
      </c>
      <c r="F360" s="1">
        <v>45658</v>
      </c>
      <c r="G360" t="s">
        <v>13410</v>
      </c>
    </row>
    <row r="361" spans="1:7" x14ac:dyDescent="0.3">
      <c r="A361" t="s">
        <v>14373</v>
      </c>
      <c r="B361" t="s">
        <v>13882</v>
      </c>
      <c r="C361" t="s">
        <v>14374</v>
      </c>
      <c r="D361" t="s">
        <v>13486</v>
      </c>
      <c r="E361" t="s">
        <v>13405</v>
      </c>
      <c r="F361" s="1">
        <v>45993</v>
      </c>
      <c r="G361" t="s">
        <v>13437</v>
      </c>
    </row>
    <row r="362" spans="1:7" x14ac:dyDescent="0.3">
      <c r="A362" t="s">
        <v>14375</v>
      </c>
      <c r="B362" t="s">
        <v>14376</v>
      </c>
      <c r="C362" t="s">
        <v>14377</v>
      </c>
      <c r="D362" t="s">
        <v>13426</v>
      </c>
      <c r="E362" t="s">
        <v>13405</v>
      </c>
      <c r="F362" s="1">
        <v>45932</v>
      </c>
      <c r="G362" t="s">
        <v>13410</v>
      </c>
    </row>
    <row r="363" spans="1:7" x14ac:dyDescent="0.3">
      <c r="A363" t="s">
        <v>14378</v>
      </c>
      <c r="B363" t="s">
        <v>13453</v>
      </c>
      <c r="C363" t="s">
        <v>14379</v>
      </c>
      <c r="D363" t="s">
        <v>13492</v>
      </c>
      <c r="E363" t="s">
        <v>13405</v>
      </c>
      <c r="F363" s="1">
        <v>45846</v>
      </c>
      <c r="G363" t="s">
        <v>13437</v>
      </c>
    </row>
    <row r="364" spans="1:7" x14ac:dyDescent="0.3">
      <c r="A364" t="s">
        <v>14380</v>
      </c>
      <c r="B364" t="s">
        <v>13439</v>
      </c>
      <c r="C364" t="s">
        <v>14381</v>
      </c>
      <c r="D364" t="s">
        <v>13441</v>
      </c>
      <c r="E364" t="s">
        <v>13405</v>
      </c>
      <c r="F364" s="1">
        <v>45644</v>
      </c>
      <c r="G364" t="s">
        <v>13437</v>
      </c>
    </row>
    <row r="365" spans="1:7" x14ac:dyDescent="0.3">
      <c r="A365" t="s">
        <v>14382</v>
      </c>
      <c r="B365" t="s">
        <v>14383</v>
      </c>
      <c r="C365" t="s">
        <v>14384</v>
      </c>
      <c r="D365" t="s">
        <v>13441</v>
      </c>
      <c r="E365" t="s">
        <v>13405</v>
      </c>
      <c r="F365" s="1">
        <v>45735</v>
      </c>
      <c r="G365" t="s">
        <v>13437</v>
      </c>
    </row>
    <row r="366" spans="1:7" x14ac:dyDescent="0.3">
      <c r="A366" t="s">
        <v>14385</v>
      </c>
      <c r="B366" t="s">
        <v>14386</v>
      </c>
      <c r="C366" t="s">
        <v>14387</v>
      </c>
      <c r="D366" t="s">
        <v>13451</v>
      </c>
      <c r="E366" t="s">
        <v>13405</v>
      </c>
      <c r="F366" s="1">
        <v>45775</v>
      </c>
      <c r="G366" t="s">
        <v>13406</v>
      </c>
    </row>
    <row r="367" spans="1:7" x14ac:dyDescent="0.3">
      <c r="A367" t="s">
        <v>14388</v>
      </c>
      <c r="B367" t="s">
        <v>13432</v>
      </c>
      <c r="C367" t="s">
        <v>14389</v>
      </c>
      <c r="D367" t="s">
        <v>13422</v>
      </c>
      <c r="E367" t="s">
        <v>13405</v>
      </c>
      <c r="F367" s="1">
        <v>45705</v>
      </c>
      <c r="G367" t="s">
        <v>13406</v>
      </c>
    </row>
    <row r="368" spans="1:7" x14ac:dyDescent="0.3">
      <c r="A368" t="s">
        <v>14390</v>
      </c>
      <c r="B368" t="s">
        <v>13488</v>
      </c>
      <c r="C368" t="s">
        <v>14391</v>
      </c>
      <c r="D368" t="s">
        <v>13426</v>
      </c>
      <c r="E368" t="s">
        <v>13405</v>
      </c>
      <c r="F368" s="1">
        <v>45416</v>
      </c>
      <c r="G368" t="s">
        <v>13437</v>
      </c>
    </row>
    <row r="369" spans="1:7" x14ac:dyDescent="0.3">
      <c r="A369" t="s">
        <v>14392</v>
      </c>
      <c r="B369" t="s">
        <v>14214</v>
      </c>
      <c r="C369" t="s">
        <v>14393</v>
      </c>
      <c r="D369" t="s">
        <v>13479</v>
      </c>
      <c r="E369" t="s">
        <v>13405</v>
      </c>
      <c r="F369" s="1">
        <v>45522</v>
      </c>
      <c r="G369" t="s">
        <v>13410</v>
      </c>
    </row>
    <row r="370" spans="1:7" x14ac:dyDescent="0.3">
      <c r="A370" t="s">
        <v>14394</v>
      </c>
      <c r="B370" t="s">
        <v>14239</v>
      </c>
      <c r="C370" t="s">
        <v>14395</v>
      </c>
      <c r="D370" t="s">
        <v>13526</v>
      </c>
      <c r="E370" t="s">
        <v>13405</v>
      </c>
      <c r="F370" s="1">
        <v>45763</v>
      </c>
      <c r="G370" t="s">
        <v>13410</v>
      </c>
    </row>
    <row r="371" spans="1:7" x14ac:dyDescent="0.3">
      <c r="A371" t="s">
        <v>14396</v>
      </c>
      <c r="B371" t="s">
        <v>14397</v>
      </c>
      <c r="C371" t="s">
        <v>14398</v>
      </c>
      <c r="D371" t="s">
        <v>13533</v>
      </c>
      <c r="E371" t="s">
        <v>13405</v>
      </c>
      <c r="F371" s="1">
        <v>46049</v>
      </c>
      <c r="G371" t="s">
        <v>13410</v>
      </c>
    </row>
    <row r="372" spans="1:7" x14ac:dyDescent="0.3">
      <c r="A372" t="s">
        <v>14399</v>
      </c>
      <c r="B372" t="s">
        <v>13550</v>
      </c>
      <c r="C372" t="s">
        <v>14400</v>
      </c>
      <c r="D372" t="s">
        <v>13430</v>
      </c>
      <c r="E372" t="s">
        <v>13405</v>
      </c>
      <c r="F372" s="1">
        <v>45695</v>
      </c>
      <c r="G372" t="s">
        <v>13410</v>
      </c>
    </row>
    <row r="373" spans="1:7" x14ac:dyDescent="0.3">
      <c r="A373" t="s">
        <v>14401</v>
      </c>
      <c r="B373" t="s">
        <v>13578</v>
      </c>
      <c r="C373" t="s">
        <v>14402</v>
      </c>
      <c r="D373" t="s">
        <v>13469</v>
      </c>
      <c r="E373" t="s">
        <v>13405</v>
      </c>
      <c r="F373" s="1">
        <v>45475</v>
      </c>
      <c r="G373" t="s">
        <v>13437</v>
      </c>
    </row>
    <row r="374" spans="1:7" x14ac:dyDescent="0.3">
      <c r="A374" t="s">
        <v>14403</v>
      </c>
      <c r="B374" t="s">
        <v>13553</v>
      </c>
      <c r="C374" t="s">
        <v>14404</v>
      </c>
      <c r="D374" t="s">
        <v>13418</v>
      </c>
      <c r="E374" t="s">
        <v>13405</v>
      </c>
      <c r="F374" s="1">
        <v>45724</v>
      </c>
      <c r="G374" t="s">
        <v>13437</v>
      </c>
    </row>
    <row r="375" spans="1:7" x14ac:dyDescent="0.3">
      <c r="A375" t="s">
        <v>14405</v>
      </c>
      <c r="B375" t="s">
        <v>14406</v>
      </c>
      <c r="C375" t="s">
        <v>14407</v>
      </c>
      <c r="D375" t="s">
        <v>13441</v>
      </c>
      <c r="E375" t="s">
        <v>13405</v>
      </c>
      <c r="F375" s="1">
        <v>45383</v>
      </c>
      <c r="G375" t="s">
        <v>13437</v>
      </c>
    </row>
    <row r="376" spans="1:7" x14ac:dyDescent="0.3">
      <c r="A376" t="s">
        <v>14408</v>
      </c>
      <c r="B376" t="s">
        <v>13453</v>
      </c>
      <c r="C376" t="s">
        <v>14409</v>
      </c>
      <c r="D376" t="s">
        <v>13404</v>
      </c>
      <c r="E376" t="s">
        <v>13405</v>
      </c>
      <c r="F376" s="1">
        <v>45914</v>
      </c>
      <c r="G376" t="s">
        <v>13410</v>
      </c>
    </row>
    <row r="377" spans="1:7" x14ac:dyDescent="0.3">
      <c r="A377" t="s">
        <v>14410</v>
      </c>
      <c r="B377" t="s">
        <v>13840</v>
      </c>
      <c r="C377" t="s">
        <v>14411</v>
      </c>
      <c r="D377" t="s">
        <v>13426</v>
      </c>
      <c r="E377" t="s">
        <v>13405</v>
      </c>
      <c r="F377" s="1">
        <v>45560</v>
      </c>
      <c r="G377" t="s">
        <v>13437</v>
      </c>
    </row>
    <row r="378" spans="1:7" x14ac:dyDescent="0.3">
      <c r="A378" t="s">
        <v>14412</v>
      </c>
      <c r="B378" t="s">
        <v>14184</v>
      </c>
      <c r="C378" t="s">
        <v>14413</v>
      </c>
      <c r="D378" t="s">
        <v>13426</v>
      </c>
      <c r="E378" t="s">
        <v>13405</v>
      </c>
      <c r="F378" s="1">
        <v>45855</v>
      </c>
      <c r="G378" t="s">
        <v>13406</v>
      </c>
    </row>
    <row r="379" spans="1:7" x14ac:dyDescent="0.3">
      <c r="A379" t="s">
        <v>14414</v>
      </c>
      <c r="B379" t="s">
        <v>14415</v>
      </c>
      <c r="C379" t="s">
        <v>14416</v>
      </c>
      <c r="D379" t="s">
        <v>13422</v>
      </c>
      <c r="E379" t="s">
        <v>13405</v>
      </c>
      <c r="F379" s="1">
        <v>45483</v>
      </c>
      <c r="G379" t="s">
        <v>13406</v>
      </c>
    </row>
    <row r="380" spans="1:7" x14ac:dyDescent="0.3">
      <c r="A380" t="s">
        <v>14417</v>
      </c>
      <c r="B380" t="s">
        <v>14418</v>
      </c>
      <c r="C380" t="s">
        <v>14419</v>
      </c>
      <c r="D380" t="s">
        <v>13430</v>
      </c>
      <c r="E380" t="s">
        <v>13405</v>
      </c>
      <c r="F380" s="1">
        <v>46031</v>
      </c>
      <c r="G380" t="s">
        <v>13406</v>
      </c>
    </row>
    <row r="381" spans="1:7" x14ac:dyDescent="0.3">
      <c r="A381" t="s">
        <v>14420</v>
      </c>
      <c r="B381" t="s">
        <v>13424</v>
      </c>
      <c r="C381" t="s">
        <v>14421</v>
      </c>
      <c r="D381" t="s">
        <v>13414</v>
      </c>
      <c r="E381" t="s">
        <v>13405</v>
      </c>
      <c r="F381" s="1">
        <v>45769</v>
      </c>
      <c r="G381" t="s">
        <v>13437</v>
      </c>
    </row>
    <row r="382" spans="1:7" x14ac:dyDescent="0.3">
      <c r="A382" t="s">
        <v>14422</v>
      </c>
      <c r="B382" t="s">
        <v>13951</v>
      </c>
      <c r="C382" t="s">
        <v>14423</v>
      </c>
      <c r="D382" t="s">
        <v>13533</v>
      </c>
      <c r="E382" t="s">
        <v>13405</v>
      </c>
      <c r="F382" s="1">
        <v>46002</v>
      </c>
      <c r="G382" t="s">
        <v>13406</v>
      </c>
    </row>
    <row r="383" spans="1:7" x14ac:dyDescent="0.3">
      <c r="A383" t="s">
        <v>14424</v>
      </c>
      <c r="B383" t="s">
        <v>13896</v>
      </c>
      <c r="C383" t="s">
        <v>14425</v>
      </c>
      <c r="D383" t="s">
        <v>13451</v>
      </c>
      <c r="E383" t="s">
        <v>13405</v>
      </c>
      <c r="F383" s="1">
        <v>46145</v>
      </c>
      <c r="G383" t="s">
        <v>13437</v>
      </c>
    </row>
    <row r="384" spans="1:7" x14ac:dyDescent="0.3">
      <c r="A384" t="s">
        <v>14426</v>
      </c>
      <c r="B384" t="s">
        <v>14427</v>
      </c>
      <c r="C384" t="s">
        <v>14428</v>
      </c>
      <c r="D384" t="s">
        <v>13492</v>
      </c>
      <c r="E384" t="s">
        <v>13405</v>
      </c>
      <c r="F384" s="1">
        <v>46071</v>
      </c>
      <c r="G384" t="s">
        <v>13437</v>
      </c>
    </row>
    <row r="385" spans="1:7" x14ac:dyDescent="0.3">
      <c r="A385" t="s">
        <v>14429</v>
      </c>
      <c r="B385" t="s">
        <v>13503</v>
      </c>
      <c r="C385" t="s">
        <v>14430</v>
      </c>
      <c r="D385" t="s">
        <v>13441</v>
      </c>
      <c r="E385" t="s">
        <v>13405</v>
      </c>
      <c r="F385" s="1">
        <v>46054</v>
      </c>
      <c r="G385" t="s">
        <v>13437</v>
      </c>
    </row>
    <row r="386" spans="1:7" x14ac:dyDescent="0.3">
      <c r="A386" t="s">
        <v>14431</v>
      </c>
      <c r="B386" t="s">
        <v>14432</v>
      </c>
      <c r="C386" t="s">
        <v>14433</v>
      </c>
      <c r="D386" t="s">
        <v>13404</v>
      </c>
      <c r="E386" t="s">
        <v>13405</v>
      </c>
      <c r="F386" s="1">
        <v>46007</v>
      </c>
      <c r="G386" t="s">
        <v>13410</v>
      </c>
    </row>
    <row r="387" spans="1:7" x14ac:dyDescent="0.3">
      <c r="A387" t="s">
        <v>14434</v>
      </c>
      <c r="B387" t="s">
        <v>14397</v>
      </c>
      <c r="C387" t="s">
        <v>14435</v>
      </c>
      <c r="D387" t="s">
        <v>13414</v>
      </c>
      <c r="E387" t="s">
        <v>13405</v>
      </c>
      <c r="F387" s="1">
        <v>45826</v>
      </c>
      <c r="G387" t="s">
        <v>13406</v>
      </c>
    </row>
    <row r="388" spans="1:7" x14ac:dyDescent="0.3">
      <c r="A388" t="s">
        <v>14436</v>
      </c>
      <c r="B388" t="s">
        <v>13865</v>
      </c>
      <c r="C388" t="s">
        <v>14437</v>
      </c>
      <c r="D388" t="s">
        <v>13526</v>
      </c>
      <c r="E388" t="s">
        <v>13405</v>
      </c>
      <c r="F388" s="1">
        <v>45523</v>
      </c>
      <c r="G388" t="s">
        <v>13437</v>
      </c>
    </row>
    <row r="389" spans="1:7" x14ac:dyDescent="0.3">
      <c r="A389" t="s">
        <v>14438</v>
      </c>
      <c r="B389" t="s">
        <v>14439</v>
      </c>
      <c r="C389" t="s">
        <v>14440</v>
      </c>
      <c r="D389" t="s">
        <v>13486</v>
      </c>
      <c r="E389" t="s">
        <v>13405</v>
      </c>
      <c r="F389" s="1">
        <v>45305</v>
      </c>
      <c r="G389" t="s">
        <v>13410</v>
      </c>
    </row>
    <row r="390" spans="1:7" x14ac:dyDescent="0.3">
      <c r="A390" t="s">
        <v>14441</v>
      </c>
      <c r="B390" t="s">
        <v>14442</v>
      </c>
      <c r="C390" t="s">
        <v>14443</v>
      </c>
      <c r="D390" t="s">
        <v>13414</v>
      </c>
      <c r="E390" t="s">
        <v>13405</v>
      </c>
      <c r="F390" s="1">
        <v>46086</v>
      </c>
      <c r="G390" t="s">
        <v>13437</v>
      </c>
    </row>
    <row r="391" spans="1:7" x14ac:dyDescent="0.3">
      <c r="A391" t="s">
        <v>14444</v>
      </c>
      <c r="B391" t="s">
        <v>13456</v>
      </c>
      <c r="C391" t="s">
        <v>14445</v>
      </c>
      <c r="D391" t="s">
        <v>13414</v>
      </c>
      <c r="E391" t="s">
        <v>13405</v>
      </c>
      <c r="F391" s="1">
        <v>46060</v>
      </c>
      <c r="G391" t="s">
        <v>13410</v>
      </c>
    </row>
    <row r="392" spans="1:7" x14ac:dyDescent="0.3">
      <c r="A392" t="s">
        <v>14446</v>
      </c>
      <c r="B392" t="s">
        <v>14447</v>
      </c>
      <c r="C392" t="s">
        <v>14448</v>
      </c>
      <c r="D392" t="s">
        <v>13426</v>
      </c>
      <c r="E392" t="s">
        <v>13405</v>
      </c>
      <c r="F392" s="1">
        <v>45423</v>
      </c>
      <c r="G392" t="s">
        <v>13437</v>
      </c>
    </row>
    <row r="393" spans="1:7" x14ac:dyDescent="0.3">
      <c r="A393" t="s">
        <v>14449</v>
      </c>
      <c r="B393" t="s">
        <v>13616</v>
      </c>
      <c r="C393" t="s">
        <v>14450</v>
      </c>
      <c r="D393" t="s">
        <v>13418</v>
      </c>
      <c r="E393" t="s">
        <v>13405</v>
      </c>
      <c r="F393" s="1">
        <v>45300</v>
      </c>
      <c r="G393" t="s">
        <v>13406</v>
      </c>
    </row>
    <row r="394" spans="1:7" x14ac:dyDescent="0.3">
      <c r="A394" t="s">
        <v>14451</v>
      </c>
      <c r="B394" t="s">
        <v>14317</v>
      </c>
      <c r="C394" t="s">
        <v>14452</v>
      </c>
      <c r="D394" t="s">
        <v>13404</v>
      </c>
      <c r="E394" t="s">
        <v>13405</v>
      </c>
      <c r="F394" s="1">
        <v>45705</v>
      </c>
      <c r="G394" t="s">
        <v>13410</v>
      </c>
    </row>
    <row r="395" spans="1:7" x14ac:dyDescent="0.3">
      <c r="A395" t="s">
        <v>14453</v>
      </c>
      <c r="B395" t="s">
        <v>13789</v>
      </c>
      <c r="C395" t="s">
        <v>14454</v>
      </c>
      <c r="D395" t="s">
        <v>13426</v>
      </c>
      <c r="E395" t="s">
        <v>13405</v>
      </c>
      <c r="F395" s="1">
        <v>45292</v>
      </c>
      <c r="G395" t="s">
        <v>13406</v>
      </c>
    </row>
    <row r="396" spans="1:7" x14ac:dyDescent="0.3">
      <c r="A396" t="s">
        <v>14455</v>
      </c>
      <c r="B396" t="s">
        <v>14456</v>
      </c>
      <c r="C396" t="s">
        <v>14457</v>
      </c>
      <c r="D396" t="s">
        <v>13533</v>
      </c>
      <c r="E396" t="s">
        <v>13405</v>
      </c>
      <c r="F396" s="1">
        <v>45933</v>
      </c>
      <c r="G396" t="s">
        <v>13437</v>
      </c>
    </row>
    <row r="397" spans="1:7" x14ac:dyDescent="0.3">
      <c r="A397" t="s">
        <v>14458</v>
      </c>
      <c r="B397" t="s">
        <v>14305</v>
      </c>
      <c r="C397" t="s">
        <v>14459</v>
      </c>
      <c r="D397" t="s">
        <v>13451</v>
      </c>
      <c r="E397" t="s">
        <v>13405</v>
      </c>
      <c r="F397" s="1">
        <v>45313</v>
      </c>
      <c r="G397" t="s">
        <v>13437</v>
      </c>
    </row>
    <row r="398" spans="1:7" x14ac:dyDescent="0.3">
      <c r="A398" t="s">
        <v>14460</v>
      </c>
      <c r="B398" t="s">
        <v>14314</v>
      </c>
      <c r="C398" t="s">
        <v>14461</v>
      </c>
      <c r="D398" t="s">
        <v>13533</v>
      </c>
      <c r="E398" t="s">
        <v>13405</v>
      </c>
      <c r="F398" s="1">
        <v>45746</v>
      </c>
      <c r="G398" t="s">
        <v>13406</v>
      </c>
    </row>
    <row r="399" spans="1:7" x14ac:dyDescent="0.3">
      <c r="A399" t="s">
        <v>14462</v>
      </c>
      <c r="B399" t="s">
        <v>14340</v>
      </c>
      <c r="C399" t="s">
        <v>14463</v>
      </c>
      <c r="D399" t="s">
        <v>13526</v>
      </c>
      <c r="E399" t="s">
        <v>13405</v>
      </c>
      <c r="F399" s="1">
        <v>45796</v>
      </c>
      <c r="G399" t="s">
        <v>13406</v>
      </c>
    </row>
    <row r="400" spans="1:7" x14ac:dyDescent="0.3">
      <c r="A400" t="s">
        <v>14464</v>
      </c>
      <c r="B400" t="s">
        <v>14465</v>
      </c>
      <c r="C400" t="s">
        <v>14466</v>
      </c>
      <c r="D400" t="s">
        <v>13526</v>
      </c>
      <c r="E400" t="s">
        <v>13405</v>
      </c>
      <c r="F400" s="1">
        <v>45755</v>
      </c>
      <c r="G400" t="s">
        <v>13406</v>
      </c>
    </row>
    <row r="401" spans="1:7" x14ac:dyDescent="0.3">
      <c r="A401" t="s">
        <v>14467</v>
      </c>
      <c r="B401" t="s">
        <v>14468</v>
      </c>
      <c r="C401" t="s">
        <v>14469</v>
      </c>
      <c r="D401" t="s">
        <v>13526</v>
      </c>
      <c r="E401" t="s">
        <v>13405</v>
      </c>
      <c r="F401" s="1">
        <v>45829</v>
      </c>
      <c r="G401" t="s">
        <v>13410</v>
      </c>
    </row>
    <row r="402" spans="1:7" x14ac:dyDescent="0.3">
      <c r="A402" t="s">
        <v>14470</v>
      </c>
      <c r="B402" t="s">
        <v>13456</v>
      </c>
      <c r="C402" t="s">
        <v>14471</v>
      </c>
      <c r="D402" t="s">
        <v>13430</v>
      </c>
      <c r="E402" t="s">
        <v>13405</v>
      </c>
      <c r="F402" s="1">
        <v>46003</v>
      </c>
      <c r="G402" t="s">
        <v>13406</v>
      </c>
    </row>
    <row r="403" spans="1:7" x14ac:dyDescent="0.3">
      <c r="A403" t="s">
        <v>14472</v>
      </c>
      <c r="B403" t="s">
        <v>14473</v>
      </c>
      <c r="C403" t="s">
        <v>14474</v>
      </c>
      <c r="D403" t="s">
        <v>13404</v>
      </c>
      <c r="E403" t="s">
        <v>13405</v>
      </c>
      <c r="F403" s="1">
        <v>46166</v>
      </c>
      <c r="G403" t="s">
        <v>13406</v>
      </c>
    </row>
    <row r="404" spans="1:7" x14ac:dyDescent="0.3">
      <c r="A404" t="s">
        <v>14475</v>
      </c>
      <c r="B404" t="s">
        <v>14476</v>
      </c>
      <c r="C404" t="s">
        <v>14477</v>
      </c>
      <c r="D404" t="s">
        <v>13479</v>
      </c>
      <c r="E404" t="s">
        <v>13405</v>
      </c>
      <c r="F404" s="1">
        <v>45536</v>
      </c>
      <c r="G404" t="s">
        <v>13437</v>
      </c>
    </row>
    <row r="405" spans="1:7" x14ac:dyDescent="0.3">
      <c r="A405" t="s">
        <v>14478</v>
      </c>
      <c r="B405" t="s">
        <v>14383</v>
      </c>
      <c r="C405" t="s">
        <v>14479</v>
      </c>
      <c r="D405" t="s">
        <v>13479</v>
      </c>
      <c r="E405" t="s">
        <v>13405</v>
      </c>
      <c r="F405" s="1">
        <v>45482</v>
      </c>
      <c r="G405" t="s">
        <v>13406</v>
      </c>
    </row>
    <row r="406" spans="1:7" x14ac:dyDescent="0.3">
      <c r="A406" t="s">
        <v>14480</v>
      </c>
      <c r="B406" t="s">
        <v>14074</v>
      </c>
      <c r="C406" t="s">
        <v>14481</v>
      </c>
      <c r="D406" t="s">
        <v>13526</v>
      </c>
      <c r="E406" t="s">
        <v>13405</v>
      </c>
      <c r="F406" s="1">
        <v>45331</v>
      </c>
      <c r="G406" t="s">
        <v>13406</v>
      </c>
    </row>
    <row r="407" spans="1:7" x14ac:dyDescent="0.3">
      <c r="A407" t="s">
        <v>14482</v>
      </c>
      <c r="B407" t="s">
        <v>13640</v>
      </c>
      <c r="C407" t="s">
        <v>14483</v>
      </c>
      <c r="D407" t="s">
        <v>13422</v>
      </c>
      <c r="E407" t="s">
        <v>13405</v>
      </c>
      <c r="F407" s="1">
        <v>45936</v>
      </c>
      <c r="G407" t="s">
        <v>13406</v>
      </c>
    </row>
    <row r="408" spans="1:7" x14ac:dyDescent="0.3">
      <c r="A408" t="s">
        <v>14484</v>
      </c>
      <c r="B408" t="s">
        <v>14485</v>
      </c>
      <c r="C408" t="s">
        <v>14486</v>
      </c>
      <c r="D408" t="s">
        <v>13533</v>
      </c>
      <c r="E408" t="s">
        <v>13405</v>
      </c>
      <c r="F408" s="1">
        <v>45462</v>
      </c>
      <c r="G408" t="s">
        <v>13437</v>
      </c>
    </row>
    <row r="409" spans="1:7" x14ac:dyDescent="0.3">
      <c r="A409" t="s">
        <v>14487</v>
      </c>
      <c r="B409" t="s">
        <v>14488</v>
      </c>
      <c r="C409" t="s">
        <v>14489</v>
      </c>
      <c r="D409" t="s">
        <v>13526</v>
      </c>
      <c r="E409" t="s">
        <v>13405</v>
      </c>
      <c r="F409" s="1">
        <v>46188</v>
      </c>
      <c r="G409" t="s">
        <v>13437</v>
      </c>
    </row>
    <row r="410" spans="1:7" x14ac:dyDescent="0.3">
      <c r="A410" t="s">
        <v>14490</v>
      </c>
      <c r="B410" t="s">
        <v>13777</v>
      </c>
      <c r="C410" t="s">
        <v>14491</v>
      </c>
      <c r="D410" t="s">
        <v>13430</v>
      </c>
      <c r="E410" t="s">
        <v>13405</v>
      </c>
      <c r="F410" s="1">
        <v>45651</v>
      </c>
      <c r="G410" t="s">
        <v>13406</v>
      </c>
    </row>
    <row r="411" spans="1:7" x14ac:dyDescent="0.3">
      <c r="A411" t="s">
        <v>14492</v>
      </c>
      <c r="B411" t="s">
        <v>14493</v>
      </c>
      <c r="C411" t="s">
        <v>14494</v>
      </c>
      <c r="D411" t="s">
        <v>13422</v>
      </c>
      <c r="E411" t="s">
        <v>13405</v>
      </c>
      <c r="F411" s="1">
        <v>45337</v>
      </c>
      <c r="G411" t="s">
        <v>13406</v>
      </c>
    </row>
    <row r="412" spans="1:7" x14ac:dyDescent="0.3">
      <c r="A412" t="s">
        <v>14495</v>
      </c>
      <c r="B412" t="s">
        <v>14496</v>
      </c>
      <c r="C412" t="s">
        <v>14497</v>
      </c>
      <c r="D412" t="s">
        <v>13469</v>
      </c>
      <c r="E412" t="s">
        <v>13405</v>
      </c>
      <c r="F412" s="1">
        <v>45335</v>
      </c>
      <c r="G412" t="s">
        <v>13410</v>
      </c>
    </row>
    <row r="413" spans="1:7" x14ac:dyDescent="0.3">
      <c r="A413" t="s">
        <v>14498</v>
      </c>
      <c r="B413" t="s">
        <v>14499</v>
      </c>
      <c r="C413" t="s">
        <v>14500</v>
      </c>
      <c r="D413" t="s">
        <v>13426</v>
      </c>
      <c r="E413" t="s">
        <v>13405</v>
      </c>
      <c r="F413" s="1">
        <v>46086</v>
      </c>
      <c r="G413" t="s">
        <v>13410</v>
      </c>
    </row>
    <row r="414" spans="1:7" x14ac:dyDescent="0.3">
      <c r="A414" t="s">
        <v>14501</v>
      </c>
      <c r="B414" t="s">
        <v>14206</v>
      </c>
      <c r="C414" t="s">
        <v>14502</v>
      </c>
      <c r="D414" t="s">
        <v>13422</v>
      </c>
      <c r="E414" t="s">
        <v>13405</v>
      </c>
      <c r="F414" s="1">
        <v>45312</v>
      </c>
      <c r="G414" t="s">
        <v>13437</v>
      </c>
    </row>
    <row r="415" spans="1:7" x14ac:dyDescent="0.3">
      <c r="A415" t="s">
        <v>14503</v>
      </c>
      <c r="B415" t="s">
        <v>14504</v>
      </c>
      <c r="C415" t="s">
        <v>14505</v>
      </c>
      <c r="D415" t="s">
        <v>13418</v>
      </c>
      <c r="E415" t="s">
        <v>13405</v>
      </c>
      <c r="F415" s="1">
        <v>45890</v>
      </c>
      <c r="G415" t="s">
        <v>13410</v>
      </c>
    </row>
    <row r="416" spans="1:7" x14ac:dyDescent="0.3">
      <c r="A416" t="s">
        <v>14506</v>
      </c>
      <c r="B416" t="s">
        <v>14507</v>
      </c>
      <c r="C416" t="s">
        <v>14508</v>
      </c>
      <c r="D416" t="s">
        <v>13486</v>
      </c>
      <c r="E416" t="s">
        <v>13405</v>
      </c>
      <c r="F416" s="1">
        <v>45900</v>
      </c>
      <c r="G416" t="s">
        <v>13410</v>
      </c>
    </row>
    <row r="417" spans="1:7" x14ac:dyDescent="0.3">
      <c r="A417" t="s">
        <v>14509</v>
      </c>
      <c r="B417" t="s">
        <v>14510</v>
      </c>
      <c r="C417" t="s">
        <v>14511</v>
      </c>
      <c r="D417" t="s">
        <v>13479</v>
      </c>
      <c r="E417" t="s">
        <v>13405</v>
      </c>
      <c r="F417" s="1">
        <v>45493</v>
      </c>
      <c r="G417" t="s">
        <v>13437</v>
      </c>
    </row>
    <row r="418" spans="1:7" x14ac:dyDescent="0.3">
      <c r="A418" t="s">
        <v>14512</v>
      </c>
      <c r="B418" t="s">
        <v>14513</v>
      </c>
      <c r="C418" t="s">
        <v>14514</v>
      </c>
      <c r="D418" t="s">
        <v>13533</v>
      </c>
      <c r="E418" t="s">
        <v>13405</v>
      </c>
      <c r="F418" s="1">
        <v>45992</v>
      </c>
      <c r="G418" t="s">
        <v>13406</v>
      </c>
    </row>
    <row r="419" spans="1:7" x14ac:dyDescent="0.3">
      <c r="A419" t="s">
        <v>14515</v>
      </c>
      <c r="B419" t="s">
        <v>14516</v>
      </c>
      <c r="C419" t="s">
        <v>14517</v>
      </c>
      <c r="D419" t="s">
        <v>13441</v>
      </c>
      <c r="E419" t="s">
        <v>13405</v>
      </c>
      <c r="F419" s="1">
        <v>45668</v>
      </c>
      <c r="G419" t="s">
        <v>13410</v>
      </c>
    </row>
    <row r="420" spans="1:7" x14ac:dyDescent="0.3">
      <c r="A420" t="s">
        <v>14518</v>
      </c>
      <c r="B420" t="s">
        <v>14519</v>
      </c>
      <c r="C420" t="s">
        <v>14520</v>
      </c>
      <c r="D420" t="s">
        <v>13422</v>
      </c>
      <c r="E420" t="s">
        <v>13405</v>
      </c>
      <c r="F420" s="1">
        <v>46124</v>
      </c>
      <c r="G420" t="s">
        <v>13410</v>
      </c>
    </row>
    <row r="421" spans="1:7" x14ac:dyDescent="0.3">
      <c r="A421" t="s">
        <v>14521</v>
      </c>
      <c r="B421" t="s">
        <v>13634</v>
      </c>
      <c r="C421" t="s">
        <v>14522</v>
      </c>
      <c r="D421" t="s">
        <v>13422</v>
      </c>
      <c r="E421" t="s">
        <v>13405</v>
      </c>
      <c r="F421" s="1">
        <v>45591</v>
      </c>
      <c r="G421" t="s">
        <v>13437</v>
      </c>
    </row>
    <row r="422" spans="1:7" x14ac:dyDescent="0.3">
      <c r="A422" t="s">
        <v>14523</v>
      </c>
      <c r="B422" t="s">
        <v>14524</v>
      </c>
      <c r="C422" t="s">
        <v>14525</v>
      </c>
      <c r="D422" t="s">
        <v>13533</v>
      </c>
      <c r="E422" t="s">
        <v>13405</v>
      </c>
      <c r="F422" s="1">
        <v>45774</v>
      </c>
      <c r="G422" t="s">
        <v>13437</v>
      </c>
    </row>
    <row r="423" spans="1:7" x14ac:dyDescent="0.3">
      <c r="A423" t="s">
        <v>14526</v>
      </c>
      <c r="B423" t="s">
        <v>13575</v>
      </c>
      <c r="C423" t="s">
        <v>14527</v>
      </c>
      <c r="D423" t="s">
        <v>13492</v>
      </c>
      <c r="E423" t="s">
        <v>13405</v>
      </c>
      <c r="F423" s="1">
        <v>45613</v>
      </c>
      <c r="G423" t="s">
        <v>13406</v>
      </c>
    </row>
    <row r="424" spans="1:7" x14ac:dyDescent="0.3">
      <c r="A424" t="s">
        <v>14528</v>
      </c>
      <c r="B424" t="s">
        <v>14127</v>
      </c>
      <c r="C424" t="s">
        <v>14529</v>
      </c>
      <c r="D424" t="s">
        <v>13404</v>
      </c>
      <c r="E424" t="s">
        <v>13405</v>
      </c>
      <c r="F424" s="1">
        <v>46127</v>
      </c>
      <c r="G424" t="s">
        <v>13437</v>
      </c>
    </row>
    <row r="425" spans="1:7" x14ac:dyDescent="0.3">
      <c r="A425" t="s">
        <v>14530</v>
      </c>
      <c r="B425" t="s">
        <v>14531</v>
      </c>
      <c r="C425" t="s">
        <v>14532</v>
      </c>
      <c r="D425" t="s">
        <v>13479</v>
      </c>
      <c r="E425" t="s">
        <v>13405</v>
      </c>
      <c r="F425" s="1">
        <v>45716</v>
      </c>
      <c r="G425" t="s">
        <v>13410</v>
      </c>
    </row>
    <row r="426" spans="1:7" x14ac:dyDescent="0.3">
      <c r="A426" t="s">
        <v>14533</v>
      </c>
      <c r="B426" t="s">
        <v>13993</v>
      </c>
      <c r="C426" t="s">
        <v>14534</v>
      </c>
      <c r="D426" t="s">
        <v>13469</v>
      </c>
      <c r="E426" t="s">
        <v>13405</v>
      </c>
      <c r="F426" s="1">
        <v>45492</v>
      </c>
      <c r="G426" t="s">
        <v>13437</v>
      </c>
    </row>
    <row r="427" spans="1:7" x14ac:dyDescent="0.3">
      <c r="A427" t="s">
        <v>14535</v>
      </c>
      <c r="B427" t="s">
        <v>14536</v>
      </c>
      <c r="C427" t="s">
        <v>14537</v>
      </c>
      <c r="D427" t="s">
        <v>13441</v>
      </c>
      <c r="E427" t="s">
        <v>13405</v>
      </c>
      <c r="F427" s="1">
        <v>45433</v>
      </c>
      <c r="G427" t="s">
        <v>13437</v>
      </c>
    </row>
    <row r="428" spans="1:7" x14ac:dyDescent="0.3">
      <c r="A428" t="s">
        <v>14538</v>
      </c>
      <c r="B428" t="s">
        <v>14063</v>
      </c>
      <c r="C428" t="s">
        <v>14539</v>
      </c>
      <c r="D428" t="s">
        <v>13479</v>
      </c>
      <c r="E428" t="s">
        <v>13405</v>
      </c>
      <c r="F428" s="1">
        <v>45677</v>
      </c>
      <c r="G428" t="s">
        <v>13437</v>
      </c>
    </row>
    <row r="429" spans="1:7" x14ac:dyDescent="0.3">
      <c r="A429" t="s">
        <v>14540</v>
      </c>
      <c r="B429" t="s">
        <v>13619</v>
      </c>
      <c r="C429" t="s">
        <v>14541</v>
      </c>
      <c r="D429" t="s">
        <v>13526</v>
      </c>
      <c r="E429" t="s">
        <v>13405</v>
      </c>
      <c r="F429" s="1">
        <v>45697</v>
      </c>
      <c r="G429" t="s">
        <v>13406</v>
      </c>
    </row>
    <row r="430" spans="1:7" x14ac:dyDescent="0.3">
      <c r="A430" t="s">
        <v>14542</v>
      </c>
      <c r="B430" t="s">
        <v>13800</v>
      </c>
      <c r="C430" t="s">
        <v>14543</v>
      </c>
      <c r="D430" t="s">
        <v>13441</v>
      </c>
      <c r="E430" t="s">
        <v>13405</v>
      </c>
      <c r="F430" s="1">
        <v>45966</v>
      </c>
      <c r="G430" t="s">
        <v>13410</v>
      </c>
    </row>
    <row r="431" spans="1:7" x14ac:dyDescent="0.3">
      <c r="A431" t="s">
        <v>14544</v>
      </c>
      <c r="B431" t="s">
        <v>13800</v>
      </c>
      <c r="C431" t="s">
        <v>14545</v>
      </c>
      <c r="D431" t="s">
        <v>13418</v>
      </c>
      <c r="E431" t="s">
        <v>13405</v>
      </c>
      <c r="F431" s="1">
        <v>45832</v>
      </c>
      <c r="G431" t="s">
        <v>13410</v>
      </c>
    </row>
    <row r="432" spans="1:7" x14ac:dyDescent="0.3">
      <c r="A432" t="s">
        <v>14546</v>
      </c>
      <c r="B432" t="s">
        <v>14547</v>
      </c>
      <c r="C432" t="s">
        <v>14548</v>
      </c>
      <c r="D432" t="s">
        <v>13426</v>
      </c>
      <c r="E432" t="s">
        <v>13405</v>
      </c>
      <c r="F432" s="1">
        <v>45450</v>
      </c>
      <c r="G432" t="s">
        <v>13410</v>
      </c>
    </row>
    <row r="433" spans="1:7" x14ac:dyDescent="0.3">
      <c r="A433" t="s">
        <v>14549</v>
      </c>
      <c r="B433" t="s">
        <v>14485</v>
      </c>
      <c r="C433" t="s">
        <v>14550</v>
      </c>
      <c r="D433" t="s">
        <v>13469</v>
      </c>
      <c r="E433" t="s">
        <v>13405</v>
      </c>
      <c r="F433" s="1">
        <v>45431</v>
      </c>
      <c r="G433" t="s">
        <v>13437</v>
      </c>
    </row>
    <row r="434" spans="1:7" x14ac:dyDescent="0.3">
      <c r="A434" t="s">
        <v>14551</v>
      </c>
      <c r="B434" t="s">
        <v>14074</v>
      </c>
      <c r="C434" t="s">
        <v>14552</v>
      </c>
      <c r="D434" t="s">
        <v>13469</v>
      </c>
      <c r="E434" t="s">
        <v>13405</v>
      </c>
      <c r="F434" s="1">
        <v>45770</v>
      </c>
      <c r="G434" t="s">
        <v>13410</v>
      </c>
    </row>
    <row r="435" spans="1:7" x14ac:dyDescent="0.3">
      <c r="A435" t="s">
        <v>14553</v>
      </c>
      <c r="B435" t="s">
        <v>13613</v>
      </c>
      <c r="C435" t="s">
        <v>14554</v>
      </c>
      <c r="D435" t="s">
        <v>13533</v>
      </c>
      <c r="E435" t="s">
        <v>13405</v>
      </c>
      <c r="F435" s="1">
        <v>45337</v>
      </c>
      <c r="G435" t="s">
        <v>13437</v>
      </c>
    </row>
    <row r="436" spans="1:7" x14ac:dyDescent="0.3">
      <c r="A436" t="s">
        <v>14555</v>
      </c>
      <c r="B436" t="s">
        <v>14556</v>
      </c>
      <c r="C436" t="s">
        <v>14557</v>
      </c>
      <c r="D436" t="s">
        <v>13533</v>
      </c>
      <c r="E436" t="s">
        <v>13405</v>
      </c>
      <c r="F436" s="1">
        <v>45847</v>
      </c>
      <c r="G436" t="s">
        <v>13410</v>
      </c>
    </row>
    <row r="437" spans="1:7" x14ac:dyDescent="0.3">
      <c r="A437" t="s">
        <v>14558</v>
      </c>
      <c r="B437" t="s">
        <v>13604</v>
      </c>
      <c r="C437" t="s">
        <v>14559</v>
      </c>
      <c r="D437" t="s">
        <v>13486</v>
      </c>
      <c r="E437" t="s">
        <v>13405</v>
      </c>
      <c r="F437" s="1">
        <v>45752</v>
      </c>
      <c r="G437" t="s">
        <v>13406</v>
      </c>
    </row>
    <row r="438" spans="1:7" x14ac:dyDescent="0.3">
      <c r="A438" t="s">
        <v>14560</v>
      </c>
      <c r="B438" t="s">
        <v>13777</v>
      </c>
      <c r="C438" t="s">
        <v>14561</v>
      </c>
      <c r="D438" t="s">
        <v>13414</v>
      </c>
      <c r="E438" t="s">
        <v>13405</v>
      </c>
      <c r="F438" s="1">
        <v>45415</v>
      </c>
      <c r="G438" t="s">
        <v>13437</v>
      </c>
    </row>
    <row r="439" spans="1:7" x14ac:dyDescent="0.3">
      <c r="A439" t="s">
        <v>14562</v>
      </c>
      <c r="B439" t="s">
        <v>13919</v>
      </c>
      <c r="C439" t="s">
        <v>14563</v>
      </c>
      <c r="D439" t="s">
        <v>13441</v>
      </c>
      <c r="E439" t="s">
        <v>13405</v>
      </c>
      <c r="F439" s="1">
        <v>45530</v>
      </c>
      <c r="G439" t="s">
        <v>13406</v>
      </c>
    </row>
    <row r="440" spans="1:7" x14ac:dyDescent="0.3">
      <c r="A440" t="s">
        <v>14564</v>
      </c>
      <c r="B440" t="s">
        <v>14565</v>
      </c>
      <c r="C440" t="s">
        <v>14566</v>
      </c>
      <c r="D440" t="s">
        <v>13426</v>
      </c>
      <c r="E440" t="s">
        <v>13405</v>
      </c>
      <c r="F440" s="1">
        <v>45643</v>
      </c>
      <c r="G440" t="s">
        <v>13406</v>
      </c>
    </row>
    <row r="441" spans="1:7" x14ac:dyDescent="0.3">
      <c r="A441" t="s">
        <v>14567</v>
      </c>
      <c r="B441" t="s">
        <v>14568</v>
      </c>
      <c r="C441" t="s">
        <v>14569</v>
      </c>
      <c r="D441" t="s">
        <v>13404</v>
      </c>
      <c r="E441" t="s">
        <v>13405</v>
      </c>
      <c r="F441" s="1">
        <v>46054</v>
      </c>
      <c r="G441" t="s">
        <v>13437</v>
      </c>
    </row>
    <row r="442" spans="1:7" x14ac:dyDescent="0.3">
      <c r="A442" t="s">
        <v>14570</v>
      </c>
      <c r="B442" t="s">
        <v>14571</v>
      </c>
      <c r="C442" t="s">
        <v>14572</v>
      </c>
      <c r="D442" t="s">
        <v>13426</v>
      </c>
      <c r="E442" t="s">
        <v>13405</v>
      </c>
      <c r="F442" s="1">
        <v>45830</v>
      </c>
      <c r="G442" t="s">
        <v>13406</v>
      </c>
    </row>
    <row r="443" spans="1:7" x14ac:dyDescent="0.3">
      <c r="A443" t="s">
        <v>14573</v>
      </c>
      <c r="B443" t="s">
        <v>13961</v>
      </c>
      <c r="C443" t="s">
        <v>14574</v>
      </c>
      <c r="D443" t="s">
        <v>13430</v>
      </c>
      <c r="E443" t="s">
        <v>13405</v>
      </c>
      <c r="F443" s="1">
        <v>45950</v>
      </c>
      <c r="G443" t="s">
        <v>13410</v>
      </c>
    </row>
    <row r="444" spans="1:7" x14ac:dyDescent="0.3">
      <c r="A444" t="s">
        <v>14575</v>
      </c>
      <c r="B444" t="s">
        <v>13984</v>
      </c>
      <c r="C444" t="s">
        <v>14576</v>
      </c>
      <c r="D444" t="s">
        <v>13469</v>
      </c>
      <c r="E444" t="s">
        <v>13405</v>
      </c>
      <c r="F444" s="1">
        <v>45935</v>
      </c>
      <c r="G444" t="s">
        <v>13406</v>
      </c>
    </row>
    <row r="445" spans="1:7" x14ac:dyDescent="0.3">
      <c r="A445" t="s">
        <v>14577</v>
      </c>
      <c r="B445" t="s">
        <v>13873</v>
      </c>
      <c r="C445" t="s">
        <v>14578</v>
      </c>
      <c r="D445" t="s">
        <v>13469</v>
      </c>
      <c r="E445" t="s">
        <v>13405</v>
      </c>
      <c r="F445" s="1">
        <v>45833</v>
      </c>
      <c r="G445" t="s">
        <v>13437</v>
      </c>
    </row>
    <row r="446" spans="1:7" x14ac:dyDescent="0.3">
      <c r="A446" t="s">
        <v>14579</v>
      </c>
      <c r="B446" t="s">
        <v>13535</v>
      </c>
      <c r="C446" t="s">
        <v>14580</v>
      </c>
      <c r="D446" t="s">
        <v>13404</v>
      </c>
      <c r="E446" t="s">
        <v>13405</v>
      </c>
      <c r="F446" s="1">
        <v>45334</v>
      </c>
      <c r="G446" t="s">
        <v>13406</v>
      </c>
    </row>
    <row r="447" spans="1:7" x14ac:dyDescent="0.3">
      <c r="A447" t="s">
        <v>14581</v>
      </c>
      <c r="B447" t="s">
        <v>14331</v>
      </c>
      <c r="C447" t="s">
        <v>14582</v>
      </c>
      <c r="D447" t="s">
        <v>13469</v>
      </c>
      <c r="E447" t="s">
        <v>13405</v>
      </c>
      <c r="F447" s="1">
        <v>45848</v>
      </c>
      <c r="G447" t="s">
        <v>13437</v>
      </c>
    </row>
    <row r="448" spans="1:7" x14ac:dyDescent="0.3">
      <c r="A448" t="s">
        <v>14583</v>
      </c>
      <c r="B448" t="s">
        <v>14473</v>
      </c>
      <c r="C448" t="s">
        <v>14584</v>
      </c>
      <c r="D448" t="s">
        <v>13418</v>
      </c>
      <c r="E448" t="s">
        <v>13405</v>
      </c>
      <c r="F448" s="1">
        <v>45907</v>
      </c>
      <c r="G448" t="s">
        <v>13437</v>
      </c>
    </row>
    <row r="449" spans="1:7" x14ac:dyDescent="0.3">
      <c r="A449" t="s">
        <v>14585</v>
      </c>
      <c r="B449" t="s">
        <v>14586</v>
      </c>
      <c r="C449" t="s">
        <v>14587</v>
      </c>
      <c r="D449" t="s">
        <v>13526</v>
      </c>
      <c r="E449" t="s">
        <v>13405</v>
      </c>
      <c r="F449" s="1">
        <v>45421</v>
      </c>
      <c r="G449" t="s">
        <v>13437</v>
      </c>
    </row>
    <row r="450" spans="1:7" x14ac:dyDescent="0.3">
      <c r="A450" t="s">
        <v>14588</v>
      </c>
      <c r="B450" t="s">
        <v>14589</v>
      </c>
      <c r="C450" t="s">
        <v>14590</v>
      </c>
      <c r="D450" t="s">
        <v>13414</v>
      </c>
      <c r="E450" t="s">
        <v>13405</v>
      </c>
      <c r="F450" s="1">
        <v>46172</v>
      </c>
      <c r="G450" t="s">
        <v>13437</v>
      </c>
    </row>
    <row r="451" spans="1:7" x14ac:dyDescent="0.3">
      <c r="A451" t="s">
        <v>14591</v>
      </c>
      <c r="B451" t="s">
        <v>13481</v>
      </c>
      <c r="C451" t="s">
        <v>14592</v>
      </c>
      <c r="D451" t="s">
        <v>13533</v>
      </c>
      <c r="E451" t="s">
        <v>13405</v>
      </c>
      <c r="F451" s="1">
        <v>46181</v>
      </c>
      <c r="G451" t="s">
        <v>13410</v>
      </c>
    </row>
    <row r="452" spans="1:7" x14ac:dyDescent="0.3">
      <c r="A452" t="s">
        <v>14593</v>
      </c>
      <c r="B452" t="s">
        <v>14397</v>
      </c>
      <c r="C452" t="s">
        <v>14594</v>
      </c>
      <c r="D452" t="s">
        <v>13492</v>
      </c>
      <c r="E452" t="s">
        <v>13405</v>
      </c>
      <c r="F452" s="1">
        <v>46040</v>
      </c>
      <c r="G452" t="s">
        <v>13410</v>
      </c>
    </row>
    <row r="453" spans="1:7" x14ac:dyDescent="0.3">
      <c r="A453" t="s">
        <v>14595</v>
      </c>
      <c r="B453" t="s">
        <v>13854</v>
      </c>
      <c r="C453" t="s">
        <v>14596</v>
      </c>
      <c r="D453" t="s">
        <v>13418</v>
      </c>
      <c r="E453" t="s">
        <v>13405</v>
      </c>
      <c r="F453" s="1">
        <v>45490</v>
      </c>
      <c r="G453" t="s">
        <v>13410</v>
      </c>
    </row>
    <row r="454" spans="1:7" x14ac:dyDescent="0.3">
      <c r="A454" t="s">
        <v>14597</v>
      </c>
      <c r="B454" t="s">
        <v>13756</v>
      </c>
      <c r="C454" t="s">
        <v>14598</v>
      </c>
      <c r="D454" t="s">
        <v>13430</v>
      </c>
      <c r="E454" t="s">
        <v>13405</v>
      </c>
      <c r="F454" s="1">
        <v>45366</v>
      </c>
      <c r="G454" t="s">
        <v>13410</v>
      </c>
    </row>
    <row r="455" spans="1:7" x14ac:dyDescent="0.3">
      <c r="A455" t="s">
        <v>14599</v>
      </c>
      <c r="B455" t="s">
        <v>14442</v>
      </c>
      <c r="C455" t="s">
        <v>14600</v>
      </c>
      <c r="D455" t="s">
        <v>13479</v>
      </c>
      <c r="E455" t="s">
        <v>13405</v>
      </c>
      <c r="F455" s="1">
        <v>45523</v>
      </c>
      <c r="G455" t="s">
        <v>13406</v>
      </c>
    </row>
    <row r="456" spans="1:7" x14ac:dyDescent="0.3">
      <c r="A456" t="s">
        <v>14601</v>
      </c>
      <c r="B456" t="s">
        <v>14071</v>
      </c>
      <c r="C456" t="s">
        <v>14602</v>
      </c>
      <c r="D456" t="s">
        <v>13451</v>
      </c>
      <c r="E456" t="s">
        <v>13405</v>
      </c>
      <c r="F456" s="1">
        <v>45719</v>
      </c>
      <c r="G456" t="s">
        <v>13437</v>
      </c>
    </row>
    <row r="457" spans="1:7" x14ac:dyDescent="0.3">
      <c r="A457" t="s">
        <v>14603</v>
      </c>
      <c r="B457" t="s">
        <v>14604</v>
      </c>
      <c r="C457" t="s">
        <v>14605</v>
      </c>
      <c r="D457" t="s">
        <v>13441</v>
      </c>
      <c r="E457" t="s">
        <v>13405</v>
      </c>
      <c r="F457" s="1">
        <v>45900</v>
      </c>
      <c r="G457" t="s">
        <v>13410</v>
      </c>
    </row>
    <row r="458" spans="1:7" x14ac:dyDescent="0.3">
      <c r="A458" t="s">
        <v>14606</v>
      </c>
      <c r="B458" t="s">
        <v>13459</v>
      </c>
      <c r="C458" t="s">
        <v>14607</v>
      </c>
      <c r="D458" t="s">
        <v>13451</v>
      </c>
      <c r="E458" t="s">
        <v>13405</v>
      </c>
      <c r="F458" s="1">
        <v>45308</v>
      </c>
      <c r="G458" t="s">
        <v>13406</v>
      </c>
    </row>
    <row r="459" spans="1:7" x14ac:dyDescent="0.3">
      <c r="A459" t="s">
        <v>14608</v>
      </c>
      <c r="B459" t="s">
        <v>14239</v>
      </c>
      <c r="C459" t="s">
        <v>14609</v>
      </c>
      <c r="D459" t="s">
        <v>13492</v>
      </c>
      <c r="E459" t="s">
        <v>13405</v>
      </c>
      <c r="F459" s="1">
        <v>45402</v>
      </c>
      <c r="G459" t="s">
        <v>13437</v>
      </c>
    </row>
    <row r="460" spans="1:7" x14ac:dyDescent="0.3">
      <c r="A460" t="s">
        <v>14610</v>
      </c>
      <c r="B460" t="s">
        <v>14033</v>
      </c>
      <c r="C460" t="s">
        <v>14611</v>
      </c>
      <c r="D460" t="s">
        <v>13479</v>
      </c>
      <c r="E460" t="s">
        <v>13405</v>
      </c>
      <c r="F460" s="1">
        <v>45934</v>
      </c>
      <c r="G460" t="s">
        <v>13406</v>
      </c>
    </row>
    <row r="461" spans="1:7" x14ac:dyDescent="0.3">
      <c r="A461" t="s">
        <v>14612</v>
      </c>
      <c r="B461" t="s">
        <v>13569</v>
      </c>
      <c r="C461" t="s">
        <v>14613</v>
      </c>
      <c r="D461" t="s">
        <v>13469</v>
      </c>
      <c r="E461" t="s">
        <v>13405</v>
      </c>
      <c r="F461" s="1">
        <v>45293</v>
      </c>
      <c r="G461" t="s">
        <v>13406</v>
      </c>
    </row>
    <row r="462" spans="1:7" x14ac:dyDescent="0.3">
      <c r="A462" t="s">
        <v>14614</v>
      </c>
      <c r="B462" t="s">
        <v>13550</v>
      </c>
      <c r="C462" t="s">
        <v>14615</v>
      </c>
      <c r="D462" t="s">
        <v>13479</v>
      </c>
      <c r="E462" t="s">
        <v>13405</v>
      </c>
      <c r="F462" s="1">
        <v>45293</v>
      </c>
      <c r="G462" t="s">
        <v>13437</v>
      </c>
    </row>
    <row r="463" spans="1:7" x14ac:dyDescent="0.3">
      <c r="A463" t="s">
        <v>14616</v>
      </c>
      <c r="B463" t="s">
        <v>14287</v>
      </c>
      <c r="C463" t="s">
        <v>14617</v>
      </c>
      <c r="D463" t="s">
        <v>13426</v>
      </c>
      <c r="E463" t="s">
        <v>13405</v>
      </c>
      <c r="F463" s="1">
        <v>45570</v>
      </c>
      <c r="G463" t="s">
        <v>13410</v>
      </c>
    </row>
    <row r="464" spans="1:7" x14ac:dyDescent="0.3">
      <c r="A464" t="s">
        <v>14618</v>
      </c>
      <c r="B464" t="s">
        <v>14619</v>
      </c>
      <c r="C464" t="s">
        <v>14620</v>
      </c>
      <c r="D464" t="s">
        <v>13469</v>
      </c>
      <c r="E464" t="s">
        <v>13405</v>
      </c>
      <c r="F464" s="1">
        <v>46132</v>
      </c>
      <c r="G464" t="s">
        <v>13406</v>
      </c>
    </row>
    <row r="465" spans="1:7" x14ac:dyDescent="0.3">
      <c r="A465" t="s">
        <v>14621</v>
      </c>
      <c r="B465" t="s">
        <v>13879</v>
      </c>
      <c r="C465" t="s">
        <v>14622</v>
      </c>
      <c r="D465" t="s">
        <v>13418</v>
      </c>
      <c r="E465" t="s">
        <v>13405</v>
      </c>
      <c r="F465" s="1">
        <v>45587</v>
      </c>
      <c r="G465" t="s">
        <v>13406</v>
      </c>
    </row>
    <row r="466" spans="1:7" x14ac:dyDescent="0.3">
      <c r="A466" t="s">
        <v>14623</v>
      </c>
      <c r="B466" t="s">
        <v>14103</v>
      </c>
      <c r="C466" t="s">
        <v>14624</v>
      </c>
      <c r="D466" t="s">
        <v>13486</v>
      </c>
      <c r="E466" t="s">
        <v>13405</v>
      </c>
      <c r="F466" s="1">
        <v>45428</v>
      </c>
      <c r="G466" t="s">
        <v>13406</v>
      </c>
    </row>
    <row r="467" spans="1:7" x14ac:dyDescent="0.3">
      <c r="A467" t="s">
        <v>14625</v>
      </c>
      <c r="B467" t="s">
        <v>14082</v>
      </c>
      <c r="C467" t="s">
        <v>14626</v>
      </c>
      <c r="D467" t="s">
        <v>13441</v>
      </c>
      <c r="E467" t="s">
        <v>13405</v>
      </c>
      <c r="F467" s="1">
        <v>46137</v>
      </c>
      <c r="G467" t="s">
        <v>13406</v>
      </c>
    </row>
    <row r="468" spans="1:7" x14ac:dyDescent="0.3">
      <c r="A468" t="s">
        <v>14627</v>
      </c>
      <c r="B468" t="s">
        <v>14628</v>
      </c>
      <c r="C468" t="s">
        <v>14629</v>
      </c>
      <c r="D468" t="s">
        <v>13492</v>
      </c>
      <c r="E468" t="s">
        <v>13405</v>
      </c>
      <c r="F468" s="1">
        <v>46029</v>
      </c>
      <c r="G468" t="s">
        <v>13406</v>
      </c>
    </row>
    <row r="469" spans="1:7" x14ac:dyDescent="0.3">
      <c r="A469" t="s">
        <v>14630</v>
      </c>
      <c r="B469" t="s">
        <v>14507</v>
      </c>
      <c r="C469" t="s">
        <v>14631</v>
      </c>
      <c r="D469" t="s">
        <v>13469</v>
      </c>
      <c r="E469" t="s">
        <v>13405</v>
      </c>
      <c r="F469" s="1">
        <v>46010</v>
      </c>
      <c r="G469" t="s">
        <v>13410</v>
      </c>
    </row>
    <row r="470" spans="1:7" x14ac:dyDescent="0.3">
      <c r="A470" t="s">
        <v>14632</v>
      </c>
      <c r="B470" t="s">
        <v>14473</v>
      </c>
      <c r="C470" t="s">
        <v>14633</v>
      </c>
      <c r="D470" t="s">
        <v>13451</v>
      </c>
      <c r="E470" t="s">
        <v>13405</v>
      </c>
      <c r="F470" s="1">
        <v>45501</v>
      </c>
      <c r="G470" t="s">
        <v>13437</v>
      </c>
    </row>
    <row r="471" spans="1:7" x14ac:dyDescent="0.3">
      <c r="A471" t="s">
        <v>14634</v>
      </c>
      <c r="B471" t="s">
        <v>14635</v>
      </c>
      <c r="C471" t="s">
        <v>14636</v>
      </c>
      <c r="D471" t="s">
        <v>13418</v>
      </c>
      <c r="E471" t="s">
        <v>13405</v>
      </c>
      <c r="F471" s="1">
        <v>45789</v>
      </c>
      <c r="G471" t="s">
        <v>13437</v>
      </c>
    </row>
    <row r="472" spans="1:7" x14ac:dyDescent="0.3">
      <c r="A472" t="s">
        <v>14637</v>
      </c>
      <c r="B472" t="s">
        <v>13640</v>
      </c>
      <c r="C472" t="s">
        <v>14638</v>
      </c>
      <c r="D472" t="s">
        <v>13533</v>
      </c>
      <c r="E472" t="s">
        <v>13405</v>
      </c>
      <c r="F472" s="1">
        <v>45660</v>
      </c>
      <c r="G472" t="s">
        <v>13437</v>
      </c>
    </row>
    <row r="473" spans="1:7" x14ac:dyDescent="0.3">
      <c r="A473" t="s">
        <v>14639</v>
      </c>
      <c r="B473" t="s">
        <v>14476</v>
      </c>
      <c r="C473" t="s">
        <v>14640</v>
      </c>
      <c r="D473" t="s">
        <v>13469</v>
      </c>
      <c r="E473" t="s">
        <v>13405</v>
      </c>
      <c r="F473" s="1">
        <v>45824</v>
      </c>
      <c r="G473" t="s">
        <v>13410</v>
      </c>
    </row>
    <row r="474" spans="1:7" x14ac:dyDescent="0.3">
      <c r="A474" t="s">
        <v>14641</v>
      </c>
      <c r="B474" t="s">
        <v>14348</v>
      </c>
      <c r="C474" t="s">
        <v>14642</v>
      </c>
      <c r="D474" t="s">
        <v>13492</v>
      </c>
      <c r="E474" t="s">
        <v>13405</v>
      </c>
      <c r="F474" s="1">
        <v>45554</v>
      </c>
      <c r="G474" t="s">
        <v>13406</v>
      </c>
    </row>
    <row r="475" spans="1:7" x14ac:dyDescent="0.3">
      <c r="A475" t="s">
        <v>14643</v>
      </c>
      <c r="B475" t="s">
        <v>14644</v>
      </c>
      <c r="C475" t="s">
        <v>14645</v>
      </c>
      <c r="D475" t="s">
        <v>13418</v>
      </c>
      <c r="E475" t="s">
        <v>13405</v>
      </c>
      <c r="F475" s="1">
        <v>45567</v>
      </c>
      <c r="G475" t="s">
        <v>13406</v>
      </c>
    </row>
    <row r="476" spans="1:7" x14ac:dyDescent="0.3">
      <c r="A476" t="s">
        <v>14646</v>
      </c>
      <c r="B476" t="s">
        <v>13943</v>
      </c>
      <c r="C476" t="s">
        <v>14647</v>
      </c>
      <c r="D476" t="s">
        <v>13451</v>
      </c>
      <c r="E476" t="s">
        <v>13405</v>
      </c>
      <c r="F476" s="1">
        <v>45920</v>
      </c>
      <c r="G476" t="s">
        <v>13410</v>
      </c>
    </row>
    <row r="477" spans="1:7" x14ac:dyDescent="0.3">
      <c r="A477" t="s">
        <v>14648</v>
      </c>
      <c r="B477" t="s">
        <v>14117</v>
      </c>
      <c r="C477" t="s">
        <v>14649</v>
      </c>
      <c r="D477" t="s">
        <v>13430</v>
      </c>
      <c r="E477" t="s">
        <v>13405</v>
      </c>
      <c r="F477" s="1">
        <v>46041</v>
      </c>
      <c r="G477" t="s">
        <v>13410</v>
      </c>
    </row>
    <row r="478" spans="1:7" x14ac:dyDescent="0.3">
      <c r="A478" t="s">
        <v>14650</v>
      </c>
      <c r="B478" t="s">
        <v>14651</v>
      </c>
      <c r="C478" t="s">
        <v>14652</v>
      </c>
      <c r="D478" t="s">
        <v>13430</v>
      </c>
      <c r="E478" t="s">
        <v>13405</v>
      </c>
      <c r="F478" s="1">
        <v>45332</v>
      </c>
      <c r="G478" t="s">
        <v>13437</v>
      </c>
    </row>
    <row r="479" spans="1:7" x14ac:dyDescent="0.3">
      <c r="A479" t="s">
        <v>14653</v>
      </c>
      <c r="B479" t="s">
        <v>14654</v>
      </c>
      <c r="C479" t="s">
        <v>14655</v>
      </c>
      <c r="D479" t="s">
        <v>13422</v>
      </c>
      <c r="E479" t="s">
        <v>13405</v>
      </c>
      <c r="F479" s="1">
        <v>45382</v>
      </c>
      <c r="G479" t="s">
        <v>13406</v>
      </c>
    </row>
    <row r="480" spans="1:7" x14ac:dyDescent="0.3">
      <c r="A480" t="s">
        <v>14656</v>
      </c>
      <c r="B480" t="s">
        <v>14657</v>
      </c>
      <c r="C480" t="s">
        <v>14658</v>
      </c>
      <c r="D480" t="s">
        <v>13486</v>
      </c>
      <c r="E480" t="s">
        <v>13405</v>
      </c>
      <c r="F480" s="1">
        <v>46033</v>
      </c>
      <c r="G480" t="s">
        <v>13406</v>
      </c>
    </row>
    <row r="481" spans="1:7" x14ac:dyDescent="0.3">
      <c r="A481" t="s">
        <v>14659</v>
      </c>
      <c r="B481" t="s">
        <v>13797</v>
      </c>
      <c r="C481" t="s">
        <v>14660</v>
      </c>
      <c r="D481" t="s">
        <v>13451</v>
      </c>
      <c r="E481" t="s">
        <v>13405</v>
      </c>
      <c r="F481" s="1">
        <v>45313</v>
      </c>
      <c r="G481" t="s">
        <v>13437</v>
      </c>
    </row>
    <row r="482" spans="1:7" x14ac:dyDescent="0.3">
      <c r="A482" t="s">
        <v>14661</v>
      </c>
      <c r="B482" t="s">
        <v>14259</v>
      </c>
      <c r="C482" t="s">
        <v>14662</v>
      </c>
      <c r="D482" t="s">
        <v>13486</v>
      </c>
      <c r="E482" t="s">
        <v>13405</v>
      </c>
      <c r="F482" s="1">
        <v>45756</v>
      </c>
      <c r="G482" t="s">
        <v>13406</v>
      </c>
    </row>
    <row r="483" spans="1:7" x14ac:dyDescent="0.3">
      <c r="A483" t="s">
        <v>14663</v>
      </c>
      <c r="B483" t="s">
        <v>14376</v>
      </c>
      <c r="C483" t="s">
        <v>14664</v>
      </c>
      <c r="D483" t="s">
        <v>13486</v>
      </c>
      <c r="E483" t="s">
        <v>13405</v>
      </c>
      <c r="F483" s="1">
        <v>45637</v>
      </c>
      <c r="G483" t="s">
        <v>13437</v>
      </c>
    </row>
    <row r="484" spans="1:7" x14ac:dyDescent="0.3">
      <c r="A484" t="s">
        <v>14665</v>
      </c>
      <c r="B484" t="s">
        <v>14666</v>
      </c>
      <c r="C484" t="s">
        <v>14667</v>
      </c>
      <c r="D484" t="s">
        <v>13414</v>
      </c>
      <c r="E484" t="s">
        <v>13405</v>
      </c>
      <c r="F484" s="1">
        <v>45525</v>
      </c>
      <c r="G484" t="s">
        <v>13406</v>
      </c>
    </row>
    <row r="485" spans="1:7" x14ac:dyDescent="0.3">
      <c r="A485" t="s">
        <v>14668</v>
      </c>
      <c r="B485" t="s">
        <v>14063</v>
      </c>
      <c r="C485" t="s">
        <v>14669</v>
      </c>
      <c r="D485" t="s">
        <v>13441</v>
      </c>
      <c r="E485" t="s">
        <v>13405</v>
      </c>
      <c r="F485" s="1">
        <v>45690</v>
      </c>
      <c r="G485" t="s">
        <v>13410</v>
      </c>
    </row>
    <row r="486" spans="1:7" x14ac:dyDescent="0.3">
      <c r="A486" t="s">
        <v>14670</v>
      </c>
      <c r="B486" t="s">
        <v>13518</v>
      </c>
      <c r="C486" t="s">
        <v>14671</v>
      </c>
      <c r="D486" t="s">
        <v>13422</v>
      </c>
      <c r="E486" t="s">
        <v>13405</v>
      </c>
      <c r="F486" s="1">
        <v>45403</v>
      </c>
      <c r="G486" t="s">
        <v>13406</v>
      </c>
    </row>
    <row r="487" spans="1:7" x14ac:dyDescent="0.3">
      <c r="A487" t="s">
        <v>14672</v>
      </c>
      <c r="B487" t="s">
        <v>14673</v>
      </c>
      <c r="C487" t="s">
        <v>14674</v>
      </c>
      <c r="D487" t="s">
        <v>13486</v>
      </c>
      <c r="E487" t="s">
        <v>13405</v>
      </c>
      <c r="F487" s="1">
        <v>45580</v>
      </c>
      <c r="G487" t="s">
        <v>13437</v>
      </c>
    </row>
    <row r="488" spans="1:7" x14ac:dyDescent="0.3">
      <c r="A488" t="s">
        <v>14675</v>
      </c>
      <c r="B488" t="s">
        <v>14676</v>
      </c>
      <c r="C488" t="s">
        <v>14677</v>
      </c>
      <c r="D488" t="s">
        <v>13414</v>
      </c>
      <c r="E488" t="s">
        <v>13405</v>
      </c>
      <c r="F488" s="1">
        <v>46118</v>
      </c>
      <c r="G488" t="s">
        <v>13406</v>
      </c>
    </row>
    <row r="489" spans="1:7" x14ac:dyDescent="0.3">
      <c r="A489" t="s">
        <v>14678</v>
      </c>
      <c r="B489" t="s">
        <v>14063</v>
      </c>
      <c r="C489" t="s">
        <v>14679</v>
      </c>
      <c r="D489" t="s">
        <v>13526</v>
      </c>
      <c r="E489" t="s">
        <v>13405</v>
      </c>
      <c r="F489" s="1">
        <v>45319</v>
      </c>
      <c r="G489" t="s">
        <v>13437</v>
      </c>
    </row>
    <row r="490" spans="1:7" x14ac:dyDescent="0.3">
      <c r="A490" t="s">
        <v>14680</v>
      </c>
      <c r="B490" t="s">
        <v>13494</v>
      </c>
      <c r="C490" t="s">
        <v>14681</v>
      </c>
      <c r="D490" t="s">
        <v>13404</v>
      </c>
      <c r="E490" t="s">
        <v>13405</v>
      </c>
      <c r="F490" s="1">
        <v>46131</v>
      </c>
      <c r="G490" t="s">
        <v>13406</v>
      </c>
    </row>
    <row r="491" spans="1:7" x14ac:dyDescent="0.3">
      <c r="A491" t="s">
        <v>14682</v>
      </c>
      <c r="B491" t="s">
        <v>14683</v>
      </c>
      <c r="C491" t="s">
        <v>14684</v>
      </c>
      <c r="D491" t="s">
        <v>13422</v>
      </c>
      <c r="E491" t="s">
        <v>13405</v>
      </c>
      <c r="F491" s="1">
        <v>45986</v>
      </c>
      <c r="G491" t="s">
        <v>13406</v>
      </c>
    </row>
    <row r="492" spans="1:7" x14ac:dyDescent="0.3">
      <c r="A492" t="s">
        <v>14685</v>
      </c>
      <c r="B492" t="s">
        <v>14686</v>
      </c>
      <c r="C492" t="s">
        <v>14687</v>
      </c>
      <c r="D492" t="s">
        <v>13430</v>
      </c>
      <c r="E492" t="s">
        <v>13405</v>
      </c>
      <c r="F492" s="1">
        <v>45807</v>
      </c>
      <c r="G492" t="s">
        <v>13410</v>
      </c>
    </row>
    <row r="493" spans="1:7" x14ac:dyDescent="0.3">
      <c r="A493" t="s">
        <v>14688</v>
      </c>
      <c r="B493" t="s">
        <v>14071</v>
      </c>
      <c r="C493" t="s">
        <v>14689</v>
      </c>
      <c r="D493" t="s">
        <v>13404</v>
      </c>
      <c r="E493" t="s">
        <v>13405</v>
      </c>
      <c r="F493" s="1">
        <v>45710</v>
      </c>
      <c r="G493" t="s">
        <v>13410</v>
      </c>
    </row>
    <row r="494" spans="1:7" x14ac:dyDescent="0.3">
      <c r="A494" t="s">
        <v>14690</v>
      </c>
      <c r="B494" t="s">
        <v>13631</v>
      </c>
      <c r="C494" t="s">
        <v>14691</v>
      </c>
      <c r="D494" t="s">
        <v>13414</v>
      </c>
      <c r="E494" t="s">
        <v>13405</v>
      </c>
      <c r="F494" s="1">
        <v>45803</v>
      </c>
      <c r="G494" t="s">
        <v>13410</v>
      </c>
    </row>
    <row r="495" spans="1:7" x14ac:dyDescent="0.3">
      <c r="A495" t="s">
        <v>14692</v>
      </c>
      <c r="B495" t="s">
        <v>14693</v>
      </c>
      <c r="C495" t="s">
        <v>14694</v>
      </c>
      <c r="D495" t="s">
        <v>13441</v>
      </c>
      <c r="E495" t="s">
        <v>13405</v>
      </c>
      <c r="F495" s="1">
        <v>45969</v>
      </c>
      <c r="G495" t="s">
        <v>13406</v>
      </c>
    </row>
    <row r="496" spans="1:7" x14ac:dyDescent="0.3">
      <c r="A496" t="s">
        <v>14695</v>
      </c>
      <c r="B496" t="s">
        <v>13584</v>
      </c>
      <c r="C496" t="s">
        <v>14696</v>
      </c>
      <c r="D496" t="s">
        <v>13486</v>
      </c>
      <c r="E496" t="s">
        <v>13405</v>
      </c>
      <c r="F496" s="1">
        <v>46117</v>
      </c>
      <c r="G496" t="s">
        <v>13406</v>
      </c>
    </row>
    <row r="497" spans="1:7" x14ac:dyDescent="0.3">
      <c r="A497" t="s">
        <v>14697</v>
      </c>
      <c r="B497" t="s">
        <v>13402</v>
      </c>
      <c r="C497" t="s">
        <v>14698</v>
      </c>
      <c r="D497" t="s">
        <v>13533</v>
      </c>
      <c r="E497" t="s">
        <v>13405</v>
      </c>
      <c r="F497" s="1">
        <v>45744</v>
      </c>
      <c r="G497" t="s">
        <v>13437</v>
      </c>
    </row>
    <row r="498" spans="1:7" x14ac:dyDescent="0.3">
      <c r="A498" t="s">
        <v>14699</v>
      </c>
      <c r="B498" t="s">
        <v>14700</v>
      </c>
      <c r="C498" t="s">
        <v>14701</v>
      </c>
      <c r="D498" t="s">
        <v>13486</v>
      </c>
      <c r="E498" t="s">
        <v>13405</v>
      </c>
      <c r="F498" s="1">
        <v>46035</v>
      </c>
      <c r="G498" t="s">
        <v>13410</v>
      </c>
    </row>
    <row r="499" spans="1:7" x14ac:dyDescent="0.3">
      <c r="A499" t="s">
        <v>14702</v>
      </c>
      <c r="B499" t="s">
        <v>14703</v>
      </c>
      <c r="C499" t="s">
        <v>14704</v>
      </c>
      <c r="D499" t="s">
        <v>13486</v>
      </c>
      <c r="E499" t="s">
        <v>13405</v>
      </c>
      <c r="F499" s="1">
        <v>45407</v>
      </c>
      <c r="G499" t="s">
        <v>13406</v>
      </c>
    </row>
    <row r="500" spans="1:7" x14ac:dyDescent="0.3">
      <c r="A500" t="s">
        <v>14705</v>
      </c>
      <c r="B500" t="s">
        <v>14706</v>
      </c>
      <c r="C500" t="s">
        <v>14707</v>
      </c>
      <c r="D500" t="s">
        <v>13533</v>
      </c>
      <c r="E500" t="s">
        <v>13405</v>
      </c>
      <c r="F500" s="1">
        <v>45904</v>
      </c>
      <c r="G500" t="s">
        <v>13437</v>
      </c>
    </row>
    <row r="501" spans="1:7" x14ac:dyDescent="0.3">
      <c r="A501" t="s">
        <v>14708</v>
      </c>
      <c r="B501" t="s">
        <v>14709</v>
      </c>
      <c r="C501" t="s">
        <v>14710</v>
      </c>
      <c r="D501" t="s">
        <v>13404</v>
      </c>
      <c r="E501" t="s">
        <v>13405</v>
      </c>
      <c r="F501" s="1">
        <v>45322</v>
      </c>
      <c r="G501" t="s">
        <v>13406</v>
      </c>
    </row>
    <row r="502" spans="1:7" x14ac:dyDescent="0.3">
      <c r="A502" t="s">
        <v>14711</v>
      </c>
      <c r="B502" t="s">
        <v>14712</v>
      </c>
      <c r="C502" t="s">
        <v>14713</v>
      </c>
      <c r="D502" t="s">
        <v>13418</v>
      </c>
      <c r="E502" t="s">
        <v>13405</v>
      </c>
      <c r="F502" s="1">
        <v>45463</v>
      </c>
      <c r="G502" t="s">
        <v>13406</v>
      </c>
    </row>
    <row r="503" spans="1:7" x14ac:dyDescent="0.3">
      <c r="A503" t="s">
        <v>14714</v>
      </c>
      <c r="B503" t="s">
        <v>13538</v>
      </c>
      <c r="C503" t="s">
        <v>14715</v>
      </c>
      <c r="D503" t="s">
        <v>13422</v>
      </c>
      <c r="E503" t="s">
        <v>13405</v>
      </c>
      <c r="F503" s="1">
        <v>45381</v>
      </c>
      <c r="G503" t="s">
        <v>13410</v>
      </c>
    </row>
    <row r="504" spans="1:7" x14ac:dyDescent="0.3">
      <c r="A504" t="s">
        <v>14716</v>
      </c>
      <c r="B504" t="s">
        <v>13474</v>
      </c>
      <c r="C504" t="s">
        <v>14717</v>
      </c>
      <c r="D504" t="s">
        <v>13418</v>
      </c>
      <c r="E504" t="s">
        <v>13405</v>
      </c>
      <c r="F504" s="1">
        <v>45924</v>
      </c>
      <c r="G504" t="s">
        <v>13410</v>
      </c>
    </row>
    <row r="505" spans="1:7" x14ac:dyDescent="0.3">
      <c r="A505" t="s">
        <v>14718</v>
      </c>
      <c r="B505" t="s">
        <v>14719</v>
      </c>
      <c r="C505" t="s">
        <v>14720</v>
      </c>
      <c r="D505" t="s">
        <v>13414</v>
      </c>
      <c r="E505" t="s">
        <v>13405</v>
      </c>
      <c r="F505" s="1">
        <v>45802</v>
      </c>
      <c r="G505" t="s">
        <v>13410</v>
      </c>
    </row>
    <row r="506" spans="1:7" x14ac:dyDescent="0.3">
      <c r="A506" t="s">
        <v>14721</v>
      </c>
      <c r="B506" t="s">
        <v>14722</v>
      </c>
      <c r="C506" t="s">
        <v>14723</v>
      </c>
      <c r="D506" t="s">
        <v>13469</v>
      </c>
      <c r="E506" t="s">
        <v>13405</v>
      </c>
      <c r="F506" s="1">
        <v>46043</v>
      </c>
      <c r="G506" t="s">
        <v>13406</v>
      </c>
    </row>
    <row r="507" spans="1:7" x14ac:dyDescent="0.3">
      <c r="A507" t="s">
        <v>14724</v>
      </c>
      <c r="B507" t="s">
        <v>14239</v>
      </c>
      <c r="C507" t="s">
        <v>14725</v>
      </c>
      <c r="D507" t="s">
        <v>13414</v>
      </c>
      <c r="E507" t="s">
        <v>13405</v>
      </c>
      <c r="F507" s="1">
        <v>45356</v>
      </c>
      <c r="G507" t="s">
        <v>13437</v>
      </c>
    </row>
    <row r="508" spans="1:7" x14ac:dyDescent="0.3">
      <c r="A508" t="s">
        <v>14726</v>
      </c>
      <c r="B508" t="s">
        <v>14727</v>
      </c>
      <c r="C508" t="s">
        <v>14728</v>
      </c>
      <c r="D508" t="s">
        <v>13418</v>
      </c>
      <c r="E508" t="s">
        <v>13405</v>
      </c>
      <c r="F508" s="1">
        <v>45727</v>
      </c>
      <c r="G508" t="s">
        <v>13437</v>
      </c>
    </row>
    <row r="509" spans="1:7" x14ac:dyDescent="0.3">
      <c r="A509" t="s">
        <v>14729</v>
      </c>
      <c r="B509" t="s">
        <v>13531</v>
      </c>
      <c r="C509" t="s">
        <v>14730</v>
      </c>
      <c r="D509" t="s">
        <v>13414</v>
      </c>
      <c r="E509" t="s">
        <v>13405</v>
      </c>
      <c r="F509" s="1">
        <v>45935</v>
      </c>
      <c r="G509" t="s">
        <v>13406</v>
      </c>
    </row>
    <row r="510" spans="1:7" x14ac:dyDescent="0.3">
      <c r="A510" t="s">
        <v>14731</v>
      </c>
      <c r="B510" t="s">
        <v>13412</v>
      </c>
      <c r="C510" t="s">
        <v>14732</v>
      </c>
      <c r="D510" t="s">
        <v>13479</v>
      </c>
      <c r="E510" t="s">
        <v>13405</v>
      </c>
      <c r="F510" s="1">
        <v>45742</v>
      </c>
      <c r="G510" t="s">
        <v>13437</v>
      </c>
    </row>
    <row r="511" spans="1:7" x14ac:dyDescent="0.3">
      <c r="A511" t="s">
        <v>14733</v>
      </c>
      <c r="B511" t="s">
        <v>13692</v>
      </c>
      <c r="C511" t="s">
        <v>14734</v>
      </c>
      <c r="D511" t="s">
        <v>13486</v>
      </c>
      <c r="E511" t="s">
        <v>13405</v>
      </c>
      <c r="F511" s="1">
        <v>45585</v>
      </c>
      <c r="G511" t="s">
        <v>13406</v>
      </c>
    </row>
    <row r="512" spans="1:7" x14ac:dyDescent="0.3">
      <c r="A512" t="s">
        <v>14735</v>
      </c>
      <c r="B512" t="s">
        <v>13453</v>
      </c>
      <c r="C512" t="s">
        <v>14736</v>
      </c>
      <c r="D512" t="s">
        <v>13426</v>
      </c>
      <c r="E512" t="s">
        <v>13405</v>
      </c>
      <c r="F512" s="1">
        <v>46171</v>
      </c>
      <c r="G512" t="s">
        <v>13437</v>
      </c>
    </row>
    <row r="513" spans="1:7" x14ac:dyDescent="0.3">
      <c r="A513" t="s">
        <v>14737</v>
      </c>
      <c r="B513" t="s">
        <v>14738</v>
      </c>
      <c r="C513" t="s">
        <v>14739</v>
      </c>
      <c r="D513" t="s">
        <v>13414</v>
      </c>
      <c r="E513" t="s">
        <v>13405</v>
      </c>
      <c r="F513" s="1">
        <v>45741</v>
      </c>
      <c r="G513" t="s">
        <v>13406</v>
      </c>
    </row>
    <row r="514" spans="1:7" x14ac:dyDescent="0.3">
      <c r="A514" t="s">
        <v>14740</v>
      </c>
      <c r="B514" t="s">
        <v>13550</v>
      </c>
      <c r="C514" t="s">
        <v>14741</v>
      </c>
      <c r="D514" t="s">
        <v>13451</v>
      </c>
      <c r="E514" t="s">
        <v>13405</v>
      </c>
      <c r="F514" s="1">
        <v>45356</v>
      </c>
      <c r="G514" t="s">
        <v>13410</v>
      </c>
    </row>
    <row r="515" spans="1:7" x14ac:dyDescent="0.3">
      <c r="A515" t="s">
        <v>14742</v>
      </c>
      <c r="B515" t="s">
        <v>14743</v>
      </c>
      <c r="C515" t="s">
        <v>14744</v>
      </c>
      <c r="D515" t="s">
        <v>13486</v>
      </c>
      <c r="E515" t="s">
        <v>13405</v>
      </c>
      <c r="F515" s="1">
        <v>46108</v>
      </c>
      <c r="G515" t="s">
        <v>13406</v>
      </c>
    </row>
    <row r="516" spans="1:7" x14ac:dyDescent="0.3">
      <c r="A516" t="s">
        <v>14745</v>
      </c>
      <c r="B516" t="s">
        <v>13692</v>
      </c>
      <c r="C516" t="s">
        <v>14746</v>
      </c>
      <c r="D516" t="s">
        <v>13526</v>
      </c>
      <c r="E516" t="s">
        <v>13405</v>
      </c>
      <c r="F516" s="1">
        <v>45422</v>
      </c>
      <c r="G516" t="s">
        <v>13410</v>
      </c>
    </row>
    <row r="517" spans="1:7" x14ac:dyDescent="0.3">
      <c r="A517" t="s">
        <v>14747</v>
      </c>
      <c r="B517" t="s">
        <v>14473</v>
      </c>
      <c r="C517" t="s">
        <v>14748</v>
      </c>
      <c r="D517" t="s">
        <v>13404</v>
      </c>
      <c r="E517" t="s">
        <v>13405</v>
      </c>
      <c r="F517" s="1">
        <v>45814</v>
      </c>
      <c r="G517" t="s">
        <v>13437</v>
      </c>
    </row>
    <row r="518" spans="1:7" x14ac:dyDescent="0.3">
      <c r="A518" t="s">
        <v>14749</v>
      </c>
      <c r="B518" t="s">
        <v>14750</v>
      </c>
      <c r="C518" t="s">
        <v>14751</v>
      </c>
      <c r="D518" t="s">
        <v>13486</v>
      </c>
      <c r="E518" t="s">
        <v>13405</v>
      </c>
      <c r="F518" s="1">
        <v>45768</v>
      </c>
      <c r="G518" t="s">
        <v>13406</v>
      </c>
    </row>
    <row r="519" spans="1:7" x14ac:dyDescent="0.3">
      <c r="A519" t="s">
        <v>14752</v>
      </c>
      <c r="B519" t="s">
        <v>13879</v>
      </c>
      <c r="C519" t="s">
        <v>14753</v>
      </c>
      <c r="D519" t="s">
        <v>13526</v>
      </c>
      <c r="E519" t="s">
        <v>13405</v>
      </c>
      <c r="F519" s="1">
        <v>46080</v>
      </c>
      <c r="G519" t="s">
        <v>13406</v>
      </c>
    </row>
    <row r="520" spans="1:7" x14ac:dyDescent="0.3">
      <c r="A520" t="s">
        <v>14754</v>
      </c>
      <c r="B520" t="s">
        <v>14755</v>
      </c>
      <c r="C520" t="s">
        <v>14756</v>
      </c>
      <c r="D520" t="s">
        <v>13469</v>
      </c>
      <c r="E520" t="s">
        <v>13405</v>
      </c>
      <c r="F520" s="1">
        <v>46053</v>
      </c>
      <c r="G520" t="s">
        <v>13437</v>
      </c>
    </row>
    <row r="521" spans="1:7" x14ac:dyDescent="0.3">
      <c r="A521" t="s">
        <v>14757</v>
      </c>
      <c r="B521" t="s">
        <v>13512</v>
      </c>
      <c r="C521" t="s">
        <v>14758</v>
      </c>
      <c r="D521" t="s">
        <v>13479</v>
      </c>
      <c r="E521" t="s">
        <v>13405</v>
      </c>
      <c r="F521" s="1">
        <v>45978</v>
      </c>
      <c r="G521" t="s">
        <v>13406</v>
      </c>
    </row>
    <row r="522" spans="1:7" x14ac:dyDescent="0.3">
      <c r="A522" t="s">
        <v>14759</v>
      </c>
      <c r="B522" t="s">
        <v>14262</v>
      </c>
      <c r="C522" t="s">
        <v>14760</v>
      </c>
      <c r="D522" t="s">
        <v>13451</v>
      </c>
      <c r="E522" t="s">
        <v>13405</v>
      </c>
      <c r="F522" s="1">
        <v>45445</v>
      </c>
      <c r="G522" t="s">
        <v>13410</v>
      </c>
    </row>
    <row r="523" spans="1:7" x14ac:dyDescent="0.3">
      <c r="A523" t="s">
        <v>14761</v>
      </c>
      <c r="B523" t="s">
        <v>13999</v>
      </c>
      <c r="C523" t="s">
        <v>14762</v>
      </c>
      <c r="D523" t="s">
        <v>13469</v>
      </c>
      <c r="E523" t="s">
        <v>13405</v>
      </c>
      <c r="F523" s="1">
        <v>45593</v>
      </c>
      <c r="G523" t="s">
        <v>13406</v>
      </c>
    </row>
    <row r="524" spans="1:7" x14ac:dyDescent="0.3">
      <c r="A524" t="s">
        <v>14763</v>
      </c>
      <c r="B524" t="s">
        <v>14589</v>
      </c>
      <c r="C524" t="s">
        <v>14764</v>
      </c>
      <c r="D524" t="s">
        <v>13492</v>
      </c>
      <c r="E524" t="s">
        <v>13405</v>
      </c>
      <c r="F524" s="1">
        <v>45799</v>
      </c>
      <c r="G524" t="s">
        <v>13410</v>
      </c>
    </row>
    <row r="525" spans="1:7" x14ac:dyDescent="0.3">
      <c r="A525" t="s">
        <v>14765</v>
      </c>
      <c r="B525" t="s">
        <v>14571</v>
      </c>
      <c r="C525" t="s">
        <v>14766</v>
      </c>
      <c r="D525" t="s">
        <v>13441</v>
      </c>
      <c r="E525" t="s">
        <v>13405</v>
      </c>
      <c r="F525" s="1">
        <v>45391</v>
      </c>
      <c r="G525" t="s">
        <v>13437</v>
      </c>
    </row>
    <row r="526" spans="1:7" x14ac:dyDescent="0.3">
      <c r="A526" t="s">
        <v>14767</v>
      </c>
      <c r="B526" t="s">
        <v>14768</v>
      </c>
      <c r="C526" t="s">
        <v>14769</v>
      </c>
      <c r="D526" t="s">
        <v>13426</v>
      </c>
      <c r="E526" t="s">
        <v>13405</v>
      </c>
      <c r="F526" s="1">
        <v>45595</v>
      </c>
      <c r="G526" t="s">
        <v>13437</v>
      </c>
    </row>
    <row r="527" spans="1:7" x14ac:dyDescent="0.3">
      <c r="A527" t="s">
        <v>14770</v>
      </c>
      <c r="B527" t="s">
        <v>14376</v>
      </c>
      <c r="C527" t="s">
        <v>14771</v>
      </c>
      <c r="D527" t="s">
        <v>13469</v>
      </c>
      <c r="E527" t="s">
        <v>13405</v>
      </c>
      <c r="F527" s="1">
        <v>46016</v>
      </c>
      <c r="G527" t="s">
        <v>13437</v>
      </c>
    </row>
    <row r="528" spans="1:7" x14ac:dyDescent="0.3">
      <c r="A528" t="s">
        <v>14772</v>
      </c>
      <c r="B528" t="s">
        <v>14773</v>
      </c>
      <c r="C528" t="s">
        <v>14774</v>
      </c>
      <c r="D528" t="s">
        <v>13426</v>
      </c>
      <c r="E528" t="s">
        <v>13405</v>
      </c>
      <c r="F528" s="1">
        <v>45295</v>
      </c>
      <c r="G528" t="s">
        <v>13406</v>
      </c>
    </row>
    <row r="529" spans="1:7" x14ac:dyDescent="0.3">
      <c r="A529" t="s">
        <v>14775</v>
      </c>
      <c r="B529" t="s">
        <v>13718</v>
      </c>
      <c r="C529" t="s">
        <v>14776</v>
      </c>
      <c r="D529" t="s">
        <v>13479</v>
      </c>
      <c r="E529" t="s">
        <v>13405</v>
      </c>
      <c r="F529" s="1">
        <v>45918</v>
      </c>
      <c r="G529" t="s">
        <v>13437</v>
      </c>
    </row>
    <row r="530" spans="1:7" x14ac:dyDescent="0.3">
      <c r="A530" t="s">
        <v>14777</v>
      </c>
      <c r="B530" t="s">
        <v>13854</v>
      </c>
      <c r="C530" t="s">
        <v>14778</v>
      </c>
      <c r="D530" t="s">
        <v>13404</v>
      </c>
      <c r="E530" t="s">
        <v>13405</v>
      </c>
      <c r="F530" s="1">
        <v>45661</v>
      </c>
      <c r="G530" t="s">
        <v>13410</v>
      </c>
    </row>
    <row r="531" spans="1:7" x14ac:dyDescent="0.3">
      <c r="A531" t="s">
        <v>14779</v>
      </c>
      <c r="B531" t="s">
        <v>13462</v>
      </c>
      <c r="C531" t="s">
        <v>14780</v>
      </c>
      <c r="D531" t="s">
        <v>13441</v>
      </c>
      <c r="E531" t="s">
        <v>13405</v>
      </c>
      <c r="F531" s="1">
        <v>46049</v>
      </c>
      <c r="G531" t="s">
        <v>13406</v>
      </c>
    </row>
    <row r="532" spans="1:7" x14ac:dyDescent="0.3">
      <c r="A532" t="s">
        <v>14781</v>
      </c>
      <c r="B532" t="s">
        <v>14727</v>
      </c>
      <c r="C532" t="s">
        <v>14782</v>
      </c>
      <c r="D532" t="s">
        <v>13533</v>
      </c>
      <c r="E532" t="s">
        <v>13405</v>
      </c>
      <c r="F532" s="1">
        <v>46021</v>
      </c>
      <c r="G532" t="s">
        <v>13410</v>
      </c>
    </row>
    <row r="533" spans="1:7" x14ac:dyDescent="0.3">
      <c r="A533" t="s">
        <v>14783</v>
      </c>
      <c r="B533" t="s">
        <v>13625</v>
      </c>
      <c r="C533" t="s">
        <v>14784</v>
      </c>
      <c r="D533" t="s">
        <v>13492</v>
      </c>
      <c r="E533" t="s">
        <v>13405</v>
      </c>
      <c r="F533" s="1">
        <v>45848</v>
      </c>
      <c r="G533" t="s">
        <v>13406</v>
      </c>
    </row>
    <row r="534" spans="1:7" x14ac:dyDescent="0.3">
      <c r="A534" t="s">
        <v>14785</v>
      </c>
      <c r="B534" t="s">
        <v>13873</v>
      </c>
      <c r="C534" t="s">
        <v>14786</v>
      </c>
      <c r="D534" t="s">
        <v>13533</v>
      </c>
      <c r="E534" t="s">
        <v>13405</v>
      </c>
      <c r="F534" s="1">
        <v>46113</v>
      </c>
      <c r="G534" t="s">
        <v>13406</v>
      </c>
    </row>
    <row r="535" spans="1:7" x14ac:dyDescent="0.3">
      <c r="A535" t="s">
        <v>14787</v>
      </c>
      <c r="B535" t="s">
        <v>13643</v>
      </c>
      <c r="C535" t="s">
        <v>14788</v>
      </c>
      <c r="D535" t="s">
        <v>13479</v>
      </c>
      <c r="E535" t="s">
        <v>13405</v>
      </c>
      <c r="F535" s="1">
        <v>45335</v>
      </c>
      <c r="G535" t="s">
        <v>13437</v>
      </c>
    </row>
    <row r="536" spans="1:7" x14ac:dyDescent="0.3">
      <c r="A536" t="s">
        <v>14789</v>
      </c>
      <c r="B536" t="s">
        <v>14709</v>
      </c>
      <c r="C536" t="s">
        <v>14790</v>
      </c>
      <c r="D536" t="s">
        <v>13418</v>
      </c>
      <c r="E536" t="s">
        <v>13405</v>
      </c>
      <c r="F536" s="1">
        <v>45859</v>
      </c>
      <c r="G536" t="s">
        <v>13410</v>
      </c>
    </row>
    <row r="537" spans="1:7" x14ac:dyDescent="0.3">
      <c r="A537" t="s">
        <v>14791</v>
      </c>
      <c r="B537" t="s">
        <v>13610</v>
      </c>
      <c r="C537" t="s">
        <v>14792</v>
      </c>
      <c r="D537" t="s">
        <v>13422</v>
      </c>
      <c r="E537" t="s">
        <v>13405</v>
      </c>
      <c r="F537" s="1">
        <v>45815</v>
      </c>
      <c r="G537" t="s">
        <v>13410</v>
      </c>
    </row>
    <row r="538" spans="1:7" x14ac:dyDescent="0.3">
      <c r="A538" t="s">
        <v>14793</v>
      </c>
      <c r="B538" t="s">
        <v>14794</v>
      </c>
      <c r="C538" t="s">
        <v>14795</v>
      </c>
      <c r="D538" t="s">
        <v>13479</v>
      </c>
      <c r="E538" t="s">
        <v>13405</v>
      </c>
      <c r="F538" s="1">
        <v>46140</v>
      </c>
      <c r="G538" t="s">
        <v>13410</v>
      </c>
    </row>
    <row r="539" spans="1:7" x14ac:dyDescent="0.3">
      <c r="A539" t="s">
        <v>14796</v>
      </c>
      <c r="B539" t="s">
        <v>14797</v>
      </c>
      <c r="C539" t="s">
        <v>14798</v>
      </c>
      <c r="D539" t="s">
        <v>13418</v>
      </c>
      <c r="E539" t="s">
        <v>13405</v>
      </c>
      <c r="F539" s="1">
        <v>45358</v>
      </c>
      <c r="G539" t="s">
        <v>13406</v>
      </c>
    </row>
    <row r="540" spans="1:7" x14ac:dyDescent="0.3">
      <c r="A540" t="s">
        <v>14799</v>
      </c>
      <c r="B540" t="s">
        <v>13919</v>
      </c>
      <c r="C540" t="s">
        <v>14800</v>
      </c>
      <c r="D540" t="s">
        <v>13479</v>
      </c>
      <c r="E540" t="s">
        <v>13405</v>
      </c>
      <c r="F540" s="1">
        <v>45881</v>
      </c>
      <c r="G540" t="s">
        <v>13410</v>
      </c>
    </row>
    <row r="541" spans="1:7" x14ac:dyDescent="0.3">
      <c r="A541" t="s">
        <v>14801</v>
      </c>
      <c r="B541" t="s">
        <v>13515</v>
      </c>
      <c r="C541" t="s">
        <v>14802</v>
      </c>
      <c r="D541" t="s">
        <v>13422</v>
      </c>
      <c r="E541" t="s">
        <v>13405</v>
      </c>
      <c r="F541" s="1">
        <v>45561</v>
      </c>
      <c r="G541" t="s">
        <v>13437</v>
      </c>
    </row>
    <row r="542" spans="1:7" x14ac:dyDescent="0.3">
      <c r="A542" t="s">
        <v>14803</v>
      </c>
      <c r="B542" t="s">
        <v>14317</v>
      </c>
      <c r="C542" t="s">
        <v>14804</v>
      </c>
      <c r="D542" t="s">
        <v>13404</v>
      </c>
      <c r="E542" t="s">
        <v>13405</v>
      </c>
      <c r="F542" s="1">
        <v>45396</v>
      </c>
      <c r="G542" t="s">
        <v>13437</v>
      </c>
    </row>
    <row r="543" spans="1:7" x14ac:dyDescent="0.3">
      <c r="A543" t="s">
        <v>14805</v>
      </c>
      <c r="B543" t="s">
        <v>14806</v>
      </c>
      <c r="C543" t="s">
        <v>14807</v>
      </c>
      <c r="D543" t="s">
        <v>13430</v>
      </c>
      <c r="E543" t="s">
        <v>13405</v>
      </c>
      <c r="F543" s="1">
        <v>45925</v>
      </c>
      <c r="G543" t="s">
        <v>13410</v>
      </c>
    </row>
    <row r="544" spans="1:7" x14ac:dyDescent="0.3">
      <c r="A544" t="s">
        <v>14808</v>
      </c>
      <c r="B544" t="s">
        <v>13660</v>
      </c>
      <c r="C544" t="s">
        <v>14809</v>
      </c>
      <c r="D544" t="s">
        <v>13451</v>
      </c>
      <c r="E544" t="s">
        <v>13405</v>
      </c>
      <c r="F544" s="1">
        <v>45342</v>
      </c>
      <c r="G544" t="s">
        <v>13410</v>
      </c>
    </row>
    <row r="545" spans="1:7" x14ac:dyDescent="0.3">
      <c r="A545" t="s">
        <v>14810</v>
      </c>
      <c r="B545" t="s">
        <v>13735</v>
      </c>
      <c r="C545" t="s">
        <v>14811</v>
      </c>
      <c r="D545" t="s">
        <v>13469</v>
      </c>
      <c r="E545" t="s">
        <v>13405</v>
      </c>
      <c r="F545" s="1">
        <v>45877</v>
      </c>
      <c r="G545" t="s">
        <v>13410</v>
      </c>
    </row>
    <row r="546" spans="1:7" x14ac:dyDescent="0.3">
      <c r="A546" t="s">
        <v>14812</v>
      </c>
      <c r="B546" t="s">
        <v>14813</v>
      </c>
      <c r="C546" t="s">
        <v>14814</v>
      </c>
      <c r="D546" t="s">
        <v>13533</v>
      </c>
      <c r="E546" t="s">
        <v>13405</v>
      </c>
      <c r="F546" s="1">
        <v>45959</v>
      </c>
      <c r="G546" t="s">
        <v>13406</v>
      </c>
    </row>
    <row r="547" spans="1:7" x14ac:dyDescent="0.3">
      <c r="A547" t="s">
        <v>14815</v>
      </c>
      <c r="B547" t="s">
        <v>13439</v>
      </c>
      <c r="C547" t="s">
        <v>14816</v>
      </c>
      <c r="D547" t="s">
        <v>13441</v>
      </c>
      <c r="E547" t="s">
        <v>13405</v>
      </c>
      <c r="F547" s="1">
        <v>45930</v>
      </c>
      <c r="G547" t="s">
        <v>13410</v>
      </c>
    </row>
    <row r="548" spans="1:7" x14ac:dyDescent="0.3">
      <c r="A548" t="s">
        <v>14817</v>
      </c>
      <c r="B548" t="s">
        <v>13462</v>
      </c>
      <c r="C548" t="s">
        <v>14818</v>
      </c>
      <c r="D548" t="s">
        <v>13533</v>
      </c>
      <c r="E548" t="s">
        <v>13405</v>
      </c>
      <c r="F548" s="1">
        <v>45547</v>
      </c>
      <c r="G548" t="s">
        <v>13406</v>
      </c>
    </row>
    <row r="549" spans="1:7" x14ac:dyDescent="0.3">
      <c r="A549" t="s">
        <v>14819</v>
      </c>
      <c r="B549" t="s">
        <v>14719</v>
      </c>
      <c r="C549" t="s">
        <v>14820</v>
      </c>
      <c r="D549" t="s">
        <v>13418</v>
      </c>
      <c r="E549" t="s">
        <v>13405</v>
      </c>
      <c r="F549" s="1">
        <v>45518</v>
      </c>
      <c r="G549" t="s">
        <v>13437</v>
      </c>
    </row>
    <row r="550" spans="1:7" x14ac:dyDescent="0.3">
      <c r="A550" t="s">
        <v>14821</v>
      </c>
      <c r="B550" t="s">
        <v>14822</v>
      </c>
      <c r="C550" t="s">
        <v>14823</v>
      </c>
      <c r="D550" t="s">
        <v>13451</v>
      </c>
      <c r="E550" t="s">
        <v>13405</v>
      </c>
      <c r="F550" s="1">
        <v>45950</v>
      </c>
      <c r="G550" t="s">
        <v>13437</v>
      </c>
    </row>
    <row r="551" spans="1:7" x14ac:dyDescent="0.3">
      <c r="A551" t="s">
        <v>14824</v>
      </c>
      <c r="B551" t="s">
        <v>14825</v>
      </c>
      <c r="C551" t="s">
        <v>14826</v>
      </c>
      <c r="D551" t="s">
        <v>13451</v>
      </c>
      <c r="E551" t="s">
        <v>13405</v>
      </c>
      <c r="F551" s="1">
        <v>45871</v>
      </c>
      <c r="G551" t="s">
        <v>13437</v>
      </c>
    </row>
    <row r="552" spans="1:7" x14ac:dyDescent="0.3">
      <c r="A552" t="s">
        <v>14827</v>
      </c>
      <c r="B552" t="s">
        <v>14025</v>
      </c>
      <c r="C552" t="s">
        <v>14828</v>
      </c>
      <c r="D552" t="s">
        <v>13422</v>
      </c>
      <c r="E552" t="s">
        <v>13405</v>
      </c>
      <c r="F552" s="1">
        <v>45829</v>
      </c>
      <c r="G552" t="s">
        <v>13437</v>
      </c>
    </row>
    <row r="553" spans="1:7" x14ac:dyDescent="0.3">
      <c r="A553" t="s">
        <v>14829</v>
      </c>
      <c r="B553" t="s">
        <v>14830</v>
      </c>
      <c r="C553" t="s">
        <v>14831</v>
      </c>
      <c r="D553" t="s">
        <v>13414</v>
      </c>
      <c r="E553" t="s">
        <v>13405</v>
      </c>
      <c r="F553" s="1">
        <v>45764</v>
      </c>
      <c r="G553" t="s">
        <v>13437</v>
      </c>
    </row>
    <row r="554" spans="1:7" x14ac:dyDescent="0.3">
      <c r="A554" t="s">
        <v>14832</v>
      </c>
      <c r="B554" t="s">
        <v>13727</v>
      </c>
      <c r="C554" t="s">
        <v>14833</v>
      </c>
      <c r="D554" t="s">
        <v>13414</v>
      </c>
      <c r="E554" t="s">
        <v>13405</v>
      </c>
      <c r="F554" s="1">
        <v>45303</v>
      </c>
      <c r="G554" t="s">
        <v>13437</v>
      </c>
    </row>
    <row r="555" spans="1:7" x14ac:dyDescent="0.3">
      <c r="A555" t="s">
        <v>14834</v>
      </c>
      <c r="B555" t="s">
        <v>14835</v>
      </c>
      <c r="C555" t="s">
        <v>14836</v>
      </c>
      <c r="D555" t="s">
        <v>13486</v>
      </c>
      <c r="E555" t="s">
        <v>13405</v>
      </c>
      <c r="F555" s="1">
        <v>45338</v>
      </c>
      <c r="G555" t="s">
        <v>13410</v>
      </c>
    </row>
    <row r="556" spans="1:7" x14ac:dyDescent="0.3">
      <c r="A556" t="s">
        <v>14837</v>
      </c>
      <c r="B556" t="s">
        <v>14838</v>
      </c>
      <c r="C556" t="s">
        <v>14839</v>
      </c>
      <c r="D556" t="s">
        <v>13404</v>
      </c>
      <c r="E556" t="s">
        <v>13405</v>
      </c>
      <c r="F556" s="1">
        <v>45826</v>
      </c>
      <c r="G556" t="s">
        <v>13437</v>
      </c>
    </row>
    <row r="557" spans="1:7" x14ac:dyDescent="0.3">
      <c r="A557" t="s">
        <v>14840</v>
      </c>
      <c r="B557" t="s">
        <v>14841</v>
      </c>
      <c r="C557" t="s">
        <v>14842</v>
      </c>
      <c r="D557" t="s">
        <v>13404</v>
      </c>
      <c r="E557" t="s">
        <v>13405</v>
      </c>
      <c r="F557" s="1">
        <v>46065</v>
      </c>
      <c r="G557" t="s">
        <v>13437</v>
      </c>
    </row>
    <row r="558" spans="1:7" x14ac:dyDescent="0.3">
      <c r="A558" t="s">
        <v>14843</v>
      </c>
      <c r="B558" t="s">
        <v>14844</v>
      </c>
      <c r="C558" t="s">
        <v>14845</v>
      </c>
      <c r="D558" t="s">
        <v>13469</v>
      </c>
      <c r="E558" t="s">
        <v>13405</v>
      </c>
      <c r="F558" s="1">
        <v>45622</v>
      </c>
      <c r="G558" t="s">
        <v>13437</v>
      </c>
    </row>
    <row r="559" spans="1:7" x14ac:dyDescent="0.3">
      <c r="A559" t="s">
        <v>14846</v>
      </c>
      <c r="B559" t="s">
        <v>13503</v>
      </c>
      <c r="C559" t="s">
        <v>14847</v>
      </c>
      <c r="D559" t="s">
        <v>13479</v>
      </c>
      <c r="E559" t="s">
        <v>13405</v>
      </c>
      <c r="F559" s="1">
        <v>46014</v>
      </c>
      <c r="G559" t="s">
        <v>13406</v>
      </c>
    </row>
    <row r="560" spans="1:7" x14ac:dyDescent="0.3">
      <c r="A560" t="s">
        <v>14848</v>
      </c>
      <c r="B560" t="s">
        <v>14320</v>
      </c>
      <c r="C560" t="s">
        <v>14849</v>
      </c>
      <c r="D560" t="s">
        <v>13414</v>
      </c>
      <c r="E560" t="s">
        <v>13405</v>
      </c>
      <c r="F560" s="1">
        <v>45700</v>
      </c>
      <c r="G560" t="s">
        <v>13406</v>
      </c>
    </row>
    <row r="561" spans="1:7" x14ac:dyDescent="0.3">
      <c r="A561" t="s">
        <v>14850</v>
      </c>
      <c r="B561" t="s">
        <v>13956</v>
      </c>
      <c r="C561" t="s">
        <v>14851</v>
      </c>
      <c r="D561" t="s">
        <v>13526</v>
      </c>
      <c r="E561" t="s">
        <v>13405</v>
      </c>
      <c r="F561" s="1">
        <v>46102</v>
      </c>
      <c r="G561" t="s">
        <v>13437</v>
      </c>
    </row>
    <row r="562" spans="1:7" x14ac:dyDescent="0.3">
      <c r="A562" t="s">
        <v>14852</v>
      </c>
      <c r="B562" t="s">
        <v>13553</v>
      </c>
      <c r="C562" t="s">
        <v>14853</v>
      </c>
      <c r="D562" t="s">
        <v>13533</v>
      </c>
      <c r="E562" t="s">
        <v>13405</v>
      </c>
      <c r="F562" s="1">
        <v>45453</v>
      </c>
      <c r="G562" t="s">
        <v>13437</v>
      </c>
    </row>
    <row r="563" spans="1:7" x14ac:dyDescent="0.3">
      <c r="A563" t="s">
        <v>14854</v>
      </c>
      <c r="B563" t="s">
        <v>13704</v>
      </c>
      <c r="C563" t="s">
        <v>14855</v>
      </c>
      <c r="D563" t="s">
        <v>13451</v>
      </c>
      <c r="E563" t="s">
        <v>13405</v>
      </c>
      <c r="F563" s="1">
        <v>45965</v>
      </c>
      <c r="G563" t="s">
        <v>13406</v>
      </c>
    </row>
    <row r="564" spans="1:7" x14ac:dyDescent="0.3">
      <c r="A564" t="s">
        <v>14856</v>
      </c>
      <c r="B564" t="s">
        <v>14857</v>
      </c>
      <c r="C564" t="s">
        <v>14858</v>
      </c>
      <c r="D564" t="s">
        <v>13451</v>
      </c>
      <c r="E564" t="s">
        <v>13405</v>
      </c>
      <c r="F564" s="1">
        <v>45544</v>
      </c>
      <c r="G564" t="s">
        <v>13406</v>
      </c>
    </row>
    <row r="565" spans="1:7" x14ac:dyDescent="0.3">
      <c r="A565" t="s">
        <v>14859</v>
      </c>
      <c r="B565" t="s">
        <v>14860</v>
      </c>
      <c r="C565" t="s">
        <v>14861</v>
      </c>
      <c r="D565" t="s">
        <v>13430</v>
      </c>
      <c r="E565" t="s">
        <v>13405</v>
      </c>
      <c r="F565" s="1">
        <v>45571</v>
      </c>
      <c r="G565" t="s">
        <v>13406</v>
      </c>
    </row>
    <row r="566" spans="1:7" x14ac:dyDescent="0.3">
      <c r="A566" t="s">
        <v>14862</v>
      </c>
      <c r="B566" t="s">
        <v>13846</v>
      </c>
      <c r="C566" t="s">
        <v>14863</v>
      </c>
      <c r="D566" t="s">
        <v>13426</v>
      </c>
      <c r="E566" t="s">
        <v>13405</v>
      </c>
      <c r="F566" s="1">
        <v>45572</v>
      </c>
      <c r="G566" t="s">
        <v>13437</v>
      </c>
    </row>
    <row r="567" spans="1:7" x14ac:dyDescent="0.3">
      <c r="A567" t="s">
        <v>14864</v>
      </c>
      <c r="B567" t="s">
        <v>14738</v>
      </c>
      <c r="C567" t="s">
        <v>14865</v>
      </c>
      <c r="D567" t="s">
        <v>13430</v>
      </c>
      <c r="E567" t="s">
        <v>13405</v>
      </c>
      <c r="F567" s="1">
        <v>45491</v>
      </c>
      <c r="G567" t="s">
        <v>13410</v>
      </c>
    </row>
    <row r="568" spans="1:7" x14ac:dyDescent="0.3">
      <c r="A568" t="s">
        <v>14866</v>
      </c>
      <c r="B568" t="s">
        <v>13750</v>
      </c>
      <c r="C568" t="s">
        <v>14867</v>
      </c>
      <c r="D568" t="s">
        <v>13418</v>
      </c>
      <c r="E568" t="s">
        <v>13405</v>
      </c>
      <c r="F568" s="1">
        <v>45950</v>
      </c>
      <c r="G568" t="s">
        <v>13437</v>
      </c>
    </row>
    <row r="569" spans="1:7" x14ac:dyDescent="0.3">
      <c r="A569" t="s">
        <v>14868</v>
      </c>
      <c r="B569" t="s">
        <v>14869</v>
      </c>
      <c r="C569" t="s">
        <v>14870</v>
      </c>
      <c r="D569" t="s">
        <v>13451</v>
      </c>
      <c r="E569" t="s">
        <v>13405</v>
      </c>
      <c r="F569" s="1">
        <v>45842</v>
      </c>
      <c r="G569" t="s">
        <v>13406</v>
      </c>
    </row>
    <row r="570" spans="1:7" x14ac:dyDescent="0.3">
      <c r="A570" t="s">
        <v>14871</v>
      </c>
      <c r="B570" t="s">
        <v>13695</v>
      </c>
      <c r="C570" t="s">
        <v>14872</v>
      </c>
      <c r="D570" t="s">
        <v>13414</v>
      </c>
      <c r="E570" t="s">
        <v>13405</v>
      </c>
      <c r="F570" s="1">
        <v>45368</v>
      </c>
      <c r="G570" t="s">
        <v>13410</v>
      </c>
    </row>
    <row r="571" spans="1:7" x14ac:dyDescent="0.3">
      <c r="A571" t="s">
        <v>14873</v>
      </c>
      <c r="B571" t="s">
        <v>14874</v>
      </c>
      <c r="C571" t="s">
        <v>14875</v>
      </c>
      <c r="D571" t="s">
        <v>13404</v>
      </c>
      <c r="E571" t="s">
        <v>13405</v>
      </c>
      <c r="F571" s="1">
        <v>45958</v>
      </c>
      <c r="G571" t="s">
        <v>13410</v>
      </c>
    </row>
    <row r="572" spans="1:7" x14ac:dyDescent="0.3">
      <c r="A572" t="s">
        <v>14876</v>
      </c>
      <c r="B572" t="s">
        <v>13854</v>
      </c>
      <c r="C572" t="s">
        <v>14877</v>
      </c>
      <c r="D572" t="s">
        <v>13414</v>
      </c>
      <c r="E572" t="s">
        <v>13405</v>
      </c>
      <c r="F572" s="1">
        <v>45921</v>
      </c>
      <c r="G572" t="s">
        <v>13410</v>
      </c>
    </row>
    <row r="573" spans="1:7" x14ac:dyDescent="0.3">
      <c r="A573" t="s">
        <v>14878</v>
      </c>
      <c r="B573" t="s">
        <v>13646</v>
      </c>
      <c r="C573" t="s">
        <v>14879</v>
      </c>
      <c r="D573" t="s">
        <v>13492</v>
      </c>
      <c r="E573" t="s">
        <v>13405</v>
      </c>
      <c r="F573" s="1">
        <v>45399</v>
      </c>
      <c r="G573" t="s">
        <v>13437</v>
      </c>
    </row>
    <row r="574" spans="1:7" x14ac:dyDescent="0.3">
      <c r="A574" t="s">
        <v>14880</v>
      </c>
      <c r="B574" t="s">
        <v>14568</v>
      </c>
      <c r="C574" t="s">
        <v>14881</v>
      </c>
      <c r="D574" t="s">
        <v>13526</v>
      </c>
      <c r="E574" t="s">
        <v>13405</v>
      </c>
      <c r="F574" s="1">
        <v>45574</v>
      </c>
      <c r="G574" t="s">
        <v>13410</v>
      </c>
    </row>
    <row r="575" spans="1:7" x14ac:dyDescent="0.3">
      <c r="A575" t="s">
        <v>14882</v>
      </c>
      <c r="B575" t="s">
        <v>14883</v>
      </c>
      <c r="C575" t="s">
        <v>14884</v>
      </c>
      <c r="D575" t="s">
        <v>13404</v>
      </c>
      <c r="E575" t="s">
        <v>13405</v>
      </c>
      <c r="F575" s="1">
        <v>45353</v>
      </c>
      <c r="G575" t="s">
        <v>13410</v>
      </c>
    </row>
    <row r="576" spans="1:7" x14ac:dyDescent="0.3">
      <c r="A576" t="s">
        <v>14885</v>
      </c>
      <c r="B576" t="s">
        <v>14886</v>
      </c>
      <c r="C576" t="s">
        <v>14887</v>
      </c>
      <c r="D576" t="s">
        <v>13430</v>
      </c>
      <c r="E576" t="s">
        <v>13405</v>
      </c>
      <c r="F576" s="1">
        <v>45740</v>
      </c>
      <c r="G576" t="s">
        <v>13410</v>
      </c>
    </row>
    <row r="577" spans="1:7" x14ac:dyDescent="0.3">
      <c r="A577" t="s">
        <v>14888</v>
      </c>
      <c r="B577" t="s">
        <v>14889</v>
      </c>
      <c r="C577" t="s">
        <v>14890</v>
      </c>
      <c r="D577" t="s">
        <v>13479</v>
      </c>
      <c r="E577" t="s">
        <v>13405</v>
      </c>
      <c r="F577" s="1">
        <v>45998</v>
      </c>
      <c r="G577" t="s">
        <v>13437</v>
      </c>
    </row>
    <row r="578" spans="1:7" x14ac:dyDescent="0.3">
      <c r="A578" t="s">
        <v>14891</v>
      </c>
      <c r="B578" t="s">
        <v>14651</v>
      </c>
      <c r="C578" t="s">
        <v>14892</v>
      </c>
      <c r="D578" t="s">
        <v>13426</v>
      </c>
      <c r="E578" t="s">
        <v>13405</v>
      </c>
      <c r="F578" s="1">
        <v>45595</v>
      </c>
      <c r="G578" t="s">
        <v>13406</v>
      </c>
    </row>
    <row r="579" spans="1:7" x14ac:dyDescent="0.3">
      <c r="A579" t="s">
        <v>14893</v>
      </c>
      <c r="B579" t="s">
        <v>14305</v>
      </c>
      <c r="C579" t="s">
        <v>14894</v>
      </c>
      <c r="D579" t="s">
        <v>13469</v>
      </c>
      <c r="E579" t="s">
        <v>13405</v>
      </c>
      <c r="F579" s="1">
        <v>45481</v>
      </c>
      <c r="G579" t="s">
        <v>13410</v>
      </c>
    </row>
    <row r="580" spans="1:7" x14ac:dyDescent="0.3">
      <c r="A580" t="s">
        <v>14895</v>
      </c>
      <c r="B580" t="s">
        <v>13575</v>
      </c>
      <c r="C580" t="s">
        <v>14896</v>
      </c>
      <c r="D580" t="s">
        <v>13422</v>
      </c>
      <c r="E580" t="s">
        <v>13405</v>
      </c>
      <c r="F580" s="1">
        <v>45637</v>
      </c>
      <c r="G580" t="s">
        <v>13406</v>
      </c>
    </row>
    <row r="581" spans="1:7" x14ac:dyDescent="0.3">
      <c r="A581" t="s">
        <v>14897</v>
      </c>
      <c r="B581" t="s">
        <v>14898</v>
      </c>
      <c r="C581" t="s">
        <v>14899</v>
      </c>
      <c r="D581" t="s">
        <v>13451</v>
      </c>
      <c r="E581" t="s">
        <v>13405</v>
      </c>
      <c r="F581" s="1">
        <v>45314</v>
      </c>
      <c r="G581" t="s">
        <v>13406</v>
      </c>
    </row>
    <row r="582" spans="1:7" x14ac:dyDescent="0.3">
      <c r="A582" t="s">
        <v>14900</v>
      </c>
      <c r="B582" t="s">
        <v>14901</v>
      </c>
      <c r="C582" t="s">
        <v>14902</v>
      </c>
      <c r="D582" t="s">
        <v>13451</v>
      </c>
      <c r="E582" t="s">
        <v>13405</v>
      </c>
      <c r="F582" s="1">
        <v>46073</v>
      </c>
      <c r="G582" t="s">
        <v>13410</v>
      </c>
    </row>
    <row r="583" spans="1:7" x14ac:dyDescent="0.3">
      <c r="A583" t="s">
        <v>14903</v>
      </c>
      <c r="B583" t="s">
        <v>14256</v>
      </c>
      <c r="C583" t="s">
        <v>14904</v>
      </c>
      <c r="D583" t="s">
        <v>13418</v>
      </c>
      <c r="E583" t="s">
        <v>13405</v>
      </c>
      <c r="F583" s="1">
        <v>45839</v>
      </c>
      <c r="G583" t="s">
        <v>13406</v>
      </c>
    </row>
    <row r="584" spans="1:7" x14ac:dyDescent="0.3">
      <c r="A584" t="s">
        <v>14905</v>
      </c>
      <c r="B584" t="s">
        <v>14004</v>
      </c>
      <c r="C584" t="s">
        <v>14906</v>
      </c>
      <c r="D584" t="s">
        <v>13422</v>
      </c>
      <c r="E584" t="s">
        <v>13405</v>
      </c>
      <c r="F584" s="1">
        <v>45821</v>
      </c>
      <c r="G584" t="s">
        <v>13410</v>
      </c>
    </row>
    <row r="585" spans="1:7" x14ac:dyDescent="0.3">
      <c r="A585" t="s">
        <v>14907</v>
      </c>
      <c r="B585" t="s">
        <v>13558</v>
      </c>
      <c r="C585" t="s">
        <v>14908</v>
      </c>
      <c r="D585" t="s">
        <v>13430</v>
      </c>
      <c r="E585" t="s">
        <v>13405</v>
      </c>
      <c r="F585" s="1">
        <v>45877</v>
      </c>
      <c r="G585" t="s">
        <v>13410</v>
      </c>
    </row>
    <row r="586" spans="1:7" x14ac:dyDescent="0.3">
      <c r="A586" t="s">
        <v>14909</v>
      </c>
      <c r="B586" t="s">
        <v>14910</v>
      </c>
      <c r="C586" t="s">
        <v>14911</v>
      </c>
      <c r="D586" t="s">
        <v>13486</v>
      </c>
      <c r="E586" t="s">
        <v>13405</v>
      </c>
      <c r="F586" s="1">
        <v>45793</v>
      </c>
      <c r="G586" t="s">
        <v>13410</v>
      </c>
    </row>
    <row r="587" spans="1:7" x14ac:dyDescent="0.3">
      <c r="A587" t="s">
        <v>14912</v>
      </c>
      <c r="B587" t="s">
        <v>14913</v>
      </c>
      <c r="C587" t="s">
        <v>14914</v>
      </c>
      <c r="D587" t="s">
        <v>13430</v>
      </c>
      <c r="E587" t="s">
        <v>13405</v>
      </c>
      <c r="F587" s="1">
        <v>45616</v>
      </c>
      <c r="G587" t="s">
        <v>13437</v>
      </c>
    </row>
    <row r="588" spans="1:7" x14ac:dyDescent="0.3">
      <c r="A588" t="s">
        <v>14915</v>
      </c>
      <c r="B588" t="s">
        <v>14916</v>
      </c>
      <c r="C588" t="s">
        <v>14917</v>
      </c>
      <c r="D588" t="s">
        <v>13492</v>
      </c>
      <c r="E588" t="s">
        <v>13405</v>
      </c>
      <c r="F588" s="1">
        <v>45303</v>
      </c>
      <c r="G588" t="s">
        <v>13410</v>
      </c>
    </row>
    <row r="589" spans="1:7" x14ac:dyDescent="0.3">
      <c r="A589" t="s">
        <v>14918</v>
      </c>
      <c r="B589" t="s">
        <v>13735</v>
      </c>
      <c r="C589" t="s">
        <v>14919</v>
      </c>
      <c r="D589" t="s">
        <v>13492</v>
      </c>
      <c r="E589" t="s">
        <v>13405</v>
      </c>
      <c r="F589" s="1">
        <v>45948</v>
      </c>
      <c r="G589" t="s">
        <v>13410</v>
      </c>
    </row>
    <row r="590" spans="1:7" x14ac:dyDescent="0.3">
      <c r="A590" t="s">
        <v>14920</v>
      </c>
      <c r="B590" t="s">
        <v>13619</v>
      </c>
      <c r="C590" t="s">
        <v>14921</v>
      </c>
      <c r="D590" t="s">
        <v>13526</v>
      </c>
      <c r="E590" t="s">
        <v>13405</v>
      </c>
      <c r="F590" s="1">
        <v>45792</v>
      </c>
      <c r="G590" t="s">
        <v>13406</v>
      </c>
    </row>
    <row r="591" spans="1:7" x14ac:dyDescent="0.3">
      <c r="A591" t="s">
        <v>14922</v>
      </c>
      <c r="B591" t="s">
        <v>13657</v>
      </c>
      <c r="C591" t="s">
        <v>14923</v>
      </c>
      <c r="D591" t="s">
        <v>13441</v>
      </c>
      <c r="E591" t="s">
        <v>13405</v>
      </c>
      <c r="F591" s="1">
        <v>45806</v>
      </c>
      <c r="G591" t="s">
        <v>13437</v>
      </c>
    </row>
    <row r="592" spans="1:7" x14ac:dyDescent="0.3">
      <c r="A592" t="s">
        <v>14924</v>
      </c>
      <c r="B592" t="s">
        <v>14925</v>
      </c>
      <c r="C592" t="s">
        <v>14926</v>
      </c>
      <c r="D592" t="s">
        <v>13526</v>
      </c>
      <c r="E592" t="s">
        <v>13405</v>
      </c>
      <c r="F592" s="1">
        <v>45483</v>
      </c>
      <c r="G592" t="s">
        <v>13437</v>
      </c>
    </row>
    <row r="593" spans="1:7" x14ac:dyDescent="0.3">
      <c r="A593" t="s">
        <v>14927</v>
      </c>
      <c r="B593" t="s">
        <v>14928</v>
      </c>
      <c r="C593" t="s">
        <v>14929</v>
      </c>
      <c r="D593" t="s">
        <v>13418</v>
      </c>
      <c r="E593" t="s">
        <v>13405</v>
      </c>
      <c r="F593" s="1">
        <v>45758</v>
      </c>
      <c r="G593" t="s">
        <v>13406</v>
      </c>
    </row>
    <row r="594" spans="1:7" x14ac:dyDescent="0.3">
      <c r="A594" t="s">
        <v>14930</v>
      </c>
      <c r="B594" t="s">
        <v>14727</v>
      </c>
      <c r="C594" t="s">
        <v>14931</v>
      </c>
      <c r="D594" t="s">
        <v>13430</v>
      </c>
      <c r="E594" t="s">
        <v>13405</v>
      </c>
      <c r="F594" s="1">
        <v>45825</v>
      </c>
      <c r="G594" t="s">
        <v>13406</v>
      </c>
    </row>
    <row r="595" spans="1:7" x14ac:dyDescent="0.3">
      <c r="A595" t="s">
        <v>14932</v>
      </c>
      <c r="B595" t="s">
        <v>14933</v>
      </c>
      <c r="C595" t="s">
        <v>14934</v>
      </c>
      <c r="D595" t="s">
        <v>13404</v>
      </c>
      <c r="E595" t="s">
        <v>13405</v>
      </c>
      <c r="F595" s="1">
        <v>45335</v>
      </c>
      <c r="G595" t="s">
        <v>13406</v>
      </c>
    </row>
    <row r="596" spans="1:7" x14ac:dyDescent="0.3">
      <c r="A596" t="s">
        <v>14935</v>
      </c>
      <c r="B596" t="s">
        <v>14936</v>
      </c>
      <c r="C596" t="s">
        <v>14937</v>
      </c>
      <c r="D596" t="s">
        <v>13469</v>
      </c>
      <c r="E596" t="s">
        <v>13405</v>
      </c>
      <c r="F596" s="1">
        <v>45872</v>
      </c>
      <c r="G596" t="s">
        <v>13406</v>
      </c>
    </row>
    <row r="597" spans="1:7" x14ac:dyDescent="0.3">
      <c r="A597" t="s">
        <v>14938</v>
      </c>
      <c r="B597" t="s">
        <v>13521</v>
      </c>
      <c r="C597" t="s">
        <v>14939</v>
      </c>
      <c r="D597" t="s">
        <v>13430</v>
      </c>
      <c r="E597" t="s">
        <v>13405</v>
      </c>
      <c r="F597" s="1">
        <v>45923</v>
      </c>
      <c r="G597" t="s">
        <v>13406</v>
      </c>
    </row>
    <row r="598" spans="1:7" x14ac:dyDescent="0.3">
      <c r="A598" t="s">
        <v>14940</v>
      </c>
      <c r="B598" t="s">
        <v>13993</v>
      </c>
      <c r="C598" t="s">
        <v>14941</v>
      </c>
      <c r="D598" t="s">
        <v>13526</v>
      </c>
      <c r="E598" t="s">
        <v>13405</v>
      </c>
      <c r="F598" s="1">
        <v>45640</v>
      </c>
      <c r="G598" t="s">
        <v>13406</v>
      </c>
    </row>
    <row r="599" spans="1:7" x14ac:dyDescent="0.3">
      <c r="A599" t="s">
        <v>14942</v>
      </c>
      <c r="B599" t="s">
        <v>14041</v>
      </c>
      <c r="C599" t="s">
        <v>14943</v>
      </c>
      <c r="D599" t="s">
        <v>13492</v>
      </c>
      <c r="E599" t="s">
        <v>13405</v>
      </c>
      <c r="F599" s="1">
        <v>45778</v>
      </c>
      <c r="G599" t="s">
        <v>13437</v>
      </c>
    </row>
    <row r="600" spans="1:7" x14ac:dyDescent="0.3">
      <c r="A600" t="s">
        <v>14944</v>
      </c>
      <c r="B600" t="s">
        <v>13589</v>
      </c>
      <c r="C600" t="s">
        <v>14945</v>
      </c>
      <c r="D600" t="s">
        <v>13430</v>
      </c>
      <c r="E600" t="s">
        <v>13405</v>
      </c>
      <c r="F600" s="1">
        <v>46002</v>
      </c>
      <c r="G600" t="s">
        <v>13437</v>
      </c>
    </row>
    <row r="601" spans="1:7" x14ac:dyDescent="0.3">
      <c r="A601" t="s">
        <v>14946</v>
      </c>
      <c r="B601" t="s">
        <v>14703</v>
      </c>
      <c r="C601" t="s">
        <v>14947</v>
      </c>
      <c r="D601" t="s">
        <v>13492</v>
      </c>
      <c r="E601" t="s">
        <v>13405</v>
      </c>
      <c r="F601" s="1">
        <v>45322</v>
      </c>
      <c r="G601" t="s">
        <v>13406</v>
      </c>
    </row>
    <row r="602" spans="1:7" x14ac:dyDescent="0.3">
      <c r="A602" t="s">
        <v>14948</v>
      </c>
      <c r="B602" t="s">
        <v>14949</v>
      </c>
      <c r="C602" t="s">
        <v>14950</v>
      </c>
      <c r="D602" t="s">
        <v>13422</v>
      </c>
      <c r="E602" t="s">
        <v>13405</v>
      </c>
      <c r="F602" s="1">
        <v>45917</v>
      </c>
      <c r="G602" t="s">
        <v>13406</v>
      </c>
    </row>
    <row r="603" spans="1:7" x14ac:dyDescent="0.3">
      <c r="A603" t="s">
        <v>14951</v>
      </c>
      <c r="B603" t="s">
        <v>13727</v>
      </c>
      <c r="C603" t="s">
        <v>14952</v>
      </c>
      <c r="D603" t="s">
        <v>13426</v>
      </c>
      <c r="E603" t="s">
        <v>13405</v>
      </c>
      <c r="F603" s="1">
        <v>45487</v>
      </c>
      <c r="G603" t="s">
        <v>13406</v>
      </c>
    </row>
    <row r="604" spans="1:7" x14ac:dyDescent="0.3">
      <c r="A604" t="s">
        <v>14953</v>
      </c>
      <c r="B604" t="s">
        <v>13756</v>
      </c>
      <c r="C604" t="s">
        <v>14954</v>
      </c>
      <c r="D604" t="s">
        <v>13430</v>
      </c>
      <c r="E604" t="s">
        <v>13405</v>
      </c>
      <c r="F604" s="1">
        <v>46185</v>
      </c>
      <c r="G604" t="s">
        <v>13437</v>
      </c>
    </row>
    <row r="605" spans="1:7" x14ac:dyDescent="0.3">
      <c r="A605" t="s">
        <v>14955</v>
      </c>
      <c r="B605" t="s">
        <v>14956</v>
      </c>
      <c r="C605" t="s">
        <v>14957</v>
      </c>
      <c r="D605" t="s">
        <v>13492</v>
      </c>
      <c r="E605" t="s">
        <v>13405</v>
      </c>
      <c r="F605" s="1">
        <v>45508</v>
      </c>
      <c r="G605" t="s">
        <v>13437</v>
      </c>
    </row>
    <row r="606" spans="1:7" x14ac:dyDescent="0.3">
      <c r="A606" t="s">
        <v>14958</v>
      </c>
      <c r="B606" t="s">
        <v>14959</v>
      </c>
      <c r="C606" t="s">
        <v>14960</v>
      </c>
      <c r="D606" t="s">
        <v>13422</v>
      </c>
      <c r="E606" t="s">
        <v>13405</v>
      </c>
      <c r="F606" s="1">
        <v>45624</v>
      </c>
      <c r="G606" t="s">
        <v>13410</v>
      </c>
    </row>
    <row r="607" spans="1:7" x14ac:dyDescent="0.3">
      <c r="A607" t="s">
        <v>14961</v>
      </c>
      <c r="B607" t="s">
        <v>14962</v>
      </c>
      <c r="C607" t="s">
        <v>14963</v>
      </c>
      <c r="D607" t="s">
        <v>13526</v>
      </c>
      <c r="E607" t="s">
        <v>13405</v>
      </c>
      <c r="F607" s="1">
        <v>45755</v>
      </c>
      <c r="G607" t="s">
        <v>13406</v>
      </c>
    </row>
    <row r="608" spans="1:7" x14ac:dyDescent="0.3">
      <c r="A608" t="s">
        <v>14964</v>
      </c>
      <c r="B608" t="s">
        <v>14531</v>
      </c>
      <c r="C608" t="s">
        <v>14965</v>
      </c>
      <c r="D608" t="s">
        <v>13404</v>
      </c>
      <c r="E608" t="s">
        <v>13405</v>
      </c>
      <c r="F608" s="1">
        <v>46082</v>
      </c>
      <c r="G608" t="s">
        <v>13410</v>
      </c>
    </row>
    <row r="609" spans="1:7" x14ac:dyDescent="0.3">
      <c r="A609" t="s">
        <v>14966</v>
      </c>
      <c r="B609" t="s">
        <v>14703</v>
      </c>
      <c r="C609" t="s">
        <v>14967</v>
      </c>
      <c r="D609" t="s">
        <v>13414</v>
      </c>
      <c r="E609" t="s">
        <v>13405</v>
      </c>
      <c r="F609" s="1">
        <v>45606</v>
      </c>
      <c r="G609" t="s">
        <v>13437</v>
      </c>
    </row>
    <row r="610" spans="1:7" x14ac:dyDescent="0.3">
      <c r="A610" t="s">
        <v>14968</v>
      </c>
      <c r="B610" t="s">
        <v>13654</v>
      </c>
      <c r="C610" t="s">
        <v>14969</v>
      </c>
      <c r="D610" t="s">
        <v>13526</v>
      </c>
      <c r="E610" t="s">
        <v>13405</v>
      </c>
      <c r="F610" s="1">
        <v>45385</v>
      </c>
      <c r="G610" t="s">
        <v>13406</v>
      </c>
    </row>
    <row r="611" spans="1:7" x14ac:dyDescent="0.3">
      <c r="A611" t="s">
        <v>14970</v>
      </c>
      <c r="B611" t="s">
        <v>13816</v>
      </c>
      <c r="C611" t="s">
        <v>14971</v>
      </c>
      <c r="D611" t="s">
        <v>13418</v>
      </c>
      <c r="E611" t="s">
        <v>13405</v>
      </c>
      <c r="F611" s="1">
        <v>45431</v>
      </c>
      <c r="G611" t="s">
        <v>13410</v>
      </c>
    </row>
    <row r="612" spans="1:7" x14ac:dyDescent="0.3">
      <c r="A612" t="s">
        <v>14972</v>
      </c>
      <c r="B612" t="s">
        <v>13741</v>
      </c>
      <c r="C612" t="s">
        <v>14973</v>
      </c>
      <c r="D612" t="s">
        <v>13430</v>
      </c>
      <c r="E612" t="s">
        <v>13405</v>
      </c>
      <c r="F612" s="1">
        <v>45523</v>
      </c>
      <c r="G612" t="s">
        <v>13406</v>
      </c>
    </row>
    <row r="613" spans="1:7" x14ac:dyDescent="0.3">
      <c r="A613" t="s">
        <v>14974</v>
      </c>
      <c r="B613" t="s">
        <v>14727</v>
      </c>
      <c r="C613" t="s">
        <v>14975</v>
      </c>
      <c r="D613" t="s">
        <v>13426</v>
      </c>
      <c r="E613" t="s">
        <v>13405</v>
      </c>
      <c r="F613" s="1">
        <v>45549</v>
      </c>
      <c r="G613" t="s">
        <v>13406</v>
      </c>
    </row>
    <row r="614" spans="1:7" x14ac:dyDescent="0.3">
      <c r="A614" t="s">
        <v>14976</v>
      </c>
      <c r="B614" t="s">
        <v>14371</v>
      </c>
      <c r="C614" t="s">
        <v>14977</v>
      </c>
      <c r="D614" t="s">
        <v>13414</v>
      </c>
      <c r="E614" t="s">
        <v>13405</v>
      </c>
      <c r="F614" s="1">
        <v>45877</v>
      </c>
      <c r="G614" t="s">
        <v>13437</v>
      </c>
    </row>
    <row r="615" spans="1:7" x14ac:dyDescent="0.3">
      <c r="A615" t="s">
        <v>14978</v>
      </c>
      <c r="B615" t="s">
        <v>13707</v>
      </c>
      <c r="C615" t="s">
        <v>14979</v>
      </c>
      <c r="D615" t="s">
        <v>13414</v>
      </c>
      <c r="E615" t="s">
        <v>13405</v>
      </c>
      <c r="F615" s="1">
        <v>45455</v>
      </c>
      <c r="G615" t="s">
        <v>13437</v>
      </c>
    </row>
    <row r="616" spans="1:7" x14ac:dyDescent="0.3">
      <c r="A616" t="s">
        <v>14980</v>
      </c>
      <c r="B616" t="s">
        <v>14981</v>
      </c>
      <c r="C616" t="s">
        <v>14982</v>
      </c>
      <c r="D616" t="s">
        <v>13422</v>
      </c>
      <c r="E616" t="s">
        <v>13405</v>
      </c>
      <c r="F616" s="1">
        <v>45599</v>
      </c>
      <c r="G616" t="s">
        <v>13406</v>
      </c>
    </row>
    <row r="617" spans="1:7" x14ac:dyDescent="0.3">
      <c r="A617" t="s">
        <v>14983</v>
      </c>
      <c r="B617" t="s">
        <v>14984</v>
      </c>
      <c r="C617" t="s">
        <v>14985</v>
      </c>
      <c r="D617" t="s">
        <v>13526</v>
      </c>
      <c r="E617" t="s">
        <v>13405</v>
      </c>
      <c r="F617" s="1">
        <v>46101</v>
      </c>
      <c r="G617" t="s">
        <v>13410</v>
      </c>
    </row>
    <row r="618" spans="1:7" x14ac:dyDescent="0.3">
      <c r="A618" t="s">
        <v>14986</v>
      </c>
      <c r="B618" t="s">
        <v>13541</v>
      </c>
      <c r="C618" t="s">
        <v>14987</v>
      </c>
      <c r="D618" t="s">
        <v>13418</v>
      </c>
      <c r="E618" t="s">
        <v>13405</v>
      </c>
      <c r="F618" s="1">
        <v>45395</v>
      </c>
      <c r="G618" t="s">
        <v>13410</v>
      </c>
    </row>
    <row r="619" spans="1:7" x14ac:dyDescent="0.3">
      <c r="A619" t="s">
        <v>14988</v>
      </c>
      <c r="B619" t="s">
        <v>13622</v>
      </c>
      <c r="C619" t="s">
        <v>14989</v>
      </c>
      <c r="D619" t="s">
        <v>13414</v>
      </c>
      <c r="E619" t="s">
        <v>13405</v>
      </c>
      <c r="F619" s="1">
        <v>46108</v>
      </c>
      <c r="G619" t="s">
        <v>13437</v>
      </c>
    </row>
    <row r="620" spans="1:7" x14ac:dyDescent="0.3">
      <c r="A620" t="s">
        <v>14990</v>
      </c>
      <c r="B620" t="s">
        <v>14991</v>
      </c>
      <c r="C620" t="s">
        <v>14992</v>
      </c>
      <c r="D620" t="s">
        <v>13414</v>
      </c>
      <c r="E620" t="s">
        <v>13405</v>
      </c>
      <c r="F620" s="1">
        <v>46092</v>
      </c>
      <c r="G620" t="s">
        <v>13437</v>
      </c>
    </row>
    <row r="621" spans="1:7" x14ac:dyDescent="0.3">
      <c r="A621" t="s">
        <v>14993</v>
      </c>
      <c r="B621" t="s">
        <v>14651</v>
      </c>
      <c r="C621" t="s">
        <v>14994</v>
      </c>
      <c r="D621" t="s">
        <v>13441</v>
      </c>
      <c r="E621" t="s">
        <v>13405</v>
      </c>
      <c r="F621" s="1">
        <v>45465</v>
      </c>
      <c r="G621" t="s">
        <v>13410</v>
      </c>
    </row>
    <row r="622" spans="1:7" x14ac:dyDescent="0.3">
      <c r="A622" t="s">
        <v>14995</v>
      </c>
      <c r="B622" t="s">
        <v>14499</v>
      </c>
      <c r="C622" t="s">
        <v>14996</v>
      </c>
      <c r="D622" t="s">
        <v>13430</v>
      </c>
      <c r="E622" t="s">
        <v>13405</v>
      </c>
      <c r="F622" s="1">
        <v>45664</v>
      </c>
      <c r="G622" t="s">
        <v>13410</v>
      </c>
    </row>
    <row r="623" spans="1:7" x14ac:dyDescent="0.3">
      <c r="A623" t="s">
        <v>14997</v>
      </c>
      <c r="B623" t="s">
        <v>14485</v>
      </c>
      <c r="C623" t="s">
        <v>14998</v>
      </c>
      <c r="D623" t="s">
        <v>13469</v>
      </c>
      <c r="E623" t="s">
        <v>13405</v>
      </c>
      <c r="F623" s="1">
        <v>45942</v>
      </c>
      <c r="G623" t="s">
        <v>13406</v>
      </c>
    </row>
    <row r="624" spans="1:7" x14ac:dyDescent="0.3">
      <c r="A624" t="s">
        <v>14999</v>
      </c>
      <c r="B624" t="s">
        <v>14071</v>
      </c>
      <c r="C624" t="s">
        <v>15000</v>
      </c>
      <c r="D624" t="s">
        <v>13404</v>
      </c>
      <c r="E624" t="s">
        <v>13405</v>
      </c>
      <c r="F624" s="1">
        <v>45372</v>
      </c>
      <c r="G624" t="s">
        <v>13410</v>
      </c>
    </row>
    <row r="625" spans="1:7" x14ac:dyDescent="0.3">
      <c r="A625" t="s">
        <v>15001</v>
      </c>
      <c r="B625" t="s">
        <v>14473</v>
      </c>
      <c r="C625" t="s">
        <v>15002</v>
      </c>
      <c r="D625" t="s">
        <v>13451</v>
      </c>
      <c r="E625" t="s">
        <v>13405</v>
      </c>
      <c r="F625" s="1">
        <v>45476</v>
      </c>
      <c r="G625" t="s">
        <v>13437</v>
      </c>
    </row>
    <row r="626" spans="1:7" x14ac:dyDescent="0.3">
      <c r="A626" t="s">
        <v>15003</v>
      </c>
      <c r="B626" t="s">
        <v>14794</v>
      </c>
      <c r="C626" t="s">
        <v>15004</v>
      </c>
      <c r="D626" t="s">
        <v>13422</v>
      </c>
      <c r="E626" t="s">
        <v>13405</v>
      </c>
      <c r="F626" s="1">
        <v>45846</v>
      </c>
      <c r="G626" t="s">
        <v>13406</v>
      </c>
    </row>
    <row r="627" spans="1:7" x14ac:dyDescent="0.3">
      <c r="A627" t="s">
        <v>15005</v>
      </c>
      <c r="B627" t="s">
        <v>15006</v>
      </c>
      <c r="C627" t="s">
        <v>15007</v>
      </c>
      <c r="D627" t="s">
        <v>13492</v>
      </c>
      <c r="E627" t="s">
        <v>13405</v>
      </c>
      <c r="F627" s="1">
        <v>45473</v>
      </c>
      <c r="G627" t="s">
        <v>13437</v>
      </c>
    </row>
    <row r="628" spans="1:7" x14ac:dyDescent="0.3">
      <c r="A628" t="s">
        <v>15008</v>
      </c>
      <c r="B628" t="s">
        <v>13509</v>
      </c>
      <c r="C628" t="s">
        <v>15009</v>
      </c>
      <c r="D628" t="s">
        <v>13418</v>
      </c>
      <c r="E628" t="s">
        <v>13405</v>
      </c>
      <c r="F628" s="1">
        <v>46021</v>
      </c>
      <c r="G628" t="s">
        <v>13437</v>
      </c>
    </row>
    <row r="629" spans="1:7" x14ac:dyDescent="0.3">
      <c r="A629" t="s">
        <v>15010</v>
      </c>
      <c r="B629" t="s">
        <v>13435</v>
      </c>
      <c r="C629" t="s">
        <v>15011</v>
      </c>
      <c r="D629" t="s">
        <v>13469</v>
      </c>
      <c r="E629" t="s">
        <v>13405</v>
      </c>
      <c r="F629" s="1">
        <v>45654</v>
      </c>
      <c r="G629" t="s">
        <v>13410</v>
      </c>
    </row>
    <row r="630" spans="1:7" x14ac:dyDescent="0.3">
      <c r="A630" t="s">
        <v>15012</v>
      </c>
      <c r="B630" t="s">
        <v>15013</v>
      </c>
      <c r="C630" t="s">
        <v>15014</v>
      </c>
      <c r="D630" t="s">
        <v>13486</v>
      </c>
      <c r="E630" t="s">
        <v>13405</v>
      </c>
      <c r="F630" s="1">
        <v>45312</v>
      </c>
      <c r="G630" t="s">
        <v>13437</v>
      </c>
    </row>
    <row r="631" spans="1:7" x14ac:dyDescent="0.3">
      <c r="A631" t="s">
        <v>15015</v>
      </c>
      <c r="B631" t="s">
        <v>15016</v>
      </c>
      <c r="C631" t="s">
        <v>15017</v>
      </c>
      <c r="D631" t="s">
        <v>13492</v>
      </c>
      <c r="E631" t="s">
        <v>13405</v>
      </c>
      <c r="F631" s="1">
        <v>45519</v>
      </c>
      <c r="G631" t="s">
        <v>13406</v>
      </c>
    </row>
    <row r="632" spans="1:7" x14ac:dyDescent="0.3">
      <c r="A632" t="s">
        <v>15018</v>
      </c>
      <c r="B632" t="s">
        <v>15019</v>
      </c>
      <c r="C632" t="s">
        <v>15020</v>
      </c>
      <c r="D632" t="s">
        <v>13533</v>
      </c>
      <c r="E632" t="s">
        <v>13405</v>
      </c>
      <c r="F632" s="1">
        <v>45755</v>
      </c>
      <c r="G632" t="s">
        <v>13406</v>
      </c>
    </row>
    <row r="633" spans="1:7" x14ac:dyDescent="0.3">
      <c r="A633" t="s">
        <v>15021</v>
      </c>
      <c r="B633" t="s">
        <v>14589</v>
      </c>
      <c r="C633" t="s">
        <v>15022</v>
      </c>
      <c r="D633" t="s">
        <v>13414</v>
      </c>
      <c r="E633" t="s">
        <v>13405</v>
      </c>
      <c r="F633" s="1">
        <v>46181</v>
      </c>
      <c r="G633" t="s">
        <v>13437</v>
      </c>
    </row>
    <row r="634" spans="1:7" x14ac:dyDescent="0.3">
      <c r="A634" t="s">
        <v>15023</v>
      </c>
      <c r="B634" t="s">
        <v>14063</v>
      </c>
      <c r="C634" t="s">
        <v>15024</v>
      </c>
      <c r="D634" t="s">
        <v>13492</v>
      </c>
      <c r="E634" t="s">
        <v>13405</v>
      </c>
      <c r="F634" s="1">
        <v>46010</v>
      </c>
      <c r="G634" t="s">
        <v>13406</v>
      </c>
    </row>
    <row r="635" spans="1:7" x14ac:dyDescent="0.3">
      <c r="A635" t="s">
        <v>15025</v>
      </c>
      <c r="B635" t="s">
        <v>14835</v>
      </c>
      <c r="C635" t="s">
        <v>15026</v>
      </c>
      <c r="D635" t="s">
        <v>13526</v>
      </c>
      <c r="E635" t="s">
        <v>13405</v>
      </c>
      <c r="F635" s="1">
        <v>45841</v>
      </c>
      <c r="G635" t="s">
        <v>13410</v>
      </c>
    </row>
    <row r="636" spans="1:7" x14ac:dyDescent="0.3">
      <c r="A636" t="s">
        <v>15027</v>
      </c>
      <c r="B636" t="s">
        <v>15028</v>
      </c>
      <c r="C636" t="s">
        <v>15029</v>
      </c>
      <c r="D636" t="s">
        <v>13526</v>
      </c>
      <c r="E636" t="s">
        <v>13405</v>
      </c>
      <c r="F636" s="1">
        <v>45444</v>
      </c>
      <c r="G636" t="s">
        <v>13437</v>
      </c>
    </row>
    <row r="637" spans="1:7" x14ac:dyDescent="0.3">
      <c r="A637" t="s">
        <v>15030</v>
      </c>
      <c r="B637" t="s">
        <v>13964</v>
      </c>
      <c r="C637" t="s">
        <v>15031</v>
      </c>
      <c r="D637" t="s">
        <v>13426</v>
      </c>
      <c r="E637" t="s">
        <v>13405</v>
      </c>
      <c r="F637" s="1">
        <v>45919</v>
      </c>
      <c r="G637" t="s">
        <v>13406</v>
      </c>
    </row>
    <row r="638" spans="1:7" x14ac:dyDescent="0.3">
      <c r="A638" t="s">
        <v>15032</v>
      </c>
      <c r="B638" t="s">
        <v>14706</v>
      </c>
      <c r="C638" t="s">
        <v>15033</v>
      </c>
      <c r="D638" t="s">
        <v>13441</v>
      </c>
      <c r="E638" t="s">
        <v>13405</v>
      </c>
      <c r="F638" s="1">
        <v>45467</v>
      </c>
      <c r="G638" t="s">
        <v>13406</v>
      </c>
    </row>
    <row r="639" spans="1:7" x14ac:dyDescent="0.3">
      <c r="A639" t="s">
        <v>15034</v>
      </c>
      <c r="B639" t="s">
        <v>13558</v>
      </c>
      <c r="C639" t="s">
        <v>15035</v>
      </c>
      <c r="D639" t="s">
        <v>13526</v>
      </c>
      <c r="E639" t="s">
        <v>13405</v>
      </c>
      <c r="F639" s="1">
        <v>45505</v>
      </c>
      <c r="G639" t="s">
        <v>13406</v>
      </c>
    </row>
    <row r="640" spans="1:7" x14ac:dyDescent="0.3">
      <c r="A640" t="s">
        <v>15036</v>
      </c>
      <c r="B640" t="s">
        <v>15037</v>
      </c>
      <c r="C640" t="s">
        <v>15038</v>
      </c>
      <c r="D640" t="s">
        <v>13418</v>
      </c>
      <c r="E640" t="s">
        <v>13405</v>
      </c>
      <c r="F640" s="1">
        <v>46002</v>
      </c>
      <c r="G640" t="s">
        <v>13437</v>
      </c>
    </row>
    <row r="641" spans="1:7" x14ac:dyDescent="0.3">
      <c r="A641" t="s">
        <v>15039</v>
      </c>
      <c r="B641" t="s">
        <v>14340</v>
      </c>
      <c r="C641" t="s">
        <v>15040</v>
      </c>
      <c r="D641" t="s">
        <v>13479</v>
      </c>
      <c r="E641" t="s">
        <v>13405</v>
      </c>
      <c r="F641" s="1">
        <v>45438</v>
      </c>
      <c r="G641" t="s">
        <v>13437</v>
      </c>
    </row>
    <row r="642" spans="1:7" x14ac:dyDescent="0.3">
      <c r="A642" t="s">
        <v>15041</v>
      </c>
      <c r="B642" t="s">
        <v>14700</v>
      </c>
      <c r="C642" t="s">
        <v>15042</v>
      </c>
      <c r="D642" t="s">
        <v>13492</v>
      </c>
      <c r="E642" t="s">
        <v>13405</v>
      </c>
      <c r="F642" s="1">
        <v>46186</v>
      </c>
      <c r="G642" t="s">
        <v>13437</v>
      </c>
    </row>
    <row r="643" spans="1:7" x14ac:dyDescent="0.3">
      <c r="A643" t="s">
        <v>15043</v>
      </c>
      <c r="B643" t="s">
        <v>13494</v>
      </c>
      <c r="C643" t="s">
        <v>15044</v>
      </c>
      <c r="D643" t="s">
        <v>13414</v>
      </c>
      <c r="E643" t="s">
        <v>13405</v>
      </c>
      <c r="F643" s="1">
        <v>46105</v>
      </c>
      <c r="G643" t="s">
        <v>13437</v>
      </c>
    </row>
    <row r="644" spans="1:7" x14ac:dyDescent="0.3">
      <c r="A644" t="s">
        <v>15045</v>
      </c>
      <c r="B644" t="s">
        <v>15046</v>
      </c>
      <c r="C644" t="s">
        <v>15047</v>
      </c>
      <c r="D644" t="s">
        <v>13414</v>
      </c>
      <c r="E644" t="s">
        <v>13405</v>
      </c>
      <c r="F644" s="1">
        <v>45607</v>
      </c>
      <c r="G644" t="s">
        <v>13410</v>
      </c>
    </row>
    <row r="645" spans="1:7" x14ac:dyDescent="0.3">
      <c r="A645" t="s">
        <v>15048</v>
      </c>
      <c r="B645" t="s">
        <v>14187</v>
      </c>
      <c r="C645" t="s">
        <v>15049</v>
      </c>
      <c r="D645" t="s">
        <v>13492</v>
      </c>
      <c r="E645" t="s">
        <v>13405</v>
      </c>
      <c r="F645" s="1">
        <v>46116</v>
      </c>
      <c r="G645" t="s">
        <v>13410</v>
      </c>
    </row>
    <row r="646" spans="1:7" x14ac:dyDescent="0.3">
      <c r="A646" t="s">
        <v>15050</v>
      </c>
      <c r="B646" t="s">
        <v>13453</v>
      </c>
      <c r="C646" t="s">
        <v>15051</v>
      </c>
      <c r="D646" t="s">
        <v>13422</v>
      </c>
      <c r="E646" t="s">
        <v>13405</v>
      </c>
      <c r="F646" s="1">
        <v>46045</v>
      </c>
      <c r="G646" t="s">
        <v>13410</v>
      </c>
    </row>
    <row r="647" spans="1:7" x14ac:dyDescent="0.3">
      <c r="A647" t="s">
        <v>15052</v>
      </c>
      <c r="B647" t="s">
        <v>15053</v>
      </c>
      <c r="C647" t="s">
        <v>15054</v>
      </c>
      <c r="D647" t="s">
        <v>13422</v>
      </c>
      <c r="E647" t="s">
        <v>13405</v>
      </c>
      <c r="F647" s="1">
        <v>45380</v>
      </c>
      <c r="G647" t="s">
        <v>13437</v>
      </c>
    </row>
    <row r="648" spans="1:7" x14ac:dyDescent="0.3">
      <c r="A648" t="s">
        <v>15055</v>
      </c>
      <c r="B648" t="s">
        <v>14510</v>
      </c>
      <c r="C648" t="s">
        <v>15056</v>
      </c>
      <c r="D648" t="s">
        <v>13533</v>
      </c>
      <c r="E648" t="s">
        <v>13405</v>
      </c>
      <c r="F648" s="1">
        <v>46020</v>
      </c>
      <c r="G648" t="s">
        <v>13437</v>
      </c>
    </row>
    <row r="649" spans="1:7" x14ac:dyDescent="0.3">
      <c r="A649" t="s">
        <v>15057</v>
      </c>
      <c r="B649" t="s">
        <v>15058</v>
      </c>
      <c r="C649" t="s">
        <v>15059</v>
      </c>
      <c r="D649" t="s">
        <v>13479</v>
      </c>
      <c r="E649" t="s">
        <v>13405</v>
      </c>
      <c r="F649" s="1">
        <v>45999</v>
      </c>
      <c r="G649" t="s">
        <v>13410</v>
      </c>
    </row>
    <row r="650" spans="1:7" x14ac:dyDescent="0.3">
      <c r="A650" t="s">
        <v>15060</v>
      </c>
      <c r="B650" t="s">
        <v>15061</v>
      </c>
      <c r="C650" t="s">
        <v>15062</v>
      </c>
      <c r="D650" t="s">
        <v>13430</v>
      </c>
      <c r="E650" t="s">
        <v>13405</v>
      </c>
      <c r="F650" s="1">
        <v>45962</v>
      </c>
      <c r="G650" t="s">
        <v>13406</v>
      </c>
    </row>
    <row r="651" spans="1:7" x14ac:dyDescent="0.3">
      <c r="A651" t="s">
        <v>15063</v>
      </c>
      <c r="B651" t="s">
        <v>13901</v>
      </c>
      <c r="C651" t="s">
        <v>15064</v>
      </c>
      <c r="D651" t="s">
        <v>13430</v>
      </c>
      <c r="E651" t="s">
        <v>13405</v>
      </c>
      <c r="F651" s="1">
        <v>46173</v>
      </c>
      <c r="G651" t="s">
        <v>13437</v>
      </c>
    </row>
    <row r="652" spans="1:7" x14ac:dyDescent="0.3">
      <c r="A652" t="s">
        <v>15065</v>
      </c>
      <c r="B652" t="s">
        <v>15066</v>
      </c>
      <c r="C652" t="s">
        <v>15067</v>
      </c>
      <c r="D652" t="s">
        <v>13441</v>
      </c>
      <c r="E652" t="s">
        <v>13405</v>
      </c>
      <c r="F652" s="1">
        <v>45797</v>
      </c>
      <c r="G652" t="s">
        <v>13410</v>
      </c>
    </row>
    <row r="653" spans="1:7" x14ac:dyDescent="0.3">
      <c r="A653" t="s">
        <v>15068</v>
      </c>
      <c r="B653" t="s">
        <v>14376</v>
      </c>
      <c r="C653" t="s">
        <v>15069</v>
      </c>
      <c r="D653" t="s">
        <v>13418</v>
      </c>
      <c r="E653" t="s">
        <v>13405</v>
      </c>
      <c r="F653" s="1">
        <v>45627</v>
      </c>
      <c r="G653" t="s">
        <v>13410</v>
      </c>
    </row>
    <row r="654" spans="1:7" x14ac:dyDescent="0.3">
      <c r="A654" t="s">
        <v>15070</v>
      </c>
      <c r="B654" t="s">
        <v>14199</v>
      </c>
      <c r="C654" t="s">
        <v>15071</v>
      </c>
      <c r="D654" t="s">
        <v>13418</v>
      </c>
      <c r="E654" t="s">
        <v>13405</v>
      </c>
      <c r="F654" s="1">
        <v>45514</v>
      </c>
      <c r="G654" t="s">
        <v>13410</v>
      </c>
    </row>
    <row r="655" spans="1:7" x14ac:dyDescent="0.3">
      <c r="A655" t="s">
        <v>15072</v>
      </c>
      <c r="B655" t="s">
        <v>13432</v>
      </c>
      <c r="C655" t="s">
        <v>15073</v>
      </c>
      <c r="D655" t="s">
        <v>13422</v>
      </c>
      <c r="E655" t="s">
        <v>13405</v>
      </c>
      <c r="F655" s="1">
        <v>45707</v>
      </c>
      <c r="G655" t="s">
        <v>13406</v>
      </c>
    </row>
    <row r="656" spans="1:7" x14ac:dyDescent="0.3">
      <c r="A656" t="s">
        <v>15074</v>
      </c>
      <c r="B656" t="s">
        <v>14700</v>
      </c>
      <c r="C656" t="s">
        <v>15075</v>
      </c>
      <c r="D656" t="s">
        <v>13469</v>
      </c>
      <c r="E656" t="s">
        <v>13405</v>
      </c>
      <c r="F656" s="1">
        <v>45887</v>
      </c>
      <c r="G656" t="s">
        <v>13410</v>
      </c>
    </row>
    <row r="657" spans="1:7" x14ac:dyDescent="0.3">
      <c r="A657" t="s">
        <v>15076</v>
      </c>
      <c r="B657" t="s">
        <v>13943</v>
      </c>
      <c r="C657" t="s">
        <v>15077</v>
      </c>
      <c r="D657" t="s">
        <v>13418</v>
      </c>
      <c r="E657" t="s">
        <v>13405</v>
      </c>
      <c r="F657" s="1">
        <v>46108</v>
      </c>
      <c r="G657" t="s">
        <v>13437</v>
      </c>
    </row>
    <row r="658" spans="1:7" x14ac:dyDescent="0.3">
      <c r="A658" t="s">
        <v>15078</v>
      </c>
      <c r="B658" t="s">
        <v>14700</v>
      </c>
      <c r="C658" t="s">
        <v>15079</v>
      </c>
      <c r="D658" t="s">
        <v>13430</v>
      </c>
      <c r="E658" t="s">
        <v>13405</v>
      </c>
      <c r="F658" s="1">
        <v>45757</v>
      </c>
      <c r="G658" t="s">
        <v>13406</v>
      </c>
    </row>
    <row r="659" spans="1:7" x14ac:dyDescent="0.3">
      <c r="A659" t="s">
        <v>15080</v>
      </c>
      <c r="B659" t="s">
        <v>15081</v>
      </c>
      <c r="C659" t="s">
        <v>15082</v>
      </c>
      <c r="D659" t="s">
        <v>13426</v>
      </c>
      <c r="E659" t="s">
        <v>13405</v>
      </c>
      <c r="F659" s="1">
        <v>45488</v>
      </c>
      <c r="G659" t="s">
        <v>13406</v>
      </c>
    </row>
    <row r="660" spans="1:7" x14ac:dyDescent="0.3">
      <c r="A660" t="s">
        <v>15083</v>
      </c>
      <c r="B660" t="s">
        <v>14456</v>
      </c>
      <c r="C660" t="s">
        <v>15084</v>
      </c>
      <c r="D660" t="s">
        <v>13441</v>
      </c>
      <c r="E660" t="s">
        <v>13405</v>
      </c>
      <c r="F660" s="1">
        <v>45842</v>
      </c>
      <c r="G660" t="s">
        <v>13437</v>
      </c>
    </row>
    <row r="661" spans="1:7" x14ac:dyDescent="0.3">
      <c r="A661" t="s">
        <v>15085</v>
      </c>
      <c r="B661" t="s">
        <v>15086</v>
      </c>
      <c r="C661" t="s">
        <v>15087</v>
      </c>
      <c r="D661" t="s">
        <v>13469</v>
      </c>
      <c r="E661" t="s">
        <v>13405</v>
      </c>
      <c r="F661" s="1">
        <v>45523</v>
      </c>
      <c r="G661" t="s">
        <v>13406</v>
      </c>
    </row>
    <row r="662" spans="1:7" x14ac:dyDescent="0.3">
      <c r="A662" t="s">
        <v>15088</v>
      </c>
      <c r="B662" t="s">
        <v>15089</v>
      </c>
      <c r="C662" t="s">
        <v>15090</v>
      </c>
      <c r="D662" t="s">
        <v>13404</v>
      </c>
      <c r="E662" t="s">
        <v>13405</v>
      </c>
      <c r="F662" s="1">
        <v>45627</v>
      </c>
      <c r="G662" t="s">
        <v>13406</v>
      </c>
    </row>
    <row r="663" spans="1:7" x14ac:dyDescent="0.3">
      <c r="A663" t="s">
        <v>15091</v>
      </c>
      <c r="B663" t="s">
        <v>15092</v>
      </c>
      <c r="C663" t="s">
        <v>15093</v>
      </c>
      <c r="D663" t="s">
        <v>13430</v>
      </c>
      <c r="E663" t="s">
        <v>13405</v>
      </c>
      <c r="F663" s="1">
        <v>45723</v>
      </c>
      <c r="G663" t="s">
        <v>13410</v>
      </c>
    </row>
    <row r="664" spans="1:7" x14ac:dyDescent="0.3">
      <c r="A664" t="s">
        <v>15094</v>
      </c>
      <c r="B664" t="s">
        <v>15095</v>
      </c>
      <c r="C664" t="s">
        <v>15096</v>
      </c>
      <c r="D664" t="s">
        <v>13441</v>
      </c>
      <c r="E664" t="s">
        <v>13405</v>
      </c>
      <c r="F664" s="1">
        <v>45502</v>
      </c>
      <c r="G664" t="s">
        <v>13406</v>
      </c>
    </row>
    <row r="665" spans="1:7" x14ac:dyDescent="0.3">
      <c r="A665" t="s">
        <v>15097</v>
      </c>
      <c r="B665" t="s">
        <v>15098</v>
      </c>
      <c r="C665" t="s">
        <v>15099</v>
      </c>
      <c r="D665" t="s">
        <v>13533</v>
      </c>
      <c r="E665" t="s">
        <v>13405</v>
      </c>
      <c r="F665" s="1">
        <v>45793</v>
      </c>
      <c r="G665" t="s">
        <v>13406</v>
      </c>
    </row>
    <row r="666" spans="1:7" x14ac:dyDescent="0.3">
      <c r="A666" t="s">
        <v>15100</v>
      </c>
      <c r="B666" t="s">
        <v>14211</v>
      </c>
      <c r="C666" t="s">
        <v>15101</v>
      </c>
      <c r="D666" t="s">
        <v>13404</v>
      </c>
      <c r="E666" t="s">
        <v>13405</v>
      </c>
      <c r="F666" s="1">
        <v>45994</v>
      </c>
      <c r="G666" t="s">
        <v>13410</v>
      </c>
    </row>
    <row r="667" spans="1:7" x14ac:dyDescent="0.3">
      <c r="A667" t="s">
        <v>15102</v>
      </c>
      <c r="B667" t="s">
        <v>15103</v>
      </c>
      <c r="C667" t="s">
        <v>15104</v>
      </c>
      <c r="D667" t="s">
        <v>13469</v>
      </c>
      <c r="E667" t="s">
        <v>13405</v>
      </c>
      <c r="F667" s="1">
        <v>45396</v>
      </c>
      <c r="G667" t="s">
        <v>13437</v>
      </c>
    </row>
    <row r="668" spans="1:7" x14ac:dyDescent="0.3">
      <c r="A668" t="s">
        <v>15105</v>
      </c>
      <c r="B668" t="s">
        <v>14925</v>
      </c>
      <c r="C668" t="s">
        <v>15106</v>
      </c>
      <c r="D668" t="s">
        <v>13469</v>
      </c>
      <c r="E668" t="s">
        <v>13405</v>
      </c>
      <c r="F668" s="1">
        <v>45953</v>
      </c>
      <c r="G668" t="s">
        <v>13437</v>
      </c>
    </row>
    <row r="669" spans="1:7" x14ac:dyDescent="0.3">
      <c r="A669" t="s">
        <v>15107</v>
      </c>
      <c r="B669" t="s">
        <v>14057</v>
      </c>
      <c r="C669" t="s">
        <v>15108</v>
      </c>
      <c r="D669" t="s">
        <v>13430</v>
      </c>
      <c r="E669" t="s">
        <v>13405</v>
      </c>
      <c r="F669" s="1">
        <v>46050</v>
      </c>
      <c r="G669" t="s">
        <v>13437</v>
      </c>
    </row>
    <row r="670" spans="1:7" x14ac:dyDescent="0.3">
      <c r="A670" t="s">
        <v>15109</v>
      </c>
      <c r="B670" t="s">
        <v>13907</v>
      </c>
      <c r="C670" t="s">
        <v>15110</v>
      </c>
      <c r="D670" t="s">
        <v>13451</v>
      </c>
      <c r="E670" t="s">
        <v>13405</v>
      </c>
      <c r="F670" s="1">
        <v>45313</v>
      </c>
      <c r="G670" t="s">
        <v>13437</v>
      </c>
    </row>
    <row r="671" spans="1:7" x14ac:dyDescent="0.3">
      <c r="A671" t="s">
        <v>15111</v>
      </c>
      <c r="B671" t="s">
        <v>13528</v>
      </c>
      <c r="C671" t="s">
        <v>15112</v>
      </c>
      <c r="D671" t="s">
        <v>13441</v>
      </c>
      <c r="E671" t="s">
        <v>13405</v>
      </c>
      <c r="F671" s="1">
        <v>45829</v>
      </c>
      <c r="G671" t="s">
        <v>13410</v>
      </c>
    </row>
    <row r="672" spans="1:7" x14ac:dyDescent="0.3">
      <c r="A672" t="s">
        <v>15113</v>
      </c>
      <c r="B672" t="s">
        <v>13912</v>
      </c>
      <c r="C672" t="s">
        <v>15114</v>
      </c>
      <c r="D672" t="s">
        <v>13426</v>
      </c>
      <c r="E672" t="s">
        <v>13405</v>
      </c>
      <c r="F672" s="1">
        <v>46090</v>
      </c>
      <c r="G672" t="s">
        <v>13410</v>
      </c>
    </row>
    <row r="673" spans="1:7" x14ac:dyDescent="0.3">
      <c r="A673" t="s">
        <v>15115</v>
      </c>
      <c r="B673" t="s">
        <v>13541</v>
      </c>
      <c r="C673" t="s">
        <v>15116</v>
      </c>
      <c r="D673" t="s">
        <v>13418</v>
      </c>
      <c r="E673" t="s">
        <v>13405</v>
      </c>
      <c r="F673" s="1">
        <v>45516</v>
      </c>
      <c r="G673" t="s">
        <v>13406</v>
      </c>
    </row>
    <row r="674" spans="1:7" x14ac:dyDescent="0.3">
      <c r="A674" t="s">
        <v>15117</v>
      </c>
      <c r="B674" t="s">
        <v>15118</v>
      </c>
      <c r="C674" t="s">
        <v>15119</v>
      </c>
      <c r="D674" t="s">
        <v>13486</v>
      </c>
      <c r="E674" t="s">
        <v>13405</v>
      </c>
      <c r="F674" s="1">
        <v>45749</v>
      </c>
      <c r="G674" t="s">
        <v>13437</v>
      </c>
    </row>
    <row r="675" spans="1:7" x14ac:dyDescent="0.3">
      <c r="A675" t="s">
        <v>15120</v>
      </c>
      <c r="B675" t="s">
        <v>13634</v>
      </c>
      <c r="C675" t="s">
        <v>15121</v>
      </c>
      <c r="D675" t="s">
        <v>13533</v>
      </c>
      <c r="E675" t="s">
        <v>13405</v>
      </c>
      <c r="F675" s="1">
        <v>45521</v>
      </c>
      <c r="G675" t="s">
        <v>13406</v>
      </c>
    </row>
    <row r="676" spans="1:7" x14ac:dyDescent="0.3">
      <c r="A676" t="s">
        <v>15122</v>
      </c>
      <c r="B676" t="s">
        <v>15123</v>
      </c>
      <c r="C676" t="s">
        <v>15124</v>
      </c>
      <c r="D676" t="s">
        <v>13430</v>
      </c>
      <c r="E676" t="s">
        <v>13405</v>
      </c>
      <c r="F676" s="1">
        <v>45321</v>
      </c>
      <c r="G676" t="s">
        <v>13437</v>
      </c>
    </row>
    <row r="677" spans="1:7" x14ac:dyDescent="0.3">
      <c r="A677" t="s">
        <v>15125</v>
      </c>
      <c r="B677" t="s">
        <v>13984</v>
      </c>
      <c r="C677" t="s">
        <v>15126</v>
      </c>
      <c r="D677" t="s">
        <v>13533</v>
      </c>
      <c r="E677" t="s">
        <v>13405</v>
      </c>
      <c r="F677" s="1">
        <v>45901</v>
      </c>
      <c r="G677" t="s">
        <v>13437</v>
      </c>
    </row>
    <row r="678" spans="1:7" x14ac:dyDescent="0.3">
      <c r="A678" t="s">
        <v>15127</v>
      </c>
      <c r="B678" t="s">
        <v>14676</v>
      </c>
      <c r="C678" t="s">
        <v>15128</v>
      </c>
      <c r="D678" t="s">
        <v>13430</v>
      </c>
      <c r="E678" t="s">
        <v>13405</v>
      </c>
      <c r="F678" s="1">
        <v>45566</v>
      </c>
      <c r="G678" t="s">
        <v>13437</v>
      </c>
    </row>
    <row r="679" spans="1:7" x14ac:dyDescent="0.3">
      <c r="A679" t="s">
        <v>15129</v>
      </c>
      <c r="B679" t="s">
        <v>13456</v>
      </c>
      <c r="C679" t="s">
        <v>15130</v>
      </c>
      <c r="D679" t="s">
        <v>13486</v>
      </c>
      <c r="E679" t="s">
        <v>13405</v>
      </c>
      <c r="F679" s="1">
        <v>45538</v>
      </c>
      <c r="G679" t="s">
        <v>13437</v>
      </c>
    </row>
    <row r="680" spans="1:7" x14ac:dyDescent="0.3">
      <c r="A680" t="s">
        <v>15131</v>
      </c>
      <c r="B680" t="s">
        <v>13969</v>
      </c>
      <c r="C680" t="s">
        <v>15132</v>
      </c>
      <c r="D680" t="s">
        <v>13404</v>
      </c>
      <c r="E680" t="s">
        <v>13405</v>
      </c>
      <c r="F680" s="1">
        <v>45769</v>
      </c>
      <c r="G680" t="s">
        <v>13410</v>
      </c>
    </row>
    <row r="681" spans="1:7" x14ac:dyDescent="0.3">
      <c r="A681" t="s">
        <v>15133</v>
      </c>
      <c r="B681" t="s">
        <v>14797</v>
      </c>
      <c r="C681" t="s">
        <v>15134</v>
      </c>
      <c r="D681" t="s">
        <v>13430</v>
      </c>
      <c r="E681" t="s">
        <v>13405</v>
      </c>
      <c r="F681" s="1">
        <v>46012</v>
      </c>
      <c r="G681" t="s">
        <v>13406</v>
      </c>
    </row>
    <row r="682" spans="1:7" x14ac:dyDescent="0.3">
      <c r="A682" t="s">
        <v>15135</v>
      </c>
      <c r="B682" t="s">
        <v>14348</v>
      </c>
      <c r="C682" t="s">
        <v>15136</v>
      </c>
      <c r="D682" t="s">
        <v>13526</v>
      </c>
      <c r="E682" t="s">
        <v>13405</v>
      </c>
      <c r="F682" s="1">
        <v>45487</v>
      </c>
      <c r="G682" t="s">
        <v>13437</v>
      </c>
    </row>
    <row r="683" spans="1:7" x14ac:dyDescent="0.3">
      <c r="A683" t="s">
        <v>15137</v>
      </c>
      <c r="B683" t="s">
        <v>14797</v>
      </c>
      <c r="C683" t="s">
        <v>15138</v>
      </c>
      <c r="D683" t="s">
        <v>13492</v>
      </c>
      <c r="E683" t="s">
        <v>13405</v>
      </c>
      <c r="F683" s="1">
        <v>46011</v>
      </c>
      <c r="G683" t="s">
        <v>13437</v>
      </c>
    </row>
    <row r="684" spans="1:7" x14ac:dyDescent="0.3">
      <c r="A684" t="s">
        <v>15139</v>
      </c>
      <c r="B684" t="s">
        <v>14174</v>
      </c>
      <c r="C684" t="s">
        <v>15140</v>
      </c>
      <c r="D684" t="s">
        <v>13533</v>
      </c>
      <c r="E684" t="s">
        <v>13405</v>
      </c>
      <c r="F684" s="1">
        <v>45980</v>
      </c>
      <c r="G684" t="s">
        <v>13410</v>
      </c>
    </row>
    <row r="685" spans="1:7" x14ac:dyDescent="0.3">
      <c r="A685" t="s">
        <v>15141</v>
      </c>
      <c r="B685" t="s">
        <v>15142</v>
      </c>
      <c r="C685" t="s">
        <v>15143</v>
      </c>
      <c r="D685" t="s">
        <v>13526</v>
      </c>
      <c r="E685" t="s">
        <v>13405</v>
      </c>
      <c r="F685" s="1">
        <v>45565</v>
      </c>
      <c r="G685" t="s">
        <v>13410</v>
      </c>
    </row>
    <row r="686" spans="1:7" x14ac:dyDescent="0.3">
      <c r="A686" t="s">
        <v>15144</v>
      </c>
      <c r="B686" t="s">
        <v>15145</v>
      </c>
      <c r="C686" t="s">
        <v>15146</v>
      </c>
      <c r="D686" t="s">
        <v>13430</v>
      </c>
      <c r="E686" t="s">
        <v>13405</v>
      </c>
      <c r="F686" s="1">
        <v>45629</v>
      </c>
      <c r="G686" t="s">
        <v>13437</v>
      </c>
    </row>
    <row r="687" spans="1:7" x14ac:dyDescent="0.3">
      <c r="A687" t="s">
        <v>15147</v>
      </c>
      <c r="B687" t="s">
        <v>14007</v>
      </c>
      <c r="C687" t="s">
        <v>15148</v>
      </c>
      <c r="D687" t="s">
        <v>13430</v>
      </c>
      <c r="E687" t="s">
        <v>13405</v>
      </c>
      <c r="F687" s="1">
        <v>45515</v>
      </c>
      <c r="G687" t="s">
        <v>13410</v>
      </c>
    </row>
    <row r="688" spans="1:7" x14ac:dyDescent="0.3">
      <c r="A688" t="s">
        <v>15149</v>
      </c>
      <c r="B688" t="s">
        <v>15150</v>
      </c>
      <c r="C688" t="s">
        <v>15151</v>
      </c>
      <c r="D688" t="s">
        <v>13526</v>
      </c>
      <c r="E688" t="s">
        <v>13405</v>
      </c>
      <c r="F688" s="1">
        <v>46073</v>
      </c>
      <c r="G688" t="s">
        <v>13410</v>
      </c>
    </row>
    <row r="689" spans="1:7" x14ac:dyDescent="0.3">
      <c r="A689" t="s">
        <v>15152</v>
      </c>
      <c r="B689" t="s">
        <v>14214</v>
      </c>
      <c r="C689" t="s">
        <v>15153</v>
      </c>
      <c r="D689" t="s">
        <v>13418</v>
      </c>
      <c r="E689" t="s">
        <v>13405</v>
      </c>
      <c r="F689" s="1">
        <v>45977</v>
      </c>
      <c r="G689" t="s">
        <v>13437</v>
      </c>
    </row>
    <row r="690" spans="1:7" x14ac:dyDescent="0.3">
      <c r="A690" t="s">
        <v>15154</v>
      </c>
      <c r="B690" t="s">
        <v>15061</v>
      </c>
      <c r="C690" t="s">
        <v>15155</v>
      </c>
      <c r="D690" t="s">
        <v>13451</v>
      </c>
      <c r="E690" t="s">
        <v>13405</v>
      </c>
      <c r="F690" s="1">
        <v>46127</v>
      </c>
      <c r="G690" t="s">
        <v>13437</v>
      </c>
    </row>
    <row r="691" spans="1:7" x14ac:dyDescent="0.3">
      <c r="A691" t="s">
        <v>15156</v>
      </c>
      <c r="B691" t="s">
        <v>14910</v>
      </c>
      <c r="C691" t="s">
        <v>15157</v>
      </c>
      <c r="D691" t="s">
        <v>13414</v>
      </c>
      <c r="E691" t="s">
        <v>13405</v>
      </c>
      <c r="F691" s="1">
        <v>45864</v>
      </c>
      <c r="G691" t="s">
        <v>13406</v>
      </c>
    </row>
    <row r="692" spans="1:7" x14ac:dyDescent="0.3">
      <c r="A692" t="s">
        <v>15158</v>
      </c>
      <c r="B692" t="s">
        <v>14074</v>
      </c>
      <c r="C692" t="s">
        <v>15159</v>
      </c>
      <c r="D692" t="s">
        <v>13479</v>
      </c>
      <c r="E692" t="s">
        <v>13405</v>
      </c>
      <c r="F692" s="1">
        <v>45508</v>
      </c>
      <c r="G692" t="s">
        <v>13406</v>
      </c>
    </row>
    <row r="693" spans="1:7" x14ac:dyDescent="0.3">
      <c r="A693" t="s">
        <v>15160</v>
      </c>
      <c r="B693" t="s">
        <v>13868</v>
      </c>
      <c r="C693" t="s">
        <v>15161</v>
      </c>
      <c r="D693" t="s">
        <v>13430</v>
      </c>
      <c r="E693" t="s">
        <v>13405</v>
      </c>
      <c r="F693" s="1">
        <v>45345</v>
      </c>
      <c r="G693" t="s">
        <v>13437</v>
      </c>
    </row>
    <row r="694" spans="1:7" x14ac:dyDescent="0.3">
      <c r="A694" t="s">
        <v>15162</v>
      </c>
      <c r="B694" t="s">
        <v>14485</v>
      </c>
      <c r="C694" t="s">
        <v>15163</v>
      </c>
      <c r="D694" t="s">
        <v>13414</v>
      </c>
      <c r="E694" t="s">
        <v>13405</v>
      </c>
      <c r="F694" s="1">
        <v>45881</v>
      </c>
      <c r="G694" t="s">
        <v>13406</v>
      </c>
    </row>
    <row r="695" spans="1:7" x14ac:dyDescent="0.3">
      <c r="A695" t="s">
        <v>15164</v>
      </c>
      <c r="B695" t="s">
        <v>13531</v>
      </c>
      <c r="C695" t="s">
        <v>15165</v>
      </c>
      <c r="D695" t="s">
        <v>13492</v>
      </c>
      <c r="E695" t="s">
        <v>13405</v>
      </c>
      <c r="F695" s="1">
        <v>45397</v>
      </c>
      <c r="G695" t="s">
        <v>13437</v>
      </c>
    </row>
    <row r="696" spans="1:7" x14ac:dyDescent="0.3">
      <c r="A696" t="s">
        <v>15166</v>
      </c>
      <c r="B696" t="s">
        <v>13408</v>
      </c>
      <c r="C696" t="s">
        <v>15167</v>
      </c>
      <c r="D696" t="s">
        <v>13451</v>
      </c>
      <c r="E696" t="s">
        <v>13405</v>
      </c>
      <c r="F696" s="1">
        <v>45313</v>
      </c>
      <c r="G696" t="s">
        <v>13437</v>
      </c>
    </row>
    <row r="697" spans="1:7" x14ac:dyDescent="0.3">
      <c r="A697" t="s">
        <v>15168</v>
      </c>
      <c r="B697" t="s">
        <v>13701</v>
      </c>
      <c r="C697" t="s">
        <v>15169</v>
      </c>
      <c r="D697" t="s">
        <v>13441</v>
      </c>
      <c r="E697" t="s">
        <v>13405</v>
      </c>
      <c r="F697" s="1">
        <v>45560</v>
      </c>
      <c r="G697" t="s">
        <v>13410</v>
      </c>
    </row>
    <row r="698" spans="1:7" x14ac:dyDescent="0.3">
      <c r="A698" t="s">
        <v>15170</v>
      </c>
      <c r="B698" t="s">
        <v>15171</v>
      </c>
      <c r="C698" t="s">
        <v>15172</v>
      </c>
      <c r="D698" t="s">
        <v>13451</v>
      </c>
      <c r="E698" t="s">
        <v>13405</v>
      </c>
      <c r="F698" s="1">
        <v>45757</v>
      </c>
      <c r="G698" t="s">
        <v>13406</v>
      </c>
    </row>
    <row r="699" spans="1:7" x14ac:dyDescent="0.3">
      <c r="A699" t="s">
        <v>15173</v>
      </c>
      <c r="B699" t="s">
        <v>13471</v>
      </c>
      <c r="C699" t="s">
        <v>15174</v>
      </c>
      <c r="D699" t="s">
        <v>13404</v>
      </c>
      <c r="E699" t="s">
        <v>13405</v>
      </c>
      <c r="F699" s="1">
        <v>45383</v>
      </c>
      <c r="G699" t="s">
        <v>13406</v>
      </c>
    </row>
    <row r="700" spans="1:7" x14ac:dyDescent="0.3">
      <c r="A700" t="s">
        <v>15175</v>
      </c>
      <c r="B700" t="s">
        <v>14504</v>
      </c>
      <c r="C700" t="s">
        <v>15176</v>
      </c>
      <c r="D700" t="s">
        <v>13418</v>
      </c>
      <c r="E700" t="s">
        <v>13405</v>
      </c>
      <c r="F700" s="1">
        <v>45674</v>
      </c>
      <c r="G700" t="s">
        <v>13437</v>
      </c>
    </row>
    <row r="701" spans="1:7" x14ac:dyDescent="0.3">
      <c r="A701" t="s">
        <v>15177</v>
      </c>
      <c r="B701" t="s">
        <v>14227</v>
      </c>
      <c r="C701" t="s">
        <v>15178</v>
      </c>
      <c r="D701" t="s">
        <v>13451</v>
      </c>
      <c r="E701" t="s">
        <v>13405</v>
      </c>
      <c r="F701" s="1">
        <v>45625</v>
      </c>
      <c r="G701" t="s">
        <v>13406</v>
      </c>
    </row>
    <row r="702" spans="1:7" x14ac:dyDescent="0.3">
      <c r="A702" t="s">
        <v>15179</v>
      </c>
      <c r="B702" t="s">
        <v>13859</v>
      </c>
      <c r="C702" t="s">
        <v>15180</v>
      </c>
      <c r="D702" t="s">
        <v>13430</v>
      </c>
      <c r="E702" t="s">
        <v>13405</v>
      </c>
      <c r="F702" s="1">
        <v>45423</v>
      </c>
      <c r="G702" t="s">
        <v>13410</v>
      </c>
    </row>
    <row r="703" spans="1:7" x14ac:dyDescent="0.3">
      <c r="A703" t="s">
        <v>15181</v>
      </c>
      <c r="B703" t="s">
        <v>14386</v>
      </c>
      <c r="C703" t="s">
        <v>15182</v>
      </c>
      <c r="D703" t="s">
        <v>13404</v>
      </c>
      <c r="E703" t="s">
        <v>13405</v>
      </c>
      <c r="F703" s="1">
        <v>45379</v>
      </c>
      <c r="G703" t="s">
        <v>13406</v>
      </c>
    </row>
    <row r="704" spans="1:7" x14ac:dyDescent="0.3">
      <c r="A704" t="s">
        <v>15183</v>
      </c>
      <c r="B704" t="s">
        <v>13500</v>
      </c>
      <c r="C704" t="s">
        <v>15184</v>
      </c>
      <c r="D704" t="s">
        <v>13533</v>
      </c>
      <c r="E704" t="s">
        <v>13405</v>
      </c>
      <c r="F704" s="1">
        <v>45690</v>
      </c>
      <c r="G704" t="s">
        <v>13437</v>
      </c>
    </row>
    <row r="705" spans="1:7" x14ac:dyDescent="0.3">
      <c r="A705" t="s">
        <v>15185</v>
      </c>
      <c r="B705" t="s">
        <v>15086</v>
      </c>
      <c r="C705" t="s">
        <v>15186</v>
      </c>
      <c r="D705" t="s">
        <v>13469</v>
      </c>
      <c r="E705" t="s">
        <v>13405</v>
      </c>
      <c r="F705" s="1">
        <v>45505</v>
      </c>
      <c r="G705" t="s">
        <v>13437</v>
      </c>
    </row>
    <row r="706" spans="1:7" x14ac:dyDescent="0.3">
      <c r="A706" t="s">
        <v>15187</v>
      </c>
      <c r="B706" t="s">
        <v>13927</v>
      </c>
      <c r="C706" t="s">
        <v>15188</v>
      </c>
      <c r="D706" t="s">
        <v>13430</v>
      </c>
      <c r="E706" t="s">
        <v>13405</v>
      </c>
      <c r="F706" s="1">
        <v>45693</v>
      </c>
      <c r="G706" t="s">
        <v>13437</v>
      </c>
    </row>
    <row r="707" spans="1:7" x14ac:dyDescent="0.3">
      <c r="A707" t="s">
        <v>15189</v>
      </c>
      <c r="B707" t="s">
        <v>14703</v>
      </c>
      <c r="C707" t="s">
        <v>15190</v>
      </c>
      <c r="D707" t="s">
        <v>13486</v>
      </c>
      <c r="E707" t="s">
        <v>13405</v>
      </c>
      <c r="F707" s="1">
        <v>45678</v>
      </c>
      <c r="G707" t="s">
        <v>13410</v>
      </c>
    </row>
    <row r="708" spans="1:7" x14ac:dyDescent="0.3">
      <c r="A708" t="s">
        <v>15191</v>
      </c>
      <c r="B708" t="s">
        <v>14007</v>
      </c>
      <c r="C708" t="s">
        <v>15192</v>
      </c>
      <c r="D708" t="s">
        <v>13451</v>
      </c>
      <c r="E708" t="s">
        <v>13405</v>
      </c>
      <c r="F708" s="1">
        <v>45364</v>
      </c>
      <c r="G708" t="s">
        <v>13437</v>
      </c>
    </row>
    <row r="709" spans="1:7" x14ac:dyDescent="0.3">
      <c r="A709" t="s">
        <v>15193</v>
      </c>
      <c r="B709" t="s">
        <v>15194</v>
      </c>
      <c r="C709" t="s">
        <v>15195</v>
      </c>
      <c r="D709" t="s">
        <v>13414</v>
      </c>
      <c r="E709" t="s">
        <v>13405</v>
      </c>
      <c r="F709" s="1">
        <v>45872</v>
      </c>
      <c r="G709" t="s">
        <v>13410</v>
      </c>
    </row>
    <row r="710" spans="1:7" x14ac:dyDescent="0.3">
      <c r="A710" t="s">
        <v>15196</v>
      </c>
      <c r="B710" t="s">
        <v>13446</v>
      </c>
      <c r="C710" t="s">
        <v>15197</v>
      </c>
      <c r="D710" t="s">
        <v>13451</v>
      </c>
      <c r="E710" t="s">
        <v>13405</v>
      </c>
      <c r="F710" s="1">
        <v>45925</v>
      </c>
      <c r="G710" t="s">
        <v>13410</v>
      </c>
    </row>
    <row r="711" spans="1:7" x14ac:dyDescent="0.3">
      <c r="A711" t="s">
        <v>15198</v>
      </c>
      <c r="B711" t="s">
        <v>15081</v>
      </c>
      <c r="C711" t="s">
        <v>15199</v>
      </c>
      <c r="D711" t="s">
        <v>13526</v>
      </c>
      <c r="E711" t="s">
        <v>13405</v>
      </c>
      <c r="F711" s="1">
        <v>45871</v>
      </c>
      <c r="G711" t="s">
        <v>13410</v>
      </c>
    </row>
    <row r="712" spans="1:7" x14ac:dyDescent="0.3">
      <c r="A712" t="s">
        <v>15200</v>
      </c>
      <c r="B712" t="s">
        <v>15150</v>
      </c>
      <c r="C712" t="s">
        <v>15201</v>
      </c>
      <c r="D712" t="s">
        <v>13422</v>
      </c>
      <c r="E712" t="s">
        <v>13405</v>
      </c>
      <c r="F712" s="1">
        <v>45917</v>
      </c>
      <c r="G712" t="s">
        <v>13437</v>
      </c>
    </row>
    <row r="713" spans="1:7" x14ac:dyDescent="0.3">
      <c r="A713" t="s">
        <v>15202</v>
      </c>
      <c r="B713" t="s">
        <v>14547</v>
      </c>
      <c r="C713" t="s">
        <v>15203</v>
      </c>
      <c r="D713" t="s">
        <v>13469</v>
      </c>
      <c r="E713" t="s">
        <v>13405</v>
      </c>
      <c r="F713" s="1">
        <v>45658</v>
      </c>
      <c r="G713" t="s">
        <v>13410</v>
      </c>
    </row>
    <row r="714" spans="1:7" x14ac:dyDescent="0.3">
      <c r="A714" t="s">
        <v>15204</v>
      </c>
      <c r="B714" t="s">
        <v>15118</v>
      </c>
      <c r="C714" t="s">
        <v>15205</v>
      </c>
      <c r="D714" t="s">
        <v>13451</v>
      </c>
      <c r="E714" t="s">
        <v>13405</v>
      </c>
      <c r="F714" s="1">
        <v>45338</v>
      </c>
      <c r="G714" t="s">
        <v>13437</v>
      </c>
    </row>
    <row r="715" spans="1:7" x14ac:dyDescent="0.3">
      <c r="A715" t="s">
        <v>15206</v>
      </c>
      <c r="B715" t="s">
        <v>14199</v>
      </c>
      <c r="C715" t="s">
        <v>15207</v>
      </c>
      <c r="D715" t="s">
        <v>13430</v>
      </c>
      <c r="E715" t="s">
        <v>13405</v>
      </c>
      <c r="F715" s="1">
        <v>45610</v>
      </c>
      <c r="G715" t="s">
        <v>13410</v>
      </c>
    </row>
    <row r="716" spans="1:7" x14ac:dyDescent="0.3">
      <c r="A716" t="s">
        <v>15208</v>
      </c>
      <c r="B716" t="s">
        <v>15209</v>
      </c>
      <c r="C716" t="s">
        <v>15210</v>
      </c>
      <c r="D716" t="s">
        <v>13422</v>
      </c>
      <c r="E716" t="s">
        <v>13405</v>
      </c>
      <c r="F716" s="1">
        <v>45322</v>
      </c>
      <c r="G716" t="s">
        <v>13437</v>
      </c>
    </row>
    <row r="717" spans="1:7" x14ac:dyDescent="0.3">
      <c r="A717" t="s">
        <v>15211</v>
      </c>
      <c r="B717" t="s">
        <v>13868</v>
      </c>
      <c r="C717" t="s">
        <v>15212</v>
      </c>
      <c r="D717" t="s">
        <v>13418</v>
      </c>
      <c r="E717" t="s">
        <v>13405</v>
      </c>
      <c r="F717" s="1">
        <v>45713</v>
      </c>
      <c r="G717" t="s">
        <v>13410</v>
      </c>
    </row>
    <row r="718" spans="1:7" x14ac:dyDescent="0.3">
      <c r="A718" t="s">
        <v>15213</v>
      </c>
      <c r="B718" t="s">
        <v>14604</v>
      </c>
      <c r="C718" t="s">
        <v>15214</v>
      </c>
      <c r="D718" t="s">
        <v>13492</v>
      </c>
      <c r="E718" t="s">
        <v>13405</v>
      </c>
      <c r="F718" s="1">
        <v>45602</v>
      </c>
      <c r="G718" t="s">
        <v>13406</v>
      </c>
    </row>
    <row r="719" spans="1:7" x14ac:dyDescent="0.3">
      <c r="A719" t="s">
        <v>15215</v>
      </c>
      <c r="B719" t="s">
        <v>15046</v>
      </c>
      <c r="C719" t="s">
        <v>15216</v>
      </c>
      <c r="D719" t="s">
        <v>13486</v>
      </c>
      <c r="E719" t="s">
        <v>13405</v>
      </c>
      <c r="F719" s="1">
        <v>45596</v>
      </c>
      <c r="G719" t="s">
        <v>13406</v>
      </c>
    </row>
    <row r="720" spans="1:7" x14ac:dyDescent="0.3">
      <c r="A720" t="s">
        <v>15217</v>
      </c>
      <c r="B720" t="s">
        <v>13550</v>
      </c>
      <c r="C720" t="s">
        <v>15218</v>
      </c>
      <c r="D720" t="s">
        <v>13469</v>
      </c>
      <c r="E720" t="s">
        <v>13405</v>
      </c>
      <c r="F720" s="1">
        <v>45394</v>
      </c>
      <c r="G720" t="s">
        <v>13410</v>
      </c>
    </row>
    <row r="721" spans="1:7" x14ac:dyDescent="0.3">
      <c r="A721" t="s">
        <v>15219</v>
      </c>
      <c r="B721" t="s">
        <v>13999</v>
      </c>
      <c r="C721" t="s">
        <v>15220</v>
      </c>
      <c r="D721" t="s">
        <v>13404</v>
      </c>
      <c r="E721" t="s">
        <v>13405</v>
      </c>
      <c r="F721" s="1">
        <v>45738</v>
      </c>
      <c r="G721" t="s">
        <v>13406</v>
      </c>
    </row>
    <row r="722" spans="1:7" x14ac:dyDescent="0.3">
      <c r="A722" t="s">
        <v>15221</v>
      </c>
      <c r="B722" t="s">
        <v>13524</v>
      </c>
      <c r="C722" t="s">
        <v>15222</v>
      </c>
      <c r="D722" t="s">
        <v>13441</v>
      </c>
      <c r="E722" t="s">
        <v>13405</v>
      </c>
      <c r="F722" s="1">
        <v>45512</v>
      </c>
      <c r="G722" t="s">
        <v>13437</v>
      </c>
    </row>
    <row r="723" spans="1:7" x14ac:dyDescent="0.3">
      <c r="A723" t="s">
        <v>15223</v>
      </c>
      <c r="B723" t="s">
        <v>13904</v>
      </c>
      <c r="C723" t="s">
        <v>15224</v>
      </c>
      <c r="D723" t="s">
        <v>13479</v>
      </c>
      <c r="E723" t="s">
        <v>13405</v>
      </c>
      <c r="F723" s="1">
        <v>45588</v>
      </c>
      <c r="G723" t="s">
        <v>13437</v>
      </c>
    </row>
    <row r="724" spans="1:7" x14ac:dyDescent="0.3">
      <c r="A724" t="s">
        <v>15225</v>
      </c>
      <c r="B724" t="s">
        <v>13975</v>
      </c>
      <c r="C724" t="s">
        <v>15226</v>
      </c>
      <c r="D724" t="s">
        <v>13533</v>
      </c>
      <c r="E724" t="s">
        <v>13405</v>
      </c>
      <c r="F724" s="1">
        <v>45710</v>
      </c>
      <c r="G724" t="s">
        <v>13406</v>
      </c>
    </row>
    <row r="725" spans="1:7" x14ac:dyDescent="0.3">
      <c r="A725" t="s">
        <v>15227</v>
      </c>
      <c r="B725" t="s">
        <v>13930</v>
      </c>
      <c r="C725" t="s">
        <v>15228</v>
      </c>
      <c r="D725" t="s">
        <v>13426</v>
      </c>
      <c r="E725" t="s">
        <v>13405</v>
      </c>
      <c r="F725" s="1">
        <v>45637</v>
      </c>
      <c r="G725" t="s">
        <v>13406</v>
      </c>
    </row>
    <row r="726" spans="1:7" x14ac:dyDescent="0.3">
      <c r="A726" t="s">
        <v>15229</v>
      </c>
      <c r="B726" t="s">
        <v>13840</v>
      </c>
      <c r="C726" t="s">
        <v>15230</v>
      </c>
      <c r="D726" t="s">
        <v>13414</v>
      </c>
      <c r="E726" t="s">
        <v>13405</v>
      </c>
      <c r="F726" s="1">
        <v>46001</v>
      </c>
      <c r="G726" t="s">
        <v>13410</v>
      </c>
    </row>
    <row r="727" spans="1:7" x14ac:dyDescent="0.3">
      <c r="A727" t="s">
        <v>15231</v>
      </c>
      <c r="B727" t="s">
        <v>14949</v>
      </c>
      <c r="C727" t="s">
        <v>15232</v>
      </c>
      <c r="D727" t="s">
        <v>13479</v>
      </c>
      <c r="E727" t="s">
        <v>13405</v>
      </c>
      <c r="F727" s="1">
        <v>45968</v>
      </c>
      <c r="G727" t="s">
        <v>13406</v>
      </c>
    </row>
    <row r="728" spans="1:7" x14ac:dyDescent="0.3">
      <c r="A728" t="s">
        <v>15233</v>
      </c>
      <c r="B728" t="s">
        <v>13943</v>
      </c>
      <c r="C728" t="s">
        <v>15234</v>
      </c>
      <c r="D728" t="s">
        <v>13404</v>
      </c>
      <c r="E728" t="s">
        <v>13405</v>
      </c>
      <c r="F728" s="1">
        <v>45586</v>
      </c>
      <c r="G728" t="s">
        <v>13410</v>
      </c>
    </row>
    <row r="729" spans="1:7" x14ac:dyDescent="0.3">
      <c r="A729" t="s">
        <v>15235</v>
      </c>
      <c r="B729" t="s">
        <v>15236</v>
      </c>
      <c r="C729" t="s">
        <v>15237</v>
      </c>
      <c r="D729" t="s">
        <v>13469</v>
      </c>
      <c r="E729" t="s">
        <v>13405</v>
      </c>
      <c r="F729" s="1">
        <v>46093</v>
      </c>
      <c r="G729" t="s">
        <v>13410</v>
      </c>
    </row>
    <row r="730" spans="1:7" x14ac:dyDescent="0.3">
      <c r="A730" t="s">
        <v>15238</v>
      </c>
      <c r="B730" t="s">
        <v>13682</v>
      </c>
      <c r="C730" t="s">
        <v>15239</v>
      </c>
      <c r="D730" t="s">
        <v>13533</v>
      </c>
      <c r="E730" t="s">
        <v>13405</v>
      </c>
      <c r="F730" s="1">
        <v>45809</v>
      </c>
      <c r="G730" t="s">
        <v>13410</v>
      </c>
    </row>
    <row r="731" spans="1:7" x14ac:dyDescent="0.3">
      <c r="A731" t="s">
        <v>15240</v>
      </c>
      <c r="B731" t="s">
        <v>13462</v>
      </c>
      <c r="C731" t="s">
        <v>15241</v>
      </c>
      <c r="D731" t="s">
        <v>13430</v>
      </c>
      <c r="E731" t="s">
        <v>13405</v>
      </c>
      <c r="F731" s="1">
        <v>46050</v>
      </c>
      <c r="G731" t="s">
        <v>13437</v>
      </c>
    </row>
    <row r="732" spans="1:7" x14ac:dyDescent="0.3">
      <c r="A732" t="s">
        <v>15242</v>
      </c>
      <c r="B732" t="s">
        <v>13774</v>
      </c>
      <c r="C732" t="s">
        <v>15243</v>
      </c>
      <c r="D732" t="s">
        <v>13486</v>
      </c>
      <c r="E732" t="s">
        <v>13405</v>
      </c>
      <c r="F732" s="1">
        <v>45852</v>
      </c>
      <c r="G732" t="s">
        <v>13410</v>
      </c>
    </row>
    <row r="733" spans="1:7" x14ac:dyDescent="0.3">
      <c r="A733" t="s">
        <v>15244</v>
      </c>
      <c r="B733" t="s">
        <v>14933</v>
      </c>
      <c r="C733" t="s">
        <v>15245</v>
      </c>
      <c r="D733" t="s">
        <v>13426</v>
      </c>
      <c r="E733" t="s">
        <v>13405</v>
      </c>
      <c r="F733" s="1">
        <v>46003</v>
      </c>
      <c r="G733" t="s">
        <v>13437</v>
      </c>
    </row>
    <row r="734" spans="1:7" x14ac:dyDescent="0.3">
      <c r="A734" t="s">
        <v>15246</v>
      </c>
      <c r="B734" t="s">
        <v>15247</v>
      </c>
      <c r="C734" t="s">
        <v>15248</v>
      </c>
      <c r="D734" t="s">
        <v>13469</v>
      </c>
      <c r="E734" t="s">
        <v>13405</v>
      </c>
      <c r="F734" s="1">
        <v>45953</v>
      </c>
      <c r="G734" t="s">
        <v>13437</v>
      </c>
    </row>
    <row r="735" spans="1:7" x14ac:dyDescent="0.3">
      <c r="A735" t="s">
        <v>15249</v>
      </c>
      <c r="B735" t="s">
        <v>14933</v>
      </c>
      <c r="C735" t="s">
        <v>15250</v>
      </c>
      <c r="D735" t="s">
        <v>13533</v>
      </c>
      <c r="E735" t="s">
        <v>13405</v>
      </c>
      <c r="F735" s="1">
        <v>45529</v>
      </c>
      <c r="G735" t="s">
        <v>13437</v>
      </c>
    </row>
    <row r="736" spans="1:7" x14ac:dyDescent="0.3">
      <c r="A736" t="s">
        <v>15251</v>
      </c>
      <c r="B736" t="s">
        <v>14825</v>
      </c>
      <c r="C736" t="s">
        <v>15252</v>
      </c>
      <c r="D736" t="s">
        <v>13479</v>
      </c>
      <c r="E736" t="s">
        <v>13405</v>
      </c>
      <c r="F736" s="1">
        <v>45724</v>
      </c>
      <c r="G736" t="s">
        <v>13406</v>
      </c>
    </row>
    <row r="737" spans="1:7" x14ac:dyDescent="0.3">
      <c r="A737" t="s">
        <v>15253</v>
      </c>
      <c r="B737" t="s">
        <v>13578</v>
      </c>
      <c r="C737" t="s">
        <v>15254</v>
      </c>
      <c r="D737" t="s">
        <v>13414</v>
      </c>
      <c r="E737" t="s">
        <v>13405</v>
      </c>
      <c r="F737" s="1">
        <v>45504</v>
      </c>
      <c r="G737" t="s">
        <v>13410</v>
      </c>
    </row>
    <row r="738" spans="1:7" x14ac:dyDescent="0.3">
      <c r="A738" t="s">
        <v>15255</v>
      </c>
      <c r="B738" t="s">
        <v>15256</v>
      </c>
      <c r="C738" t="s">
        <v>15257</v>
      </c>
      <c r="D738" t="s">
        <v>13479</v>
      </c>
      <c r="E738" t="s">
        <v>13405</v>
      </c>
      <c r="F738" s="1">
        <v>46105</v>
      </c>
      <c r="G738" t="s">
        <v>13406</v>
      </c>
    </row>
    <row r="739" spans="1:7" x14ac:dyDescent="0.3">
      <c r="A739" t="s">
        <v>15258</v>
      </c>
      <c r="B739" t="s">
        <v>13572</v>
      </c>
      <c r="C739" t="s">
        <v>15259</v>
      </c>
      <c r="D739" t="s">
        <v>13404</v>
      </c>
      <c r="E739" t="s">
        <v>13405</v>
      </c>
      <c r="F739" s="1">
        <v>45905</v>
      </c>
      <c r="G739" t="s">
        <v>13410</v>
      </c>
    </row>
    <row r="740" spans="1:7" x14ac:dyDescent="0.3">
      <c r="A740" t="s">
        <v>15260</v>
      </c>
      <c r="B740" t="s">
        <v>14686</v>
      </c>
      <c r="C740" t="s">
        <v>15261</v>
      </c>
      <c r="D740" t="s">
        <v>13418</v>
      </c>
      <c r="E740" t="s">
        <v>13405</v>
      </c>
      <c r="F740" s="1">
        <v>45819</v>
      </c>
      <c r="G740" t="s">
        <v>13406</v>
      </c>
    </row>
    <row r="741" spans="1:7" x14ac:dyDescent="0.3">
      <c r="A741" t="s">
        <v>15262</v>
      </c>
      <c r="B741" t="s">
        <v>14797</v>
      </c>
      <c r="C741" t="s">
        <v>15263</v>
      </c>
      <c r="D741" t="s">
        <v>13418</v>
      </c>
      <c r="E741" t="s">
        <v>13405</v>
      </c>
      <c r="F741" s="1">
        <v>45473</v>
      </c>
      <c r="G741" t="s">
        <v>13406</v>
      </c>
    </row>
    <row r="742" spans="1:7" x14ac:dyDescent="0.3">
      <c r="A742" t="s">
        <v>15264</v>
      </c>
      <c r="B742" t="s">
        <v>14835</v>
      </c>
      <c r="C742" t="s">
        <v>15265</v>
      </c>
      <c r="D742" t="s">
        <v>13533</v>
      </c>
      <c r="E742" t="s">
        <v>13405</v>
      </c>
      <c r="F742" s="1">
        <v>45407</v>
      </c>
      <c r="G742" t="s">
        <v>13406</v>
      </c>
    </row>
    <row r="743" spans="1:7" x14ac:dyDescent="0.3">
      <c r="A743" t="s">
        <v>15266</v>
      </c>
      <c r="B743" t="s">
        <v>14130</v>
      </c>
      <c r="C743" t="s">
        <v>15267</v>
      </c>
      <c r="D743" t="s">
        <v>13526</v>
      </c>
      <c r="E743" t="s">
        <v>13405</v>
      </c>
      <c r="F743" s="1">
        <v>45583</v>
      </c>
      <c r="G743" t="s">
        <v>13437</v>
      </c>
    </row>
    <row r="744" spans="1:7" x14ac:dyDescent="0.3">
      <c r="A744" t="s">
        <v>15268</v>
      </c>
      <c r="B744" t="s">
        <v>13753</v>
      </c>
      <c r="C744" t="s">
        <v>15269</v>
      </c>
      <c r="D744" t="s">
        <v>13441</v>
      </c>
      <c r="E744" t="s">
        <v>13405</v>
      </c>
      <c r="F744" s="1">
        <v>45498</v>
      </c>
      <c r="G744" t="s">
        <v>13406</v>
      </c>
    </row>
    <row r="745" spans="1:7" x14ac:dyDescent="0.3">
      <c r="A745" t="s">
        <v>15270</v>
      </c>
      <c r="B745" t="s">
        <v>14604</v>
      </c>
      <c r="C745" t="s">
        <v>15271</v>
      </c>
      <c r="D745" t="s">
        <v>13533</v>
      </c>
      <c r="E745" t="s">
        <v>13405</v>
      </c>
      <c r="F745" s="1">
        <v>45478</v>
      </c>
      <c r="G745" t="s">
        <v>13410</v>
      </c>
    </row>
    <row r="746" spans="1:7" x14ac:dyDescent="0.3">
      <c r="A746" t="s">
        <v>15272</v>
      </c>
      <c r="B746" t="s">
        <v>13518</v>
      </c>
      <c r="C746" t="s">
        <v>15273</v>
      </c>
      <c r="D746" t="s">
        <v>13486</v>
      </c>
      <c r="E746" t="s">
        <v>13405</v>
      </c>
      <c r="F746" s="1">
        <v>45672</v>
      </c>
      <c r="G746" t="s">
        <v>13437</v>
      </c>
    </row>
    <row r="747" spans="1:7" x14ac:dyDescent="0.3">
      <c r="A747" t="s">
        <v>15274</v>
      </c>
      <c r="B747" t="s">
        <v>13762</v>
      </c>
      <c r="C747" t="s">
        <v>15275</v>
      </c>
      <c r="D747" t="s">
        <v>13414</v>
      </c>
      <c r="E747" t="s">
        <v>13405</v>
      </c>
      <c r="F747" s="1">
        <v>45787</v>
      </c>
      <c r="G747" t="s">
        <v>13410</v>
      </c>
    </row>
    <row r="748" spans="1:7" x14ac:dyDescent="0.3">
      <c r="A748" t="s">
        <v>15276</v>
      </c>
      <c r="B748" t="s">
        <v>13972</v>
      </c>
      <c r="C748" t="s">
        <v>15277</v>
      </c>
      <c r="D748" t="s">
        <v>13479</v>
      </c>
      <c r="E748" t="s">
        <v>13405</v>
      </c>
      <c r="F748" s="1">
        <v>45305</v>
      </c>
      <c r="G748" t="s">
        <v>13410</v>
      </c>
    </row>
    <row r="749" spans="1:7" x14ac:dyDescent="0.3">
      <c r="A749" t="s">
        <v>15278</v>
      </c>
      <c r="B749" t="s">
        <v>15279</v>
      </c>
      <c r="C749" t="s">
        <v>15280</v>
      </c>
      <c r="D749" t="s">
        <v>13479</v>
      </c>
      <c r="E749" t="s">
        <v>13405</v>
      </c>
      <c r="F749" s="1">
        <v>45496</v>
      </c>
      <c r="G749" t="s">
        <v>13406</v>
      </c>
    </row>
    <row r="750" spans="1:7" x14ac:dyDescent="0.3">
      <c r="A750" t="s">
        <v>15281</v>
      </c>
      <c r="B750" t="s">
        <v>14145</v>
      </c>
      <c r="C750" t="s">
        <v>15282</v>
      </c>
      <c r="D750" t="s">
        <v>13533</v>
      </c>
      <c r="E750" t="s">
        <v>13405</v>
      </c>
      <c r="F750" s="1">
        <v>45353</v>
      </c>
      <c r="G750" t="s">
        <v>13437</v>
      </c>
    </row>
    <row r="751" spans="1:7" x14ac:dyDescent="0.3">
      <c r="A751" t="s">
        <v>15283</v>
      </c>
      <c r="B751" t="s">
        <v>15284</v>
      </c>
      <c r="C751" t="s">
        <v>15285</v>
      </c>
      <c r="D751" t="s">
        <v>13492</v>
      </c>
      <c r="E751" t="s">
        <v>13405</v>
      </c>
      <c r="F751" s="1">
        <v>46187</v>
      </c>
      <c r="G751" t="s">
        <v>13437</v>
      </c>
    </row>
    <row r="752" spans="1:7" x14ac:dyDescent="0.3">
      <c r="A752" t="s">
        <v>15286</v>
      </c>
      <c r="B752" t="s">
        <v>13654</v>
      </c>
      <c r="C752" t="s">
        <v>15287</v>
      </c>
      <c r="D752" t="s">
        <v>13479</v>
      </c>
      <c r="E752" t="s">
        <v>13405</v>
      </c>
      <c r="F752" s="1">
        <v>45800</v>
      </c>
      <c r="G752" t="s">
        <v>13437</v>
      </c>
    </row>
    <row r="753" spans="1:7" x14ac:dyDescent="0.3">
      <c r="A753" t="s">
        <v>15288</v>
      </c>
      <c r="B753" t="s">
        <v>13657</v>
      </c>
      <c r="C753" t="s">
        <v>15289</v>
      </c>
      <c r="D753" t="s">
        <v>13469</v>
      </c>
      <c r="E753" t="s">
        <v>13405</v>
      </c>
      <c r="F753" s="1">
        <v>46144</v>
      </c>
      <c r="G753" t="s">
        <v>13410</v>
      </c>
    </row>
    <row r="754" spans="1:7" x14ac:dyDescent="0.3">
      <c r="A754" t="s">
        <v>15290</v>
      </c>
      <c r="B754" t="s">
        <v>14693</v>
      </c>
      <c r="C754" t="s">
        <v>15291</v>
      </c>
      <c r="D754" t="s">
        <v>13418</v>
      </c>
      <c r="E754" t="s">
        <v>13405</v>
      </c>
      <c r="F754" s="1">
        <v>45997</v>
      </c>
      <c r="G754" t="s">
        <v>13437</v>
      </c>
    </row>
    <row r="755" spans="1:7" x14ac:dyDescent="0.3">
      <c r="A755" t="s">
        <v>15292</v>
      </c>
      <c r="B755" t="s">
        <v>14822</v>
      </c>
      <c r="C755" t="s">
        <v>15293</v>
      </c>
      <c r="D755" t="s">
        <v>13492</v>
      </c>
      <c r="E755" t="s">
        <v>13405</v>
      </c>
      <c r="F755" s="1">
        <v>45361</v>
      </c>
      <c r="G755" t="s">
        <v>13437</v>
      </c>
    </row>
    <row r="756" spans="1:7" x14ac:dyDescent="0.3">
      <c r="A756" t="s">
        <v>15294</v>
      </c>
      <c r="B756" t="s">
        <v>13762</v>
      </c>
      <c r="C756" t="s">
        <v>15295</v>
      </c>
      <c r="D756" t="s">
        <v>13479</v>
      </c>
      <c r="E756" t="s">
        <v>13405</v>
      </c>
      <c r="F756" s="1">
        <v>45389</v>
      </c>
      <c r="G756" t="s">
        <v>13437</v>
      </c>
    </row>
    <row r="757" spans="1:7" x14ac:dyDescent="0.3">
      <c r="A757" t="s">
        <v>15296</v>
      </c>
      <c r="B757" t="s">
        <v>14857</v>
      </c>
      <c r="C757" t="s">
        <v>15297</v>
      </c>
      <c r="D757" t="s">
        <v>13418</v>
      </c>
      <c r="E757" t="s">
        <v>13405</v>
      </c>
      <c r="F757" s="1">
        <v>45485</v>
      </c>
      <c r="G757" t="s">
        <v>13437</v>
      </c>
    </row>
    <row r="758" spans="1:7" x14ac:dyDescent="0.3">
      <c r="A758" t="s">
        <v>15298</v>
      </c>
      <c r="B758" t="s">
        <v>14456</v>
      </c>
      <c r="C758" t="s">
        <v>15299</v>
      </c>
      <c r="D758" t="s">
        <v>13404</v>
      </c>
      <c r="E758" t="s">
        <v>13405</v>
      </c>
      <c r="F758" s="1">
        <v>45385</v>
      </c>
      <c r="G758" t="s">
        <v>13406</v>
      </c>
    </row>
    <row r="759" spans="1:7" x14ac:dyDescent="0.3">
      <c r="A759" t="s">
        <v>15300</v>
      </c>
      <c r="B759" t="s">
        <v>14693</v>
      </c>
      <c r="C759" t="s">
        <v>15301</v>
      </c>
      <c r="D759" t="s">
        <v>13479</v>
      </c>
      <c r="E759" t="s">
        <v>13405</v>
      </c>
      <c r="F759" s="1">
        <v>46003</v>
      </c>
      <c r="G759" t="s">
        <v>13437</v>
      </c>
    </row>
    <row r="760" spans="1:7" x14ac:dyDescent="0.3">
      <c r="A760" t="s">
        <v>15302</v>
      </c>
      <c r="B760" t="s">
        <v>14516</v>
      </c>
      <c r="C760" t="s">
        <v>15303</v>
      </c>
      <c r="D760" t="s">
        <v>13404</v>
      </c>
      <c r="E760" t="s">
        <v>13405</v>
      </c>
      <c r="F760" s="1">
        <v>45442</v>
      </c>
      <c r="G760" t="s">
        <v>13406</v>
      </c>
    </row>
    <row r="761" spans="1:7" x14ac:dyDescent="0.3">
      <c r="A761" t="s">
        <v>15304</v>
      </c>
      <c r="B761" t="s">
        <v>13865</v>
      </c>
      <c r="C761" t="s">
        <v>15305</v>
      </c>
      <c r="D761" t="s">
        <v>13451</v>
      </c>
      <c r="E761" t="s">
        <v>13405</v>
      </c>
      <c r="F761" s="1">
        <v>45870</v>
      </c>
      <c r="G761" t="s">
        <v>13410</v>
      </c>
    </row>
    <row r="762" spans="1:7" x14ac:dyDescent="0.3">
      <c r="A762" t="s">
        <v>15306</v>
      </c>
      <c r="B762" t="s">
        <v>14196</v>
      </c>
      <c r="C762" t="s">
        <v>15307</v>
      </c>
      <c r="D762" t="s">
        <v>13418</v>
      </c>
      <c r="E762" t="s">
        <v>13405</v>
      </c>
      <c r="F762" s="1">
        <v>45852</v>
      </c>
      <c r="G762" t="s">
        <v>13406</v>
      </c>
    </row>
    <row r="763" spans="1:7" x14ac:dyDescent="0.3">
      <c r="A763" t="s">
        <v>15308</v>
      </c>
      <c r="B763" t="s">
        <v>13846</v>
      </c>
      <c r="C763" t="s">
        <v>15309</v>
      </c>
      <c r="D763" t="s">
        <v>13492</v>
      </c>
      <c r="E763" t="s">
        <v>13405</v>
      </c>
      <c r="F763" s="1">
        <v>45980</v>
      </c>
      <c r="G763" t="s">
        <v>13410</v>
      </c>
    </row>
    <row r="764" spans="1:7" x14ac:dyDescent="0.3">
      <c r="A764" t="s">
        <v>15310</v>
      </c>
      <c r="B764" t="s">
        <v>13972</v>
      </c>
      <c r="C764" t="s">
        <v>15311</v>
      </c>
      <c r="D764" t="s">
        <v>13418</v>
      </c>
      <c r="E764" t="s">
        <v>13405</v>
      </c>
      <c r="F764" s="1">
        <v>45549</v>
      </c>
      <c r="G764" t="s">
        <v>13437</v>
      </c>
    </row>
    <row r="765" spans="1:7" x14ac:dyDescent="0.3">
      <c r="A765" t="s">
        <v>15312</v>
      </c>
      <c r="B765" t="s">
        <v>14644</v>
      </c>
      <c r="C765" t="s">
        <v>15313</v>
      </c>
      <c r="D765" t="s">
        <v>13492</v>
      </c>
      <c r="E765" t="s">
        <v>13405</v>
      </c>
      <c r="F765" s="1">
        <v>45357</v>
      </c>
      <c r="G765" t="s">
        <v>13406</v>
      </c>
    </row>
    <row r="766" spans="1:7" x14ac:dyDescent="0.3">
      <c r="A766" t="s">
        <v>15314</v>
      </c>
      <c r="B766" t="s">
        <v>13901</v>
      </c>
      <c r="C766" t="s">
        <v>15315</v>
      </c>
      <c r="D766" t="s">
        <v>13404</v>
      </c>
      <c r="E766" t="s">
        <v>13405</v>
      </c>
      <c r="F766" s="1">
        <v>45548</v>
      </c>
      <c r="G766" t="s">
        <v>13410</v>
      </c>
    </row>
    <row r="767" spans="1:7" x14ac:dyDescent="0.3">
      <c r="A767" t="s">
        <v>15316</v>
      </c>
      <c r="B767" t="s">
        <v>13819</v>
      </c>
      <c r="C767" t="s">
        <v>15317</v>
      </c>
      <c r="D767" t="s">
        <v>13479</v>
      </c>
      <c r="E767" t="s">
        <v>13405</v>
      </c>
      <c r="F767" s="1">
        <v>45394</v>
      </c>
      <c r="G767" t="s">
        <v>13406</v>
      </c>
    </row>
    <row r="768" spans="1:7" x14ac:dyDescent="0.3">
      <c r="A768" t="s">
        <v>15318</v>
      </c>
      <c r="B768" t="s">
        <v>14473</v>
      </c>
      <c r="C768" t="s">
        <v>15319</v>
      </c>
      <c r="D768" t="s">
        <v>13414</v>
      </c>
      <c r="E768" t="s">
        <v>13405</v>
      </c>
      <c r="F768" s="1">
        <v>45966</v>
      </c>
      <c r="G768" t="s">
        <v>13406</v>
      </c>
    </row>
    <row r="769" spans="1:7" x14ac:dyDescent="0.3">
      <c r="A769" t="s">
        <v>15320</v>
      </c>
      <c r="B769" t="s">
        <v>13531</v>
      </c>
      <c r="C769" t="s">
        <v>15321</v>
      </c>
      <c r="D769" t="s">
        <v>13533</v>
      </c>
      <c r="E769" t="s">
        <v>13405</v>
      </c>
      <c r="F769" s="1">
        <v>46100</v>
      </c>
      <c r="G769" t="s">
        <v>13437</v>
      </c>
    </row>
    <row r="770" spans="1:7" x14ac:dyDescent="0.3">
      <c r="A770" t="s">
        <v>15322</v>
      </c>
      <c r="B770" t="s">
        <v>13439</v>
      </c>
      <c r="C770" t="s">
        <v>15323</v>
      </c>
      <c r="D770" t="s">
        <v>13418</v>
      </c>
      <c r="E770" t="s">
        <v>13405</v>
      </c>
      <c r="F770" s="1">
        <v>46062</v>
      </c>
      <c r="G770" t="s">
        <v>13410</v>
      </c>
    </row>
    <row r="771" spans="1:7" x14ac:dyDescent="0.3">
      <c r="A771" t="s">
        <v>15324</v>
      </c>
      <c r="B771" t="s">
        <v>14565</v>
      </c>
      <c r="C771" t="s">
        <v>15325</v>
      </c>
      <c r="D771" t="s">
        <v>13526</v>
      </c>
      <c r="E771" t="s">
        <v>13405</v>
      </c>
      <c r="F771" s="1">
        <v>45778</v>
      </c>
      <c r="G771" t="s">
        <v>13406</v>
      </c>
    </row>
    <row r="772" spans="1:7" x14ac:dyDescent="0.3">
      <c r="A772" t="s">
        <v>15326</v>
      </c>
      <c r="B772" t="s">
        <v>14510</v>
      </c>
      <c r="C772" t="s">
        <v>15327</v>
      </c>
      <c r="D772" t="s">
        <v>13404</v>
      </c>
      <c r="E772" t="s">
        <v>13405</v>
      </c>
      <c r="F772" s="1">
        <v>45500</v>
      </c>
      <c r="G772" t="s">
        <v>13410</v>
      </c>
    </row>
    <row r="773" spans="1:7" x14ac:dyDescent="0.3">
      <c r="A773" t="s">
        <v>15328</v>
      </c>
      <c r="B773" t="s">
        <v>15329</v>
      </c>
      <c r="C773" t="s">
        <v>15330</v>
      </c>
      <c r="D773" t="s">
        <v>13469</v>
      </c>
      <c r="E773" t="s">
        <v>13405</v>
      </c>
      <c r="F773" s="1">
        <v>45403</v>
      </c>
      <c r="G773" t="s">
        <v>13406</v>
      </c>
    </row>
    <row r="774" spans="1:7" x14ac:dyDescent="0.3">
      <c r="A774" t="s">
        <v>15331</v>
      </c>
      <c r="B774" t="s">
        <v>15332</v>
      </c>
      <c r="C774" t="s">
        <v>15333</v>
      </c>
      <c r="D774" t="s">
        <v>13533</v>
      </c>
      <c r="E774" t="s">
        <v>13405</v>
      </c>
      <c r="F774" s="1">
        <v>46056</v>
      </c>
      <c r="G774" t="s">
        <v>13410</v>
      </c>
    </row>
    <row r="775" spans="1:7" x14ac:dyDescent="0.3">
      <c r="A775" t="s">
        <v>15334</v>
      </c>
      <c r="B775" t="s">
        <v>14356</v>
      </c>
      <c r="C775" t="s">
        <v>15335</v>
      </c>
      <c r="D775" t="s">
        <v>13469</v>
      </c>
      <c r="E775" t="s">
        <v>13405</v>
      </c>
      <c r="F775" s="1">
        <v>45455</v>
      </c>
      <c r="G775" t="s">
        <v>13406</v>
      </c>
    </row>
    <row r="776" spans="1:7" x14ac:dyDescent="0.3">
      <c r="A776" t="s">
        <v>15336</v>
      </c>
      <c r="B776" t="s">
        <v>13428</v>
      </c>
      <c r="C776" t="s">
        <v>15337</v>
      </c>
      <c r="D776" t="s">
        <v>13414</v>
      </c>
      <c r="E776" t="s">
        <v>13405</v>
      </c>
      <c r="F776" s="1">
        <v>46102</v>
      </c>
      <c r="G776" t="s">
        <v>13406</v>
      </c>
    </row>
    <row r="777" spans="1:7" x14ac:dyDescent="0.3">
      <c r="A777" t="s">
        <v>15338</v>
      </c>
      <c r="B777" t="s">
        <v>15339</v>
      </c>
      <c r="C777" t="s">
        <v>15340</v>
      </c>
      <c r="D777" t="s">
        <v>13492</v>
      </c>
      <c r="E777" t="s">
        <v>13405</v>
      </c>
      <c r="F777" s="1">
        <v>45448</v>
      </c>
      <c r="G777" t="s">
        <v>13406</v>
      </c>
    </row>
    <row r="778" spans="1:7" x14ac:dyDescent="0.3">
      <c r="A778" t="s">
        <v>15341</v>
      </c>
      <c r="B778" t="s">
        <v>13494</v>
      </c>
      <c r="C778" t="s">
        <v>15342</v>
      </c>
      <c r="D778" t="s">
        <v>13533</v>
      </c>
      <c r="E778" t="s">
        <v>13405</v>
      </c>
      <c r="F778" s="1">
        <v>46024</v>
      </c>
      <c r="G778" t="s">
        <v>13437</v>
      </c>
    </row>
    <row r="779" spans="1:7" x14ac:dyDescent="0.3">
      <c r="A779" t="s">
        <v>15343</v>
      </c>
      <c r="B779" t="s">
        <v>13710</v>
      </c>
      <c r="C779" t="s">
        <v>15344</v>
      </c>
      <c r="D779" t="s">
        <v>13430</v>
      </c>
      <c r="E779" t="s">
        <v>13405</v>
      </c>
      <c r="F779" s="1">
        <v>45416</v>
      </c>
      <c r="G779" t="s">
        <v>13410</v>
      </c>
    </row>
    <row r="780" spans="1:7" x14ac:dyDescent="0.3">
      <c r="A780" t="s">
        <v>15345</v>
      </c>
      <c r="B780" t="s">
        <v>13622</v>
      </c>
      <c r="C780" t="s">
        <v>15346</v>
      </c>
      <c r="D780" t="s">
        <v>13422</v>
      </c>
      <c r="E780" t="s">
        <v>13405</v>
      </c>
      <c r="F780" s="1">
        <v>45490</v>
      </c>
      <c r="G780" t="s">
        <v>13406</v>
      </c>
    </row>
    <row r="781" spans="1:7" x14ac:dyDescent="0.3">
      <c r="A781" t="s">
        <v>15347</v>
      </c>
      <c r="B781" t="s">
        <v>13885</v>
      </c>
      <c r="C781" t="s">
        <v>15348</v>
      </c>
      <c r="D781" t="s">
        <v>13486</v>
      </c>
      <c r="E781" t="s">
        <v>13405</v>
      </c>
      <c r="F781" s="1">
        <v>45438</v>
      </c>
      <c r="G781" t="s">
        <v>13406</v>
      </c>
    </row>
    <row r="782" spans="1:7" x14ac:dyDescent="0.3">
      <c r="A782" t="s">
        <v>15349</v>
      </c>
      <c r="B782" t="s">
        <v>14287</v>
      </c>
      <c r="C782" t="s">
        <v>15350</v>
      </c>
      <c r="D782" t="s">
        <v>13451</v>
      </c>
      <c r="E782" t="s">
        <v>13405</v>
      </c>
      <c r="F782" s="1">
        <v>46089</v>
      </c>
      <c r="G782" t="s">
        <v>13406</v>
      </c>
    </row>
    <row r="783" spans="1:7" x14ac:dyDescent="0.3">
      <c r="A783" t="s">
        <v>15351</v>
      </c>
      <c r="B783" t="s">
        <v>13408</v>
      </c>
      <c r="C783" t="s">
        <v>15352</v>
      </c>
      <c r="D783" t="s">
        <v>13404</v>
      </c>
      <c r="E783" t="s">
        <v>13405</v>
      </c>
      <c r="F783" s="1">
        <v>46001</v>
      </c>
      <c r="G783" t="s">
        <v>13406</v>
      </c>
    </row>
    <row r="784" spans="1:7" x14ac:dyDescent="0.3">
      <c r="A784" t="s">
        <v>15353</v>
      </c>
      <c r="B784" t="s">
        <v>13564</v>
      </c>
      <c r="C784" t="s">
        <v>15354</v>
      </c>
      <c r="D784" t="s">
        <v>13441</v>
      </c>
      <c r="E784" t="s">
        <v>13405</v>
      </c>
      <c r="F784" s="1">
        <v>45561</v>
      </c>
      <c r="G784" t="s">
        <v>13406</v>
      </c>
    </row>
    <row r="785" spans="1:7" x14ac:dyDescent="0.3">
      <c r="A785" t="s">
        <v>15355</v>
      </c>
      <c r="B785" t="s">
        <v>13622</v>
      </c>
      <c r="C785" t="s">
        <v>15356</v>
      </c>
      <c r="D785" t="s">
        <v>13479</v>
      </c>
      <c r="E785" t="s">
        <v>13405</v>
      </c>
      <c r="F785" s="1">
        <v>45711</v>
      </c>
      <c r="G785" t="s">
        <v>13437</v>
      </c>
    </row>
    <row r="786" spans="1:7" x14ac:dyDescent="0.3">
      <c r="A786" t="s">
        <v>15357</v>
      </c>
      <c r="B786" t="s">
        <v>14025</v>
      </c>
      <c r="C786" t="s">
        <v>15358</v>
      </c>
      <c r="D786" t="s">
        <v>13469</v>
      </c>
      <c r="E786" t="s">
        <v>13405</v>
      </c>
      <c r="F786" s="1">
        <v>46171</v>
      </c>
      <c r="G786" t="s">
        <v>13406</v>
      </c>
    </row>
    <row r="787" spans="1:7" x14ac:dyDescent="0.3">
      <c r="A787" t="s">
        <v>15359</v>
      </c>
      <c r="B787" t="s">
        <v>14122</v>
      </c>
      <c r="C787" t="s">
        <v>15360</v>
      </c>
      <c r="D787" t="s">
        <v>13479</v>
      </c>
      <c r="E787" t="s">
        <v>13405</v>
      </c>
      <c r="F787" s="1">
        <v>46092</v>
      </c>
      <c r="G787" t="s">
        <v>13410</v>
      </c>
    </row>
    <row r="788" spans="1:7" x14ac:dyDescent="0.3">
      <c r="A788" t="s">
        <v>15361</v>
      </c>
      <c r="B788" t="s">
        <v>13704</v>
      </c>
      <c r="C788" t="s">
        <v>15362</v>
      </c>
      <c r="D788" t="s">
        <v>13479</v>
      </c>
      <c r="E788" t="s">
        <v>13405</v>
      </c>
      <c r="F788" s="1">
        <v>45563</v>
      </c>
      <c r="G788" t="s">
        <v>13437</v>
      </c>
    </row>
    <row r="789" spans="1:7" x14ac:dyDescent="0.3">
      <c r="A789" t="s">
        <v>15363</v>
      </c>
      <c r="B789" t="s">
        <v>13912</v>
      </c>
      <c r="C789" t="s">
        <v>15364</v>
      </c>
      <c r="D789" t="s">
        <v>13492</v>
      </c>
      <c r="E789" t="s">
        <v>13405</v>
      </c>
      <c r="F789" s="1">
        <v>45932</v>
      </c>
      <c r="G789" t="s">
        <v>13410</v>
      </c>
    </row>
    <row r="790" spans="1:7" x14ac:dyDescent="0.3">
      <c r="A790" t="s">
        <v>15365</v>
      </c>
      <c r="B790" t="s">
        <v>14224</v>
      </c>
      <c r="C790" t="s">
        <v>15366</v>
      </c>
      <c r="D790" t="s">
        <v>13414</v>
      </c>
      <c r="E790" t="s">
        <v>13405</v>
      </c>
      <c r="F790" s="1">
        <v>45930</v>
      </c>
      <c r="G790" t="s">
        <v>13437</v>
      </c>
    </row>
    <row r="791" spans="1:7" x14ac:dyDescent="0.3">
      <c r="A791" t="s">
        <v>15367</v>
      </c>
      <c r="B791" t="s">
        <v>13420</v>
      </c>
      <c r="C791" t="s">
        <v>15368</v>
      </c>
      <c r="D791" t="s">
        <v>13430</v>
      </c>
      <c r="E791" t="s">
        <v>13405</v>
      </c>
      <c r="F791" s="1">
        <v>46087</v>
      </c>
      <c r="G791" t="s">
        <v>13406</v>
      </c>
    </row>
    <row r="792" spans="1:7" x14ac:dyDescent="0.3">
      <c r="A792" t="s">
        <v>15369</v>
      </c>
      <c r="B792" t="s">
        <v>13789</v>
      </c>
      <c r="C792" t="s">
        <v>15370</v>
      </c>
      <c r="D792" t="s">
        <v>13414</v>
      </c>
      <c r="E792" t="s">
        <v>13405</v>
      </c>
      <c r="F792" s="1">
        <v>45516</v>
      </c>
      <c r="G792" t="s">
        <v>13410</v>
      </c>
    </row>
    <row r="793" spans="1:7" x14ac:dyDescent="0.3">
      <c r="A793" t="s">
        <v>15371</v>
      </c>
      <c r="B793" t="s">
        <v>15092</v>
      </c>
      <c r="C793" t="s">
        <v>15372</v>
      </c>
      <c r="D793" t="s">
        <v>13486</v>
      </c>
      <c r="E793" t="s">
        <v>13405</v>
      </c>
      <c r="F793" s="1">
        <v>45945</v>
      </c>
      <c r="G793" t="s">
        <v>13410</v>
      </c>
    </row>
    <row r="794" spans="1:7" x14ac:dyDescent="0.3">
      <c r="A794" t="s">
        <v>15373</v>
      </c>
      <c r="B794" t="s">
        <v>14860</v>
      </c>
      <c r="C794" t="s">
        <v>15374</v>
      </c>
      <c r="D794" t="s">
        <v>13414</v>
      </c>
      <c r="E794" t="s">
        <v>13405</v>
      </c>
      <c r="F794" s="1">
        <v>46165</v>
      </c>
      <c r="G794" t="s">
        <v>13410</v>
      </c>
    </row>
    <row r="795" spans="1:7" x14ac:dyDescent="0.3">
      <c r="A795" t="s">
        <v>15375</v>
      </c>
      <c r="B795" t="s">
        <v>13628</v>
      </c>
      <c r="C795" t="s">
        <v>15376</v>
      </c>
      <c r="D795" t="s">
        <v>13479</v>
      </c>
      <c r="E795" t="s">
        <v>13405</v>
      </c>
      <c r="F795" s="1">
        <v>45792</v>
      </c>
      <c r="G795" t="s">
        <v>13406</v>
      </c>
    </row>
    <row r="796" spans="1:7" x14ac:dyDescent="0.3">
      <c r="A796" t="s">
        <v>15377</v>
      </c>
      <c r="B796" t="s">
        <v>15284</v>
      </c>
      <c r="C796" t="s">
        <v>15378</v>
      </c>
      <c r="D796" t="s">
        <v>13479</v>
      </c>
      <c r="E796" t="s">
        <v>13405</v>
      </c>
      <c r="F796" s="1">
        <v>45850</v>
      </c>
      <c r="G796" t="s">
        <v>13437</v>
      </c>
    </row>
    <row r="797" spans="1:7" x14ac:dyDescent="0.3">
      <c r="A797" t="s">
        <v>15379</v>
      </c>
      <c r="B797" t="s">
        <v>15380</v>
      </c>
      <c r="C797" t="s">
        <v>15381</v>
      </c>
      <c r="D797" t="s">
        <v>13486</v>
      </c>
      <c r="E797" t="s">
        <v>13405</v>
      </c>
      <c r="F797" s="1">
        <v>45326</v>
      </c>
      <c r="G797" t="s">
        <v>13437</v>
      </c>
    </row>
    <row r="798" spans="1:7" x14ac:dyDescent="0.3">
      <c r="A798" t="s">
        <v>15382</v>
      </c>
      <c r="B798" t="s">
        <v>14485</v>
      </c>
      <c r="C798" t="s">
        <v>15383</v>
      </c>
      <c r="D798" t="s">
        <v>13422</v>
      </c>
      <c r="E798" t="s">
        <v>13405</v>
      </c>
      <c r="F798" s="1">
        <v>46030</v>
      </c>
      <c r="G798" t="s">
        <v>13410</v>
      </c>
    </row>
    <row r="799" spans="1:7" x14ac:dyDescent="0.3">
      <c r="A799" t="s">
        <v>15384</v>
      </c>
      <c r="B799" t="s">
        <v>15016</v>
      </c>
      <c r="C799" t="s">
        <v>15385</v>
      </c>
      <c r="D799" t="s">
        <v>13486</v>
      </c>
      <c r="E799" t="s">
        <v>13405</v>
      </c>
      <c r="F799" s="1">
        <v>45315</v>
      </c>
      <c r="G799" t="s">
        <v>13437</v>
      </c>
    </row>
    <row r="800" spans="1:7" x14ac:dyDescent="0.3">
      <c r="A800" t="s">
        <v>15386</v>
      </c>
      <c r="B800" t="s">
        <v>14184</v>
      </c>
      <c r="C800" t="s">
        <v>15387</v>
      </c>
      <c r="D800" t="s">
        <v>13451</v>
      </c>
      <c r="E800" t="s">
        <v>13405</v>
      </c>
      <c r="F800" s="1">
        <v>46057</v>
      </c>
      <c r="G800" t="s">
        <v>13406</v>
      </c>
    </row>
    <row r="801" spans="1:7" x14ac:dyDescent="0.3">
      <c r="A801" t="s">
        <v>15388</v>
      </c>
      <c r="B801" t="s">
        <v>15389</v>
      </c>
      <c r="C801" t="s">
        <v>15390</v>
      </c>
      <c r="D801" t="s">
        <v>13479</v>
      </c>
      <c r="E801" t="s">
        <v>13405</v>
      </c>
      <c r="F801" s="1">
        <v>46149</v>
      </c>
      <c r="G801" t="s">
        <v>13410</v>
      </c>
    </row>
    <row r="802" spans="1:7" x14ac:dyDescent="0.3">
      <c r="A802" t="s">
        <v>15391</v>
      </c>
      <c r="B802" t="s">
        <v>14589</v>
      </c>
      <c r="C802" t="s">
        <v>15392</v>
      </c>
      <c r="D802" t="s">
        <v>13418</v>
      </c>
      <c r="E802" t="s">
        <v>13405</v>
      </c>
      <c r="F802" s="1">
        <v>45439</v>
      </c>
      <c r="G802" t="s">
        <v>13406</v>
      </c>
    </row>
    <row r="803" spans="1:7" x14ac:dyDescent="0.3">
      <c r="A803" t="s">
        <v>15393</v>
      </c>
      <c r="B803" t="s">
        <v>15394</v>
      </c>
      <c r="C803" t="s">
        <v>15395</v>
      </c>
      <c r="D803" t="s">
        <v>13533</v>
      </c>
      <c r="E803" t="s">
        <v>13405</v>
      </c>
      <c r="F803" s="1">
        <v>45701</v>
      </c>
      <c r="G803" t="s">
        <v>13410</v>
      </c>
    </row>
    <row r="804" spans="1:7" x14ac:dyDescent="0.3">
      <c r="A804" t="s">
        <v>15396</v>
      </c>
      <c r="B804" t="s">
        <v>14305</v>
      </c>
      <c r="C804" t="s">
        <v>15397</v>
      </c>
      <c r="D804" t="s">
        <v>13414</v>
      </c>
      <c r="E804" t="s">
        <v>13405</v>
      </c>
      <c r="F804" s="1">
        <v>45498</v>
      </c>
      <c r="G804" t="s">
        <v>13437</v>
      </c>
    </row>
    <row r="805" spans="1:7" x14ac:dyDescent="0.3">
      <c r="A805" t="s">
        <v>15398</v>
      </c>
      <c r="B805" t="s">
        <v>14738</v>
      </c>
      <c r="C805" t="s">
        <v>15399</v>
      </c>
      <c r="D805" t="s">
        <v>13533</v>
      </c>
      <c r="E805" t="s">
        <v>13405</v>
      </c>
      <c r="F805" s="1">
        <v>45584</v>
      </c>
      <c r="G805" t="s">
        <v>13406</v>
      </c>
    </row>
    <row r="806" spans="1:7" x14ac:dyDescent="0.3">
      <c r="A806" t="s">
        <v>15400</v>
      </c>
      <c r="B806" t="s">
        <v>14547</v>
      </c>
      <c r="C806" t="s">
        <v>15401</v>
      </c>
      <c r="D806" t="s">
        <v>13492</v>
      </c>
      <c r="E806" t="s">
        <v>13405</v>
      </c>
      <c r="F806" s="1">
        <v>45885</v>
      </c>
      <c r="G806" t="s">
        <v>13437</v>
      </c>
    </row>
    <row r="807" spans="1:7" x14ac:dyDescent="0.3">
      <c r="A807" t="s">
        <v>15402</v>
      </c>
      <c r="B807" t="s">
        <v>15403</v>
      </c>
      <c r="C807" t="s">
        <v>15404</v>
      </c>
      <c r="D807" t="s">
        <v>13422</v>
      </c>
      <c r="E807" t="s">
        <v>13405</v>
      </c>
      <c r="F807" s="1">
        <v>45635</v>
      </c>
      <c r="G807" t="s">
        <v>13406</v>
      </c>
    </row>
    <row r="808" spans="1:7" x14ac:dyDescent="0.3">
      <c r="A808" t="s">
        <v>15405</v>
      </c>
      <c r="B808" t="s">
        <v>14589</v>
      </c>
      <c r="C808" t="s">
        <v>15406</v>
      </c>
      <c r="D808" t="s">
        <v>13526</v>
      </c>
      <c r="E808" t="s">
        <v>13405</v>
      </c>
      <c r="F808" s="1">
        <v>45679</v>
      </c>
      <c r="G808" t="s">
        <v>13406</v>
      </c>
    </row>
    <row r="809" spans="1:7" x14ac:dyDescent="0.3">
      <c r="A809" t="s">
        <v>15407</v>
      </c>
      <c r="B809" t="s">
        <v>13904</v>
      </c>
      <c r="C809" t="s">
        <v>15408</v>
      </c>
      <c r="D809" t="s">
        <v>13451</v>
      </c>
      <c r="E809" t="s">
        <v>13405</v>
      </c>
      <c r="F809" s="1">
        <v>45353</v>
      </c>
      <c r="G809" t="s">
        <v>13406</v>
      </c>
    </row>
    <row r="810" spans="1:7" x14ac:dyDescent="0.3">
      <c r="A810" t="s">
        <v>15409</v>
      </c>
      <c r="B810" t="s">
        <v>13789</v>
      </c>
      <c r="C810" t="s">
        <v>15410</v>
      </c>
      <c r="D810" t="s">
        <v>13479</v>
      </c>
      <c r="E810" t="s">
        <v>13405</v>
      </c>
      <c r="F810" s="1">
        <v>46168</v>
      </c>
      <c r="G810" t="s">
        <v>13437</v>
      </c>
    </row>
    <row r="811" spans="1:7" x14ac:dyDescent="0.3">
      <c r="A811" t="s">
        <v>15411</v>
      </c>
      <c r="B811" t="s">
        <v>14371</v>
      </c>
      <c r="C811" t="s">
        <v>15412</v>
      </c>
      <c r="D811" t="s">
        <v>13492</v>
      </c>
      <c r="E811" t="s">
        <v>13405</v>
      </c>
      <c r="F811" s="1">
        <v>45802</v>
      </c>
      <c r="G811" t="s">
        <v>13406</v>
      </c>
    </row>
    <row r="812" spans="1:7" x14ac:dyDescent="0.3">
      <c r="A812" t="s">
        <v>15413</v>
      </c>
      <c r="B812" t="s">
        <v>15414</v>
      </c>
      <c r="C812" t="s">
        <v>15415</v>
      </c>
      <c r="D812" t="s">
        <v>13418</v>
      </c>
      <c r="E812" t="s">
        <v>13405</v>
      </c>
      <c r="F812" s="1">
        <v>46026</v>
      </c>
      <c r="G812" t="s">
        <v>13410</v>
      </c>
    </row>
    <row r="813" spans="1:7" x14ac:dyDescent="0.3">
      <c r="A813" t="s">
        <v>15416</v>
      </c>
      <c r="B813" t="s">
        <v>13453</v>
      </c>
      <c r="C813" t="s">
        <v>15417</v>
      </c>
      <c r="D813" t="s">
        <v>13479</v>
      </c>
      <c r="E813" t="s">
        <v>13405</v>
      </c>
      <c r="F813" s="1">
        <v>45801</v>
      </c>
      <c r="G813" t="s">
        <v>13410</v>
      </c>
    </row>
    <row r="814" spans="1:7" x14ac:dyDescent="0.3">
      <c r="A814" t="s">
        <v>15418</v>
      </c>
      <c r="B814" t="s">
        <v>13698</v>
      </c>
      <c r="C814" t="s">
        <v>15419</v>
      </c>
      <c r="D814" t="s">
        <v>13422</v>
      </c>
      <c r="E814" t="s">
        <v>13405</v>
      </c>
      <c r="F814" s="1">
        <v>45390</v>
      </c>
      <c r="G814" t="s">
        <v>13437</v>
      </c>
    </row>
    <row r="815" spans="1:7" x14ac:dyDescent="0.3">
      <c r="A815" t="s">
        <v>15420</v>
      </c>
      <c r="B815" t="s">
        <v>13741</v>
      </c>
      <c r="C815" t="s">
        <v>15421</v>
      </c>
      <c r="D815" t="s">
        <v>13469</v>
      </c>
      <c r="E815" t="s">
        <v>13405</v>
      </c>
      <c r="F815" s="1">
        <v>46061</v>
      </c>
      <c r="G815" t="s">
        <v>13437</v>
      </c>
    </row>
    <row r="816" spans="1:7" x14ac:dyDescent="0.3">
      <c r="A816" t="s">
        <v>15422</v>
      </c>
      <c r="B816" t="s">
        <v>14547</v>
      </c>
      <c r="C816" t="s">
        <v>15423</v>
      </c>
      <c r="D816" t="s">
        <v>13469</v>
      </c>
      <c r="E816" t="s">
        <v>13405</v>
      </c>
      <c r="F816" s="1">
        <v>46044</v>
      </c>
      <c r="G816" t="s">
        <v>13437</v>
      </c>
    </row>
    <row r="817" spans="1:7" x14ac:dyDescent="0.3">
      <c r="A817" t="s">
        <v>15424</v>
      </c>
      <c r="B817" t="s">
        <v>14230</v>
      </c>
      <c r="C817" t="s">
        <v>15425</v>
      </c>
      <c r="D817" t="s">
        <v>13422</v>
      </c>
      <c r="E817" t="s">
        <v>13405</v>
      </c>
      <c r="F817" s="1">
        <v>45869</v>
      </c>
      <c r="G817" t="s">
        <v>13406</v>
      </c>
    </row>
    <row r="818" spans="1:7" x14ac:dyDescent="0.3">
      <c r="A818" t="s">
        <v>15426</v>
      </c>
      <c r="B818" t="s">
        <v>13901</v>
      </c>
      <c r="C818" t="s">
        <v>15427</v>
      </c>
      <c r="D818" t="s">
        <v>13414</v>
      </c>
      <c r="E818" t="s">
        <v>13405</v>
      </c>
      <c r="F818" s="1">
        <v>45874</v>
      </c>
      <c r="G818" t="s">
        <v>13410</v>
      </c>
    </row>
    <row r="819" spans="1:7" x14ac:dyDescent="0.3">
      <c r="A819" t="s">
        <v>15428</v>
      </c>
      <c r="B819" t="s">
        <v>14224</v>
      </c>
      <c r="C819" t="s">
        <v>15429</v>
      </c>
      <c r="D819" t="s">
        <v>13526</v>
      </c>
      <c r="E819" t="s">
        <v>13405</v>
      </c>
      <c r="F819" s="1">
        <v>46096</v>
      </c>
      <c r="G819" t="s">
        <v>13406</v>
      </c>
    </row>
    <row r="820" spans="1:7" x14ac:dyDescent="0.3">
      <c r="A820" t="s">
        <v>15430</v>
      </c>
      <c r="B820" t="s">
        <v>15061</v>
      </c>
      <c r="C820" t="s">
        <v>15431</v>
      </c>
      <c r="D820" t="s">
        <v>13479</v>
      </c>
      <c r="E820" t="s">
        <v>13405</v>
      </c>
      <c r="F820" s="1">
        <v>45297</v>
      </c>
      <c r="G820" t="s">
        <v>13410</v>
      </c>
    </row>
    <row r="821" spans="1:7" x14ac:dyDescent="0.3">
      <c r="A821" t="s">
        <v>15432</v>
      </c>
      <c r="B821" t="s">
        <v>14841</v>
      </c>
      <c r="C821" t="s">
        <v>15433</v>
      </c>
      <c r="D821" t="s">
        <v>13451</v>
      </c>
      <c r="E821" t="s">
        <v>13405</v>
      </c>
      <c r="F821" s="1">
        <v>45729</v>
      </c>
      <c r="G821" t="s">
        <v>13437</v>
      </c>
    </row>
    <row r="822" spans="1:7" x14ac:dyDescent="0.3">
      <c r="A822" t="s">
        <v>15434</v>
      </c>
      <c r="B822" t="s">
        <v>13843</v>
      </c>
      <c r="C822" t="s">
        <v>15435</v>
      </c>
      <c r="D822" t="s">
        <v>13426</v>
      </c>
      <c r="E822" t="s">
        <v>13405</v>
      </c>
      <c r="F822" s="1">
        <v>45938</v>
      </c>
      <c r="G822" t="s">
        <v>13410</v>
      </c>
    </row>
    <row r="823" spans="1:7" x14ac:dyDescent="0.3">
      <c r="A823" t="s">
        <v>15436</v>
      </c>
      <c r="B823" t="s">
        <v>13503</v>
      </c>
      <c r="C823" t="s">
        <v>15437</v>
      </c>
      <c r="D823" t="s">
        <v>13479</v>
      </c>
      <c r="E823" t="s">
        <v>13405</v>
      </c>
      <c r="F823" s="1">
        <v>45908</v>
      </c>
      <c r="G823" t="s">
        <v>13437</v>
      </c>
    </row>
    <row r="824" spans="1:7" x14ac:dyDescent="0.3">
      <c r="A824" t="s">
        <v>15438</v>
      </c>
      <c r="B824" t="s">
        <v>13506</v>
      </c>
      <c r="C824" t="s">
        <v>15439</v>
      </c>
      <c r="D824" t="s">
        <v>13451</v>
      </c>
      <c r="E824" t="s">
        <v>13405</v>
      </c>
      <c r="F824" s="1">
        <v>45329</v>
      </c>
      <c r="G824" t="s">
        <v>13437</v>
      </c>
    </row>
    <row r="825" spans="1:7" x14ac:dyDescent="0.3">
      <c r="A825" t="s">
        <v>15440</v>
      </c>
      <c r="B825" t="s">
        <v>14910</v>
      </c>
      <c r="C825" t="s">
        <v>15441</v>
      </c>
      <c r="D825" t="s">
        <v>13422</v>
      </c>
      <c r="E825" t="s">
        <v>13405</v>
      </c>
      <c r="F825" s="1">
        <v>45510</v>
      </c>
      <c r="G825" t="s">
        <v>13406</v>
      </c>
    </row>
    <row r="826" spans="1:7" x14ac:dyDescent="0.3">
      <c r="A826" t="s">
        <v>15442</v>
      </c>
      <c r="B826" t="s">
        <v>13616</v>
      </c>
      <c r="C826" t="s">
        <v>15443</v>
      </c>
      <c r="D826" t="s">
        <v>13422</v>
      </c>
      <c r="E826" t="s">
        <v>13405</v>
      </c>
      <c r="F826" s="1">
        <v>45937</v>
      </c>
      <c r="G826" t="s">
        <v>13437</v>
      </c>
    </row>
    <row r="827" spans="1:7" x14ac:dyDescent="0.3">
      <c r="A827" t="s">
        <v>15444</v>
      </c>
      <c r="B827" t="s">
        <v>13412</v>
      </c>
      <c r="C827" t="s">
        <v>15445</v>
      </c>
      <c r="D827" t="s">
        <v>13426</v>
      </c>
      <c r="E827" t="s">
        <v>13405</v>
      </c>
      <c r="F827" s="1">
        <v>45879</v>
      </c>
      <c r="G827" t="s">
        <v>13410</v>
      </c>
    </row>
    <row r="828" spans="1:7" x14ac:dyDescent="0.3">
      <c r="A828" t="s">
        <v>15446</v>
      </c>
      <c r="B828" t="s">
        <v>14556</v>
      </c>
      <c r="C828" t="s">
        <v>15447</v>
      </c>
      <c r="D828" t="s">
        <v>13492</v>
      </c>
      <c r="E828" t="s">
        <v>13405</v>
      </c>
      <c r="F828" s="1">
        <v>45762</v>
      </c>
      <c r="G828" t="s">
        <v>13410</v>
      </c>
    </row>
    <row r="829" spans="1:7" x14ac:dyDescent="0.3">
      <c r="A829" t="s">
        <v>15448</v>
      </c>
      <c r="B829" t="s">
        <v>13553</v>
      </c>
      <c r="C829" t="s">
        <v>15449</v>
      </c>
      <c r="D829" t="s">
        <v>13414</v>
      </c>
      <c r="E829" t="s">
        <v>13405</v>
      </c>
      <c r="F829" s="1">
        <v>45541</v>
      </c>
      <c r="G829" t="s">
        <v>13406</v>
      </c>
    </row>
    <row r="830" spans="1:7" x14ac:dyDescent="0.3">
      <c r="A830" t="s">
        <v>15450</v>
      </c>
      <c r="B830" t="s">
        <v>15006</v>
      </c>
      <c r="C830" t="s">
        <v>15451</v>
      </c>
      <c r="D830" t="s">
        <v>13479</v>
      </c>
      <c r="E830" t="s">
        <v>13405</v>
      </c>
      <c r="F830" s="1">
        <v>45802</v>
      </c>
      <c r="G830" t="s">
        <v>13437</v>
      </c>
    </row>
    <row r="831" spans="1:7" x14ac:dyDescent="0.3">
      <c r="A831" t="s">
        <v>15452</v>
      </c>
      <c r="B831" t="s">
        <v>13622</v>
      </c>
      <c r="C831" t="s">
        <v>15453</v>
      </c>
      <c r="D831" t="s">
        <v>13469</v>
      </c>
      <c r="E831" t="s">
        <v>13405</v>
      </c>
      <c r="F831" s="1">
        <v>46131</v>
      </c>
      <c r="G831" t="s">
        <v>13437</v>
      </c>
    </row>
    <row r="832" spans="1:7" x14ac:dyDescent="0.3">
      <c r="A832" t="s">
        <v>15454</v>
      </c>
      <c r="B832" t="s">
        <v>14604</v>
      </c>
      <c r="C832" t="s">
        <v>15455</v>
      </c>
      <c r="D832" t="s">
        <v>13492</v>
      </c>
      <c r="E832" t="s">
        <v>13405</v>
      </c>
      <c r="F832" s="1">
        <v>45905</v>
      </c>
      <c r="G832" t="s">
        <v>13406</v>
      </c>
    </row>
    <row r="833" spans="1:7" x14ac:dyDescent="0.3">
      <c r="A833" t="s">
        <v>15456</v>
      </c>
      <c r="B833" t="s">
        <v>13494</v>
      </c>
      <c r="C833" t="s">
        <v>15457</v>
      </c>
      <c r="D833" t="s">
        <v>13533</v>
      </c>
      <c r="E833" t="s">
        <v>13405</v>
      </c>
      <c r="F833" s="1">
        <v>45330</v>
      </c>
      <c r="G833" t="s">
        <v>13406</v>
      </c>
    </row>
    <row r="834" spans="1:7" x14ac:dyDescent="0.3">
      <c r="A834" t="s">
        <v>15458</v>
      </c>
      <c r="B834" t="s">
        <v>15459</v>
      </c>
      <c r="C834" t="s">
        <v>15460</v>
      </c>
      <c r="D834" t="s">
        <v>13414</v>
      </c>
      <c r="E834" t="s">
        <v>13405</v>
      </c>
      <c r="F834" s="1">
        <v>45880</v>
      </c>
      <c r="G834" t="s">
        <v>13406</v>
      </c>
    </row>
    <row r="835" spans="1:7" x14ac:dyDescent="0.3">
      <c r="A835" t="s">
        <v>15461</v>
      </c>
      <c r="B835" t="s">
        <v>15462</v>
      </c>
      <c r="C835" t="s">
        <v>15463</v>
      </c>
      <c r="D835" t="s">
        <v>13492</v>
      </c>
      <c r="E835" t="s">
        <v>13405</v>
      </c>
      <c r="F835" s="1">
        <v>45643</v>
      </c>
      <c r="G835" t="s">
        <v>13406</v>
      </c>
    </row>
    <row r="836" spans="1:7" x14ac:dyDescent="0.3">
      <c r="A836" t="s">
        <v>15464</v>
      </c>
      <c r="B836" t="s">
        <v>15086</v>
      </c>
      <c r="C836" t="s">
        <v>15465</v>
      </c>
      <c r="D836" t="s">
        <v>13430</v>
      </c>
      <c r="E836" t="s">
        <v>13405</v>
      </c>
      <c r="F836" s="1">
        <v>45492</v>
      </c>
      <c r="G836" t="s">
        <v>13410</v>
      </c>
    </row>
    <row r="837" spans="1:7" x14ac:dyDescent="0.3">
      <c r="A837" t="s">
        <v>15466</v>
      </c>
      <c r="B837" t="s">
        <v>13446</v>
      </c>
      <c r="C837" t="s">
        <v>15467</v>
      </c>
      <c r="D837" t="s">
        <v>13414</v>
      </c>
      <c r="E837" t="s">
        <v>13405</v>
      </c>
      <c r="F837" s="1">
        <v>45660</v>
      </c>
      <c r="G837" t="s">
        <v>13406</v>
      </c>
    </row>
    <row r="838" spans="1:7" x14ac:dyDescent="0.3">
      <c r="A838" t="s">
        <v>15468</v>
      </c>
      <c r="B838" t="s">
        <v>14510</v>
      </c>
      <c r="C838" t="s">
        <v>15469</v>
      </c>
      <c r="D838" t="s">
        <v>13414</v>
      </c>
      <c r="E838" t="s">
        <v>13405</v>
      </c>
      <c r="F838" s="1">
        <v>45817</v>
      </c>
      <c r="G838" t="s">
        <v>13406</v>
      </c>
    </row>
    <row r="839" spans="1:7" x14ac:dyDescent="0.3">
      <c r="A839" t="s">
        <v>15470</v>
      </c>
      <c r="B839" t="s">
        <v>15471</v>
      </c>
      <c r="C839" t="s">
        <v>15472</v>
      </c>
      <c r="D839" t="s">
        <v>13492</v>
      </c>
      <c r="E839" t="s">
        <v>13405</v>
      </c>
      <c r="F839" s="1">
        <v>45570</v>
      </c>
      <c r="G839" t="s">
        <v>13410</v>
      </c>
    </row>
    <row r="840" spans="1:7" x14ac:dyDescent="0.3">
      <c r="A840" t="s">
        <v>15473</v>
      </c>
      <c r="B840" t="s">
        <v>13509</v>
      </c>
      <c r="C840" t="s">
        <v>15474</v>
      </c>
      <c r="D840" t="s">
        <v>13426</v>
      </c>
      <c r="E840" t="s">
        <v>13405</v>
      </c>
      <c r="F840" s="1">
        <v>45484</v>
      </c>
      <c r="G840" t="s">
        <v>13410</v>
      </c>
    </row>
    <row r="841" spans="1:7" x14ac:dyDescent="0.3">
      <c r="A841" t="s">
        <v>15475</v>
      </c>
      <c r="B841" t="s">
        <v>15006</v>
      </c>
      <c r="C841" t="s">
        <v>15476</v>
      </c>
      <c r="D841" t="s">
        <v>13414</v>
      </c>
      <c r="E841" t="s">
        <v>13405</v>
      </c>
      <c r="F841" s="1">
        <v>45774</v>
      </c>
      <c r="G841" t="s">
        <v>13437</v>
      </c>
    </row>
    <row r="842" spans="1:7" x14ac:dyDescent="0.3">
      <c r="A842" t="s">
        <v>15477</v>
      </c>
      <c r="B842" t="s">
        <v>13521</v>
      </c>
      <c r="C842" t="s">
        <v>15478</v>
      </c>
      <c r="D842" t="s">
        <v>13479</v>
      </c>
      <c r="E842" t="s">
        <v>13405</v>
      </c>
      <c r="F842" s="1">
        <v>46192</v>
      </c>
      <c r="G842" t="s">
        <v>13410</v>
      </c>
    </row>
    <row r="843" spans="1:7" x14ac:dyDescent="0.3">
      <c r="A843" t="s">
        <v>15479</v>
      </c>
      <c r="B843" t="s">
        <v>14103</v>
      </c>
      <c r="C843" t="s">
        <v>15480</v>
      </c>
      <c r="D843" t="s">
        <v>13451</v>
      </c>
      <c r="E843" t="s">
        <v>13405</v>
      </c>
      <c r="F843" s="1">
        <v>46029</v>
      </c>
      <c r="G843" t="s">
        <v>13437</v>
      </c>
    </row>
    <row r="844" spans="1:7" x14ac:dyDescent="0.3">
      <c r="A844" t="s">
        <v>15481</v>
      </c>
      <c r="B844" t="s">
        <v>14376</v>
      </c>
      <c r="C844" t="s">
        <v>15482</v>
      </c>
      <c r="D844" t="s">
        <v>13422</v>
      </c>
      <c r="E844" t="s">
        <v>13405</v>
      </c>
      <c r="F844" s="1">
        <v>45534</v>
      </c>
      <c r="G844" t="s">
        <v>13437</v>
      </c>
    </row>
    <row r="845" spans="1:7" x14ac:dyDescent="0.3">
      <c r="A845" t="s">
        <v>15483</v>
      </c>
      <c r="B845" t="s">
        <v>15394</v>
      </c>
      <c r="C845" t="s">
        <v>15484</v>
      </c>
      <c r="D845" t="s">
        <v>13422</v>
      </c>
      <c r="E845" t="s">
        <v>13405</v>
      </c>
      <c r="F845" s="1">
        <v>46144</v>
      </c>
      <c r="G845" t="s">
        <v>13437</v>
      </c>
    </row>
    <row r="846" spans="1:7" x14ac:dyDescent="0.3">
      <c r="A846" t="s">
        <v>15485</v>
      </c>
      <c r="B846" t="s">
        <v>13474</v>
      </c>
      <c r="C846" t="s">
        <v>15486</v>
      </c>
      <c r="D846" t="s">
        <v>13414</v>
      </c>
      <c r="E846" t="s">
        <v>13405</v>
      </c>
      <c r="F846" s="1">
        <v>45979</v>
      </c>
      <c r="G846" t="s">
        <v>13437</v>
      </c>
    </row>
    <row r="847" spans="1:7" x14ac:dyDescent="0.3">
      <c r="A847" t="s">
        <v>15487</v>
      </c>
      <c r="B847" t="s">
        <v>13993</v>
      </c>
      <c r="C847" t="s">
        <v>15488</v>
      </c>
      <c r="D847" t="s">
        <v>13441</v>
      </c>
      <c r="E847" t="s">
        <v>13405</v>
      </c>
      <c r="F847" s="1">
        <v>45422</v>
      </c>
      <c r="G847" t="s">
        <v>13406</v>
      </c>
    </row>
    <row r="848" spans="1:7" x14ac:dyDescent="0.3">
      <c r="A848" t="s">
        <v>15489</v>
      </c>
      <c r="B848" t="s">
        <v>14465</v>
      </c>
      <c r="C848" t="s">
        <v>15490</v>
      </c>
      <c r="D848" t="s">
        <v>13526</v>
      </c>
      <c r="E848" t="s">
        <v>13405</v>
      </c>
      <c r="F848" s="1">
        <v>45400</v>
      </c>
      <c r="G848" t="s">
        <v>13437</v>
      </c>
    </row>
    <row r="849" spans="1:7" x14ac:dyDescent="0.3">
      <c r="A849" t="s">
        <v>15491</v>
      </c>
      <c r="B849" t="s">
        <v>14556</v>
      </c>
      <c r="C849" t="s">
        <v>15492</v>
      </c>
      <c r="D849" t="s">
        <v>13418</v>
      </c>
      <c r="E849" t="s">
        <v>13405</v>
      </c>
      <c r="F849" s="1">
        <v>45708</v>
      </c>
      <c r="G849" t="s">
        <v>13437</v>
      </c>
    </row>
    <row r="850" spans="1:7" x14ac:dyDescent="0.3">
      <c r="A850" t="s">
        <v>15493</v>
      </c>
      <c r="B850" t="s">
        <v>15037</v>
      </c>
      <c r="C850" t="s">
        <v>15494</v>
      </c>
      <c r="D850" t="s">
        <v>13404</v>
      </c>
      <c r="E850" t="s">
        <v>13405</v>
      </c>
      <c r="F850" s="1">
        <v>45637</v>
      </c>
      <c r="G850" t="s">
        <v>13410</v>
      </c>
    </row>
    <row r="851" spans="1:7" x14ac:dyDescent="0.3">
      <c r="A851" t="s">
        <v>15495</v>
      </c>
      <c r="B851" t="s">
        <v>13524</v>
      </c>
      <c r="C851" t="s">
        <v>15496</v>
      </c>
      <c r="D851" t="s">
        <v>13469</v>
      </c>
      <c r="E851" t="s">
        <v>13405</v>
      </c>
      <c r="F851" s="1">
        <v>45383</v>
      </c>
      <c r="G851" t="s">
        <v>13410</v>
      </c>
    </row>
    <row r="852" spans="1:7" x14ac:dyDescent="0.3">
      <c r="A852" t="s">
        <v>15497</v>
      </c>
      <c r="B852" t="s">
        <v>13670</v>
      </c>
      <c r="C852" t="s">
        <v>15498</v>
      </c>
      <c r="D852" t="s">
        <v>13430</v>
      </c>
      <c r="E852" t="s">
        <v>13405</v>
      </c>
      <c r="F852" s="1">
        <v>45537</v>
      </c>
      <c r="G852" t="s">
        <v>13410</v>
      </c>
    </row>
    <row r="853" spans="1:7" x14ac:dyDescent="0.3">
      <c r="A853" t="s">
        <v>15499</v>
      </c>
      <c r="B853" t="s">
        <v>14683</v>
      </c>
      <c r="C853" t="s">
        <v>15500</v>
      </c>
      <c r="D853" t="s">
        <v>13451</v>
      </c>
      <c r="E853" t="s">
        <v>13405</v>
      </c>
      <c r="F853" s="1">
        <v>45657</v>
      </c>
      <c r="G853" t="s">
        <v>13406</v>
      </c>
    </row>
    <row r="854" spans="1:7" x14ac:dyDescent="0.3">
      <c r="A854" t="s">
        <v>15501</v>
      </c>
      <c r="B854" t="s">
        <v>14676</v>
      </c>
      <c r="C854" t="s">
        <v>15502</v>
      </c>
      <c r="D854" t="s">
        <v>13441</v>
      </c>
      <c r="E854" t="s">
        <v>13405</v>
      </c>
      <c r="F854" s="1">
        <v>45856</v>
      </c>
      <c r="G854" t="s">
        <v>13406</v>
      </c>
    </row>
    <row r="855" spans="1:7" x14ac:dyDescent="0.3">
      <c r="A855" t="s">
        <v>15503</v>
      </c>
      <c r="B855" t="s">
        <v>13724</v>
      </c>
      <c r="C855" t="s">
        <v>15504</v>
      </c>
      <c r="D855" t="s">
        <v>13526</v>
      </c>
      <c r="E855" t="s">
        <v>13405</v>
      </c>
      <c r="F855" s="1">
        <v>45824</v>
      </c>
      <c r="G855" t="s">
        <v>13437</v>
      </c>
    </row>
    <row r="856" spans="1:7" x14ac:dyDescent="0.3">
      <c r="A856" t="s">
        <v>15505</v>
      </c>
      <c r="B856" t="s">
        <v>13572</v>
      </c>
      <c r="C856" t="s">
        <v>15506</v>
      </c>
      <c r="D856" t="s">
        <v>13422</v>
      </c>
      <c r="E856" t="s">
        <v>13405</v>
      </c>
      <c r="F856" s="1">
        <v>45584</v>
      </c>
      <c r="G856" t="s">
        <v>13406</v>
      </c>
    </row>
    <row r="857" spans="1:7" x14ac:dyDescent="0.3">
      <c r="A857" t="s">
        <v>15507</v>
      </c>
      <c r="B857" t="s">
        <v>13808</v>
      </c>
      <c r="C857" t="s">
        <v>15508</v>
      </c>
      <c r="D857" t="s">
        <v>13422</v>
      </c>
      <c r="E857" t="s">
        <v>13405</v>
      </c>
      <c r="F857" s="1">
        <v>46103</v>
      </c>
      <c r="G857" t="s">
        <v>13437</v>
      </c>
    </row>
    <row r="858" spans="1:7" x14ac:dyDescent="0.3">
      <c r="A858" t="s">
        <v>15509</v>
      </c>
      <c r="B858" t="s">
        <v>14033</v>
      </c>
      <c r="C858" t="s">
        <v>15510</v>
      </c>
      <c r="D858" t="s">
        <v>13404</v>
      </c>
      <c r="E858" t="s">
        <v>13405</v>
      </c>
      <c r="F858" s="1">
        <v>46083</v>
      </c>
      <c r="G858" t="s">
        <v>13437</v>
      </c>
    </row>
    <row r="859" spans="1:7" x14ac:dyDescent="0.3">
      <c r="A859" t="s">
        <v>15511</v>
      </c>
      <c r="B859" t="s">
        <v>14376</v>
      </c>
      <c r="C859" t="s">
        <v>15512</v>
      </c>
      <c r="D859" t="s">
        <v>13486</v>
      </c>
      <c r="E859" t="s">
        <v>13405</v>
      </c>
      <c r="F859" s="1">
        <v>45455</v>
      </c>
      <c r="G859" t="s">
        <v>13406</v>
      </c>
    </row>
    <row r="860" spans="1:7" x14ac:dyDescent="0.3">
      <c r="A860" t="s">
        <v>15513</v>
      </c>
      <c r="B860" t="s">
        <v>13673</v>
      </c>
      <c r="C860" t="s">
        <v>15514</v>
      </c>
      <c r="D860" t="s">
        <v>13430</v>
      </c>
      <c r="E860" t="s">
        <v>13405</v>
      </c>
      <c r="F860" s="1">
        <v>46170</v>
      </c>
      <c r="G860" t="s">
        <v>13410</v>
      </c>
    </row>
    <row r="861" spans="1:7" x14ac:dyDescent="0.3">
      <c r="A861" t="s">
        <v>15515</v>
      </c>
      <c r="B861" t="s">
        <v>13428</v>
      </c>
      <c r="C861" t="s">
        <v>15516</v>
      </c>
      <c r="D861" t="s">
        <v>13479</v>
      </c>
      <c r="E861" t="s">
        <v>13405</v>
      </c>
      <c r="F861" s="1">
        <v>45786</v>
      </c>
      <c r="G861" t="s">
        <v>13410</v>
      </c>
    </row>
    <row r="862" spans="1:7" x14ac:dyDescent="0.3">
      <c r="A862" t="s">
        <v>15517</v>
      </c>
      <c r="B862" t="s">
        <v>14044</v>
      </c>
      <c r="C862" t="s">
        <v>15518</v>
      </c>
      <c r="D862" t="s">
        <v>13492</v>
      </c>
      <c r="E862" t="s">
        <v>13405</v>
      </c>
      <c r="F862" s="1">
        <v>45370</v>
      </c>
      <c r="G862" t="s">
        <v>13406</v>
      </c>
    </row>
    <row r="863" spans="1:7" x14ac:dyDescent="0.3">
      <c r="A863" t="s">
        <v>15519</v>
      </c>
      <c r="B863" t="s">
        <v>14442</v>
      </c>
      <c r="C863" t="s">
        <v>15520</v>
      </c>
      <c r="D863" t="s">
        <v>13414</v>
      </c>
      <c r="E863" t="s">
        <v>13405</v>
      </c>
      <c r="F863" s="1">
        <v>45929</v>
      </c>
      <c r="G863" t="s">
        <v>13406</v>
      </c>
    </row>
    <row r="864" spans="1:7" x14ac:dyDescent="0.3">
      <c r="A864" t="s">
        <v>15521</v>
      </c>
      <c r="B864" t="s">
        <v>13558</v>
      </c>
      <c r="C864" t="s">
        <v>15522</v>
      </c>
      <c r="D864" t="s">
        <v>13441</v>
      </c>
      <c r="E864" t="s">
        <v>13405</v>
      </c>
      <c r="F864" s="1">
        <v>45792</v>
      </c>
      <c r="G864" t="s">
        <v>13410</v>
      </c>
    </row>
    <row r="865" spans="1:7" x14ac:dyDescent="0.3">
      <c r="A865" t="s">
        <v>15523</v>
      </c>
      <c r="B865" t="s">
        <v>14130</v>
      </c>
      <c r="C865" t="s">
        <v>15524</v>
      </c>
      <c r="D865" t="s">
        <v>13492</v>
      </c>
      <c r="E865" t="s">
        <v>13405</v>
      </c>
      <c r="F865" s="1">
        <v>46115</v>
      </c>
      <c r="G865" t="s">
        <v>13410</v>
      </c>
    </row>
    <row r="866" spans="1:7" x14ac:dyDescent="0.3">
      <c r="A866" t="s">
        <v>15525</v>
      </c>
      <c r="B866" t="s">
        <v>14841</v>
      </c>
      <c r="C866" t="s">
        <v>15526</v>
      </c>
      <c r="D866" t="s">
        <v>13451</v>
      </c>
      <c r="E866" t="s">
        <v>13405</v>
      </c>
      <c r="F866" s="1">
        <v>46082</v>
      </c>
      <c r="G866" t="s">
        <v>13410</v>
      </c>
    </row>
    <row r="867" spans="1:7" x14ac:dyDescent="0.3">
      <c r="A867" t="s">
        <v>15527</v>
      </c>
      <c r="B867" t="s">
        <v>15528</v>
      </c>
      <c r="C867" t="s">
        <v>15529</v>
      </c>
      <c r="D867" t="s">
        <v>13492</v>
      </c>
      <c r="E867" t="s">
        <v>13405</v>
      </c>
      <c r="F867" s="1">
        <v>45889</v>
      </c>
      <c r="G867" t="s">
        <v>13410</v>
      </c>
    </row>
    <row r="868" spans="1:7" x14ac:dyDescent="0.3">
      <c r="A868" t="s">
        <v>15530</v>
      </c>
      <c r="B868" t="s">
        <v>13531</v>
      </c>
      <c r="C868" t="s">
        <v>15531</v>
      </c>
      <c r="D868" t="s">
        <v>13486</v>
      </c>
      <c r="E868" t="s">
        <v>13405</v>
      </c>
      <c r="F868" s="1">
        <v>45435</v>
      </c>
      <c r="G868" t="s">
        <v>13437</v>
      </c>
    </row>
    <row r="869" spans="1:7" x14ac:dyDescent="0.3">
      <c r="A869" t="s">
        <v>15532</v>
      </c>
      <c r="B869" t="s">
        <v>14981</v>
      </c>
      <c r="C869" t="s">
        <v>15533</v>
      </c>
      <c r="D869" t="s">
        <v>13486</v>
      </c>
      <c r="E869" t="s">
        <v>13405</v>
      </c>
      <c r="F869" s="1">
        <v>45345</v>
      </c>
      <c r="G869" t="s">
        <v>13410</v>
      </c>
    </row>
    <row r="870" spans="1:7" x14ac:dyDescent="0.3">
      <c r="A870" t="s">
        <v>15534</v>
      </c>
      <c r="B870" t="s">
        <v>14287</v>
      </c>
      <c r="C870" t="s">
        <v>15535</v>
      </c>
      <c r="D870" t="s">
        <v>13492</v>
      </c>
      <c r="E870" t="s">
        <v>13405</v>
      </c>
      <c r="F870" s="1">
        <v>45746</v>
      </c>
      <c r="G870" t="s">
        <v>13410</v>
      </c>
    </row>
    <row r="871" spans="1:7" x14ac:dyDescent="0.3">
      <c r="A871" t="s">
        <v>15536</v>
      </c>
      <c r="B871" t="s">
        <v>14077</v>
      </c>
      <c r="C871" t="s">
        <v>15537</v>
      </c>
      <c r="D871" t="s">
        <v>13533</v>
      </c>
      <c r="E871" t="s">
        <v>13405</v>
      </c>
      <c r="F871" s="1">
        <v>45757</v>
      </c>
      <c r="G871" t="s">
        <v>13437</v>
      </c>
    </row>
    <row r="872" spans="1:7" x14ac:dyDescent="0.3">
      <c r="A872" t="s">
        <v>15538</v>
      </c>
      <c r="B872" t="s">
        <v>13901</v>
      </c>
      <c r="C872" t="s">
        <v>15539</v>
      </c>
      <c r="D872" t="s">
        <v>13422</v>
      </c>
      <c r="E872" t="s">
        <v>13405</v>
      </c>
      <c r="F872" s="1">
        <v>45377</v>
      </c>
      <c r="G872" t="s">
        <v>13437</v>
      </c>
    </row>
    <row r="873" spans="1:7" x14ac:dyDescent="0.3">
      <c r="A873" t="s">
        <v>15540</v>
      </c>
      <c r="B873" t="s">
        <v>14211</v>
      </c>
      <c r="C873" t="s">
        <v>15541</v>
      </c>
      <c r="D873" t="s">
        <v>13469</v>
      </c>
      <c r="E873" t="s">
        <v>13405</v>
      </c>
      <c r="F873" s="1">
        <v>45560</v>
      </c>
      <c r="G873" t="s">
        <v>13410</v>
      </c>
    </row>
    <row r="874" spans="1:7" x14ac:dyDescent="0.3">
      <c r="A874" t="s">
        <v>15542</v>
      </c>
      <c r="B874" t="s">
        <v>14221</v>
      </c>
      <c r="C874" t="s">
        <v>15543</v>
      </c>
      <c r="D874" t="s">
        <v>13404</v>
      </c>
      <c r="E874" t="s">
        <v>13405</v>
      </c>
      <c r="F874" s="1">
        <v>45579</v>
      </c>
      <c r="G874" t="s">
        <v>13406</v>
      </c>
    </row>
    <row r="875" spans="1:7" x14ac:dyDescent="0.3">
      <c r="A875" t="s">
        <v>15544</v>
      </c>
      <c r="B875" t="s">
        <v>13622</v>
      </c>
      <c r="C875" t="s">
        <v>15545</v>
      </c>
      <c r="D875" t="s">
        <v>13426</v>
      </c>
      <c r="E875" t="s">
        <v>13405</v>
      </c>
      <c r="F875" s="1">
        <v>46015</v>
      </c>
      <c r="G875" t="s">
        <v>13410</v>
      </c>
    </row>
    <row r="876" spans="1:7" x14ac:dyDescent="0.3">
      <c r="A876" t="s">
        <v>15546</v>
      </c>
      <c r="B876" t="s">
        <v>13964</v>
      </c>
      <c r="C876" t="s">
        <v>15547</v>
      </c>
      <c r="D876" t="s">
        <v>13404</v>
      </c>
      <c r="E876" t="s">
        <v>13405</v>
      </c>
      <c r="F876" s="1">
        <v>46082</v>
      </c>
      <c r="G876" t="s">
        <v>13410</v>
      </c>
    </row>
    <row r="877" spans="1:7" x14ac:dyDescent="0.3">
      <c r="A877" t="s">
        <v>15548</v>
      </c>
      <c r="B877" t="s">
        <v>15549</v>
      </c>
      <c r="C877" t="s">
        <v>15550</v>
      </c>
      <c r="D877" t="s">
        <v>13404</v>
      </c>
      <c r="E877" t="s">
        <v>13405</v>
      </c>
      <c r="F877" s="1">
        <v>45660</v>
      </c>
      <c r="G877" t="s">
        <v>13437</v>
      </c>
    </row>
    <row r="878" spans="1:7" x14ac:dyDescent="0.3">
      <c r="A878" t="s">
        <v>15551</v>
      </c>
      <c r="B878" t="s">
        <v>15329</v>
      </c>
      <c r="C878" t="s">
        <v>15552</v>
      </c>
      <c r="D878" t="s">
        <v>13414</v>
      </c>
      <c r="E878" t="s">
        <v>13405</v>
      </c>
      <c r="F878" s="1">
        <v>46169</v>
      </c>
      <c r="G878" t="s">
        <v>13410</v>
      </c>
    </row>
    <row r="879" spans="1:7" x14ac:dyDescent="0.3">
      <c r="A879" t="s">
        <v>15553</v>
      </c>
      <c r="B879" t="s">
        <v>13803</v>
      </c>
      <c r="C879" t="s">
        <v>15554</v>
      </c>
      <c r="D879" t="s">
        <v>13404</v>
      </c>
      <c r="E879" t="s">
        <v>13405</v>
      </c>
      <c r="F879" s="1">
        <v>45427</v>
      </c>
      <c r="G879" t="s">
        <v>13406</v>
      </c>
    </row>
    <row r="880" spans="1:7" x14ac:dyDescent="0.3">
      <c r="A880" t="s">
        <v>15555</v>
      </c>
      <c r="B880" t="s">
        <v>15209</v>
      </c>
      <c r="C880" t="s">
        <v>15556</v>
      </c>
      <c r="D880" t="s">
        <v>13451</v>
      </c>
      <c r="E880" t="s">
        <v>13405</v>
      </c>
      <c r="F880" s="1">
        <v>45689</v>
      </c>
      <c r="G880" t="s">
        <v>13406</v>
      </c>
    </row>
    <row r="881" spans="1:7" x14ac:dyDescent="0.3">
      <c r="A881" t="s">
        <v>15557</v>
      </c>
      <c r="B881" t="s">
        <v>13500</v>
      </c>
      <c r="C881" t="s">
        <v>15558</v>
      </c>
      <c r="D881" t="s">
        <v>13404</v>
      </c>
      <c r="E881" t="s">
        <v>13405</v>
      </c>
      <c r="F881" s="1">
        <v>45631</v>
      </c>
      <c r="G881" t="s">
        <v>13410</v>
      </c>
    </row>
    <row r="882" spans="1:7" x14ac:dyDescent="0.3">
      <c r="A882" t="s">
        <v>15559</v>
      </c>
      <c r="B882" t="s">
        <v>14651</v>
      </c>
      <c r="C882" t="s">
        <v>15560</v>
      </c>
      <c r="D882" t="s">
        <v>13486</v>
      </c>
      <c r="E882" t="s">
        <v>13405</v>
      </c>
      <c r="F882" s="1">
        <v>45599</v>
      </c>
      <c r="G882" t="s">
        <v>13410</v>
      </c>
    </row>
    <row r="883" spans="1:7" x14ac:dyDescent="0.3">
      <c r="A883" t="s">
        <v>15561</v>
      </c>
      <c r="B883" t="s">
        <v>13622</v>
      </c>
      <c r="C883" t="s">
        <v>15562</v>
      </c>
      <c r="D883" t="s">
        <v>13486</v>
      </c>
      <c r="E883" t="s">
        <v>13405</v>
      </c>
      <c r="F883" s="1">
        <v>46078</v>
      </c>
      <c r="G883" t="s">
        <v>13406</v>
      </c>
    </row>
    <row r="884" spans="1:7" x14ac:dyDescent="0.3">
      <c r="A884" t="s">
        <v>15563</v>
      </c>
      <c r="B884" t="s">
        <v>13481</v>
      </c>
      <c r="C884" t="s">
        <v>15564</v>
      </c>
      <c r="D884" t="s">
        <v>13430</v>
      </c>
      <c r="E884" t="s">
        <v>13405</v>
      </c>
      <c r="F884" s="1">
        <v>45661</v>
      </c>
      <c r="G884" t="s">
        <v>13406</v>
      </c>
    </row>
    <row r="885" spans="1:7" x14ac:dyDescent="0.3">
      <c r="A885" t="s">
        <v>15565</v>
      </c>
      <c r="B885" t="s">
        <v>15092</v>
      </c>
      <c r="C885" t="s">
        <v>15566</v>
      </c>
      <c r="D885" t="s">
        <v>13426</v>
      </c>
      <c r="E885" t="s">
        <v>13405</v>
      </c>
      <c r="F885" s="1">
        <v>45689</v>
      </c>
      <c r="G885" t="s">
        <v>13410</v>
      </c>
    </row>
    <row r="886" spans="1:7" x14ac:dyDescent="0.3">
      <c r="A886" t="s">
        <v>15567</v>
      </c>
      <c r="B886" t="s">
        <v>14657</v>
      </c>
      <c r="C886" t="s">
        <v>15568</v>
      </c>
      <c r="D886" t="s">
        <v>13404</v>
      </c>
      <c r="E886" t="s">
        <v>13405</v>
      </c>
      <c r="F886" s="1">
        <v>46054</v>
      </c>
      <c r="G886" t="s">
        <v>13410</v>
      </c>
    </row>
    <row r="887" spans="1:7" x14ac:dyDescent="0.3">
      <c r="A887" t="s">
        <v>15569</v>
      </c>
      <c r="B887" t="s">
        <v>14036</v>
      </c>
      <c r="C887" t="s">
        <v>15570</v>
      </c>
      <c r="D887" t="s">
        <v>13430</v>
      </c>
      <c r="E887" t="s">
        <v>13405</v>
      </c>
      <c r="F887" s="1">
        <v>46174</v>
      </c>
      <c r="G887" t="s">
        <v>13406</v>
      </c>
    </row>
    <row r="888" spans="1:7" x14ac:dyDescent="0.3">
      <c r="A888" t="s">
        <v>15571</v>
      </c>
      <c r="B888" t="s">
        <v>13553</v>
      </c>
      <c r="C888" t="s">
        <v>15572</v>
      </c>
      <c r="D888" t="s">
        <v>13533</v>
      </c>
      <c r="E888" t="s">
        <v>13405</v>
      </c>
      <c r="F888" s="1">
        <v>45412</v>
      </c>
      <c r="G888" t="s">
        <v>13437</v>
      </c>
    </row>
    <row r="889" spans="1:7" x14ac:dyDescent="0.3">
      <c r="A889" t="s">
        <v>15573</v>
      </c>
      <c r="B889" t="s">
        <v>13488</v>
      </c>
      <c r="C889" t="s">
        <v>15574</v>
      </c>
      <c r="D889" t="s">
        <v>13526</v>
      </c>
      <c r="E889" t="s">
        <v>13405</v>
      </c>
      <c r="F889" s="1">
        <v>45871</v>
      </c>
      <c r="G889" t="s">
        <v>13437</v>
      </c>
    </row>
    <row r="890" spans="1:7" x14ac:dyDescent="0.3">
      <c r="A890" t="s">
        <v>15575</v>
      </c>
      <c r="B890" t="s">
        <v>13637</v>
      </c>
      <c r="C890" t="s">
        <v>15576</v>
      </c>
      <c r="D890" t="s">
        <v>13414</v>
      </c>
      <c r="E890" t="s">
        <v>13405</v>
      </c>
      <c r="F890" s="1">
        <v>45443</v>
      </c>
      <c r="G890" t="s">
        <v>13437</v>
      </c>
    </row>
    <row r="891" spans="1:7" x14ac:dyDescent="0.3">
      <c r="A891" t="s">
        <v>15577</v>
      </c>
      <c r="B891" t="s">
        <v>13465</v>
      </c>
      <c r="C891" t="s">
        <v>15578</v>
      </c>
      <c r="D891" t="s">
        <v>13422</v>
      </c>
      <c r="E891" t="s">
        <v>13405</v>
      </c>
      <c r="F891" s="1">
        <v>45416</v>
      </c>
      <c r="G891" t="s">
        <v>13410</v>
      </c>
    </row>
    <row r="892" spans="1:7" x14ac:dyDescent="0.3">
      <c r="A892" t="s">
        <v>15579</v>
      </c>
      <c r="B892" t="s">
        <v>15580</v>
      </c>
      <c r="C892" t="s">
        <v>15581</v>
      </c>
      <c r="D892" t="s">
        <v>13441</v>
      </c>
      <c r="E892" t="s">
        <v>13405</v>
      </c>
      <c r="F892" s="1">
        <v>45432</v>
      </c>
      <c r="G892" t="s">
        <v>13406</v>
      </c>
    </row>
    <row r="893" spans="1:7" x14ac:dyDescent="0.3">
      <c r="A893" t="s">
        <v>15582</v>
      </c>
      <c r="B893" t="s">
        <v>14439</v>
      </c>
      <c r="C893" t="s">
        <v>15583</v>
      </c>
      <c r="D893" t="s">
        <v>13404</v>
      </c>
      <c r="E893" t="s">
        <v>13405</v>
      </c>
      <c r="F893" s="1">
        <v>45368</v>
      </c>
      <c r="G893" t="s">
        <v>13410</v>
      </c>
    </row>
    <row r="894" spans="1:7" x14ac:dyDescent="0.3">
      <c r="A894" t="s">
        <v>15584</v>
      </c>
      <c r="B894" t="s">
        <v>14432</v>
      </c>
      <c r="C894" t="s">
        <v>15585</v>
      </c>
      <c r="D894" t="s">
        <v>13430</v>
      </c>
      <c r="E894" t="s">
        <v>13405</v>
      </c>
      <c r="F894" s="1">
        <v>45318</v>
      </c>
      <c r="G894" t="s">
        <v>13406</v>
      </c>
    </row>
    <row r="895" spans="1:7" x14ac:dyDescent="0.3">
      <c r="A895" t="s">
        <v>15586</v>
      </c>
      <c r="B895" t="s">
        <v>14077</v>
      </c>
      <c r="C895" t="s">
        <v>15587</v>
      </c>
      <c r="D895" t="s">
        <v>13492</v>
      </c>
      <c r="E895" t="s">
        <v>13405</v>
      </c>
      <c r="F895" s="1">
        <v>46125</v>
      </c>
      <c r="G895" t="s">
        <v>13437</v>
      </c>
    </row>
    <row r="896" spans="1:7" x14ac:dyDescent="0.3">
      <c r="A896" t="s">
        <v>15588</v>
      </c>
      <c r="B896" t="s">
        <v>14456</v>
      </c>
      <c r="C896" t="s">
        <v>15589</v>
      </c>
      <c r="D896" t="s">
        <v>13486</v>
      </c>
      <c r="E896" t="s">
        <v>13405</v>
      </c>
      <c r="F896" s="1">
        <v>45771</v>
      </c>
      <c r="G896" t="s">
        <v>13437</v>
      </c>
    </row>
    <row r="897" spans="1:7" x14ac:dyDescent="0.3">
      <c r="A897" t="s">
        <v>15590</v>
      </c>
      <c r="B897" t="s">
        <v>14956</v>
      </c>
      <c r="C897" t="s">
        <v>15591</v>
      </c>
      <c r="D897" t="s">
        <v>13418</v>
      </c>
      <c r="E897" t="s">
        <v>13405</v>
      </c>
      <c r="F897" s="1">
        <v>46038</v>
      </c>
      <c r="G897" t="s">
        <v>13406</v>
      </c>
    </row>
    <row r="898" spans="1:7" x14ac:dyDescent="0.3">
      <c r="A898" t="s">
        <v>15592</v>
      </c>
      <c r="B898" t="s">
        <v>13601</v>
      </c>
      <c r="C898" t="s">
        <v>15593</v>
      </c>
      <c r="D898" t="s">
        <v>13486</v>
      </c>
      <c r="E898" t="s">
        <v>13405</v>
      </c>
      <c r="F898" s="1">
        <v>45961</v>
      </c>
      <c r="G898" t="s">
        <v>13410</v>
      </c>
    </row>
    <row r="899" spans="1:7" x14ac:dyDescent="0.3">
      <c r="A899" t="s">
        <v>15594</v>
      </c>
      <c r="B899" t="s">
        <v>14991</v>
      </c>
      <c r="C899" t="s">
        <v>15595</v>
      </c>
      <c r="D899" t="s">
        <v>13469</v>
      </c>
      <c r="E899" t="s">
        <v>13405</v>
      </c>
      <c r="F899" s="1">
        <v>45303</v>
      </c>
      <c r="G899" t="s">
        <v>13410</v>
      </c>
    </row>
    <row r="900" spans="1:7" x14ac:dyDescent="0.3">
      <c r="A900" t="s">
        <v>15596</v>
      </c>
      <c r="B900" t="s">
        <v>13713</v>
      </c>
      <c r="C900" t="s">
        <v>15597</v>
      </c>
      <c r="D900" t="s">
        <v>13533</v>
      </c>
      <c r="E900" t="s">
        <v>13405</v>
      </c>
      <c r="F900" s="1">
        <v>45624</v>
      </c>
      <c r="G900" t="s">
        <v>13437</v>
      </c>
    </row>
    <row r="901" spans="1:7" x14ac:dyDescent="0.3">
      <c r="A901" t="s">
        <v>15598</v>
      </c>
      <c r="B901" t="s">
        <v>14356</v>
      </c>
      <c r="C901" t="s">
        <v>15599</v>
      </c>
      <c r="D901" t="s">
        <v>13418</v>
      </c>
      <c r="E901" t="s">
        <v>13405</v>
      </c>
      <c r="F901" s="1">
        <v>45583</v>
      </c>
      <c r="G901" t="s">
        <v>13410</v>
      </c>
    </row>
    <row r="902" spans="1:7" x14ac:dyDescent="0.3">
      <c r="A902" t="s">
        <v>15600</v>
      </c>
      <c r="B902" t="s">
        <v>15601</v>
      </c>
      <c r="C902" t="s">
        <v>15602</v>
      </c>
      <c r="D902" t="s">
        <v>13441</v>
      </c>
      <c r="E902" t="s">
        <v>13405</v>
      </c>
      <c r="F902" s="1">
        <v>45789</v>
      </c>
      <c r="G902" t="s">
        <v>13406</v>
      </c>
    </row>
    <row r="903" spans="1:7" x14ac:dyDescent="0.3">
      <c r="A903" t="s">
        <v>15603</v>
      </c>
      <c r="B903" t="s">
        <v>13744</v>
      </c>
      <c r="C903" t="s">
        <v>15604</v>
      </c>
      <c r="D903" t="s">
        <v>13486</v>
      </c>
      <c r="E903" t="s">
        <v>13405</v>
      </c>
      <c r="F903" s="1">
        <v>45699</v>
      </c>
      <c r="G903" t="s">
        <v>13437</v>
      </c>
    </row>
    <row r="904" spans="1:7" x14ac:dyDescent="0.3">
      <c r="A904" t="s">
        <v>15605</v>
      </c>
      <c r="B904" t="s">
        <v>14074</v>
      </c>
      <c r="C904" t="s">
        <v>15606</v>
      </c>
      <c r="D904" t="s">
        <v>13422</v>
      </c>
      <c r="E904" t="s">
        <v>13405</v>
      </c>
      <c r="F904" s="1">
        <v>45402</v>
      </c>
      <c r="G904" t="s">
        <v>13410</v>
      </c>
    </row>
    <row r="905" spans="1:7" x14ac:dyDescent="0.3">
      <c r="A905" t="s">
        <v>15607</v>
      </c>
      <c r="B905" t="s">
        <v>14806</v>
      </c>
      <c r="C905" t="s">
        <v>15608</v>
      </c>
      <c r="D905" t="s">
        <v>13414</v>
      </c>
      <c r="E905" t="s">
        <v>13405</v>
      </c>
      <c r="F905" s="1">
        <v>46044</v>
      </c>
      <c r="G905" t="s">
        <v>13410</v>
      </c>
    </row>
    <row r="906" spans="1:7" x14ac:dyDescent="0.3">
      <c r="A906" t="s">
        <v>15609</v>
      </c>
      <c r="B906" t="s">
        <v>14351</v>
      </c>
      <c r="C906" t="s">
        <v>15610</v>
      </c>
      <c r="D906" t="s">
        <v>13426</v>
      </c>
      <c r="E906" t="s">
        <v>13405</v>
      </c>
      <c r="F906" s="1">
        <v>45569</v>
      </c>
      <c r="G906" t="s">
        <v>13437</v>
      </c>
    </row>
    <row r="907" spans="1:7" x14ac:dyDescent="0.3">
      <c r="A907" t="s">
        <v>15611</v>
      </c>
      <c r="B907" t="s">
        <v>13981</v>
      </c>
      <c r="C907" t="s">
        <v>15612</v>
      </c>
      <c r="D907" t="s">
        <v>13526</v>
      </c>
      <c r="E907" t="s">
        <v>13405</v>
      </c>
      <c r="F907" s="1">
        <v>45640</v>
      </c>
      <c r="G907" t="s">
        <v>13437</v>
      </c>
    </row>
    <row r="908" spans="1:7" x14ac:dyDescent="0.3">
      <c r="A908" t="s">
        <v>15613</v>
      </c>
      <c r="B908" t="s">
        <v>15614</v>
      </c>
      <c r="C908" t="s">
        <v>15615</v>
      </c>
      <c r="D908" t="s">
        <v>13414</v>
      </c>
      <c r="E908" t="s">
        <v>13405</v>
      </c>
      <c r="F908" s="1">
        <v>45378</v>
      </c>
      <c r="G908" t="s">
        <v>13406</v>
      </c>
    </row>
    <row r="909" spans="1:7" x14ac:dyDescent="0.3">
      <c r="A909" t="s">
        <v>15616</v>
      </c>
      <c r="B909" t="s">
        <v>15617</v>
      </c>
      <c r="C909" t="s">
        <v>15618</v>
      </c>
      <c r="D909" t="s">
        <v>13430</v>
      </c>
      <c r="E909" t="s">
        <v>13405</v>
      </c>
      <c r="F909" s="1">
        <v>45304</v>
      </c>
      <c r="G909" t="s">
        <v>13437</v>
      </c>
    </row>
    <row r="910" spans="1:7" x14ac:dyDescent="0.3">
      <c r="A910" t="s">
        <v>15619</v>
      </c>
      <c r="B910" t="s">
        <v>14773</v>
      </c>
      <c r="C910" t="s">
        <v>15620</v>
      </c>
      <c r="D910" t="s">
        <v>13492</v>
      </c>
      <c r="E910" t="s">
        <v>13405</v>
      </c>
      <c r="F910" s="1">
        <v>45836</v>
      </c>
      <c r="G910" t="s">
        <v>13410</v>
      </c>
    </row>
    <row r="911" spans="1:7" x14ac:dyDescent="0.3">
      <c r="A911" t="s">
        <v>15621</v>
      </c>
      <c r="B911" t="s">
        <v>14485</v>
      </c>
      <c r="C911" t="s">
        <v>15622</v>
      </c>
      <c r="D911" t="s">
        <v>13469</v>
      </c>
      <c r="E911" t="s">
        <v>13405</v>
      </c>
      <c r="F911" s="1">
        <v>45462</v>
      </c>
      <c r="G911" t="s">
        <v>13410</v>
      </c>
    </row>
    <row r="912" spans="1:7" x14ac:dyDescent="0.3">
      <c r="A912" t="s">
        <v>15623</v>
      </c>
      <c r="B912" t="s">
        <v>13598</v>
      </c>
      <c r="C912" t="s">
        <v>15624</v>
      </c>
      <c r="D912" t="s">
        <v>13533</v>
      </c>
      <c r="E912" t="s">
        <v>13405</v>
      </c>
      <c r="F912" s="1">
        <v>45838</v>
      </c>
      <c r="G912" t="s">
        <v>13437</v>
      </c>
    </row>
    <row r="913" spans="1:7" x14ac:dyDescent="0.3">
      <c r="A913" t="s">
        <v>15625</v>
      </c>
      <c r="B913" t="s">
        <v>15626</v>
      </c>
      <c r="C913" t="s">
        <v>15627</v>
      </c>
      <c r="D913" t="s">
        <v>13486</v>
      </c>
      <c r="E913" t="s">
        <v>13405</v>
      </c>
      <c r="F913" s="1">
        <v>45369</v>
      </c>
      <c r="G913" t="s">
        <v>13410</v>
      </c>
    </row>
    <row r="914" spans="1:7" x14ac:dyDescent="0.3">
      <c r="A914" t="s">
        <v>15628</v>
      </c>
      <c r="B914" t="s">
        <v>13822</v>
      </c>
      <c r="C914" t="s">
        <v>15629</v>
      </c>
      <c r="D914" t="s">
        <v>13479</v>
      </c>
      <c r="E914" t="s">
        <v>13405</v>
      </c>
      <c r="F914" s="1">
        <v>45402</v>
      </c>
      <c r="G914" t="s">
        <v>13410</v>
      </c>
    </row>
    <row r="915" spans="1:7" x14ac:dyDescent="0.3">
      <c r="A915" t="s">
        <v>15630</v>
      </c>
      <c r="B915" t="s">
        <v>15123</v>
      </c>
      <c r="C915" t="s">
        <v>15631</v>
      </c>
      <c r="D915" t="s">
        <v>13422</v>
      </c>
      <c r="E915" t="s">
        <v>13405</v>
      </c>
      <c r="F915" s="1">
        <v>46171</v>
      </c>
      <c r="G915" t="s">
        <v>13410</v>
      </c>
    </row>
    <row r="916" spans="1:7" x14ac:dyDescent="0.3">
      <c r="A916" t="s">
        <v>15632</v>
      </c>
      <c r="B916" t="s">
        <v>14727</v>
      </c>
      <c r="C916" t="s">
        <v>15633</v>
      </c>
      <c r="D916" t="s">
        <v>13486</v>
      </c>
      <c r="E916" t="s">
        <v>13405</v>
      </c>
      <c r="F916" s="1">
        <v>45806</v>
      </c>
      <c r="G916" t="s">
        <v>13437</v>
      </c>
    </row>
    <row r="917" spans="1:7" x14ac:dyDescent="0.3">
      <c r="A917" t="s">
        <v>15634</v>
      </c>
      <c r="B917" t="s">
        <v>13843</v>
      </c>
      <c r="C917" t="s">
        <v>15635</v>
      </c>
      <c r="D917" t="s">
        <v>13418</v>
      </c>
      <c r="E917" t="s">
        <v>13405</v>
      </c>
      <c r="F917" s="1">
        <v>45472</v>
      </c>
      <c r="G917" t="s">
        <v>13437</v>
      </c>
    </row>
    <row r="918" spans="1:7" x14ac:dyDescent="0.3">
      <c r="A918" t="s">
        <v>15636</v>
      </c>
      <c r="B918" t="s">
        <v>14199</v>
      </c>
      <c r="C918" t="s">
        <v>15637</v>
      </c>
      <c r="D918" t="s">
        <v>13430</v>
      </c>
      <c r="E918" t="s">
        <v>13405</v>
      </c>
      <c r="F918" s="1">
        <v>46060</v>
      </c>
      <c r="G918" t="s">
        <v>13410</v>
      </c>
    </row>
    <row r="919" spans="1:7" x14ac:dyDescent="0.3">
      <c r="A919" t="s">
        <v>15638</v>
      </c>
      <c r="B919" t="s">
        <v>14844</v>
      </c>
      <c r="C919" t="s">
        <v>15639</v>
      </c>
      <c r="D919" t="s">
        <v>13404</v>
      </c>
      <c r="E919" t="s">
        <v>13405</v>
      </c>
      <c r="F919" s="1">
        <v>45382</v>
      </c>
      <c r="G919" t="s">
        <v>13410</v>
      </c>
    </row>
    <row r="920" spans="1:7" x14ac:dyDescent="0.3">
      <c r="A920" t="s">
        <v>15640</v>
      </c>
      <c r="B920" t="s">
        <v>13637</v>
      </c>
      <c r="C920" t="s">
        <v>15641</v>
      </c>
      <c r="D920" t="s">
        <v>13404</v>
      </c>
      <c r="E920" t="s">
        <v>13405</v>
      </c>
      <c r="F920" s="1">
        <v>45912</v>
      </c>
      <c r="G920" t="s">
        <v>13437</v>
      </c>
    </row>
    <row r="921" spans="1:7" x14ac:dyDescent="0.3">
      <c r="A921" t="s">
        <v>15642</v>
      </c>
      <c r="B921" t="s">
        <v>13721</v>
      </c>
      <c r="C921" t="s">
        <v>15643</v>
      </c>
      <c r="D921" t="s">
        <v>13486</v>
      </c>
      <c r="E921" t="s">
        <v>13405</v>
      </c>
      <c r="F921" s="1">
        <v>45525</v>
      </c>
      <c r="G921" t="s">
        <v>13406</v>
      </c>
    </row>
    <row r="922" spans="1:7" x14ac:dyDescent="0.3">
      <c r="A922" t="s">
        <v>15644</v>
      </c>
      <c r="B922" t="s">
        <v>14835</v>
      </c>
      <c r="C922" t="s">
        <v>15645</v>
      </c>
      <c r="D922" t="s">
        <v>13430</v>
      </c>
      <c r="E922" t="s">
        <v>13405</v>
      </c>
      <c r="F922" s="1">
        <v>45931</v>
      </c>
      <c r="G922" t="s">
        <v>13410</v>
      </c>
    </row>
    <row r="923" spans="1:7" x14ac:dyDescent="0.3">
      <c r="A923" t="s">
        <v>15646</v>
      </c>
      <c r="B923" t="s">
        <v>13840</v>
      </c>
      <c r="C923" t="s">
        <v>15647</v>
      </c>
      <c r="D923" t="s">
        <v>13479</v>
      </c>
      <c r="E923" t="s">
        <v>13405</v>
      </c>
      <c r="F923" s="1">
        <v>45891</v>
      </c>
      <c r="G923" t="s">
        <v>13437</v>
      </c>
    </row>
    <row r="924" spans="1:7" x14ac:dyDescent="0.3">
      <c r="A924" t="s">
        <v>15648</v>
      </c>
      <c r="B924" t="s">
        <v>13667</v>
      </c>
      <c r="C924" t="s">
        <v>15649</v>
      </c>
      <c r="D924" t="s">
        <v>13479</v>
      </c>
      <c r="E924" t="s">
        <v>13405</v>
      </c>
      <c r="F924" s="1">
        <v>46038</v>
      </c>
      <c r="G924" t="s">
        <v>13437</v>
      </c>
    </row>
    <row r="925" spans="1:7" x14ac:dyDescent="0.3">
      <c r="A925" t="s">
        <v>15650</v>
      </c>
      <c r="B925" t="s">
        <v>13524</v>
      </c>
      <c r="C925" t="s">
        <v>15651</v>
      </c>
      <c r="D925" t="s">
        <v>13414</v>
      </c>
      <c r="E925" t="s">
        <v>13405</v>
      </c>
      <c r="F925" s="1">
        <v>45907</v>
      </c>
      <c r="G925" t="s">
        <v>13410</v>
      </c>
    </row>
    <row r="926" spans="1:7" x14ac:dyDescent="0.3">
      <c r="A926" t="s">
        <v>15652</v>
      </c>
      <c r="B926" t="s">
        <v>14589</v>
      </c>
      <c r="C926" t="s">
        <v>15653</v>
      </c>
      <c r="D926" t="s">
        <v>13418</v>
      </c>
      <c r="E926" t="s">
        <v>13405</v>
      </c>
      <c r="F926" s="1">
        <v>45851</v>
      </c>
      <c r="G926" t="s">
        <v>13437</v>
      </c>
    </row>
    <row r="927" spans="1:7" x14ac:dyDescent="0.3">
      <c r="A927" t="s">
        <v>15654</v>
      </c>
      <c r="B927" t="s">
        <v>14473</v>
      </c>
      <c r="C927" t="s">
        <v>15655</v>
      </c>
      <c r="D927" t="s">
        <v>13451</v>
      </c>
      <c r="E927" t="s">
        <v>13405</v>
      </c>
      <c r="F927" s="1">
        <v>45376</v>
      </c>
      <c r="G927" t="s">
        <v>13410</v>
      </c>
    </row>
    <row r="928" spans="1:7" x14ac:dyDescent="0.3">
      <c r="A928" t="s">
        <v>15656</v>
      </c>
      <c r="B928" t="s">
        <v>14007</v>
      </c>
      <c r="C928" t="s">
        <v>15657</v>
      </c>
      <c r="D928" t="s">
        <v>13492</v>
      </c>
      <c r="E928" t="s">
        <v>13405</v>
      </c>
      <c r="F928" s="1">
        <v>46108</v>
      </c>
      <c r="G928" t="s">
        <v>13437</v>
      </c>
    </row>
    <row r="929" spans="1:7" x14ac:dyDescent="0.3">
      <c r="A929" t="s">
        <v>15658</v>
      </c>
      <c r="B929" t="s">
        <v>13873</v>
      </c>
      <c r="C929" t="s">
        <v>15659</v>
      </c>
      <c r="D929" t="s">
        <v>13441</v>
      </c>
      <c r="E929" t="s">
        <v>13405</v>
      </c>
      <c r="F929" s="1">
        <v>45436</v>
      </c>
      <c r="G929" t="s">
        <v>13437</v>
      </c>
    </row>
    <row r="930" spans="1:7" x14ac:dyDescent="0.3">
      <c r="A930" t="s">
        <v>15660</v>
      </c>
      <c r="B930" t="s">
        <v>14363</v>
      </c>
      <c r="C930" t="s">
        <v>15661</v>
      </c>
      <c r="D930" t="s">
        <v>13441</v>
      </c>
      <c r="E930" t="s">
        <v>13405</v>
      </c>
      <c r="F930" s="1">
        <v>45855</v>
      </c>
      <c r="G930" t="s">
        <v>13406</v>
      </c>
    </row>
    <row r="931" spans="1:7" x14ac:dyDescent="0.3">
      <c r="A931" t="s">
        <v>15662</v>
      </c>
      <c r="B931" t="s">
        <v>13544</v>
      </c>
      <c r="C931" t="s">
        <v>15663</v>
      </c>
      <c r="D931" t="s">
        <v>13422</v>
      </c>
      <c r="E931" t="s">
        <v>13405</v>
      </c>
      <c r="F931" s="1">
        <v>45538</v>
      </c>
      <c r="G931" t="s">
        <v>13437</v>
      </c>
    </row>
    <row r="932" spans="1:7" x14ac:dyDescent="0.3">
      <c r="A932" t="s">
        <v>15664</v>
      </c>
      <c r="B932" t="s">
        <v>13704</v>
      </c>
      <c r="C932" t="s">
        <v>15665</v>
      </c>
      <c r="D932" t="s">
        <v>13430</v>
      </c>
      <c r="E932" t="s">
        <v>13405</v>
      </c>
      <c r="F932" s="1">
        <v>45686</v>
      </c>
      <c r="G932" t="s">
        <v>13406</v>
      </c>
    </row>
    <row r="933" spans="1:7" x14ac:dyDescent="0.3">
      <c r="A933" t="s">
        <v>15666</v>
      </c>
      <c r="B933" t="s">
        <v>13919</v>
      </c>
      <c r="C933" t="s">
        <v>15667</v>
      </c>
      <c r="D933" t="s">
        <v>13414</v>
      </c>
      <c r="E933" t="s">
        <v>13405</v>
      </c>
      <c r="F933" s="1">
        <v>46130</v>
      </c>
      <c r="G933" t="s">
        <v>13437</v>
      </c>
    </row>
    <row r="934" spans="1:7" x14ac:dyDescent="0.3">
      <c r="A934" t="s">
        <v>15668</v>
      </c>
      <c r="B934" t="s">
        <v>13547</v>
      </c>
      <c r="C934" t="s">
        <v>15669</v>
      </c>
      <c r="D934" t="s">
        <v>13441</v>
      </c>
      <c r="E934" t="s">
        <v>13405</v>
      </c>
      <c r="F934" s="1">
        <v>45995</v>
      </c>
      <c r="G934" t="s">
        <v>13406</v>
      </c>
    </row>
    <row r="935" spans="1:7" x14ac:dyDescent="0.3">
      <c r="A935" t="s">
        <v>15670</v>
      </c>
      <c r="B935" t="s">
        <v>14317</v>
      </c>
      <c r="C935" t="s">
        <v>15671</v>
      </c>
      <c r="D935" t="s">
        <v>13414</v>
      </c>
      <c r="E935" t="s">
        <v>13405</v>
      </c>
      <c r="F935" s="1">
        <v>46068</v>
      </c>
      <c r="G935" t="s">
        <v>13437</v>
      </c>
    </row>
    <row r="936" spans="1:7" x14ac:dyDescent="0.3">
      <c r="A936" t="s">
        <v>15672</v>
      </c>
      <c r="B936" t="s">
        <v>13996</v>
      </c>
      <c r="C936" t="s">
        <v>15673</v>
      </c>
      <c r="D936" t="s">
        <v>13414</v>
      </c>
      <c r="E936" t="s">
        <v>13405</v>
      </c>
      <c r="F936" s="1">
        <v>46017</v>
      </c>
      <c r="G936" t="s">
        <v>13410</v>
      </c>
    </row>
    <row r="937" spans="1:7" x14ac:dyDescent="0.3">
      <c r="A937" t="s">
        <v>15674</v>
      </c>
      <c r="B937" t="s">
        <v>14033</v>
      </c>
      <c r="C937" t="s">
        <v>15675</v>
      </c>
      <c r="D937" t="s">
        <v>13486</v>
      </c>
      <c r="E937" t="s">
        <v>13405</v>
      </c>
      <c r="F937" s="1">
        <v>45476</v>
      </c>
      <c r="G937" t="s">
        <v>13437</v>
      </c>
    </row>
    <row r="938" spans="1:7" x14ac:dyDescent="0.3">
      <c r="A938" t="s">
        <v>15676</v>
      </c>
      <c r="B938" t="s">
        <v>15677</v>
      </c>
      <c r="C938" t="s">
        <v>15678</v>
      </c>
      <c r="D938" t="s">
        <v>13533</v>
      </c>
      <c r="E938" t="s">
        <v>13405</v>
      </c>
      <c r="F938" s="1">
        <v>45525</v>
      </c>
      <c r="G938" t="s">
        <v>13437</v>
      </c>
    </row>
    <row r="939" spans="1:7" x14ac:dyDescent="0.3">
      <c r="A939" t="s">
        <v>15679</v>
      </c>
      <c r="B939" t="s">
        <v>14397</v>
      </c>
      <c r="C939" t="s">
        <v>15680</v>
      </c>
      <c r="D939" t="s">
        <v>13418</v>
      </c>
      <c r="E939" t="s">
        <v>13405</v>
      </c>
      <c r="F939" s="1">
        <v>45533</v>
      </c>
      <c r="G939" t="s">
        <v>13410</v>
      </c>
    </row>
    <row r="940" spans="1:7" x14ac:dyDescent="0.3">
      <c r="A940" t="s">
        <v>15681</v>
      </c>
      <c r="B940" t="s">
        <v>14171</v>
      </c>
      <c r="C940" t="s">
        <v>15682</v>
      </c>
      <c r="D940" t="s">
        <v>13422</v>
      </c>
      <c r="E940" t="s">
        <v>13405</v>
      </c>
      <c r="F940" s="1">
        <v>45377</v>
      </c>
      <c r="G940" t="s">
        <v>13410</v>
      </c>
    </row>
    <row r="941" spans="1:7" x14ac:dyDescent="0.3">
      <c r="A941" t="s">
        <v>15683</v>
      </c>
      <c r="B941" t="s">
        <v>14504</v>
      </c>
      <c r="C941" t="s">
        <v>15684</v>
      </c>
      <c r="D941" t="s">
        <v>13469</v>
      </c>
      <c r="E941" t="s">
        <v>13405</v>
      </c>
      <c r="F941" s="1">
        <v>46157</v>
      </c>
      <c r="G941" t="s">
        <v>13437</v>
      </c>
    </row>
    <row r="942" spans="1:7" x14ac:dyDescent="0.3">
      <c r="A942" t="s">
        <v>15685</v>
      </c>
      <c r="B942" t="s">
        <v>15686</v>
      </c>
      <c r="C942" t="s">
        <v>15687</v>
      </c>
      <c r="D942" t="s">
        <v>13418</v>
      </c>
      <c r="E942" t="s">
        <v>13405</v>
      </c>
      <c r="F942" s="1">
        <v>45920</v>
      </c>
      <c r="G942" t="s">
        <v>13410</v>
      </c>
    </row>
    <row r="943" spans="1:7" x14ac:dyDescent="0.3">
      <c r="A943" t="s">
        <v>15688</v>
      </c>
      <c r="B943" t="s">
        <v>14673</v>
      </c>
      <c r="C943" t="s">
        <v>15689</v>
      </c>
      <c r="D943" t="s">
        <v>13426</v>
      </c>
      <c r="E943" t="s">
        <v>13405</v>
      </c>
      <c r="F943" s="1">
        <v>46132</v>
      </c>
      <c r="G943" t="s">
        <v>13410</v>
      </c>
    </row>
    <row r="944" spans="1:7" x14ac:dyDescent="0.3">
      <c r="A944" t="s">
        <v>15690</v>
      </c>
      <c r="B944" t="s">
        <v>13503</v>
      </c>
      <c r="C944" t="s">
        <v>15691</v>
      </c>
      <c r="D944" t="s">
        <v>13451</v>
      </c>
      <c r="E944" t="s">
        <v>13405</v>
      </c>
      <c r="F944" s="1">
        <v>45772</v>
      </c>
      <c r="G944" t="s">
        <v>13406</v>
      </c>
    </row>
    <row r="945" spans="1:7" x14ac:dyDescent="0.3">
      <c r="A945" t="s">
        <v>15692</v>
      </c>
      <c r="B945" t="s">
        <v>15693</v>
      </c>
      <c r="C945" t="s">
        <v>15694</v>
      </c>
      <c r="D945" t="s">
        <v>13526</v>
      </c>
      <c r="E945" t="s">
        <v>13405</v>
      </c>
      <c r="F945" s="1">
        <v>45562</v>
      </c>
      <c r="G945" t="s">
        <v>13406</v>
      </c>
    </row>
    <row r="946" spans="1:7" x14ac:dyDescent="0.3">
      <c r="A946" t="s">
        <v>15695</v>
      </c>
      <c r="B946" t="s">
        <v>14150</v>
      </c>
      <c r="C946" t="s">
        <v>15696</v>
      </c>
      <c r="D946" t="s">
        <v>13426</v>
      </c>
      <c r="E946" t="s">
        <v>13405</v>
      </c>
      <c r="F946" s="1">
        <v>45667</v>
      </c>
      <c r="G946" t="s">
        <v>13437</v>
      </c>
    </row>
    <row r="947" spans="1:7" x14ac:dyDescent="0.3">
      <c r="A947" t="s">
        <v>15697</v>
      </c>
      <c r="B947" t="s">
        <v>13865</v>
      </c>
      <c r="C947" t="s">
        <v>15698</v>
      </c>
      <c r="D947" t="s">
        <v>13422</v>
      </c>
      <c r="E947" t="s">
        <v>13405</v>
      </c>
      <c r="F947" s="1">
        <v>45573</v>
      </c>
      <c r="G947" t="s">
        <v>13406</v>
      </c>
    </row>
    <row r="948" spans="1:7" x14ac:dyDescent="0.3">
      <c r="A948" t="s">
        <v>15699</v>
      </c>
      <c r="B948" t="s">
        <v>14187</v>
      </c>
      <c r="C948" t="s">
        <v>15700</v>
      </c>
      <c r="D948" t="s">
        <v>13441</v>
      </c>
      <c r="E948" t="s">
        <v>13405</v>
      </c>
      <c r="F948" s="1">
        <v>45294</v>
      </c>
      <c r="G948" t="s">
        <v>13437</v>
      </c>
    </row>
    <row r="949" spans="1:7" x14ac:dyDescent="0.3">
      <c r="A949" t="s">
        <v>15701</v>
      </c>
      <c r="B949" t="s">
        <v>13825</v>
      </c>
      <c r="C949" t="s">
        <v>15702</v>
      </c>
      <c r="D949" t="s">
        <v>13526</v>
      </c>
      <c r="E949" t="s">
        <v>13405</v>
      </c>
      <c r="F949" s="1">
        <v>45874</v>
      </c>
      <c r="G949" t="s">
        <v>13406</v>
      </c>
    </row>
    <row r="950" spans="1:7" x14ac:dyDescent="0.3">
      <c r="A950" t="s">
        <v>15703</v>
      </c>
      <c r="B950" t="s">
        <v>15389</v>
      </c>
      <c r="C950" t="s">
        <v>15704</v>
      </c>
      <c r="D950" t="s">
        <v>13526</v>
      </c>
      <c r="E950" t="s">
        <v>13405</v>
      </c>
      <c r="F950" s="1">
        <v>45410</v>
      </c>
      <c r="G950" t="s">
        <v>13406</v>
      </c>
    </row>
    <row r="951" spans="1:7" x14ac:dyDescent="0.3">
      <c r="A951" t="s">
        <v>15705</v>
      </c>
      <c r="B951" t="s">
        <v>14150</v>
      </c>
      <c r="C951" t="s">
        <v>15706</v>
      </c>
      <c r="D951" t="s">
        <v>13479</v>
      </c>
      <c r="E951" t="s">
        <v>13405</v>
      </c>
      <c r="F951" s="1">
        <v>46068</v>
      </c>
      <c r="G951" t="s">
        <v>13410</v>
      </c>
    </row>
    <row r="952" spans="1:7" x14ac:dyDescent="0.3">
      <c r="A952" t="s">
        <v>15707</v>
      </c>
      <c r="B952" t="s">
        <v>14262</v>
      </c>
      <c r="C952" t="s">
        <v>15708</v>
      </c>
      <c r="D952" t="s">
        <v>13533</v>
      </c>
      <c r="E952" t="s">
        <v>13405</v>
      </c>
      <c r="F952" s="1">
        <v>45788</v>
      </c>
      <c r="G952" t="s">
        <v>13437</v>
      </c>
    </row>
    <row r="953" spans="1:7" x14ac:dyDescent="0.3">
      <c r="A953" t="s">
        <v>15709</v>
      </c>
      <c r="B953" t="s">
        <v>14044</v>
      </c>
      <c r="C953" t="s">
        <v>15710</v>
      </c>
      <c r="D953" t="s">
        <v>13422</v>
      </c>
      <c r="E953" t="s">
        <v>13405</v>
      </c>
      <c r="F953" s="1">
        <v>46174</v>
      </c>
      <c r="G953" t="s">
        <v>13406</v>
      </c>
    </row>
    <row r="954" spans="1:7" x14ac:dyDescent="0.3">
      <c r="A954" t="s">
        <v>15711</v>
      </c>
      <c r="B954" t="s">
        <v>14916</v>
      </c>
      <c r="C954" t="s">
        <v>15712</v>
      </c>
      <c r="D954" t="s">
        <v>13486</v>
      </c>
      <c r="E954" t="s">
        <v>13405</v>
      </c>
      <c r="F954" s="1">
        <v>45854</v>
      </c>
      <c r="G954" t="s">
        <v>13406</v>
      </c>
    </row>
    <row r="955" spans="1:7" x14ac:dyDescent="0.3">
      <c r="A955" t="s">
        <v>15713</v>
      </c>
      <c r="B955" t="s">
        <v>13575</v>
      </c>
      <c r="C955" t="s">
        <v>15714</v>
      </c>
      <c r="D955" t="s">
        <v>13479</v>
      </c>
      <c r="E955" t="s">
        <v>13405</v>
      </c>
      <c r="F955" s="1">
        <v>45645</v>
      </c>
      <c r="G955" t="s">
        <v>13406</v>
      </c>
    </row>
    <row r="956" spans="1:7" x14ac:dyDescent="0.3">
      <c r="A956" t="s">
        <v>15715</v>
      </c>
      <c r="B956" t="s">
        <v>14415</v>
      </c>
      <c r="C956" t="s">
        <v>15716</v>
      </c>
      <c r="D956" t="s">
        <v>13486</v>
      </c>
      <c r="E956" t="s">
        <v>13405</v>
      </c>
      <c r="F956" s="1">
        <v>45983</v>
      </c>
      <c r="G956" t="s">
        <v>13406</v>
      </c>
    </row>
    <row r="957" spans="1:7" x14ac:dyDescent="0.3">
      <c r="A957" t="s">
        <v>15717</v>
      </c>
      <c r="B957" t="s">
        <v>14485</v>
      </c>
      <c r="C957" t="s">
        <v>15718</v>
      </c>
      <c r="D957" t="s">
        <v>13526</v>
      </c>
      <c r="E957" t="s">
        <v>13405</v>
      </c>
      <c r="F957" s="1">
        <v>45311</v>
      </c>
      <c r="G957" t="s">
        <v>13437</v>
      </c>
    </row>
    <row r="958" spans="1:7" x14ac:dyDescent="0.3">
      <c r="A958" t="s">
        <v>15719</v>
      </c>
      <c r="B958" t="s">
        <v>15016</v>
      </c>
      <c r="C958" t="s">
        <v>15720</v>
      </c>
      <c r="D958" t="s">
        <v>13414</v>
      </c>
      <c r="E958" t="s">
        <v>13405</v>
      </c>
      <c r="F958" s="1">
        <v>45754</v>
      </c>
      <c r="G958" t="s">
        <v>13410</v>
      </c>
    </row>
    <row r="959" spans="1:7" x14ac:dyDescent="0.3">
      <c r="A959" t="s">
        <v>15721</v>
      </c>
      <c r="B959" t="s">
        <v>15722</v>
      </c>
      <c r="C959" t="s">
        <v>15723</v>
      </c>
      <c r="D959" t="s">
        <v>13426</v>
      </c>
      <c r="E959" t="s">
        <v>13405</v>
      </c>
      <c r="F959" s="1">
        <v>45931</v>
      </c>
      <c r="G959" t="s">
        <v>13406</v>
      </c>
    </row>
    <row r="960" spans="1:7" x14ac:dyDescent="0.3">
      <c r="A960" t="s">
        <v>15724</v>
      </c>
      <c r="B960" t="s">
        <v>15725</v>
      </c>
      <c r="C960" t="s">
        <v>15726</v>
      </c>
      <c r="D960" t="s">
        <v>13441</v>
      </c>
      <c r="E960" t="s">
        <v>13405</v>
      </c>
      <c r="F960" s="1">
        <v>45723</v>
      </c>
      <c r="G960" t="s">
        <v>13406</v>
      </c>
    </row>
    <row r="961" spans="1:7" x14ac:dyDescent="0.3">
      <c r="A961" t="s">
        <v>15727</v>
      </c>
      <c r="B961" t="s">
        <v>13692</v>
      </c>
      <c r="C961" t="s">
        <v>15728</v>
      </c>
      <c r="D961" t="s">
        <v>13479</v>
      </c>
      <c r="E961" t="s">
        <v>13405</v>
      </c>
      <c r="F961" s="1">
        <v>46104</v>
      </c>
      <c r="G961" t="s">
        <v>13406</v>
      </c>
    </row>
    <row r="962" spans="1:7" x14ac:dyDescent="0.3">
      <c r="A962" t="s">
        <v>15729</v>
      </c>
      <c r="B962" t="s">
        <v>13432</v>
      </c>
      <c r="C962" t="s">
        <v>15730</v>
      </c>
      <c r="D962" t="s">
        <v>13430</v>
      </c>
      <c r="E962" t="s">
        <v>13405</v>
      </c>
      <c r="F962" s="1">
        <v>45892</v>
      </c>
      <c r="G962" t="s">
        <v>13406</v>
      </c>
    </row>
    <row r="963" spans="1:7" x14ac:dyDescent="0.3">
      <c r="A963" t="s">
        <v>15731</v>
      </c>
      <c r="B963" t="s">
        <v>14171</v>
      </c>
      <c r="C963" t="s">
        <v>15732</v>
      </c>
      <c r="D963" t="s">
        <v>13404</v>
      </c>
      <c r="E963" t="s">
        <v>13405</v>
      </c>
      <c r="F963" s="1">
        <v>45340</v>
      </c>
      <c r="G963" t="s">
        <v>13406</v>
      </c>
    </row>
    <row r="964" spans="1:7" x14ac:dyDescent="0.3">
      <c r="A964" t="s">
        <v>15733</v>
      </c>
      <c r="B964" t="s">
        <v>15339</v>
      </c>
      <c r="C964" t="s">
        <v>15734</v>
      </c>
      <c r="D964" t="s">
        <v>13479</v>
      </c>
      <c r="E964" t="s">
        <v>13405</v>
      </c>
      <c r="F964" s="1">
        <v>46003</v>
      </c>
      <c r="G964" t="s">
        <v>13410</v>
      </c>
    </row>
    <row r="965" spans="1:7" x14ac:dyDescent="0.3">
      <c r="A965" t="s">
        <v>15735</v>
      </c>
      <c r="B965" t="s">
        <v>15089</v>
      </c>
      <c r="C965" t="s">
        <v>15736</v>
      </c>
      <c r="D965" t="s">
        <v>13422</v>
      </c>
      <c r="E965" t="s">
        <v>13405</v>
      </c>
      <c r="F965" s="1">
        <v>45726</v>
      </c>
      <c r="G965" t="s">
        <v>13437</v>
      </c>
    </row>
    <row r="966" spans="1:7" x14ac:dyDescent="0.3">
      <c r="A966" t="s">
        <v>15737</v>
      </c>
      <c r="B966" t="s">
        <v>14750</v>
      </c>
      <c r="C966" t="s">
        <v>15738</v>
      </c>
      <c r="D966" t="s">
        <v>13479</v>
      </c>
      <c r="E966" t="s">
        <v>13405</v>
      </c>
      <c r="F966" s="1">
        <v>45917</v>
      </c>
      <c r="G966" t="s">
        <v>13406</v>
      </c>
    </row>
    <row r="967" spans="1:7" x14ac:dyDescent="0.3">
      <c r="A967" t="s">
        <v>15739</v>
      </c>
      <c r="B967" t="s">
        <v>15081</v>
      </c>
      <c r="C967" t="s">
        <v>15740</v>
      </c>
      <c r="D967" t="s">
        <v>13492</v>
      </c>
      <c r="E967" t="s">
        <v>13405</v>
      </c>
      <c r="F967" s="1">
        <v>45931</v>
      </c>
      <c r="G967" t="s">
        <v>13406</v>
      </c>
    </row>
    <row r="968" spans="1:7" x14ac:dyDescent="0.3">
      <c r="A968" t="s">
        <v>15741</v>
      </c>
      <c r="B968" t="s">
        <v>15742</v>
      </c>
      <c r="C968" t="s">
        <v>15743</v>
      </c>
      <c r="D968" t="s">
        <v>13441</v>
      </c>
      <c r="E968" t="s">
        <v>13405</v>
      </c>
      <c r="F968" s="1">
        <v>45522</v>
      </c>
      <c r="G968" t="s">
        <v>13437</v>
      </c>
    </row>
    <row r="969" spans="1:7" x14ac:dyDescent="0.3">
      <c r="A969" t="s">
        <v>15744</v>
      </c>
      <c r="B969" t="s">
        <v>15016</v>
      </c>
      <c r="C969" t="s">
        <v>15745</v>
      </c>
      <c r="D969" t="s">
        <v>13469</v>
      </c>
      <c r="E969" t="s">
        <v>13405</v>
      </c>
      <c r="F969" s="1">
        <v>45556</v>
      </c>
      <c r="G969" t="s">
        <v>13406</v>
      </c>
    </row>
    <row r="970" spans="1:7" x14ac:dyDescent="0.3">
      <c r="A970" t="s">
        <v>15746</v>
      </c>
      <c r="B970" t="s">
        <v>13865</v>
      </c>
      <c r="C970" t="s">
        <v>15747</v>
      </c>
      <c r="D970" t="s">
        <v>13418</v>
      </c>
      <c r="E970" t="s">
        <v>13405</v>
      </c>
      <c r="F970" s="1">
        <v>45557</v>
      </c>
      <c r="G970" t="s">
        <v>13410</v>
      </c>
    </row>
    <row r="971" spans="1:7" x14ac:dyDescent="0.3">
      <c r="A971" t="s">
        <v>15748</v>
      </c>
      <c r="B971" t="s">
        <v>14797</v>
      </c>
      <c r="C971" t="s">
        <v>15749</v>
      </c>
      <c r="D971" t="s">
        <v>13426</v>
      </c>
      <c r="E971" t="s">
        <v>13405</v>
      </c>
      <c r="F971" s="1">
        <v>45318</v>
      </c>
      <c r="G971" t="s">
        <v>13410</v>
      </c>
    </row>
    <row r="972" spans="1:7" x14ac:dyDescent="0.3">
      <c r="A972" t="s">
        <v>15750</v>
      </c>
      <c r="B972" t="s">
        <v>13981</v>
      </c>
      <c r="C972" t="s">
        <v>15751</v>
      </c>
      <c r="D972" t="s">
        <v>13441</v>
      </c>
      <c r="E972" t="s">
        <v>13405</v>
      </c>
      <c r="F972" s="1">
        <v>46047</v>
      </c>
      <c r="G972" t="s">
        <v>13406</v>
      </c>
    </row>
    <row r="973" spans="1:7" x14ac:dyDescent="0.3">
      <c r="A973" t="s">
        <v>15752</v>
      </c>
      <c r="B973" t="s">
        <v>15753</v>
      </c>
      <c r="C973" t="s">
        <v>15754</v>
      </c>
      <c r="D973" t="s">
        <v>13418</v>
      </c>
      <c r="E973" t="s">
        <v>13405</v>
      </c>
      <c r="F973" s="1">
        <v>45493</v>
      </c>
      <c r="G973" t="s">
        <v>13406</v>
      </c>
    </row>
    <row r="974" spans="1:7" x14ac:dyDescent="0.3">
      <c r="A974" t="s">
        <v>15755</v>
      </c>
      <c r="B974" t="s">
        <v>14773</v>
      </c>
      <c r="C974" t="s">
        <v>15756</v>
      </c>
      <c r="D974" t="s">
        <v>13426</v>
      </c>
      <c r="E974" t="s">
        <v>13405</v>
      </c>
      <c r="F974" s="1">
        <v>45722</v>
      </c>
      <c r="G974" t="s">
        <v>13437</v>
      </c>
    </row>
    <row r="975" spans="1:7" x14ac:dyDescent="0.3">
      <c r="A975" t="s">
        <v>15757</v>
      </c>
      <c r="B975" t="s">
        <v>13964</v>
      </c>
      <c r="C975" t="s">
        <v>15758</v>
      </c>
      <c r="D975" t="s">
        <v>13533</v>
      </c>
      <c r="E975" t="s">
        <v>13405</v>
      </c>
      <c r="F975" s="1">
        <v>45517</v>
      </c>
      <c r="G975" t="s">
        <v>13410</v>
      </c>
    </row>
    <row r="976" spans="1:7" x14ac:dyDescent="0.3">
      <c r="A976" t="s">
        <v>15759</v>
      </c>
      <c r="B976" t="s">
        <v>14348</v>
      </c>
      <c r="C976" t="s">
        <v>15760</v>
      </c>
      <c r="D976" t="s">
        <v>13414</v>
      </c>
      <c r="E976" t="s">
        <v>13405</v>
      </c>
      <c r="F976" s="1">
        <v>45623</v>
      </c>
      <c r="G976" t="s">
        <v>13406</v>
      </c>
    </row>
    <row r="977" spans="1:7" x14ac:dyDescent="0.3">
      <c r="A977" t="s">
        <v>15761</v>
      </c>
      <c r="B977" t="s">
        <v>13800</v>
      </c>
      <c r="C977" t="s">
        <v>15762</v>
      </c>
      <c r="D977" t="s">
        <v>13479</v>
      </c>
      <c r="E977" t="s">
        <v>13405</v>
      </c>
      <c r="F977" s="1">
        <v>45409</v>
      </c>
      <c r="G977" t="s">
        <v>13410</v>
      </c>
    </row>
    <row r="978" spans="1:7" x14ac:dyDescent="0.3">
      <c r="A978" t="s">
        <v>15763</v>
      </c>
      <c r="B978" t="s">
        <v>14556</v>
      </c>
      <c r="C978" t="s">
        <v>15764</v>
      </c>
      <c r="D978" t="s">
        <v>13414</v>
      </c>
      <c r="E978" t="s">
        <v>13405</v>
      </c>
      <c r="F978" s="1">
        <v>45436</v>
      </c>
      <c r="G978" t="s">
        <v>13410</v>
      </c>
    </row>
    <row r="979" spans="1:7" x14ac:dyDescent="0.3">
      <c r="A979" t="s">
        <v>15765</v>
      </c>
      <c r="B979" t="s">
        <v>13531</v>
      </c>
      <c r="C979" t="s">
        <v>15766</v>
      </c>
      <c r="D979" t="s">
        <v>13414</v>
      </c>
      <c r="E979" t="s">
        <v>13405</v>
      </c>
      <c r="F979" s="1">
        <v>45996</v>
      </c>
      <c r="G979" t="s">
        <v>13406</v>
      </c>
    </row>
    <row r="980" spans="1:7" x14ac:dyDescent="0.3">
      <c r="A980" t="s">
        <v>15767</v>
      </c>
      <c r="B980" t="s">
        <v>14117</v>
      </c>
      <c r="C980" t="s">
        <v>15768</v>
      </c>
      <c r="D980" t="s">
        <v>13418</v>
      </c>
      <c r="E980" t="s">
        <v>13405</v>
      </c>
      <c r="F980" s="1">
        <v>45617</v>
      </c>
      <c r="G980" t="s">
        <v>13437</v>
      </c>
    </row>
    <row r="981" spans="1:7" x14ac:dyDescent="0.3">
      <c r="A981" t="s">
        <v>15769</v>
      </c>
      <c r="B981" t="s">
        <v>13940</v>
      </c>
      <c r="C981" t="s">
        <v>15770</v>
      </c>
      <c r="D981" t="s">
        <v>13492</v>
      </c>
      <c r="E981" t="s">
        <v>13405</v>
      </c>
      <c r="F981" s="1">
        <v>46013</v>
      </c>
      <c r="G981" t="s">
        <v>13410</v>
      </c>
    </row>
    <row r="982" spans="1:7" x14ac:dyDescent="0.3">
      <c r="A982" t="s">
        <v>15771</v>
      </c>
      <c r="B982" t="s">
        <v>13531</v>
      </c>
      <c r="C982" t="s">
        <v>15772</v>
      </c>
      <c r="D982" t="s">
        <v>13469</v>
      </c>
      <c r="E982" t="s">
        <v>13405</v>
      </c>
      <c r="F982" s="1">
        <v>45819</v>
      </c>
      <c r="G982" t="s">
        <v>13406</v>
      </c>
    </row>
    <row r="983" spans="1:7" x14ac:dyDescent="0.3">
      <c r="A983" t="s">
        <v>15773</v>
      </c>
      <c r="B983" t="s">
        <v>15774</v>
      </c>
      <c r="C983" t="s">
        <v>15775</v>
      </c>
      <c r="D983" t="s">
        <v>13430</v>
      </c>
      <c r="E983" t="s">
        <v>13405</v>
      </c>
      <c r="F983" s="1">
        <v>46103</v>
      </c>
      <c r="G983" t="s">
        <v>13410</v>
      </c>
    </row>
    <row r="984" spans="1:7" x14ac:dyDescent="0.3">
      <c r="A984" t="s">
        <v>15776</v>
      </c>
      <c r="B984" t="s">
        <v>13972</v>
      </c>
      <c r="C984" t="s">
        <v>15777</v>
      </c>
      <c r="D984" t="s">
        <v>13492</v>
      </c>
      <c r="E984" t="s">
        <v>13405</v>
      </c>
      <c r="F984" s="1">
        <v>45470</v>
      </c>
      <c r="G984" t="s">
        <v>13406</v>
      </c>
    </row>
    <row r="985" spans="1:7" x14ac:dyDescent="0.3">
      <c r="A985" t="s">
        <v>15778</v>
      </c>
      <c r="B985" t="s">
        <v>15779</v>
      </c>
      <c r="C985" t="s">
        <v>15780</v>
      </c>
      <c r="D985" t="s">
        <v>13441</v>
      </c>
      <c r="E985" t="s">
        <v>13405</v>
      </c>
      <c r="F985" s="1">
        <v>45463</v>
      </c>
      <c r="G985" t="s">
        <v>13410</v>
      </c>
    </row>
    <row r="986" spans="1:7" x14ac:dyDescent="0.3">
      <c r="A986" t="s">
        <v>15781</v>
      </c>
      <c r="B986" t="s">
        <v>13402</v>
      </c>
      <c r="C986" t="s">
        <v>15782</v>
      </c>
      <c r="D986" t="s">
        <v>13414</v>
      </c>
      <c r="E986" t="s">
        <v>13405</v>
      </c>
      <c r="F986" s="1">
        <v>45346</v>
      </c>
      <c r="G986" t="s">
        <v>13437</v>
      </c>
    </row>
    <row r="987" spans="1:7" x14ac:dyDescent="0.3">
      <c r="A987" t="s">
        <v>15783</v>
      </c>
      <c r="B987" t="s">
        <v>15784</v>
      </c>
      <c r="C987" t="s">
        <v>15785</v>
      </c>
      <c r="D987" t="s">
        <v>13418</v>
      </c>
      <c r="E987" t="s">
        <v>13405</v>
      </c>
      <c r="F987" s="1">
        <v>45310</v>
      </c>
      <c r="G987" t="s">
        <v>13437</v>
      </c>
    </row>
    <row r="988" spans="1:7" x14ac:dyDescent="0.3">
      <c r="A988" t="s">
        <v>15786</v>
      </c>
      <c r="B988" t="s">
        <v>13564</v>
      </c>
      <c r="C988" t="s">
        <v>15787</v>
      </c>
      <c r="D988" t="s">
        <v>13404</v>
      </c>
      <c r="E988" t="s">
        <v>13405</v>
      </c>
      <c r="F988" s="1">
        <v>45456</v>
      </c>
      <c r="G988" t="s">
        <v>13406</v>
      </c>
    </row>
    <row r="989" spans="1:7" x14ac:dyDescent="0.3">
      <c r="A989" t="s">
        <v>15788</v>
      </c>
      <c r="B989" t="s">
        <v>14033</v>
      </c>
      <c r="C989" t="s">
        <v>15789</v>
      </c>
      <c r="D989" t="s">
        <v>13486</v>
      </c>
      <c r="E989" t="s">
        <v>13405</v>
      </c>
      <c r="F989" s="1">
        <v>45642</v>
      </c>
      <c r="G989" t="s">
        <v>13410</v>
      </c>
    </row>
    <row r="990" spans="1:7" x14ac:dyDescent="0.3">
      <c r="A990" t="s">
        <v>15790</v>
      </c>
      <c r="B990" t="s">
        <v>15329</v>
      </c>
      <c r="C990" t="s">
        <v>15791</v>
      </c>
      <c r="D990" t="s">
        <v>13533</v>
      </c>
      <c r="E990" t="s">
        <v>13405</v>
      </c>
      <c r="F990" s="1">
        <v>45627</v>
      </c>
      <c r="G990" t="s">
        <v>13410</v>
      </c>
    </row>
    <row r="991" spans="1:7" x14ac:dyDescent="0.3">
      <c r="A991" t="s">
        <v>15792</v>
      </c>
      <c r="B991" t="s">
        <v>13607</v>
      </c>
      <c r="C991" t="s">
        <v>15793</v>
      </c>
      <c r="D991" t="s">
        <v>13414</v>
      </c>
      <c r="E991" t="s">
        <v>13405</v>
      </c>
      <c r="F991" s="1">
        <v>46090</v>
      </c>
      <c r="G991" t="s">
        <v>13410</v>
      </c>
    </row>
    <row r="992" spans="1:7" x14ac:dyDescent="0.3">
      <c r="A992" t="s">
        <v>15794</v>
      </c>
      <c r="B992" t="s">
        <v>15459</v>
      </c>
      <c r="C992" t="s">
        <v>15795</v>
      </c>
      <c r="D992" t="s">
        <v>13414</v>
      </c>
      <c r="E992" t="s">
        <v>13405</v>
      </c>
      <c r="F992" s="1">
        <v>45542</v>
      </c>
      <c r="G992" t="s">
        <v>13406</v>
      </c>
    </row>
    <row r="993" spans="1:7" x14ac:dyDescent="0.3">
      <c r="A993" t="s">
        <v>15796</v>
      </c>
      <c r="B993" t="s">
        <v>15797</v>
      </c>
      <c r="C993" t="s">
        <v>15798</v>
      </c>
      <c r="D993" t="s">
        <v>13441</v>
      </c>
      <c r="E993" t="s">
        <v>13405</v>
      </c>
      <c r="F993" s="1">
        <v>45907</v>
      </c>
      <c r="G993" t="s">
        <v>13410</v>
      </c>
    </row>
    <row r="994" spans="1:7" x14ac:dyDescent="0.3">
      <c r="A994" t="s">
        <v>15799</v>
      </c>
      <c r="B994" t="s">
        <v>14103</v>
      </c>
      <c r="C994" t="s">
        <v>15800</v>
      </c>
      <c r="D994" t="s">
        <v>13418</v>
      </c>
      <c r="E994" t="s">
        <v>13405</v>
      </c>
      <c r="F994" s="1">
        <v>46116</v>
      </c>
      <c r="G994" t="s">
        <v>13437</v>
      </c>
    </row>
    <row r="995" spans="1:7" x14ac:dyDescent="0.3">
      <c r="A995" t="s">
        <v>15801</v>
      </c>
      <c r="B995" t="s">
        <v>13553</v>
      </c>
      <c r="C995" t="s">
        <v>15802</v>
      </c>
      <c r="D995" t="s">
        <v>13479</v>
      </c>
      <c r="E995" t="s">
        <v>13405</v>
      </c>
      <c r="F995" s="1">
        <v>46122</v>
      </c>
      <c r="G995" t="s">
        <v>13437</v>
      </c>
    </row>
    <row r="996" spans="1:7" x14ac:dyDescent="0.3">
      <c r="A996" t="s">
        <v>15803</v>
      </c>
      <c r="B996" t="s">
        <v>15804</v>
      </c>
      <c r="C996" t="s">
        <v>15805</v>
      </c>
      <c r="D996" t="s">
        <v>13479</v>
      </c>
      <c r="E996" t="s">
        <v>13405</v>
      </c>
      <c r="F996" s="1">
        <v>45475</v>
      </c>
      <c r="G996" t="s">
        <v>13406</v>
      </c>
    </row>
    <row r="997" spans="1:7" x14ac:dyDescent="0.3">
      <c r="A997" t="s">
        <v>15806</v>
      </c>
      <c r="B997" t="s">
        <v>15807</v>
      </c>
      <c r="C997" t="s">
        <v>15808</v>
      </c>
      <c r="D997" t="s">
        <v>13430</v>
      </c>
      <c r="E997" t="s">
        <v>13405</v>
      </c>
      <c r="F997" s="1">
        <v>45947</v>
      </c>
      <c r="G997" t="s">
        <v>13406</v>
      </c>
    </row>
    <row r="998" spans="1:7" x14ac:dyDescent="0.3">
      <c r="A998" t="s">
        <v>15809</v>
      </c>
      <c r="B998" t="s">
        <v>13616</v>
      </c>
      <c r="C998" t="s">
        <v>15810</v>
      </c>
      <c r="D998" t="s">
        <v>13404</v>
      </c>
      <c r="E998" t="s">
        <v>13405</v>
      </c>
      <c r="F998" s="1">
        <v>45342</v>
      </c>
      <c r="G998" t="s">
        <v>13437</v>
      </c>
    </row>
    <row r="999" spans="1:7" x14ac:dyDescent="0.3">
      <c r="A999" t="s">
        <v>15811</v>
      </c>
      <c r="B999" t="s">
        <v>13503</v>
      </c>
      <c r="C999" t="s">
        <v>15812</v>
      </c>
      <c r="D999" t="s">
        <v>13441</v>
      </c>
      <c r="E999" t="s">
        <v>13405</v>
      </c>
      <c r="F999" s="1">
        <v>46093</v>
      </c>
      <c r="G999" t="s">
        <v>13406</v>
      </c>
    </row>
    <row r="1000" spans="1:7" x14ac:dyDescent="0.3">
      <c r="A1000" t="s">
        <v>15813</v>
      </c>
      <c r="B1000" t="s">
        <v>14844</v>
      </c>
      <c r="C1000" t="s">
        <v>15814</v>
      </c>
      <c r="D1000" t="s">
        <v>13430</v>
      </c>
      <c r="E1000" t="s">
        <v>13405</v>
      </c>
      <c r="F1000" s="1">
        <v>45331</v>
      </c>
      <c r="G1000" t="s">
        <v>13437</v>
      </c>
    </row>
    <row r="1001" spans="1:7" x14ac:dyDescent="0.3">
      <c r="A1001" t="s">
        <v>15815</v>
      </c>
      <c r="B1001" t="s">
        <v>15816</v>
      </c>
      <c r="C1001" t="s">
        <v>15817</v>
      </c>
      <c r="D1001" t="s">
        <v>13479</v>
      </c>
      <c r="E1001" t="s">
        <v>13405</v>
      </c>
      <c r="F1001" s="1">
        <v>45680</v>
      </c>
      <c r="G1001" t="s">
        <v>13406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DA04-97C5-44F1-AD57-AF408E0F17A4}">
  <dimension ref="A3:C12"/>
  <sheetViews>
    <sheetView workbookViewId="0">
      <selection activeCell="J28" sqref="J28"/>
    </sheetView>
  </sheetViews>
  <sheetFormatPr defaultRowHeight="14.4" x14ac:dyDescent="0.3"/>
  <cols>
    <col min="1" max="1" width="14.21875" bestFit="1" customWidth="1"/>
    <col min="2" max="2" width="19.33203125" bestFit="1" customWidth="1"/>
    <col min="3" max="3" width="12.109375" bestFit="1" customWidth="1"/>
  </cols>
  <sheetData>
    <row r="3" spans="1:3" x14ac:dyDescent="0.3">
      <c r="A3" s="2" t="s">
        <v>15904</v>
      </c>
      <c r="B3" t="s">
        <v>15906</v>
      </c>
      <c r="C3" t="s">
        <v>15907</v>
      </c>
    </row>
    <row r="4" spans="1:3" x14ac:dyDescent="0.3">
      <c r="A4" s="3" t="s">
        <v>15867</v>
      </c>
      <c r="B4" s="5">
        <v>1407710.6099999996</v>
      </c>
      <c r="C4" s="5">
        <v>425086.16999999969</v>
      </c>
    </row>
    <row r="5" spans="1:3" x14ac:dyDescent="0.3">
      <c r="A5" s="3" t="s">
        <v>15851</v>
      </c>
      <c r="B5" s="5">
        <v>5469410.6400000025</v>
      </c>
      <c r="C5" s="5">
        <v>1631363.0599999984</v>
      </c>
    </row>
    <row r="6" spans="1:3" x14ac:dyDescent="0.3">
      <c r="A6" s="3" t="s">
        <v>15860</v>
      </c>
      <c r="B6" s="5">
        <v>2876417.9299999946</v>
      </c>
      <c r="C6" s="5">
        <v>658926.53000000084</v>
      </c>
    </row>
    <row r="7" spans="1:3" x14ac:dyDescent="0.3">
      <c r="A7" s="3" t="s">
        <v>15890</v>
      </c>
      <c r="B7" s="5">
        <v>1126701.2500000002</v>
      </c>
      <c r="C7" s="5">
        <v>271946.85000000021</v>
      </c>
    </row>
    <row r="8" spans="1:3" x14ac:dyDescent="0.3">
      <c r="A8" s="3" t="s">
        <v>15880</v>
      </c>
      <c r="B8" s="5">
        <v>2713983.7000000025</v>
      </c>
      <c r="C8" s="5">
        <v>557007.11000000034</v>
      </c>
    </row>
    <row r="9" spans="1:3" x14ac:dyDescent="0.3">
      <c r="A9" s="3" t="s">
        <v>15885</v>
      </c>
      <c r="B9" s="5">
        <v>5051495.2899999917</v>
      </c>
      <c r="C9" s="5">
        <v>1690475.4999999998</v>
      </c>
    </row>
    <row r="10" spans="1:3" x14ac:dyDescent="0.3">
      <c r="A10" s="3" t="s">
        <v>15873</v>
      </c>
      <c r="B10" s="5">
        <v>3702522.810000001</v>
      </c>
      <c r="C10" s="5">
        <v>1050810.690000002</v>
      </c>
    </row>
    <row r="11" spans="1:3" x14ac:dyDescent="0.3">
      <c r="A11" s="3" t="s">
        <v>15895</v>
      </c>
      <c r="B11" s="5">
        <v>282735.90999999992</v>
      </c>
      <c r="C11" s="5">
        <v>88191.609999999957</v>
      </c>
    </row>
    <row r="12" spans="1:3" x14ac:dyDescent="0.3">
      <c r="A12" s="3" t="s">
        <v>15905</v>
      </c>
      <c r="B12" s="5">
        <v>22630978.139999993</v>
      </c>
      <c r="C12" s="5">
        <v>6373807.5200000014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3E9C-EF1C-444C-B9D5-82C74C9D3B9A}">
  <dimension ref="A3:B28"/>
  <sheetViews>
    <sheetView workbookViewId="0">
      <selection activeCell="C34" sqref="C34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21.44140625" bestFit="1" customWidth="1"/>
    <col min="4" max="4" width="19.33203125" bestFit="1" customWidth="1"/>
  </cols>
  <sheetData>
    <row r="3" spans="1:2" x14ac:dyDescent="0.3">
      <c r="A3" s="2" t="s">
        <v>15904</v>
      </c>
      <c r="B3" t="s">
        <v>15906</v>
      </c>
    </row>
    <row r="4" spans="1:2" x14ac:dyDescent="0.3">
      <c r="A4" s="3" t="s">
        <v>15837</v>
      </c>
      <c r="B4" s="4">
        <v>2177368.7399999993</v>
      </c>
    </row>
    <row r="5" spans="1:2" x14ac:dyDescent="0.3">
      <c r="A5" s="6">
        <v>1</v>
      </c>
      <c r="B5" s="4">
        <v>2177368.7399999993</v>
      </c>
    </row>
    <row r="6" spans="1:2" x14ac:dyDescent="0.3">
      <c r="A6" s="3" t="s">
        <v>15827</v>
      </c>
      <c r="B6" s="4">
        <v>1826203.5300000003</v>
      </c>
    </row>
    <row r="7" spans="1:2" x14ac:dyDescent="0.3">
      <c r="A7" s="6">
        <v>2</v>
      </c>
      <c r="B7" s="4">
        <v>1826203.5300000003</v>
      </c>
    </row>
    <row r="8" spans="1:2" x14ac:dyDescent="0.3">
      <c r="A8" s="3" t="s">
        <v>15845</v>
      </c>
      <c r="B8" s="4">
        <v>2212557.11</v>
      </c>
    </row>
    <row r="9" spans="1:2" x14ac:dyDescent="0.3">
      <c r="A9" s="6">
        <v>3</v>
      </c>
      <c r="B9" s="4">
        <v>2212557.11</v>
      </c>
    </row>
    <row r="10" spans="1:2" x14ac:dyDescent="0.3">
      <c r="A10" s="3" t="s">
        <v>15830</v>
      </c>
      <c r="B10" s="4">
        <v>2056392.3900000006</v>
      </c>
    </row>
    <row r="11" spans="1:2" x14ac:dyDescent="0.3">
      <c r="A11" s="6">
        <v>4</v>
      </c>
      <c r="B11" s="4">
        <v>2056392.3900000006</v>
      </c>
    </row>
    <row r="12" spans="1:2" x14ac:dyDescent="0.3">
      <c r="A12" s="3" t="s">
        <v>15840</v>
      </c>
      <c r="B12" s="4">
        <v>2114838.6800000002</v>
      </c>
    </row>
    <row r="13" spans="1:2" x14ac:dyDescent="0.3">
      <c r="A13" s="6">
        <v>5</v>
      </c>
      <c r="B13" s="4">
        <v>2114838.6800000002</v>
      </c>
    </row>
    <row r="14" spans="1:2" x14ac:dyDescent="0.3">
      <c r="A14" s="3" t="s">
        <v>15844</v>
      </c>
      <c r="B14" s="4">
        <v>2035713.7000000007</v>
      </c>
    </row>
    <row r="15" spans="1:2" x14ac:dyDescent="0.3">
      <c r="A15" s="6">
        <v>6</v>
      </c>
      <c r="B15" s="4">
        <v>2035713.7000000007</v>
      </c>
    </row>
    <row r="16" spans="1:2" x14ac:dyDescent="0.3">
      <c r="A16" s="3" t="s">
        <v>15843</v>
      </c>
      <c r="B16" s="4">
        <v>2206418.3499999987</v>
      </c>
    </row>
    <row r="17" spans="1:2" x14ac:dyDescent="0.3">
      <c r="A17" s="6">
        <v>7</v>
      </c>
      <c r="B17" s="4">
        <v>2206418.3499999987</v>
      </c>
    </row>
    <row r="18" spans="1:2" x14ac:dyDescent="0.3">
      <c r="A18" s="3" t="s">
        <v>15832</v>
      </c>
      <c r="B18" s="4">
        <v>2355987.2999999998</v>
      </c>
    </row>
    <row r="19" spans="1:2" x14ac:dyDescent="0.3">
      <c r="A19" s="6">
        <v>8</v>
      </c>
      <c r="B19" s="4">
        <v>2355987.2999999998</v>
      </c>
    </row>
    <row r="20" spans="1:2" x14ac:dyDescent="0.3">
      <c r="A20" s="3" t="s">
        <v>15842</v>
      </c>
      <c r="B20" s="4">
        <v>1981701.2400000002</v>
      </c>
    </row>
    <row r="21" spans="1:2" x14ac:dyDescent="0.3">
      <c r="A21" s="6">
        <v>9</v>
      </c>
      <c r="B21" s="4">
        <v>1981701.2400000002</v>
      </c>
    </row>
    <row r="22" spans="1:2" x14ac:dyDescent="0.3">
      <c r="A22" s="3" t="s">
        <v>15841</v>
      </c>
      <c r="B22" s="4">
        <v>1576576.5600000022</v>
      </c>
    </row>
    <row r="23" spans="1:2" x14ac:dyDescent="0.3">
      <c r="A23" s="6">
        <v>10</v>
      </c>
      <c r="B23" s="4">
        <v>1576576.5600000022</v>
      </c>
    </row>
    <row r="24" spans="1:2" x14ac:dyDescent="0.3">
      <c r="A24" s="3" t="s">
        <v>15835</v>
      </c>
      <c r="B24" s="4">
        <v>1040407.2299999997</v>
      </c>
    </row>
    <row r="25" spans="1:2" x14ac:dyDescent="0.3">
      <c r="A25" s="6">
        <v>11</v>
      </c>
      <c r="B25" s="4">
        <v>1040407.2299999997</v>
      </c>
    </row>
    <row r="26" spans="1:2" x14ac:dyDescent="0.3">
      <c r="A26" s="3" t="s">
        <v>15846</v>
      </c>
      <c r="B26" s="4">
        <v>1046813.3099999997</v>
      </c>
    </row>
    <row r="27" spans="1:2" x14ac:dyDescent="0.3">
      <c r="A27" s="6">
        <v>12</v>
      </c>
      <c r="B27" s="4">
        <v>1046813.3099999997</v>
      </c>
    </row>
    <row r="28" spans="1:2" x14ac:dyDescent="0.3">
      <c r="A28" s="3" t="s">
        <v>15905</v>
      </c>
      <c r="B28" s="4">
        <v>22630978.140000001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A50-651B-4F56-B213-D6CA2A9D6D1F}">
  <dimension ref="A1:K8350"/>
  <sheetViews>
    <sheetView tabSelected="1" workbookViewId="0">
      <selection activeCell="J27" sqref="J27"/>
    </sheetView>
  </sheetViews>
  <sheetFormatPr defaultRowHeight="14.4" x14ac:dyDescent="0.3"/>
  <cols>
    <col min="1" max="1" width="12.5546875" bestFit="1" customWidth="1"/>
    <col min="2" max="2" width="8.33203125" bestFit="1" customWidth="1"/>
    <col min="3" max="3" width="9.77734375" bestFit="1" customWidth="1"/>
    <col min="4" max="4" width="7.6640625" bestFit="1" customWidth="1"/>
    <col min="5" max="5" width="9.109375" bestFit="1" customWidth="1"/>
    <col min="6" max="6" width="11.44140625" bestFit="1" customWidth="1"/>
    <col min="7" max="7" width="12.33203125" bestFit="1" customWidth="1"/>
    <col min="8" max="8" width="9" bestFit="1" customWidth="1"/>
    <col min="9" max="9" width="14.21875" bestFit="1" customWidth="1"/>
    <col min="11" max="11" width="14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15903</v>
      </c>
      <c r="J1" t="s">
        <v>15908</v>
      </c>
      <c r="K1" t="s">
        <v>15909</v>
      </c>
    </row>
    <row r="2" spans="1:11" x14ac:dyDescent="0.3">
      <c r="A2" t="s">
        <v>8</v>
      </c>
      <c r="B2" t="s">
        <v>9</v>
      </c>
      <c r="C2" t="s">
        <v>10</v>
      </c>
      <c r="D2">
        <v>1</v>
      </c>
      <c r="E2">
        <v>1425.5</v>
      </c>
      <c r="F2">
        <v>0.1</v>
      </c>
      <c r="G2">
        <v>1282.95</v>
      </c>
      <c r="H2">
        <v>357.79</v>
      </c>
      <c r="I2" t="str">
        <f>VLOOKUP(C2,products_cleaned[[product_id]:[category]],3,)</f>
        <v>Furniture</v>
      </c>
      <c r="J2" t="str">
        <f>VLOOKUP(B2,orders_cleaned!A:I,9,FALSE)</f>
        <v>February</v>
      </c>
      <c r="K2">
        <f>MONTH(DATEVALUE("1"&amp;J2))</f>
        <v>2</v>
      </c>
    </row>
    <row r="3" spans="1:11" x14ac:dyDescent="0.3">
      <c r="A3" t="s">
        <v>11</v>
      </c>
      <c r="B3" t="s">
        <v>12</v>
      </c>
      <c r="C3" t="s">
        <v>13</v>
      </c>
      <c r="D3">
        <v>1</v>
      </c>
      <c r="E3">
        <v>2784.34</v>
      </c>
      <c r="F3">
        <v>0.05</v>
      </c>
      <c r="G3">
        <v>2645.12</v>
      </c>
      <c r="H3">
        <v>523.04999999999995</v>
      </c>
      <c r="I3" t="str">
        <f>VLOOKUP(C3,products_cleaned[[product_id]:[category]],3,)</f>
        <v>Home &amp; Kitchen</v>
      </c>
      <c r="J3" t="str">
        <f>VLOOKUP(B3,orders_cleaned!A:I,9,FALSE)</f>
        <v>April</v>
      </c>
      <c r="K3">
        <f t="shared" ref="K3:K66" si="0">MONTH(DATEVALUE("1"&amp;J3))</f>
        <v>4</v>
      </c>
    </row>
    <row r="4" spans="1:11" x14ac:dyDescent="0.3">
      <c r="A4" t="s">
        <v>14</v>
      </c>
      <c r="B4" t="s">
        <v>12</v>
      </c>
      <c r="C4" t="s">
        <v>15</v>
      </c>
      <c r="D4">
        <v>3</v>
      </c>
      <c r="E4">
        <v>235.8</v>
      </c>
      <c r="F4">
        <v>0</v>
      </c>
      <c r="G4">
        <v>707.4</v>
      </c>
      <c r="H4">
        <v>197.34</v>
      </c>
      <c r="I4" t="str">
        <f>VLOOKUP(C4,products_cleaned[[product_id]:[category]],3,)</f>
        <v>Fitness</v>
      </c>
      <c r="J4" t="str">
        <f>VLOOKUP(B4,orders_cleaned!A:I,9,FALSE)</f>
        <v>April</v>
      </c>
      <c r="K4">
        <f t="shared" si="0"/>
        <v>4</v>
      </c>
    </row>
    <row r="5" spans="1:11" x14ac:dyDescent="0.3">
      <c r="A5" t="s">
        <v>16</v>
      </c>
      <c r="B5" t="s">
        <v>17</v>
      </c>
      <c r="C5" t="s">
        <v>18</v>
      </c>
      <c r="D5">
        <v>1</v>
      </c>
      <c r="E5">
        <v>947.13</v>
      </c>
      <c r="F5">
        <v>0.15</v>
      </c>
      <c r="G5">
        <v>805.06</v>
      </c>
      <c r="H5">
        <v>287.70999999999998</v>
      </c>
      <c r="I5" t="str">
        <f>VLOOKUP(C5,products_cleaned[[product_id]:[category]],3,)</f>
        <v>Books</v>
      </c>
      <c r="J5" t="str">
        <f>VLOOKUP(B5,orders_cleaned!A:I,9,FALSE)</f>
        <v>August</v>
      </c>
      <c r="K5">
        <f t="shared" si="0"/>
        <v>8</v>
      </c>
    </row>
    <row r="6" spans="1:11" x14ac:dyDescent="0.3">
      <c r="A6" t="s">
        <v>19</v>
      </c>
      <c r="B6" t="s">
        <v>20</v>
      </c>
      <c r="C6" t="s">
        <v>21</v>
      </c>
      <c r="D6">
        <v>1</v>
      </c>
      <c r="E6">
        <v>4948.1400000000003</v>
      </c>
      <c r="F6">
        <v>0.1</v>
      </c>
      <c r="G6">
        <v>4453.33</v>
      </c>
      <c r="H6">
        <v>1815.31</v>
      </c>
      <c r="I6" t="str">
        <f>VLOOKUP(C6,products_cleaned[[product_id]:[category]],3,)</f>
        <v>Electronics</v>
      </c>
      <c r="J6" t="str">
        <f>VLOOKUP(B6,orders_cleaned!A:I,9,FALSE)</f>
        <v>November</v>
      </c>
      <c r="K6">
        <f t="shared" si="0"/>
        <v>11</v>
      </c>
    </row>
    <row r="7" spans="1:11" x14ac:dyDescent="0.3">
      <c r="A7" t="s">
        <v>22</v>
      </c>
      <c r="B7" t="s">
        <v>23</v>
      </c>
      <c r="C7" t="s">
        <v>18</v>
      </c>
      <c r="D7">
        <v>1</v>
      </c>
      <c r="E7">
        <v>900.41</v>
      </c>
      <c r="F7">
        <v>0.2</v>
      </c>
      <c r="G7">
        <v>720.33</v>
      </c>
      <c r="H7">
        <v>202.98</v>
      </c>
      <c r="I7" t="str">
        <f>VLOOKUP(C7,products_cleaned[[product_id]:[category]],3,)</f>
        <v>Books</v>
      </c>
      <c r="J7" t="str">
        <f>VLOOKUP(B7,orders_cleaned!A:I,9,FALSE)</f>
        <v>January</v>
      </c>
      <c r="K7">
        <f t="shared" si="0"/>
        <v>1</v>
      </c>
    </row>
    <row r="8" spans="1:11" x14ac:dyDescent="0.3">
      <c r="A8" t="s">
        <v>24</v>
      </c>
      <c r="B8" t="s">
        <v>23</v>
      </c>
      <c r="C8" t="s">
        <v>25</v>
      </c>
      <c r="D8">
        <v>1</v>
      </c>
      <c r="E8">
        <v>875.16</v>
      </c>
      <c r="F8">
        <v>0.1</v>
      </c>
      <c r="G8">
        <v>787.64</v>
      </c>
      <c r="H8">
        <v>171.92</v>
      </c>
      <c r="I8" t="str">
        <f>VLOOKUP(C8,products_cleaned[[product_id]:[category]],3,)</f>
        <v>Fashion</v>
      </c>
      <c r="J8" t="str">
        <f>VLOOKUP(B8,orders_cleaned!A:I,9,FALSE)</f>
        <v>January</v>
      </c>
      <c r="K8">
        <f t="shared" si="0"/>
        <v>1</v>
      </c>
    </row>
    <row r="9" spans="1:11" x14ac:dyDescent="0.3">
      <c r="A9" t="s">
        <v>26</v>
      </c>
      <c r="B9" t="s">
        <v>27</v>
      </c>
      <c r="C9" t="s">
        <v>28</v>
      </c>
      <c r="D9">
        <v>1</v>
      </c>
      <c r="E9">
        <v>430.34</v>
      </c>
      <c r="F9">
        <v>0</v>
      </c>
      <c r="G9">
        <v>430.34</v>
      </c>
      <c r="H9">
        <v>120.96</v>
      </c>
      <c r="I9" t="str">
        <f>VLOOKUP(C9,products_cleaned[[product_id]:[category]],3,)</f>
        <v>Home &amp; Kitchen</v>
      </c>
      <c r="J9" t="str">
        <f>VLOOKUP(B9,orders_cleaned!A:I,9,FALSE)</f>
        <v>May</v>
      </c>
      <c r="K9">
        <f t="shared" si="0"/>
        <v>5</v>
      </c>
    </row>
    <row r="10" spans="1:11" x14ac:dyDescent="0.3">
      <c r="A10" t="s">
        <v>29</v>
      </c>
      <c r="B10" t="s">
        <v>30</v>
      </c>
      <c r="C10" t="s">
        <v>31</v>
      </c>
      <c r="D10">
        <v>1</v>
      </c>
      <c r="E10">
        <v>526.66999999999996</v>
      </c>
      <c r="F10">
        <v>0.05</v>
      </c>
      <c r="G10">
        <v>500.34</v>
      </c>
      <c r="H10">
        <v>155.4</v>
      </c>
      <c r="I10" t="str">
        <f>VLOOKUP(C10,products_cleaned[[product_id]:[category]],3,)</f>
        <v>Books</v>
      </c>
      <c r="J10" t="str">
        <f>VLOOKUP(B10,orders_cleaned!A:I,9,FALSE)</f>
        <v>August</v>
      </c>
      <c r="K10">
        <f t="shared" si="0"/>
        <v>8</v>
      </c>
    </row>
    <row r="11" spans="1:11" x14ac:dyDescent="0.3">
      <c r="A11" t="s">
        <v>32</v>
      </c>
      <c r="B11" t="s">
        <v>33</v>
      </c>
      <c r="C11" t="s">
        <v>28</v>
      </c>
      <c r="D11">
        <v>4</v>
      </c>
      <c r="E11">
        <v>427.37</v>
      </c>
      <c r="F11">
        <v>0.2</v>
      </c>
      <c r="G11">
        <v>1367.58</v>
      </c>
      <c r="H11">
        <v>130.06</v>
      </c>
      <c r="I11" t="str">
        <f>VLOOKUP(C11,products_cleaned[[product_id]:[category]],3,)</f>
        <v>Home &amp; Kitchen</v>
      </c>
      <c r="J11" t="str">
        <f>VLOOKUP(B11,orders_cleaned!A:I,9,FALSE)</f>
        <v>April</v>
      </c>
      <c r="K11">
        <f t="shared" si="0"/>
        <v>4</v>
      </c>
    </row>
    <row r="12" spans="1:11" x14ac:dyDescent="0.3">
      <c r="A12" t="s">
        <v>34</v>
      </c>
      <c r="B12" t="s">
        <v>33</v>
      </c>
      <c r="C12" t="s">
        <v>31</v>
      </c>
      <c r="D12">
        <v>2</v>
      </c>
      <c r="E12">
        <v>524.64</v>
      </c>
      <c r="F12">
        <v>0.15</v>
      </c>
      <c r="G12">
        <v>891.89</v>
      </c>
      <c r="H12">
        <v>202.01</v>
      </c>
      <c r="I12" t="str">
        <f>VLOOKUP(C12,products_cleaned[[product_id]:[category]],3,)</f>
        <v>Books</v>
      </c>
      <c r="J12" t="str">
        <f>VLOOKUP(B12,orders_cleaned!A:I,9,FALSE)</f>
        <v>April</v>
      </c>
      <c r="K12">
        <f t="shared" si="0"/>
        <v>4</v>
      </c>
    </row>
    <row r="13" spans="1:11" x14ac:dyDescent="0.3">
      <c r="A13" t="s">
        <v>35</v>
      </c>
      <c r="B13" t="s">
        <v>36</v>
      </c>
      <c r="C13" t="s">
        <v>37</v>
      </c>
      <c r="D13">
        <v>2</v>
      </c>
      <c r="E13">
        <v>1210.72</v>
      </c>
      <c r="F13">
        <v>0.2</v>
      </c>
      <c r="G13">
        <v>1937.15</v>
      </c>
      <c r="H13">
        <v>-5.63</v>
      </c>
      <c r="I13" t="str">
        <f>VLOOKUP(C13,products_cleaned[[product_id]:[category]],3,)</f>
        <v>Electronics</v>
      </c>
      <c r="J13" t="str">
        <f>VLOOKUP(B13,orders_cleaned!A:I,9,FALSE)</f>
        <v>October</v>
      </c>
      <c r="K13">
        <f t="shared" si="0"/>
        <v>10</v>
      </c>
    </row>
    <row r="14" spans="1:11" x14ac:dyDescent="0.3">
      <c r="A14" t="s">
        <v>38</v>
      </c>
      <c r="B14" t="s">
        <v>36</v>
      </c>
      <c r="C14" t="s">
        <v>39</v>
      </c>
      <c r="D14">
        <v>3</v>
      </c>
      <c r="E14">
        <v>3693.86</v>
      </c>
      <c r="F14">
        <v>0</v>
      </c>
      <c r="G14">
        <v>11081.58</v>
      </c>
      <c r="H14">
        <v>3543.99</v>
      </c>
      <c r="I14" t="str">
        <f>VLOOKUP(C14,products_cleaned[[product_id]:[category]],3,)</f>
        <v>Furniture</v>
      </c>
      <c r="J14" t="str">
        <f>VLOOKUP(B14,orders_cleaned!A:I,9,FALSE)</f>
        <v>October</v>
      </c>
      <c r="K14">
        <f t="shared" si="0"/>
        <v>10</v>
      </c>
    </row>
    <row r="15" spans="1:11" x14ac:dyDescent="0.3">
      <c r="A15" t="s">
        <v>40</v>
      </c>
      <c r="B15" t="s">
        <v>36</v>
      </c>
      <c r="C15" t="s">
        <v>41</v>
      </c>
      <c r="D15">
        <v>3</v>
      </c>
      <c r="E15">
        <v>2698.55</v>
      </c>
      <c r="F15">
        <v>0.2</v>
      </c>
      <c r="G15">
        <v>6476.52</v>
      </c>
      <c r="H15">
        <v>750.75</v>
      </c>
      <c r="I15" t="str">
        <f>VLOOKUP(C15,products_cleaned[[product_id]:[category]],3,)</f>
        <v>Footwear</v>
      </c>
      <c r="J15" t="str">
        <f>VLOOKUP(B15,orders_cleaned!A:I,9,FALSE)</f>
        <v>October</v>
      </c>
      <c r="K15">
        <f t="shared" si="0"/>
        <v>10</v>
      </c>
    </row>
    <row r="16" spans="1:11" x14ac:dyDescent="0.3">
      <c r="A16" t="s">
        <v>42</v>
      </c>
      <c r="B16" t="s">
        <v>43</v>
      </c>
      <c r="C16" t="s">
        <v>44</v>
      </c>
      <c r="D16">
        <v>1</v>
      </c>
      <c r="E16">
        <v>3016.02</v>
      </c>
      <c r="F16">
        <v>0.05</v>
      </c>
      <c r="G16">
        <v>2865.22</v>
      </c>
      <c r="H16">
        <v>966.9</v>
      </c>
      <c r="I16" t="str">
        <f>VLOOKUP(C16,products_cleaned[[product_id]:[category]],3,)</f>
        <v>Furniture</v>
      </c>
      <c r="J16" t="str">
        <f>VLOOKUP(B16,orders_cleaned!A:I,9,FALSE)</f>
        <v>September</v>
      </c>
      <c r="K16">
        <f t="shared" si="0"/>
        <v>9</v>
      </c>
    </row>
    <row r="17" spans="1:11" x14ac:dyDescent="0.3">
      <c r="A17" t="s">
        <v>45</v>
      </c>
      <c r="B17" t="s">
        <v>46</v>
      </c>
      <c r="C17" t="s">
        <v>47</v>
      </c>
      <c r="D17">
        <v>1</v>
      </c>
      <c r="E17">
        <v>799.8</v>
      </c>
      <c r="F17">
        <v>0.05</v>
      </c>
      <c r="G17">
        <v>759.81</v>
      </c>
      <c r="H17">
        <v>276.27</v>
      </c>
      <c r="I17" t="str">
        <f>VLOOKUP(C17,products_cleaned[[product_id]:[category]],3,)</f>
        <v>Books</v>
      </c>
      <c r="J17" t="str">
        <f>VLOOKUP(B17,orders_cleaned!A:I,9,FALSE)</f>
        <v>February</v>
      </c>
      <c r="K17">
        <f t="shared" si="0"/>
        <v>2</v>
      </c>
    </row>
    <row r="18" spans="1:11" x14ac:dyDescent="0.3">
      <c r="A18" t="s">
        <v>48</v>
      </c>
      <c r="B18" t="s">
        <v>49</v>
      </c>
      <c r="C18" t="s">
        <v>47</v>
      </c>
      <c r="D18">
        <v>3</v>
      </c>
      <c r="E18">
        <v>744.71</v>
      </c>
      <c r="F18">
        <v>0.2</v>
      </c>
      <c r="G18">
        <v>1787.3</v>
      </c>
      <c r="H18">
        <v>336.68</v>
      </c>
      <c r="I18" t="str">
        <f>VLOOKUP(C18,products_cleaned[[product_id]:[category]],3,)</f>
        <v>Books</v>
      </c>
      <c r="J18" t="str">
        <f>VLOOKUP(B18,orders_cleaned!A:I,9,FALSE)</f>
        <v>January</v>
      </c>
      <c r="K18">
        <f t="shared" si="0"/>
        <v>1</v>
      </c>
    </row>
    <row r="19" spans="1:11" x14ac:dyDescent="0.3">
      <c r="A19" t="s">
        <v>50</v>
      </c>
      <c r="B19" t="s">
        <v>49</v>
      </c>
      <c r="C19" t="s">
        <v>51</v>
      </c>
      <c r="D19">
        <v>2</v>
      </c>
      <c r="E19">
        <v>669.03</v>
      </c>
      <c r="F19">
        <v>0.1</v>
      </c>
      <c r="G19">
        <v>1204.25</v>
      </c>
      <c r="H19">
        <v>367.75</v>
      </c>
      <c r="I19" t="str">
        <f>VLOOKUP(C19,products_cleaned[[product_id]:[category]],3,)</f>
        <v>Home &amp; Kitchen</v>
      </c>
      <c r="J19" t="str">
        <f>VLOOKUP(B19,orders_cleaned!A:I,9,FALSE)</f>
        <v>January</v>
      </c>
      <c r="K19">
        <f t="shared" si="0"/>
        <v>1</v>
      </c>
    </row>
    <row r="20" spans="1:11" x14ac:dyDescent="0.3">
      <c r="A20" t="s">
        <v>52</v>
      </c>
      <c r="B20" t="s">
        <v>53</v>
      </c>
      <c r="C20" t="s">
        <v>54</v>
      </c>
      <c r="D20">
        <v>1</v>
      </c>
      <c r="E20">
        <v>2226.62</v>
      </c>
      <c r="F20">
        <v>0</v>
      </c>
      <c r="G20">
        <v>2226.62</v>
      </c>
      <c r="H20">
        <v>637.32000000000005</v>
      </c>
      <c r="I20" t="str">
        <f>VLOOKUP(C20,products_cleaned[[product_id]:[category]],3,)</f>
        <v>Fashion</v>
      </c>
      <c r="J20" t="str">
        <f>VLOOKUP(B20,orders_cleaned!A:I,9,FALSE)</f>
        <v>November</v>
      </c>
      <c r="K20">
        <f t="shared" si="0"/>
        <v>11</v>
      </c>
    </row>
    <row r="21" spans="1:11" x14ac:dyDescent="0.3">
      <c r="A21" t="s">
        <v>55</v>
      </c>
      <c r="B21" t="s">
        <v>56</v>
      </c>
      <c r="C21" t="s">
        <v>57</v>
      </c>
      <c r="D21">
        <v>4</v>
      </c>
      <c r="E21">
        <v>210.29</v>
      </c>
      <c r="F21">
        <v>0.05</v>
      </c>
      <c r="G21">
        <v>799.1</v>
      </c>
      <c r="H21">
        <v>356.78</v>
      </c>
      <c r="I21" t="str">
        <f>VLOOKUP(C21,products_cleaned[[product_id]:[category]],3,)</f>
        <v>Stationery</v>
      </c>
      <c r="J21" t="str">
        <f>VLOOKUP(B21,orders_cleaned!A:I,9,FALSE)</f>
        <v>August</v>
      </c>
      <c r="K21">
        <f t="shared" si="0"/>
        <v>8</v>
      </c>
    </row>
    <row r="22" spans="1:11" x14ac:dyDescent="0.3">
      <c r="A22" t="s">
        <v>58</v>
      </c>
      <c r="B22" t="s">
        <v>59</v>
      </c>
      <c r="C22" t="s">
        <v>60</v>
      </c>
      <c r="D22">
        <v>1</v>
      </c>
      <c r="E22">
        <v>1637.78</v>
      </c>
      <c r="F22">
        <v>0</v>
      </c>
      <c r="G22">
        <v>1637.78</v>
      </c>
      <c r="H22">
        <v>489.66</v>
      </c>
      <c r="I22" t="str">
        <f>VLOOKUP(C22,products_cleaned[[product_id]:[category]],3,)</f>
        <v>Fashion</v>
      </c>
      <c r="J22" t="str">
        <f>VLOOKUP(B22,orders_cleaned!A:I,9,FALSE)</f>
        <v>May</v>
      </c>
      <c r="K22">
        <f t="shared" si="0"/>
        <v>5</v>
      </c>
    </row>
    <row r="23" spans="1:11" x14ac:dyDescent="0.3">
      <c r="A23" t="s">
        <v>61</v>
      </c>
      <c r="B23" t="s">
        <v>59</v>
      </c>
      <c r="C23" t="s">
        <v>62</v>
      </c>
      <c r="D23">
        <v>1</v>
      </c>
      <c r="E23">
        <v>597.91</v>
      </c>
      <c r="F23">
        <v>0</v>
      </c>
      <c r="G23">
        <v>597.91</v>
      </c>
      <c r="H23">
        <v>252.05</v>
      </c>
      <c r="I23" t="str">
        <f>VLOOKUP(C23,products_cleaned[[product_id]:[category]],3,)</f>
        <v>Electronics</v>
      </c>
      <c r="J23" t="str">
        <f>VLOOKUP(B23,orders_cleaned!A:I,9,FALSE)</f>
        <v>May</v>
      </c>
      <c r="K23">
        <f t="shared" si="0"/>
        <v>5</v>
      </c>
    </row>
    <row r="24" spans="1:11" x14ac:dyDescent="0.3">
      <c r="A24" t="s">
        <v>63</v>
      </c>
      <c r="B24" t="s">
        <v>59</v>
      </c>
      <c r="C24" t="s">
        <v>39</v>
      </c>
      <c r="D24">
        <v>3</v>
      </c>
      <c r="E24">
        <v>4127.18</v>
      </c>
      <c r="F24">
        <v>0</v>
      </c>
      <c r="G24">
        <v>12381.54</v>
      </c>
      <c r="H24">
        <v>4843.95</v>
      </c>
      <c r="I24" t="str">
        <f>VLOOKUP(C24,products_cleaned[[product_id]:[category]],3,)</f>
        <v>Furniture</v>
      </c>
      <c r="J24" t="str">
        <f>VLOOKUP(B24,orders_cleaned!A:I,9,FALSE)</f>
        <v>May</v>
      </c>
      <c r="K24">
        <f t="shared" si="0"/>
        <v>5</v>
      </c>
    </row>
    <row r="25" spans="1:11" x14ac:dyDescent="0.3">
      <c r="A25" t="s">
        <v>64</v>
      </c>
      <c r="B25" t="s">
        <v>65</v>
      </c>
      <c r="C25" t="s">
        <v>66</v>
      </c>
      <c r="D25">
        <v>1</v>
      </c>
      <c r="E25">
        <v>312.47000000000003</v>
      </c>
      <c r="F25">
        <v>0.05</v>
      </c>
      <c r="G25">
        <v>296.85000000000002</v>
      </c>
      <c r="H25">
        <v>76.37</v>
      </c>
      <c r="I25" t="str">
        <f>VLOOKUP(C25,products_cleaned[[product_id]:[category]],3,)</f>
        <v>Home &amp; Kitchen</v>
      </c>
      <c r="J25" t="str">
        <f>VLOOKUP(B25,orders_cleaned!A:I,9,FALSE)</f>
        <v>January</v>
      </c>
      <c r="K25">
        <f t="shared" si="0"/>
        <v>1</v>
      </c>
    </row>
    <row r="26" spans="1:11" x14ac:dyDescent="0.3">
      <c r="A26" t="s">
        <v>67</v>
      </c>
      <c r="B26" t="s">
        <v>68</v>
      </c>
      <c r="C26" t="s">
        <v>57</v>
      </c>
      <c r="D26">
        <v>1</v>
      </c>
      <c r="E26">
        <v>184.23</v>
      </c>
      <c r="F26">
        <v>0.05</v>
      </c>
      <c r="G26">
        <v>175.02</v>
      </c>
      <c r="H26">
        <v>64.44</v>
      </c>
      <c r="I26" t="str">
        <f>VLOOKUP(C26,products_cleaned[[product_id]:[category]],3,)</f>
        <v>Stationery</v>
      </c>
      <c r="J26" t="str">
        <f>VLOOKUP(B26,orders_cleaned!A:I,9,FALSE)</f>
        <v>July</v>
      </c>
      <c r="K26">
        <f t="shared" si="0"/>
        <v>7</v>
      </c>
    </row>
    <row r="27" spans="1:11" x14ac:dyDescent="0.3">
      <c r="A27" t="s">
        <v>69</v>
      </c>
      <c r="B27" t="s">
        <v>70</v>
      </c>
      <c r="C27" t="s">
        <v>13</v>
      </c>
      <c r="D27">
        <v>1</v>
      </c>
      <c r="E27">
        <v>3108.86</v>
      </c>
      <c r="F27">
        <v>0.1</v>
      </c>
      <c r="G27">
        <v>2797.97</v>
      </c>
      <c r="H27">
        <v>675.9</v>
      </c>
      <c r="I27" t="str">
        <f>VLOOKUP(C27,products_cleaned[[product_id]:[category]],3,)</f>
        <v>Home &amp; Kitchen</v>
      </c>
      <c r="J27" t="str">
        <f>VLOOKUP(B27,orders_cleaned!A:I,9,FALSE)</f>
        <v>February</v>
      </c>
      <c r="K27">
        <f t="shared" si="0"/>
        <v>2</v>
      </c>
    </row>
    <row r="28" spans="1:11" x14ac:dyDescent="0.3">
      <c r="A28" t="s">
        <v>71</v>
      </c>
      <c r="B28" t="s">
        <v>70</v>
      </c>
      <c r="C28" t="s">
        <v>66</v>
      </c>
      <c r="D28">
        <v>3</v>
      </c>
      <c r="E28">
        <v>305.66000000000003</v>
      </c>
      <c r="F28">
        <v>0</v>
      </c>
      <c r="G28">
        <v>916.98</v>
      </c>
      <c r="H28">
        <v>255.54</v>
      </c>
      <c r="I28" t="str">
        <f>VLOOKUP(C28,products_cleaned[[product_id]:[category]],3,)</f>
        <v>Home &amp; Kitchen</v>
      </c>
      <c r="J28" t="str">
        <f>VLOOKUP(B28,orders_cleaned!A:I,9,FALSE)</f>
        <v>February</v>
      </c>
      <c r="K28">
        <f t="shared" si="0"/>
        <v>2</v>
      </c>
    </row>
    <row r="29" spans="1:11" x14ac:dyDescent="0.3">
      <c r="A29" t="s">
        <v>72</v>
      </c>
      <c r="B29" t="s">
        <v>73</v>
      </c>
      <c r="C29" t="s">
        <v>74</v>
      </c>
      <c r="D29">
        <v>1</v>
      </c>
      <c r="E29">
        <v>1250.6500000000001</v>
      </c>
      <c r="F29">
        <v>0</v>
      </c>
      <c r="G29">
        <v>1250.6500000000001</v>
      </c>
      <c r="H29">
        <v>437.72</v>
      </c>
      <c r="I29" t="str">
        <f>VLOOKUP(C29,products_cleaned[[product_id]:[category]],3,)</f>
        <v>Electronics</v>
      </c>
      <c r="J29" t="str">
        <f>VLOOKUP(B29,orders_cleaned!A:I,9,FALSE)</f>
        <v>November</v>
      </c>
      <c r="K29">
        <f t="shared" si="0"/>
        <v>11</v>
      </c>
    </row>
    <row r="30" spans="1:11" x14ac:dyDescent="0.3">
      <c r="A30" t="s">
        <v>75</v>
      </c>
      <c r="B30" t="s">
        <v>76</v>
      </c>
      <c r="C30" t="s">
        <v>77</v>
      </c>
      <c r="D30">
        <v>2</v>
      </c>
      <c r="E30">
        <v>958.23</v>
      </c>
      <c r="F30">
        <v>0.15</v>
      </c>
      <c r="G30">
        <v>1628.99</v>
      </c>
      <c r="H30">
        <v>319.87</v>
      </c>
      <c r="I30" t="str">
        <f>VLOOKUP(C30,products_cleaned[[product_id]:[category]],3,)</f>
        <v>Fitness</v>
      </c>
      <c r="J30" t="str">
        <f>VLOOKUP(B30,orders_cleaned!A:I,9,FALSE)</f>
        <v>June</v>
      </c>
      <c r="K30">
        <f t="shared" si="0"/>
        <v>6</v>
      </c>
    </row>
    <row r="31" spans="1:11" x14ac:dyDescent="0.3">
      <c r="A31" t="s">
        <v>78</v>
      </c>
      <c r="B31" t="s">
        <v>79</v>
      </c>
      <c r="C31" t="s">
        <v>80</v>
      </c>
      <c r="D31">
        <v>2</v>
      </c>
      <c r="E31">
        <v>385.84</v>
      </c>
      <c r="F31">
        <v>0.05</v>
      </c>
      <c r="G31">
        <v>733.1</v>
      </c>
      <c r="H31">
        <v>133.34</v>
      </c>
      <c r="I31" t="str">
        <f>VLOOKUP(C31,products_cleaned[[product_id]:[category]],3,)</f>
        <v>Fitness</v>
      </c>
      <c r="J31" t="str">
        <f>VLOOKUP(B31,orders_cleaned!A:I,9,FALSE)</f>
        <v>November</v>
      </c>
      <c r="K31">
        <f t="shared" si="0"/>
        <v>11</v>
      </c>
    </row>
    <row r="32" spans="1:11" x14ac:dyDescent="0.3">
      <c r="A32" t="s">
        <v>81</v>
      </c>
      <c r="B32" t="s">
        <v>79</v>
      </c>
      <c r="C32" t="s">
        <v>82</v>
      </c>
      <c r="D32">
        <v>1</v>
      </c>
      <c r="E32">
        <v>358.24</v>
      </c>
      <c r="F32">
        <v>0.1</v>
      </c>
      <c r="G32">
        <v>322.42</v>
      </c>
      <c r="H32">
        <v>101.29</v>
      </c>
      <c r="I32" t="str">
        <f>VLOOKUP(C32,products_cleaned[[product_id]:[category]],3,)</f>
        <v>Stationery</v>
      </c>
      <c r="J32" t="str">
        <f>VLOOKUP(B32,orders_cleaned!A:I,9,FALSE)</f>
        <v>November</v>
      </c>
      <c r="K32">
        <f t="shared" si="0"/>
        <v>11</v>
      </c>
    </row>
    <row r="33" spans="1:11" x14ac:dyDescent="0.3">
      <c r="A33" t="s">
        <v>83</v>
      </c>
      <c r="B33" t="s">
        <v>79</v>
      </c>
      <c r="C33" t="s">
        <v>31</v>
      </c>
      <c r="D33">
        <v>1</v>
      </c>
      <c r="E33">
        <v>475.17</v>
      </c>
      <c r="F33">
        <v>0.15</v>
      </c>
      <c r="G33">
        <v>403.89</v>
      </c>
      <c r="H33">
        <v>58.95</v>
      </c>
      <c r="I33" t="str">
        <f>VLOOKUP(C33,products_cleaned[[product_id]:[category]],3,)</f>
        <v>Books</v>
      </c>
      <c r="J33" t="str">
        <f>VLOOKUP(B33,orders_cleaned!A:I,9,FALSE)</f>
        <v>November</v>
      </c>
      <c r="K33">
        <f t="shared" si="0"/>
        <v>11</v>
      </c>
    </row>
    <row r="34" spans="1:11" x14ac:dyDescent="0.3">
      <c r="A34" t="s">
        <v>84</v>
      </c>
      <c r="B34" t="s">
        <v>85</v>
      </c>
      <c r="C34" t="s">
        <v>66</v>
      </c>
      <c r="D34">
        <v>2</v>
      </c>
      <c r="E34">
        <v>312.74</v>
      </c>
      <c r="F34">
        <v>0.1</v>
      </c>
      <c r="G34">
        <v>562.92999999999995</v>
      </c>
      <c r="H34">
        <v>121.97</v>
      </c>
      <c r="I34" t="str">
        <f>VLOOKUP(C34,products_cleaned[[product_id]:[category]],3,)</f>
        <v>Home &amp; Kitchen</v>
      </c>
      <c r="J34" t="str">
        <f>VLOOKUP(B34,orders_cleaned!A:I,9,FALSE)</f>
        <v>August</v>
      </c>
      <c r="K34">
        <f t="shared" si="0"/>
        <v>8</v>
      </c>
    </row>
    <row r="35" spans="1:11" x14ac:dyDescent="0.3">
      <c r="A35" t="s">
        <v>86</v>
      </c>
      <c r="B35" t="s">
        <v>87</v>
      </c>
      <c r="C35" t="s">
        <v>57</v>
      </c>
      <c r="D35">
        <v>1</v>
      </c>
      <c r="E35">
        <v>209.32</v>
      </c>
      <c r="F35">
        <v>0.15</v>
      </c>
      <c r="G35">
        <v>177.92</v>
      </c>
      <c r="H35">
        <v>67.34</v>
      </c>
      <c r="I35" t="str">
        <f>VLOOKUP(C35,products_cleaned[[product_id]:[category]],3,)</f>
        <v>Stationery</v>
      </c>
      <c r="J35" t="str">
        <f>VLOOKUP(B35,orders_cleaned!A:I,9,FALSE)</f>
        <v>October</v>
      </c>
      <c r="K35">
        <f t="shared" si="0"/>
        <v>10</v>
      </c>
    </row>
    <row r="36" spans="1:11" x14ac:dyDescent="0.3">
      <c r="A36" t="s">
        <v>88</v>
      </c>
      <c r="B36" t="s">
        <v>89</v>
      </c>
      <c r="C36" t="s">
        <v>62</v>
      </c>
      <c r="D36">
        <v>4</v>
      </c>
      <c r="E36">
        <v>562.26</v>
      </c>
      <c r="F36">
        <v>0.1</v>
      </c>
      <c r="G36">
        <v>2024.14</v>
      </c>
      <c r="H36">
        <v>640.70000000000005</v>
      </c>
      <c r="I36" t="str">
        <f>VLOOKUP(C36,products_cleaned[[product_id]:[category]],3,)</f>
        <v>Electronics</v>
      </c>
      <c r="J36" t="str">
        <f>VLOOKUP(B36,orders_cleaned!A:I,9,FALSE)</f>
        <v>March</v>
      </c>
      <c r="K36">
        <f t="shared" si="0"/>
        <v>3</v>
      </c>
    </row>
    <row r="37" spans="1:11" x14ac:dyDescent="0.3">
      <c r="A37" t="s">
        <v>90</v>
      </c>
      <c r="B37" t="s">
        <v>89</v>
      </c>
      <c r="C37" t="s">
        <v>41</v>
      </c>
      <c r="D37">
        <v>1</v>
      </c>
      <c r="E37">
        <v>2582.06</v>
      </c>
      <c r="F37">
        <v>0.15</v>
      </c>
      <c r="G37">
        <v>2194.75</v>
      </c>
      <c r="H37">
        <v>286.16000000000003</v>
      </c>
      <c r="I37" t="str">
        <f>VLOOKUP(C37,products_cleaned[[product_id]:[category]],3,)</f>
        <v>Footwear</v>
      </c>
      <c r="J37" t="str">
        <f>VLOOKUP(B37,orders_cleaned!A:I,9,FALSE)</f>
        <v>March</v>
      </c>
      <c r="K37">
        <f t="shared" si="0"/>
        <v>3</v>
      </c>
    </row>
    <row r="38" spans="1:11" x14ac:dyDescent="0.3">
      <c r="A38" t="s">
        <v>91</v>
      </c>
      <c r="B38" t="s">
        <v>89</v>
      </c>
      <c r="C38" t="s">
        <v>47</v>
      </c>
      <c r="D38">
        <v>3</v>
      </c>
      <c r="E38">
        <v>782.29</v>
      </c>
      <c r="F38">
        <v>0</v>
      </c>
      <c r="G38">
        <v>2346.87</v>
      </c>
      <c r="H38">
        <v>896.25</v>
      </c>
      <c r="I38" t="str">
        <f>VLOOKUP(C38,products_cleaned[[product_id]:[category]],3,)</f>
        <v>Books</v>
      </c>
      <c r="J38" t="str">
        <f>VLOOKUP(B38,orders_cleaned!A:I,9,FALSE)</f>
        <v>March</v>
      </c>
      <c r="K38">
        <f t="shared" si="0"/>
        <v>3</v>
      </c>
    </row>
    <row r="39" spans="1:11" x14ac:dyDescent="0.3">
      <c r="A39" t="s">
        <v>92</v>
      </c>
      <c r="B39" t="s">
        <v>89</v>
      </c>
      <c r="C39" t="s">
        <v>44</v>
      </c>
      <c r="D39">
        <v>3</v>
      </c>
      <c r="E39">
        <v>2675.83</v>
      </c>
      <c r="F39">
        <v>0.15</v>
      </c>
      <c r="G39">
        <v>6823.37</v>
      </c>
      <c r="H39">
        <v>1128.4100000000001</v>
      </c>
      <c r="I39" t="str">
        <f>VLOOKUP(C39,products_cleaned[[product_id]:[category]],3,)</f>
        <v>Furniture</v>
      </c>
      <c r="J39" t="str">
        <f>VLOOKUP(B39,orders_cleaned!A:I,9,FALSE)</f>
        <v>March</v>
      </c>
      <c r="K39">
        <f t="shared" si="0"/>
        <v>3</v>
      </c>
    </row>
    <row r="40" spans="1:11" x14ac:dyDescent="0.3">
      <c r="A40" t="s">
        <v>93</v>
      </c>
      <c r="B40" t="s">
        <v>94</v>
      </c>
      <c r="C40" t="s">
        <v>95</v>
      </c>
      <c r="D40">
        <v>1</v>
      </c>
      <c r="E40">
        <v>2138.86</v>
      </c>
      <c r="F40">
        <v>0.1</v>
      </c>
      <c r="G40">
        <v>1924.97</v>
      </c>
      <c r="H40">
        <v>455.34</v>
      </c>
      <c r="I40" t="str">
        <f>VLOOKUP(C40,products_cleaned[[product_id]:[category]],3,)</f>
        <v>Footwear</v>
      </c>
      <c r="J40" t="str">
        <f>VLOOKUP(B40,orders_cleaned!A:I,9,FALSE)</f>
        <v>September</v>
      </c>
      <c r="K40">
        <f t="shared" si="0"/>
        <v>9</v>
      </c>
    </row>
    <row r="41" spans="1:11" x14ac:dyDescent="0.3">
      <c r="A41" t="s">
        <v>96</v>
      </c>
      <c r="B41" t="s">
        <v>94</v>
      </c>
      <c r="C41" t="s">
        <v>97</v>
      </c>
      <c r="D41">
        <v>3</v>
      </c>
      <c r="E41">
        <v>989.73</v>
      </c>
      <c r="F41">
        <v>0</v>
      </c>
      <c r="G41">
        <v>2969.19</v>
      </c>
      <c r="H41">
        <v>791.37</v>
      </c>
      <c r="I41" t="str">
        <f>VLOOKUP(C41,products_cleaned[[product_id]:[category]],3,)</f>
        <v>Fashion</v>
      </c>
      <c r="J41" t="str">
        <f>VLOOKUP(B41,orders_cleaned!A:I,9,FALSE)</f>
        <v>September</v>
      </c>
      <c r="K41">
        <f t="shared" si="0"/>
        <v>9</v>
      </c>
    </row>
    <row r="42" spans="1:11" x14ac:dyDescent="0.3">
      <c r="A42" t="s">
        <v>98</v>
      </c>
      <c r="B42" t="s">
        <v>99</v>
      </c>
      <c r="C42" t="s">
        <v>82</v>
      </c>
      <c r="D42">
        <v>3</v>
      </c>
      <c r="E42">
        <v>376.71</v>
      </c>
      <c r="F42">
        <v>0</v>
      </c>
      <c r="G42">
        <v>1130.1300000000001</v>
      </c>
      <c r="H42">
        <v>466.74</v>
      </c>
      <c r="I42" t="str">
        <f>VLOOKUP(C42,products_cleaned[[product_id]:[category]],3,)</f>
        <v>Stationery</v>
      </c>
      <c r="J42" t="str">
        <f>VLOOKUP(B42,orders_cleaned!A:I,9,FALSE)</f>
        <v>September</v>
      </c>
      <c r="K42">
        <f t="shared" si="0"/>
        <v>9</v>
      </c>
    </row>
    <row r="43" spans="1:11" x14ac:dyDescent="0.3">
      <c r="A43" t="s">
        <v>100</v>
      </c>
      <c r="B43" t="s">
        <v>101</v>
      </c>
      <c r="C43" t="s">
        <v>13</v>
      </c>
      <c r="D43">
        <v>1</v>
      </c>
      <c r="E43">
        <v>3071.91</v>
      </c>
      <c r="F43">
        <v>0.15</v>
      </c>
      <c r="G43">
        <v>2611.12</v>
      </c>
      <c r="H43">
        <v>489.05</v>
      </c>
      <c r="I43" t="str">
        <f>VLOOKUP(C43,products_cleaned[[product_id]:[category]],3,)</f>
        <v>Home &amp; Kitchen</v>
      </c>
      <c r="J43" t="str">
        <f>VLOOKUP(B43,orders_cleaned!A:I,9,FALSE)</f>
        <v>July</v>
      </c>
      <c r="K43">
        <f t="shared" si="0"/>
        <v>7</v>
      </c>
    </row>
    <row r="44" spans="1:11" x14ac:dyDescent="0.3">
      <c r="A44" t="s">
        <v>102</v>
      </c>
      <c r="B44" t="s">
        <v>103</v>
      </c>
      <c r="C44" t="s">
        <v>60</v>
      </c>
      <c r="D44">
        <v>4</v>
      </c>
      <c r="E44">
        <v>1616.9</v>
      </c>
      <c r="F44">
        <v>0.15</v>
      </c>
      <c r="G44">
        <v>5497.46</v>
      </c>
      <c r="H44">
        <v>904.98</v>
      </c>
      <c r="I44" t="str">
        <f>VLOOKUP(C44,products_cleaned[[product_id]:[category]],3,)</f>
        <v>Fashion</v>
      </c>
      <c r="J44" t="str">
        <f>VLOOKUP(B44,orders_cleaned!A:I,9,FALSE)</f>
        <v>March</v>
      </c>
      <c r="K44">
        <f t="shared" si="0"/>
        <v>3</v>
      </c>
    </row>
    <row r="45" spans="1:11" x14ac:dyDescent="0.3">
      <c r="A45" t="s">
        <v>104</v>
      </c>
      <c r="B45" t="s">
        <v>105</v>
      </c>
      <c r="C45" t="s">
        <v>31</v>
      </c>
      <c r="D45">
        <v>2</v>
      </c>
      <c r="E45">
        <v>492.86</v>
      </c>
      <c r="F45">
        <v>0.1</v>
      </c>
      <c r="G45">
        <v>887.15</v>
      </c>
      <c r="H45">
        <v>197.27</v>
      </c>
      <c r="I45" t="str">
        <f>VLOOKUP(C45,products_cleaned[[product_id]:[category]],3,)</f>
        <v>Books</v>
      </c>
      <c r="J45" t="str">
        <f>VLOOKUP(B45,orders_cleaned!A:I,9,FALSE)</f>
        <v>July</v>
      </c>
      <c r="K45">
        <f t="shared" si="0"/>
        <v>7</v>
      </c>
    </row>
    <row r="46" spans="1:11" x14ac:dyDescent="0.3">
      <c r="A46" t="s">
        <v>106</v>
      </c>
      <c r="B46" t="s">
        <v>107</v>
      </c>
      <c r="C46" t="s">
        <v>108</v>
      </c>
      <c r="D46">
        <v>2</v>
      </c>
      <c r="E46">
        <v>3531.55</v>
      </c>
      <c r="F46">
        <v>0.1</v>
      </c>
      <c r="G46">
        <v>6356.79</v>
      </c>
      <c r="H46">
        <v>1684.09</v>
      </c>
      <c r="I46" t="str">
        <f>VLOOKUP(C46,products_cleaned[[product_id]:[category]],3,)</f>
        <v>Electronics</v>
      </c>
      <c r="J46" t="str">
        <f>VLOOKUP(B46,orders_cleaned!A:I,9,FALSE)</f>
        <v>January</v>
      </c>
      <c r="K46">
        <f t="shared" si="0"/>
        <v>1</v>
      </c>
    </row>
    <row r="47" spans="1:11" x14ac:dyDescent="0.3">
      <c r="A47" t="s">
        <v>109</v>
      </c>
      <c r="B47" t="s">
        <v>107</v>
      </c>
      <c r="C47" t="s">
        <v>110</v>
      </c>
      <c r="D47">
        <v>1</v>
      </c>
      <c r="E47">
        <v>1793.22</v>
      </c>
      <c r="F47">
        <v>0.05</v>
      </c>
      <c r="G47">
        <v>1703.56</v>
      </c>
      <c r="H47">
        <v>487.44</v>
      </c>
      <c r="I47" t="str">
        <f>VLOOKUP(C47,products_cleaned[[product_id]:[category]],3,)</f>
        <v>Fashion</v>
      </c>
      <c r="J47" t="str">
        <f>VLOOKUP(B47,orders_cleaned!A:I,9,FALSE)</f>
        <v>January</v>
      </c>
      <c r="K47">
        <f t="shared" si="0"/>
        <v>1</v>
      </c>
    </row>
    <row r="48" spans="1:11" x14ac:dyDescent="0.3">
      <c r="A48" t="s">
        <v>111</v>
      </c>
      <c r="B48" t="s">
        <v>112</v>
      </c>
      <c r="C48" t="s">
        <v>62</v>
      </c>
      <c r="D48">
        <v>3</v>
      </c>
      <c r="E48">
        <v>595.92999999999995</v>
      </c>
      <c r="F48">
        <v>0</v>
      </c>
      <c r="G48">
        <v>1787.79</v>
      </c>
      <c r="H48">
        <v>750.21</v>
      </c>
      <c r="I48" t="str">
        <f>VLOOKUP(C48,products_cleaned[[product_id]:[category]],3,)</f>
        <v>Electronics</v>
      </c>
      <c r="J48" t="str">
        <f>VLOOKUP(B48,orders_cleaned!A:I,9,FALSE)</f>
        <v>February</v>
      </c>
      <c r="K48">
        <f t="shared" si="0"/>
        <v>2</v>
      </c>
    </row>
    <row r="49" spans="1:11" x14ac:dyDescent="0.3">
      <c r="A49" t="s">
        <v>113</v>
      </c>
      <c r="B49" t="s">
        <v>114</v>
      </c>
      <c r="C49" t="s">
        <v>110</v>
      </c>
      <c r="D49">
        <v>2</v>
      </c>
      <c r="E49">
        <v>1673.76</v>
      </c>
      <c r="F49">
        <v>0.1</v>
      </c>
      <c r="G49">
        <v>3012.77</v>
      </c>
      <c r="H49">
        <v>580.53</v>
      </c>
      <c r="I49" t="str">
        <f>VLOOKUP(C49,products_cleaned[[product_id]:[category]],3,)</f>
        <v>Fashion</v>
      </c>
      <c r="J49" t="str">
        <f>VLOOKUP(B49,orders_cleaned!A:I,9,FALSE)</f>
        <v>January</v>
      </c>
      <c r="K49">
        <f t="shared" si="0"/>
        <v>1</v>
      </c>
    </row>
    <row r="50" spans="1:11" x14ac:dyDescent="0.3">
      <c r="A50" t="s">
        <v>115</v>
      </c>
      <c r="B50" t="s">
        <v>116</v>
      </c>
      <c r="C50" t="s">
        <v>117</v>
      </c>
      <c r="D50">
        <v>3</v>
      </c>
      <c r="E50">
        <v>924.21</v>
      </c>
      <c r="F50">
        <v>0.05</v>
      </c>
      <c r="G50">
        <v>2634</v>
      </c>
      <c r="H50">
        <v>729.21</v>
      </c>
      <c r="I50" t="str">
        <f>VLOOKUP(C50,products_cleaned[[product_id]:[category]],3,)</f>
        <v>Home &amp; Kitchen</v>
      </c>
      <c r="J50" t="str">
        <f>VLOOKUP(B50,orders_cleaned!A:I,9,FALSE)</f>
        <v>February</v>
      </c>
      <c r="K50">
        <f t="shared" si="0"/>
        <v>2</v>
      </c>
    </row>
    <row r="51" spans="1:11" x14ac:dyDescent="0.3">
      <c r="A51" t="s">
        <v>118</v>
      </c>
      <c r="B51" t="s">
        <v>119</v>
      </c>
      <c r="C51" t="s">
        <v>108</v>
      </c>
      <c r="D51">
        <v>2</v>
      </c>
      <c r="E51">
        <v>3758.5</v>
      </c>
      <c r="F51">
        <v>0</v>
      </c>
      <c r="G51">
        <v>7517</v>
      </c>
      <c r="H51">
        <v>2844.3</v>
      </c>
      <c r="I51" t="str">
        <f>VLOOKUP(C51,products_cleaned[[product_id]:[category]],3,)</f>
        <v>Electronics</v>
      </c>
      <c r="J51" t="str">
        <f>VLOOKUP(B51,orders_cleaned!A:I,9,FALSE)</f>
        <v>February</v>
      </c>
      <c r="K51">
        <f t="shared" si="0"/>
        <v>2</v>
      </c>
    </row>
    <row r="52" spans="1:11" x14ac:dyDescent="0.3">
      <c r="A52" t="s">
        <v>120</v>
      </c>
      <c r="B52" t="s">
        <v>119</v>
      </c>
      <c r="C52" t="s">
        <v>66</v>
      </c>
      <c r="D52">
        <v>1</v>
      </c>
      <c r="E52">
        <v>281.27999999999997</v>
      </c>
      <c r="F52">
        <v>0.05</v>
      </c>
      <c r="G52">
        <v>267.22000000000003</v>
      </c>
      <c r="H52">
        <v>46.74</v>
      </c>
      <c r="I52" t="str">
        <f>VLOOKUP(C52,products_cleaned[[product_id]:[category]],3,)</f>
        <v>Home &amp; Kitchen</v>
      </c>
      <c r="J52" t="str">
        <f>VLOOKUP(B52,orders_cleaned!A:I,9,FALSE)</f>
        <v>February</v>
      </c>
      <c r="K52">
        <f t="shared" si="0"/>
        <v>2</v>
      </c>
    </row>
    <row r="53" spans="1:11" x14ac:dyDescent="0.3">
      <c r="A53" t="s">
        <v>121</v>
      </c>
      <c r="B53" t="s">
        <v>119</v>
      </c>
      <c r="C53" t="s">
        <v>62</v>
      </c>
      <c r="D53">
        <v>1</v>
      </c>
      <c r="E53">
        <v>602.75</v>
      </c>
      <c r="F53">
        <v>0.2</v>
      </c>
      <c r="G53">
        <v>482.2</v>
      </c>
      <c r="H53">
        <v>136.34</v>
      </c>
      <c r="I53" t="str">
        <f>VLOOKUP(C53,products_cleaned[[product_id]:[category]],3,)</f>
        <v>Electronics</v>
      </c>
      <c r="J53" t="str">
        <f>VLOOKUP(B53,orders_cleaned!A:I,9,FALSE)</f>
        <v>February</v>
      </c>
      <c r="K53">
        <f t="shared" si="0"/>
        <v>2</v>
      </c>
    </row>
    <row r="54" spans="1:11" x14ac:dyDescent="0.3">
      <c r="A54" t="s">
        <v>122</v>
      </c>
      <c r="B54" t="s">
        <v>123</v>
      </c>
      <c r="C54" t="s">
        <v>80</v>
      </c>
      <c r="D54">
        <v>1</v>
      </c>
      <c r="E54">
        <v>402.47</v>
      </c>
      <c r="F54">
        <v>0</v>
      </c>
      <c r="G54">
        <v>402.47</v>
      </c>
      <c r="H54">
        <v>102.59</v>
      </c>
      <c r="I54" t="str">
        <f>VLOOKUP(C54,products_cleaned[[product_id]:[category]],3,)</f>
        <v>Fitness</v>
      </c>
      <c r="J54" t="str">
        <f>VLOOKUP(B54,orders_cleaned!A:I,9,FALSE)</f>
        <v>January</v>
      </c>
      <c r="K54">
        <f t="shared" si="0"/>
        <v>1</v>
      </c>
    </row>
    <row r="55" spans="1:11" x14ac:dyDescent="0.3">
      <c r="A55" t="s">
        <v>124</v>
      </c>
      <c r="B55" t="s">
        <v>125</v>
      </c>
      <c r="C55" t="s">
        <v>21</v>
      </c>
      <c r="D55">
        <v>2</v>
      </c>
      <c r="E55">
        <v>4874.34</v>
      </c>
      <c r="F55">
        <v>0</v>
      </c>
      <c r="G55">
        <v>9748.68</v>
      </c>
      <c r="H55">
        <v>4472.6400000000003</v>
      </c>
      <c r="I55" t="str">
        <f>VLOOKUP(C55,products_cleaned[[product_id]:[category]],3,)</f>
        <v>Electronics</v>
      </c>
      <c r="J55" t="str">
        <f>VLOOKUP(B55,orders_cleaned!A:I,9,FALSE)</f>
        <v>January</v>
      </c>
      <c r="K55">
        <f t="shared" si="0"/>
        <v>1</v>
      </c>
    </row>
    <row r="56" spans="1:11" x14ac:dyDescent="0.3">
      <c r="A56" t="s">
        <v>126</v>
      </c>
      <c r="B56" t="s">
        <v>127</v>
      </c>
      <c r="C56" t="s">
        <v>47</v>
      </c>
      <c r="D56">
        <v>2</v>
      </c>
      <c r="E56">
        <v>833.29</v>
      </c>
      <c r="F56">
        <v>0.1</v>
      </c>
      <c r="G56">
        <v>1499.92</v>
      </c>
      <c r="H56">
        <v>532.84</v>
      </c>
      <c r="I56" t="str">
        <f>VLOOKUP(C56,products_cleaned[[product_id]:[category]],3,)</f>
        <v>Books</v>
      </c>
      <c r="J56" t="str">
        <f>VLOOKUP(B56,orders_cleaned!A:I,9,FALSE)</f>
        <v>March</v>
      </c>
      <c r="K56">
        <f t="shared" si="0"/>
        <v>3</v>
      </c>
    </row>
    <row r="57" spans="1:11" x14ac:dyDescent="0.3">
      <c r="A57" t="s">
        <v>128</v>
      </c>
      <c r="B57" t="s">
        <v>127</v>
      </c>
      <c r="C57" t="s">
        <v>129</v>
      </c>
      <c r="D57">
        <v>1</v>
      </c>
      <c r="E57">
        <v>513.79999999999995</v>
      </c>
      <c r="F57">
        <v>0.15</v>
      </c>
      <c r="G57">
        <v>436.73</v>
      </c>
      <c r="H57">
        <v>72.37</v>
      </c>
      <c r="I57" t="str">
        <f>VLOOKUP(C57,products_cleaned[[product_id]:[category]],3,)</f>
        <v>Fashion</v>
      </c>
      <c r="J57" t="str">
        <f>VLOOKUP(B57,orders_cleaned!A:I,9,FALSE)</f>
        <v>March</v>
      </c>
      <c r="K57">
        <f t="shared" si="0"/>
        <v>3</v>
      </c>
    </row>
    <row r="58" spans="1:11" x14ac:dyDescent="0.3">
      <c r="A58" t="s">
        <v>130</v>
      </c>
      <c r="B58" t="s">
        <v>131</v>
      </c>
      <c r="C58" t="s">
        <v>47</v>
      </c>
      <c r="D58">
        <v>3</v>
      </c>
      <c r="E58">
        <v>860.21</v>
      </c>
      <c r="F58">
        <v>0.05</v>
      </c>
      <c r="G58">
        <v>2451.6</v>
      </c>
      <c r="H58">
        <v>1000.98</v>
      </c>
      <c r="I58" t="str">
        <f>VLOOKUP(C58,products_cleaned[[product_id]:[category]],3,)</f>
        <v>Books</v>
      </c>
      <c r="J58" t="str">
        <f>VLOOKUP(B58,orders_cleaned!A:I,9,FALSE)</f>
        <v>December</v>
      </c>
      <c r="K58">
        <f t="shared" si="0"/>
        <v>12</v>
      </c>
    </row>
    <row r="59" spans="1:11" x14ac:dyDescent="0.3">
      <c r="A59" t="s">
        <v>132</v>
      </c>
      <c r="B59" t="s">
        <v>131</v>
      </c>
      <c r="C59" t="s">
        <v>54</v>
      </c>
      <c r="D59">
        <v>3</v>
      </c>
      <c r="E59">
        <v>2323.19</v>
      </c>
      <c r="F59">
        <v>0.15</v>
      </c>
      <c r="G59">
        <v>5924.13</v>
      </c>
      <c r="H59">
        <v>1156.23</v>
      </c>
      <c r="I59" t="str">
        <f>VLOOKUP(C59,products_cleaned[[product_id]:[category]],3,)</f>
        <v>Fashion</v>
      </c>
      <c r="J59" t="str">
        <f>VLOOKUP(B59,orders_cleaned!A:I,9,FALSE)</f>
        <v>December</v>
      </c>
      <c r="K59">
        <f t="shared" si="0"/>
        <v>12</v>
      </c>
    </row>
    <row r="60" spans="1:11" x14ac:dyDescent="0.3">
      <c r="A60" t="s">
        <v>133</v>
      </c>
      <c r="B60" t="s">
        <v>134</v>
      </c>
      <c r="C60" t="s">
        <v>110</v>
      </c>
      <c r="D60">
        <v>2</v>
      </c>
      <c r="E60">
        <v>1698.09</v>
      </c>
      <c r="F60">
        <v>0</v>
      </c>
      <c r="G60">
        <v>3396.18</v>
      </c>
      <c r="H60">
        <v>963.94</v>
      </c>
      <c r="I60" t="str">
        <f>VLOOKUP(C60,products_cleaned[[product_id]:[category]],3,)</f>
        <v>Fashion</v>
      </c>
      <c r="J60" t="str">
        <f>VLOOKUP(B60,orders_cleaned!A:I,9,FALSE)</f>
        <v>January</v>
      </c>
      <c r="K60">
        <f t="shared" si="0"/>
        <v>1</v>
      </c>
    </row>
    <row r="61" spans="1:11" x14ac:dyDescent="0.3">
      <c r="A61" t="s">
        <v>135</v>
      </c>
      <c r="B61" t="s">
        <v>134</v>
      </c>
      <c r="C61" t="s">
        <v>136</v>
      </c>
      <c r="D61">
        <v>4</v>
      </c>
      <c r="E61">
        <v>571.72</v>
      </c>
      <c r="F61">
        <v>0.15</v>
      </c>
      <c r="G61">
        <v>1943.85</v>
      </c>
      <c r="H61">
        <v>175.93</v>
      </c>
      <c r="I61" t="str">
        <f>VLOOKUP(C61,products_cleaned[[product_id]:[category]],3,)</f>
        <v>Books</v>
      </c>
      <c r="J61" t="str">
        <f>VLOOKUP(B61,orders_cleaned!A:I,9,FALSE)</f>
        <v>January</v>
      </c>
      <c r="K61">
        <f t="shared" si="0"/>
        <v>1</v>
      </c>
    </row>
    <row r="62" spans="1:11" x14ac:dyDescent="0.3">
      <c r="A62" t="s">
        <v>137</v>
      </c>
      <c r="B62" t="s">
        <v>138</v>
      </c>
      <c r="C62" t="s">
        <v>54</v>
      </c>
      <c r="D62">
        <v>1</v>
      </c>
      <c r="E62">
        <v>2131.4499999999998</v>
      </c>
      <c r="F62">
        <v>0</v>
      </c>
      <c r="G62">
        <v>2131.4499999999998</v>
      </c>
      <c r="H62">
        <v>542.15</v>
      </c>
      <c r="I62" t="str">
        <f>VLOOKUP(C62,products_cleaned[[product_id]:[category]],3,)</f>
        <v>Fashion</v>
      </c>
      <c r="J62" t="str">
        <f>VLOOKUP(B62,orders_cleaned!A:I,9,FALSE)</f>
        <v>November</v>
      </c>
      <c r="K62">
        <f t="shared" si="0"/>
        <v>11</v>
      </c>
    </row>
    <row r="63" spans="1:11" x14ac:dyDescent="0.3">
      <c r="A63" t="s">
        <v>139</v>
      </c>
      <c r="B63" t="s">
        <v>140</v>
      </c>
      <c r="C63" t="s">
        <v>97</v>
      </c>
      <c r="D63">
        <v>1</v>
      </c>
      <c r="E63">
        <v>925.25</v>
      </c>
      <c r="F63">
        <v>0.05</v>
      </c>
      <c r="G63">
        <v>878.99</v>
      </c>
      <c r="H63">
        <v>153.05000000000001</v>
      </c>
      <c r="I63" t="str">
        <f>VLOOKUP(C63,products_cleaned[[product_id]:[category]],3,)</f>
        <v>Fashion</v>
      </c>
      <c r="J63" t="str">
        <f>VLOOKUP(B63,orders_cleaned!A:I,9,FALSE)</f>
        <v>October</v>
      </c>
      <c r="K63">
        <f t="shared" si="0"/>
        <v>10</v>
      </c>
    </row>
    <row r="64" spans="1:11" x14ac:dyDescent="0.3">
      <c r="A64" t="s">
        <v>141</v>
      </c>
      <c r="B64" t="s">
        <v>142</v>
      </c>
      <c r="C64" t="s">
        <v>18</v>
      </c>
      <c r="D64">
        <v>1</v>
      </c>
      <c r="E64">
        <v>948.73</v>
      </c>
      <c r="F64">
        <v>0</v>
      </c>
      <c r="G64">
        <v>948.73</v>
      </c>
      <c r="H64">
        <v>431.38</v>
      </c>
      <c r="I64" t="str">
        <f>VLOOKUP(C64,products_cleaned[[product_id]:[category]],3,)</f>
        <v>Books</v>
      </c>
      <c r="J64" t="str">
        <f>VLOOKUP(B64,orders_cleaned!A:I,9,FALSE)</f>
        <v>March</v>
      </c>
      <c r="K64">
        <f t="shared" si="0"/>
        <v>3</v>
      </c>
    </row>
    <row r="65" spans="1:11" x14ac:dyDescent="0.3">
      <c r="A65" t="s">
        <v>143</v>
      </c>
      <c r="B65" t="s">
        <v>142</v>
      </c>
      <c r="C65" t="s">
        <v>144</v>
      </c>
      <c r="D65">
        <v>4</v>
      </c>
      <c r="E65">
        <v>2040.01</v>
      </c>
      <c r="F65">
        <v>0.05</v>
      </c>
      <c r="G65">
        <v>7752.04</v>
      </c>
      <c r="H65">
        <v>2430.08</v>
      </c>
      <c r="I65" t="str">
        <f>VLOOKUP(C65,products_cleaned[[product_id]:[category]],3,)</f>
        <v>Electronics</v>
      </c>
      <c r="J65" t="str">
        <f>VLOOKUP(B65,orders_cleaned!A:I,9,FALSE)</f>
        <v>March</v>
      </c>
      <c r="K65">
        <f t="shared" si="0"/>
        <v>3</v>
      </c>
    </row>
    <row r="66" spans="1:11" x14ac:dyDescent="0.3">
      <c r="A66" t="s">
        <v>145</v>
      </c>
      <c r="B66" t="s">
        <v>142</v>
      </c>
      <c r="C66" t="s">
        <v>62</v>
      </c>
      <c r="D66">
        <v>3</v>
      </c>
      <c r="E66">
        <v>642.34</v>
      </c>
      <c r="F66">
        <v>0.2</v>
      </c>
      <c r="G66">
        <v>1541.62</v>
      </c>
      <c r="H66">
        <v>504.04</v>
      </c>
      <c r="I66" t="str">
        <f>VLOOKUP(C66,products_cleaned[[product_id]:[category]],3,)</f>
        <v>Electronics</v>
      </c>
      <c r="J66" t="str">
        <f>VLOOKUP(B66,orders_cleaned!A:I,9,FALSE)</f>
        <v>March</v>
      </c>
      <c r="K66">
        <f t="shared" si="0"/>
        <v>3</v>
      </c>
    </row>
    <row r="67" spans="1:11" x14ac:dyDescent="0.3">
      <c r="A67" t="s">
        <v>146</v>
      </c>
      <c r="B67" t="s">
        <v>147</v>
      </c>
      <c r="C67" t="s">
        <v>44</v>
      </c>
      <c r="D67">
        <v>4</v>
      </c>
      <c r="E67">
        <v>2718.51</v>
      </c>
      <c r="F67">
        <v>0</v>
      </c>
      <c r="G67">
        <v>10874.04</v>
      </c>
      <c r="H67">
        <v>3280.76</v>
      </c>
      <c r="I67" t="str">
        <f>VLOOKUP(C67,products_cleaned[[product_id]:[category]],3,)</f>
        <v>Furniture</v>
      </c>
      <c r="J67" t="str">
        <f>VLOOKUP(B67,orders_cleaned!A:I,9,FALSE)</f>
        <v>October</v>
      </c>
      <c r="K67">
        <f t="shared" ref="K67:K130" si="1">MONTH(DATEVALUE("1"&amp;J67))</f>
        <v>10</v>
      </c>
    </row>
    <row r="68" spans="1:11" x14ac:dyDescent="0.3">
      <c r="A68" t="s">
        <v>148</v>
      </c>
      <c r="B68" t="s">
        <v>149</v>
      </c>
      <c r="C68" t="s">
        <v>21</v>
      </c>
      <c r="D68">
        <v>1</v>
      </c>
      <c r="E68">
        <v>4565.8</v>
      </c>
      <c r="F68">
        <v>0.2</v>
      </c>
      <c r="G68">
        <v>3652.64</v>
      </c>
      <c r="H68">
        <v>1014.62</v>
      </c>
      <c r="I68" t="str">
        <f>VLOOKUP(C68,products_cleaned[[product_id]:[category]],3,)</f>
        <v>Electronics</v>
      </c>
      <c r="J68" t="str">
        <f>VLOOKUP(B68,orders_cleaned!A:I,9,FALSE)</f>
        <v>November</v>
      </c>
      <c r="K68">
        <f t="shared" si="1"/>
        <v>11</v>
      </c>
    </row>
    <row r="69" spans="1:11" x14ac:dyDescent="0.3">
      <c r="A69" t="s">
        <v>150</v>
      </c>
      <c r="B69" t="s">
        <v>151</v>
      </c>
      <c r="C69" t="s">
        <v>15</v>
      </c>
      <c r="D69">
        <v>1</v>
      </c>
      <c r="E69">
        <v>243.31</v>
      </c>
      <c r="F69">
        <v>0.05</v>
      </c>
      <c r="G69">
        <v>231.14</v>
      </c>
      <c r="H69">
        <v>61.12</v>
      </c>
      <c r="I69" t="str">
        <f>VLOOKUP(C69,products_cleaned[[product_id]:[category]],3,)</f>
        <v>Fitness</v>
      </c>
      <c r="J69" t="str">
        <f>VLOOKUP(B69,orders_cleaned!A:I,9,FALSE)</f>
        <v>August</v>
      </c>
      <c r="K69">
        <f t="shared" si="1"/>
        <v>8</v>
      </c>
    </row>
    <row r="70" spans="1:11" x14ac:dyDescent="0.3">
      <c r="A70" t="s">
        <v>152</v>
      </c>
      <c r="B70" t="s">
        <v>153</v>
      </c>
      <c r="C70" t="s">
        <v>80</v>
      </c>
      <c r="D70">
        <v>5</v>
      </c>
      <c r="E70">
        <v>396.6</v>
      </c>
      <c r="F70">
        <v>0.2</v>
      </c>
      <c r="G70">
        <v>1586.4</v>
      </c>
      <c r="H70">
        <v>87</v>
      </c>
      <c r="I70" t="str">
        <f>VLOOKUP(C70,products_cleaned[[product_id]:[category]],3,)</f>
        <v>Fitness</v>
      </c>
      <c r="J70" t="str">
        <f>VLOOKUP(B70,orders_cleaned!A:I,9,FALSE)</f>
        <v>February</v>
      </c>
      <c r="K70">
        <f t="shared" si="1"/>
        <v>2</v>
      </c>
    </row>
    <row r="71" spans="1:11" x14ac:dyDescent="0.3">
      <c r="A71" t="s">
        <v>154</v>
      </c>
      <c r="B71" t="s">
        <v>155</v>
      </c>
      <c r="C71" t="s">
        <v>156</v>
      </c>
      <c r="D71">
        <v>3</v>
      </c>
      <c r="E71">
        <v>191.15</v>
      </c>
      <c r="F71">
        <v>0.15</v>
      </c>
      <c r="G71">
        <v>487.43</v>
      </c>
      <c r="H71">
        <v>139.94</v>
      </c>
      <c r="I71" t="str">
        <f>VLOOKUP(C71,products_cleaned[[product_id]:[category]],3,)</f>
        <v>Stationery</v>
      </c>
      <c r="J71" t="str">
        <f>VLOOKUP(B71,orders_cleaned!A:I,9,FALSE)</f>
        <v>July</v>
      </c>
      <c r="K71">
        <f t="shared" si="1"/>
        <v>7</v>
      </c>
    </row>
    <row r="72" spans="1:11" x14ac:dyDescent="0.3">
      <c r="A72" t="s">
        <v>157</v>
      </c>
      <c r="B72" t="s">
        <v>158</v>
      </c>
      <c r="C72" t="s">
        <v>156</v>
      </c>
      <c r="D72">
        <v>2</v>
      </c>
      <c r="E72">
        <v>174.62</v>
      </c>
      <c r="F72">
        <v>0.15</v>
      </c>
      <c r="G72">
        <v>296.85000000000002</v>
      </c>
      <c r="H72">
        <v>65.19</v>
      </c>
      <c r="I72" t="str">
        <f>VLOOKUP(C72,products_cleaned[[product_id]:[category]],3,)</f>
        <v>Stationery</v>
      </c>
      <c r="J72" t="str">
        <f>VLOOKUP(B72,orders_cleaned!A:I,9,FALSE)</f>
        <v>May</v>
      </c>
      <c r="K72">
        <f t="shared" si="1"/>
        <v>5</v>
      </c>
    </row>
    <row r="73" spans="1:11" x14ac:dyDescent="0.3">
      <c r="A73" t="s">
        <v>159</v>
      </c>
      <c r="B73" t="s">
        <v>158</v>
      </c>
      <c r="C73" t="s">
        <v>160</v>
      </c>
      <c r="D73">
        <v>2</v>
      </c>
      <c r="E73">
        <v>2364.9499999999998</v>
      </c>
      <c r="F73">
        <v>0.1</v>
      </c>
      <c r="G73">
        <v>4256.91</v>
      </c>
      <c r="H73">
        <v>1184.8699999999999</v>
      </c>
      <c r="I73" t="str">
        <f>VLOOKUP(C73,products_cleaned[[product_id]:[category]],3,)</f>
        <v>Footwear</v>
      </c>
      <c r="J73" t="str">
        <f>VLOOKUP(B73,orders_cleaned!A:I,9,FALSE)</f>
        <v>May</v>
      </c>
      <c r="K73">
        <f t="shared" si="1"/>
        <v>5</v>
      </c>
    </row>
    <row r="74" spans="1:11" x14ac:dyDescent="0.3">
      <c r="A74" t="s">
        <v>161</v>
      </c>
      <c r="B74" t="s">
        <v>158</v>
      </c>
      <c r="C74" t="s">
        <v>97</v>
      </c>
      <c r="D74">
        <v>3</v>
      </c>
      <c r="E74">
        <v>972.19</v>
      </c>
      <c r="F74">
        <v>0.1</v>
      </c>
      <c r="G74">
        <v>2624.91</v>
      </c>
      <c r="H74">
        <v>447.09</v>
      </c>
      <c r="I74" t="str">
        <f>VLOOKUP(C74,products_cleaned[[product_id]:[category]],3,)</f>
        <v>Fashion</v>
      </c>
      <c r="J74" t="str">
        <f>VLOOKUP(B74,orders_cleaned!A:I,9,FALSE)</f>
        <v>May</v>
      </c>
      <c r="K74">
        <f t="shared" si="1"/>
        <v>5</v>
      </c>
    </row>
    <row r="75" spans="1:11" x14ac:dyDescent="0.3">
      <c r="A75" t="s">
        <v>162</v>
      </c>
      <c r="B75" t="s">
        <v>163</v>
      </c>
      <c r="C75" t="s">
        <v>164</v>
      </c>
      <c r="D75">
        <v>4</v>
      </c>
      <c r="E75">
        <v>4822.5200000000004</v>
      </c>
      <c r="F75">
        <v>0</v>
      </c>
      <c r="G75">
        <v>19290.080000000002</v>
      </c>
      <c r="H75">
        <v>7135.56</v>
      </c>
      <c r="I75" t="str">
        <f>VLOOKUP(C75,products_cleaned[[product_id]:[category]],3,)</f>
        <v>Home &amp; Kitchen</v>
      </c>
      <c r="J75" t="str">
        <f>VLOOKUP(B75,orders_cleaned!A:I,9,FALSE)</f>
        <v>May</v>
      </c>
      <c r="K75">
        <f t="shared" si="1"/>
        <v>5</v>
      </c>
    </row>
    <row r="76" spans="1:11" x14ac:dyDescent="0.3">
      <c r="A76" t="s">
        <v>165</v>
      </c>
      <c r="B76" t="s">
        <v>163</v>
      </c>
      <c r="C76" t="s">
        <v>44</v>
      </c>
      <c r="D76">
        <v>2</v>
      </c>
      <c r="E76">
        <v>2688.54</v>
      </c>
      <c r="F76">
        <v>0.1</v>
      </c>
      <c r="G76">
        <v>4839.37</v>
      </c>
      <c r="H76">
        <v>1042.73</v>
      </c>
      <c r="I76" t="str">
        <f>VLOOKUP(C76,products_cleaned[[product_id]:[category]],3,)</f>
        <v>Furniture</v>
      </c>
      <c r="J76" t="str">
        <f>VLOOKUP(B76,orders_cleaned!A:I,9,FALSE)</f>
        <v>May</v>
      </c>
      <c r="K76">
        <f t="shared" si="1"/>
        <v>5</v>
      </c>
    </row>
    <row r="77" spans="1:11" x14ac:dyDescent="0.3">
      <c r="A77" t="s">
        <v>166</v>
      </c>
      <c r="B77" t="s">
        <v>167</v>
      </c>
      <c r="C77" t="s">
        <v>51</v>
      </c>
      <c r="D77">
        <v>2</v>
      </c>
      <c r="E77">
        <v>696.15</v>
      </c>
      <c r="F77">
        <v>0.2</v>
      </c>
      <c r="G77">
        <v>1113.8399999999999</v>
      </c>
      <c r="H77">
        <v>277.33999999999997</v>
      </c>
      <c r="I77" t="str">
        <f>VLOOKUP(C77,products_cleaned[[product_id]:[category]],3,)</f>
        <v>Home &amp; Kitchen</v>
      </c>
      <c r="J77" t="str">
        <f>VLOOKUP(B77,orders_cleaned!A:I,9,FALSE)</f>
        <v>July</v>
      </c>
      <c r="K77">
        <f t="shared" si="1"/>
        <v>7</v>
      </c>
    </row>
    <row r="78" spans="1:11" x14ac:dyDescent="0.3">
      <c r="A78" t="s">
        <v>168</v>
      </c>
      <c r="B78" t="s">
        <v>167</v>
      </c>
      <c r="C78" t="s">
        <v>74</v>
      </c>
      <c r="D78">
        <v>1</v>
      </c>
      <c r="E78">
        <v>1193.5999999999999</v>
      </c>
      <c r="F78">
        <v>0</v>
      </c>
      <c r="G78">
        <v>1193.5999999999999</v>
      </c>
      <c r="H78">
        <v>380.67</v>
      </c>
      <c r="I78" t="str">
        <f>VLOOKUP(C78,products_cleaned[[product_id]:[category]],3,)</f>
        <v>Electronics</v>
      </c>
      <c r="J78" t="str">
        <f>VLOOKUP(B78,orders_cleaned!A:I,9,FALSE)</f>
        <v>July</v>
      </c>
      <c r="K78">
        <f t="shared" si="1"/>
        <v>7</v>
      </c>
    </row>
    <row r="79" spans="1:11" x14ac:dyDescent="0.3">
      <c r="A79" t="s">
        <v>169</v>
      </c>
      <c r="B79" t="s">
        <v>167</v>
      </c>
      <c r="C79" t="s">
        <v>21</v>
      </c>
      <c r="D79">
        <v>2</v>
      </c>
      <c r="E79">
        <v>4819.26</v>
      </c>
      <c r="F79">
        <v>0.2</v>
      </c>
      <c r="G79">
        <v>7710.82</v>
      </c>
      <c r="H79">
        <v>2434.7800000000002</v>
      </c>
      <c r="I79" t="str">
        <f>VLOOKUP(C79,products_cleaned[[product_id]:[category]],3,)</f>
        <v>Electronics</v>
      </c>
      <c r="J79" t="str">
        <f>VLOOKUP(B79,orders_cleaned!A:I,9,FALSE)</f>
        <v>July</v>
      </c>
      <c r="K79">
        <f t="shared" si="1"/>
        <v>7</v>
      </c>
    </row>
    <row r="80" spans="1:11" x14ac:dyDescent="0.3">
      <c r="A80" t="s">
        <v>170</v>
      </c>
      <c r="B80" t="s">
        <v>171</v>
      </c>
      <c r="C80" t="s">
        <v>95</v>
      </c>
      <c r="D80">
        <v>1</v>
      </c>
      <c r="E80">
        <v>2011.82</v>
      </c>
      <c r="F80">
        <v>0.2</v>
      </c>
      <c r="G80">
        <v>1609.46</v>
      </c>
      <c r="H80">
        <v>139.83000000000001</v>
      </c>
      <c r="I80" t="str">
        <f>VLOOKUP(C80,products_cleaned[[product_id]:[category]],3,)</f>
        <v>Footwear</v>
      </c>
      <c r="J80" t="str">
        <f>VLOOKUP(B80,orders_cleaned!A:I,9,FALSE)</f>
        <v>August</v>
      </c>
      <c r="K80">
        <f t="shared" si="1"/>
        <v>8</v>
      </c>
    </row>
    <row r="81" spans="1:11" x14ac:dyDescent="0.3">
      <c r="A81" t="s">
        <v>172</v>
      </c>
      <c r="B81" t="s">
        <v>171</v>
      </c>
      <c r="C81" t="s">
        <v>173</v>
      </c>
      <c r="D81">
        <v>1</v>
      </c>
      <c r="E81">
        <v>149.58000000000001</v>
      </c>
      <c r="F81">
        <v>0</v>
      </c>
      <c r="G81">
        <v>149.58000000000001</v>
      </c>
      <c r="H81">
        <v>43.27</v>
      </c>
      <c r="I81" t="str">
        <f>VLOOKUP(C81,products_cleaned[[product_id]:[category]],3,)</f>
        <v>Stationery</v>
      </c>
      <c r="J81" t="str">
        <f>VLOOKUP(B81,orders_cleaned!A:I,9,FALSE)</f>
        <v>August</v>
      </c>
      <c r="K81">
        <f t="shared" si="1"/>
        <v>8</v>
      </c>
    </row>
    <row r="82" spans="1:11" x14ac:dyDescent="0.3">
      <c r="A82" t="s">
        <v>174</v>
      </c>
      <c r="B82" t="s">
        <v>171</v>
      </c>
      <c r="C82" t="s">
        <v>51</v>
      </c>
      <c r="D82">
        <v>1</v>
      </c>
      <c r="E82">
        <v>745.88</v>
      </c>
      <c r="F82">
        <v>0</v>
      </c>
      <c r="G82">
        <v>745.88</v>
      </c>
      <c r="H82">
        <v>327.63</v>
      </c>
      <c r="I82" t="str">
        <f>VLOOKUP(C82,products_cleaned[[product_id]:[category]],3,)</f>
        <v>Home &amp; Kitchen</v>
      </c>
      <c r="J82" t="str">
        <f>VLOOKUP(B82,orders_cleaned!A:I,9,FALSE)</f>
        <v>August</v>
      </c>
      <c r="K82">
        <f t="shared" si="1"/>
        <v>8</v>
      </c>
    </row>
    <row r="83" spans="1:11" x14ac:dyDescent="0.3">
      <c r="A83" t="s">
        <v>175</v>
      </c>
      <c r="B83" t="s">
        <v>176</v>
      </c>
      <c r="C83" t="s">
        <v>164</v>
      </c>
      <c r="D83">
        <v>1</v>
      </c>
      <c r="E83">
        <v>4701.07</v>
      </c>
      <c r="F83">
        <v>0</v>
      </c>
      <c r="G83">
        <v>4701.07</v>
      </c>
      <c r="H83">
        <v>1662.44</v>
      </c>
      <c r="I83" t="str">
        <f>VLOOKUP(C83,products_cleaned[[product_id]:[category]],3,)</f>
        <v>Home &amp; Kitchen</v>
      </c>
      <c r="J83" t="str">
        <f>VLOOKUP(B83,orders_cleaned!A:I,9,FALSE)</f>
        <v>April</v>
      </c>
      <c r="K83">
        <f t="shared" si="1"/>
        <v>4</v>
      </c>
    </row>
    <row r="84" spans="1:11" x14ac:dyDescent="0.3">
      <c r="A84" t="s">
        <v>177</v>
      </c>
      <c r="B84" t="s">
        <v>176</v>
      </c>
      <c r="C84" t="s">
        <v>51</v>
      </c>
      <c r="D84">
        <v>3</v>
      </c>
      <c r="E84">
        <v>719.69</v>
      </c>
      <c r="F84">
        <v>0.05</v>
      </c>
      <c r="G84">
        <v>2051.12</v>
      </c>
      <c r="H84">
        <v>796.37</v>
      </c>
      <c r="I84" t="str">
        <f>VLOOKUP(C84,products_cleaned[[product_id]:[category]],3,)</f>
        <v>Home &amp; Kitchen</v>
      </c>
      <c r="J84" t="str">
        <f>VLOOKUP(B84,orders_cleaned!A:I,9,FALSE)</f>
        <v>April</v>
      </c>
      <c r="K84">
        <f t="shared" si="1"/>
        <v>4</v>
      </c>
    </row>
    <row r="85" spans="1:11" x14ac:dyDescent="0.3">
      <c r="A85" t="s">
        <v>178</v>
      </c>
      <c r="B85" t="s">
        <v>176</v>
      </c>
      <c r="C85" t="s">
        <v>47</v>
      </c>
      <c r="D85">
        <v>2</v>
      </c>
      <c r="E85">
        <v>757.67</v>
      </c>
      <c r="F85">
        <v>0</v>
      </c>
      <c r="G85">
        <v>1515.34</v>
      </c>
      <c r="H85">
        <v>548.26</v>
      </c>
      <c r="I85" t="str">
        <f>VLOOKUP(C85,products_cleaned[[product_id]:[category]],3,)</f>
        <v>Books</v>
      </c>
      <c r="J85" t="str">
        <f>VLOOKUP(B85,orders_cleaned!A:I,9,FALSE)</f>
        <v>April</v>
      </c>
      <c r="K85">
        <f t="shared" si="1"/>
        <v>4</v>
      </c>
    </row>
    <row r="86" spans="1:11" x14ac:dyDescent="0.3">
      <c r="A86" t="s">
        <v>179</v>
      </c>
      <c r="B86" t="s">
        <v>180</v>
      </c>
      <c r="C86" t="s">
        <v>160</v>
      </c>
      <c r="D86">
        <v>2</v>
      </c>
      <c r="E86">
        <v>2241.48</v>
      </c>
      <c r="F86">
        <v>0.1</v>
      </c>
      <c r="G86">
        <v>4034.66</v>
      </c>
      <c r="H86">
        <v>962.62</v>
      </c>
      <c r="I86" t="str">
        <f>VLOOKUP(C86,products_cleaned[[product_id]:[category]],3,)</f>
        <v>Footwear</v>
      </c>
      <c r="J86" t="str">
        <f>VLOOKUP(B86,orders_cleaned!A:I,9,FALSE)</f>
        <v>May</v>
      </c>
      <c r="K86">
        <f t="shared" si="1"/>
        <v>5</v>
      </c>
    </row>
    <row r="87" spans="1:11" x14ac:dyDescent="0.3">
      <c r="A87" t="s">
        <v>181</v>
      </c>
      <c r="B87" t="s">
        <v>182</v>
      </c>
      <c r="C87" t="s">
        <v>60</v>
      </c>
      <c r="D87">
        <v>1</v>
      </c>
      <c r="E87">
        <v>1581.91</v>
      </c>
      <c r="F87">
        <v>0.05</v>
      </c>
      <c r="G87">
        <v>1502.81</v>
      </c>
      <c r="H87">
        <v>354.69</v>
      </c>
      <c r="I87" t="str">
        <f>VLOOKUP(C87,products_cleaned[[product_id]:[category]],3,)</f>
        <v>Fashion</v>
      </c>
      <c r="J87" t="str">
        <f>VLOOKUP(B87,orders_cleaned!A:I,9,FALSE)</f>
        <v>January</v>
      </c>
      <c r="K87">
        <f t="shared" si="1"/>
        <v>1</v>
      </c>
    </row>
    <row r="88" spans="1:11" x14ac:dyDescent="0.3">
      <c r="A88" t="s">
        <v>183</v>
      </c>
      <c r="B88" t="s">
        <v>184</v>
      </c>
      <c r="C88" t="s">
        <v>44</v>
      </c>
      <c r="D88">
        <v>3</v>
      </c>
      <c r="E88">
        <v>2983.19</v>
      </c>
      <c r="F88">
        <v>0</v>
      </c>
      <c r="G88">
        <v>8949.57</v>
      </c>
      <c r="H88">
        <v>3254.61</v>
      </c>
      <c r="I88" t="str">
        <f>VLOOKUP(C88,products_cleaned[[product_id]:[category]],3,)</f>
        <v>Furniture</v>
      </c>
      <c r="J88" t="str">
        <f>VLOOKUP(B88,orders_cleaned!A:I,9,FALSE)</f>
        <v>May</v>
      </c>
      <c r="K88">
        <f t="shared" si="1"/>
        <v>5</v>
      </c>
    </row>
    <row r="89" spans="1:11" x14ac:dyDescent="0.3">
      <c r="A89" t="s">
        <v>185</v>
      </c>
      <c r="B89" t="s">
        <v>186</v>
      </c>
      <c r="C89" t="s">
        <v>57</v>
      </c>
      <c r="D89">
        <v>1</v>
      </c>
      <c r="E89">
        <v>195.15</v>
      </c>
      <c r="F89">
        <v>0.1</v>
      </c>
      <c r="G89">
        <v>175.64</v>
      </c>
      <c r="H89">
        <v>65.06</v>
      </c>
      <c r="I89" t="str">
        <f>VLOOKUP(C89,products_cleaned[[product_id]:[category]],3,)</f>
        <v>Stationery</v>
      </c>
      <c r="J89" t="str">
        <f>VLOOKUP(B89,orders_cleaned!A:I,9,FALSE)</f>
        <v>January</v>
      </c>
      <c r="K89">
        <f t="shared" si="1"/>
        <v>1</v>
      </c>
    </row>
    <row r="90" spans="1:11" x14ac:dyDescent="0.3">
      <c r="A90" t="s">
        <v>187</v>
      </c>
      <c r="B90" t="s">
        <v>186</v>
      </c>
      <c r="C90" t="s">
        <v>54</v>
      </c>
      <c r="D90">
        <v>1</v>
      </c>
      <c r="E90">
        <v>2268.34</v>
      </c>
      <c r="F90">
        <v>0.05</v>
      </c>
      <c r="G90">
        <v>2154.92</v>
      </c>
      <c r="H90">
        <v>565.62</v>
      </c>
      <c r="I90" t="str">
        <f>VLOOKUP(C90,products_cleaned[[product_id]:[category]],3,)</f>
        <v>Fashion</v>
      </c>
      <c r="J90" t="str">
        <f>VLOOKUP(B90,orders_cleaned!A:I,9,FALSE)</f>
        <v>January</v>
      </c>
      <c r="K90">
        <f t="shared" si="1"/>
        <v>1</v>
      </c>
    </row>
    <row r="91" spans="1:11" x14ac:dyDescent="0.3">
      <c r="A91" t="s">
        <v>188</v>
      </c>
      <c r="B91" t="s">
        <v>186</v>
      </c>
      <c r="C91" t="s">
        <v>13</v>
      </c>
      <c r="D91">
        <v>1</v>
      </c>
      <c r="E91">
        <v>3121.76</v>
      </c>
      <c r="F91">
        <v>0.2</v>
      </c>
      <c r="G91">
        <v>2497.41</v>
      </c>
      <c r="H91">
        <v>375.34</v>
      </c>
      <c r="I91" t="str">
        <f>VLOOKUP(C91,products_cleaned[[product_id]:[category]],3,)</f>
        <v>Home &amp; Kitchen</v>
      </c>
      <c r="J91" t="str">
        <f>VLOOKUP(B91,orders_cleaned!A:I,9,FALSE)</f>
        <v>January</v>
      </c>
      <c r="K91">
        <f t="shared" si="1"/>
        <v>1</v>
      </c>
    </row>
    <row r="92" spans="1:11" x14ac:dyDescent="0.3">
      <c r="A92" t="s">
        <v>189</v>
      </c>
      <c r="B92" t="s">
        <v>190</v>
      </c>
      <c r="C92" t="s">
        <v>39</v>
      </c>
      <c r="D92">
        <v>1</v>
      </c>
      <c r="E92">
        <v>4067.58</v>
      </c>
      <c r="F92">
        <v>0.2</v>
      </c>
      <c r="G92">
        <v>3254.06</v>
      </c>
      <c r="H92">
        <v>741.53</v>
      </c>
      <c r="I92" t="str">
        <f>VLOOKUP(C92,products_cleaned[[product_id]:[category]],3,)</f>
        <v>Furniture</v>
      </c>
      <c r="J92" t="str">
        <f>VLOOKUP(B92,orders_cleaned!A:I,9,FALSE)</f>
        <v>March</v>
      </c>
      <c r="K92">
        <f t="shared" si="1"/>
        <v>3</v>
      </c>
    </row>
    <row r="93" spans="1:11" x14ac:dyDescent="0.3">
      <c r="A93" t="s">
        <v>191</v>
      </c>
      <c r="B93" t="s">
        <v>192</v>
      </c>
      <c r="C93" t="s">
        <v>21</v>
      </c>
      <c r="D93">
        <v>1</v>
      </c>
      <c r="E93">
        <v>4381.67</v>
      </c>
      <c r="F93">
        <v>0.15</v>
      </c>
      <c r="G93">
        <v>3724.42</v>
      </c>
      <c r="H93">
        <v>1086.4000000000001</v>
      </c>
      <c r="I93" t="str">
        <f>VLOOKUP(C93,products_cleaned[[product_id]:[category]],3,)</f>
        <v>Electronics</v>
      </c>
      <c r="J93" t="str">
        <f>VLOOKUP(B93,orders_cleaned!A:I,9,FALSE)</f>
        <v>April</v>
      </c>
      <c r="K93">
        <f t="shared" si="1"/>
        <v>4</v>
      </c>
    </row>
    <row r="94" spans="1:11" x14ac:dyDescent="0.3">
      <c r="A94" t="s">
        <v>193</v>
      </c>
      <c r="B94" t="s">
        <v>192</v>
      </c>
      <c r="C94" t="s">
        <v>97</v>
      </c>
      <c r="D94">
        <v>2</v>
      </c>
      <c r="E94">
        <v>934.53</v>
      </c>
      <c r="F94">
        <v>0</v>
      </c>
      <c r="G94">
        <v>1869.06</v>
      </c>
      <c r="H94">
        <v>417.18</v>
      </c>
      <c r="I94" t="str">
        <f>VLOOKUP(C94,products_cleaned[[product_id]:[category]],3,)</f>
        <v>Fashion</v>
      </c>
      <c r="J94" t="str">
        <f>VLOOKUP(B94,orders_cleaned!A:I,9,FALSE)</f>
        <v>April</v>
      </c>
      <c r="K94">
        <f t="shared" si="1"/>
        <v>4</v>
      </c>
    </row>
    <row r="95" spans="1:11" x14ac:dyDescent="0.3">
      <c r="A95" t="s">
        <v>194</v>
      </c>
      <c r="B95" t="s">
        <v>195</v>
      </c>
      <c r="C95" t="s">
        <v>196</v>
      </c>
      <c r="D95">
        <v>1</v>
      </c>
      <c r="E95">
        <v>1553.75</v>
      </c>
      <c r="F95">
        <v>0.2</v>
      </c>
      <c r="G95">
        <v>1243</v>
      </c>
      <c r="H95">
        <v>211.33</v>
      </c>
      <c r="I95" t="str">
        <f>VLOOKUP(C95,products_cleaned[[product_id]:[category]],3,)</f>
        <v>Electronics</v>
      </c>
      <c r="J95" t="str">
        <f>VLOOKUP(B95,orders_cleaned!A:I,9,FALSE)</f>
        <v>August</v>
      </c>
      <c r="K95">
        <f t="shared" si="1"/>
        <v>8</v>
      </c>
    </row>
    <row r="96" spans="1:11" x14ac:dyDescent="0.3">
      <c r="A96" t="s">
        <v>197</v>
      </c>
      <c r="B96" t="s">
        <v>195</v>
      </c>
      <c r="C96" t="s">
        <v>39</v>
      </c>
      <c r="D96">
        <v>1</v>
      </c>
      <c r="E96">
        <v>3712.26</v>
      </c>
      <c r="F96">
        <v>0</v>
      </c>
      <c r="G96">
        <v>3712.26</v>
      </c>
      <c r="H96">
        <v>1199.73</v>
      </c>
      <c r="I96" t="str">
        <f>VLOOKUP(C96,products_cleaned[[product_id]:[category]],3,)</f>
        <v>Furniture</v>
      </c>
      <c r="J96" t="str">
        <f>VLOOKUP(B96,orders_cleaned!A:I,9,FALSE)</f>
        <v>August</v>
      </c>
      <c r="K96">
        <f t="shared" si="1"/>
        <v>8</v>
      </c>
    </row>
    <row r="97" spans="1:11" x14ac:dyDescent="0.3">
      <c r="A97" t="s">
        <v>198</v>
      </c>
      <c r="B97" t="s">
        <v>195</v>
      </c>
      <c r="C97" t="s">
        <v>80</v>
      </c>
      <c r="D97">
        <v>1</v>
      </c>
      <c r="E97">
        <v>425.46</v>
      </c>
      <c r="F97">
        <v>0</v>
      </c>
      <c r="G97">
        <v>425.46</v>
      </c>
      <c r="H97">
        <v>125.58</v>
      </c>
      <c r="I97" t="str">
        <f>VLOOKUP(C97,products_cleaned[[product_id]:[category]],3,)</f>
        <v>Fitness</v>
      </c>
      <c r="J97" t="str">
        <f>VLOOKUP(B97,orders_cleaned!A:I,9,FALSE)</f>
        <v>August</v>
      </c>
      <c r="K97">
        <f t="shared" si="1"/>
        <v>8</v>
      </c>
    </row>
    <row r="98" spans="1:11" x14ac:dyDescent="0.3">
      <c r="A98" t="s">
        <v>199</v>
      </c>
      <c r="B98" t="s">
        <v>200</v>
      </c>
      <c r="C98" t="s">
        <v>97</v>
      </c>
      <c r="D98">
        <v>2</v>
      </c>
      <c r="E98">
        <v>926.36</v>
      </c>
      <c r="F98">
        <v>0</v>
      </c>
      <c r="G98">
        <v>1852.72</v>
      </c>
      <c r="H98">
        <v>400.84</v>
      </c>
      <c r="I98" t="str">
        <f>VLOOKUP(C98,products_cleaned[[product_id]:[category]],3,)</f>
        <v>Fashion</v>
      </c>
      <c r="J98" t="str">
        <f>VLOOKUP(B98,orders_cleaned!A:I,9,FALSE)</f>
        <v>September</v>
      </c>
      <c r="K98">
        <f t="shared" si="1"/>
        <v>9</v>
      </c>
    </row>
    <row r="99" spans="1:11" x14ac:dyDescent="0.3">
      <c r="A99" t="s">
        <v>201</v>
      </c>
      <c r="B99" t="s">
        <v>202</v>
      </c>
      <c r="C99" t="s">
        <v>39</v>
      </c>
      <c r="D99">
        <v>1</v>
      </c>
      <c r="E99">
        <v>4200.76</v>
      </c>
      <c r="F99">
        <v>0.1</v>
      </c>
      <c r="G99">
        <v>3780.68</v>
      </c>
      <c r="H99">
        <v>1268.1500000000001</v>
      </c>
      <c r="I99" t="str">
        <f>VLOOKUP(C99,products_cleaned[[product_id]:[category]],3,)</f>
        <v>Furniture</v>
      </c>
      <c r="J99" t="str">
        <f>VLOOKUP(B99,orders_cleaned!A:I,9,FALSE)</f>
        <v>May</v>
      </c>
      <c r="K99">
        <f t="shared" si="1"/>
        <v>5</v>
      </c>
    </row>
    <row r="100" spans="1:11" x14ac:dyDescent="0.3">
      <c r="A100" t="s">
        <v>203</v>
      </c>
      <c r="B100" t="s">
        <v>204</v>
      </c>
      <c r="C100" t="s">
        <v>39</v>
      </c>
      <c r="D100">
        <v>1</v>
      </c>
      <c r="E100">
        <v>4238.8100000000004</v>
      </c>
      <c r="F100">
        <v>0</v>
      </c>
      <c r="G100">
        <v>4238.8100000000004</v>
      </c>
      <c r="H100">
        <v>1726.28</v>
      </c>
      <c r="I100" t="str">
        <f>VLOOKUP(C100,products_cleaned[[product_id]:[category]],3,)</f>
        <v>Furniture</v>
      </c>
      <c r="J100" t="str">
        <f>VLOOKUP(B100,orders_cleaned!A:I,9,FALSE)</f>
        <v>April</v>
      </c>
      <c r="K100">
        <f t="shared" si="1"/>
        <v>4</v>
      </c>
    </row>
    <row r="101" spans="1:11" x14ac:dyDescent="0.3">
      <c r="A101" t="s">
        <v>205</v>
      </c>
      <c r="B101" t="s">
        <v>206</v>
      </c>
      <c r="C101" t="s">
        <v>44</v>
      </c>
      <c r="D101">
        <v>1</v>
      </c>
      <c r="E101">
        <v>2641.97</v>
      </c>
      <c r="F101">
        <v>0</v>
      </c>
      <c r="G101">
        <v>2641.97</v>
      </c>
      <c r="H101">
        <v>743.65</v>
      </c>
      <c r="I101" t="str">
        <f>VLOOKUP(C101,products_cleaned[[product_id]:[category]],3,)</f>
        <v>Furniture</v>
      </c>
      <c r="J101" t="str">
        <f>VLOOKUP(B101,orders_cleaned!A:I,9,FALSE)</f>
        <v>November</v>
      </c>
      <c r="K101">
        <f t="shared" si="1"/>
        <v>11</v>
      </c>
    </row>
    <row r="102" spans="1:11" x14ac:dyDescent="0.3">
      <c r="A102" t="s">
        <v>207</v>
      </c>
      <c r="B102" t="s">
        <v>208</v>
      </c>
      <c r="C102" t="s">
        <v>62</v>
      </c>
      <c r="D102">
        <v>1</v>
      </c>
      <c r="E102">
        <v>597.99</v>
      </c>
      <c r="F102">
        <v>0.05</v>
      </c>
      <c r="G102">
        <v>568.09</v>
      </c>
      <c r="H102">
        <v>222.23</v>
      </c>
      <c r="I102" t="str">
        <f>VLOOKUP(C102,products_cleaned[[product_id]:[category]],3,)</f>
        <v>Electronics</v>
      </c>
      <c r="J102" t="str">
        <f>VLOOKUP(B102,orders_cleaned!A:I,9,FALSE)</f>
        <v>February</v>
      </c>
      <c r="K102">
        <f t="shared" si="1"/>
        <v>2</v>
      </c>
    </row>
    <row r="103" spans="1:11" x14ac:dyDescent="0.3">
      <c r="A103" t="s">
        <v>209</v>
      </c>
      <c r="B103" t="s">
        <v>210</v>
      </c>
      <c r="C103" t="s">
        <v>44</v>
      </c>
      <c r="D103">
        <v>1</v>
      </c>
      <c r="E103">
        <v>2791.9</v>
      </c>
      <c r="F103">
        <v>0.1</v>
      </c>
      <c r="G103">
        <v>2512.71</v>
      </c>
      <c r="H103">
        <v>614.39</v>
      </c>
      <c r="I103" t="str">
        <f>VLOOKUP(C103,products_cleaned[[product_id]:[category]],3,)</f>
        <v>Furniture</v>
      </c>
      <c r="J103" t="str">
        <f>VLOOKUP(B103,orders_cleaned!A:I,9,FALSE)</f>
        <v>March</v>
      </c>
      <c r="K103">
        <f t="shared" si="1"/>
        <v>3</v>
      </c>
    </row>
    <row r="104" spans="1:11" x14ac:dyDescent="0.3">
      <c r="A104" t="s">
        <v>211</v>
      </c>
      <c r="B104" t="s">
        <v>212</v>
      </c>
      <c r="C104" t="s">
        <v>18</v>
      </c>
      <c r="D104">
        <v>1</v>
      </c>
      <c r="E104">
        <v>970.55</v>
      </c>
      <c r="F104">
        <v>0</v>
      </c>
      <c r="G104">
        <v>970.55</v>
      </c>
      <c r="H104">
        <v>453.2</v>
      </c>
      <c r="I104" t="str">
        <f>VLOOKUP(C104,products_cleaned[[product_id]:[category]],3,)</f>
        <v>Books</v>
      </c>
      <c r="J104" t="str">
        <f>VLOOKUP(B104,orders_cleaned!A:I,9,FALSE)</f>
        <v>January</v>
      </c>
      <c r="K104">
        <f t="shared" si="1"/>
        <v>1</v>
      </c>
    </row>
    <row r="105" spans="1:11" x14ac:dyDescent="0.3">
      <c r="A105" t="s">
        <v>213</v>
      </c>
      <c r="B105" t="s">
        <v>214</v>
      </c>
      <c r="C105" t="s">
        <v>129</v>
      </c>
      <c r="D105">
        <v>2</v>
      </c>
      <c r="E105">
        <v>531.72</v>
      </c>
      <c r="F105">
        <v>0</v>
      </c>
      <c r="G105">
        <v>1063.44</v>
      </c>
      <c r="H105">
        <v>334.72</v>
      </c>
      <c r="I105" t="str">
        <f>VLOOKUP(C105,products_cleaned[[product_id]:[category]],3,)</f>
        <v>Fashion</v>
      </c>
      <c r="J105" t="str">
        <f>VLOOKUP(B105,orders_cleaned!A:I,9,FALSE)</f>
        <v>November</v>
      </c>
      <c r="K105">
        <f t="shared" si="1"/>
        <v>11</v>
      </c>
    </row>
    <row r="106" spans="1:11" x14ac:dyDescent="0.3">
      <c r="A106" t="s">
        <v>215</v>
      </c>
      <c r="B106" t="s">
        <v>214</v>
      </c>
      <c r="C106" t="s">
        <v>164</v>
      </c>
      <c r="D106">
        <v>1</v>
      </c>
      <c r="E106">
        <v>4620.58</v>
      </c>
      <c r="F106">
        <v>0.05</v>
      </c>
      <c r="G106">
        <v>4389.55</v>
      </c>
      <c r="H106">
        <v>1350.92</v>
      </c>
      <c r="I106" t="str">
        <f>VLOOKUP(C106,products_cleaned[[product_id]:[category]],3,)</f>
        <v>Home &amp; Kitchen</v>
      </c>
      <c r="J106" t="str">
        <f>VLOOKUP(B106,orders_cleaned!A:I,9,FALSE)</f>
        <v>November</v>
      </c>
      <c r="K106">
        <f t="shared" si="1"/>
        <v>11</v>
      </c>
    </row>
    <row r="107" spans="1:11" x14ac:dyDescent="0.3">
      <c r="A107" t="s">
        <v>216</v>
      </c>
      <c r="B107" t="s">
        <v>214</v>
      </c>
      <c r="C107" t="s">
        <v>95</v>
      </c>
      <c r="D107">
        <v>1</v>
      </c>
      <c r="E107">
        <v>1980.71</v>
      </c>
      <c r="F107">
        <v>0.05</v>
      </c>
      <c r="G107">
        <v>1881.67</v>
      </c>
      <c r="H107">
        <v>412.04</v>
      </c>
      <c r="I107" t="str">
        <f>VLOOKUP(C107,products_cleaned[[product_id]:[category]],3,)</f>
        <v>Footwear</v>
      </c>
      <c r="J107" t="str">
        <f>VLOOKUP(B107,orders_cleaned!A:I,9,FALSE)</f>
        <v>November</v>
      </c>
      <c r="K107">
        <f t="shared" si="1"/>
        <v>11</v>
      </c>
    </row>
    <row r="108" spans="1:11" x14ac:dyDescent="0.3">
      <c r="A108" t="s">
        <v>217</v>
      </c>
      <c r="B108" t="s">
        <v>218</v>
      </c>
      <c r="C108" t="s">
        <v>95</v>
      </c>
      <c r="D108">
        <v>4</v>
      </c>
      <c r="E108">
        <v>1988.83</v>
      </c>
      <c r="F108">
        <v>0.1</v>
      </c>
      <c r="G108">
        <v>7159.79</v>
      </c>
      <c r="H108">
        <v>1281.27</v>
      </c>
      <c r="I108" t="str">
        <f>VLOOKUP(C108,products_cleaned[[product_id]:[category]],3,)</f>
        <v>Footwear</v>
      </c>
      <c r="J108" t="str">
        <f>VLOOKUP(B108,orders_cleaned!A:I,9,FALSE)</f>
        <v>February</v>
      </c>
      <c r="K108">
        <f t="shared" si="1"/>
        <v>2</v>
      </c>
    </row>
    <row r="109" spans="1:11" x14ac:dyDescent="0.3">
      <c r="A109" t="s">
        <v>219</v>
      </c>
      <c r="B109" t="s">
        <v>220</v>
      </c>
      <c r="C109" t="s">
        <v>221</v>
      </c>
      <c r="D109">
        <v>1</v>
      </c>
      <c r="E109">
        <v>740.18</v>
      </c>
      <c r="F109">
        <v>0</v>
      </c>
      <c r="G109">
        <v>740.18</v>
      </c>
      <c r="H109">
        <v>117.02</v>
      </c>
      <c r="I109" t="str">
        <f>VLOOKUP(C109,products_cleaned[[product_id]:[category]],3,)</f>
        <v>Footwear</v>
      </c>
      <c r="J109" t="str">
        <f>VLOOKUP(B109,orders_cleaned!A:I,9,FALSE)</f>
        <v>July</v>
      </c>
      <c r="K109">
        <f t="shared" si="1"/>
        <v>7</v>
      </c>
    </row>
    <row r="110" spans="1:11" x14ac:dyDescent="0.3">
      <c r="A110" t="s">
        <v>222</v>
      </c>
      <c r="B110" t="s">
        <v>220</v>
      </c>
      <c r="C110" t="s">
        <v>39</v>
      </c>
      <c r="D110">
        <v>2</v>
      </c>
      <c r="E110">
        <v>3719.88</v>
      </c>
      <c r="F110">
        <v>0.15</v>
      </c>
      <c r="G110">
        <v>6323.8</v>
      </c>
      <c r="H110">
        <v>1298.74</v>
      </c>
      <c r="I110" t="str">
        <f>VLOOKUP(C110,products_cleaned[[product_id]:[category]],3,)</f>
        <v>Furniture</v>
      </c>
      <c r="J110" t="str">
        <f>VLOOKUP(B110,orders_cleaned!A:I,9,FALSE)</f>
        <v>July</v>
      </c>
      <c r="K110">
        <f t="shared" si="1"/>
        <v>7</v>
      </c>
    </row>
    <row r="111" spans="1:11" x14ac:dyDescent="0.3">
      <c r="A111" t="s">
        <v>223</v>
      </c>
      <c r="B111" t="s">
        <v>224</v>
      </c>
      <c r="C111" t="s">
        <v>173</v>
      </c>
      <c r="D111">
        <v>1</v>
      </c>
      <c r="E111">
        <v>160.52000000000001</v>
      </c>
      <c r="F111">
        <v>0.2</v>
      </c>
      <c r="G111">
        <v>128.41999999999999</v>
      </c>
      <c r="H111">
        <v>22.11</v>
      </c>
      <c r="I111" t="str">
        <f>VLOOKUP(C111,products_cleaned[[product_id]:[category]],3,)</f>
        <v>Stationery</v>
      </c>
      <c r="J111" t="str">
        <f>VLOOKUP(B111,orders_cleaned!A:I,9,FALSE)</f>
        <v>February</v>
      </c>
      <c r="K111">
        <f t="shared" si="1"/>
        <v>2</v>
      </c>
    </row>
    <row r="112" spans="1:11" x14ac:dyDescent="0.3">
      <c r="A112" t="s">
        <v>225</v>
      </c>
      <c r="B112" t="s">
        <v>224</v>
      </c>
      <c r="C112" t="s">
        <v>44</v>
      </c>
      <c r="D112">
        <v>1</v>
      </c>
      <c r="E112">
        <v>3002.25</v>
      </c>
      <c r="F112">
        <v>0.1</v>
      </c>
      <c r="G112">
        <v>2702.03</v>
      </c>
      <c r="H112">
        <v>803.71</v>
      </c>
      <c r="I112" t="str">
        <f>VLOOKUP(C112,products_cleaned[[product_id]:[category]],3,)</f>
        <v>Furniture</v>
      </c>
      <c r="J112" t="str">
        <f>VLOOKUP(B112,orders_cleaned!A:I,9,FALSE)</f>
        <v>February</v>
      </c>
      <c r="K112">
        <f t="shared" si="1"/>
        <v>2</v>
      </c>
    </row>
    <row r="113" spans="1:11" x14ac:dyDescent="0.3">
      <c r="A113" t="s">
        <v>226</v>
      </c>
      <c r="B113" t="s">
        <v>227</v>
      </c>
      <c r="C113" t="s">
        <v>18</v>
      </c>
      <c r="D113">
        <v>4</v>
      </c>
      <c r="E113">
        <v>895.47</v>
      </c>
      <c r="F113">
        <v>0.1</v>
      </c>
      <c r="G113">
        <v>3223.69</v>
      </c>
      <c r="H113">
        <v>1154.29</v>
      </c>
      <c r="I113" t="str">
        <f>VLOOKUP(C113,products_cleaned[[product_id]:[category]],3,)</f>
        <v>Books</v>
      </c>
      <c r="J113" t="str">
        <f>VLOOKUP(B113,orders_cleaned!A:I,9,FALSE)</f>
        <v>March</v>
      </c>
      <c r="K113">
        <f t="shared" si="1"/>
        <v>3</v>
      </c>
    </row>
    <row r="114" spans="1:11" x14ac:dyDescent="0.3">
      <c r="A114" t="s">
        <v>228</v>
      </c>
      <c r="B114" t="s">
        <v>229</v>
      </c>
      <c r="C114" t="s">
        <v>136</v>
      </c>
      <c r="D114">
        <v>3</v>
      </c>
      <c r="E114">
        <v>615.96</v>
      </c>
      <c r="F114">
        <v>0</v>
      </c>
      <c r="G114">
        <v>1847.88</v>
      </c>
      <c r="H114">
        <v>521.94000000000005</v>
      </c>
      <c r="I114" t="str">
        <f>VLOOKUP(C114,products_cleaned[[product_id]:[category]],3,)</f>
        <v>Books</v>
      </c>
      <c r="J114" t="str">
        <f>VLOOKUP(B114,orders_cleaned!A:I,9,FALSE)</f>
        <v>August</v>
      </c>
      <c r="K114">
        <f t="shared" si="1"/>
        <v>8</v>
      </c>
    </row>
    <row r="115" spans="1:11" x14ac:dyDescent="0.3">
      <c r="A115" t="s">
        <v>230</v>
      </c>
      <c r="B115" t="s">
        <v>229</v>
      </c>
      <c r="C115" t="s">
        <v>196</v>
      </c>
      <c r="D115">
        <v>1</v>
      </c>
      <c r="E115">
        <v>1391.52</v>
      </c>
      <c r="F115">
        <v>0.2</v>
      </c>
      <c r="G115">
        <v>1113.22</v>
      </c>
      <c r="H115">
        <v>81.55</v>
      </c>
      <c r="I115" t="str">
        <f>VLOOKUP(C115,products_cleaned[[product_id]:[category]],3,)</f>
        <v>Electronics</v>
      </c>
      <c r="J115" t="str">
        <f>VLOOKUP(B115,orders_cleaned!A:I,9,FALSE)</f>
        <v>August</v>
      </c>
      <c r="K115">
        <f t="shared" si="1"/>
        <v>8</v>
      </c>
    </row>
    <row r="116" spans="1:11" x14ac:dyDescent="0.3">
      <c r="A116" t="s">
        <v>231</v>
      </c>
      <c r="B116" t="s">
        <v>232</v>
      </c>
      <c r="C116" t="s">
        <v>10</v>
      </c>
      <c r="D116">
        <v>2</v>
      </c>
      <c r="E116">
        <v>1382.83</v>
      </c>
      <c r="F116">
        <v>0</v>
      </c>
      <c r="G116">
        <v>2765.66</v>
      </c>
      <c r="H116">
        <v>915.34</v>
      </c>
      <c r="I116" t="str">
        <f>VLOOKUP(C116,products_cleaned[[product_id]:[category]],3,)</f>
        <v>Furniture</v>
      </c>
      <c r="J116" t="str">
        <f>VLOOKUP(B116,orders_cleaned!A:I,9,FALSE)</f>
        <v>December</v>
      </c>
      <c r="K116">
        <f t="shared" si="1"/>
        <v>12</v>
      </c>
    </row>
    <row r="117" spans="1:11" x14ac:dyDescent="0.3">
      <c r="A117" t="s">
        <v>233</v>
      </c>
      <c r="B117" t="s">
        <v>234</v>
      </c>
      <c r="C117" t="s">
        <v>108</v>
      </c>
      <c r="D117">
        <v>3</v>
      </c>
      <c r="E117">
        <v>3635.96</v>
      </c>
      <c r="F117">
        <v>0.1</v>
      </c>
      <c r="G117">
        <v>9817.09</v>
      </c>
      <c r="H117">
        <v>2808.04</v>
      </c>
      <c r="I117" t="str">
        <f>VLOOKUP(C117,products_cleaned[[product_id]:[category]],3,)</f>
        <v>Electronics</v>
      </c>
      <c r="J117" t="str">
        <f>VLOOKUP(B117,orders_cleaned!A:I,9,FALSE)</f>
        <v>March</v>
      </c>
      <c r="K117">
        <f t="shared" si="1"/>
        <v>3</v>
      </c>
    </row>
    <row r="118" spans="1:11" x14ac:dyDescent="0.3">
      <c r="A118" t="s">
        <v>235</v>
      </c>
      <c r="B118" t="s">
        <v>236</v>
      </c>
      <c r="C118" t="s">
        <v>10</v>
      </c>
      <c r="D118">
        <v>2</v>
      </c>
      <c r="E118">
        <v>1411.48</v>
      </c>
      <c r="F118">
        <v>0.05</v>
      </c>
      <c r="G118">
        <v>2681.81</v>
      </c>
      <c r="H118">
        <v>831.49</v>
      </c>
      <c r="I118" t="str">
        <f>VLOOKUP(C118,products_cleaned[[product_id]:[category]],3,)</f>
        <v>Furniture</v>
      </c>
      <c r="J118" t="str">
        <f>VLOOKUP(B118,orders_cleaned!A:I,9,FALSE)</f>
        <v>January</v>
      </c>
      <c r="K118">
        <f t="shared" si="1"/>
        <v>1</v>
      </c>
    </row>
    <row r="119" spans="1:11" x14ac:dyDescent="0.3">
      <c r="A119" t="s">
        <v>237</v>
      </c>
      <c r="B119" t="s">
        <v>238</v>
      </c>
      <c r="C119" t="s">
        <v>13</v>
      </c>
      <c r="D119">
        <v>1</v>
      </c>
      <c r="E119">
        <v>2788.01</v>
      </c>
      <c r="F119">
        <v>0.15</v>
      </c>
      <c r="G119">
        <v>2369.81</v>
      </c>
      <c r="H119">
        <v>247.74</v>
      </c>
      <c r="I119" t="str">
        <f>VLOOKUP(C119,products_cleaned[[product_id]:[category]],3,)</f>
        <v>Home &amp; Kitchen</v>
      </c>
      <c r="J119" t="str">
        <f>VLOOKUP(B119,orders_cleaned!A:I,9,FALSE)</f>
        <v>January</v>
      </c>
      <c r="K119">
        <f t="shared" si="1"/>
        <v>1</v>
      </c>
    </row>
    <row r="120" spans="1:11" x14ac:dyDescent="0.3">
      <c r="A120" t="s">
        <v>239</v>
      </c>
      <c r="B120" t="s">
        <v>238</v>
      </c>
      <c r="C120" t="s">
        <v>60</v>
      </c>
      <c r="D120">
        <v>2</v>
      </c>
      <c r="E120">
        <v>1540.92</v>
      </c>
      <c r="F120">
        <v>0.15</v>
      </c>
      <c r="G120">
        <v>2619.56</v>
      </c>
      <c r="H120">
        <v>323.32</v>
      </c>
      <c r="I120" t="str">
        <f>VLOOKUP(C120,products_cleaned[[product_id]:[category]],3,)</f>
        <v>Fashion</v>
      </c>
      <c r="J120" t="str">
        <f>VLOOKUP(B120,orders_cleaned!A:I,9,FALSE)</f>
        <v>January</v>
      </c>
      <c r="K120">
        <f t="shared" si="1"/>
        <v>1</v>
      </c>
    </row>
    <row r="121" spans="1:11" x14ac:dyDescent="0.3">
      <c r="A121" t="s">
        <v>240</v>
      </c>
      <c r="B121" t="s">
        <v>238</v>
      </c>
      <c r="C121" t="s">
        <v>31</v>
      </c>
      <c r="D121">
        <v>1</v>
      </c>
      <c r="E121">
        <v>498.77</v>
      </c>
      <c r="F121">
        <v>0</v>
      </c>
      <c r="G121">
        <v>498.77</v>
      </c>
      <c r="H121">
        <v>153.83000000000001</v>
      </c>
      <c r="I121" t="str">
        <f>VLOOKUP(C121,products_cleaned[[product_id]:[category]],3,)</f>
        <v>Books</v>
      </c>
      <c r="J121" t="str">
        <f>VLOOKUP(B121,orders_cleaned!A:I,9,FALSE)</f>
        <v>January</v>
      </c>
      <c r="K121">
        <f t="shared" si="1"/>
        <v>1</v>
      </c>
    </row>
    <row r="122" spans="1:11" x14ac:dyDescent="0.3">
      <c r="A122" t="s">
        <v>241</v>
      </c>
      <c r="B122" t="s">
        <v>242</v>
      </c>
      <c r="C122" t="s">
        <v>95</v>
      </c>
      <c r="D122">
        <v>1</v>
      </c>
      <c r="E122">
        <v>1897.49</v>
      </c>
      <c r="F122">
        <v>0.05</v>
      </c>
      <c r="G122">
        <v>1802.62</v>
      </c>
      <c r="H122">
        <v>332.99</v>
      </c>
      <c r="I122" t="str">
        <f>VLOOKUP(C122,products_cleaned[[product_id]:[category]],3,)</f>
        <v>Footwear</v>
      </c>
      <c r="J122" t="str">
        <f>VLOOKUP(B122,orders_cleaned!A:I,9,FALSE)</f>
        <v>February</v>
      </c>
      <c r="K122">
        <f t="shared" si="1"/>
        <v>2</v>
      </c>
    </row>
    <row r="123" spans="1:11" x14ac:dyDescent="0.3">
      <c r="A123" t="s">
        <v>243</v>
      </c>
      <c r="B123" t="s">
        <v>244</v>
      </c>
      <c r="C123" t="s">
        <v>44</v>
      </c>
      <c r="D123">
        <v>2</v>
      </c>
      <c r="E123">
        <v>2904.61</v>
      </c>
      <c r="F123">
        <v>0.05</v>
      </c>
      <c r="G123">
        <v>5518.76</v>
      </c>
      <c r="H123">
        <v>1722.12</v>
      </c>
      <c r="I123" t="str">
        <f>VLOOKUP(C123,products_cleaned[[product_id]:[category]],3,)</f>
        <v>Furniture</v>
      </c>
      <c r="J123" t="str">
        <f>VLOOKUP(B123,orders_cleaned!A:I,9,FALSE)</f>
        <v>January</v>
      </c>
      <c r="K123">
        <f t="shared" si="1"/>
        <v>1</v>
      </c>
    </row>
    <row r="124" spans="1:11" x14ac:dyDescent="0.3">
      <c r="A124" t="s">
        <v>245</v>
      </c>
      <c r="B124" t="s">
        <v>246</v>
      </c>
      <c r="C124" t="s">
        <v>47</v>
      </c>
      <c r="D124">
        <v>3</v>
      </c>
      <c r="E124">
        <v>820.05</v>
      </c>
      <c r="F124">
        <v>0.05</v>
      </c>
      <c r="G124">
        <v>2337.14</v>
      </c>
      <c r="H124">
        <v>886.52</v>
      </c>
      <c r="I124" t="str">
        <f>VLOOKUP(C124,products_cleaned[[product_id]:[category]],3,)</f>
        <v>Books</v>
      </c>
      <c r="J124" t="str">
        <f>VLOOKUP(B124,orders_cleaned!A:I,9,FALSE)</f>
        <v>December</v>
      </c>
      <c r="K124">
        <f t="shared" si="1"/>
        <v>12</v>
      </c>
    </row>
    <row r="125" spans="1:11" x14ac:dyDescent="0.3">
      <c r="A125" t="s">
        <v>247</v>
      </c>
      <c r="B125" t="s">
        <v>246</v>
      </c>
      <c r="C125" t="s">
        <v>196</v>
      </c>
      <c r="D125">
        <v>1</v>
      </c>
      <c r="E125">
        <v>1469.64</v>
      </c>
      <c r="F125">
        <v>0.2</v>
      </c>
      <c r="G125">
        <v>1175.71</v>
      </c>
      <c r="H125">
        <v>144.04</v>
      </c>
      <c r="I125" t="str">
        <f>VLOOKUP(C125,products_cleaned[[product_id]:[category]],3,)</f>
        <v>Electronics</v>
      </c>
      <c r="J125" t="str">
        <f>VLOOKUP(B125,orders_cleaned!A:I,9,FALSE)</f>
        <v>December</v>
      </c>
      <c r="K125">
        <f t="shared" si="1"/>
        <v>12</v>
      </c>
    </row>
    <row r="126" spans="1:11" x14ac:dyDescent="0.3">
      <c r="A126" t="s">
        <v>248</v>
      </c>
      <c r="B126" t="s">
        <v>246</v>
      </c>
      <c r="C126" t="s">
        <v>74</v>
      </c>
      <c r="D126">
        <v>4</v>
      </c>
      <c r="E126">
        <v>1153.23</v>
      </c>
      <c r="F126">
        <v>0.15</v>
      </c>
      <c r="G126">
        <v>3920.98</v>
      </c>
      <c r="H126">
        <v>669.26</v>
      </c>
      <c r="I126" t="str">
        <f>VLOOKUP(C126,products_cleaned[[product_id]:[category]],3,)</f>
        <v>Electronics</v>
      </c>
      <c r="J126" t="str">
        <f>VLOOKUP(B126,orders_cleaned!A:I,9,FALSE)</f>
        <v>December</v>
      </c>
      <c r="K126">
        <f t="shared" si="1"/>
        <v>12</v>
      </c>
    </row>
    <row r="127" spans="1:11" x14ac:dyDescent="0.3">
      <c r="A127" t="s">
        <v>249</v>
      </c>
      <c r="B127" t="s">
        <v>250</v>
      </c>
      <c r="C127" t="s">
        <v>173</v>
      </c>
      <c r="D127">
        <v>3</v>
      </c>
      <c r="E127">
        <v>147.66999999999999</v>
      </c>
      <c r="F127">
        <v>0.1</v>
      </c>
      <c r="G127">
        <v>398.71</v>
      </c>
      <c r="H127">
        <v>79.78</v>
      </c>
      <c r="I127" t="str">
        <f>VLOOKUP(C127,products_cleaned[[product_id]:[category]],3,)</f>
        <v>Stationery</v>
      </c>
      <c r="J127" t="str">
        <f>VLOOKUP(B127,orders_cleaned!A:I,9,FALSE)</f>
        <v>August</v>
      </c>
      <c r="K127">
        <f t="shared" si="1"/>
        <v>8</v>
      </c>
    </row>
    <row r="128" spans="1:11" x14ac:dyDescent="0.3">
      <c r="A128" t="s">
        <v>251</v>
      </c>
      <c r="B128" t="s">
        <v>250</v>
      </c>
      <c r="C128" t="s">
        <v>51</v>
      </c>
      <c r="D128">
        <v>2</v>
      </c>
      <c r="E128">
        <v>705.32</v>
      </c>
      <c r="F128">
        <v>0</v>
      </c>
      <c r="G128">
        <v>1410.64</v>
      </c>
      <c r="H128">
        <v>574.14</v>
      </c>
      <c r="I128" t="str">
        <f>VLOOKUP(C128,products_cleaned[[product_id]:[category]],3,)</f>
        <v>Home &amp; Kitchen</v>
      </c>
      <c r="J128" t="str">
        <f>VLOOKUP(B128,orders_cleaned!A:I,9,FALSE)</f>
        <v>August</v>
      </c>
      <c r="K128">
        <f t="shared" si="1"/>
        <v>8</v>
      </c>
    </row>
    <row r="129" spans="1:11" x14ac:dyDescent="0.3">
      <c r="A129" t="s">
        <v>252</v>
      </c>
      <c r="B129" t="s">
        <v>250</v>
      </c>
      <c r="C129" t="s">
        <v>129</v>
      </c>
      <c r="D129">
        <v>1</v>
      </c>
      <c r="E129">
        <v>490.65</v>
      </c>
      <c r="F129">
        <v>0</v>
      </c>
      <c r="G129">
        <v>490.65</v>
      </c>
      <c r="H129">
        <v>126.29</v>
      </c>
      <c r="I129" t="str">
        <f>VLOOKUP(C129,products_cleaned[[product_id]:[category]],3,)</f>
        <v>Fashion</v>
      </c>
      <c r="J129" t="str">
        <f>VLOOKUP(B129,orders_cleaned!A:I,9,FALSE)</f>
        <v>August</v>
      </c>
      <c r="K129">
        <f t="shared" si="1"/>
        <v>8</v>
      </c>
    </row>
    <row r="130" spans="1:11" x14ac:dyDescent="0.3">
      <c r="A130" t="s">
        <v>253</v>
      </c>
      <c r="B130" t="s">
        <v>250</v>
      </c>
      <c r="C130" t="s">
        <v>15</v>
      </c>
      <c r="D130">
        <v>1</v>
      </c>
      <c r="E130">
        <v>239.11</v>
      </c>
      <c r="F130">
        <v>0</v>
      </c>
      <c r="G130">
        <v>239.11</v>
      </c>
      <c r="H130">
        <v>69.09</v>
      </c>
      <c r="I130" t="str">
        <f>VLOOKUP(C130,products_cleaned[[product_id]:[category]],3,)</f>
        <v>Fitness</v>
      </c>
      <c r="J130" t="str">
        <f>VLOOKUP(B130,orders_cleaned!A:I,9,FALSE)</f>
        <v>August</v>
      </c>
      <c r="K130">
        <f t="shared" si="1"/>
        <v>8</v>
      </c>
    </row>
    <row r="131" spans="1:11" x14ac:dyDescent="0.3">
      <c r="A131" t="s">
        <v>254</v>
      </c>
      <c r="B131" t="s">
        <v>255</v>
      </c>
      <c r="C131" t="s">
        <v>74</v>
      </c>
      <c r="D131">
        <v>1</v>
      </c>
      <c r="E131">
        <v>1243.79</v>
      </c>
      <c r="F131">
        <v>0.05</v>
      </c>
      <c r="G131">
        <v>1181.5999999999999</v>
      </c>
      <c r="H131">
        <v>368.67</v>
      </c>
      <c r="I131" t="str">
        <f>VLOOKUP(C131,products_cleaned[[product_id]:[category]],3,)</f>
        <v>Electronics</v>
      </c>
      <c r="J131" t="str">
        <f>VLOOKUP(B131,orders_cleaned!A:I,9,FALSE)</f>
        <v>September</v>
      </c>
      <c r="K131">
        <f t="shared" ref="K131:K194" si="2">MONTH(DATEVALUE("1"&amp;J131))</f>
        <v>9</v>
      </c>
    </row>
    <row r="132" spans="1:11" x14ac:dyDescent="0.3">
      <c r="A132" t="s">
        <v>256</v>
      </c>
      <c r="B132" t="s">
        <v>255</v>
      </c>
      <c r="C132" t="s">
        <v>156</v>
      </c>
      <c r="D132">
        <v>1</v>
      </c>
      <c r="E132">
        <v>164.89</v>
      </c>
      <c r="F132">
        <v>0.1</v>
      </c>
      <c r="G132">
        <v>148.4</v>
      </c>
      <c r="H132">
        <v>32.57</v>
      </c>
      <c r="I132" t="str">
        <f>VLOOKUP(C132,products_cleaned[[product_id]:[category]],3,)</f>
        <v>Stationery</v>
      </c>
      <c r="J132" t="str">
        <f>VLOOKUP(B132,orders_cleaned!A:I,9,FALSE)</f>
        <v>September</v>
      </c>
      <c r="K132">
        <f t="shared" si="2"/>
        <v>9</v>
      </c>
    </row>
    <row r="133" spans="1:11" x14ac:dyDescent="0.3">
      <c r="A133" t="s">
        <v>257</v>
      </c>
      <c r="B133" t="s">
        <v>258</v>
      </c>
      <c r="C133" t="s">
        <v>259</v>
      </c>
      <c r="D133">
        <v>2</v>
      </c>
      <c r="E133">
        <v>949.09</v>
      </c>
      <c r="F133">
        <v>0.2</v>
      </c>
      <c r="G133">
        <v>1518.54</v>
      </c>
      <c r="H133">
        <v>437.3</v>
      </c>
      <c r="I133" t="str">
        <f>VLOOKUP(C133,products_cleaned[[product_id]:[category]],3,)</f>
        <v>Electronics</v>
      </c>
      <c r="J133" t="str">
        <f>VLOOKUP(B133,orders_cleaned!A:I,9,FALSE)</f>
        <v>July</v>
      </c>
      <c r="K133">
        <f t="shared" si="2"/>
        <v>7</v>
      </c>
    </row>
    <row r="134" spans="1:11" x14ac:dyDescent="0.3">
      <c r="A134" t="s">
        <v>260</v>
      </c>
      <c r="B134" t="s">
        <v>258</v>
      </c>
      <c r="C134" t="s">
        <v>110</v>
      </c>
      <c r="D134">
        <v>1</v>
      </c>
      <c r="E134">
        <v>1931.91</v>
      </c>
      <c r="F134">
        <v>0</v>
      </c>
      <c r="G134">
        <v>1931.91</v>
      </c>
      <c r="H134">
        <v>715.79</v>
      </c>
      <c r="I134" t="str">
        <f>VLOOKUP(C134,products_cleaned[[product_id]:[category]],3,)</f>
        <v>Fashion</v>
      </c>
      <c r="J134" t="str">
        <f>VLOOKUP(B134,orders_cleaned!A:I,9,FALSE)</f>
        <v>July</v>
      </c>
      <c r="K134">
        <f t="shared" si="2"/>
        <v>7</v>
      </c>
    </row>
    <row r="135" spans="1:11" x14ac:dyDescent="0.3">
      <c r="A135" t="s">
        <v>261</v>
      </c>
      <c r="B135" t="s">
        <v>258</v>
      </c>
      <c r="C135" t="s">
        <v>62</v>
      </c>
      <c r="D135">
        <v>1</v>
      </c>
      <c r="E135">
        <v>624.66999999999996</v>
      </c>
      <c r="F135">
        <v>0.15</v>
      </c>
      <c r="G135">
        <v>530.97</v>
      </c>
      <c r="H135">
        <v>185.11</v>
      </c>
      <c r="I135" t="str">
        <f>VLOOKUP(C135,products_cleaned[[product_id]:[category]],3,)</f>
        <v>Electronics</v>
      </c>
      <c r="J135" t="str">
        <f>VLOOKUP(B135,orders_cleaned!A:I,9,FALSE)</f>
        <v>July</v>
      </c>
      <c r="K135">
        <f t="shared" si="2"/>
        <v>7</v>
      </c>
    </row>
    <row r="136" spans="1:11" x14ac:dyDescent="0.3">
      <c r="A136" t="s">
        <v>262</v>
      </c>
      <c r="B136" t="s">
        <v>263</v>
      </c>
      <c r="C136" t="s">
        <v>18</v>
      </c>
      <c r="D136">
        <v>5</v>
      </c>
      <c r="E136">
        <v>895.64</v>
      </c>
      <c r="F136">
        <v>0.15</v>
      </c>
      <c r="G136">
        <v>3806.47</v>
      </c>
      <c r="H136">
        <v>1219.72</v>
      </c>
      <c r="I136" t="str">
        <f>VLOOKUP(C136,products_cleaned[[product_id]:[category]],3,)</f>
        <v>Books</v>
      </c>
      <c r="J136" t="str">
        <f>VLOOKUP(B136,orders_cleaned!A:I,9,FALSE)</f>
        <v>May</v>
      </c>
      <c r="K136">
        <f t="shared" si="2"/>
        <v>5</v>
      </c>
    </row>
    <row r="137" spans="1:11" x14ac:dyDescent="0.3">
      <c r="A137" t="s">
        <v>264</v>
      </c>
      <c r="B137" t="s">
        <v>263</v>
      </c>
      <c r="C137" t="s">
        <v>108</v>
      </c>
      <c r="D137">
        <v>4</v>
      </c>
      <c r="E137">
        <v>3496.59</v>
      </c>
      <c r="F137">
        <v>0.15</v>
      </c>
      <c r="G137">
        <v>11888.41</v>
      </c>
      <c r="H137">
        <v>2543.0100000000002</v>
      </c>
      <c r="I137" t="str">
        <f>VLOOKUP(C137,products_cleaned[[product_id]:[category]],3,)</f>
        <v>Electronics</v>
      </c>
      <c r="J137" t="str">
        <f>VLOOKUP(B137,orders_cleaned!A:I,9,FALSE)</f>
        <v>May</v>
      </c>
      <c r="K137">
        <f t="shared" si="2"/>
        <v>5</v>
      </c>
    </row>
    <row r="138" spans="1:11" x14ac:dyDescent="0.3">
      <c r="A138" t="s">
        <v>265</v>
      </c>
      <c r="B138" t="s">
        <v>266</v>
      </c>
      <c r="C138" t="s">
        <v>82</v>
      </c>
      <c r="D138">
        <v>1</v>
      </c>
      <c r="E138">
        <v>331.1</v>
      </c>
      <c r="F138">
        <v>0.15</v>
      </c>
      <c r="G138">
        <v>281.44</v>
      </c>
      <c r="H138">
        <v>60.31</v>
      </c>
      <c r="I138" t="str">
        <f>VLOOKUP(C138,products_cleaned[[product_id]:[category]],3,)</f>
        <v>Stationery</v>
      </c>
      <c r="J138" t="str">
        <f>VLOOKUP(B138,orders_cleaned!A:I,9,FALSE)</f>
        <v>June</v>
      </c>
      <c r="K138">
        <f t="shared" si="2"/>
        <v>6</v>
      </c>
    </row>
    <row r="139" spans="1:11" x14ac:dyDescent="0.3">
      <c r="A139" t="s">
        <v>267</v>
      </c>
      <c r="B139" t="s">
        <v>268</v>
      </c>
      <c r="C139" t="s">
        <v>221</v>
      </c>
      <c r="D139">
        <v>1</v>
      </c>
      <c r="E139">
        <v>738.61</v>
      </c>
      <c r="F139">
        <v>0.1</v>
      </c>
      <c r="G139">
        <v>664.75</v>
      </c>
      <c r="H139">
        <v>41.59</v>
      </c>
      <c r="I139" t="str">
        <f>VLOOKUP(C139,products_cleaned[[product_id]:[category]],3,)</f>
        <v>Footwear</v>
      </c>
      <c r="J139" t="str">
        <f>VLOOKUP(B139,orders_cleaned!A:I,9,FALSE)</f>
        <v>August</v>
      </c>
      <c r="K139">
        <f t="shared" si="2"/>
        <v>8</v>
      </c>
    </row>
    <row r="140" spans="1:11" x14ac:dyDescent="0.3">
      <c r="A140" t="s">
        <v>269</v>
      </c>
      <c r="B140" t="s">
        <v>268</v>
      </c>
      <c r="C140" t="s">
        <v>270</v>
      </c>
      <c r="D140">
        <v>2</v>
      </c>
      <c r="E140">
        <v>5302.82</v>
      </c>
      <c r="F140">
        <v>0.1</v>
      </c>
      <c r="G140">
        <v>9545.08</v>
      </c>
      <c r="H140">
        <v>3303.12</v>
      </c>
      <c r="I140" t="str">
        <f>VLOOKUP(C140,products_cleaned[[product_id]:[category]],3,)</f>
        <v>Furniture</v>
      </c>
      <c r="J140" t="str">
        <f>VLOOKUP(B140,orders_cleaned!A:I,9,FALSE)</f>
        <v>August</v>
      </c>
      <c r="K140">
        <f t="shared" si="2"/>
        <v>8</v>
      </c>
    </row>
    <row r="141" spans="1:11" x14ac:dyDescent="0.3">
      <c r="A141" t="s">
        <v>271</v>
      </c>
      <c r="B141" t="s">
        <v>268</v>
      </c>
      <c r="C141" t="s">
        <v>47</v>
      </c>
      <c r="D141">
        <v>4</v>
      </c>
      <c r="E141">
        <v>835</v>
      </c>
      <c r="F141">
        <v>0.2</v>
      </c>
      <c r="G141">
        <v>2672</v>
      </c>
      <c r="H141">
        <v>737.84</v>
      </c>
      <c r="I141" t="str">
        <f>VLOOKUP(C141,products_cleaned[[product_id]:[category]],3,)</f>
        <v>Books</v>
      </c>
      <c r="J141" t="str">
        <f>VLOOKUP(B141,orders_cleaned!A:I,9,FALSE)</f>
        <v>August</v>
      </c>
      <c r="K141">
        <f t="shared" si="2"/>
        <v>8</v>
      </c>
    </row>
    <row r="142" spans="1:11" x14ac:dyDescent="0.3">
      <c r="A142" t="s">
        <v>272</v>
      </c>
      <c r="B142" t="s">
        <v>273</v>
      </c>
      <c r="C142" t="s">
        <v>173</v>
      </c>
      <c r="D142">
        <v>1</v>
      </c>
      <c r="E142">
        <v>147.38</v>
      </c>
      <c r="F142">
        <v>0.05</v>
      </c>
      <c r="G142">
        <v>140.01</v>
      </c>
      <c r="H142">
        <v>33.700000000000003</v>
      </c>
      <c r="I142" t="str">
        <f>VLOOKUP(C142,products_cleaned[[product_id]:[category]],3,)</f>
        <v>Stationery</v>
      </c>
      <c r="J142" t="str">
        <f>VLOOKUP(B142,orders_cleaned!A:I,9,FALSE)</f>
        <v>June</v>
      </c>
      <c r="K142">
        <f t="shared" si="2"/>
        <v>6</v>
      </c>
    </row>
    <row r="143" spans="1:11" x14ac:dyDescent="0.3">
      <c r="A143" t="s">
        <v>274</v>
      </c>
      <c r="B143" t="s">
        <v>275</v>
      </c>
      <c r="C143" t="s">
        <v>117</v>
      </c>
      <c r="D143">
        <v>3</v>
      </c>
      <c r="E143">
        <v>939</v>
      </c>
      <c r="F143">
        <v>0.05</v>
      </c>
      <c r="G143">
        <v>2676.15</v>
      </c>
      <c r="H143">
        <v>771.36</v>
      </c>
      <c r="I143" t="str">
        <f>VLOOKUP(C143,products_cleaned[[product_id]:[category]],3,)</f>
        <v>Home &amp; Kitchen</v>
      </c>
      <c r="J143" t="str">
        <f>VLOOKUP(B143,orders_cleaned!A:I,9,FALSE)</f>
        <v>January</v>
      </c>
      <c r="K143">
        <f t="shared" si="2"/>
        <v>1</v>
      </c>
    </row>
    <row r="144" spans="1:11" x14ac:dyDescent="0.3">
      <c r="A144" t="s">
        <v>276</v>
      </c>
      <c r="B144" t="s">
        <v>277</v>
      </c>
      <c r="C144" t="s">
        <v>278</v>
      </c>
      <c r="D144">
        <v>4</v>
      </c>
      <c r="E144">
        <v>1592.31</v>
      </c>
      <c r="F144">
        <v>0</v>
      </c>
      <c r="G144">
        <v>6369.24</v>
      </c>
      <c r="H144">
        <v>1815.84</v>
      </c>
      <c r="I144" t="str">
        <f>VLOOKUP(C144,products_cleaned[[product_id]:[category]],3,)</f>
        <v>Fitness</v>
      </c>
      <c r="J144" t="str">
        <f>VLOOKUP(B144,orders_cleaned!A:I,9,FALSE)</f>
        <v>December</v>
      </c>
      <c r="K144">
        <f t="shared" si="2"/>
        <v>12</v>
      </c>
    </row>
    <row r="145" spans="1:11" x14ac:dyDescent="0.3">
      <c r="A145" t="s">
        <v>279</v>
      </c>
      <c r="B145" t="s">
        <v>280</v>
      </c>
      <c r="C145" t="s">
        <v>31</v>
      </c>
      <c r="D145">
        <v>1</v>
      </c>
      <c r="E145">
        <v>468.83</v>
      </c>
      <c r="F145">
        <v>0.1</v>
      </c>
      <c r="G145">
        <v>421.95</v>
      </c>
      <c r="H145">
        <v>77.010000000000005</v>
      </c>
      <c r="I145" t="str">
        <f>VLOOKUP(C145,products_cleaned[[product_id]:[category]],3,)</f>
        <v>Books</v>
      </c>
      <c r="J145" t="str">
        <f>VLOOKUP(B145,orders_cleaned!A:I,9,FALSE)</f>
        <v>February</v>
      </c>
      <c r="K145">
        <f t="shared" si="2"/>
        <v>2</v>
      </c>
    </row>
    <row r="146" spans="1:11" x14ac:dyDescent="0.3">
      <c r="A146" t="s">
        <v>281</v>
      </c>
      <c r="B146" t="s">
        <v>280</v>
      </c>
      <c r="C146" t="s">
        <v>97</v>
      </c>
      <c r="D146">
        <v>1</v>
      </c>
      <c r="E146">
        <v>981.73</v>
      </c>
      <c r="F146">
        <v>0.1</v>
      </c>
      <c r="G146">
        <v>883.56</v>
      </c>
      <c r="H146">
        <v>157.62</v>
      </c>
      <c r="I146" t="str">
        <f>VLOOKUP(C146,products_cleaned[[product_id]:[category]],3,)</f>
        <v>Fashion</v>
      </c>
      <c r="J146" t="str">
        <f>VLOOKUP(B146,orders_cleaned!A:I,9,FALSE)</f>
        <v>February</v>
      </c>
      <c r="K146">
        <f t="shared" si="2"/>
        <v>2</v>
      </c>
    </row>
    <row r="147" spans="1:11" x14ac:dyDescent="0.3">
      <c r="A147" t="s">
        <v>282</v>
      </c>
      <c r="B147" t="s">
        <v>283</v>
      </c>
      <c r="C147" t="s">
        <v>144</v>
      </c>
      <c r="D147">
        <v>4</v>
      </c>
      <c r="E147">
        <v>1930.16</v>
      </c>
      <c r="F147">
        <v>0.15</v>
      </c>
      <c r="G147">
        <v>6562.54</v>
      </c>
      <c r="H147">
        <v>1240.58</v>
      </c>
      <c r="I147" t="str">
        <f>VLOOKUP(C147,products_cleaned[[product_id]:[category]],3,)</f>
        <v>Electronics</v>
      </c>
      <c r="J147" t="str">
        <f>VLOOKUP(B147,orders_cleaned!A:I,9,FALSE)</f>
        <v>September</v>
      </c>
      <c r="K147">
        <f t="shared" si="2"/>
        <v>9</v>
      </c>
    </row>
    <row r="148" spans="1:11" x14ac:dyDescent="0.3">
      <c r="A148" t="s">
        <v>284</v>
      </c>
      <c r="B148" t="s">
        <v>285</v>
      </c>
      <c r="C148" t="s">
        <v>21</v>
      </c>
      <c r="D148">
        <v>3</v>
      </c>
      <c r="E148">
        <v>4940.26</v>
      </c>
      <c r="F148">
        <v>0.15</v>
      </c>
      <c r="G148">
        <v>12597.66</v>
      </c>
      <c r="H148">
        <v>4683.6000000000004</v>
      </c>
      <c r="I148" t="str">
        <f>VLOOKUP(C148,products_cleaned[[product_id]:[category]],3,)</f>
        <v>Electronics</v>
      </c>
      <c r="J148" t="str">
        <f>VLOOKUP(B148,orders_cleaned!A:I,9,FALSE)</f>
        <v>January</v>
      </c>
      <c r="K148">
        <f t="shared" si="2"/>
        <v>1</v>
      </c>
    </row>
    <row r="149" spans="1:11" x14ac:dyDescent="0.3">
      <c r="A149" t="s">
        <v>286</v>
      </c>
      <c r="B149" t="s">
        <v>287</v>
      </c>
      <c r="C149" t="s">
        <v>13</v>
      </c>
      <c r="D149">
        <v>2</v>
      </c>
      <c r="E149">
        <v>3124.17</v>
      </c>
      <c r="F149">
        <v>0</v>
      </c>
      <c r="G149">
        <v>6248.34</v>
      </c>
      <c r="H149">
        <v>2004.2</v>
      </c>
      <c r="I149" t="str">
        <f>VLOOKUP(C149,products_cleaned[[product_id]:[category]],3,)</f>
        <v>Home &amp; Kitchen</v>
      </c>
      <c r="J149" t="str">
        <f>VLOOKUP(B149,orders_cleaned!A:I,9,FALSE)</f>
        <v>November</v>
      </c>
      <c r="K149">
        <f t="shared" si="2"/>
        <v>11</v>
      </c>
    </row>
    <row r="150" spans="1:11" x14ac:dyDescent="0.3">
      <c r="A150" t="s">
        <v>288</v>
      </c>
      <c r="B150" t="s">
        <v>289</v>
      </c>
      <c r="C150" t="s">
        <v>82</v>
      </c>
      <c r="D150">
        <v>3</v>
      </c>
      <c r="E150">
        <v>346.41</v>
      </c>
      <c r="F150">
        <v>0.1</v>
      </c>
      <c r="G150">
        <v>935.31</v>
      </c>
      <c r="H150">
        <v>271.92</v>
      </c>
      <c r="I150" t="str">
        <f>VLOOKUP(C150,products_cleaned[[product_id]:[category]],3,)</f>
        <v>Stationery</v>
      </c>
      <c r="J150" t="str">
        <f>VLOOKUP(B150,orders_cleaned!A:I,9,FALSE)</f>
        <v>April</v>
      </c>
      <c r="K150">
        <f t="shared" si="2"/>
        <v>4</v>
      </c>
    </row>
    <row r="151" spans="1:11" x14ac:dyDescent="0.3">
      <c r="A151" t="s">
        <v>290</v>
      </c>
      <c r="B151" t="s">
        <v>289</v>
      </c>
      <c r="C151" t="s">
        <v>291</v>
      </c>
      <c r="D151">
        <v>1</v>
      </c>
      <c r="E151">
        <v>978.36</v>
      </c>
      <c r="F151">
        <v>0.15</v>
      </c>
      <c r="G151">
        <v>831.61</v>
      </c>
      <c r="H151">
        <v>178.84</v>
      </c>
      <c r="I151" t="str">
        <f>VLOOKUP(C151,products_cleaned[[product_id]:[category]],3,)</f>
        <v>Books</v>
      </c>
      <c r="J151" t="str">
        <f>VLOOKUP(B151,orders_cleaned!A:I,9,FALSE)</f>
        <v>April</v>
      </c>
      <c r="K151">
        <f t="shared" si="2"/>
        <v>4</v>
      </c>
    </row>
    <row r="152" spans="1:11" x14ac:dyDescent="0.3">
      <c r="A152" t="s">
        <v>292</v>
      </c>
      <c r="B152" t="s">
        <v>289</v>
      </c>
      <c r="C152" t="s">
        <v>110</v>
      </c>
      <c r="D152">
        <v>1</v>
      </c>
      <c r="E152">
        <v>1923.02</v>
      </c>
      <c r="F152">
        <v>0.2</v>
      </c>
      <c r="G152">
        <v>1538.42</v>
      </c>
      <c r="H152">
        <v>322.3</v>
      </c>
      <c r="I152" t="str">
        <f>VLOOKUP(C152,products_cleaned[[product_id]:[category]],3,)</f>
        <v>Fashion</v>
      </c>
      <c r="J152" t="str">
        <f>VLOOKUP(B152,orders_cleaned!A:I,9,FALSE)</f>
        <v>April</v>
      </c>
      <c r="K152">
        <f t="shared" si="2"/>
        <v>4</v>
      </c>
    </row>
    <row r="153" spans="1:11" x14ac:dyDescent="0.3">
      <c r="A153" t="s">
        <v>293</v>
      </c>
      <c r="B153" t="s">
        <v>289</v>
      </c>
      <c r="C153" t="s">
        <v>51</v>
      </c>
      <c r="D153">
        <v>1</v>
      </c>
      <c r="E153">
        <v>666.44</v>
      </c>
      <c r="F153">
        <v>0.2</v>
      </c>
      <c r="G153">
        <v>533.15</v>
      </c>
      <c r="H153">
        <v>114.9</v>
      </c>
      <c r="I153" t="str">
        <f>VLOOKUP(C153,products_cleaned[[product_id]:[category]],3,)</f>
        <v>Home &amp; Kitchen</v>
      </c>
      <c r="J153" t="str">
        <f>VLOOKUP(B153,orders_cleaned!A:I,9,FALSE)</f>
        <v>April</v>
      </c>
      <c r="K153">
        <f t="shared" si="2"/>
        <v>4</v>
      </c>
    </row>
    <row r="154" spans="1:11" x14ac:dyDescent="0.3">
      <c r="A154" t="s">
        <v>294</v>
      </c>
      <c r="B154" t="s">
        <v>295</v>
      </c>
      <c r="C154" t="s">
        <v>156</v>
      </c>
      <c r="D154">
        <v>4</v>
      </c>
      <c r="E154">
        <v>173.79</v>
      </c>
      <c r="F154">
        <v>0.15</v>
      </c>
      <c r="G154">
        <v>590.89</v>
      </c>
      <c r="H154">
        <v>127.57</v>
      </c>
      <c r="I154" t="str">
        <f>VLOOKUP(C154,products_cleaned[[product_id]:[category]],3,)</f>
        <v>Stationery</v>
      </c>
      <c r="J154" t="str">
        <f>VLOOKUP(B154,orders_cleaned!A:I,9,FALSE)</f>
        <v>March</v>
      </c>
      <c r="K154">
        <f t="shared" si="2"/>
        <v>3</v>
      </c>
    </row>
    <row r="155" spans="1:11" x14ac:dyDescent="0.3">
      <c r="A155" t="s">
        <v>296</v>
      </c>
      <c r="B155" t="s">
        <v>295</v>
      </c>
      <c r="C155" t="s">
        <v>10</v>
      </c>
      <c r="D155">
        <v>2</v>
      </c>
      <c r="E155">
        <v>1567.66</v>
      </c>
      <c r="F155">
        <v>0.15</v>
      </c>
      <c r="G155">
        <v>2665.02</v>
      </c>
      <c r="H155">
        <v>814.7</v>
      </c>
      <c r="I155" t="str">
        <f>VLOOKUP(C155,products_cleaned[[product_id]:[category]],3,)</f>
        <v>Furniture</v>
      </c>
      <c r="J155" t="str">
        <f>VLOOKUP(B155,orders_cleaned!A:I,9,FALSE)</f>
        <v>March</v>
      </c>
      <c r="K155">
        <f t="shared" si="2"/>
        <v>3</v>
      </c>
    </row>
    <row r="156" spans="1:11" x14ac:dyDescent="0.3">
      <c r="A156" t="s">
        <v>297</v>
      </c>
      <c r="B156" t="s">
        <v>298</v>
      </c>
      <c r="C156" t="s">
        <v>108</v>
      </c>
      <c r="D156">
        <v>1</v>
      </c>
      <c r="E156">
        <v>3420.6</v>
      </c>
      <c r="F156">
        <v>0</v>
      </c>
      <c r="G156">
        <v>3420.6</v>
      </c>
      <c r="H156">
        <v>1084.25</v>
      </c>
      <c r="I156" t="str">
        <f>VLOOKUP(C156,products_cleaned[[product_id]:[category]],3,)</f>
        <v>Electronics</v>
      </c>
      <c r="J156" t="str">
        <f>VLOOKUP(B156,orders_cleaned!A:I,9,FALSE)</f>
        <v>December</v>
      </c>
      <c r="K156">
        <f t="shared" si="2"/>
        <v>12</v>
      </c>
    </row>
    <row r="157" spans="1:11" x14ac:dyDescent="0.3">
      <c r="A157" t="s">
        <v>299</v>
      </c>
      <c r="B157" t="s">
        <v>298</v>
      </c>
      <c r="C157" t="s">
        <v>51</v>
      </c>
      <c r="D157">
        <v>1</v>
      </c>
      <c r="E157">
        <v>671.99</v>
      </c>
      <c r="F157">
        <v>0</v>
      </c>
      <c r="G157">
        <v>671.99</v>
      </c>
      <c r="H157">
        <v>253.74</v>
      </c>
      <c r="I157" t="str">
        <f>VLOOKUP(C157,products_cleaned[[product_id]:[category]],3,)</f>
        <v>Home &amp; Kitchen</v>
      </c>
      <c r="J157" t="str">
        <f>VLOOKUP(B157,orders_cleaned!A:I,9,FALSE)</f>
        <v>December</v>
      </c>
      <c r="K157">
        <f t="shared" si="2"/>
        <v>12</v>
      </c>
    </row>
    <row r="158" spans="1:11" x14ac:dyDescent="0.3">
      <c r="A158" t="s">
        <v>300</v>
      </c>
      <c r="B158" t="s">
        <v>301</v>
      </c>
      <c r="C158" t="s">
        <v>18</v>
      </c>
      <c r="D158">
        <v>4</v>
      </c>
      <c r="E158">
        <v>950.2</v>
      </c>
      <c r="F158">
        <v>0.05</v>
      </c>
      <c r="G158">
        <v>3610.76</v>
      </c>
      <c r="H158">
        <v>1541.36</v>
      </c>
      <c r="I158" t="str">
        <f>VLOOKUP(C158,products_cleaned[[product_id]:[category]],3,)</f>
        <v>Books</v>
      </c>
      <c r="J158" t="str">
        <f>VLOOKUP(B158,orders_cleaned!A:I,9,FALSE)</f>
        <v>February</v>
      </c>
      <c r="K158">
        <f t="shared" si="2"/>
        <v>2</v>
      </c>
    </row>
    <row r="159" spans="1:11" x14ac:dyDescent="0.3">
      <c r="A159" t="s">
        <v>302</v>
      </c>
      <c r="B159" t="s">
        <v>301</v>
      </c>
      <c r="C159" t="s">
        <v>173</v>
      </c>
      <c r="D159">
        <v>1</v>
      </c>
      <c r="E159">
        <v>150.87</v>
      </c>
      <c r="F159">
        <v>0.2</v>
      </c>
      <c r="G159">
        <v>120.7</v>
      </c>
      <c r="H159">
        <v>14.39</v>
      </c>
      <c r="I159" t="str">
        <f>VLOOKUP(C159,products_cleaned[[product_id]:[category]],3,)</f>
        <v>Stationery</v>
      </c>
      <c r="J159" t="str">
        <f>VLOOKUP(B159,orders_cleaned!A:I,9,FALSE)</f>
        <v>February</v>
      </c>
      <c r="K159">
        <f t="shared" si="2"/>
        <v>2</v>
      </c>
    </row>
    <row r="160" spans="1:11" x14ac:dyDescent="0.3">
      <c r="A160" t="s">
        <v>303</v>
      </c>
      <c r="B160" t="s">
        <v>304</v>
      </c>
      <c r="C160" t="s">
        <v>54</v>
      </c>
      <c r="D160">
        <v>1</v>
      </c>
      <c r="E160">
        <v>2091.64</v>
      </c>
      <c r="F160">
        <v>0.2</v>
      </c>
      <c r="G160">
        <v>1673.31</v>
      </c>
      <c r="H160">
        <v>84.01</v>
      </c>
      <c r="I160" t="str">
        <f>VLOOKUP(C160,products_cleaned[[product_id]:[category]],3,)</f>
        <v>Fashion</v>
      </c>
      <c r="J160" t="str">
        <f>VLOOKUP(B160,orders_cleaned!A:I,9,FALSE)</f>
        <v>December</v>
      </c>
      <c r="K160">
        <f t="shared" si="2"/>
        <v>12</v>
      </c>
    </row>
    <row r="161" spans="1:11" x14ac:dyDescent="0.3">
      <c r="A161" t="s">
        <v>305</v>
      </c>
      <c r="B161" t="s">
        <v>306</v>
      </c>
      <c r="C161" t="s">
        <v>41</v>
      </c>
      <c r="D161">
        <v>2</v>
      </c>
      <c r="E161">
        <v>2672.91</v>
      </c>
      <c r="F161">
        <v>0.1</v>
      </c>
      <c r="G161">
        <v>4811.24</v>
      </c>
      <c r="H161">
        <v>994.06</v>
      </c>
      <c r="I161" t="str">
        <f>VLOOKUP(C161,products_cleaned[[product_id]:[category]],3,)</f>
        <v>Footwear</v>
      </c>
      <c r="J161" t="str">
        <f>VLOOKUP(B161,orders_cleaned!A:I,9,FALSE)</f>
        <v>June</v>
      </c>
      <c r="K161">
        <f t="shared" si="2"/>
        <v>6</v>
      </c>
    </row>
    <row r="162" spans="1:11" x14ac:dyDescent="0.3">
      <c r="A162" t="s">
        <v>307</v>
      </c>
      <c r="B162" t="s">
        <v>308</v>
      </c>
      <c r="C162" t="s">
        <v>74</v>
      </c>
      <c r="D162">
        <v>1</v>
      </c>
      <c r="E162">
        <v>1243.75</v>
      </c>
      <c r="F162">
        <v>0</v>
      </c>
      <c r="G162">
        <v>1243.75</v>
      </c>
      <c r="H162">
        <v>430.82</v>
      </c>
      <c r="I162" t="str">
        <f>VLOOKUP(C162,products_cleaned[[product_id]:[category]],3,)</f>
        <v>Electronics</v>
      </c>
      <c r="J162" t="str">
        <f>VLOOKUP(B162,orders_cleaned!A:I,9,FALSE)</f>
        <v>September</v>
      </c>
      <c r="K162">
        <f t="shared" si="2"/>
        <v>9</v>
      </c>
    </row>
    <row r="163" spans="1:11" x14ac:dyDescent="0.3">
      <c r="A163" t="s">
        <v>309</v>
      </c>
      <c r="B163" t="s">
        <v>310</v>
      </c>
      <c r="C163" t="s">
        <v>221</v>
      </c>
      <c r="D163">
        <v>2</v>
      </c>
      <c r="E163">
        <v>816.48</v>
      </c>
      <c r="F163">
        <v>0.05</v>
      </c>
      <c r="G163">
        <v>1551.31</v>
      </c>
      <c r="H163">
        <v>304.99</v>
      </c>
      <c r="I163" t="str">
        <f>VLOOKUP(C163,products_cleaned[[product_id]:[category]],3,)</f>
        <v>Footwear</v>
      </c>
      <c r="J163" t="str">
        <f>VLOOKUP(B163,orders_cleaned!A:I,9,FALSE)</f>
        <v>May</v>
      </c>
      <c r="K163">
        <f t="shared" si="2"/>
        <v>5</v>
      </c>
    </row>
    <row r="164" spans="1:11" x14ac:dyDescent="0.3">
      <c r="A164" t="s">
        <v>311</v>
      </c>
      <c r="B164" t="s">
        <v>310</v>
      </c>
      <c r="C164" t="s">
        <v>51</v>
      </c>
      <c r="D164">
        <v>1</v>
      </c>
      <c r="E164">
        <v>753.51</v>
      </c>
      <c r="F164">
        <v>0</v>
      </c>
      <c r="G164">
        <v>753.51</v>
      </c>
      <c r="H164">
        <v>335.26</v>
      </c>
      <c r="I164" t="str">
        <f>VLOOKUP(C164,products_cleaned[[product_id]:[category]],3,)</f>
        <v>Home &amp; Kitchen</v>
      </c>
      <c r="J164" t="str">
        <f>VLOOKUP(B164,orders_cleaned!A:I,9,FALSE)</f>
        <v>May</v>
      </c>
      <c r="K164">
        <f t="shared" si="2"/>
        <v>5</v>
      </c>
    </row>
    <row r="165" spans="1:11" x14ac:dyDescent="0.3">
      <c r="A165" t="s">
        <v>312</v>
      </c>
      <c r="B165" t="s">
        <v>310</v>
      </c>
      <c r="C165" t="s">
        <v>28</v>
      </c>
      <c r="D165">
        <v>2</v>
      </c>
      <c r="E165">
        <v>405.92</v>
      </c>
      <c r="F165">
        <v>0.1</v>
      </c>
      <c r="G165">
        <v>730.66</v>
      </c>
      <c r="H165">
        <v>111.9</v>
      </c>
      <c r="I165" t="str">
        <f>VLOOKUP(C165,products_cleaned[[product_id]:[category]],3,)</f>
        <v>Home &amp; Kitchen</v>
      </c>
      <c r="J165" t="str">
        <f>VLOOKUP(B165,orders_cleaned!A:I,9,FALSE)</f>
        <v>May</v>
      </c>
      <c r="K165">
        <f t="shared" si="2"/>
        <v>5</v>
      </c>
    </row>
    <row r="166" spans="1:11" x14ac:dyDescent="0.3">
      <c r="A166" t="s">
        <v>313</v>
      </c>
      <c r="B166" t="s">
        <v>314</v>
      </c>
      <c r="C166" t="s">
        <v>117</v>
      </c>
      <c r="D166">
        <v>1</v>
      </c>
      <c r="E166">
        <v>852.2</v>
      </c>
      <c r="F166">
        <v>0.15</v>
      </c>
      <c r="G166">
        <v>724.37</v>
      </c>
      <c r="H166">
        <v>89.44</v>
      </c>
      <c r="I166" t="str">
        <f>VLOOKUP(C166,products_cleaned[[product_id]:[category]],3,)</f>
        <v>Home &amp; Kitchen</v>
      </c>
      <c r="J166" t="str">
        <f>VLOOKUP(B166,orders_cleaned!A:I,9,FALSE)</f>
        <v>July</v>
      </c>
      <c r="K166">
        <f t="shared" si="2"/>
        <v>7</v>
      </c>
    </row>
    <row r="167" spans="1:11" x14ac:dyDescent="0.3">
      <c r="A167" t="s">
        <v>315</v>
      </c>
      <c r="B167" t="s">
        <v>316</v>
      </c>
      <c r="C167" t="s">
        <v>39</v>
      </c>
      <c r="D167">
        <v>1</v>
      </c>
      <c r="E167">
        <v>4251.97</v>
      </c>
      <c r="F167">
        <v>0</v>
      </c>
      <c r="G167">
        <v>4251.97</v>
      </c>
      <c r="H167">
        <v>1739.44</v>
      </c>
      <c r="I167" t="str">
        <f>VLOOKUP(C167,products_cleaned[[product_id]:[category]],3,)</f>
        <v>Furniture</v>
      </c>
      <c r="J167" t="str">
        <f>VLOOKUP(B167,orders_cleaned!A:I,9,FALSE)</f>
        <v>May</v>
      </c>
      <c r="K167">
        <f t="shared" si="2"/>
        <v>5</v>
      </c>
    </row>
    <row r="168" spans="1:11" x14ac:dyDescent="0.3">
      <c r="A168" t="s">
        <v>317</v>
      </c>
      <c r="B168" t="s">
        <v>318</v>
      </c>
      <c r="C168" t="s">
        <v>74</v>
      </c>
      <c r="D168">
        <v>2</v>
      </c>
      <c r="E168">
        <v>1161.8499999999999</v>
      </c>
      <c r="F168">
        <v>0</v>
      </c>
      <c r="G168">
        <v>2323.6999999999998</v>
      </c>
      <c r="H168">
        <v>697.84</v>
      </c>
      <c r="I168" t="str">
        <f>VLOOKUP(C168,products_cleaned[[product_id]:[category]],3,)</f>
        <v>Electronics</v>
      </c>
      <c r="J168" t="str">
        <f>VLOOKUP(B168,orders_cleaned!A:I,9,FALSE)</f>
        <v>July</v>
      </c>
      <c r="K168">
        <f t="shared" si="2"/>
        <v>7</v>
      </c>
    </row>
    <row r="169" spans="1:11" x14ac:dyDescent="0.3">
      <c r="A169" t="s">
        <v>319</v>
      </c>
      <c r="B169" t="s">
        <v>318</v>
      </c>
      <c r="C169" t="s">
        <v>291</v>
      </c>
      <c r="D169">
        <v>3</v>
      </c>
      <c r="E169">
        <v>1027.72</v>
      </c>
      <c r="F169">
        <v>0</v>
      </c>
      <c r="G169">
        <v>3083.16</v>
      </c>
      <c r="H169">
        <v>1124.8499999999999</v>
      </c>
      <c r="I169" t="str">
        <f>VLOOKUP(C169,products_cleaned[[product_id]:[category]],3,)</f>
        <v>Books</v>
      </c>
      <c r="J169" t="str">
        <f>VLOOKUP(B169,orders_cleaned!A:I,9,FALSE)</f>
        <v>July</v>
      </c>
      <c r="K169">
        <f t="shared" si="2"/>
        <v>7</v>
      </c>
    </row>
    <row r="170" spans="1:11" x14ac:dyDescent="0.3">
      <c r="A170" t="s">
        <v>320</v>
      </c>
      <c r="B170" t="s">
        <v>321</v>
      </c>
      <c r="C170" t="s">
        <v>66</v>
      </c>
      <c r="D170">
        <v>2</v>
      </c>
      <c r="E170">
        <v>291.45</v>
      </c>
      <c r="F170">
        <v>0</v>
      </c>
      <c r="G170">
        <v>582.9</v>
      </c>
      <c r="H170">
        <v>141.94</v>
      </c>
      <c r="I170" t="str">
        <f>VLOOKUP(C170,products_cleaned[[product_id]:[category]],3,)</f>
        <v>Home &amp; Kitchen</v>
      </c>
      <c r="J170" t="str">
        <f>VLOOKUP(B170,orders_cleaned!A:I,9,FALSE)</f>
        <v>March</v>
      </c>
      <c r="K170">
        <f t="shared" si="2"/>
        <v>3</v>
      </c>
    </row>
    <row r="171" spans="1:11" x14ac:dyDescent="0.3">
      <c r="A171" t="s">
        <v>322</v>
      </c>
      <c r="B171" t="s">
        <v>321</v>
      </c>
      <c r="C171" t="s">
        <v>270</v>
      </c>
      <c r="D171">
        <v>1</v>
      </c>
      <c r="E171">
        <v>5193.1499999999996</v>
      </c>
      <c r="F171">
        <v>0.2</v>
      </c>
      <c r="G171">
        <v>4154.5200000000004</v>
      </c>
      <c r="H171">
        <v>1033.54</v>
      </c>
      <c r="I171" t="str">
        <f>VLOOKUP(C171,products_cleaned[[product_id]:[category]],3,)</f>
        <v>Furniture</v>
      </c>
      <c r="J171" t="str">
        <f>VLOOKUP(B171,orders_cleaned!A:I,9,FALSE)</f>
        <v>March</v>
      </c>
      <c r="K171">
        <f t="shared" si="2"/>
        <v>3</v>
      </c>
    </row>
    <row r="172" spans="1:11" x14ac:dyDescent="0.3">
      <c r="A172" t="s">
        <v>323</v>
      </c>
      <c r="B172" t="s">
        <v>324</v>
      </c>
      <c r="C172" t="s">
        <v>44</v>
      </c>
      <c r="D172">
        <v>2</v>
      </c>
      <c r="E172">
        <v>2885.03</v>
      </c>
      <c r="F172">
        <v>0.1</v>
      </c>
      <c r="G172">
        <v>5193.05</v>
      </c>
      <c r="H172">
        <v>1396.41</v>
      </c>
      <c r="I172" t="str">
        <f>VLOOKUP(C172,products_cleaned[[product_id]:[category]],3,)</f>
        <v>Furniture</v>
      </c>
      <c r="J172" t="str">
        <f>VLOOKUP(B172,orders_cleaned!A:I,9,FALSE)</f>
        <v>October</v>
      </c>
      <c r="K172">
        <f t="shared" si="2"/>
        <v>10</v>
      </c>
    </row>
    <row r="173" spans="1:11" x14ac:dyDescent="0.3">
      <c r="A173" t="s">
        <v>325</v>
      </c>
      <c r="B173" t="s">
        <v>326</v>
      </c>
      <c r="C173" t="s">
        <v>60</v>
      </c>
      <c r="D173">
        <v>1</v>
      </c>
      <c r="E173">
        <v>1695.77</v>
      </c>
      <c r="F173">
        <v>0.15</v>
      </c>
      <c r="G173">
        <v>1441.4</v>
      </c>
      <c r="H173">
        <v>293.27999999999997</v>
      </c>
      <c r="I173" t="str">
        <f>VLOOKUP(C173,products_cleaned[[product_id]:[category]],3,)</f>
        <v>Fashion</v>
      </c>
      <c r="J173" t="str">
        <f>VLOOKUP(B173,orders_cleaned!A:I,9,FALSE)</f>
        <v>August</v>
      </c>
      <c r="K173">
        <f t="shared" si="2"/>
        <v>8</v>
      </c>
    </row>
    <row r="174" spans="1:11" x14ac:dyDescent="0.3">
      <c r="A174" t="s">
        <v>327</v>
      </c>
      <c r="B174" t="s">
        <v>326</v>
      </c>
      <c r="C174" t="s">
        <v>173</v>
      </c>
      <c r="D174">
        <v>1</v>
      </c>
      <c r="E174">
        <v>157.97</v>
      </c>
      <c r="F174">
        <v>0.2</v>
      </c>
      <c r="G174">
        <v>126.38</v>
      </c>
      <c r="H174">
        <v>20.07</v>
      </c>
      <c r="I174" t="str">
        <f>VLOOKUP(C174,products_cleaned[[product_id]:[category]],3,)</f>
        <v>Stationery</v>
      </c>
      <c r="J174" t="str">
        <f>VLOOKUP(B174,orders_cleaned!A:I,9,FALSE)</f>
        <v>August</v>
      </c>
      <c r="K174">
        <f t="shared" si="2"/>
        <v>8</v>
      </c>
    </row>
    <row r="175" spans="1:11" x14ac:dyDescent="0.3">
      <c r="A175" t="s">
        <v>328</v>
      </c>
      <c r="B175" t="s">
        <v>326</v>
      </c>
      <c r="C175" t="s">
        <v>270</v>
      </c>
      <c r="D175">
        <v>5</v>
      </c>
      <c r="E175">
        <v>5383.57</v>
      </c>
      <c r="F175">
        <v>0</v>
      </c>
      <c r="G175">
        <v>26917.85</v>
      </c>
      <c r="H175">
        <v>11312.95</v>
      </c>
      <c r="I175" t="str">
        <f>VLOOKUP(C175,products_cleaned[[product_id]:[category]],3,)</f>
        <v>Furniture</v>
      </c>
      <c r="J175" t="str">
        <f>VLOOKUP(B175,orders_cleaned!A:I,9,FALSE)</f>
        <v>August</v>
      </c>
      <c r="K175">
        <f t="shared" si="2"/>
        <v>8</v>
      </c>
    </row>
    <row r="176" spans="1:11" x14ac:dyDescent="0.3">
      <c r="A176" t="s">
        <v>329</v>
      </c>
      <c r="B176" t="s">
        <v>330</v>
      </c>
      <c r="C176" t="s">
        <v>74</v>
      </c>
      <c r="D176">
        <v>1</v>
      </c>
      <c r="E176">
        <v>1184.1400000000001</v>
      </c>
      <c r="F176">
        <v>0.15</v>
      </c>
      <c r="G176">
        <v>1006.52</v>
      </c>
      <c r="H176">
        <v>193.59</v>
      </c>
      <c r="I176" t="str">
        <f>VLOOKUP(C176,products_cleaned[[product_id]:[category]],3,)</f>
        <v>Electronics</v>
      </c>
      <c r="J176" t="str">
        <f>VLOOKUP(B176,orders_cleaned!A:I,9,FALSE)</f>
        <v>May</v>
      </c>
      <c r="K176">
        <f t="shared" si="2"/>
        <v>5</v>
      </c>
    </row>
    <row r="177" spans="1:11" x14ac:dyDescent="0.3">
      <c r="A177" t="s">
        <v>331</v>
      </c>
      <c r="B177" t="s">
        <v>332</v>
      </c>
      <c r="C177" t="s">
        <v>270</v>
      </c>
      <c r="D177">
        <v>1</v>
      </c>
      <c r="E177">
        <v>5159.47</v>
      </c>
      <c r="F177">
        <v>0.2</v>
      </c>
      <c r="G177">
        <v>4127.58</v>
      </c>
      <c r="H177">
        <v>1006.6</v>
      </c>
      <c r="I177" t="str">
        <f>VLOOKUP(C177,products_cleaned[[product_id]:[category]],3,)</f>
        <v>Furniture</v>
      </c>
      <c r="J177" t="str">
        <f>VLOOKUP(B177,orders_cleaned!A:I,9,FALSE)</f>
        <v>January</v>
      </c>
      <c r="K177">
        <f t="shared" si="2"/>
        <v>1</v>
      </c>
    </row>
    <row r="178" spans="1:11" x14ac:dyDescent="0.3">
      <c r="A178" t="s">
        <v>333</v>
      </c>
      <c r="B178" t="s">
        <v>332</v>
      </c>
      <c r="C178" t="s">
        <v>57</v>
      </c>
      <c r="D178">
        <v>1</v>
      </c>
      <c r="E178">
        <v>201.65</v>
      </c>
      <c r="F178">
        <v>0.05</v>
      </c>
      <c r="G178">
        <v>191.57</v>
      </c>
      <c r="H178">
        <v>80.989999999999995</v>
      </c>
      <c r="I178" t="str">
        <f>VLOOKUP(C178,products_cleaned[[product_id]:[category]],3,)</f>
        <v>Stationery</v>
      </c>
      <c r="J178" t="str">
        <f>VLOOKUP(B178,orders_cleaned!A:I,9,FALSE)</f>
        <v>January</v>
      </c>
      <c r="K178">
        <f t="shared" si="2"/>
        <v>1</v>
      </c>
    </row>
    <row r="179" spans="1:11" x14ac:dyDescent="0.3">
      <c r="A179" t="s">
        <v>334</v>
      </c>
      <c r="B179" t="s">
        <v>335</v>
      </c>
      <c r="C179" t="s">
        <v>259</v>
      </c>
      <c r="D179">
        <v>1</v>
      </c>
      <c r="E179">
        <v>870.26</v>
      </c>
      <c r="F179">
        <v>0</v>
      </c>
      <c r="G179">
        <v>870.26</v>
      </c>
      <c r="H179">
        <v>329.64</v>
      </c>
      <c r="I179" t="str">
        <f>VLOOKUP(C179,products_cleaned[[product_id]:[category]],3,)</f>
        <v>Electronics</v>
      </c>
      <c r="J179" t="str">
        <f>VLOOKUP(B179,orders_cleaned!A:I,9,FALSE)</f>
        <v>August</v>
      </c>
      <c r="K179">
        <f t="shared" si="2"/>
        <v>8</v>
      </c>
    </row>
    <row r="180" spans="1:11" x14ac:dyDescent="0.3">
      <c r="A180" t="s">
        <v>336</v>
      </c>
      <c r="B180" t="s">
        <v>335</v>
      </c>
      <c r="C180" t="s">
        <v>60</v>
      </c>
      <c r="D180">
        <v>2</v>
      </c>
      <c r="E180">
        <v>1644.12</v>
      </c>
      <c r="F180">
        <v>0</v>
      </c>
      <c r="G180">
        <v>3288.24</v>
      </c>
      <c r="H180">
        <v>992</v>
      </c>
      <c r="I180" t="str">
        <f>VLOOKUP(C180,products_cleaned[[product_id]:[category]],3,)</f>
        <v>Fashion</v>
      </c>
      <c r="J180" t="str">
        <f>VLOOKUP(B180,orders_cleaned!A:I,9,FALSE)</f>
        <v>August</v>
      </c>
      <c r="K180">
        <f t="shared" si="2"/>
        <v>8</v>
      </c>
    </row>
    <row r="181" spans="1:11" x14ac:dyDescent="0.3">
      <c r="A181" t="s">
        <v>337</v>
      </c>
      <c r="B181" t="s">
        <v>338</v>
      </c>
      <c r="C181" t="s">
        <v>82</v>
      </c>
      <c r="D181">
        <v>1</v>
      </c>
      <c r="E181">
        <v>364.94</v>
      </c>
      <c r="F181">
        <v>0.1</v>
      </c>
      <c r="G181">
        <v>328.45</v>
      </c>
      <c r="H181">
        <v>107.32</v>
      </c>
      <c r="I181" t="str">
        <f>VLOOKUP(C181,products_cleaned[[product_id]:[category]],3,)</f>
        <v>Stationery</v>
      </c>
      <c r="J181" t="str">
        <f>VLOOKUP(B181,orders_cleaned!A:I,9,FALSE)</f>
        <v>June</v>
      </c>
      <c r="K181">
        <f t="shared" si="2"/>
        <v>6</v>
      </c>
    </row>
    <row r="182" spans="1:11" x14ac:dyDescent="0.3">
      <c r="A182" t="s">
        <v>339</v>
      </c>
      <c r="B182" t="s">
        <v>340</v>
      </c>
      <c r="C182" t="s">
        <v>44</v>
      </c>
      <c r="D182">
        <v>2</v>
      </c>
      <c r="E182">
        <v>2697.06</v>
      </c>
      <c r="F182">
        <v>0.2</v>
      </c>
      <c r="G182">
        <v>4315.3</v>
      </c>
      <c r="H182">
        <v>518.66</v>
      </c>
      <c r="I182" t="str">
        <f>VLOOKUP(C182,products_cleaned[[product_id]:[category]],3,)</f>
        <v>Furniture</v>
      </c>
      <c r="J182" t="str">
        <f>VLOOKUP(B182,orders_cleaned!A:I,9,FALSE)</f>
        <v>February</v>
      </c>
      <c r="K182">
        <f t="shared" si="2"/>
        <v>2</v>
      </c>
    </row>
    <row r="183" spans="1:11" x14ac:dyDescent="0.3">
      <c r="A183" t="s">
        <v>341</v>
      </c>
      <c r="B183" t="s">
        <v>342</v>
      </c>
      <c r="C183" t="s">
        <v>28</v>
      </c>
      <c r="D183">
        <v>1</v>
      </c>
      <c r="E183">
        <v>418.95</v>
      </c>
      <c r="F183">
        <v>0.05</v>
      </c>
      <c r="G183">
        <v>398</v>
      </c>
      <c r="H183">
        <v>88.62</v>
      </c>
      <c r="I183" t="str">
        <f>VLOOKUP(C183,products_cleaned[[product_id]:[category]],3,)</f>
        <v>Home &amp; Kitchen</v>
      </c>
      <c r="J183" t="str">
        <f>VLOOKUP(B183,orders_cleaned!A:I,9,FALSE)</f>
        <v>March</v>
      </c>
      <c r="K183">
        <f t="shared" si="2"/>
        <v>3</v>
      </c>
    </row>
    <row r="184" spans="1:11" x14ac:dyDescent="0.3">
      <c r="A184" t="s">
        <v>343</v>
      </c>
      <c r="B184" t="s">
        <v>344</v>
      </c>
      <c r="C184" t="s">
        <v>10</v>
      </c>
      <c r="D184">
        <v>1</v>
      </c>
      <c r="E184">
        <v>1547.5</v>
      </c>
      <c r="F184">
        <v>0</v>
      </c>
      <c r="G184">
        <v>1547.5</v>
      </c>
      <c r="H184">
        <v>622.34</v>
      </c>
      <c r="I184" t="str">
        <f>VLOOKUP(C184,products_cleaned[[product_id]:[category]],3,)</f>
        <v>Furniture</v>
      </c>
      <c r="J184" t="str">
        <f>VLOOKUP(B184,orders_cleaned!A:I,9,FALSE)</f>
        <v>February</v>
      </c>
      <c r="K184">
        <f t="shared" si="2"/>
        <v>2</v>
      </c>
    </row>
    <row r="185" spans="1:11" x14ac:dyDescent="0.3">
      <c r="A185" t="s">
        <v>345</v>
      </c>
      <c r="B185" t="s">
        <v>346</v>
      </c>
      <c r="C185" t="s">
        <v>74</v>
      </c>
      <c r="D185">
        <v>1</v>
      </c>
      <c r="E185">
        <v>1276.2</v>
      </c>
      <c r="F185">
        <v>0.1</v>
      </c>
      <c r="G185">
        <v>1148.58</v>
      </c>
      <c r="H185">
        <v>335.65</v>
      </c>
      <c r="I185" t="str">
        <f>VLOOKUP(C185,products_cleaned[[product_id]:[category]],3,)</f>
        <v>Electronics</v>
      </c>
      <c r="J185" t="str">
        <f>VLOOKUP(B185,orders_cleaned!A:I,9,FALSE)</f>
        <v>October</v>
      </c>
      <c r="K185">
        <f t="shared" si="2"/>
        <v>10</v>
      </c>
    </row>
    <row r="186" spans="1:11" x14ac:dyDescent="0.3">
      <c r="A186" t="s">
        <v>347</v>
      </c>
      <c r="B186" t="s">
        <v>348</v>
      </c>
      <c r="C186" t="s">
        <v>80</v>
      </c>
      <c r="D186">
        <v>3</v>
      </c>
      <c r="E186">
        <v>405.33</v>
      </c>
      <c r="F186">
        <v>0.2</v>
      </c>
      <c r="G186">
        <v>972.79</v>
      </c>
      <c r="H186">
        <v>73.150000000000006</v>
      </c>
      <c r="I186" t="str">
        <f>VLOOKUP(C186,products_cleaned[[product_id]:[category]],3,)</f>
        <v>Fitness</v>
      </c>
      <c r="J186" t="str">
        <f>VLOOKUP(B186,orders_cleaned!A:I,9,FALSE)</f>
        <v>December</v>
      </c>
      <c r="K186">
        <f t="shared" si="2"/>
        <v>12</v>
      </c>
    </row>
    <row r="187" spans="1:11" x14ac:dyDescent="0.3">
      <c r="A187" t="s">
        <v>349</v>
      </c>
      <c r="B187" t="s">
        <v>350</v>
      </c>
      <c r="C187" t="s">
        <v>25</v>
      </c>
      <c r="D187">
        <v>2</v>
      </c>
      <c r="E187">
        <v>968.78</v>
      </c>
      <c r="F187">
        <v>0</v>
      </c>
      <c r="G187">
        <v>1937.56</v>
      </c>
      <c r="H187">
        <v>706.12</v>
      </c>
      <c r="I187" t="str">
        <f>VLOOKUP(C187,products_cleaned[[product_id]:[category]],3,)</f>
        <v>Fashion</v>
      </c>
      <c r="J187" t="str">
        <f>VLOOKUP(B187,orders_cleaned!A:I,9,FALSE)</f>
        <v>March</v>
      </c>
      <c r="K187">
        <f t="shared" si="2"/>
        <v>3</v>
      </c>
    </row>
    <row r="188" spans="1:11" x14ac:dyDescent="0.3">
      <c r="A188" t="s">
        <v>351</v>
      </c>
      <c r="B188" t="s">
        <v>352</v>
      </c>
      <c r="C188" t="s">
        <v>15</v>
      </c>
      <c r="D188">
        <v>4</v>
      </c>
      <c r="E188">
        <v>259.76</v>
      </c>
      <c r="F188">
        <v>0.2</v>
      </c>
      <c r="G188">
        <v>831.23</v>
      </c>
      <c r="H188">
        <v>151.15</v>
      </c>
      <c r="I188" t="str">
        <f>VLOOKUP(C188,products_cleaned[[product_id]:[category]],3,)</f>
        <v>Fitness</v>
      </c>
      <c r="J188" t="str">
        <f>VLOOKUP(B188,orders_cleaned!A:I,9,FALSE)</f>
        <v>May</v>
      </c>
      <c r="K188">
        <f t="shared" si="2"/>
        <v>5</v>
      </c>
    </row>
    <row r="189" spans="1:11" x14ac:dyDescent="0.3">
      <c r="A189" t="s">
        <v>353</v>
      </c>
      <c r="B189" t="s">
        <v>352</v>
      </c>
      <c r="C189" t="s">
        <v>77</v>
      </c>
      <c r="D189">
        <v>3</v>
      </c>
      <c r="E189">
        <v>950.46</v>
      </c>
      <c r="F189">
        <v>0</v>
      </c>
      <c r="G189">
        <v>2851.38</v>
      </c>
      <c r="H189">
        <v>887.7</v>
      </c>
      <c r="I189" t="str">
        <f>VLOOKUP(C189,products_cleaned[[product_id]:[category]],3,)</f>
        <v>Fitness</v>
      </c>
      <c r="J189" t="str">
        <f>VLOOKUP(B189,orders_cleaned!A:I,9,FALSE)</f>
        <v>May</v>
      </c>
      <c r="K189">
        <f t="shared" si="2"/>
        <v>5</v>
      </c>
    </row>
    <row r="190" spans="1:11" x14ac:dyDescent="0.3">
      <c r="A190" t="s">
        <v>354</v>
      </c>
      <c r="B190" t="s">
        <v>355</v>
      </c>
      <c r="C190" t="s">
        <v>291</v>
      </c>
      <c r="D190">
        <v>1</v>
      </c>
      <c r="E190">
        <v>985.29</v>
      </c>
      <c r="F190">
        <v>0</v>
      </c>
      <c r="G190">
        <v>985.29</v>
      </c>
      <c r="H190">
        <v>332.52</v>
      </c>
      <c r="I190" t="str">
        <f>VLOOKUP(C190,products_cleaned[[product_id]:[category]],3,)</f>
        <v>Books</v>
      </c>
      <c r="J190" t="str">
        <f>VLOOKUP(B190,orders_cleaned!A:I,9,FALSE)</f>
        <v>August</v>
      </c>
      <c r="K190">
        <f t="shared" si="2"/>
        <v>8</v>
      </c>
    </row>
    <row r="191" spans="1:11" x14ac:dyDescent="0.3">
      <c r="A191" t="s">
        <v>356</v>
      </c>
      <c r="B191" t="s">
        <v>357</v>
      </c>
      <c r="C191" t="s">
        <v>21</v>
      </c>
      <c r="D191">
        <v>1</v>
      </c>
      <c r="E191">
        <v>4648.66</v>
      </c>
      <c r="F191">
        <v>0.05</v>
      </c>
      <c r="G191">
        <v>4416.2299999999996</v>
      </c>
      <c r="H191">
        <v>1778.21</v>
      </c>
      <c r="I191" t="str">
        <f>VLOOKUP(C191,products_cleaned[[product_id]:[category]],3,)</f>
        <v>Electronics</v>
      </c>
      <c r="J191" t="str">
        <f>VLOOKUP(B191,orders_cleaned!A:I,9,FALSE)</f>
        <v>October</v>
      </c>
      <c r="K191">
        <f t="shared" si="2"/>
        <v>10</v>
      </c>
    </row>
    <row r="192" spans="1:11" x14ac:dyDescent="0.3">
      <c r="A192" t="s">
        <v>358</v>
      </c>
      <c r="B192" t="s">
        <v>359</v>
      </c>
      <c r="C192" t="s">
        <v>82</v>
      </c>
      <c r="D192">
        <v>2</v>
      </c>
      <c r="E192">
        <v>329.32</v>
      </c>
      <c r="F192">
        <v>0</v>
      </c>
      <c r="G192">
        <v>658.64</v>
      </c>
      <c r="H192">
        <v>216.38</v>
      </c>
      <c r="I192" t="str">
        <f>VLOOKUP(C192,products_cleaned[[product_id]:[category]],3,)</f>
        <v>Stationery</v>
      </c>
      <c r="J192" t="str">
        <f>VLOOKUP(B192,orders_cleaned!A:I,9,FALSE)</f>
        <v>September</v>
      </c>
      <c r="K192">
        <f t="shared" si="2"/>
        <v>9</v>
      </c>
    </row>
    <row r="193" spans="1:11" x14ac:dyDescent="0.3">
      <c r="A193" t="s">
        <v>360</v>
      </c>
      <c r="B193" t="s">
        <v>361</v>
      </c>
      <c r="C193" t="s">
        <v>13</v>
      </c>
      <c r="D193">
        <v>5</v>
      </c>
      <c r="E193">
        <v>2913.64</v>
      </c>
      <c r="F193">
        <v>0.2</v>
      </c>
      <c r="G193">
        <v>11654.56</v>
      </c>
      <c r="H193">
        <v>1044.21</v>
      </c>
      <c r="I193" t="str">
        <f>VLOOKUP(C193,products_cleaned[[product_id]:[category]],3,)</f>
        <v>Home &amp; Kitchen</v>
      </c>
      <c r="J193" t="str">
        <f>VLOOKUP(B193,orders_cleaned!A:I,9,FALSE)</f>
        <v>May</v>
      </c>
      <c r="K193">
        <f t="shared" si="2"/>
        <v>5</v>
      </c>
    </row>
    <row r="194" spans="1:11" x14ac:dyDescent="0.3">
      <c r="A194" t="s">
        <v>362</v>
      </c>
      <c r="B194" t="s">
        <v>361</v>
      </c>
      <c r="C194" t="s">
        <v>136</v>
      </c>
      <c r="D194">
        <v>1</v>
      </c>
      <c r="E194">
        <v>591.44000000000005</v>
      </c>
      <c r="F194">
        <v>0.2</v>
      </c>
      <c r="G194">
        <v>473.15</v>
      </c>
      <c r="H194">
        <v>31.17</v>
      </c>
      <c r="I194" t="str">
        <f>VLOOKUP(C194,products_cleaned[[product_id]:[category]],3,)</f>
        <v>Books</v>
      </c>
      <c r="J194" t="str">
        <f>VLOOKUP(B194,orders_cleaned!A:I,9,FALSE)</f>
        <v>May</v>
      </c>
      <c r="K194">
        <f t="shared" si="2"/>
        <v>5</v>
      </c>
    </row>
    <row r="195" spans="1:11" x14ac:dyDescent="0.3">
      <c r="A195" t="s">
        <v>363</v>
      </c>
      <c r="B195" t="s">
        <v>364</v>
      </c>
      <c r="C195" t="s">
        <v>278</v>
      </c>
      <c r="D195">
        <v>3</v>
      </c>
      <c r="E195">
        <v>1653.01</v>
      </c>
      <c r="F195">
        <v>0.2</v>
      </c>
      <c r="G195">
        <v>3967.22</v>
      </c>
      <c r="H195">
        <v>552.16999999999996</v>
      </c>
      <c r="I195" t="str">
        <f>VLOOKUP(C195,products_cleaned[[product_id]:[category]],3,)</f>
        <v>Fitness</v>
      </c>
      <c r="J195" t="str">
        <f>VLOOKUP(B195,orders_cleaned!A:I,9,FALSE)</f>
        <v>August</v>
      </c>
      <c r="K195">
        <f t="shared" ref="K195:K258" si="3">MONTH(DATEVALUE("1"&amp;J195))</f>
        <v>8</v>
      </c>
    </row>
    <row r="196" spans="1:11" x14ac:dyDescent="0.3">
      <c r="A196" t="s">
        <v>365</v>
      </c>
      <c r="B196" t="s">
        <v>366</v>
      </c>
      <c r="C196" t="s">
        <v>13</v>
      </c>
      <c r="D196">
        <v>1</v>
      </c>
      <c r="E196">
        <v>2867.02</v>
      </c>
      <c r="F196">
        <v>0.2</v>
      </c>
      <c r="G196">
        <v>2293.62</v>
      </c>
      <c r="H196">
        <v>171.55</v>
      </c>
      <c r="I196" t="str">
        <f>VLOOKUP(C196,products_cleaned[[product_id]:[category]],3,)</f>
        <v>Home &amp; Kitchen</v>
      </c>
      <c r="J196" t="str">
        <f>VLOOKUP(B196,orders_cleaned!A:I,9,FALSE)</f>
        <v>May</v>
      </c>
      <c r="K196">
        <f t="shared" si="3"/>
        <v>5</v>
      </c>
    </row>
    <row r="197" spans="1:11" x14ac:dyDescent="0.3">
      <c r="A197" t="s">
        <v>367</v>
      </c>
      <c r="B197" t="s">
        <v>366</v>
      </c>
      <c r="C197" t="s">
        <v>39</v>
      </c>
      <c r="D197">
        <v>1</v>
      </c>
      <c r="E197">
        <v>3929.14</v>
      </c>
      <c r="F197">
        <v>0.05</v>
      </c>
      <c r="G197">
        <v>3732.68</v>
      </c>
      <c r="H197">
        <v>1220.1500000000001</v>
      </c>
      <c r="I197" t="str">
        <f>VLOOKUP(C197,products_cleaned[[product_id]:[category]],3,)</f>
        <v>Furniture</v>
      </c>
      <c r="J197" t="str">
        <f>VLOOKUP(B197,orders_cleaned!A:I,9,FALSE)</f>
        <v>May</v>
      </c>
      <c r="K197">
        <f t="shared" si="3"/>
        <v>5</v>
      </c>
    </row>
    <row r="198" spans="1:11" x14ac:dyDescent="0.3">
      <c r="A198" t="s">
        <v>368</v>
      </c>
      <c r="B198" t="s">
        <v>366</v>
      </c>
      <c r="C198" t="s">
        <v>18</v>
      </c>
      <c r="D198">
        <v>1</v>
      </c>
      <c r="E198">
        <v>864.33</v>
      </c>
      <c r="F198">
        <v>0</v>
      </c>
      <c r="G198">
        <v>864.33</v>
      </c>
      <c r="H198">
        <v>346.98</v>
      </c>
      <c r="I198" t="str">
        <f>VLOOKUP(C198,products_cleaned[[product_id]:[category]],3,)</f>
        <v>Books</v>
      </c>
      <c r="J198" t="str">
        <f>VLOOKUP(B198,orders_cleaned!A:I,9,FALSE)</f>
        <v>May</v>
      </c>
      <c r="K198">
        <f t="shared" si="3"/>
        <v>5</v>
      </c>
    </row>
    <row r="199" spans="1:11" x14ac:dyDescent="0.3">
      <c r="A199" t="s">
        <v>369</v>
      </c>
      <c r="B199" t="s">
        <v>370</v>
      </c>
      <c r="C199" t="s">
        <v>97</v>
      </c>
      <c r="D199">
        <v>2</v>
      </c>
      <c r="E199">
        <v>1024.33</v>
      </c>
      <c r="F199">
        <v>0.1</v>
      </c>
      <c r="G199">
        <v>1843.79</v>
      </c>
      <c r="H199">
        <v>391.91</v>
      </c>
      <c r="I199" t="str">
        <f>VLOOKUP(C199,products_cleaned[[product_id]:[category]],3,)</f>
        <v>Fashion</v>
      </c>
      <c r="J199" t="str">
        <f>VLOOKUP(B199,orders_cleaned!A:I,9,FALSE)</f>
        <v>March</v>
      </c>
      <c r="K199">
        <f t="shared" si="3"/>
        <v>3</v>
      </c>
    </row>
    <row r="200" spans="1:11" x14ac:dyDescent="0.3">
      <c r="A200" t="s">
        <v>371</v>
      </c>
      <c r="B200" t="s">
        <v>372</v>
      </c>
      <c r="C200" t="s">
        <v>196</v>
      </c>
      <c r="D200">
        <v>2</v>
      </c>
      <c r="E200">
        <v>1442.82</v>
      </c>
      <c r="F200">
        <v>0.2</v>
      </c>
      <c r="G200">
        <v>2308.5100000000002</v>
      </c>
      <c r="H200">
        <v>245.17</v>
      </c>
      <c r="I200" t="str">
        <f>VLOOKUP(C200,products_cleaned[[product_id]:[category]],3,)</f>
        <v>Electronics</v>
      </c>
      <c r="J200" t="str">
        <f>VLOOKUP(B200,orders_cleaned!A:I,9,FALSE)</f>
        <v>July</v>
      </c>
      <c r="K200">
        <f t="shared" si="3"/>
        <v>7</v>
      </c>
    </row>
    <row r="201" spans="1:11" x14ac:dyDescent="0.3">
      <c r="A201" t="s">
        <v>373</v>
      </c>
      <c r="B201" t="s">
        <v>374</v>
      </c>
      <c r="C201" t="s">
        <v>47</v>
      </c>
      <c r="D201">
        <v>2</v>
      </c>
      <c r="E201">
        <v>815.3</v>
      </c>
      <c r="F201">
        <v>0.2</v>
      </c>
      <c r="G201">
        <v>1304.48</v>
      </c>
      <c r="H201">
        <v>337.4</v>
      </c>
      <c r="I201" t="str">
        <f>VLOOKUP(C201,products_cleaned[[product_id]:[category]],3,)</f>
        <v>Books</v>
      </c>
      <c r="J201" t="str">
        <f>VLOOKUP(B201,orders_cleaned!A:I,9,FALSE)</f>
        <v>May</v>
      </c>
      <c r="K201">
        <f t="shared" si="3"/>
        <v>5</v>
      </c>
    </row>
    <row r="202" spans="1:11" x14ac:dyDescent="0.3">
      <c r="A202" t="s">
        <v>375</v>
      </c>
      <c r="B202" t="s">
        <v>374</v>
      </c>
      <c r="C202" t="s">
        <v>108</v>
      </c>
      <c r="D202">
        <v>1</v>
      </c>
      <c r="E202">
        <v>3453.1</v>
      </c>
      <c r="F202">
        <v>0</v>
      </c>
      <c r="G202">
        <v>3453.1</v>
      </c>
      <c r="H202">
        <v>1116.75</v>
      </c>
      <c r="I202" t="str">
        <f>VLOOKUP(C202,products_cleaned[[product_id]:[category]],3,)</f>
        <v>Electronics</v>
      </c>
      <c r="J202" t="str">
        <f>VLOOKUP(B202,orders_cleaned!A:I,9,FALSE)</f>
        <v>May</v>
      </c>
      <c r="K202">
        <f t="shared" si="3"/>
        <v>5</v>
      </c>
    </row>
    <row r="203" spans="1:11" x14ac:dyDescent="0.3">
      <c r="A203" t="s">
        <v>376</v>
      </c>
      <c r="B203" t="s">
        <v>377</v>
      </c>
      <c r="C203" t="s">
        <v>37</v>
      </c>
      <c r="D203">
        <v>1</v>
      </c>
      <c r="E203">
        <v>1294.6400000000001</v>
      </c>
      <c r="F203">
        <v>0</v>
      </c>
      <c r="G203">
        <v>1294.6400000000001</v>
      </c>
      <c r="H203">
        <v>323.25</v>
      </c>
      <c r="I203" t="str">
        <f>VLOOKUP(C203,products_cleaned[[product_id]:[category]],3,)</f>
        <v>Electronics</v>
      </c>
      <c r="J203" t="str">
        <f>VLOOKUP(B203,orders_cleaned!A:I,9,FALSE)</f>
        <v>January</v>
      </c>
      <c r="K203">
        <f t="shared" si="3"/>
        <v>1</v>
      </c>
    </row>
    <row r="204" spans="1:11" x14ac:dyDescent="0.3">
      <c r="A204" t="s">
        <v>378</v>
      </c>
      <c r="B204" t="s">
        <v>377</v>
      </c>
      <c r="C204" t="s">
        <v>110</v>
      </c>
      <c r="D204">
        <v>5</v>
      </c>
      <c r="E204">
        <v>1738.32</v>
      </c>
      <c r="F204">
        <v>0.2</v>
      </c>
      <c r="G204">
        <v>6953.28</v>
      </c>
      <c r="H204">
        <v>872.68</v>
      </c>
      <c r="I204" t="str">
        <f>VLOOKUP(C204,products_cleaned[[product_id]:[category]],3,)</f>
        <v>Fashion</v>
      </c>
      <c r="J204" t="str">
        <f>VLOOKUP(B204,orders_cleaned!A:I,9,FALSE)</f>
        <v>January</v>
      </c>
      <c r="K204">
        <f t="shared" si="3"/>
        <v>1</v>
      </c>
    </row>
    <row r="205" spans="1:11" x14ac:dyDescent="0.3">
      <c r="A205" t="s">
        <v>379</v>
      </c>
      <c r="B205" t="s">
        <v>380</v>
      </c>
      <c r="C205" t="s">
        <v>270</v>
      </c>
      <c r="D205">
        <v>2</v>
      </c>
      <c r="E205">
        <v>5243.08</v>
      </c>
      <c r="F205">
        <v>0.05</v>
      </c>
      <c r="G205">
        <v>9961.85</v>
      </c>
      <c r="H205">
        <v>3719.89</v>
      </c>
      <c r="I205" t="str">
        <f>VLOOKUP(C205,products_cleaned[[product_id]:[category]],3,)</f>
        <v>Furniture</v>
      </c>
      <c r="J205" t="str">
        <f>VLOOKUP(B205,orders_cleaned!A:I,9,FALSE)</f>
        <v>August</v>
      </c>
      <c r="K205">
        <f t="shared" si="3"/>
        <v>8</v>
      </c>
    </row>
    <row r="206" spans="1:11" x14ac:dyDescent="0.3">
      <c r="A206" t="s">
        <v>381</v>
      </c>
      <c r="B206" t="s">
        <v>382</v>
      </c>
      <c r="C206" t="s">
        <v>156</v>
      </c>
      <c r="D206">
        <v>2</v>
      </c>
      <c r="E206">
        <v>178.86</v>
      </c>
      <c r="F206">
        <v>0</v>
      </c>
      <c r="G206">
        <v>357.72</v>
      </c>
      <c r="H206">
        <v>126.06</v>
      </c>
      <c r="I206" t="str">
        <f>VLOOKUP(C206,products_cleaned[[product_id]:[category]],3,)</f>
        <v>Stationery</v>
      </c>
      <c r="J206" t="str">
        <f>VLOOKUP(B206,orders_cleaned!A:I,9,FALSE)</f>
        <v>August</v>
      </c>
      <c r="K206">
        <f t="shared" si="3"/>
        <v>8</v>
      </c>
    </row>
    <row r="207" spans="1:11" x14ac:dyDescent="0.3">
      <c r="A207" t="s">
        <v>383</v>
      </c>
      <c r="B207" t="s">
        <v>384</v>
      </c>
      <c r="C207" t="s">
        <v>129</v>
      </c>
      <c r="D207">
        <v>1</v>
      </c>
      <c r="E207">
        <v>463.53</v>
      </c>
      <c r="F207">
        <v>0</v>
      </c>
      <c r="G207">
        <v>463.53</v>
      </c>
      <c r="H207">
        <v>99.17</v>
      </c>
      <c r="I207" t="str">
        <f>VLOOKUP(C207,products_cleaned[[product_id]:[category]],3,)</f>
        <v>Fashion</v>
      </c>
      <c r="J207" t="str">
        <f>VLOOKUP(B207,orders_cleaned!A:I,9,FALSE)</f>
        <v>October</v>
      </c>
      <c r="K207">
        <f t="shared" si="3"/>
        <v>10</v>
      </c>
    </row>
    <row r="208" spans="1:11" x14ac:dyDescent="0.3">
      <c r="A208" t="s">
        <v>385</v>
      </c>
      <c r="B208" t="s">
        <v>386</v>
      </c>
      <c r="C208" t="s">
        <v>82</v>
      </c>
      <c r="D208">
        <v>2</v>
      </c>
      <c r="E208">
        <v>340.96</v>
      </c>
      <c r="F208">
        <v>0</v>
      </c>
      <c r="G208">
        <v>681.92</v>
      </c>
      <c r="H208">
        <v>239.66</v>
      </c>
      <c r="I208" t="str">
        <f>VLOOKUP(C208,products_cleaned[[product_id]:[category]],3,)</f>
        <v>Stationery</v>
      </c>
      <c r="J208" t="str">
        <f>VLOOKUP(B208,orders_cleaned!A:I,9,FALSE)</f>
        <v>October</v>
      </c>
      <c r="K208">
        <f t="shared" si="3"/>
        <v>10</v>
      </c>
    </row>
    <row r="209" spans="1:11" x14ac:dyDescent="0.3">
      <c r="A209" t="s">
        <v>387</v>
      </c>
      <c r="B209" t="s">
        <v>386</v>
      </c>
      <c r="C209" t="s">
        <v>57</v>
      </c>
      <c r="D209">
        <v>1</v>
      </c>
      <c r="E209">
        <v>197.47</v>
      </c>
      <c r="F209">
        <v>0.05</v>
      </c>
      <c r="G209">
        <v>187.6</v>
      </c>
      <c r="H209">
        <v>77.02</v>
      </c>
      <c r="I209" t="str">
        <f>VLOOKUP(C209,products_cleaned[[product_id]:[category]],3,)</f>
        <v>Stationery</v>
      </c>
      <c r="J209" t="str">
        <f>VLOOKUP(B209,orders_cleaned!A:I,9,FALSE)</f>
        <v>October</v>
      </c>
      <c r="K209">
        <f t="shared" si="3"/>
        <v>10</v>
      </c>
    </row>
    <row r="210" spans="1:11" x14ac:dyDescent="0.3">
      <c r="A210" t="s">
        <v>388</v>
      </c>
      <c r="B210" t="s">
        <v>389</v>
      </c>
      <c r="C210" t="s">
        <v>39</v>
      </c>
      <c r="D210">
        <v>3</v>
      </c>
      <c r="E210">
        <v>3983.53</v>
      </c>
      <c r="F210">
        <v>0</v>
      </c>
      <c r="G210">
        <v>11950.59</v>
      </c>
      <c r="H210">
        <v>4413</v>
      </c>
      <c r="I210" t="str">
        <f>VLOOKUP(C210,products_cleaned[[product_id]:[category]],3,)</f>
        <v>Furniture</v>
      </c>
      <c r="J210" t="str">
        <f>VLOOKUP(B210,orders_cleaned!A:I,9,FALSE)</f>
        <v>January</v>
      </c>
      <c r="K210">
        <f t="shared" si="3"/>
        <v>1</v>
      </c>
    </row>
    <row r="211" spans="1:11" x14ac:dyDescent="0.3">
      <c r="A211" t="s">
        <v>390</v>
      </c>
      <c r="B211" t="s">
        <v>389</v>
      </c>
      <c r="C211" t="s">
        <v>196</v>
      </c>
      <c r="D211">
        <v>1</v>
      </c>
      <c r="E211">
        <v>1405.55</v>
      </c>
      <c r="F211">
        <v>0</v>
      </c>
      <c r="G211">
        <v>1405.55</v>
      </c>
      <c r="H211">
        <v>373.88</v>
      </c>
      <c r="I211" t="str">
        <f>VLOOKUP(C211,products_cleaned[[product_id]:[category]],3,)</f>
        <v>Electronics</v>
      </c>
      <c r="J211" t="str">
        <f>VLOOKUP(B211,orders_cleaned!A:I,9,FALSE)</f>
        <v>January</v>
      </c>
      <c r="K211">
        <f t="shared" si="3"/>
        <v>1</v>
      </c>
    </row>
    <row r="212" spans="1:11" x14ac:dyDescent="0.3">
      <c r="A212" t="s">
        <v>391</v>
      </c>
      <c r="B212" t="s">
        <v>392</v>
      </c>
      <c r="C212" t="s">
        <v>31</v>
      </c>
      <c r="D212">
        <v>2</v>
      </c>
      <c r="E212">
        <v>473.06</v>
      </c>
      <c r="F212">
        <v>0</v>
      </c>
      <c r="G212">
        <v>946.12</v>
      </c>
      <c r="H212">
        <v>256.24</v>
      </c>
      <c r="I212" t="str">
        <f>VLOOKUP(C212,products_cleaned[[product_id]:[category]],3,)</f>
        <v>Books</v>
      </c>
      <c r="J212" t="str">
        <f>VLOOKUP(B212,orders_cleaned!A:I,9,FALSE)</f>
        <v>April</v>
      </c>
      <c r="K212">
        <f t="shared" si="3"/>
        <v>4</v>
      </c>
    </row>
    <row r="213" spans="1:11" x14ac:dyDescent="0.3">
      <c r="A213" t="s">
        <v>393</v>
      </c>
      <c r="B213" t="s">
        <v>392</v>
      </c>
      <c r="C213" t="s">
        <v>259</v>
      </c>
      <c r="D213">
        <v>1</v>
      </c>
      <c r="E213">
        <v>870.6</v>
      </c>
      <c r="F213">
        <v>0.15</v>
      </c>
      <c r="G213">
        <v>740.01</v>
      </c>
      <c r="H213">
        <v>199.39</v>
      </c>
      <c r="I213" t="str">
        <f>VLOOKUP(C213,products_cleaned[[product_id]:[category]],3,)</f>
        <v>Electronics</v>
      </c>
      <c r="J213" t="str">
        <f>VLOOKUP(B213,orders_cleaned!A:I,9,FALSE)</f>
        <v>April</v>
      </c>
      <c r="K213">
        <f t="shared" si="3"/>
        <v>4</v>
      </c>
    </row>
    <row r="214" spans="1:11" x14ac:dyDescent="0.3">
      <c r="A214" t="s">
        <v>394</v>
      </c>
      <c r="B214" t="s">
        <v>395</v>
      </c>
      <c r="C214" t="s">
        <v>136</v>
      </c>
      <c r="D214">
        <v>2</v>
      </c>
      <c r="E214">
        <v>592.01</v>
      </c>
      <c r="F214">
        <v>0.15</v>
      </c>
      <c r="G214">
        <v>1006.42</v>
      </c>
      <c r="H214">
        <v>122.46</v>
      </c>
      <c r="I214" t="str">
        <f>VLOOKUP(C214,products_cleaned[[product_id]:[category]],3,)</f>
        <v>Books</v>
      </c>
      <c r="J214" t="str">
        <f>VLOOKUP(B214,orders_cleaned!A:I,9,FALSE)</f>
        <v>June</v>
      </c>
      <c r="K214">
        <f t="shared" si="3"/>
        <v>6</v>
      </c>
    </row>
    <row r="215" spans="1:11" x14ac:dyDescent="0.3">
      <c r="A215" t="s">
        <v>396</v>
      </c>
      <c r="B215" t="s">
        <v>395</v>
      </c>
      <c r="C215" t="s">
        <v>144</v>
      </c>
      <c r="D215">
        <v>3</v>
      </c>
      <c r="E215">
        <v>1979.32</v>
      </c>
      <c r="F215">
        <v>0.2</v>
      </c>
      <c r="G215">
        <v>4750.37</v>
      </c>
      <c r="H215">
        <v>758.9</v>
      </c>
      <c r="I215" t="str">
        <f>VLOOKUP(C215,products_cleaned[[product_id]:[category]],3,)</f>
        <v>Electronics</v>
      </c>
      <c r="J215" t="str">
        <f>VLOOKUP(B215,orders_cleaned!A:I,9,FALSE)</f>
        <v>June</v>
      </c>
      <c r="K215">
        <f t="shared" si="3"/>
        <v>6</v>
      </c>
    </row>
    <row r="216" spans="1:11" x14ac:dyDescent="0.3">
      <c r="A216" t="s">
        <v>397</v>
      </c>
      <c r="B216" t="s">
        <v>395</v>
      </c>
      <c r="C216" t="s">
        <v>41</v>
      </c>
      <c r="D216">
        <v>3</v>
      </c>
      <c r="E216">
        <v>2414.69</v>
      </c>
      <c r="F216">
        <v>0</v>
      </c>
      <c r="G216">
        <v>7244.07</v>
      </c>
      <c r="H216">
        <v>1518.3</v>
      </c>
      <c r="I216" t="str">
        <f>VLOOKUP(C216,products_cleaned[[product_id]:[category]],3,)</f>
        <v>Footwear</v>
      </c>
      <c r="J216" t="str">
        <f>VLOOKUP(B216,orders_cleaned!A:I,9,FALSE)</f>
        <v>June</v>
      </c>
      <c r="K216">
        <f t="shared" si="3"/>
        <v>6</v>
      </c>
    </row>
    <row r="217" spans="1:11" x14ac:dyDescent="0.3">
      <c r="A217" t="s">
        <v>398</v>
      </c>
      <c r="B217" t="s">
        <v>395</v>
      </c>
      <c r="C217" t="s">
        <v>74</v>
      </c>
      <c r="D217">
        <v>2</v>
      </c>
      <c r="E217">
        <v>1159.01</v>
      </c>
      <c r="F217">
        <v>0.1</v>
      </c>
      <c r="G217">
        <v>2086.2199999999998</v>
      </c>
      <c r="H217">
        <v>460.36</v>
      </c>
      <c r="I217" t="str">
        <f>VLOOKUP(C217,products_cleaned[[product_id]:[category]],3,)</f>
        <v>Electronics</v>
      </c>
      <c r="J217" t="str">
        <f>VLOOKUP(B217,orders_cleaned!A:I,9,FALSE)</f>
        <v>June</v>
      </c>
      <c r="K217">
        <f t="shared" si="3"/>
        <v>6</v>
      </c>
    </row>
    <row r="218" spans="1:11" x14ac:dyDescent="0.3">
      <c r="A218" t="s">
        <v>399</v>
      </c>
      <c r="B218" t="s">
        <v>400</v>
      </c>
      <c r="C218" t="s">
        <v>21</v>
      </c>
      <c r="D218">
        <v>1</v>
      </c>
      <c r="E218">
        <v>4621.8100000000004</v>
      </c>
      <c r="F218">
        <v>0</v>
      </c>
      <c r="G218">
        <v>4621.8100000000004</v>
      </c>
      <c r="H218">
        <v>1983.79</v>
      </c>
      <c r="I218" t="str">
        <f>VLOOKUP(C218,products_cleaned[[product_id]:[category]],3,)</f>
        <v>Electronics</v>
      </c>
      <c r="J218" t="str">
        <f>VLOOKUP(B218,orders_cleaned!A:I,9,FALSE)</f>
        <v>August</v>
      </c>
      <c r="K218">
        <f t="shared" si="3"/>
        <v>8</v>
      </c>
    </row>
    <row r="219" spans="1:11" x14ac:dyDescent="0.3">
      <c r="A219" t="s">
        <v>401</v>
      </c>
      <c r="B219" t="s">
        <v>402</v>
      </c>
      <c r="C219" t="s">
        <v>110</v>
      </c>
      <c r="D219">
        <v>1</v>
      </c>
      <c r="E219">
        <v>1742.95</v>
      </c>
      <c r="F219">
        <v>0.05</v>
      </c>
      <c r="G219">
        <v>1655.8</v>
      </c>
      <c r="H219">
        <v>439.68</v>
      </c>
      <c r="I219" t="str">
        <f>VLOOKUP(C219,products_cleaned[[product_id]:[category]],3,)</f>
        <v>Fashion</v>
      </c>
      <c r="J219" t="str">
        <f>VLOOKUP(B219,orders_cleaned!A:I,9,FALSE)</f>
        <v>April</v>
      </c>
      <c r="K219">
        <f t="shared" si="3"/>
        <v>4</v>
      </c>
    </row>
    <row r="220" spans="1:11" x14ac:dyDescent="0.3">
      <c r="A220" t="s">
        <v>403</v>
      </c>
      <c r="B220" t="s">
        <v>404</v>
      </c>
      <c r="C220" t="s">
        <v>15</v>
      </c>
      <c r="D220">
        <v>4</v>
      </c>
      <c r="E220">
        <v>243.78</v>
      </c>
      <c r="F220">
        <v>0.05</v>
      </c>
      <c r="G220">
        <v>926.36</v>
      </c>
      <c r="H220">
        <v>246.28</v>
      </c>
      <c r="I220" t="str">
        <f>VLOOKUP(C220,products_cleaned[[product_id]:[category]],3,)</f>
        <v>Fitness</v>
      </c>
      <c r="J220" t="str">
        <f>VLOOKUP(B220,orders_cleaned!A:I,9,FALSE)</f>
        <v>September</v>
      </c>
      <c r="K220">
        <f t="shared" si="3"/>
        <v>9</v>
      </c>
    </row>
    <row r="221" spans="1:11" x14ac:dyDescent="0.3">
      <c r="A221" t="s">
        <v>405</v>
      </c>
      <c r="B221" t="s">
        <v>404</v>
      </c>
      <c r="C221" t="s">
        <v>25</v>
      </c>
      <c r="D221">
        <v>2</v>
      </c>
      <c r="E221">
        <v>959.31</v>
      </c>
      <c r="F221">
        <v>0.05</v>
      </c>
      <c r="G221">
        <v>1822.69</v>
      </c>
      <c r="H221">
        <v>591.25</v>
      </c>
      <c r="I221" t="str">
        <f>VLOOKUP(C221,products_cleaned[[product_id]:[category]],3,)</f>
        <v>Fashion</v>
      </c>
      <c r="J221" t="str">
        <f>VLOOKUP(B221,orders_cleaned!A:I,9,FALSE)</f>
        <v>September</v>
      </c>
      <c r="K221">
        <f t="shared" si="3"/>
        <v>9</v>
      </c>
    </row>
    <row r="222" spans="1:11" x14ac:dyDescent="0.3">
      <c r="A222" t="s">
        <v>406</v>
      </c>
      <c r="B222" t="s">
        <v>407</v>
      </c>
      <c r="C222" t="s">
        <v>291</v>
      </c>
      <c r="D222">
        <v>1</v>
      </c>
      <c r="E222">
        <v>1027.5</v>
      </c>
      <c r="F222">
        <v>0</v>
      </c>
      <c r="G222">
        <v>1027.5</v>
      </c>
      <c r="H222">
        <v>374.73</v>
      </c>
      <c r="I222" t="str">
        <f>VLOOKUP(C222,products_cleaned[[product_id]:[category]],3,)</f>
        <v>Books</v>
      </c>
      <c r="J222" t="str">
        <f>VLOOKUP(B222,orders_cleaned!A:I,9,FALSE)</f>
        <v>January</v>
      </c>
      <c r="K222">
        <f t="shared" si="3"/>
        <v>1</v>
      </c>
    </row>
    <row r="223" spans="1:11" x14ac:dyDescent="0.3">
      <c r="A223" t="s">
        <v>408</v>
      </c>
      <c r="B223" t="s">
        <v>409</v>
      </c>
      <c r="C223" t="s">
        <v>95</v>
      </c>
      <c r="D223">
        <v>1</v>
      </c>
      <c r="E223">
        <v>1878.6</v>
      </c>
      <c r="F223">
        <v>0.15</v>
      </c>
      <c r="G223">
        <v>1596.81</v>
      </c>
      <c r="H223">
        <v>127.18</v>
      </c>
      <c r="I223" t="str">
        <f>VLOOKUP(C223,products_cleaned[[product_id]:[category]],3,)</f>
        <v>Footwear</v>
      </c>
      <c r="J223" t="str">
        <f>VLOOKUP(B223,orders_cleaned!A:I,9,FALSE)</f>
        <v>January</v>
      </c>
      <c r="K223">
        <f t="shared" si="3"/>
        <v>1</v>
      </c>
    </row>
    <row r="224" spans="1:11" x14ac:dyDescent="0.3">
      <c r="A224" t="s">
        <v>410</v>
      </c>
      <c r="B224" t="s">
        <v>409</v>
      </c>
      <c r="C224" t="s">
        <v>60</v>
      </c>
      <c r="D224">
        <v>1</v>
      </c>
      <c r="E224">
        <v>1494.51</v>
      </c>
      <c r="F224">
        <v>0.1</v>
      </c>
      <c r="G224">
        <v>1345.06</v>
      </c>
      <c r="H224">
        <v>196.94</v>
      </c>
      <c r="I224" t="str">
        <f>VLOOKUP(C224,products_cleaned[[product_id]:[category]],3,)</f>
        <v>Fashion</v>
      </c>
      <c r="J224" t="str">
        <f>VLOOKUP(B224,orders_cleaned!A:I,9,FALSE)</f>
        <v>January</v>
      </c>
      <c r="K224">
        <f t="shared" si="3"/>
        <v>1</v>
      </c>
    </row>
    <row r="225" spans="1:11" x14ac:dyDescent="0.3">
      <c r="A225" t="s">
        <v>411</v>
      </c>
      <c r="B225" t="s">
        <v>409</v>
      </c>
      <c r="C225" t="s">
        <v>39</v>
      </c>
      <c r="D225">
        <v>5</v>
      </c>
      <c r="E225">
        <v>3740.86</v>
      </c>
      <c r="F225">
        <v>0.15</v>
      </c>
      <c r="G225">
        <v>15898.65</v>
      </c>
      <c r="H225">
        <v>3336</v>
      </c>
      <c r="I225" t="str">
        <f>VLOOKUP(C225,products_cleaned[[product_id]:[category]],3,)</f>
        <v>Furniture</v>
      </c>
      <c r="J225" t="str">
        <f>VLOOKUP(B225,orders_cleaned!A:I,9,FALSE)</f>
        <v>January</v>
      </c>
      <c r="K225">
        <f t="shared" si="3"/>
        <v>1</v>
      </c>
    </row>
    <row r="226" spans="1:11" x14ac:dyDescent="0.3">
      <c r="A226" t="s">
        <v>412</v>
      </c>
      <c r="B226" t="s">
        <v>409</v>
      </c>
      <c r="C226" t="s">
        <v>62</v>
      </c>
      <c r="D226">
        <v>1</v>
      </c>
      <c r="E226">
        <v>622.4</v>
      </c>
      <c r="F226">
        <v>0.15</v>
      </c>
      <c r="G226">
        <v>529.04</v>
      </c>
      <c r="H226">
        <v>183.18</v>
      </c>
      <c r="I226" t="str">
        <f>VLOOKUP(C226,products_cleaned[[product_id]:[category]],3,)</f>
        <v>Electronics</v>
      </c>
      <c r="J226" t="str">
        <f>VLOOKUP(B226,orders_cleaned!A:I,9,FALSE)</f>
        <v>January</v>
      </c>
      <c r="K226">
        <f t="shared" si="3"/>
        <v>1</v>
      </c>
    </row>
    <row r="227" spans="1:11" x14ac:dyDescent="0.3">
      <c r="A227" t="s">
        <v>413</v>
      </c>
      <c r="B227" t="s">
        <v>414</v>
      </c>
      <c r="C227" t="s">
        <v>62</v>
      </c>
      <c r="D227">
        <v>1</v>
      </c>
      <c r="E227">
        <v>580.59</v>
      </c>
      <c r="F227">
        <v>0.2</v>
      </c>
      <c r="G227">
        <v>464.47</v>
      </c>
      <c r="H227">
        <v>118.61</v>
      </c>
      <c r="I227" t="str">
        <f>VLOOKUP(C227,products_cleaned[[product_id]:[category]],3,)</f>
        <v>Electronics</v>
      </c>
      <c r="J227" t="str">
        <f>VLOOKUP(B227,orders_cleaned!A:I,9,FALSE)</f>
        <v>June</v>
      </c>
      <c r="K227">
        <f t="shared" si="3"/>
        <v>6</v>
      </c>
    </row>
    <row r="228" spans="1:11" x14ac:dyDescent="0.3">
      <c r="A228" t="s">
        <v>415</v>
      </c>
      <c r="B228" t="s">
        <v>414</v>
      </c>
      <c r="C228" t="s">
        <v>136</v>
      </c>
      <c r="D228">
        <v>2</v>
      </c>
      <c r="E228">
        <v>641.82000000000005</v>
      </c>
      <c r="F228">
        <v>0.15</v>
      </c>
      <c r="G228">
        <v>1091.0899999999999</v>
      </c>
      <c r="H228">
        <v>207.13</v>
      </c>
      <c r="I228" t="str">
        <f>VLOOKUP(C228,products_cleaned[[product_id]:[category]],3,)</f>
        <v>Books</v>
      </c>
      <c r="J228" t="str">
        <f>VLOOKUP(B228,orders_cleaned!A:I,9,FALSE)</f>
        <v>June</v>
      </c>
      <c r="K228">
        <f t="shared" si="3"/>
        <v>6</v>
      </c>
    </row>
    <row r="229" spans="1:11" x14ac:dyDescent="0.3">
      <c r="A229" t="s">
        <v>416</v>
      </c>
      <c r="B229" t="s">
        <v>414</v>
      </c>
      <c r="C229" t="s">
        <v>291</v>
      </c>
      <c r="D229">
        <v>4</v>
      </c>
      <c r="E229">
        <v>973.17</v>
      </c>
      <c r="F229">
        <v>0</v>
      </c>
      <c r="G229">
        <v>3892.68</v>
      </c>
      <c r="H229">
        <v>1281.5999999999999</v>
      </c>
      <c r="I229" t="str">
        <f>VLOOKUP(C229,products_cleaned[[product_id]:[category]],3,)</f>
        <v>Books</v>
      </c>
      <c r="J229" t="str">
        <f>VLOOKUP(B229,orders_cleaned!A:I,9,FALSE)</f>
        <v>June</v>
      </c>
      <c r="K229">
        <f t="shared" si="3"/>
        <v>6</v>
      </c>
    </row>
    <row r="230" spans="1:11" x14ac:dyDescent="0.3">
      <c r="A230" t="s">
        <v>417</v>
      </c>
      <c r="B230" t="s">
        <v>414</v>
      </c>
      <c r="C230" t="s">
        <v>80</v>
      </c>
      <c r="D230">
        <v>1</v>
      </c>
      <c r="E230">
        <v>378.6</v>
      </c>
      <c r="F230">
        <v>0.05</v>
      </c>
      <c r="G230">
        <v>359.67</v>
      </c>
      <c r="H230">
        <v>59.79</v>
      </c>
      <c r="I230" t="str">
        <f>VLOOKUP(C230,products_cleaned[[product_id]:[category]],3,)</f>
        <v>Fitness</v>
      </c>
      <c r="J230" t="str">
        <f>VLOOKUP(B230,orders_cleaned!A:I,9,FALSE)</f>
        <v>June</v>
      </c>
      <c r="K230">
        <f t="shared" si="3"/>
        <v>6</v>
      </c>
    </row>
    <row r="231" spans="1:11" x14ac:dyDescent="0.3">
      <c r="A231" t="s">
        <v>418</v>
      </c>
      <c r="B231" t="s">
        <v>419</v>
      </c>
      <c r="C231" t="s">
        <v>51</v>
      </c>
      <c r="D231">
        <v>2</v>
      </c>
      <c r="E231">
        <v>656.63</v>
      </c>
      <c r="F231">
        <v>0</v>
      </c>
      <c r="G231">
        <v>1313.26</v>
      </c>
      <c r="H231">
        <v>476.76</v>
      </c>
      <c r="I231" t="str">
        <f>VLOOKUP(C231,products_cleaned[[product_id]:[category]],3,)</f>
        <v>Home &amp; Kitchen</v>
      </c>
      <c r="J231" t="str">
        <f>VLOOKUP(B231,orders_cleaned!A:I,9,FALSE)</f>
        <v>January</v>
      </c>
      <c r="K231">
        <f t="shared" si="3"/>
        <v>1</v>
      </c>
    </row>
    <row r="232" spans="1:11" x14ac:dyDescent="0.3">
      <c r="A232" t="s">
        <v>420</v>
      </c>
      <c r="B232" t="s">
        <v>421</v>
      </c>
      <c r="C232" t="s">
        <v>51</v>
      </c>
      <c r="D232">
        <v>2</v>
      </c>
      <c r="E232">
        <v>738.44</v>
      </c>
      <c r="F232">
        <v>0.15</v>
      </c>
      <c r="G232">
        <v>1255.3499999999999</v>
      </c>
      <c r="H232">
        <v>418.85</v>
      </c>
      <c r="I232" t="str">
        <f>VLOOKUP(C232,products_cleaned[[product_id]:[category]],3,)</f>
        <v>Home &amp; Kitchen</v>
      </c>
      <c r="J232" t="str">
        <f>VLOOKUP(B232,orders_cleaned!A:I,9,FALSE)</f>
        <v>April</v>
      </c>
      <c r="K232">
        <f t="shared" si="3"/>
        <v>4</v>
      </c>
    </row>
    <row r="233" spans="1:11" x14ac:dyDescent="0.3">
      <c r="A233" t="s">
        <v>422</v>
      </c>
      <c r="B233" t="s">
        <v>421</v>
      </c>
      <c r="C233" t="s">
        <v>60</v>
      </c>
      <c r="D233">
        <v>4</v>
      </c>
      <c r="E233">
        <v>1539.03</v>
      </c>
      <c r="F233">
        <v>0.2</v>
      </c>
      <c r="G233">
        <v>4924.8999999999996</v>
      </c>
      <c r="H233">
        <v>332.42</v>
      </c>
      <c r="I233" t="str">
        <f>VLOOKUP(C233,products_cleaned[[product_id]:[category]],3,)</f>
        <v>Fashion</v>
      </c>
      <c r="J233" t="str">
        <f>VLOOKUP(B233,orders_cleaned!A:I,9,FALSE)</f>
        <v>April</v>
      </c>
      <c r="K233">
        <f t="shared" si="3"/>
        <v>4</v>
      </c>
    </row>
    <row r="234" spans="1:11" x14ac:dyDescent="0.3">
      <c r="A234" t="s">
        <v>423</v>
      </c>
      <c r="B234" t="s">
        <v>424</v>
      </c>
      <c r="C234" t="s">
        <v>51</v>
      </c>
      <c r="D234">
        <v>2</v>
      </c>
      <c r="E234">
        <v>731.97</v>
      </c>
      <c r="F234">
        <v>0</v>
      </c>
      <c r="G234">
        <v>1463.94</v>
      </c>
      <c r="H234">
        <v>627.44000000000005</v>
      </c>
      <c r="I234" t="str">
        <f>VLOOKUP(C234,products_cleaned[[product_id]:[category]],3,)</f>
        <v>Home &amp; Kitchen</v>
      </c>
      <c r="J234" t="str">
        <f>VLOOKUP(B234,orders_cleaned!A:I,9,FALSE)</f>
        <v>December</v>
      </c>
      <c r="K234">
        <f t="shared" si="3"/>
        <v>12</v>
      </c>
    </row>
    <row r="235" spans="1:11" x14ac:dyDescent="0.3">
      <c r="A235" t="s">
        <v>425</v>
      </c>
      <c r="B235" t="s">
        <v>424</v>
      </c>
      <c r="C235" t="s">
        <v>15</v>
      </c>
      <c r="D235">
        <v>3</v>
      </c>
      <c r="E235">
        <v>236.97</v>
      </c>
      <c r="F235">
        <v>0.05</v>
      </c>
      <c r="G235">
        <v>675.36</v>
      </c>
      <c r="H235">
        <v>165.3</v>
      </c>
      <c r="I235" t="str">
        <f>VLOOKUP(C235,products_cleaned[[product_id]:[category]],3,)</f>
        <v>Fitness</v>
      </c>
      <c r="J235" t="str">
        <f>VLOOKUP(B235,orders_cleaned!A:I,9,FALSE)</f>
        <v>December</v>
      </c>
      <c r="K235">
        <f t="shared" si="3"/>
        <v>12</v>
      </c>
    </row>
    <row r="236" spans="1:11" x14ac:dyDescent="0.3">
      <c r="A236" t="s">
        <v>426</v>
      </c>
      <c r="B236" t="s">
        <v>424</v>
      </c>
      <c r="C236" t="s">
        <v>270</v>
      </c>
      <c r="D236">
        <v>2</v>
      </c>
      <c r="E236">
        <v>5286.38</v>
      </c>
      <c r="F236">
        <v>0.1</v>
      </c>
      <c r="G236">
        <v>9515.48</v>
      </c>
      <c r="H236">
        <v>3273.52</v>
      </c>
      <c r="I236" t="str">
        <f>VLOOKUP(C236,products_cleaned[[product_id]:[category]],3,)</f>
        <v>Furniture</v>
      </c>
      <c r="J236" t="str">
        <f>VLOOKUP(B236,orders_cleaned!A:I,9,FALSE)</f>
        <v>December</v>
      </c>
      <c r="K236">
        <f t="shared" si="3"/>
        <v>12</v>
      </c>
    </row>
    <row r="237" spans="1:11" x14ac:dyDescent="0.3">
      <c r="A237" t="s">
        <v>427</v>
      </c>
      <c r="B237" t="s">
        <v>424</v>
      </c>
      <c r="C237" t="s">
        <v>57</v>
      </c>
      <c r="D237">
        <v>1</v>
      </c>
      <c r="E237">
        <v>199.41</v>
      </c>
      <c r="F237">
        <v>0.15</v>
      </c>
      <c r="G237">
        <v>169.5</v>
      </c>
      <c r="H237">
        <v>58.92</v>
      </c>
      <c r="I237" t="str">
        <f>VLOOKUP(C237,products_cleaned[[product_id]:[category]],3,)</f>
        <v>Stationery</v>
      </c>
      <c r="J237" t="str">
        <f>VLOOKUP(B237,orders_cleaned!A:I,9,FALSE)</f>
        <v>December</v>
      </c>
      <c r="K237">
        <f t="shared" si="3"/>
        <v>12</v>
      </c>
    </row>
    <row r="238" spans="1:11" x14ac:dyDescent="0.3">
      <c r="A238" t="s">
        <v>428</v>
      </c>
      <c r="B238" t="s">
        <v>429</v>
      </c>
      <c r="C238" t="s">
        <v>60</v>
      </c>
      <c r="D238">
        <v>3</v>
      </c>
      <c r="E238">
        <v>1635.5</v>
      </c>
      <c r="F238">
        <v>0</v>
      </c>
      <c r="G238">
        <v>4906.5</v>
      </c>
      <c r="H238">
        <v>1462.14</v>
      </c>
      <c r="I238" t="str">
        <f>VLOOKUP(C238,products_cleaned[[product_id]:[category]],3,)</f>
        <v>Fashion</v>
      </c>
      <c r="J238" t="str">
        <f>VLOOKUP(B238,orders_cleaned!A:I,9,FALSE)</f>
        <v>July</v>
      </c>
      <c r="K238">
        <f t="shared" si="3"/>
        <v>7</v>
      </c>
    </row>
    <row r="239" spans="1:11" x14ac:dyDescent="0.3">
      <c r="A239" t="s">
        <v>430</v>
      </c>
      <c r="B239" t="s">
        <v>431</v>
      </c>
      <c r="C239" t="s">
        <v>37</v>
      </c>
      <c r="D239">
        <v>2</v>
      </c>
      <c r="E239">
        <v>1339.48</v>
      </c>
      <c r="F239">
        <v>0.15</v>
      </c>
      <c r="G239">
        <v>2277.12</v>
      </c>
      <c r="H239">
        <v>334.34</v>
      </c>
      <c r="I239" t="str">
        <f>VLOOKUP(C239,products_cleaned[[product_id]:[category]],3,)</f>
        <v>Electronics</v>
      </c>
      <c r="J239" t="str">
        <f>VLOOKUP(B239,orders_cleaned!A:I,9,FALSE)</f>
        <v>May</v>
      </c>
      <c r="K239">
        <f t="shared" si="3"/>
        <v>5</v>
      </c>
    </row>
    <row r="240" spans="1:11" x14ac:dyDescent="0.3">
      <c r="A240" t="s">
        <v>432</v>
      </c>
      <c r="B240" t="s">
        <v>431</v>
      </c>
      <c r="C240" t="s">
        <v>160</v>
      </c>
      <c r="D240">
        <v>4</v>
      </c>
      <c r="E240">
        <v>2261.34</v>
      </c>
      <c r="F240">
        <v>0.2</v>
      </c>
      <c r="G240">
        <v>7236.29</v>
      </c>
      <c r="H240">
        <v>1092.21</v>
      </c>
      <c r="I240" t="str">
        <f>VLOOKUP(C240,products_cleaned[[product_id]:[category]],3,)</f>
        <v>Footwear</v>
      </c>
      <c r="J240" t="str">
        <f>VLOOKUP(B240,orders_cleaned!A:I,9,FALSE)</f>
        <v>May</v>
      </c>
      <c r="K240">
        <f t="shared" si="3"/>
        <v>5</v>
      </c>
    </row>
    <row r="241" spans="1:11" x14ac:dyDescent="0.3">
      <c r="A241" t="s">
        <v>433</v>
      </c>
      <c r="B241" t="s">
        <v>434</v>
      </c>
      <c r="C241" t="s">
        <v>196</v>
      </c>
      <c r="D241">
        <v>2</v>
      </c>
      <c r="E241">
        <v>1497.51</v>
      </c>
      <c r="F241">
        <v>0.1</v>
      </c>
      <c r="G241">
        <v>2695.52</v>
      </c>
      <c r="H241">
        <v>632.17999999999995</v>
      </c>
      <c r="I241" t="str">
        <f>VLOOKUP(C241,products_cleaned[[product_id]:[category]],3,)</f>
        <v>Electronics</v>
      </c>
      <c r="J241" t="str">
        <f>VLOOKUP(B241,orders_cleaned!A:I,9,FALSE)</f>
        <v>October</v>
      </c>
      <c r="K241">
        <f t="shared" si="3"/>
        <v>10</v>
      </c>
    </row>
    <row r="242" spans="1:11" x14ac:dyDescent="0.3">
      <c r="A242" t="s">
        <v>435</v>
      </c>
      <c r="B242" t="s">
        <v>436</v>
      </c>
      <c r="C242" t="s">
        <v>95</v>
      </c>
      <c r="D242">
        <v>3</v>
      </c>
      <c r="E242">
        <v>2101.89</v>
      </c>
      <c r="F242">
        <v>0.2</v>
      </c>
      <c r="G242">
        <v>5044.54</v>
      </c>
      <c r="H242">
        <v>635.65</v>
      </c>
      <c r="I242" t="str">
        <f>VLOOKUP(C242,products_cleaned[[product_id]:[category]],3,)</f>
        <v>Footwear</v>
      </c>
      <c r="J242" t="str">
        <f>VLOOKUP(B242,orders_cleaned!A:I,9,FALSE)</f>
        <v>August</v>
      </c>
      <c r="K242">
        <f t="shared" si="3"/>
        <v>8</v>
      </c>
    </row>
    <row r="243" spans="1:11" x14ac:dyDescent="0.3">
      <c r="A243" t="s">
        <v>437</v>
      </c>
      <c r="B243" t="s">
        <v>436</v>
      </c>
      <c r="C243" t="s">
        <v>270</v>
      </c>
      <c r="D243">
        <v>4</v>
      </c>
      <c r="E243">
        <v>5531.03</v>
      </c>
      <c r="F243">
        <v>0</v>
      </c>
      <c r="G243">
        <v>22124.12</v>
      </c>
      <c r="H243">
        <v>9640.2000000000007</v>
      </c>
      <c r="I243" t="str">
        <f>VLOOKUP(C243,products_cleaned[[product_id]:[category]],3,)</f>
        <v>Furniture</v>
      </c>
      <c r="J243" t="str">
        <f>VLOOKUP(B243,orders_cleaned!A:I,9,FALSE)</f>
        <v>August</v>
      </c>
      <c r="K243">
        <f t="shared" si="3"/>
        <v>8</v>
      </c>
    </row>
    <row r="244" spans="1:11" x14ac:dyDescent="0.3">
      <c r="A244" t="s">
        <v>438</v>
      </c>
      <c r="B244" t="s">
        <v>439</v>
      </c>
      <c r="C244" t="s">
        <v>44</v>
      </c>
      <c r="D244">
        <v>2</v>
      </c>
      <c r="E244">
        <v>2736.92</v>
      </c>
      <c r="F244">
        <v>0.1</v>
      </c>
      <c r="G244">
        <v>4926.46</v>
      </c>
      <c r="H244">
        <v>1129.82</v>
      </c>
      <c r="I244" t="str">
        <f>VLOOKUP(C244,products_cleaned[[product_id]:[category]],3,)</f>
        <v>Furniture</v>
      </c>
      <c r="J244" t="str">
        <f>VLOOKUP(B244,orders_cleaned!A:I,9,FALSE)</f>
        <v>June</v>
      </c>
      <c r="K244">
        <f t="shared" si="3"/>
        <v>6</v>
      </c>
    </row>
    <row r="245" spans="1:11" x14ac:dyDescent="0.3">
      <c r="A245" t="s">
        <v>440</v>
      </c>
      <c r="B245" t="s">
        <v>441</v>
      </c>
      <c r="C245" t="s">
        <v>278</v>
      </c>
      <c r="D245">
        <v>1</v>
      </c>
      <c r="E245">
        <v>1712.99</v>
      </c>
      <c r="F245">
        <v>0.2</v>
      </c>
      <c r="G245">
        <v>1370.39</v>
      </c>
      <c r="H245">
        <v>232.04</v>
      </c>
      <c r="I245" t="str">
        <f>VLOOKUP(C245,products_cleaned[[product_id]:[category]],3,)</f>
        <v>Fitness</v>
      </c>
      <c r="J245" t="str">
        <f>VLOOKUP(B245,orders_cleaned!A:I,9,FALSE)</f>
        <v>June</v>
      </c>
      <c r="K245">
        <f t="shared" si="3"/>
        <v>6</v>
      </c>
    </row>
    <row r="246" spans="1:11" x14ac:dyDescent="0.3">
      <c r="A246" t="s">
        <v>442</v>
      </c>
      <c r="B246" t="s">
        <v>441</v>
      </c>
      <c r="C246" t="s">
        <v>117</v>
      </c>
      <c r="D246">
        <v>1</v>
      </c>
      <c r="E246">
        <v>868</v>
      </c>
      <c r="F246">
        <v>0</v>
      </c>
      <c r="G246">
        <v>868</v>
      </c>
      <c r="H246">
        <v>233.07</v>
      </c>
      <c r="I246" t="str">
        <f>VLOOKUP(C246,products_cleaned[[product_id]:[category]],3,)</f>
        <v>Home &amp; Kitchen</v>
      </c>
      <c r="J246" t="str">
        <f>VLOOKUP(B246,orders_cleaned!A:I,9,FALSE)</f>
        <v>June</v>
      </c>
      <c r="K246">
        <f t="shared" si="3"/>
        <v>6</v>
      </c>
    </row>
    <row r="247" spans="1:11" x14ac:dyDescent="0.3">
      <c r="A247" t="s">
        <v>443</v>
      </c>
      <c r="B247" t="s">
        <v>441</v>
      </c>
      <c r="C247" t="s">
        <v>136</v>
      </c>
      <c r="D247">
        <v>1</v>
      </c>
      <c r="E247">
        <v>614.91999999999996</v>
      </c>
      <c r="F247">
        <v>0.2</v>
      </c>
      <c r="G247">
        <v>491.94</v>
      </c>
      <c r="H247">
        <v>49.96</v>
      </c>
      <c r="I247" t="str">
        <f>VLOOKUP(C247,products_cleaned[[product_id]:[category]],3,)</f>
        <v>Books</v>
      </c>
      <c r="J247" t="str">
        <f>VLOOKUP(B247,orders_cleaned!A:I,9,FALSE)</f>
        <v>June</v>
      </c>
      <c r="K247">
        <f t="shared" si="3"/>
        <v>6</v>
      </c>
    </row>
    <row r="248" spans="1:11" x14ac:dyDescent="0.3">
      <c r="A248" t="s">
        <v>444</v>
      </c>
      <c r="B248" t="s">
        <v>441</v>
      </c>
      <c r="C248" t="s">
        <v>62</v>
      </c>
      <c r="D248">
        <v>2</v>
      </c>
      <c r="E248">
        <v>552.74</v>
      </c>
      <c r="F248">
        <v>0</v>
      </c>
      <c r="G248">
        <v>1105.48</v>
      </c>
      <c r="H248">
        <v>413.76</v>
      </c>
      <c r="I248" t="str">
        <f>VLOOKUP(C248,products_cleaned[[product_id]:[category]],3,)</f>
        <v>Electronics</v>
      </c>
      <c r="J248" t="str">
        <f>VLOOKUP(B248,orders_cleaned!A:I,9,FALSE)</f>
        <v>June</v>
      </c>
      <c r="K248">
        <f t="shared" si="3"/>
        <v>6</v>
      </c>
    </row>
    <row r="249" spans="1:11" x14ac:dyDescent="0.3">
      <c r="A249" t="s">
        <v>445</v>
      </c>
      <c r="B249" t="s">
        <v>446</v>
      </c>
      <c r="C249" t="s">
        <v>37</v>
      </c>
      <c r="D249">
        <v>1</v>
      </c>
      <c r="E249">
        <v>1355.29</v>
      </c>
      <c r="F249">
        <v>0</v>
      </c>
      <c r="G249">
        <v>1355.29</v>
      </c>
      <c r="H249">
        <v>383.9</v>
      </c>
      <c r="I249" t="str">
        <f>VLOOKUP(C249,products_cleaned[[product_id]:[category]],3,)</f>
        <v>Electronics</v>
      </c>
      <c r="J249" t="str">
        <f>VLOOKUP(B249,orders_cleaned!A:I,9,FALSE)</f>
        <v>June</v>
      </c>
      <c r="K249">
        <f t="shared" si="3"/>
        <v>6</v>
      </c>
    </row>
    <row r="250" spans="1:11" x14ac:dyDescent="0.3">
      <c r="A250" t="s">
        <v>447</v>
      </c>
      <c r="B250" t="s">
        <v>446</v>
      </c>
      <c r="C250" t="s">
        <v>129</v>
      </c>
      <c r="D250">
        <v>1</v>
      </c>
      <c r="E250">
        <v>504.43</v>
      </c>
      <c r="F250">
        <v>0.1</v>
      </c>
      <c r="G250">
        <v>453.99</v>
      </c>
      <c r="H250">
        <v>89.63</v>
      </c>
      <c r="I250" t="str">
        <f>VLOOKUP(C250,products_cleaned[[product_id]:[category]],3,)</f>
        <v>Fashion</v>
      </c>
      <c r="J250" t="str">
        <f>VLOOKUP(B250,orders_cleaned!A:I,9,FALSE)</f>
        <v>June</v>
      </c>
      <c r="K250">
        <f t="shared" si="3"/>
        <v>6</v>
      </c>
    </row>
    <row r="251" spans="1:11" x14ac:dyDescent="0.3">
      <c r="A251" t="s">
        <v>448</v>
      </c>
      <c r="B251" t="s">
        <v>446</v>
      </c>
      <c r="C251" t="s">
        <v>31</v>
      </c>
      <c r="D251">
        <v>1</v>
      </c>
      <c r="E251">
        <v>465.35</v>
      </c>
      <c r="F251">
        <v>0.2</v>
      </c>
      <c r="G251">
        <v>372.28</v>
      </c>
      <c r="H251">
        <v>27.34</v>
      </c>
      <c r="I251" t="str">
        <f>VLOOKUP(C251,products_cleaned[[product_id]:[category]],3,)</f>
        <v>Books</v>
      </c>
      <c r="J251" t="str">
        <f>VLOOKUP(B251,orders_cleaned!A:I,9,FALSE)</f>
        <v>June</v>
      </c>
      <c r="K251">
        <f t="shared" si="3"/>
        <v>6</v>
      </c>
    </row>
    <row r="252" spans="1:11" x14ac:dyDescent="0.3">
      <c r="A252" t="s">
        <v>449</v>
      </c>
      <c r="B252" t="s">
        <v>450</v>
      </c>
      <c r="C252" t="s">
        <v>156</v>
      </c>
      <c r="D252">
        <v>1</v>
      </c>
      <c r="E252">
        <v>179.33</v>
      </c>
      <c r="F252">
        <v>0</v>
      </c>
      <c r="G252">
        <v>179.33</v>
      </c>
      <c r="H252">
        <v>63.5</v>
      </c>
      <c r="I252" t="str">
        <f>VLOOKUP(C252,products_cleaned[[product_id]:[category]],3,)</f>
        <v>Stationery</v>
      </c>
      <c r="J252" t="str">
        <f>VLOOKUP(B252,orders_cleaned!A:I,9,FALSE)</f>
        <v>December</v>
      </c>
      <c r="K252">
        <f t="shared" si="3"/>
        <v>12</v>
      </c>
    </row>
    <row r="253" spans="1:11" x14ac:dyDescent="0.3">
      <c r="A253" t="s">
        <v>451</v>
      </c>
      <c r="B253" t="s">
        <v>450</v>
      </c>
      <c r="C253" t="s">
        <v>10</v>
      </c>
      <c r="D253">
        <v>1</v>
      </c>
      <c r="E253">
        <v>1399.83</v>
      </c>
      <c r="F253">
        <v>0.1</v>
      </c>
      <c r="G253">
        <v>1259.8499999999999</v>
      </c>
      <c r="H253">
        <v>334.69</v>
      </c>
      <c r="I253" t="str">
        <f>VLOOKUP(C253,products_cleaned[[product_id]:[category]],3,)</f>
        <v>Furniture</v>
      </c>
      <c r="J253" t="str">
        <f>VLOOKUP(B253,orders_cleaned!A:I,9,FALSE)</f>
        <v>December</v>
      </c>
      <c r="K253">
        <f t="shared" si="3"/>
        <v>12</v>
      </c>
    </row>
    <row r="254" spans="1:11" x14ac:dyDescent="0.3">
      <c r="A254" t="s">
        <v>452</v>
      </c>
      <c r="B254" t="s">
        <v>453</v>
      </c>
      <c r="C254" t="s">
        <v>51</v>
      </c>
      <c r="D254">
        <v>1</v>
      </c>
      <c r="E254">
        <v>643.1</v>
      </c>
      <c r="F254">
        <v>0.15</v>
      </c>
      <c r="G254">
        <v>546.63</v>
      </c>
      <c r="H254">
        <v>128.38</v>
      </c>
      <c r="I254" t="str">
        <f>VLOOKUP(C254,products_cleaned[[product_id]:[category]],3,)</f>
        <v>Home &amp; Kitchen</v>
      </c>
      <c r="J254" t="str">
        <f>VLOOKUP(B254,orders_cleaned!A:I,9,FALSE)</f>
        <v>March</v>
      </c>
      <c r="K254">
        <f t="shared" si="3"/>
        <v>3</v>
      </c>
    </row>
    <row r="255" spans="1:11" x14ac:dyDescent="0.3">
      <c r="A255" t="s">
        <v>454</v>
      </c>
      <c r="B255" t="s">
        <v>455</v>
      </c>
      <c r="C255" t="s">
        <v>47</v>
      </c>
      <c r="D255">
        <v>1</v>
      </c>
      <c r="E255">
        <v>815.96</v>
      </c>
      <c r="F255">
        <v>0.1</v>
      </c>
      <c r="G255">
        <v>734.36</v>
      </c>
      <c r="H255">
        <v>250.82</v>
      </c>
      <c r="I255" t="str">
        <f>VLOOKUP(C255,products_cleaned[[product_id]:[category]],3,)</f>
        <v>Books</v>
      </c>
      <c r="J255" t="str">
        <f>VLOOKUP(B255,orders_cleaned!A:I,9,FALSE)</f>
        <v>August</v>
      </c>
      <c r="K255">
        <f t="shared" si="3"/>
        <v>8</v>
      </c>
    </row>
    <row r="256" spans="1:11" x14ac:dyDescent="0.3">
      <c r="A256" t="s">
        <v>456</v>
      </c>
      <c r="B256" t="s">
        <v>455</v>
      </c>
      <c r="C256" t="s">
        <v>108</v>
      </c>
      <c r="D256">
        <v>1</v>
      </c>
      <c r="E256">
        <v>3709.09</v>
      </c>
      <c r="F256">
        <v>0</v>
      </c>
      <c r="G256">
        <v>3709.09</v>
      </c>
      <c r="H256">
        <v>1372.74</v>
      </c>
      <c r="I256" t="str">
        <f>VLOOKUP(C256,products_cleaned[[product_id]:[category]],3,)</f>
        <v>Electronics</v>
      </c>
      <c r="J256" t="str">
        <f>VLOOKUP(B256,orders_cleaned!A:I,9,FALSE)</f>
        <v>August</v>
      </c>
      <c r="K256">
        <f t="shared" si="3"/>
        <v>8</v>
      </c>
    </row>
    <row r="257" spans="1:11" x14ac:dyDescent="0.3">
      <c r="A257" t="s">
        <v>457</v>
      </c>
      <c r="B257" t="s">
        <v>458</v>
      </c>
      <c r="C257" t="s">
        <v>47</v>
      </c>
      <c r="D257">
        <v>3</v>
      </c>
      <c r="E257">
        <v>838.53</v>
      </c>
      <c r="F257">
        <v>0.15</v>
      </c>
      <c r="G257">
        <v>2138.25</v>
      </c>
      <c r="H257">
        <v>687.63</v>
      </c>
      <c r="I257" t="str">
        <f>VLOOKUP(C257,products_cleaned[[product_id]:[category]],3,)</f>
        <v>Books</v>
      </c>
      <c r="J257" t="str">
        <f>VLOOKUP(B257,orders_cleaned!A:I,9,FALSE)</f>
        <v>August</v>
      </c>
      <c r="K257">
        <f t="shared" si="3"/>
        <v>8</v>
      </c>
    </row>
    <row r="258" spans="1:11" x14ac:dyDescent="0.3">
      <c r="A258" t="s">
        <v>459</v>
      </c>
      <c r="B258" t="s">
        <v>458</v>
      </c>
      <c r="C258" t="s">
        <v>82</v>
      </c>
      <c r="D258">
        <v>1</v>
      </c>
      <c r="E258">
        <v>358.2</v>
      </c>
      <c r="F258">
        <v>0</v>
      </c>
      <c r="G258">
        <v>358.2</v>
      </c>
      <c r="H258">
        <v>137.07</v>
      </c>
      <c r="I258" t="str">
        <f>VLOOKUP(C258,products_cleaned[[product_id]:[category]],3,)</f>
        <v>Stationery</v>
      </c>
      <c r="J258" t="str">
        <f>VLOOKUP(B258,orders_cleaned!A:I,9,FALSE)</f>
        <v>August</v>
      </c>
      <c r="K258">
        <f t="shared" si="3"/>
        <v>8</v>
      </c>
    </row>
    <row r="259" spans="1:11" x14ac:dyDescent="0.3">
      <c r="A259" t="s">
        <v>460</v>
      </c>
      <c r="B259" t="s">
        <v>458</v>
      </c>
      <c r="C259" t="s">
        <v>164</v>
      </c>
      <c r="D259">
        <v>2</v>
      </c>
      <c r="E259">
        <v>4689</v>
      </c>
      <c r="F259">
        <v>0.1</v>
      </c>
      <c r="G259">
        <v>8440.2000000000007</v>
      </c>
      <c r="H259">
        <v>2362.94</v>
      </c>
      <c r="I259" t="str">
        <f>VLOOKUP(C259,products_cleaned[[product_id]:[category]],3,)</f>
        <v>Home &amp; Kitchen</v>
      </c>
      <c r="J259" t="str">
        <f>VLOOKUP(B259,orders_cleaned!A:I,9,FALSE)</f>
        <v>August</v>
      </c>
      <c r="K259">
        <f t="shared" ref="K259:K322" si="4">MONTH(DATEVALUE("1"&amp;J259))</f>
        <v>8</v>
      </c>
    </row>
    <row r="260" spans="1:11" x14ac:dyDescent="0.3">
      <c r="A260" t="s">
        <v>461</v>
      </c>
      <c r="B260" t="s">
        <v>462</v>
      </c>
      <c r="C260" t="s">
        <v>144</v>
      </c>
      <c r="D260">
        <v>2</v>
      </c>
      <c r="E260">
        <v>1879.73</v>
      </c>
      <c r="F260">
        <v>0.05</v>
      </c>
      <c r="G260">
        <v>3571.49</v>
      </c>
      <c r="H260">
        <v>910.51</v>
      </c>
      <c r="I260" t="str">
        <f>VLOOKUP(C260,products_cleaned[[product_id]:[category]],3,)</f>
        <v>Electronics</v>
      </c>
      <c r="J260" t="str">
        <f>VLOOKUP(B260,orders_cleaned!A:I,9,FALSE)</f>
        <v>April</v>
      </c>
      <c r="K260">
        <f t="shared" si="4"/>
        <v>4</v>
      </c>
    </row>
    <row r="261" spans="1:11" x14ac:dyDescent="0.3">
      <c r="A261" t="s">
        <v>463</v>
      </c>
      <c r="B261" t="s">
        <v>462</v>
      </c>
      <c r="C261" t="s">
        <v>18</v>
      </c>
      <c r="D261">
        <v>1</v>
      </c>
      <c r="E261">
        <v>872.77</v>
      </c>
      <c r="F261">
        <v>0.1</v>
      </c>
      <c r="G261">
        <v>785.49</v>
      </c>
      <c r="H261">
        <v>268.14</v>
      </c>
      <c r="I261" t="str">
        <f>VLOOKUP(C261,products_cleaned[[product_id]:[category]],3,)</f>
        <v>Books</v>
      </c>
      <c r="J261" t="str">
        <f>VLOOKUP(B261,orders_cleaned!A:I,9,FALSE)</f>
        <v>April</v>
      </c>
      <c r="K261">
        <f t="shared" si="4"/>
        <v>4</v>
      </c>
    </row>
    <row r="262" spans="1:11" x14ac:dyDescent="0.3">
      <c r="A262" t="s">
        <v>464</v>
      </c>
      <c r="B262" t="s">
        <v>465</v>
      </c>
      <c r="C262" t="s">
        <v>13</v>
      </c>
      <c r="D262">
        <v>1</v>
      </c>
      <c r="E262">
        <v>3225.42</v>
      </c>
      <c r="F262">
        <v>0</v>
      </c>
      <c r="G262">
        <v>3225.42</v>
      </c>
      <c r="H262">
        <v>1103.3499999999999</v>
      </c>
      <c r="I262" t="str">
        <f>VLOOKUP(C262,products_cleaned[[product_id]:[category]],3,)</f>
        <v>Home &amp; Kitchen</v>
      </c>
      <c r="J262" t="str">
        <f>VLOOKUP(B262,orders_cleaned!A:I,9,FALSE)</f>
        <v>January</v>
      </c>
      <c r="K262">
        <f t="shared" si="4"/>
        <v>1</v>
      </c>
    </row>
    <row r="263" spans="1:11" x14ac:dyDescent="0.3">
      <c r="A263" t="s">
        <v>466</v>
      </c>
      <c r="B263" t="s">
        <v>465</v>
      </c>
      <c r="C263" t="s">
        <v>66</v>
      </c>
      <c r="D263">
        <v>3</v>
      </c>
      <c r="E263">
        <v>314.99</v>
      </c>
      <c r="F263">
        <v>0.15</v>
      </c>
      <c r="G263">
        <v>803.22</v>
      </c>
      <c r="H263">
        <v>141.78</v>
      </c>
      <c r="I263" t="str">
        <f>VLOOKUP(C263,products_cleaned[[product_id]:[category]],3,)</f>
        <v>Home &amp; Kitchen</v>
      </c>
      <c r="J263" t="str">
        <f>VLOOKUP(B263,orders_cleaned!A:I,9,FALSE)</f>
        <v>January</v>
      </c>
      <c r="K263">
        <f t="shared" si="4"/>
        <v>1</v>
      </c>
    </row>
    <row r="264" spans="1:11" x14ac:dyDescent="0.3">
      <c r="A264" t="s">
        <v>467</v>
      </c>
      <c r="B264" t="s">
        <v>465</v>
      </c>
      <c r="C264" t="s">
        <v>54</v>
      </c>
      <c r="D264">
        <v>1</v>
      </c>
      <c r="E264">
        <v>2072.0700000000002</v>
      </c>
      <c r="F264">
        <v>0.15</v>
      </c>
      <c r="G264">
        <v>1761.26</v>
      </c>
      <c r="H264">
        <v>171.96</v>
      </c>
      <c r="I264" t="str">
        <f>VLOOKUP(C264,products_cleaned[[product_id]:[category]],3,)</f>
        <v>Fashion</v>
      </c>
      <c r="J264" t="str">
        <f>VLOOKUP(B264,orders_cleaned!A:I,9,FALSE)</f>
        <v>January</v>
      </c>
      <c r="K264">
        <f t="shared" si="4"/>
        <v>1</v>
      </c>
    </row>
    <row r="265" spans="1:11" x14ac:dyDescent="0.3">
      <c r="A265" t="s">
        <v>468</v>
      </c>
      <c r="B265" t="s">
        <v>465</v>
      </c>
      <c r="C265" t="s">
        <v>44</v>
      </c>
      <c r="D265">
        <v>1</v>
      </c>
      <c r="E265">
        <v>2759.99</v>
      </c>
      <c r="F265">
        <v>0.15</v>
      </c>
      <c r="G265">
        <v>2345.9899999999998</v>
      </c>
      <c r="H265">
        <v>447.67</v>
      </c>
      <c r="I265" t="str">
        <f>VLOOKUP(C265,products_cleaned[[product_id]:[category]],3,)</f>
        <v>Furniture</v>
      </c>
      <c r="J265" t="str">
        <f>VLOOKUP(B265,orders_cleaned!A:I,9,FALSE)</f>
        <v>January</v>
      </c>
      <c r="K265">
        <f t="shared" si="4"/>
        <v>1</v>
      </c>
    </row>
    <row r="266" spans="1:11" x14ac:dyDescent="0.3">
      <c r="A266" t="s">
        <v>469</v>
      </c>
      <c r="B266" t="s">
        <v>470</v>
      </c>
      <c r="C266" t="s">
        <v>80</v>
      </c>
      <c r="D266">
        <v>2</v>
      </c>
      <c r="E266">
        <v>368.3</v>
      </c>
      <c r="F266">
        <v>0.1</v>
      </c>
      <c r="G266">
        <v>662.94</v>
      </c>
      <c r="H266">
        <v>63.18</v>
      </c>
      <c r="I266" t="str">
        <f>VLOOKUP(C266,products_cleaned[[product_id]:[category]],3,)</f>
        <v>Fitness</v>
      </c>
      <c r="J266" t="str">
        <f>VLOOKUP(B266,orders_cleaned!A:I,9,FALSE)</f>
        <v>June</v>
      </c>
      <c r="K266">
        <f t="shared" si="4"/>
        <v>6</v>
      </c>
    </row>
    <row r="267" spans="1:11" x14ac:dyDescent="0.3">
      <c r="A267" t="s">
        <v>471</v>
      </c>
      <c r="B267" t="s">
        <v>472</v>
      </c>
      <c r="C267" t="s">
        <v>129</v>
      </c>
      <c r="D267">
        <v>1</v>
      </c>
      <c r="E267">
        <v>498.81</v>
      </c>
      <c r="F267">
        <v>0</v>
      </c>
      <c r="G267">
        <v>498.81</v>
      </c>
      <c r="H267">
        <v>134.44999999999999</v>
      </c>
      <c r="I267" t="str">
        <f>VLOOKUP(C267,products_cleaned[[product_id]:[category]],3,)</f>
        <v>Fashion</v>
      </c>
      <c r="J267" t="str">
        <f>VLOOKUP(B267,orders_cleaned!A:I,9,FALSE)</f>
        <v>August</v>
      </c>
      <c r="K267">
        <f t="shared" si="4"/>
        <v>8</v>
      </c>
    </row>
    <row r="268" spans="1:11" x14ac:dyDescent="0.3">
      <c r="A268" t="s">
        <v>473</v>
      </c>
      <c r="B268" t="s">
        <v>472</v>
      </c>
      <c r="C268" t="s">
        <v>117</v>
      </c>
      <c r="D268">
        <v>2</v>
      </c>
      <c r="E268">
        <v>855.8</v>
      </c>
      <c r="F268">
        <v>0.1</v>
      </c>
      <c r="G268">
        <v>1540.44</v>
      </c>
      <c r="H268">
        <v>270.58</v>
      </c>
      <c r="I268" t="str">
        <f>VLOOKUP(C268,products_cleaned[[product_id]:[category]],3,)</f>
        <v>Home &amp; Kitchen</v>
      </c>
      <c r="J268" t="str">
        <f>VLOOKUP(B268,orders_cleaned!A:I,9,FALSE)</f>
        <v>August</v>
      </c>
      <c r="K268">
        <f t="shared" si="4"/>
        <v>8</v>
      </c>
    </row>
    <row r="269" spans="1:11" x14ac:dyDescent="0.3">
      <c r="A269" t="s">
        <v>474</v>
      </c>
      <c r="B269" t="s">
        <v>472</v>
      </c>
      <c r="C269" t="s">
        <v>37</v>
      </c>
      <c r="D269">
        <v>1</v>
      </c>
      <c r="E269">
        <v>1366.93</v>
      </c>
      <c r="F269">
        <v>0</v>
      </c>
      <c r="G269">
        <v>1366.93</v>
      </c>
      <c r="H269">
        <v>395.54</v>
      </c>
      <c r="I269" t="str">
        <f>VLOOKUP(C269,products_cleaned[[product_id]:[category]],3,)</f>
        <v>Electronics</v>
      </c>
      <c r="J269" t="str">
        <f>VLOOKUP(B269,orders_cleaned!A:I,9,FALSE)</f>
        <v>August</v>
      </c>
      <c r="K269">
        <f t="shared" si="4"/>
        <v>8</v>
      </c>
    </row>
    <row r="270" spans="1:11" x14ac:dyDescent="0.3">
      <c r="A270" t="s">
        <v>475</v>
      </c>
      <c r="B270" t="s">
        <v>476</v>
      </c>
      <c r="C270" t="s">
        <v>18</v>
      </c>
      <c r="D270">
        <v>5</v>
      </c>
      <c r="E270">
        <v>878.67</v>
      </c>
      <c r="F270">
        <v>0</v>
      </c>
      <c r="G270">
        <v>4393.3500000000004</v>
      </c>
      <c r="H270">
        <v>1806.6</v>
      </c>
      <c r="I270" t="str">
        <f>VLOOKUP(C270,products_cleaned[[product_id]:[category]],3,)</f>
        <v>Books</v>
      </c>
      <c r="J270" t="str">
        <f>VLOOKUP(B270,orders_cleaned!A:I,9,FALSE)</f>
        <v>June</v>
      </c>
      <c r="K270">
        <f t="shared" si="4"/>
        <v>6</v>
      </c>
    </row>
    <row r="271" spans="1:11" x14ac:dyDescent="0.3">
      <c r="A271" t="s">
        <v>477</v>
      </c>
      <c r="B271" t="s">
        <v>478</v>
      </c>
      <c r="C271" t="s">
        <v>21</v>
      </c>
      <c r="D271">
        <v>1</v>
      </c>
      <c r="E271">
        <v>4259.93</v>
      </c>
      <c r="F271">
        <v>0.15</v>
      </c>
      <c r="G271">
        <v>3620.94</v>
      </c>
      <c r="H271">
        <v>982.92</v>
      </c>
      <c r="I271" t="str">
        <f>VLOOKUP(C271,products_cleaned[[product_id]:[category]],3,)</f>
        <v>Electronics</v>
      </c>
      <c r="J271" t="str">
        <f>VLOOKUP(B271,orders_cleaned!A:I,9,FALSE)</f>
        <v>October</v>
      </c>
      <c r="K271">
        <f t="shared" si="4"/>
        <v>10</v>
      </c>
    </row>
    <row r="272" spans="1:11" x14ac:dyDescent="0.3">
      <c r="A272" t="s">
        <v>479</v>
      </c>
      <c r="B272" t="s">
        <v>480</v>
      </c>
      <c r="C272" t="s">
        <v>173</v>
      </c>
      <c r="D272">
        <v>1</v>
      </c>
      <c r="E272">
        <v>145.71</v>
      </c>
      <c r="F272">
        <v>0.05</v>
      </c>
      <c r="G272">
        <v>138.41999999999999</v>
      </c>
      <c r="H272">
        <v>32.11</v>
      </c>
      <c r="I272" t="str">
        <f>VLOOKUP(C272,products_cleaned[[product_id]:[category]],3,)</f>
        <v>Stationery</v>
      </c>
      <c r="J272" t="str">
        <f>VLOOKUP(B272,orders_cleaned!A:I,9,FALSE)</f>
        <v>April</v>
      </c>
      <c r="K272">
        <f t="shared" si="4"/>
        <v>4</v>
      </c>
    </row>
    <row r="273" spans="1:11" x14ac:dyDescent="0.3">
      <c r="A273" t="s">
        <v>481</v>
      </c>
      <c r="B273" t="s">
        <v>482</v>
      </c>
      <c r="C273" t="s">
        <v>62</v>
      </c>
      <c r="D273">
        <v>1</v>
      </c>
      <c r="E273">
        <v>643.53</v>
      </c>
      <c r="F273">
        <v>0.05</v>
      </c>
      <c r="G273">
        <v>611.35</v>
      </c>
      <c r="H273">
        <v>265.49</v>
      </c>
      <c r="I273" t="str">
        <f>VLOOKUP(C273,products_cleaned[[product_id]:[category]],3,)</f>
        <v>Electronics</v>
      </c>
      <c r="J273" t="str">
        <f>VLOOKUP(B273,orders_cleaned!A:I,9,FALSE)</f>
        <v>January</v>
      </c>
      <c r="K273">
        <f t="shared" si="4"/>
        <v>1</v>
      </c>
    </row>
    <row r="274" spans="1:11" x14ac:dyDescent="0.3">
      <c r="A274" t="s">
        <v>483</v>
      </c>
      <c r="B274" t="s">
        <v>482</v>
      </c>
      <c r="C274" t="s">
        <v>44</v>
      </c>
      <c r="D274">
        <v>3</v>
      </c>
      <c r="E274">
        <v>2785.76</v>
      </c>
      <c r="F274">
        <v>0.15</v>
      </c>
      <c r="G274">
        <v>7103.69</v>
      </c>
      <c r="H274">
        <v>1408.73</v>
      </c>
      <c r="I274" t="str">
        <f>VLOOKUP(C274,products_cleaned[[product_id]:[category]],3,)</f>
        <v>Furniture</v>
      </c>
      <c r="J274" t="str">
        <f>VLOOKUP(B274,orders_cleaned!A:I,9,FALSE)</f>
        <v>January</v>
      </c>
      <c r="K274">
        <f t="shared" si="4"/>
        <v>1</v>
      </c>
    </row>
    <row r="275" spans="1:11" x14ac:dyDescent="0.3">
      <c r="A275" t="s">
        <v>484</v>
      </c>
      <c r="B275" t="s">
        <v>482</v>
      </c>
      <c r="C275" t="s">
        <v>41</v>
      </c>
      <c r="D275">
        <v>1</v>
      </c>
      <c r="E275">
        <v>2643.72</v>
      </c>
      <c r="F275">
        <v>0.1</v>
      </c>
      <c r="G275">
        <v>2379.35</v>
      </c>
      <c r="H275">
        <v>470.76</v>
      </c>
      <c r="I275" t="str">
        <f>VLOOKUP(C275,products_cleaned[[product_id]:[category]],3,)</f>
        <v>Footwear</v>
      </c>
      <c r="J275" t="str">
        <f>VLOOKUP(B275,orders_cleaned!A:I,9,FALSE)</f>
        <v>January</v>
      </c>
      <c r="K275">
        <f t="shared" si="4"/>
        <v>1</v>
      </c>
    </row>
    <row r="276" spans="1:11" x14ac:dyDescent="0.3">
      <c r="A276" t="s">
        <v>485</v>
      </c>
      <c r="B276" t="s">
        <v>486</v>
      </c>
      <c r="C276" t="s">
        <v>80</v>
      </c>
      <c r="D276">
        <v>1</v>
      </c>
      <c r="E276">
        <v>370.62</v>
      </c>
      <c r="F276">
        <v>0.2</v>
      </c>
      <c r="G276">
        <v>296.5</v>
      </c>
      <c r="H276">
        <v>-3.38</v>
      </c>
      <c r="I276" t="str">
        <f>VLOOKUP(C276,products_cleaned[[product_id]:[category]],3,)</f>
        <v>Fitness</v>
      </c>
      <c r="J276" t="str">
        <f>VLOOKUP(B276,orders_cleaned!A:I,9,FALSE)</f>
        <v>May</v>
      </c>
      <c r="K276">
        <f t="shared" si="4"/>
        <v>5</v>
      </c>
    </row>
    <row r="277" spans="1:11" x14ac:dyDescent="0.3">
      <c r="A277" t="s">
        <v>487</v>
      </c>
      <c r="B277" t="s">
        <v>488</v>
      </c>
      <c r="C277" t="s">
        <v>77</v>
      </c>
      <c r="D277">
        <v>1</v>
      </c>
      <c r="E277">
        <v>1077.04</v>
      </c>
      <c r="F277">
        <v>0.2</v>
      </c>
      <c r="G277">
        <v>861.63</v>
      </c>
      <c r="H277">
        <v>207.07</v>
      </c>
      <c r="I277" t="str">
        <f>VLOOKUP(C277,products_cleaned[[product_id]:[category]],3,)</f>
        <v>Fitness</v>
      </c>
      <c r="J277" t="str">
        <f>VLOOKUP(B277,orders_cleaned!A:I,9,FALSE)</f>
        <v>January</v>
      </c>
      <c r="K277">
        <f t="shared" si="4"/>
        <v>1</v>
      </c>
    </row>
    <row r="278" spans="1:11" x14ac:dyDescent="0.3">
      <c r="A278" t="s">
        <v>489</v>
      </c>
      <c r="B278" t="s">
        <v>488</v>
      </c>
      <c r="C278" t="s">
        <v>51</v>
      </c>
      <c r="D278">
        <v>3</v>
      </c>
      <c r="E278">
        <v>747.16</v>
      </c>
      <c r="F278">
        <v>0.15</v>
      </c>
      <c r="G278">
        <v>1905.26</v>
      </c>
      <c r="H278">
        <v>650.51</v>
      </c>
      <c r="I278" t="str">
        <f>VLOOKUP(C278,products_cleaned[[product_id]:[category]],3,)</f>
        <v>Home &amp; Kitchen</v>
      </c>
      <c r="J278" t="str">
        <f>VLOOKUP(B278,orders_cleaned!A:I,9,FALSE)</f>
        <v>January</v>
      </c>
      <c r="K278">
        <f t="shared" si="4"/>
        <v>1</v>
      </c>
    </row>
    <row r="279" spans="1:11" x14ac:dyDescent="0.3">
      <c r="A279" t="s">
        <v>490</v>
      </c>
      <c r="B279" t="s">
        <v>488</v>
      </c>
      <c r="C279" t="s">
        <v>129</v>
      </c>
      <c r="D279">
        <v>1</v>
      </c>
      <c r="E279">
        <v>470.5</v>
      </c>
      <c r="F279">
        <v>0.15</v>
      </c>
      <c r="G279">
        <v>399.93</v>
      </c>
      <c r="H279">
        <v>35.57</v>
      </c>
      <c r="I279" t="str">
        <f>VLOOKUP(C279,products_cleaned[[product_id]:[category]],3,)</f>
        <v>Fashion</v>
      </c>
      <c r="J279" t="str">
        <f>VLOOKUP(B279,orders_cleaned!A:I,9,FALSE)</f>
        <v>January</v>
      </c>
      <c r="K279">
        <f t="shared" si="4"/>
        <v>1</v>
      </c>
    </row>
    <row r="280" spans="1:11" x14ac:dyDescent="0.3">
      <c r="A280" t="s">
        <v>491</v>
      </c>
      <c r="B280" t="s">
        <v>492</v>
      </c>
      <c r="C280" t="s">
        <v>21</v>
      </c>
      <c r="D280">
        <v>1</v>
      </c>
      <c r="E280">
        <v>4898.95</v>
      </c>
      <c r="F280">
        <v>0.15</v>
      </c>
      <c r="G280">
        <v>4164.1099999999997</v>
      </c>
      <c r="H280">
        <v>1526.09</v>
      </c>
      <c r="I280" t="str">
        <f>VLOOKUP(C280,products_cleaned[[product_id]:[category]],3,)</f>
        <v>Electronics</v>
      </c>
      <c r="J280" t="str">
        <f>VLOOKUP(B280,orders_cleaned!A:I,9,FALSE)</f>
        <v>May</v>
      </c>
      <c r="K280">
        <f t="shared" si="4"/>
        <v>5</v>
      </c>
    </row>
    <row r="281" spans="1:11" x14ac:dyDescent="0.3">
      <c r="A281" t="s">
        <v>493</v>
      </c>
      <c r="B281" t="s">
        <v>494</v>
      </c>
      <c r="C281" t="s">
        <v>129</v>
      </c>
      <c r="D281">
        <v>1</v>
      </c>
      <c r="E281">
        <v>526.27</v>
      </c>
      <c r="F281">
        <v>0.1</v>
      </c>
      <c r="G281">
        <v>473.64</v>
      </c>
      <c r="H281">
        <v>109.28</v>
      </c>
      <c r="I281" t="str">
        <f>VLOOKUP(C281,products_cleaned[[product_id]:[category]],3,)</f>
        <v>Fashion</v>
      </c>
      <c r="J281" t="str">
        <f>VLOOKUP(B281,orders_cleaned!A:I,9,FALSE)</f>
        <v>January</v>
      </c>
      <c r="K281">
        <f t="shared" si="4"/>
        <v>1</v>
      </c>
    </row>
    <row r="282" spans="1:11" x14ac:dyDescent="0.3">
      <c r="A282" t="s">
        <v>495</v>
      </c>
      <c r="B282" t="s">
        <v>496</v>
      </c>
      <c r="C282" t="s">
        <v>18</v>
      </c>
      <c r="D282">
        <v>2</v>
      </c>
      <c r="E282">
        <v>926.97</v>
      </c>
      <c r="F282">
        <v>0.05</v>
      </c>
      <c r="G282">
        <v>1761.24</v>
      </c>
      <c r="H282">
        <v>726.54</v>
      </c>
      <c r="I282" t="str">
        <f>VLOOKUP(C282,products_cleaned[[product_id]:[category]],3,)</f>
        <v>Books</v>
      </c>
      <c r="J282" t="str">
        <f>VLOOKUP(B282,orders_cleaned!A:I,9,FALSE)</f>
        <v>July</v>
      </c>
      <c r="K282">
        <f t="shared" si="4"/>
        <v>7</v>
      </c>
    </row>
    <row r="283" spans="1:11" x14ac:dyDescent="0.3">
      <c r="A283" t="s">
        <v>497</v>
      </c>
      <c r="B283" t="s">
        <v>496</v>
      </c>
      <c r="C283" t="s">
        <v>221</v>
      </c>
      <c r="D283">
        <v>1</v>
      </c>
      <c r="E283">
        <v>819.95</v>
      </c>
      <c r="F283">
        <v>0.2</v>
      </c>
      <c r="G283">
        <v>655.96</v>
      </c>
      <c r="H283">
        <v>32.799999999999997</v>
      </c>
      <c r="I283" t="str">
        <f>VLOOKUP(C283,products_cleaned[[product_id]:[category]],3,)</f>
        <v>Footwear</v>
      </c>
      <c r="J283" t="str">
        <f>VLOOKUP(B283,orders_cleaned!A:I,9,FALSE)</f>
        <v>July</v>
      </c>
      <c r="K283">
        <f t="shared" si="4"/>
        <v>7</v>
      </c>
    </row>
    <row r="284" spans="1:11" x14ac:dyDescent="0.3">
      <c r="A284" t="s">
        <v>498</v>
      </c>
      <c r="B284" t="s">
        <v>496</v>
      </c>
      <c r="C284" t="s">
        <v>31</v>
      </c>
      <c r="D284">
        <v>1</v>
      </c>
      <c r="E284">
        <v>516.4</v>
      </c>
      <c r="F284">
        <v>0</v>
      </c>
      <c r="G284">
        <v>516.4</v>
      </c>
      <c r="H284">
        <v>171.46</v>
      </c>
      <c r="I284" t="str">
        <f>VLOOKUP(C284,products_cleaned[[product_id]:[category]],3,)</f>
        <v>Books</v>
      </c>
      <c r="J284" t="str">
        <f>VLOOKUP(B284,orders_cleaned!A:I,9,FALSE)</f>
        <v>July</v>
      </c>
      <c r="K284">
        <f t="shared" si="4"/>
        <v>7</v>
      </c>
    </row>
    <row r="285" spans="1:11" x14ac:dyDescent="0.3">
      <c r="A285" t="s">
        <v>499</v>
      </c>
      <c r="B285" t="s">
        <v>500</v>
      </c>
      <c r="C285" t="s">
        <v>13</v>
      </c>
      <c r="D285">
        <v>1</v>
      </c>
      <c r="E285">
        <v>3056.64</v>
      </c>
      <c r="F285">
        <v>0.05</v>
      </c>
      <c r="G285">
        <v>2903.81</v>
      </c>
      <c r="H285">
        <v>781.74</v>
      </c>
      <c r="I285" t="str">
        <f>VLOOKUP(C285,products_cleaned[[product_id]:[category]],3,)</f>
        <v>Home &amp; Kitchen</v>
      </c>
      <c r="J285" t="str">
        <f>VLOOKUP(B285,orders_cleaned!A:I,9,FALSE)</f>
        <v>September</v>
      </c>
      <c r="K285">
        <f t="shared" si="4"/>
        <v>9</v>
      </c>
    </row>
    <row r="286" spans="1:11" x14ac:dyDescent="0.3">
      <c r="A286" t="s">
        <v>501</v>
      </c>
      <c r="B286" t="s">
        <v>500</v>
      </c>
      <c r="C286" t="s">
        <v>39</v>
      </c>
      <c r="D286">
        <v>1</v>
      </c>
      <c r="E286">
        <v>4186.8999999999996</v>
      </c>
      <c r="F286">
        <v>0.1</v>
      </c>
      <c r="G286">
        <v>3768.21</v>
      </c>
      <c r="H286">
        <v>1255.68</v>
      </c>
      <c r="I286" t="str">
        <f>VLOOKUP(C286,products_cleaned[[product_id]:[category]],3,)</f>
        <v>Furniture</v>
      </c>
      <c r="J286" t="str">
        <f>VLOOKUP(B286,orders_cleaned!A:I,9,FALSE)</f>
        <v>September</v>
      </c>
      <c r="K286">
        <f t="shared" si="4"/>
        <v>9</v>
      </c>
    </row>
    <row r="287" spans="1:11" x14ac:dyDescent="0.3">
      <c r="A287" t="s">
        <v>502</v>
      </c>
      <c r="B287" t="s">
        <v>503</v>
      </c>
      <c r="C287" t="s">
        <v>97</v>
      </c>
      <c r="D287">
        <v>1</v>
      </c>
      <c r="E287">
        <v>1010.48</v>
      </c>
      <c r="F287">
        <v>0</v>
      </c>
      <c r="G287">
        <v>1010.48</v>
      </c>
      <c r="H287">
        <v>284.54000000000002</v>
      </c>
      <c r="I287" t="str">
        <f>VLOOKUP(C287,products_cleaned[[product_id]:[category]],3,)</f>
        <v>Fashion</v>
      </c>
      <c r="J287" t="str">
        <f>VLOOKUP(B287,orders_cleaned!A:I,9,FALSE)</f>
        <v>April</v>
      </c>
      <c r="K287">
        <f t="shared" si="4"/>
        <v>4</v>
      </c>
    </row>
    <row r="288" spans="1:11" x14ac:dyDescent="0.3">
      <c r="A288" t="s">
        <v>504</v>
      </c>
      <c r="B288" t="s">
        <v>505</v>
      </c>
      <c r="C288" t="s">
        <v>13</v>
      </c>
      <c r="D288">
        <v>1</v>
      </c>
      <c r="E288">
        <v>2993.58</v>
      </c>
      <c r="F288">
        <v>0</v>
      </c>
      <c r="G288">
        <v>2993.58</v>
      </c>
      <c r="H288">
        <v>871.51</v>
      </c>
      <c r="I288" t="str">
        <f>VLOOKUP(C288,products_cleaned[[product_id]:[category]],3,)</f>
        <v>Home &amp; Kitchen</v>
      </c>
      <c r="J288" t="str">
        <f>VLOOKUP(B288,orders_cleaned!A:I,9,FALSE)</f>
        <v>March</v>
      </c>
      <c r="K288">
        <f t="shared" si="4"/>
        <v>3</v>
      </c>
    </row>
    <row r="289" spans="1:11" x14ac:dyDescent="0.3">
      <c r="A289" t="s">
        <v>506</v>
      </c>
      <c r="B289" t="s">
        <v>507</v>
      </c>
      <c r="C289" t="s">
        <v>37</v>
      </c>
      <c r="D289">
        <v>4</v>
      </c>
      <c r="E289">
        <v>1287.22</v>
      </c>
      <c r="F289">
        <v>0</v>
      </c>
      <c r="G289">
        <v>5148.88</v>
      </c>
      <c r="H289">
        <v>1263.32</v>
      </c>
      <c r="I289" t="str">
        <f>VLOOKUP(C289,products_cleaned[[product_id]:[category]],3,)</f>
        <v>Electronics</v>
      </c>
      <c r="J289" t="str">
        <f>VLOOKUP(B289,orders_cleaned!A:I,9,FALSE)</f>
        <v>December</v>
      </c>
      <c r="K289">
        <f t="shared" si="4"/>
        <v>12</v>
      </c>
    </row>
    <row r="290" spans="1:11" x14ac:dyDescent="0.3">
      <c r="A290" t="s">
        <v>508</v>
      </c>
      <c r="B290" t="s">
        <v>509</v>
      </c>
      <c r="C290" t="s">
        <v>291</v>
      </c>
      <c r="D290">
        <v>1</v>
      </c>
      <c r="E290">
        <v>1037.3</v>
      </c>
      <c r="F290">
        <v>0</v>
      </c>
      <c r="G290">
        <v>1037.3</v>
      </c>
      <c r="H290">
        <v>384.53</v>
      </c>
      <c r="I290" t="str">
        <f>VLOOKUP(C290,products_cleaned[[product_id]:[category]],3,)</f>
        <v>Books</v>
      </c>
      <c r="J290" t="str">
        <f>VLOOKUP(B290,orders_cleaned!A:I,9,FALSE)</f>
        <v>August</v>
      </c>
      <c r="K290">
        <f t="shared" si="4"/>
        <v>8</v>
      </c>
    </row>
    <row r="291" spans="1:11" x14ac:dyDescent="0.3">
      <c r="A291" t="s">
        <v>510</v>
      </c>
      <c r="B291" t="s">
        <v>509</v>
      </c>
      <c r="C291" t="s">
        <v>74</v>
      </c>
      <c r="D291">
        <v>2</v>
      </c>
      <c r="E291">
        <v>1264.24</v>
      </c>
      <c r="F291">
        <v>0.2</v>
      </c>
      <c r="G291">
        <v>2022.78</v>
      </c>
      <c r="H291">
        <v>396.92</v>
      </c>
      <c r="I291" t="str">
        <f>VLOOKUP(C291,products_cleaned[[product_id]:[category]],3,)</f>
        <v>Electronics</v>
      </c>
      <c r="J291" t="str">
        <f>VLOOKUP(B291,orders_cleaned!A:I,9,FALSE)</f>
        <v>August</v>
      </c>
      <c r="K291">
        <f t="shared" si="4"/>
        <v>8</v>
      </c>
    </row>
    <row r="292" spans="1:11" x14ac:dyDescent="0.3">
      <c r="A292" t="s">
        <v>511</v>
      </c>
      <c r="B292" t="s">
        <v>512</v>
      </c>
      <c r="C292" t="s">
        <v>74</v>
      </c>
      <c r="D292">
        <v>4</v>
      </c>
      <c r="E292">
        <v>1238.4100000000001</v>
      </c>
      <c r="F292">
        <v>0</v>
      </c>
      <c r="G292">
        <v>4953.6400000000003</v>
      </c>
      <c r="H292">
        <v>1701.92</v>
      </c>
      <c r="I292" t="str">
        <f>VLOOKUP(C292,products_cleaned[[product_id]:[category]],3,)</f>
        <v>Electronics</v>
      </c>
      <c r="J292" t="str">
        <f>VLOOKUP(B292,orders_cleaned!A:I,9,FALSE)</f>
        <v>September</v>
      </c>
      <c r="K292">
        <f t="shared" si="4"/>
        <v>9</v>
      </c>
    </row>
    <row r="293" spans="1:11" x14ac:dyDescent="0.3">
      <c r="A293" t="s">
        <v>513</v>
      </c>
      <c r="B293" t="s">
        <v>512</v>
      </c>
      <c r="C293" t="s">
        <v>21</v>
      </c>
      <c r="D293">
        <v>1</v>
      </c>
      <c r="E293">
        <v>4513.75</v>
      </c>
      <c r="F293">
        <v>0</v>
      </c>
      <c r="G293">
        <v>4513.75</v>
      </c>
      <c r="H293">
        <v>1875.73</v>
      </c>
      <c r="I293" t="str">
        <f>VLOOKUP(C293,products_cleaned[[product_id]:[category]],3,)</f>
        <v>Electronics</v>
      </c>
      <c r="J293" t="str">
        <f>VLOOKUP(B293,orders_cleaned!A:I,9,FALSE)</f>
        <v>September</v>
      </c>
      <c r="K293">
        <f t="shared" si="4"/>
        <v>9</v>
      </c>
    </row>
    <row r="294" spans="1:11" x14ac:dyDescent="0.3">
      <c r="A294" t="s">
        <v>514</v>
      </c>
      <c r="B294" t="s">
        <v>512</v>
      </c>
      <c r="C294" t="s">
        <v>39</v>
      </c>
      <c r="D294">
        <v>5</v>
      </c>
      <c r="E294">
        <v>4059.13</v>
      </c>
      <c r="F294">
        <v>0.15</v>
      </c>
      <c r="G294">
        <v>17251.3</v>
      </c>
      <c r="H294">
        <v>4688.6499999999996</v>
      </c>
      <c r="I294" t="str">
        <f>VLOOKUP(C294,products_cleaned[[product_id]:[category]],3,)</f>
        <v>Furniture</v>
      </c>
      <c r="J294" t="str">
        <f>VLOOKUP(B294,orders_cleaned!A:I,9,FALSE)</f>
        <v>September</v>
      </c>
      <c r="K294">
        <f t="shared" si="4"/>
        <v>9</v>
      </c>
    </row>
    <row r="295" spans="1:11" x14ac:dyDescent="0.3">
      <c r="A295" t="s">
        <v>515</v>
      </c>
      <c r="B295" t="s">
        <v>516</v>
      </c>
      <c r="C295" t="s">
        <v>108</v>
      </c>
      <c r="D295">
        <v>4</v>
      </c>
      <c r="E295">
        <v>3286.46</v>
      </c>
      <c r="F295">
        <v>0.1</v>
      </c>
      <c r="G295">
        <v>11831.26</v>
      </c>
      <c r="H295">
        <v>2485.86</v>
      </c>
      <c r="I295" t="str">
        <f>VLOOKUP(C295,products_cleaned[[product_id]:[category]],3,)</f>
        <v>Electronics</v>
      </c>
      <c r="J295" t="str">
        <f>VLOOKUP(B295,orders_cleaned!A:I,9,FALSE)</f>
        <v>August</v>
      </c>
      <c r="K295">
        <f t="shared" si="4"/>
        <v>8</v>
      </c>
    </row>
    <row r="296" spans="1:11" x14ac:dyDescent="0.3">
      <c r="A296" t="s">
        <v>517</v>
      </c>
      <c r="B296" t="s">
        <v>518</v>
      </c>
      <c r="C296" t="s">
        <v>291</v>
      </c>
      <c r="D296">
        <v>1</v>
      </c>
      <c r="E296">
        <v>1019.95</v>
      </c>
      <c r="F296">
        <v>0</v>
      </c>
      <c r="G296">
        <v>1019.95</v>
      </c>
      <c r="H296">
        <v>367.18</v>
      </c>
      <c r="I296" t="str">
        <f>VLOOKUP(C296,products_cleaned[[product_id]:[category]],3,)</f>
        <v>Books</v>
      </c>
      <c r="J296" t="str">
        <f>VLOOKUP(B296,orders_cleaned!A:I,9,FALSE)</f>
        <v>August</v>
      </c>
      <c r="K296">
        <f t="shared" si="4"/>
        <v>8</v>
      </c>
    </row>
    <row r="297" spans="1:11" x14ac:dyDescent="0.3">
      <c r="A297" t="s">
        <v>519</v>
      </c>
      <c r="B297" t="s">
        <v>520</v>
      </c>
      <c r="C297" t="s">
        <v>129</v>
      </c>
      <c r="D297">
        <v>1</v>
      </c>
      <c r="E297">
        <v>495.88</v>
      </c>
      <c r="F297">
        <v>0.1</v>
      </c>
      <c r="G297">
        <v>446.29</v>
      </c>
      <c r="H297">
        <v>81.93</v>
      </c>
      <c r="I297" t="str">
        <f>VLOOKUP(C297,products_cleaned[[product_id]:[category]],3,)</f>
        <v>Fashion</v>
      </c>
      <c r="J297" t="str">
        <f>VLOOKUP(B297,orders_cleaned!A:I,9,FALSE)</f>
        <v>March</v>
      </c>
      <c r="K297">
        <f t="shared" si="4"/>
        <v>3</v>
      </c>
    </row>
    <row r="298" spans="1:11" x14ac:dyDescent="0.3">
      <c r="A298" t="s">
        <v>521</v>
      </c>
      <c r="B298" t="s">
        <v>520</v>
      </c>
      <c r="C298" t="s">
        <v>25</v>
      </c>
      <c r="D298">
        <v>5</v>
      </c>
      <c r="E298">
        <v>837.6</v>
      </c>
      <c r="F298">
        <v>0.05</v>
      </c>
      <c r="G298">
        <v>3978.6</v>
      </c>
      <c r="H298">
        <v>900</v>
      </c>
      <c r="I298" t="str">
        <f>VLOOKUP(C298,products_cleaned[[product_id]:[category]],3,)</f>
        <v>Fashion</v>
      </c>
      <c r="J298" t="str">
        <f>VLOOKUP(B298,orders_cleaned!A:I,9,FALSE)</f>
        <v>March</v>
      </c>
      <c r="K298">
        <f t="shared" si="4"/>
        <v>3</v>
      </c>
    </row>
    <row r="299" spans="1:11" x14ac:dyDescent="0.3">
      <c r="A299" t="s">
        <v>522</v>
      </c>
      <c r="B299" t="s">
        <v>523</v>
      </c>
      <c r="C299" t="s">
        <v>108</v>
      </c>
      <c r="D299">
        <v>1</v>
      </c>
      <c r="E299">
        <v>3700.8</v>
      </c>
      <c r="F299">
        <v>0.15</v>
      </c>
      <c r="G299">
        <v>3145.68</v>
      </c>
      <c r="H299">
        <v>809.33</v>
      </c>
      <c r="I299" t="str">
        <f>VLOOKUP(C299,products_cleaned[[product_id]:[category]],3,)</f>
        <v>Electronics</v>
      </c>
      <c r="J299" t="str">
        <f>VLOOKUP(B299,orders_cleaned!A:I,9,FALSE)</f>
        <v>November</v>
      </c>
      <c r="K299">
        <f t="shared" si="4"/>
        <v>11</v>
      </c>
    </row>
    <row r="300" spans="1:11" x14ac:dyDescent="0.3">
      <c r="A300" t="s">
        <v>524</v>
      </c>
      <c r="B300" t="s">
        <v>525</v>
      </c>
      <c r="C300" t="s">
        <v>47</v>
      </c>
      <c r="D300">
        <v>3</v>
      </c>
      <c r="E300">
        <v>842.04</v>
      </c>
      <c r="F300">
        <v>0.2</v>
      </c>
      <c r="G300">
        <v>2020.9</v>
      </c>
      <c r="H300">
        <v>570.28</v>
      </c>
      <c r="I300" t="str">
        <f>VLOOKUP(C300,products_cleaned[[product_id]:[category]],3,)</f>
        <v>Books</v>
      </c>
      <c r="J300" t="str">
        <f>VLOOKUP(B300,orders_cleaned!A:I,9,FALSE)</f>
        <v>August</v>
      </c>
      <c r="K300">
        <f t="shared" si="4"/>
        <v>8</v>
      </c>
    </row>
    <row r="301" spans="1:11" x14ac:dyDescent="0.3">
      <c r="A301" t="s">
        <v>526</v>
      </c>
      <c r="B301" t="s">
        <v>527</v>
      </c>
      <c r="C301" t="s">
        <v>66</v>
      </c>
      <c r="D301">
        <v>2</v>
      </c>
      <c r="E301">
        <v>318.37</v>
      </c>
      <c r="F301">
        <v>0.05</v>
      </c>
      <c r="G301">
        <v>604.9</v>
      </c>
      <c r="H301">
        <v>163.94</v>
      </c>
      <c r="I301" t="str">
        <f>VLOOKUP(C301,products_cleaned[[product_id]:[category]],3,)</f>
        <v>Home &amp; Kitchen</v>
      </c>
      <c r="J301" t="str">
        <f>VLOOKUP(B301,orders_cleaned!A:I,9,FALSE)</f>
        <v>January</v>
      </c>
      <c r="K301">
        <f t="shared" si="4"/>
        <v>1</v>
      </c>
    </row>
    <row r="302" spans="1:11" x14ac:dyDescent="0.3">
      <c r="A302" t="s">
        <v>528</v>
      </c>
      <c r="B302" t="s">
        <v>529</v>
      </c>
      <c r="C302" t="s">
        <v>77</v>
      </c>
      <c r="D302">
        <v>1</v>
      </c>
      <c r="E302">
        <v>1043.0999999999999</v>
      </c>
      <c r="F302">
        <v>0.15</v>
      </c>
      <c r="G302">
        <v>886.63</v>
      </c>
      <c r="H302">
        <v>232.07</v>
      </c>
      <c r="I302" t="str">
        <f>VLOOKUP(C302,products_cleaned[[product_id]:[category]],3,)</f>
        <v>Fitness</v>
      </c>
      <c r="J302" t="str">
        <f>VLOOKUP(B302,orders_cleaned!A:I,9,FALSE)</f>
        <v>April</v>
      </c>
      <c r="K302">
        <f t="shared" si="4"/>
        <v>4</v>
      </c>
    </row>
    <row r="303" spans="1:11" x14ac:dyDescent="0.3">
      <c r="A303" t="s">
        <v>530</v>
      </c>
      <c r="B303" t="s">
        <v>531</v>
      </c>
      <c r="C303" t="s">
        <v>156</v>
      </c>
      <c r="D303">
        <v>3</v>
      </c>
      <c r="E303">
        <v>185.81</v>
      </c>
      <c r="F303">
        <v>0.2</v>
      </c>
      <c r="G303">
        <v>445.94</v>
      </c>
      <c r="H303">
        <v>98.45</v>
      </c>
      <c r="I303" t="str">
        <f>VLOOKUP(C303,products_cleaned[[product_id]:[category]],3,)</f>
        <v>Stationery</v>
      </c>
      <c r="J303" t="str">
        <f>VLOOKUP(B303,orders_cleaned!A:I,9,FALSE)</f>
        <v>May</v>
      </c>
      <c r="K303">
        <f t="shared" si="4"/>
        <v>5</v>
      </c>
    </row>
    <row r="304" spans="1:11" x14ac:dyDescent="0.3">
      <c r="A304" t="s">
        <v>532</v>
      </c>
      <c r="B304" t="s">
        <v>533</v>
      </c>
      <c r="C304" t="s">
        <v>108</v>
      </c>
      <c r="D304">
        <v>5</v>
      </c>
      <c r="E304">
        <v>3674.16</v>
      </c>
      <c r="F304">
        <v>0.2</v>
      </c>
      <c r="G304">
        <v>14696.64</v>
      </c>
      <c r="H304">
        <v>3014.89</v>
      </c>
      <c r="I304" t="str">
        <f>VLOOKUP(C304,products_cleaned[[product_id]:[category]],3,)</f>
        <v>Electronics</v>
      </c>
      <c r="J304" t="str">
        <f>VLOOKUP(B304,orders_cleaned!A:I,9,FALSE)</f>
        <v>April</v>
      </c>
      <c r="K304">
        <f t="shared" si="4"/>
        <v>4</v>
      </c>
    </row>
    <row r="305" spans="1:11" x14ac:dyDescent="0.3">
      <c r="A305" t="s">
        <v>534</v>
      </c>
      <c r="B305" t="s">
        <v>533</v>
      </c>
      <c r="C305" t="s">
        <v>66</v>
      </c>
      <c r="D305">
        <v>2</v>
      </c>
      <c r="E305">
        <v>292.14999999999998</v>
      </c>
      <c r="F305">
        <v>0.05</v>
      </c>
      <c r="G305">
        <v>555.08000000000004</v>
      </c>
      <c r="H305">
        <v>114.12</v>
      </c>
      <c r="I305" t="str">
        <f>VLOOKUP(C305,products_cleaned[[product_id]:[category]],3,)</f>
        <v>Home &amp; Kitchen</v>
      </c>
      <c r="J305" t="str">
        <f>VLOOKUP(B305,orders_cleaned!A:I,9,FALSE)</f>
        <v>April</v>
      </c>
      <c r="K305">
        <f t="shared" si="4"/>
        <v>4</v>
      </c>
    </row>
    <row r="306" spans="1:11" x14ac:dyDescent="0.3">
      <c r="A306" t="s">
        <v>535</v>
      </c>
      <c r="B306" t="s">
        <v>536</v>
      </c>
      <c r="C306" t="s">
        <v>51</v>
      </c>
      <c r="D306">
        <v>2</v>
      </c>
      <c r="E306">
        <v>659.29</v>
      </c>
      <c r="F306">
        <v>0.05</v>
      </c>
      <c r="G306">
        <v>1252.6500000000001</v>
      </c>
      <c r="H306">
        <v>416.15</v>
      </c>
      <c r="I306" t="str">
        <f>VLOOKUP(C306,products_cleaned[[product_id]:[category]],3,)</f>
        <v>Home &amp; Kitchen</v>
      </c>
      <c r="J306" t="str">
        <f>VLOOKUP(B306,orders_cleaned!A:I,9,FALSE)</f>
        <v>February</v>
      </c>
      <c r="K306">
        <f t="shared" si="4"/>
        <v>2</v>
      </c>
    </row>
    <row r="307" spans="1:11" x14ac:dyDescent="0.3">
      <c r="A307" t="s">
        <v>537</v>
      </c>
      <c r="B307" t="s">
        <v>536</v>
      </c>
      <c r="C307" t="s">
        <v>82</v>
      </c>
      <c r="D307">
        <v>1</v>
      </c>
      <c r="E307">
        <v>365.03</v>
      </c>
      <c r="F307">
        <v>0.05</v>
      </c>
      <c r="G307">
        <v>346.78</v>
      </c>
      <c r="H307">
        <v>125.65</v>
      </c>
      <c r="I307" t="str">
        <f>VLOOKUP(C307,products_cleaned[[product_id]:[category]],3,)</f>
        <v>Stationery</v>
      </c>
      <c r="J307" t="str">
        <f>VLOOKUP(B307,orders_cleaned!A:I,9,FALSE)</f>
        <v>February</v>
      </c>
      <c r="K307">
        <f t="shared" si="4"/>
        <v>2</v>
      </c>
    </row>
    <row r="308" spans="1:11" x14ac:dyDescent="0.3">
      <c r="A308" t="s">
        <v>538</v>
      </c>
      <c r="B308" t="s">
        <v>536</v>
      </c>
      <c r="C308" t="s">
        <v>62</v>
      </c>
      <c r="D308">
        <v>1</v>
      </c>
      <c r="E308">
        <v>572</v>
      </c>
      <c r="F308">
        <v>0</v>
      </c>
      <c r="G308">
        <v>572</v>
      </c>
      <c r="H308">
        <v>226.14</v>
      </c>
      <c r="I308" t="str">
        <f>VLOOKUP(C308,products_cleaned[[product_id]:[category]],3,)</f>
        <v>Electronics</v>
      </c>
      <c r="J308" t="str">
        <f>VLOOKUP(B308,orders_cleaned!A:I,9,FALSE)</f>
        <v>February</v>
      </c>
      <c r="K308">
        <f t="shared" si="4"/>
        <v>2</v>
      </c>
    </row>
    <row r="309" spans="1:11" x14ac:dyDescent="0.3">
      <c r="A309" t="s">
        <v>539</v>
      </c>
      <c r="B309" t="s">
        <v>536</v>
      </c>
      <c r="C309" t="s">
        <v>54</v>
      </c>
      <c r="D309">
        <v>3</v>
      </c>
      <c r="E309">
        <v>2088.48</v>
      </c>
      <c r="F309">
        <v>0</v>
      </c>
      <c r="G309">
        <v>6265.44</v>
      </c>
      <c r="H309">
        <v>1497.54</v>
      </c>
      <c r="I309" t="str">
        <f>VLOOKUP(C309,products_cleaned[[product_id]:[category]],3,)</f>
        <v>Fashion</v>
      </c>
      <c r="J309" t="str">
        <f>VLOOKUP(B309,orders_cleaned!A:I,9,FALSE)</f>
        <v>February</v>
      </c>
      <c r="K309">
        <f t="shared" si="4"/>
        <v>2</v>
      </c>
    </row>
    <row r="310" spans="1:11" x14ac:dyDescent="0.3">
      <c r="A310" t="s">
        <v>540</v>
      </c>
      <c r="B310" t="s">
        <v>541</v>
      </c>
      <c r="C310" t="s">
        <v>117</v>
      </c>
      <c r="D310">
        <v>2</v>
      </c>
      <c r="E310">
        <v>880.55</v>
      </c>
      <c r="F310">
        <v>0.05</v>
      </c>
      <c r="G310">
        <v>1673.04</v>
      </c>
      <c r="H310">
        <v>403.18</v>
      </c>
      <c r="I310" t="str">
        <f>VLOOKUP(C310,products_cleaned[[product_id]:[category]],3,)</f>
        <v>Home &amp; Kitchen</v>
      </c>
      <c r="J310" t="str">
        <f>VLOOKUP(B310,orders_cleaned!A:I,9,FALSE)</f>
        <v>June</v>
      </c>
      <c r="K310">
        <f t="shared" si="4"/>
        <v>6</v>
      </c>
    </row>
    <row r="311" spans="1:11" x14ac:dyDescent="0.3">
      <c r="A311" t="s">
        <v>542</v>
      </c>
      <c r="B311" t="s">
        <v>541</v>
      </c>
      <c r="C311" t="s">
        <v>74</v>
      </c>
      <c r="D311">
        <v>2</v>
      </c>
      <c r="E311">
        <v>1107.0899999999999</v>
      </c>
      <c r="F311">
        <v>0</v>
      </c>
      <c r="G311">
        <v>2214.1799999999998</v>
      </c>
      <c r="H311">
        <v>588.32000000000005</v>
      </c>
      <c r="I311" t="str">
        <f>VLOOKUP(C311,products_cleaned[[product_id]:[category]],3,)</f>
        <v>Electronics</v>
      </c>
      <c r="J311" t="str">
        <f>VLOOKUP(B311,orders_cleaned!A:I,9,FALSE)</f>
        <v>June</v>
      </c>
      <c r="K311">
        <f t="shared" si="4"/>
        <v>6</v>
      </c>
    </row>
    <row r="312" spans="1:11" x14ac:dyDescent="0.3">
      <c r="A312" t="s">
        <v>543</v>
      </c>
      <c r="B312" t="s">
        <v>544</v>
      </c>
      <c r="C312" t="s">
        <v>80</v>
      </c>
      <c r="D312">
        <v>1</v>
      </c>
      <c r="E312">
        <v>421.2</v>
      </c>
      <c r="F312">
        <v>0.05</v>
      </c>
      <c r="G312">
        <v>400.14</v>
      </c>
      <c r="H312">
        <v>100.26</v>
      </c>
      <c r="I312" t="str">
        <f>VLOOKUP(C312,products_cleaned[[product_id]:[category]],3,)</f>
        <v>Fitness</v>
      </c>
      <c r="J312" t="str">
        <f>VLOOKUP(B312,orders_cleaned!A:I,9,FALSE)</f>
        <v>January</v>
      </c>
      <c r="K312">
        <f t="shared" si="4"/>
        <v>1</v>
      </c>
    </row>
    <row r="313" spans="1:11" x14ac:dyDescent="0.3">
      <c r="A313" t="s">
        <v>545</v>
      </c>
      <c r="B313" t="s">
        <v>546</v>
      </c>
      <c r="C313" t="s">
        <v>160</v>
      </c>
      <c r="D313">
        <v>1</v>
      </c>
      <c r="E313">
        <v>2279.1799999999998</v>
      </c>
      <c r="F313">
        <v>0.05</v>
      </c>
      <c r="G313">
        <v>2165.2199999999998</v>
      </c>
      <c r="H313">
        <v>629.20000000000005</v>
      </c>
      <c r="I313" t="str">
        <f>VLOOKUP(C313,products_cleaned[[product_id]:[category]],3,)</f>
        <v>Footwear</v>
      </c>
      <c r="J313" t="str">
        <f>VLOOKUP(B313,orders_cleaned!A:I,9,FALSE)</f>
        <v>May</v>
      </c>
      <c r="K313">
        <f t="shared" si="4"/>
        <v>5</v>
      </c>
    </row>
    <row r="314" spans="1:11" x14ac:dyDescent="0.3">
      <c r="A314" t="s">
        <v>547</v>
      </c>
      <c r="B314" t="s">
        <v>548</v>
      </c>
      <c r="C314" t="s">
        <v>41</v>
      </c>
      <c r="D314">
        <v>2</v>
      </c>
      <c r="E314">
        <v>2631.86</v>
      </c>
      <c r="F314">
        <v>0.1</v>
      </c>
      <c r="G314">
        <v>4737.3500000000004</v>
      </c>
      <c r="H314">
        <v>920.17</v>
      </c>
      <c r="I314" t="str">
        <f>VLOOKUP(C314,products_cleaned[[product_id]:[category]],3,)</f>
        <v>Footwear</v>
      </c>
      <c r="J314" t="str">
        <f>VLOOKUP(B314,orders_cleaned!A:I,9,FALSE)</f>
        <v>May</v>
      </c>
      <c r="K314">
        <f t="shared" si="4"/>
        <v>5</v>
      </c>
    </row>
    <row r="315" spans="1:11" x14ac:dyDescent="0.3">
      <c r="A315" t="s">
        <v>549</v>
      </c>
      <c r="B315" t="s">
        <v>548</v>
      </c>
      <c r="C315" t="s">
        <v>60</v>
      </c>
      <c r="D315">
        <v>3</v>
      </c>
      <c r="E315">
        <v>1644.58</v>
      </c>
      <c r="F315">
        <v>0.2</v>
      </c>
      <c r="G315">
        <v>3946.99</v>
      </c>
      <c r="H315">
        <v>502.63</v>
      </c>
      <c r="I315" t="str">
        <f>VLOOKUP(C315,products_cleaned[[product_id]:[category]],3,)</f>
        <v>Fashion</v>
      </c>
      <c r="J315" t="str">
        <f>VLOOKUP(B315,orders_cleaned!A:I,9,FALSE)</f>
        <v>May</v>
      </c>
      <c r="K315">
        <f t="shared" si="4"/>
        <v>5</v>
      </c>
    </row>
    <row r="316" spans="1:11" x14ac:dyDescent="0.3">
      <c r="A316" t="s">
        <v>550</v>
      </c>
      <c r="B316" t="s">
        <v>548</v>
      </c>
      <c r="C316" t="s">
        <v>18</v>
      </c>
      <c r="D316">
        <v>4</v>
      </c>
      <c r="E316">
        <v>846.74</v>
      </c>
      <c r="F316">
        <v>0</v>
      </c>
      <c r="G316">
        <v>3386.96</v>
      </c>
      <c r="H316">
        <v>1317.56</v>
      </c>
      <c r="I316" t="str">
        <f>VLOOKUP(C316,products_cleaned[[product_id]:[category]],3,)</f>
        <v>Books</v>
      </c>
      <c r="J316" t="str">
        <f>VLOOKUP(B316,orders_cleaned!A:I,9,FALSE)</f>
        <v>May</v>
      </c>
      <c r="K316">
        <f t="shared" si="4"/>
        <v>5</v>
      </c>
    </row>
    <row r="317" spans="1:11" x14ac:dyDescent="0.3">
      <c r="A317" t="s">
        <v>551</v>
      </c>
      <c r="B317" t="s">
        <v>552</v>
      </c>
      <c r="C317" t="s">
        <v>259</v>
      </c>
      <c r="D317">
        <v>2</v>
      </c>
      <c r="E317">
        <v>945.99</v>
      </c>
      <c r="F317">
        <v>0</v>
      </c>
      <c r="G317">
        <v>1891.98</v>
      </c>
      <c r="H317">
        <v>810.74</v>
      </c>
      <c r="I317" t="str">
        <f>VLOOKUP(C317,products_cleaned[[product_id]:[category]],3,)</f>
        <v>Electronics</v>
      </c>
      <c r="J317" t="str">
        <f>VLOOKUP(B317,orders_cleaned!A:I,9,FALSE)</f>
        <v>May</v>
      </c>
      <c r="K317">
        <f t="shared" si="4"/>
        <v>5</v>
      </c>
    </row>
    <row r="318" spans="1:11" x14ac:dyDescent="0.3">
      <c r="A318" t="s">
        <v>553</v>
      </c>
      <c r="B318" t="s">
        <v>552</v>
      </c>
      <c r="C318" t="s">
        <v>82</v>
      </c>
      <c r="D318">
        <v>2</v>
      </c>
      <c r="E318">
        <v>348.53</v>
      </c>
      <c r="F318">
        <v>0</v>
      </c>
      <c r="G318">
        <v>697.06</v>
      </c>
      <c r="H318">
        <v>254.8</v>
      </c>
      <c r="I318" t="str">
        <f>VLOOKUP(C318,products_cleaned[[product_id]:[category]],3,)</f>
        <v>Stationery</v>
      </c>
      <c r="J318" t="str">
        <f>VLOOKUP(B318,orders_cleaned!A:I,9,FALSE)</f>
        <v>May</v>
      </c>
      <c r="K318">
        <f t="shared" si="4"/>
        <v>5</v>
      </c>
    </row>
    <row r="319" spans="1:11" x14ac:dyDescent="0.3">
      <c r="A319" t="s">
        <v>554</v>
      </c>
      <c r="B319" t="s">
        <v>552</v>
      </c>
      <c r="C319" t="s">
        <v>270</v>
      </c>
      <c r="D319">
        <v>1</v>
      </c>
      <c r="E319">
        <v>5721.88</v>
      </c>
      <c r="F319">
        <v>0.1</v>
      </c>
      <c r="G319">
        <v>5149.6899999999996</v>
      </c>
      <c r="H319">
        <v>2028.71</v>
      </c>
      <c r="I319" t="str">
        <f>VLOOKUP(C319,products_cleaned[[product_id]:[category]],3,)</f>
        <v>Furniture</v>
      </c>
      <c r="J319" t="str">
        <f>VLOOKUP(B319,orders_cleaned!A:I,9,FALSE)</f>
        <v>May</v>
      </c>
      <c r="K319">
        <f t="shared" si="4"/>
        <v>5</v>
      </c>
    </row>
    <row r="320" spans="1:11" x14ac:dyDescent="0.3">
      <c r="A320" t="s">
        <v>555</v>
      </c>
      <c r="B320" t="s">
        <v>556</v>
      </c>
      <c r="C320" t="s">
        <v>51</v>
      </c>
      <c r="D320">
        <v>1</v>
      </c>
      <c r="E320">
        <v>667.35</v>
      </c>
      <c r="F320">
        <v>0</v>
      </c>
      <c r="G320">
        <v>667.35</v>
      </c>
      <c r="H320">
        <v>249.1</v>
      </c>
      <c r="I320" t="str">
        <f>VLOOKUP(C320,products_cleaned[[product_id]:[category]],3,)</f>
        <v>Home &amp; Kitchen</v>
      </c>
      <c r="J320" t="str">
        <f>VLOOKUP(B320,orders_cleaned!A:I,9,FALSE)</f>
        <v>June</v>
      </c>
      <c r="K320">
        <f t="shared" si="4"/>
        <v>6</v>
      </c>
    </row>
    <row r="321" spans="1:11" x14ac:dyDescent="0.3">
      <c r="A321" t="s">
        <v>557</v>
      </c>
      <c r="B321" t="s">
        <v>558</v>
      </c>
      <c r="C321" t="s">
        <v>196</v>
      </c>
      <c r="D321">
        <v>4</v>
      </c>
      <c r="E321">
        <v>1507.65</v>
      </c>
      <c r="F321">
        <v>0.2</v>
      </c>
      <c r="G321">
        <v>4824.4799999999996</v>
      </c>
      <c r="H321">
        <v>697.8</v>
      </c>
      <c r="I321" t="str">
        <f>VLOOKUP(C321,products_cleaned[[product_id]:[category]],3,)</f>
        <v>Electronics</v>
      </c>
      <c r="J321" t="str">
        <f>VLOOKUP(B321,orders_cleaned!A:I,9,FALSE)</f>
        <v>May</v>
      </c>
      <c r="K321">
        <f t="shared" si="4"/>
        <v>5</v>
      </c>
    </row>
    <row r="322" spans="1:11" x14ac:dyDescent="0.3">
      <c r="A322" t="s">
        <v>559</v>
      </c>
      <c r="B322" t="s">
        <v>560</v>
      </c>
      <c r="C322" t="s">
        <v>25</v>
      </c>
      <c r="D322">
        <v>4</v>
      </c>
      <c r="E322">
        <v>845.21</v>
      </c>
      <c r="F322">
        <v>0.2</v>
      </c>
      <c r="G322">
        <v>2704.67</v>
      </c>
      <c r="H322">
        <v>241.79</v>
      </c>
      <c r="I322" t="str">
        <f>VLOOKUP(C322,products_cleaned[[product_id]:[category]],3,)</f>
        <v>Fashion</v>
      </c>
      <c r="J322" t="str">
        <f>VLOOKUP(B322,orders_cleaned!A:I,9,FALSE)</f>
        <v>March</v>
      </c>
      <c r="K322">
        <f t="shared" si="4"/>
        <v>3</v>
      </c>
    </row>
    <row r="323" spans="1:11" x14ac:dyDescent="0.3">
      <c r="A323" t="s">
        <v>561</v>
      </c>
      <c r="B323" t="s">
        <v>560</v>
      </c>
      <c r="C323" t="s">
        <v>51</v>
      </c>
      <c r="D323">
        <v>3</v>
      </c>
      <c r="E323">
        <v>729.31</v>
      </c>
      <c r="F323">
        <v>0.05</v>
      </c>
      <c r="G323">
        <v>2078.5300000000002</v>
      </c>
      <c r="H323">
        <v>823.78</v>
      </c>
      <c r="I323" t="str">
        <f>VLOOKUP(C323,products_cleaned[[product_id]:[category]],3,)</f>
        <v>Home &amp; Kitchen</v>
      </c>
      <c r="J323" t="str">
        <f>VLOOKUP(B323,orders_cleaned!A:I,9,FALSE)</f>
        <v>March</v>
      </c>
      <c r="K323">
        <f t="shared" ref="K323:K386" si="5">MONTH(DATEVALUE("1"&amp;J323))</f>
        <v>3</v>
      </c>
    </row>
    <row r="324" spans="1:11" x14ac:dyDescent="0.3">
      <c r="A324" t="s">
        <v>562</v>
      </c>
      <c r="B324" t="s">
        <v>563</v>
      </c>
      <c r="C324" t="s">
        <v>44</v>
      </c>
      <c r="D324">
        <v>1</v>
      </c>
      <c r="E324">
        <v>2789.59</v>
      </c>
      <c r="F324">
        <v>0.05</v>
      </c>
      <c r="G324">
        <v>2650.11</v>
      </c>
      <c r="H324">
        <v>751.79</v>
      </c>
      <c r="I324" t="str">
        <f>VLOOKUP(C324,products_cleaned[[product_id]:[category]],3,)</f>
        <v>Furniture</v>
      </c>
      <c r="J324" t="str">
        <f>VLOOKUP(B324,orders_cleaned!A:I,9,FALSE)</f>
        <v>June</v>
      </c>
      <c r="K324">
        <f t="shared" si="5"/>
        <v>6</v>
      </c>
    </row>
    <row r="325" spans="1:11" x14ac:dyDescent="0.3">
      <c r="A325" t="s">
        <v>564</v>
      </c>
      <c r="B325" t="s">
        <v>565</v>
      </c>
      <c r="C325" t="s">
        <v>110</v>
      </c>
      <c r="D325">
        <v>1</v>
      </c>
      <c r="E325">
        <v>1730.49</v>
      </c>
      <c r="F325">
        <v>0</v>
      </c>
      <c r="G325">
        <v>1730.49</v>
      </c>
      <c r="H325">
        <v>514.37</v>
      </c>
      <c r="I325" t="str">
        <f>VLOOKUP(C325,products_cleaned[[product_id]:[category]],3,)</f>
        <v>Fashion</v>
      </c>
      <c r="J325" t="str">
        <f>VLOOKUP(B325,orders_cleaned!A:I,9,FALSE)</f>
        <v>October</v>
      </c>
      <c r="K325">
        <f t="shared" si="5"/>
        <v>10</v>
      </c>
    </row>
    <row r="326" spans="1:11" x14ac:dyDescent="0.3">
      <c r="A326" t="s">
        <v>566</v>
      </c>
      <c r="B326" t="s">
        <v>567</v>
      </c>
      <c r="C326" t="s">
        <v>117</v>
      </c>
      <c r="D326">
        <v>1</v>
      </c>
      <c r="E326">
        <v>851.89</v>
      </c>
      <c r="F326">
        <v>0.15</v>
      </c>
      <c r="G326">
        <v>724.11</v>
      </c>
      <c r="H326">
        <v>89.18</v>
      </c>
      <c r="I326" t="str">
        <f>VLOOKUP(C326,products_cleaned[[product_id]:[category]],3,)</f>
        <v>Home &amp; Kitchen</v>
      </c>
      <c r="J326" t="str">
        <f>VLOOKUP(B326,orders_cleaned!A:I,9,FALSE)</f>
        <v>July</v>
      </c>
      <c r="K326">
        <f t="shared" si="5"/>
        <v>7</v>
      </c>
    </row>
    <row r="327" spans="1:11" x14ac:dyDescent="0.3">
      <c r="A327" t="s">
        <v>568</v>
      </c>
      <c r="B327" t="s">
        <v>567</v>
      </c>
      <c r="C327" t="s">
        <v>80</v>
      </c>
      <c r="D327">
        <v>3</v>
      </c>
      <c r="E327">
        <v>427.09</v>
      </c>
      <c r="F327">
        <v>0</v>
      </c>
      <c r="G327">
        <v>1281.27</v>
      </c>
      <c r="H327">
        <v>381.63</v>
      </c>
      <c r="I327" t="str">
        <f>VLOOKUP(C327,products_cleaned[[product_id]:[category]],3,)</f>
        <v>Fitness</v>
      </c>
      <c r="J327" t="str">
        <f>VLOOKUP(B327,orders_cleaned!A:I,9,FALSE)</f>
        <v>July</v>
      </c>
      <c r="K327">
        <f t="shared" si="5"/>
        <v>7</v>
      </c>
    </row>
    <row r="328" spans="1:11" x14ac:dyDescent="0.3">
      <c r="A328" t="s">
        <v>569</v>
      </c>
      <c r="B328" t="s">
        <v>570</v>
      </c>
      <c r="C328" t="s">
        <v>110</v>
      </c>
      <c r="D328">
        <v>1</v>
      </c>
      <c r="E328">
        <v>1813.32</v>
      </c>
      <c r="F328">
        <v>0.2</v>
      </c>
      <c r="G328">
        <v>1450.66</v>
      </c>
      <c r="H328">
        <v>234.54</v>
      </c>
      <c r="I328" t="str">
        <f>VLOOKUP(C328,products_cleaned[[product_id]:[category]],3,)</f>
        <v>Fashion</v>
      </c>
      <c r="J328" t="str">
        <f>VLOOKUP(B328,orders_cleaned!A:I,9,FALSE)</f>
        <v>August</v>
      </c>
      <c r="K328">
        <f t="shared" si="5"/>
        <v>8</v>
      </c>
    </row>
    <row r="329" spans="1:11" x14ac:dyDescent="0.3">
      <c r="A329" t="s">
        <v>571</v>
      </c>
      <c r="B329" t="s">
        <v>572</v>
      </c>
      <c r="C329" t="s">
        <v>108</v>
      </c>
      <c r="D329">
        <v>2</v>
      </c>
      <c r="E329">
        <v>3253.76</v>
      </c>
      <c r="F329">
        <v>0.2</v>
      </c>
      <c r="G329">
        <v>5206.0200000000004</v>
      </c>
      <c r="H329">
        <v>533.32000000000005</v>
      </c>
      <c r="I329" t="str">
        <f>VLOOKUP(C329,products_cleaned[[product_id]:[category]],3,)</f>
        <v>Electronics</v>
      </c>
      <c r="J329" t="str">
        <f>VLOOKUP(B329,orders_cleaned!A:I,9,FALSE)</f>
        <v>August</v>
      </c>
      <c r="K329">
        <f t="shared" si="5"/>
        <v>8</v>
      </c>
    </row>
    <row r="330" spans="1:11" x14ac:dyDescent="0.3">
      <c r="A330" t="s">
        <v>573</v>
      </c>
      <c r="B330" t="s">
        <v>572</v>
      </c>
      <c r="C330" t="s">
        <v>160</v>
      </c>
      <c r="D330">
        <v>1</v>
      </c>
      <c r="E330">
        <v>2233.63</v>
      </c>
      <c r="F330">
        <v>0.05</v>
      </c>
      <c r="G330">
        <v>2121.9499999999998</v>
      </c>
      <c r="H330">
        <v>585.92999999999995</v>
      </c>
      <c r="I330" t="str">
        <f>VLOOKUP(C330,products_cleaned[[product_id]:[category]],3,)</f>
        <v>Footwear</v>
      </c>
      <c r="J330" t="str">
        <f>VLOOKUP(B330,orders_cleaned!A:I,9,FALSE)</f>
        <v>August</v>
      </c>
      <c r="K330">
        <f t="shared" si="5"/>
        <v>8</v>
      </c>
    </row>
    <row r="331" spans="1:11" x14ac:dyDescent="0.3">
      <c r="A331" t="s">
        <v>574</v>
      </c>
      <c r="B331" t="s">
        <v>572</v>
      </c>
      <c r="C331" t="s">
        <v>259</v>
      </c>
      <c r="D331">
        <v>1</v>
      </c>
      <c r="E331">
        <v>877.92</v>
      </c>
      <c r="F331">
        <v>0.15</v>
      </c>
      <c r="G331">
        <v>746.23</v>
      </c>
      <c r="H331">
        <v>205.61</v>
      </c>
      <c r="I331" t="str">
        <f>VLOOKUP(C331,products_cleaned[[product_id]:[category]],3,)</f>
        <v>Electronics</v>
      </c>
      <c r="J331" t="str">
        <f>VLOOKUP(B331,orders_cleaned!A:I,9,FALSE)</f>
        <v>August</v>
      </c>
      <c r="K331">
        <f t="shared" si="5"/>
        <v>8</v>
      </c>
    </row>
    <row r="332" spans="1:11" x14ac:dyDescent="0.3">
      <c r="A332" t="s">
        <v>575</v>
      </c>
      <c r="B332" t="s">
        <v>572</v>
      </c>
      <c r="C332" t="s">
        <v>77</v>
      </c>
      <c r="D332">
        <v>2</v>
      </c>
      <c r="E332">
        <v>1027.92</v>
      </c>
      <c r="F332">
        <v>0.2</v>
      </c>
      <c r="G332">
        <v>1644.67</v>
      </c>
      <c r="H332">
        <v>335.55</v>
      </c>
      <c r="I332" t="str">
        <f>VLOOKUP(C332,products_cleaned[[product_id]:[category]],3,)</f>
        <v>Fitness</v>
      </c>
      <c r="J332" t="str">
        <f>VLOOKUP(B332,orders_cleaned!A:I,9,FALSE)</f>
        <v>August</v>
      </c>
      <c r="K332">
        <f t="shared" si="5"/>
        <v>8</v>
      </c>
    </row>
    <row r="333" spans="1:11" x14ac:dyDescent="0.3">
      <c r="A333" t="s">
        <v>576</v>
      </c>
      <c r="B333" t="s">
        <v>577</v>
      </c>
      <c r="C333" t="s">
        <v>10</v>
      </c>
      <c r="D333">
        <v>3</v>
      </c>
      <c r="E333">
        <v>1470.74</v>
      </c>
      <c r="F333">
        <v>0</v>
      </c>
      <c r="G333">
        <v>4412.22</v>
      </c>
      <c r="H333">
        <v>1636.74</v>
      </c>
      <c r="I333" t="str">
        <f>VLOOKUP(C333,products_cleaned[[product_id]:[category]],3,)</f>
        <v>Furniture</v>
      </c>
      <c r="J333" t="str">
        <f>VLOOKUP(B333,orders_cleaned!A:I,9,FALSE)</f>
        <v>March</v>
      </c>
      <c r="K333">
        <f t="shared" si="5"/>
        <v>3</v>
      </c>
    </row>
    <row r="334" spans="1:11" x14ac:dyDescent="0.3">
      <c r="A334" t="s">
        <v>578</v>
      </c>
      <c r="B334" t="s">
        <v>577</v>
      </c>
      <c r="C334" t="s">
        <v>80</v>
      </c>
      <c r="D334">
        <v>1</v>
      </c>
      <c r="E334">
        <v>390.57</v>
      </c>
      <c r="F334">
        <v>0</v>
      </c>
      <c r="G334">
        <v>390.57</v>
      </c>
      <c r="H334">
        <v>90.69</v>
      </c>
      <c r="I334" t="str">
        <f>VLOOKUP(C334,products_cleaned[[product_id]:[category]],3,)</f>
        <v>Fitness</v>
      </c>
      <c r="J334" t="str">
        <f>VLOOKUP(B334,orders_cleaned!A:I,9,FALSE)</f>
        <v>March</v>
      </c>
      <c r="K334">
        <f t="shared" si="5"/>
        <v>3</v>
      </c>
    </row>
    <row r="335" spans="1:11" x14ac:dyDescent="0.3">
      <c r="A335" t="s">
        <v>579</v>
      </c>
      <c r="B335" t="s">
        <v>580</v>
      </c>
      <c r="C335" t="s">
        <v>164</v>
      </c>
      <c r="D335">
        <v>1</v>
      </c>
      <c r="E335">
        <v>5010.5600000000004</v>
      </c>
      <c r="F335">
        <v>0</v>
      </c>
      <c r="G335">
        <v>5010.5600000000004</v>
      </c>
      <c r="H335">
        <v>1971.93</v>
      </c>
      <c r="I335" t="str">
        <f>VLOOKUP(C335,products_cleaned[[product_id]:[category]],3,)</f>
        <v>Home &amp; Kitchen</v>
      </c>
      <c r="J335" t="str">
        <f>VLOOKUP(B335,orders_cleaned!A:I,9,FALSE)</f>
        <v>April</v>
      </c>
      <c r="K335">
        <f t="shared" si="5"/>
        <v>4</v>
      </c>
    </row>
    <row r="336" spans="1:11" x14ac:dyDescent="0.3">
      <c r="A336" t="s">
        <v>581</v>
      </c>
      <c r="B336" t="s">
        <v>580</v>
      </c>
      <c r="C336" t="s">
        <v>41</v>
      </c>
      <c r="D336">
        <v>1</v>
      </c>
      <c r="E336">
        <v>2299.42</v>
      </c>
      <c r="F336">
        <v>0.15</v>
      </c>
      <c r="G336">
        <v>1954.51</v>
      </c>
      <c r="H336">
        <v>45.92</v>
      </c>
      <c r="I336" t="str">
        <f>VLOOKUP(C336,products_cleaned[[product_id]:[category]],3,)</f>
        <v>Footwear</v>
      </c>
      <c r="J336" t="str">
        <f>VLOOKUP(B336,orders_cleaned!A:I,9,FALSE)</f>
        <v>April</v>
      </c>
      <c r="K336">
        <f t="shared" si="5"/>
        <v>4</v>
      </c>
    </row>
    <row r="337" spans="1:11" x14ac:dyDescent="0.3">
      <c r="A337" t="s">
        <v>582</v>
      </c>
      <c r="B337" t="s">
        <v>583</v>
      </c>
      <c r="C337" t="s">
        <v>74</v>
      </c>
      <c r="D337">
        <v>4</v>
      </c>
      <c r="E337">
        <v>1103.24</v>
      </c>
      <c r="F337">
        <v>0</v>
      </c>
      <c r="G337">
        <v>4412.96</v>
      </c>
      <c r="H337">
        <v>1161.24</v>
      </c>
      <c r="I337" t="str">
        <f>VLOOKUP(C337,products_cleaned[[product_id]:[category]],3,)</f>
        <v>Electronics</v>
      </c>
      <c r="J337" t="str">
        <f>VLOOKUP(B337,orders_cleaned!A:I,9,FALSE)</f>
        <v>February</v>
      </c>
      <c r="K337">
        <f t="shared" si="5"/>
        <v>2</v>
      </c>
    </row>
    <row r="338" spans="1:11" x14ac:dyDescent="0.3">
      <c r="A338" t="s">
        <v>584</v>
      </c>
      <c r="B338" t="s">
        <v>583</v>
      </c>
      <c r="C338" t="s">
        <v>13</v>
      </c>
      <c r="D338">
        <v>3</v>
      </c>
      <c r="E338">
        <v>3123.36</v>
      </c>
      <c r="F338">
        <v>0.05</v>
      </c>
      <c r="G338">
        <v>8901.58</v>
      </c>
      <c r="H338">
        <v>2535.37</v>
      </c>
      <c r="I338" t="str">
        <f>VLOOKUP(C338,products_cleaned[[product_id]:[category]],3,)</f>
        <v>Home &amp; Kitchen</v>
      </c>
      <c r="J338" t="str">
        <f>VLOOKUP(B338,orders_cleaned!A:I,9,FALSE)</f>
        <v>February</v>
      </c>
      <c r="K338">
        <f t="shared" si="5"/>
        <v>2</v>
      </c>
    </row>
    <row r="339" spans="1:11" x14ac:dyDescent="0.3">
      <c r="A339" t="s">
        <v>585</v>
      </c>
      <c r="B339" t="s">
        <v>583</v>
      </c>
      <c r="C339" t="s">
        <v>117</v>
      </c>
      <c r="D339">
        <v>1</v>
      </c>
      <c r="E339">
        <v>908.73</v>
      </c>
      <c r="F339">
        <v>0</v>
      </c>
      <c r="G339">
        <v>908.73</v>
      </c>
      <c r="H339">
        <v>273.8</v>
      </c>
      <c r="I339" t="str">
        <f>VLOOKUP(C339,products_cleaned[[product_id]:[category]],3,)</f>
        <v>Home &amp; Kitchen</v>
      </c>
      <c r="J339" t="str">
        <f>VLOOKUP(B339,orders_cleaned!A:I,9,FALSE)</f>
        <v>February</v>
      </c>
      <c r="K339">
        <f t="shared" si="5"/>
        <v>2</v>
      </c>
    </row>
    <row r="340" spans="1:11" x14ac:dyDescent="0.3">
      <c r="A340" t="s">
        <v>586</v>
      </c>
      <c r="B340" t="s">
        <v>587</v>
      </c>
      <c r="C340" t="s">
        <v>51</v>
      </c>
      <c r="D340">
        <v>1</v>
      </c>
      <c r="E340">
        <v>722.98</v>
      </c>
      <c r="F340">
        <v>0</v>
      </c>
      <c r="G340">
        <v>722.98</v>
      </c>
      <c r="H340">
        <v>304.73</v>
      </c>
      <c r="I340" t="str">
        <f>VLOOKUP(C340,products_cleaned[[product_id]:[category]],3,)</f>
        <v>Home &amp; Kitchen</v>
      </c>
      <c r="J340" t="str">
        <f>VLOOKUP(B340,orders_cleaned!A:I,9,FALSE)</f>
        <v>January</v>
      </c>
      <c r="K340">
        <f t="shared" si="5"/>
        <v>1</v>
      </c>
    </row>
    <row r="341" spans="1:11" x14ac:dyDescent="0.3">
      <c r="A341" t="s">
        <v>588</v>
      </c>
      <c r="B341" t="s">
        <v>587</v>
      </c>
      <c r="C341" t="s">
        <v>164</v>
      </c>
      <c r="D341">
        <v>1</v>
      </c>
      <c r="E341">
        <v>4651.17</v>
      </c>
      <c r="F341">
        <v>0.2</v>
      </c>
      <c r="G341">
        <v>3720.94</v>
      </c>
      <c r="H341">
        <v>682.31</v>
      </c>
      <c r="I341" t="str">
        <f>VLOOKUP(C341,products_cleaned[[product_id]:[category]],3,)</f>
        <v>Home &amp; Kitchen</v>
      </c>
      <c r="J341" t="str">
        <f>VLOOKUP(B341,orders_cleaned!A:I,9,FALSE)</f>
        <v>January</v>
      </c>
      <c r="K341">
        <f t="shared" si="5"/>
        <v>1</v>
      </c>
    </row>
    <row r="342" spans="1:11" x14ac:dyDescent="0.3">
      <c r="A342" t="s">
        <v>589</v>
      </c>
      <c r="B342" t="s">
        <v>587</v>
      </c>
      <c r="C342" t="s">
        <v>278</v>
      </c>
      <c r="D342">
        <v>1</v>
      </c>
      <c r="E342">
        <v>1490.87</v>
      </c>
      <c r="F342">
        <v>0.05</v>
      </c>
      <c r="G342">
        <v>1416.33</v>
      </c>
      <c r="H342">
        <v>277.98</v>
      </c>
      <c r="I342" t="str">
        <f>VLOOKUP(C342,products_cleaned[[product_id]:[category]],3,)</f>
        <v>Fitness</v>
      </c>
      <c r="J342" t="str">
        <f>VLOOKUP(B342,orders_cleaned!A:I,9,FALSE)</f>
        <v>January</v>
      </c>
      <c r="K342">
        <f t="shared" si="5"/>
        <v>1</v>
      </c>
    </row>
    <row r="343" spans="1:11" x14ac:dyDescent="0.3">
      <c r="A343" t="s">
        <v>590</v>
      </c>
      <c r="B343" t="s">
        <v>587</v>
      </c>
      <c r="C343" t="s">
        <v>95</v>
      </c>
      <c r="D343">
        <v>4</v>
      </c>
      <c r="E343">
        <v>1877.41</v>
      </c>
      <c r="F343">
        <v>0.2</v>
      </c>
      <c r="G343">
        <v>6007.71</v>
      </c>
      <c r="H343">
        <v>129.19</v>
      </c>
      <c r="I343" t="str">
        <f>VLOOKUP(C343,products_cleaned[[product_id]:[category]],3,)</f>
        <v>Footwear</v>
      </c>
      <c r="J343" t="str">
        <f>VLOOKUP(B343,orders_cleaned!A:I,9,FALSE)</f>
        <v>January</v>
      </c>
      <c r="K343">
        <f t="shared" si="5"/>
        <v>1</v>
      </c>
    </row>
    <row r="344" spans="1:11" x14ac:dyDescent="0.3">
      <c r="A344" t="s">
        <v>591</v>
      </c>
      <c r="B344" t="s">
        <v>592</v>
      </c>
      <c r="C344" t="s">
        <v>10</v>
      </c>
      <c r="D344">
        <v>4</v>
      </c>
      <c r="E344">
        <v>1523.93</v>
      </c>
      <c r="F344">
        <v>0.05</v>
      </c>
      <c r="G344">
        <v>5790.93</v>
      </c>
      <c r="H344">
        <v>2090.29</v>
      </c>
      <c r="I344" t="str">
        <f>VLOOKUP(C344,products_cleaned[[product_id]:[category]],3,)</f>
        <v>Furniture</v>
      </c>
      <c r="J344" t="str">
        <f>VLOOKUP(B344,orders_cleaned!A:I,9,FALSE)</f>
        <v>July</v>
      </c>
      <c r="K344">
        <f t="shared" si="5"/>
        <v>7</v>
      </c>
    </row>
    <row r="345" spans="1:11" x14ac:dyDescent="0.3">
      <c r="A345" t="s">
        <v>593</v>
      </c>
      <c r="B345" t="s">
        <v>594</v>
      </c>
      <c r="C345" t="s">
        <v>74</v>
      </c>
      <c r="D345">
        <v>1</v>
      </c>
      <c r="E345">
        <v>1156.78</v>
      </c>
      <c r="F345">
        <v>0.2</v>
      </c>
      <c r="G345">
        <v>925.42</v>
      </c>
      <c r="H345">
        <v>112.49</v>
      </c>
      <c r="I345" t="str">
        <f>VLOOKUP(C345,products_cleaned[[product_id]:[category]],3,)</f>
        <v>Electronics</v>
      </c>
      <c r="J345" t="str">
        <f>VLOOKUP(B345,orders_cleaned!A:I,9,FALSE)</f>
        <v>May</v>
      </c>
      <c r="K345">
        <f t="shared" si="5"/>
        <v>5</v>
      </c>
    </row>
    <row r="346" spans="1:11" x14ac:dyDescent="0.3">
      <c r="A346" t="s">
        <v>595</v>
      </c>
      <c r="B346" t="s">
        <v>594</v>
      </c>
      <c r="C346" t="s">
        <v>196</v>
      </c>
      <c r="D346">
        <v>3</v>
      </c>
      <c r="E346">
        <v>1487.92</v>
      </c>
      <c r="F346">
        <v>0</v>
      </c>
      <c r="G346">
        <v>4463.76</v>
      </c>
      <c r="H346">
        <v>1368.75</v>
      </c>
      <c r="I346" t="str">
        <f>VLOOKUP(C346,products_cleaned[[product_id]:[category]],3,)</f>
        <v>Electronics</v>
      </c>
      <c r="J346" t="str">
        <f>VLOOKUP(B346,orders_cleaned!A:I,9,FALSE)</f>
        <v>May</v>
      </c>
      <c r="K346">
        <f t="shared" si="5"/>
        <v>5</v>
      </c>
    </row>
    <row r="347" spans="1:11" x14ac:dyDescent="0.3">
      <c r="A347" t="s">
        <v>596</v>
      </c>
      <c r="B347" t="s">
        <v>594</v>
      </c>
      <c r="C347" t="s">
        <v>10</v>
      </c>
      <c r="D347">
        <v>1</v>
      </c>
      <c r="E347">
        <v>1501.79</v>
      </c>
      <c r="F347">
        <v>0</v>
      </c>
      <c r="G347">
        <v>1501.79</v>
      </c>
      <c r="H347">
        <v>576.63</v>
      </c>
      <c r="I347" t="str">
        <f>VLOOKUP(C347,products_cleaned[[product_id]:[category]],3,)</f>
        <v>Furniture</v>
      </c>
      <c r="J347" t="str">
        <f>VLOOKUP(B347,orders_cleaned!A:I,9,FALSE)</f>
        <v>May</v>
      </c>
      <c r="K347">
        <f t="shared" si="5"/>
        <v>5</v>
      </c>
    </row>
    <row r="348" spans="1:11" x14ac:dyDescent="0.3">
      <c r="A348" t="s">
        <v>597</v>
      </c>
      <c r="B348" t="s">
        <v>598</v>
      </c>
      <c r="C348" t="s">
        <v>164</v>
      </c>
      <c r="D348">
        <v>1</v>
      </c>
      <c r="E348">
        <v>4833.3999999999996</v>
      </c>
      <c r="F348">
        <v>0.2</v>
      </c>
      <c r="G348">
        <v>3866.72</v>
      </c>
      <c r="H348">
        <v>828.09</v>
      </c>
      <c r="I348" t="str">
        <f>VLOOKUP(C348,products_cleaned[[product_id]:[category]],3,)</f>
        <v>Home &amp; Kitchen</v>
      </c>
      <c r="J348" t="str">
        <f>VLOOKUP(B348,orders_cleaned!A:I,9,FALSE)</f>
        <v>July</v>
      </c>
      <c r="K348">
        <f t="shared" si="5"/>
        <v>7</v>
      </c>
    </row>
    <row r="349" spans="1:11" x14ac:dyDescent="0.3">
      <c r="A349" t="s">
        <v>599</v>
      </c>
      <c r="B349" t="s">
        <v>598</v>
      </c>
      <c r="C349" t="s">
        <v>47</v>
      </c>
      <c r="D349">
        <v>1</v>
      </c>
      <c r="E349">
        <v>757.29</v>
      </c>
      <c r="F349">
        <v>0</v>
      </c>
      <c r="G349">
        <v>757.29</v>
      </c>
      <c r="H349">
        <v>273.75</v>
      </c>
      <c r="I349" t="str">
        <f>VLOOKUP(C349,products_cleaned[[product_id]:[category]],3,)</f>
        <v>Books</v>
      </c>
      <c r="J349" t="str">
        <f>VLOOKUP(B349,orders_cleaned!A:I,9,FALSE)</f>
        <v>July</v>
      </c>
      <c r="K349">
        <f t="shared" si="5"/>
        <v>7</v>
      </c>
    </row>
    <row r="350" spans="1:11" x14ac:dyDescent="0.3">
      <c r="A350" t="s">
        <v>600</v>
      </c>
      <c r="B350" t="s">
        <v>598</v>
      </c>
      <c r="C350" t="s">
        <v>39</v>
      </c>
      <c r="D350">
        <v>3</v>
      </c>
      <c r="E350">
        <v>4152.0600000000004</v>
      </c>
      <c r="F350">
        <v>0</v>
      </c>
      <c r="G350">
        <v>12456.18</v>
      </c>
      <c r="H350">
        <v>4918.59</v>
      </c>
      <c r="I350" t="str">
        <f>VLOOKUP(C350,products_cleaned[[product_id]:[category]],3,)</f>
        <v>Furniture</v>
      </c>
      <c r="J350" t="str">
        <f>VLOOKUP(B350,orders_cleaned!A:I,9,FALSE)</f>
        <v>July</v>
      </c>
      <c r="K350">
        <f t="shared" si="5"/>
        <v>7</v>
      </c>
    </row>
    <row r="351" spans="1:11" x14ac:dyDescent="0.3">
      <c r="A351" t="s">
        <v>601</v>
      </c>
      <c r="B351" t="s">
        <v>602</v>
      </c>
      <c r="C351" t="s">
        <v>82</v>
      </c>
      <c r="D351">
        <v>2</v>
      </c>
      <c r="E351">
        <v>358.05</v>
      </c>
      <c r="F351">
        <v>0</v>
      </c>
      <c r="G351">
        <v>716.1</v>
      </c>
      <c r="H351">
        <v>273.83999999999997</v>
      </c>
      <c r="I351" t="str">
        <f>VLOOKUP(C351,products_cleaned[[product_id]:[category]],3,)</f>
        <v>Stationery</v>
      </c>
      <c r="J351" t="str">
        <f>VLOOKUP(B351,orders_cleaned!A:I,9,FALSE)</f>
        <v>August</v>
      </c>
      <c r="K351">
        <f t="shared" si="5"/>
        <v>8</v>
      </c>
    </row>
    <row r="352" spans="1:11" x14ac:dyDescent="0.3">
      <c r="A352" t="s">
        <v>603</v>
      </c>
      <c r="B352" t="s">
        <v>604</v>
      </c>
      <c r="C352" t="s">
        <v>221</v>
      </c>
      <c r="D352">
        <v>1</v>
      </c>
      <c r="E352">
        <v>828.42</v>
      </c>
      <c r="F352">
        <v>0</v>
      </c>
      <c r="G352">
        <v>828.42</v>
      </c>
      <c r="H352">
        <v>205.26</v>
      </c>
      <c r="I352" t="str">
        <f>VLOOKUP(C352,products_cleaned[[product_id]:[category]],3,)</f>
        <v>Footwear</v>
      </c>
      <c r="J352" t="str">
        <f>VLOOKUP(B352,orders_cleaned!A:I,9,FALSE)</f>
        <v>August</v>
      </c>
      <c r="K352">
        <f t="shared" si="5"/>
        <v>8</v>
      </c>
    </row>
    <row r="353" spans="1:11" x14ac:dyDescent="0.3">
      <c r="A353" t="s">
        <v>605</v>
      </c>
      <c r="B353" t="s">
        <v>604</v>
      </c>
      <c r="C353" t="s">
        <v>21</v>
      </c>
      <c r="D353">
        <v>5</v>
      </c>
      <c r="E353">
        <v>4815.79</v>
      </c>
      <c r="F353">
        <v>0.2</v>
      </c>
      <c r="G353">
        <v>19263.16</v>
      </c>
      <c r="H353">
        <v>6073.06</v>
      </c>
      <c r="I353" t="str">
        <f>VLOOKUP(C353,products_cleaned[[product_id]:[category]],3,)</f>
        <v>Electronics</v>
      </c>
      <c r="J353" t="str">
        <f>VLOOKUP(B353,orders_cleaned!A:I,9,FALSE)</f>
        <v>August</v>
      </c>
      <c r="K353">
        <f t="shared" si="5"/>
        <v>8</v>
      </c>
    </row>
    <row r="354" spans="1:11" x14ac:dyDescent="0.3">
      <c r="A354" t="s">
        <v>606</v>
      </c>
      <c r="B354" t="s">
        <v>607</v>
      </c>
      <c r="C354" t="s">
        <v>110</v>
      </c>
      <c r="D354">
        <v>3</v>
      </c>
      <c r="E354">
        <v>1877.65</v>
      </c>
      <c r="F354">
        <v>0.15</v>
      </c>
      <c r="G354">
        <v>4788.01</v>
      </c>
      <c r="H354">
        <v>1139.6500000000001</v>
      </c>
      <c r="I354" t="str">
        <f>VLOOKUP(C354,products_cleaned[[product_id]:[category]],3,)</f>
        <v>Fashion</v>
      </c>
      <c r="J354" t="str">
        <f>VLOOKUP(B354,orders_cleaned!A:I,9,FALSE)</f>
        <v>March</v>
      </c>
      <c r="K354">
        <f t="shared" si="5"/>
        <v>3</v>
      </c>
    </row>
    <row r="355" spans="1:11" x14ac:dyDescent="0.3">
      <c r="A355" t="s">
        <v>608</v>
      </c>
      <c r="B355" t="s">
        <v>607</v>
      </c>
      <c r="C355" t="s">
        <v>117</v>
      </c>
      <c r="D355">
        <v>3</v>
      </c>
      <c r="E355">
        <v>845.44</v>
      </c>
      <c r="F355">
        <v>0</v>
      </c>
      <c r="G355">
        <v>2536.3200000000002</v>
      </c>
      <c r="H355">
        <v>631.53</v>
      </c>
      <c r="I355" t="str">
        <f>VLOOKUP(C355,products_cleaned[[product_id]:[category]],3,)</f>
        <v>Home &amp; Kitchen</v>
      </c>
      <c r="J355" t="str">
        <f>VLOOKUP(B355,orders_cleaned!A:I,9,FALSE)</f>
        <v>March</v>
      </c>
      <c r="K355">
        <f t="shared" si="5"/>
        <v>3</v>
      </c>
    </row>
    <row r="356" spans="1:11" x14ac:dyDescent="0.3">
      <c r="A356" t="s">
        <v>609</v>
      </c>
      <c r="B356" t="s">
        <v>610</v>
      </c>
      <c r="C356" t="s">
        <v>51</v>
      </c>
      <c r="D356">
        <v>2</v>
      </c>
      <c r="E356">
        <v>735.69</v>
      </c>
      <c r="F356">
        <v>0.1</v>
      </c>
      <c r="G356">
        <v>1324.24</v>
      </c>
      <c r="H356">
        <v>487.74</v>
      </c>
      <c r="I356" t="str">
        <f>VLOOKUP(C356,products_cleaned[[product_id]:[category]],3,)</f>
        <v>Home &amp; Kitchen</v>
      </c>
      <c r="J356" t="str">
        <f>VLOOKUP(B356,orders_cleaned!A:I,9,FALSE)</f>
        <v>July</v>
      </c>
      <c r="K356">
        <f t="shared" si="5"/>
        <v>7</v>
      </c>
    </row>
    <row r="357" spans="1:11" x14ac:dyDescent="0.3">
      <c r="A357" t="s">
        <v>611</v>
      </c>
      <c r="B357" t="s">
        <v>612</v>
      </c>
      <c r="C357" t="s">
        <v>54</v>
      </c>
      <c r="D357">
        <v>5</v>
      </c>
      <c r="E357">
        <v>2316.48</v>
      </c>
      <c r="F357">
        <v>0.1</v>
      </c>
      <c r="G357">
        <v>10424.16</v>
      </c>
      <c r="H357">
        <v>2477.66</v>
      </c>
      <c r="I357" t="str">
        <f>VLOOKUP(C357,products_cleaned[[product_id]:[category]],3,)</f>
        <v>Fashion</v>
      </c>
      <c r="J357" t="str">
        <f>VLOOKUP(B357,orders_cleaned!A:I,9,FALSE)</f>
        <v>November</v>
      </c>
      <c r="K357">
        <f t="shared" si="5"/>
        <v>11</v>
      </c>
    </row>
    <row r="358" spans="1:11" x14ac:dyDescent="0.3">
      <c r="A358" t="s">
        <v>613</v>
      </c>
      <c r="B358" t="s">
        <v>612</v>
      </c>
      <c r="C358" t="s">
        <v>25</v>
      </c>
      <c r="D358">
        <v>1</v>
      </c>
      <c r="E358">
        <v>886.45</v>
      </c>
      <c r="F358">
        <v>0.1</v>
      </c>
      <c r="G358">
        <v>797.81</v>
      </c>
      <c r="H358">
        <v>182.09</v>
      </c>
      <c r="I358" t="str">
        <f>VLOOKUP(C358,products_cleaned[[product_id]:[category]],3,)</f>
        <v>Fashion</v>
      </c>
      <c r="J358" t="str">
        <f>VLOOKUP(B358,orders_cleaned!A:I,9,FALSE)</f>
        <v>November</v>
      </c>
      <c r="K358">
        <f t="shared" si="5"/>
        <v>11</v>
      </c>
    </row>
    <row r="359" spans="1:11" x14ac:dyDescent="0.3">
      <c r="A359" t="s">
        <v>614</v>
      </c>
      <c r="B359" t="s">
        <v>615</v>
      </c>
      <c r="C359" t="s">
        <v>82</v>
      </c>
      <c r="D359">
        <v>1</v>
      </c>
      <c r="E359">
        <v>337.68</v>
      </c>
      <c r="F359">
        <v>0.15</v>
      </c>
      <c r="G359">
        <v>287.02999999999997</v>
      </c>
      <c r="H359">
        <v>65.900000000000006</v>
      </c>
      <c r="I359" t="str">
        <f>VLOOKUP(C359,products_cleaned[[product_id]:[category]],3,)</f>
        <v>Stationery</v>
      </c>
      <c r="J359" t="str">
        <f>VLOOKUP(B359,orders_cleaned!A:I,9,FALSE)</f>
        <v>January</v>
      </c>
      <c r="K359">
        <f t="shared" si="5"/>
        <v>1</v>
      </c>
    </row>
    <row r="360" spans="1:11" x14ac:dyDescent="0.3">
      <c r="A360" t="s">
        <v>616</v>
      </c>
      <c r="B360" t="s">
        <v>617</v>
      </c>
      <c r="C360" t="s">
        <v>21</v>
      </c>
      <c r="D360">
        <v>1</v>
      </c>
      <c r="E360">
        <v>4588.1899999999996</v>
      </c>
      <c r="F360">
        <v>0.15</v>
      </c>
      <c r="G360">
        <v>3899.96</v>
      </c>
      <c r="H360">
        <v>1261.94</v>
      </c>
      <c r="I360" t="str">
        <f>VLOOKUP(C360,products_cleaned[[product_id]:[category]],3,)</f>
        <v>Electronics</v>
      </c>
      <c r="J360" t="str">
        <f>VLOOKUP(B360,orders_cleaned!A:I,9,FALSE)</f>
        <v>February</v>
      </c>
      <c r="K360">
        <f t="shared" si="5"/>
        <v>2</v>
      </c>
    </row>
    <row r="361" spans="1:11" x14ac:dyDescent="0.3">
      <c r="A361" t="s">
        <v>618</v>
      </c>
      <c r="B361" t="s">
        <v>617</v>
      </c>
      <c r="C361" t="s">
        <v>82</v>
      </c>
      <c r="D361">
        <v>2</v>
      </c>
      <c r="E361">
        <v>370.48</v>
      </c>
      <c r="F361">
        <v>0</v>
      </c>
      <c r="G361">
        <v>740.96</v>
      </c>
      <c r="H361">
        <v>298.7</v>
      </c>
      <c r="I361" t="str">
        <f>VLOOKUP(C361,products_cleaned[[product_id]:[category]],3,)</f>
        <v>Stationery</v>
      </c>
      <c r="J361" t="str">
        <f>VLOOKUP(B361,orders_cleaned!A:I,9,FALSE)</f>
        <v>February</v>
      </c>
      <c r="K361">
        <f t="shared" si="5"/>
        <v>2</v>
      </c>
    </row>
    <row r="362" spans="1:11" x14ac:dyDescent="0.3">
      <c r="A362" t="s">
        <v>619</v>
      </c>
      <c r="B362" t="s">
        <v>620</v>
      </c>
      <c r="C362" t="s">
        <v>39</v>
      </c>
      <c r="D362">
        <v>2</v>
      </c>
      <c r="E362">
        <v>3702.97</v>
      </c>
      <c r="F362">
        <v>0.05</v>
      </c>
      <c r="G362">
        <v>7035.64</v>
      </c>
      <c r="H362">
        <v>2010.58</v>
      </c>
      <c r="I362" t="str">
        <f>VLOOKUP(C362,products_cleaned[[product_id]:[category]],3,)</f>
        <v>Furniture</v>
      </c>
      <c r="J362" t="str">
        <f>VLOOKUP(B362,orders_cleaned!A:I,9,FALSE)</f>
        <v>February</v>
      </c>
      <c r="K362">
        <f t="shared" si="5"/>
        <v>2</v>
      </c>
    </row>
    <row r="363" spans="1:11" x14ac:dyDescent="0.3">
      <c r="A363" t="s">
        <v>621</v>
      </c>
      <c r="B363" t="s">
        <v>622</v>
      </c>
      <c r="C363" t="s">
        <v>47</v>
      </c>
      <c r="D363">
        <v>1</v>
      </c>
      <c r="E363">
        <v>778.72</v>
      </c>
      <c r="F363">
        <v>0.15</v>
      </c>
      <c r="G363">
        <v>661.91</v>
      </c>
      <c r="H363">
        <v>178.37</v>
      </c>
      <c r="I363" t="str">
        <f>VLOOKUP(C363,products_cleaned[[product_id]:[category]],3,)</f>
        <v>Books</v>
      </c>
      <c r="J363" t="str">
        <f>VLOOKUP(B363,orders_cleaned!A:I,9,FALSE)</f>
        <v>July</v>
      </c>
      <c r="K363">
        <f t="shared" si="5"/>
        <v>7</v>
      </c>
    </row>
    <row r="364" spans="1:11" x14ac:dyDescent="0.3">
      <c r="A364" t="s">
        <v>623</v>
      </c>
      <c r="B364" t="s">
        <v>622</v>
      </c>
      <c r="C364" t="s">
        <v>270</v>
      </c>
      <c r="D364">
        <v>2</v>
      </c>
      <c r="E364">
        <v>5411.57</v>
      </c>
      <c r="F364">
        <v>0</v>
      </c>
      <c r="G364">
        <v>10823.14</v>
      </c>
      <c r="H364">
        <v>4581.18</v>
      </c>
      <c r="I364" t="str">
        <f>VLOOKUP(C364,products_cleaned[[product_id]:[category]],3,)</f>
        <v>Furniture</v>
      </c>
      <c r="J364" t="str">
        <f>VLOOKUP(B364,orders_cleaned!A:I,9,FALSE)</f>
        <v>July</v>
      </c>
      <c r="K364">
        <f t="shared" si="5"/>
        <v>7</v>
      </c>
    </row>
    <row r="365" spans="1:11" x14ac:dyDescent="0.3">
      <c r="A365" t="s">
        <v>624</v>
      </c>
      <c r="B365" t="s">
        <v>622</v>
      </c>
      <c r="C365" t="s">
        <v>110</v>
      </c>
      <c r="D365">
        <v>1</v>
      </c>
      <c r="E365">
        <v>1813.03</v>
      </c>
      <c r="F365">
        <v>0.05</v>
      </c>
      <c r="G365">
        <v>1722.38</v>
      </c>
      <c r="H365">
        <v>506.26</v>
      </c>
      <c r="I365" t="str">
        <f>VLOOKUP(C365,products_cleaned[[product_id]:[category]],3,)</f>
        <v>Fashion</v>
      </c>
      <c r="J365" t="str">
        <f>VLOOKUP(B365,orders_cleaned!A:I,9,FALSE)</f>
        <v>July</v>
      </c>
      <c r="K365">
        <f t="shared" si="5"/>
        <v>7</v>
      </c>
    </row>
    <row r="366" spans="1:11" x14ac:dyDescent="0.3">
      <c r="A366" t="s">
        <v>625</v>
      </c>
      <c r="B366" t="s">
        <v>626</v>
      </c>
      <c r="C366" t="s">
        <v>25</v>
      </c>
      <c r="D366">
        <v>1</v>
      </c>
      <c r="E366">
        <v>905.98</v>
      </c>
      <c r="F366">
        <v>0.05</v>
      </c>
      <c r="G366">
        <v>860.68</v>
      </c>
      <c r="H366">
        <v>244.96</v>
      </c>
      <c r="I366" t="str">
        <f>VLOOKUP(C366,products_cleaned[[product_id]:[category]],3,)</f>
        <v>Fashion</v>
      </c>
      <c r="J366" t="str">
        <f>VLOOKUP(B366,orders_cleaned!A:I,9,FALSE)</f>
        <v>December</v>
      </c>
      <c r="K366">
        <f t="shared" si="5"/>
        <v>12</v>
      </c>
    </row>
    <row r="367" spans="1:11" x14ac:dyDescent="0.3">
      <c r="A367" t="s">
        <v>627</v>
      </c>
      <c r="B367" t="s">
        <v>626</v>
      </c>
      <c r="C367" t="s">
        <v>97</v>
      </c>
      <c r="D367">
        <v>2</v>
      </c>
      <c r="E367">
        <v>1035.83</v>
      </c>
      <c r="F367">
        <v>0.05</v>
      </c>
      <c r="G367">
        <v>1968.08</v>
      </c>
      <c r="H367">
        <v>516.20000000000005</v>
      </c>
      <c r="I367" t="str">
        <f>VLOOKUP(C367,products_cleaned[[product_id]:[category]],3,)</f>
        <v>Fashion</v>
      </c>
      <c r="J367" t="str">
        <f>VLOOKUP(B367,orders_cleaned!A:I,9,FALSE)</f>
        <v>December</v>
      </c>
      <c r="K367">
        <f t="shared" si="5"/>
        <v>12</v>
      </c>
    </row>
    <row r="368" spans="1:11" x14ac:dyDescent="0.3">
      <c r="A368" t="s">
        <v>628</v>
      </c>
      <c r="B368" t="s">
        <v>629</v>
      </c>
      <c r="C368" t="s">
        <v>110</v>
      </c>
      <c r="D368">
        <v>3</v>
      </c>
      <c r="E368">
        <v>1725.5</v>
      </c>
      <c r="F368">
        <v>0.2</v>
      </c>
      <c r="G368">
        <v>4141.2</v>
      </c>
      <c r="H368">
        <v>492.84</v>
      </c>
      <c r="I368" t="str">
        <f>VLOOKUP(C368,products_cleaned[[product_id]:[category]],3,)</f>
        <v>Fashion</v>
      </c>
      <c r="J368" t="str">
        <f>VLOOKUP(B368,orders_cleaned!A:I,9,FALSE)</f>
        <v>October</v>
      </c>
      <c r="K368">
        <f t="shared" si="5"/>
        <v>10</v>
      </c>
    </row>
    <row r="369" spans="1:11" x14ac:dyDescent="0.3">
      <c r="A369" t="s">
        <v>630</v>
      </c>
      <c r="B369" t="s">
        <v>631</v>
      </c>
      <c r="C369" t="s">
        <v>39</v>
      </c>
      <c r="D369">
        <v>1</v>
      </c>
      <c r="E369">
        <v>4083.33</v>
      </c>
      <c r="F369">
        <v>0.2</v>
      </c>
      <c r="G369">
        <v>3266.66</v>
      </c>
      <c r="H369">
        <v>754.13</v>
      </c>
      <c r="I369" t="str">
        <f>VLOOKUP(C369,products_cleaned[[product_id]:[category]],3,)</f>
        <v>Furniture</v>
      </c>
      <c r="J369" t="str">
        <f>VLOOKUP(B369,orders_cleaned!A:I,9,FALSE)</f>
        <v>November</v>
      </c>
      <c r="K369">
        <f t="shared" si="5"/>
        <v>11</v>
      </c>
    </row>
    <row r="370" spans="1:11" x14ac:dyDescent="0.3">
      <c r="A370" t="s">
        <v>632</v>
      </c>
      <c r="B370" t="s">
        <v>633</v>
      </c>
      <c r="C370" t="s">
        <v>10</v>
      </c>
      <c r="D370">
        <v>4</v>
      </c>
      <c r="E370">
        <v>1448.13</v>
      </c>
      <c r="F370">
        <v>0</v>
      </c>
      <c r="G370">
        <v>5792.52</v>
      </c>
      <c r="H370">
        <v>2091.88</v>
      </c>
      <c r="I370" t="str">
        <f>VLOOKUP(C370,products_cleaned[[product_id]:[category]],3,)</f>
        <v>Furniture</v>
      </c>
      <c r="J370" t="str">
        <f>VLOOKUP(B370,orders_cleaned!A:I,9,FALSE)</f>
        <v>November</v>
      </c>
      <c r="K370">
        <f t="shared" si="5"/>
        <v>11</v>
      </c>
    </row>
    <row r="371" spans="1:11" x14ac:dyDescent="0.3">
      <c r="A371" t="s">
        <v>634</v>
      </c>
      <c r="B371" t="s">
        <v>633</v>
      </c>
      <c r="C371" t="s">
        <v>44</v>
      </c>
      <c r="D371">
        <v>2</v>
      </c>
      <c r="E371">
        <v>2761.06</v>
      </c>
      <c r="F371">
        <v>0.05</v>
      </c>
      <c r="G371">
        <v>5246.01</v>
      </c>
      <c r="H371">
        <v>1449.37</v>
      </c>
      <c r="I371" t="str">
        <f>VLOOKUP(C371,products_cleaned[[product_id]:[category]],3,)</f>
        <v>Furniture</v>
      </c>
      <c r="J371" t="str">
        <f>VLOOKUP(B371,orders_cleaned!A:I,9,FALSE)</f>
        <v>November</v>
      </c>
      <c r="K371">
        <f t="shared" si="5"/>
        <v>11</v>
      </c>
    </row>
    <row r="372" spans="1:11" x14ac:dyDescent="0.3">
      <c r="A372" t="s">
        <v>635</v>
      </c>
      <c r="B372" t="s">
        <v>633</v>
      </c>
      <c r="C372" t="s">
        <v>15</v>
      </c>
      <c r="D372">
        <v>1</v>
      </c>
      <c r="E372">
        <v>257.44</v>
      </c>
      <c r="F372">
        <v>0.2</v>
      </c>
      <c r="G372">
        <v>205.95</v>
      </c>
      <c r="H372">
        <v>35.93</v>
      </c>
      <c r="I372" t="str">
        <f>VLOOKUP(C372,products_cleaned[[product_id]:[category]],3,)</f>
        <v>Fitness</v>
      </c>
      <c r="J372" t="str">
        <f>VLOOKUP(B372,orders_cleaned!A:I,9,FALSE)</f>
        <v>November</v>
      </c>
      <c r="K372">
        <f t="shared" si="5"/>
        <v>11</v>
      </c>
    </row>
    <row r="373" spans="1:11" x14ac:dyDescent="0.3">
      <c r="A373" t="s">
        <v>636</v>
      </c>
      <c r="B373" t="s">
        <v>637</v>
      </c>
      <c r="C373" t="s">
        <v>15</v>
      </c>
      <c r="D373">
        <v>3</v>
      </c>
      <c r="E373">
        <v>259.97000000000003</v>
      </c>
      <c r="F373">
        <v>0</v>
      </c>
      <c r="G373">
        <v>779.91</v>
      </c>
      <c r="H373">
        <v>269.85000000000002</v>
      </c>
      <c r="I373" t="str">
        <f>VLOOKUP(C373,products_cleaned[[product_id]:[category]],3,)</f>
        <v>Fitness</v>
      </c>
      <c r="J373" t="str">
        <f>VLOOKUP(B373,orders_cleaned!A:I,9,FALSE)</f>
        <v>June</v>
      </c>
      <c r="K373">
        <f t="shared" si="5"/>
        <v>6</v>
      </c>
    </row>
    <row r="374" spans="1:11" x14ac:dyDescent="0.3">
      <c r="A374" t="s">
        <v>638</v>
      </c>
      <c r="B374" t="s">
        <v>637</v>
      </c>
      <c r="C374" t="s">
        <v>51</v>
      </c>
      <c r="D374">
        <v>2</v>
      </c>
      <c r="E374">
        <v>709.92</v>
      </c>
      <c r="F374">
        <v>0.1</v>
      </c>
      <c r="G374">
        <v>1277.8599999999999</v>
      </c>
      <c r="H374">
        <v>441.36</v>
      </c>
      <c r="I374" t="str">
        <f>VLOOKUP(C374,products_cleaned[[product_id]:[category]],3,)</f>
        <v>Home &amp; Kitchen</v>
      </c>
      <c r="J374" t="str">
        <f>VLOOKUP(B374,orders_cleaned!A:I,9,FALSE)</f>
        <v>June</v>
      </c>
      <c r="K374">
        <f t="shared" si="5"/>
        <v>6</v>
      </c>
    </row>
    <row r="375" spans="1:11" x14ac:dyDescent="0.3">
      <c r="A375" t="s">
        <v>639</v>
      </c>
      <c r="B375" t="s">
        <v>637</v>
      </c>
      <c r="C375" t="s">
        <v>60</v>
      </c>
      <c r="D375">
        <v>1</v>
      </c>
      <c r="E375">
        <v>1687.28</v>
      </c>
      <c r="F375">
        <v>0.1</v>
      </c>
      <c r="G375">
        <v>1518.55</v>
      </c>
      <c r="H375">
        <v>370.43</v>
      </c>
      <c r="I375" t="str">
        <f>VLOOKUP(C375,products_cleaned[[product_id]:[category]],3,)</f>
        <v>Fashion</v>
      </c>
      <c r="J375" t="str">
        <f>VLOOKUP(B375,orders_cleaned!A:I,9,FALSE)</f>
        <v>June</v>
      </c>
      <c r="K375">
        <f t="shared" si="5"/>
        <v>6</v>
      </c>
    </row>
    <row r="376" spans="1:11" x14ac:dyDescent="0.3">
      <c r="A376" t="s">
        <v>640</v>
      </c>
      <c r="B376" t="s">
        <v>641</v>
      </c>
      <c r="C376" t="s">
        <v>136</v>
      </c>
      <c r="D376">
        <v>2</v>
      </c>
      <c r="E376">
        <v>565.57000000000005</v>
      </c>
      <c r="F376">
        <v>0.05</v>
      </c>
      <c r="G376">
        <v>1074.58</v>
      </c>
      <c r="H376">
        <v>190.62</v>
      </c>
      <c r="I376" t="str">
        <f>VLOOKUP(C376,products_cleaned[[product_id]:[category]],3,)</f>
        <v>Books</v>
      </c>
      <c r="J376" t="str">
        <f>VLOOKUP(B376,orders_cleaned!A:I,9,FALSE)</f>
        <v>January</v>
      </c>
      <c r="K376">
        <f t="shared" si="5"/>
        <v>1</v>
      </c>
    </row>
    <row r="377" spans="1:11" x14ac:dyDescent="0.3">
      <c r="A377" t="s">
        <v>642</v>
      </c>
      <c r="B377" t="s">
        <v>643</v>
      </c>
      <c r="C377" t="s">
        <v>221</v>
      </c>
      <c r="D377">
        <v>2</v>
      </c>
      <c r="E377">
        <v>832.11</v>
      </c>
      <c r="F377">
        <v>0.05</v>
      </c>
      <c r="G377">
        <v>1581.01</v>
      </c>
      <c r="H377">
        <v>334.69</v>
      </c>
      <c r="I377" t="str">
        <f>VLOOKUP(C377,products_cleaned[[product_id]:[category]],3,)</f>
        <v>Footwear</v>
      </c>
      <c r="J377" t="str">
        <f>VLOOKUP(B377,orders_cleaned!A:I,9,FALSE)</f>
        <v>September</v>
      </c>
      <c r="K377">
        <f t="shared" si="5"/>
        <v>9</v>
      </c>
    </row>
    <row r="378" spans="1:11" x14ac:dyDescent="0.3">
      <c r="A378" t="s">
        <v>644</v>
      </c>
      <c r="B378" t="s">
        <v>645</v>
      </c>
      <c r="C378" t="s">
        <v>80</v>
      </c>
      <c r="D378">
        <v>3</v>
      </c>
      <c r="E378">
        <v>375.05</v>
      </c>
      <c r="F378">
        <v>0.2</v>
      </c>
      <c r="G378">
        <v>900.12</v>
      </c>
      <c r="H378">
        <v>0.48</v>
      </c>
      <c r="I378" t="str">
        <f>VLOOKUP(C378,products_cleaned[[product_id]:[category]],3,)</f>
        <v>Fitness</v>
      </c>
      <c r="J378" t="str">
        <f>VLOOKUP(B378,orders_cleaned!A:I,9,FALSE)</f>
        <v>July</v>
      </c>
      <c r="K378">
        <f t="shared" si="5"/>
        <v>7</v>
      </c>
    </row>
    <row r="379" spans="1:11" x14ac:dyDescent="0.3">
      <c r="A379" t="s">
        <v>646</v>
      </c>
      <c r="B379" t="s">
        <v>647</v>
      </c>
      <c r="C379" t="s">
        <v>60</v>
      </c>
      <c r="D379">
        <v>2</v>
      </c>
      <c r="E379">
        <v>1591.74</v>
      </c>
      <c r="F379">
        <v>0.1</v>
      </c>
      <c r="G379">
        <v>2865.13</v>
      </c>
      <c r="H379">
        <v>568.89</v>
      </c>
      <c r="I379" t="str">
        <f>VLOOKUP(C379,products_cleaned[[product_id]:[category]],3,)</f>
        <v>Fashion</v>
      </c>
      <c r="J379" t="str">
        <f>VLOOKUP(B379,orders_cleaned!A:I,9,FALSE)</f>
        <v>January</v>
      </c>
      <c r="K379">
        <f t="shared" si="5"/>
        <v>1</v>
      </c>
    </row>
    <row r="380" spans="1:11" x14ac:dyDescent="0.3">
      <c r="A380" t="s">
        <v>648</v>
      </c>
      <c r="B380" t="s">
        <v>649</v>
      </c>
      <c r="C380" t="s">
        <v>21</v>
      </c>
      <c r="D380">
        <v>2</v>
      </c>
      <c r="E380">
        <v>4358.21</v>
      </c>
      <c r="F380">
        <v>0.15</v>
      </c>
      <c r="G380">
        <v>7408.96</v>
      </c>
      <c r="H380">
        <v>2132.92</v>
      </c>
      <c r="I380" t="str">
        <f>VLOOKUP(C380,products_cleaned[[product_id]:[category]],3,)</f>
        <v>Electronics</v>
      </c>
      <c r="J380" t="str">
        <f>VLOOKUP(B380,orders_cleaned!A:I,9,FALSE)</f>
        <v>April</v>
      </c>
      <c r="K380">
        <f t="shared" si="5"/>
        <v>4</v>
      </c>
    </row>
    <row r="381" spans="1:11" x14ac:dyDescent="0.3">
      <c r="A381" t="s">
        <v>650</v>
      </c>
      <c r="B381" t="s">
        <v>651</v>
      </c>
      <c r="C381" t="s">
        <v>259</v>
      </c>
      <c r="D381">
        <v>1</v>
      </c>
      <c r="E381">
        <v>889.97</v>
      </c>
      <c r="F381">
        <v>0.05</v>
      </c>
      <c r="G381">
        <v>845.47</v>
      </c>
      <c r="H381">
        <v>304.85000000000002</v>
      </c>
      <c r="I381" t="str">
        <f>VLOOKUP(C381,products_cleaned[[product_id]:[category]],3,)</f>
        <v>Electronics</v>
      </c>
      <c r="J381" t="str">
        <f>VLOOKUP(B381,orders_cleaned!A:I,9,FALSE)</f>
        <v>March</v>
      </c>
      <c r="K381">
        <f t="shared" si="5"/>
        <v>3</v>
      </c>
    </row>
    <row r="382" spans="1:11" x14ac:dyDescent="0.3">
      <c r="A382" t="s">
        <v>652</v>
      </c>
      <c r="B382" t="s">
        <v>651</v>
      </c>
      <c r="C382" t="s">
        <v>57</v>
      </c>
      <c r="D382">
        <v>4</v>
      </c>
      <c r="E382">
        <v>184.9</v>
      </c>
      <c r="F382">
        <v>0.15</v>
      </c>
      <c r="G382">
        <v>628.66</v>
      </c>
      <c r="H382">
        <v>186.34</v>
      </c>
      <c r="I382" t="str">
        <f>VLOOKUP(C382,products_cleaned[[product_id]:[category]],3,)</f>
        <v>Stationery</v>
      </c>
      <c r="J382" t="str">
        <f>VLOOKUP(B382,orders_cleaned!A:I,9,FALSE)</f>
        <v>March</v>
      </c>
      <c r="K382">
        <f t="shared" si="5"/>
        <v>3</v>
      </c>
    </row>
    <row r="383" spans="1:11" x14ac:dyDescent="0.3">
      <c r="A383" t="s">
        <v>653</v>
      </c>
      <c r="B383" t="s">
        <v>654</v>
      </c>
      <c r="C383" t="s">
        <v>10</v>
      </c>
      <c r="D383">
        <v>5</v>
      </c>
      <c r="E383">
        <v>1578.59</v>
      </c>
      <c r="F383">
        <v>0.15</v>
      </c>
      <c r="G383">
        <v>6709.01</v>
      </c>
      <c r="H383">
        <v>2083.21</v>
      </c>
      <c r="I383" t="str">
        <f>VLOOKUP(C383,products_cleaned[[product_id]:[category]],3,)</f>
        <v>Furniture</v>
      </c>
      <c r="J383" t="str">
        <f>VLOOKUP(B383,orders_cleaned!A:I,9,FALSE)</f>
        <v>August</v>
      </c>
      <c r="K383">
        <f t="shared" si="5"/>
        <v>8</v>
      </c>
    </row>
    <row r="384" spans="1:11" x14ac:dyDescent="0.3">
      <c r="A384" t="s">
        <v>655</v>
      </c>
      <c r="B384" t="s">
        <v>656</v>
      </c>
      <c r="C384" t="s">
        <v>39</v>
      </c>
      <c r="D384">
        <v>1</v>
      </c>
      <c r="E384">
        <v>3752.74</v>
      </c>
      <c r="F384">
        <v>0</v>
      </c>
      <c r="G384">
        <v>3752.74</v>
      </c>
      <c r="H384">
        <v>1240.21</v>
      </c>
      <c r="I384" t="str">
        <f>VLOOKUP(C384,products_cleaned[[product_id]:[category]],3,)</f>
        <v>Furniture</v>
      </c>
      <c r="J384" t="str">
        <f>VLOOKUP(B384,orders_cleaned!A:I,9,FALSE)</f>
        <v>August</v>
      </c>
      <c r="K384">
        <f t="shared" si="5"/>
        <v>8</v>
      </c>
    </row>
    <row r="385" spans="1:11" x14ac:dyDescent="0.3">
      <c r="A385" t="s">
        <v>657</v>
      </c>
      <c r="B385" t="s">
        <v>658</v>
      </c>
      <c r="C385" t="s">
        <v>54</v>
      </c>
      <c r="D385">
        <v>1</v>
      </c>
      <c r="E385">
        <v>2124.5700000000002</v>
      </c>
      <c r="F385">
        <v>0.2</v>
      </c>
      <c r="G385">
        <v>1699.66</v>
      </c>
      <c r="H385">
        <v>110.36</v>
      </c>
      <c r="I385" t="str">
        <f>VLOOKUP(C385,products_cleaned[[product_id]:[category]],3,)</f>
        <v>Fashion</v>
      </c>
      <c r="J385" t="str">
        <f>VLOOKUP(B385,orders_cleaned!A:I,9,FALSE)</f>
        <v>June</v>
      </c>
      <c r="K385">
        <f t="shared" si="5"/>
        <v>6</v>
      </c>
    </row>
    <row r="386" spans="1:11" x14ac:dyDescent="0.3">
      <c r="A386" t="s">
        <v>659</v>
      </c>
      <c r="B386" t="s">
        <v>660</v>
      </c>
      <c r="C386" t="s">
        <v>60</v>
      </c>
      <c r="D386">
        <v>2</v>
      </c>
      <c r="E386">
        <v>1698.62</v>
      </c>
      <c r="F386">
        <v>0</v>
      </c>
      <c r="G386">
        <v>3397.24</v>
      </c>
      <c r="H386">
        <v>1101</v>
      </c>
      <c r="I386" t="str">
        <f>VLOOKUP(C386,products_cleaned[[product_id]:[category]],3,)</f>
        <v>Fashion</v>
      </c>
      <c r="J386" t="str">
        <f>VLOOKUP(B386,orders_cleaned!A:I,9,FALSE)</f>
        <v>May</v>
      </c>
      <c r="K386">
        <f t="shared" si="5"/>
        <v>5</v>
      </c>
    </row>
    <row r="387" spans="1:11" x14ac:dyDescent="0.3">
      <c r="A387" t="s">
        <v>661</v>
      </c>
      <c r="B387" t="s">
        <v>662</v>
      </c>
      <c r="C387" t="s">
        <v>221</v>
      </c>
      <c r="D387">
        <v>3</v>
      </c>
      <c r="E387">
        <v>777.81</v>
      </c>
      <c r="F387">
        <v>0</v>
      </c>
      <c r="G387">
        <v>2333.4299999999998</v>
      </c>
      <c r="H387">
        <v>463.95</v>
      </c>
      <c r="I387" t="str">
        <f>VLOOKUP(C387,products_cleaned[[product_id]:[category]],3,)</f>
        <v>Footwear</v>
      </c>
      <c r="J387" t="str">
        <f>VLOOKUP(B387,orders_cleaned!A:I,9,FALSE)</f>
        <v>April</v>
      </c>
      <c r="K387">
        <f t="shared" ref="K387:K450" si="6">MONTH(DATEVALUE("1"&amp;J387))</f>
        <v>4</v>
      </c>
    </row>
    <row r="388" spans="1:11" x14ac:dyDescent="0.3">
      <c r="A388" t="s">
        <v>663</v>
      </c>
      <c r="B388" t="s">
        <v>662</v>
      </c>
      <c r="C388" t="s">
        <v>51</v>
      </c>
      <c r="D388">
        <v>3</v>
      </c>
      <c r="E388">
        <v>656.29</v>
      </c>
      <c r="F388">
        <v>0</v>
      </c>
      <c r="G388">
        <v>1968.87</v>
      </c>
      <c r="H388">
        <v>714.12</v>
      </c>
      <c r="I388" t="str">
        <f>VLOOKUP(C388,products_cleaned[[product_id]:[category]],3,)</f>
        <v>Home &amp; Kitchen</v>
      </c>
      <c r="J388" t="str">
        <f>VLOOKUP(B388,orders_cleaned!A:I,9,FALSE)</f>
        <v>April</v>
      </c>
      <c r="K388">
        <f t="shared" si="6"/>
        <v>4</v>
      </c>
    </row>
    <row r="389" spans="1:11" x14ac:dyDescent="0.3">
      <c r="A389" t="s">
        <v>664</v>
      </c>
      <c r="B389" t="s">
        <v>665</v>
      </c>
      <c r="C389" t="s">
        <v>95</v>
      </c>
      <c r="D389">
        <v>5</v>
      </c>
      <c r="E389">
        <v>2065.86</v>
      </c>
      <c r="F389">
        <v>0.15</v>
      </c>
      <c r="G389">
        <v>8779.91</v>
      </c>
      <c r="H389">
        <v>1431.76</v>
      </c>
      <c r="I389" t="str">
        <f>VLOOKUP(C389,products_cleaned[[product_id]:[category]],3,)</f>
        <v>Footwear</v>
      </c>
      <c r="J389" t="str">
        <f>VLOOKUP(B389,orders_cleaned!A:I,9,FALSE)</f>
        <v>October</v>
      </c>
      <c r="K389">
        <f t="shared" si="6"/>
        <v>10</v>
      </c>
    </row>
    <row r="390" spans="1:11" x14ac:dyDescent="0.3">
      <c r="A390" t="s">
        <v>666</v>
      </c>
      <c r="B390" t="s">
        <v>667</v>
      </c>
      <c r="C390" t="s">
        <v>60</v>
      </c>
      <c r="D390">
        <v>2</v>
      </c>
      <c r="E390">
        <v>1539.43</v>
      </c>
      <c r="F390">
        <v>0</v>
      </c>
      <c r="G390">
        <v>3078.86</v>
      </c>
      <c r="H390">
        <v>782.62</v>
      </c>
      <c r="I390" t="str">
        <f>VLOOKUP(C390,products_cleaned[[product_id]:[category]],3,)</f>
        <v>Fashion</v>
      </c>
      <c r="J390" t="str">
        <f>VLOOKUP(B390,orders_cleaned!A:I,9,FALSE)</f>
        <v>August</v>
      </c>
      <c r="K390">
        <f t="shared" si="6"/>
        <v>8</v>
      </c>
    </row>
    <row r="391" spans="1:11" x14ac:dyDescent="0.3">
      <c r="A391" t="s">
        <v>668</v>
      </c>
      <c r="B391" t="s">
        <v>667</v>
      </c>
      <c r="C391" t="s">
        <v>77</v>
      </c>
      <c r="D391">
        <v>1</v>
      </c>
      <c r="E391">
        <v>935.87</v>
      </c>
      <c r="F391">
        <v>0.15</v>
      </c>
      <c r="G391">
        <v>795.49</v>
      </c>
      <c r="H391">
        <v>140.93</v>
      </c>
      <c r="I391" t="str">
        <f>VLOOKUP(C391,products_cleaned[[product_id]:[category]],3,)</f>
        <v>Fitness</v>
      </c>
      <c r="J391" t="str">
        <f>VLOOKUP(B391,orders_cleaned!A:I,9,FALSE)</f>
        <v>August</v>
      </c>
      <c r="K391">
        <f t="shared" si="6"/>
        <v>8</v>
      </c>
    </row>
    <row r="392" spans="1:11" x14ac:dyDescent="0.3">
      <c r="A392" t="s">
        <v>669</v>
      </c>
      <c r="B392" t="s">
        <v>667</v>
      </c>
      <c r="C392" t="s">
        <v>10</v>
      </c>
      <c r="D392">
        <v>2</v>
      </c>
      <c r="E392">
        <v>1478.76</v>
      </c>
      <c r="F392">
        <v>0.15</v>
      </c>
      <c r="G392">
        <v>2513.89</v>
      </c>
      <c r="H392">
        <v>663.57</v>
      </c>
      <c r="I392" t="str">
        <f>VLOOKUP(C392,products_cleaned[[product_id]:[category]],3,)</f>
        <v>Furniture</v>
      </c>
      <c r="J392" t="str">
        <f>VLOOKUP(B392,orders_cleaned!A:I,9,FALSE)</f>
        <v>August</v>
      </c>
      <c r="K392">
        <f t="shared" si="6"/>
        <v>8</v>
      </c>
    </row>
    <row r="393" spans="1:11" x14ac:dyDescent="0.3">
      <c r="A393" t="s">
        <v>670</v>
      </c>
      <c r="B393" t="s">
        <v>671</v>
      </c>
      <c r="C393" t="s">
        <v>37</v>
      </c>
      <c r="D393">
        <v>2</v>
      </c>
      <c r="E393">
        <v>1340.59</v>
      </c>
      <c r="F393">
        <v>0</v>
      </c>
      <c r="G393">
        <v>2681.18</v>
      </c>
      <c r="H393">
        <v>738.4</v>
      </c>
      <c r="I393" t="str">
        <f>VLOOKUP(C393,products_cleaned[[product_id]:[category]],3,)</f>
        <v>Electronics</v>
      </c>
      <c r="J393" t="str">
        <f>VLOOKUP(B393,orders_cleaned!A:I,9,FALSE)</f>
        <v>December</v>
      </c>
      <c r="K393">
        <f t="shared" si="6"/>
        <v>12</v>
      </c>
    </row>
    <row r="394" spans="1:11" x14ac:dyDescent="0.3">
      <c r="A394" t="s">
        <v>672</v>
      </c>
      <c r="B394" t="s">
        <v>671</v>
      </c>
      <c r="C394" t="s">
        <v>117</v>
      </c>
      <c r="D394">
        <v>3</v>
      </c>
      <c r="E394">
        <v>913.41</v>
      </c>
      <c r="F394">
        <v>0.2</v>
      </c>
      <c r="G394">
        <v>2192.1799999999998</v>
      </c>
      <c r="H394">
        <v>287.39</v>
      </c>
      <c r="I394" t="str">
        <f>VLOOKUP(C394,products_cleaned[[product_id]:[category]],3,)</f>
        <v>Home &amp; Kitchen</v>
      </c>
      <c r="J394" t="str">
        <f>VLOOKUP(B394,orders_cleaned!A:I,9,FALSE)</f>
        <v>December</v>
      </c>
      <c r="K394">
        <f t="shared" si="6"/>
        <v>12</v>
      </c>
    </row>
    <row r="395" spans="1:11" x14ac:dyDescent="0.3">
      <c r="A395" t="s">
        <v>673</v>
      </c>
      <c r="B395" t="s">
        <v>674</v>
      </c>
      <c r="C395" t="s">
        <v>156</v>
      </c>
      <c r="D395">
        <v>2</v>
      </c>
      <c r="E395">
        <v>191.94</v>
      </c>
      <c r="F395">
        <v>0.1</v>
      </c>
      <c r="G395">
        <v>345.49</v>
      </c>
      <c r="H395">
        <v>113.83</v>
      </c>
      <c r="I395" t="str">
        <f>VLOOKUP(C395,products_cleaned[[product_id]:[category]],3,)</f>
        <v>Stationery</v>
      </c>
      <c r="J395" t="str">
        <f>VLOOKUP(B395,orders_cleaned!A:I,9,FALSE)</f>
        <v>April</v>
      </c>
      <c r="K395">
        <f t="shared" si="6"/>
        <v>4</v>
      </c>
    </row>
    <row r="396" spans="1:11" x14ac:dyDescent="0.3">
      <c r="A396" t="s">
        <v>675</v>
      </c>
      <c r="B396" t="s">
        <v>676</v>
      </c>
      <c r="C396" t="s">
        <v>291</v>
      </c>
      <c r="D396">
        <v>3</v>
      </c>
      <c r="E396">
        <v>1075.6500000000001</v>
      </c>
      <c r="F396">
        <v>0</v>
      </c>
      <c r="G396">
        <v>3226.95</v>
      </c>
      <c r="H396">
        <v>1268.6400000000001</v>
      </c>
      <c r="I396" t="str">
        <f>VLOOKUP(C396,products_cleaned[[product_id]:[category]],3,)</f>
        <v>Books</v>
      </c>
      <c r="J396" t="str">
        <f>VLOOKUP(B396,orders_cleaned!A:I,9,FALSE)</f>
        <v>March</v>
      </c>
      <c r="K396">
        <f t="shared" si="6"/>
        <v>3</v>
      </c>
    </row>
    <row r="397" spans="1:11" x14ac:dyDescent="0.3">
      <c r="A397" t="s">
        <v>677</v>
      </c>
      <c r="B397" t="s">
        <v>676</v>
      </c>
      <c r="C397" t="s">
        <v>10</v>
      </c>
      <c r="D397">
        <v>3</v>
      </c>
      <c r="E397">
        <v>1463.33</v>
      </c>
      <c r="F397">
        <v>0.05</v>
      </c>
      <c r="G397">
        <v>4170.49</v>
      </c>
      <c r="H397">
        <v>1395.01</v>
      </c>
      <c r="I397" t="str">
        <f>VLOOKUP(C397,products_cleaned[[product_id]:[category]],3,)</f>
        <v>Furniture</v>
      </c>
      <c r="J397" t="str">
        <f>VLOOKUP(B397,orders_cleaned!A:I,9,FALSE)</f>
        <v>March</v>
      </c>
      <c r="K397">
        <f t="shared" si="6"/>
        <v>3</v>
      </c>
    </row>
    <row r="398" spans="1:11" x14ac:dyDescent="0.3">
      <c r="A398" t="s">
        <v>678</v>
      </c>
      <c r="B398" t="s">
        <v>679</v>
      </c>
      <c r="C398" t="s">
        <v>156</v>
      </c>
      <c r="D398">
        <v>1</v>
      </c>
      <c r="E398">
        <v>171.7</v>
      </c>
      <c r="F398">
        <v>0.15</v>
      </c>
      <c r="G398">
        <v>145.94</v>
      </c>
      <c r="H398">
        <v>30.11</v>
      </c>
      <c r="I398" t="str">
        <f>VLOOKUP(C398,products_cleaned[[product_id]:[category]],3,)</f>
        <v>Stationery</v>
      </c>
      <c r="J398" t="str">
        <f>VLOOKUP(B398,orders_cleaned!A:I,9,FALSE)</f>
        <v>August</v>
      </c>
      <c r="K398">
        <f t="shared" si="6"/>
        <v>8</v>
      </c>
    </row>
    <row r="399" spans="1:11" x14ac:dyDescent="0.3">
      <c r="A399" t="s">
        <v>680</v>
      </c>
      <c r="B399" t="s">
        <v>681</v>
      </c>
      <c r="C399" t="s">
        <v>18</v>
      </c>
      <c r="D399">
        <v>2</v>
      </c>
      <c r="E399">
        <v>881.49</v>
      </c>
      <c r="F399">
        <v>0.05</v>
      </c>
      <c r="G399">
        <v>1674.83</v>
      </c>
      <c r="H399">
        <v>640.13</v>
      </c>
      <c r="I399" t="str">
        <f>VLOOKUP(C399,products_cleaned[[product_id]:[category]],3,)</f>
        <v>Books</v>
      </c>
      <c r="J399" t="str">
        <f>VLOOKUP(B399,orders_cleaned!A:I,9,FALSE)</f>
        <v>July</v>
      </c>
      <c r="K399">
        <f t="shared" si="6"/>
        <v>7</v>
      </c>
    </row>
    <row r="400" spans="1:11" x14ac:dyDescent="0.3">
      <c r="A400" t="s">
        <v>682</v>
      </c>
      <c r="B400" t="s">
        <v>683</v>
      </c>
      <c r="C400" t="s">
        <v>21</v>
      </c>
      <c r="D400">
        <v>1</v>
      </c>
      <c r="E400">
        <v>4680.05</v>
      </c>
      <c r="F400">
        <v>0.05</v>
      </c>
      <c r="G400">
        <v>4446.05</v>
      </c>
      <c r="H400">
        <v>1808.03</v>
      </c>
      <c r="I400" t="str">
        <f>VLOOKUP(C400,products_cleaned[[product_id]:[category]],3,)</f>
        <v>Electronics</v>
      </c>
      <c r="J400" t="str">
        <f>VLOOKUP(B400,orders_cleaned!A:I,9,FALSE)</f>
        <v>March</v>
      </c>
      <c r="K400">
        <f t="shared" si="6"/>
        <v>3</v>
      </c>
    </row>
    <row r="401" spans="1:11" x14ac:dyDescent="0.3">
      <c r="A401" t="s">
        <v>684</v>
      </c>
      <c r="B401" t="s">
        <v>685</v>
      </c>
      <c r="C401" t="s">
        <v>278</v>
      </c>
      <c r="D401">
        <v>1</v>
      </c>
      <c r="E401">
        <v>1633.73</v>
      </c>
      <c r="F401">
        <v>0</v>
      </c>
      <c r="G401">
        <v>1633.73</v>
      </c>
      <c r="H401">
        <v>495.38</v>
      </c>
      <c r="I401" t="str">
        <f>VLOOKUP(C401,products_cleaned[[product_id]:[category]],3,)</f>
        <v>Fitness</v>
      </c>
      <c r="J401" t="str">
        <f>VLOOKUP(B401,orders_cleaned!A:I,9,FALSE)</f>
        <v>May</v>
      </c>
      <c r="K401">
        <f t="shared" si="6"/>
        <v>5</v>
      </c>
    </row>
    <row r="402" spans="1:11" x14ac:dyDescent="0.3">
      <c r="A402" t="s">
        <v>686</v>
      </c>
      <c r="B402" t="s">
        <v>685</v>
      </c>
      <c r="C402" t="s">
        <v>74</v>
      </c>
      <c r="D402">
        <v>1</v>
      </c>
      <c r="E402">
        <v>1126.22</v>
      </c>
      <c r="F402">
        <v>0</v>
      </c>
      <c r="G402">
        <v>1126.22</v>
      </c>
      <c r="H402">
        <v>313.29000000000002</v>
      </c>
      <c r="I402" t="str">
        <f>VLOOKUP(C402,products_cleaned[[product_id]:[category]],3,)</f>
        <v>Electronics</v>
      </c>
      <c r="J402" t="str">
        <f>VLOOKUP(B402,orders_cleaned!A:I,9,FALSE)</f>
        <v>May</v>
      </c>
      <c r="K402">
        <f t="shared" si="6"/>
        <v>5</v>
      </c>
    </row>
    <row r="403" spans="1:11" x14ac:dyDescent="0.3">
      <c r="A403" t="s">
        <v>687</v>
      </c>
      <c r="B403" t="s">
        <v>688</v>
      </c>
      <c r="C403" t="s">
        <v>173</v>
      </c>
      <c r="D403">
        <v>2</v>
      </c>
      <c r="E403">
        <v>158.31</v>
      </c>
      <c r="F403">
        <v>0.1</v>
      </c>
      <c r="G403">
        <v>284.95999999999998</v>
      </c>
      <c r="H403">
        <v>72.34</v>
      </c>
      <c r="I403" t="str">
        <f>VLOOKUP(C403,products_cleaned[[product_id]:[category]],3,)</f>
        <v>Stationery</v>
      </c>
      <c r="J403" t="str">
        <f>VLOOKUP(B403,orders_cleaned!A:I,9,FALSE)</f>
        <v>February</v>
      </c>
      <c r="K403">
        <f t="shared" si="6"/>
        <v>2</v>
      </c>
    </row>
    <row r="404" spans="1:11" x14ac:dyDescent="0.3">
      <c r="A404" t="s">
        <v>689</v>
      </c>
      <c r="B404" t="s">
        <v>690</v>
      </c>
      <c r="C404" t="s">
        <v>51</v>
      </c>
      <c r="D404">
        <v>1</v>
      </c>
      <c r="E404">
        <v>719.36</v>
      </c>
      <c r="F404">
        <v>0</v>
      </c>
      <c r="G404">
        <v>719.36</v>
      </c>
      <c r="H404">
        <v>301.11</v>
      </c>
      <c r="I404" t="str">
        <f>VLOOKUP(C404,products_cleaned[[product_id]:[category]],3,)</f>
        <v>Home &amp; Kitchen</v>
      </c>
      <c r="J404" t="str">
        <f>VLOOKUP(B404,orders_cleaned!A:I,9,FALSE)</f>
        <v>January</v>
      </c>
      <c r="K404">
        <f t="shared" si="6"/>
        <v>1</v>
      </c>
    </row>
    <row r="405" spans="1:11" x14ac:dyDescent="0.3">
      <c r="A405" t="s">
        <v>691</v>
      </c>
      <c r="B405" t="s">
        <v>692</v>
      </c>
      <c r="C405" t="s">
        <v>221</v>
      </c>
      <c r="D405">
        <v>3</v>
      </c>
      <c r="E405">
        <v>798.27</v>
      </c>
      <c r="F405">
        <v>0.05</v>
      </c>
      <c r="G405">
        <v>2275.0700000000002</v>
      </c>
      <c r="H405">
        <v>405.59</v>
      </c>
      <c r="I405" t="str">
        <f>VLOOKUP(C405,products_cleaned[[product_id]:[category]],3,)</f>
        <v>Footwear</v>
      </c>
      <c r="J405" t="str">
        <f>VLOOKUP(B405,orders_cleaned!A:I,9,FALSE)</f>
        <v>October</v>
      </c>
      <c r="K405">
        <f t="shared" si="6"/>
        <v>10</v>
      </c>
    </row>
    <row r="406" spans="1:11" x14ac:dyDescent="0.3">
      <c r="A406" t="s">
        <v>693</v>
      </c>
      <c r="B406" t="s">
        <v>694</v>
      </c>
      <c r="C406" t="s">
        <v>13</v>
      </c>
      <c r="D406">
        <v>2</v>
      </c>
      <c r="E406">
        <v>2951.18</v>
      </c>
      <c r="F406">
        <v>0.15</v>
      </c>
      <c r="G406">
        <v>5017.01</v>
      </c>
      <c r="H406">
        <v>772.87</v>
      </c>
      <c r="I406" t="str">
        <f>VLOOKUP(C406,products_cleaned[[product_id]:[category]],3,)</f>
        <v>Home &amp; Kitchen</v>
      </c>
      <c r="J406" t="str">
        <f>VLOOKUP(B406,orders_cleaned!A:I,9,FALSE)</f>
        <v>March</v>
      </c>
      <c r="K406">
        <f t="shared" si="6"/>
        <v>3</v>
      </c>
    </row>
    <row r="407" spans="1:11" x14ac:dyDescent="0.3">
      <c r="A407" t="s">
        <v>695</v>
      </c>
      <c r="B407" t="s">
        <v>694</v>
      </c>
      <c r="C407" t="s">
        <v>44</v>
      </c>
      <c r="D407">
        <v>1</v>
      </c>
      <c r="E407">
        <v>2645.94</v>
      </c>
      <c r="F407">
        <v>0</v>
      </c>
      <c r="G407">
        <v>2645.94</v>
      </c>
      <c r="H407">
        <v>747.62</v>
      </c>
      <c r="I407" t="str">
        <f>VLOOKUP(C407,products_cleaned[[product_id]:[category]],3,)</f>
        <v>Furniture</v>
      </c>
      <c r="J407" t="str">
        <f>VLOOKUP(B407,orders_cleaned!A:I,9,FALSE)</f>
        <v>March</v>
      </c>
      <c r="K407">
        <f t="shared" si="6"/>
        <v>3</v>
      </c>
    </row>
    <row r="408" spans="1:11" x14ac:dyDescent="0.3">
      <c r="A408" t="s">
        <v>696</v>
      </c>
      <c r="B408" t="s">
        <v>697</v>
      </c>
      <c r="C408" t="s">
        <v>108</v>
      </c>
      <c r="D408">
        <v>2</v>
      </c>
      <c r="E408">
        <v>3610.02</v>
      </c>
      <c r="F408">
        <v>0.15</v>
      </c>
      <c r="G408">
        <v>6137.03</v>
      </c>
      <c r="H408">
        <v>1464.33</v>
      </c>
      <c r="I408" t="str">
        <f>VLOOKUP(C408,products_cleaned[[product_id]:[category]],3,)</f>
        <v>Electronics</v>
      </c>
      <c r="J408" t="str">
        <f>VLOOKUP(B408,orders_cleaned!A:I,9,FALSE)</f>
        <v>November</v>
      </c>
      <c r="K408">
        <f t="shared" si="6"/>
        <v>11</v>
      </c>
    </row>
    <row r="409" spans="1:11" x14ac:dyDescent="0.3">
      <c r="A409" t="s">
        <v>698</v>
      </c>
      <c r="B409" t="s">
        <v>697</v>
      </c>
      <c r="C409" t="s">
        <v>28</v>
      </c>
      <c r="D409">
        <v>1</v>
      </c>
      <c r="E409">
        <v>388.97</v>
      </c>
      <c r="F409">
        <v>0.1</v>
      </c>
      <c r="G409">
        <v>350.07</v>
      </c>
      <c r="H409">
        <v>40.69</v>
      </c>
      <c r="I409" t="str">
        <f>VLOOKUP(C409,products_cleaned[[product_id]:[category]],3,)</f>
        <v>Home &amp; Kitchen</v>
      </c>
      <c r="J409" t="str">
        <f>VLOOKUP(B409,orders_cleaned!A:I,9,FALSE)</f>
        <v>November</v>
      </c>
      <c r="K409">
        <f t="shared" si="6"/>
        <v>11</v>
      </c>
    </row>
    <row r="410" spans="1:11" x14ac:dyDescent="0.3">
      <c r="A410" t="s">
        <v>699</v>
      </c>
      <c r="B410" t="s">
        <v>700</v>
      </c>
      <c r="C410" t="s">
        <v>97</v>
      </c>
      <c r="D410">
        <v>3</v>
      </c>
      <c r="E410">
        <v>988.66</v>
      </c>
      <c r="F410">
        <v>0.15</v>
      </c>
      <c r="G410">
        <v>2521.08</v>
      </c>
      <c r="H410">
        <v>343.26</v>
      </c>
      <c r="I410" t="str">
        <f>VLOOKUP(C410,products_cleaned[[product_id]:[category]],3,)</f>
        <v>Fashion</v>
      </c>
      <c r="J410" t="str">
        <f>VLOOKUP(B410,orders_cleaned!A:I,9,FALSE)</f>
        <v>January</v>
      </c>
      <c r="K410">
        <f t="shared" si="6"/>
        <v>1</v>
      </c>
    </row>
    <row r="411" spans="1:11" x14ac:dyDescent="0.3">
      <c r="A411" t="s">
        <v>701</v>
      </c>
      <c r="B411" t="s">
        <v>700</v>
      </c>
      <c r="C411" t="s">
        <v>47</v>
      </c>
      <c r="D411">
        <v>3</v>
      </c>
      <c r="E411">
        <v>759.28</v>
      </c>
      <c r="F411">
        <v>0</v>
      </c>
      <c r="G411">
        <v>2277.84</v>
      </c>
      <c r="H411">
        <v>827.22</v>
      </c>
      <c r="I411" t="str">
        <f>VLOOKUP(C411,products_cleaned[[product_id]:[category]],3,)</f>
        <v>Books</v>
      </c>
      <c r="J411" t="str">
        <f>VLOOKUP(B411,orders_cleaned!A:I,9,FALSE)</f>
        <v>January</v>
      </c>
      <c r="K411">
        <f t="shared" si="6"/>
        <v>1</v>
      </c>
    </row>
    <row r="412" spans="1:11" x14ac:dyDescent="0.3">
      <c r="A412" t="s">
        <v>702</v>
      </c>
      <c r="B412" t="s">
        <v>703</v>
      </c>
      <c r="C412" t="s">
        <v>62</v>
      </c>
      <c r="D412">
        <v>2</v>
      </c>
      <c r="E412">
        <v>606.45000000000005</v>
      </c>
      <c r="F412">
        <v>0</v>
      </c>
      <c r="G412">
        <v>1212.9000000000001</v>
      </c>
      <c r="H412">
        <v>521.17999999999995</v>
      </c>
      <c r="I412" t="str">
        <f>VLOOKUP(C412,products_cleaned[[product_id]:[category]],3,)</f>
        <v>Electronics</v>
      </c>
      <c r="J412" t="str">
        <f>VLOOKUP(B412,orders_cleaned!A:I,9,FALSE)</f>
        <v>October</v>
      </c>
      <c r="K412">
        <f t="shared" si="6"/>
        <v>10</v>
      </c>
    </row>
    <row r="413" spans="1:11" x14ac:dyDescent="0.3">
      <c r="A413" t="s">
        <v>704</v>
      </c>
      <c r="B413" t="s">
        <v>705</v>
      </c>
      <c r="C413" t="s">
        <v>129</v>
      </c>
      <c r="D413">
        <v>1</v>
      </c>
      <c r="E413">
        <v>472.54</v>
      </c>
      <c r="F413">
        <v>0</v>
      </c>
      <c r="G413">
        <v>472.54</v>
      </c>
      <c r="H413">
        <v>108.18</v>
      </c>
      <c r="I413" t="str">
        <f>VLOOKUP(C413,products_cleaned[[product_id]:[category]],3,)</f>
        <v>Fashion</v>
      </c>
      <c r="J413" t="str">
        <f>VLOOKUP(B413,orders_cleaned!A:I,9,FALSE)</f>
        <v>June</v>
      </c>
      <c r="K413">
        <f t="shared" si="6"/>
        <v>6</v>
      </c>
    </row>
    <row r="414" spans="1:11" x14ac:dyDescent="0.3">
      <c r="A414" t="s">
        <v>706</v>
      </c>
      <c r="B414" t="s">
        <v>707</v>
      </c>
      <c r="C414" t="s">
        <v>259</v>
      </c>
      <c r="D414">
        <v>1</v>
      </c>
      <c r="E414">
        <v>907.62</v>
      </c>
      <c r="F414">
        <v>0</v>
      </c>
      <c r="G414">
        <v>907.62</v>
      </c>
      <c r="H414">
        <v>367</v>
      </c>
      <c r="I414" t="str">
        <f>VLOOKUP(C414,products_cleaned[[product_id]:[category]],3,)</f>
        <v>Electronics</v>
      </c>
      <c r="J414" t="str">
        <f>VLOOKUP(B414,orders_cleaned!A:I,9,FALSE)</f>
        <v>July</v>
      </c>
      <c r="K414">
        <f t="shared" si="6"/>
        <v>7</v>
      </c>
    </row>
    <row r="415" spans="1:11" x14ac:dyDescent="0.3">
      <c r="A415" t="s">
        <v>708</v>
      </c>
      <c r="B415" t="s">
        <v>707</v>
      </c>
      <c r="C415" t="s">
        <v>117</v>
      </c>
      <c r="D415">
        <v>1</v>
      </c>
      <c r="E415">
        <v>878.39</v>
      </c>
      <c r="F415">
        <v>0.15</v>
      </c>
      <c r="G415">
        <v>746.63</v>
      </c>
      <c r="H415">
        <v>111.7</v>
      </c>
      <c r="I415" t="str">
        <f>VLOOKUP(C415,products_cleaned[[product_id]:[category]],3,)</f>
        <v>Home &amp; Kitchen</v>
      </c>
      <c r="J415" t="str">
        <f>VLOOKUP(B415,orders_cleaned!A:I,9,FALSE)</f>
        <v>July</v>
      </c>
      <c r="K415">
        <f t="shared" si="6"/>
        <v>7</v>
      </c>
    </row>
    <row r="416" spans="1:11" x14ac:dyDescent="0.3">
      <c r="A416" t="s">
        <v>709</v>
      </c>
      <c r="B416" t="s">
        <v>707</v>
      </c>
      <c r="C416" t="s">
        <v>108</v>
      </c>
      <c r="D416">
        <v>2</v>
      </c>
      <c r="E416">
        <v>3665.48</v>
      </c>
      <c r="F416">
        <v>0.05</v>
      </c>
      <c r="G416">
        <v>6964.41</v>
      </c>
      <c r="H416">
        <v>2291.71</v>
      </c>
      <c r="I416" t="str">
        <f>VLOOKUP(C416,products_cleaned[[product_id]:[category]],3,)</f>
        <v>Electronics</v>
      </c>
      <c r="J416" t="str">
        <f>VLOOKUP(B416,orders_cleaned!A:I,9,FALSE)</f>
        <v>July</v>
      </c>
      <c r="K416">
        <f t="shared" si="6"/>
        <v>7</v>
      </c>
    </row>
    <row r="417" spans="1:11" x14ac:dyDescent="0.3">
      <c r="A417" t="s">
        <v>710</v>
      </c>
      <c r="B417" t="s">
        <v>711</v>
      </c>
      <c r="C417" t="s">
        <v>44</v>
      </c>
      <c r="D417">
        <v>2</v>
      </c>
      <c r="E417">
        <v>2709.45</v>
      </c>
      <c r="F417">
        <v>0.1</v>
      </c>
      <c r="G417">
        <v>4877.01</v>
      </c>
      <c r="H417">
        <v>1080.3699999999999</v>
      </c>
      <c r="I417" t="str">
        <f>VLOOKUP(C417,products_cleaned[[product_id]:[category]],3,)</f>
        <v>Furniture</v>
      </c>
      <c r="J417" t="str">
        <f>VLOOKUP(B417,orders_cleaned!A:I,9,FALSE)</f>
        <v>May</v>
      </c>
      <c r="K417">
        <f t="shared" si="6"/>
        <v>5</v>
      </c>
    </row>
    <row r="418" spans="1:11" x14ac:dyDescent="0.3">
      <c r="A418" t="s">
        <v>712</v>
      </c>
      <c r="B418" t="s">
        <v>711</v>
      </c>
      <c r="C418" t="s">
        <v>51</v>
      </c>
      <c r="D418">
        <v>2</v>
      </c>
      <c r="E418">
        <v>646.25</v>
      </c>
      <c r="F418">
        <v>0.1</v>
      </c>
      <c r="G418">
        <v>1163.25</v>
      </c>
      <c r="H418">
        <v>326.75</v>
      </c>
      <c r="I418" t="str">
        <f>VLOOKUP(C418,products_cleaned[[product_id]:[category]],3,)</f>
        <v>Home &amp; Kitchen</v>
      </c>
      <c r="J418" t="str">
        <f>VLOOKUP(B418,orders_cleaned!A:I,9,FALSE)</f>
        <v>May</v>
      </c>
      <c r="K418">
        <f t="shared" si="6"/>
        <v>5</v>
      </c>
    </row>
    <row r="419" spans="1:11" x14ac:dyDescent="0.3">
      <c r="A419" t="s">
        <v>713</v>
      </c>
      <c r="B419" t="s">
        <v>714</v>
      </c>
      <c r="C419" t="s">
        <v>77</v>
      </c>
      <c r="D419">
        <v>1</v>
      </c>
      <c r="E419">
        <v>948.29</v>
      </c>
      <c r="F419">
        <v>0.2</v>
      </c>
      <c r="G419">
        <v>758.63</v>
      </c>
      <c r="H419">
        <v>104.07</v>
      </c>
      <c r="I419" t="str">
        <f>VLOOKUP(C419,products_cleaned[[product_id]:[category]],3,)</f>
        <v>Fitness</v>
      </c>
      <c r="J419" t="str">
        <f>VLOOKUP(B419,orders_cleaned!A:I,9,FALSE)</f>
        <v>July</v>
      </c>
      <c r="K419">
        <f t="shared" si="6"/>
        <v>7</v>
      </c>
    </row>
    <row r="420" spans="1:11" x14ac:dyDescent="0.3">
      <c r="A420" t="s">
        <v>715</v>
      </c>
      <c r="B420" t="s">
        <v>716</v>
      </c>
      <c r="C420" t="s">
        <v>37</v>
      </c>
      <c r="D420">
        <v>1</v>
      </c>
      <c r="E420">
        <v>1396.8</v>
      </c>
      <c r="F420">
        <v>0</v>
      </c>
      <c r="G420">
        <v>1396.8</v>
      </c>
      <c r="H420">
        <v>425.41</v>
      </c>
      <c r="I420" t="str">
        <f>VLOOKUP(C420,products_cleaned[[product_id]:[category]],3,)</f>
        <v>Electronics</v>
      </c>
      <c r="J420" t="str">
        <f>VLOOKUP(B420,orders_cleaned!A:I,9,FALSE)</f>
        <v>September</v>
      </c>
      <c r="K420">
        <f t="shared" si="6"/>
        <v>9</v>
      </c>
    </row>
    <row r="421" spans="1:11" x14ac:dyDescent="0.3">
      <c r="A421" t="s">
        <v>717</v>
      </c>
      <c r="B421" t="s">
        <v>718</v>
      </c>
      <c r="C421" t="s">
        <v>80</v>
      </c>
      <c r="D421">
        <v>1</v>
      </c>
      <c r="E421">
        <v>389.83</v>
      </c>
      <c r="F421">
        <v>0.2</v>
      </c>
      <c r="G421">
        <v>311.86</v>
      </c>
      <c r="H421">
        <v>11.98</v>
      </c>
      <c r="I421" t="str">
        <f>VLOOKUP(C421,products_cleaned[[product_id]:[category]],3,)</f>
        <v>Fitness</v>
      </c>
      <c r="J421" t="str">
        <f>VLOOKUP(B421,orders_cleaned!A:I,9,FALSE)</f>
        <v>February</v>
      </c>
      <c r="K421">
        <f t="shared" si="6"/>
        <v>2</v>
      </c>
    </row>
    <row r="422" spans="1:11" x14ac:dyDescent="0.3">
      <c r="A422" t="s">
        <v>719</v>
      </c>
      <c r="B422" t="s">
        <v>720</v>
      </c>
      <c r="C422" t="s">
        <v>37</v>
      </c>
      <c r="D422">
        <v>1</v>
      </c>
      <c r="E422">
        <v>1273.78</v>
      </c>
      <c r="F422">
        <v>0.05</v>
      </c>
      <c r="G422">
        <v>1210.0899999999999</v>
      </c>
      <c r="H422">
        <v>238.7</v>
      </c>
      <c r="I422" t="str">
        <f>VLOOKUP(C422,products_cleaned[[product_id]:[category]],3,)</f>
        <v>Electronics</v>
      </c>
      <c r="J422" t="str">
        <f>VLOOKUP(B422,orders_cleaned!A:I,9,FALSE)</f>
        <v>September</v>
      </c>
      <c r="K422">
        <f t="shared" si="6"/>
        <v>9</v>
      </c>
    </row>
    <row r="423" spans="1:11" x14ac:dyDescent="0.3">
      <c r="A423" t="s">
        <v>721</v>
      </c>
      <c r="B423" t="s">
        <v>722</v>
      </c>
      <c r="C423" t="s">
        <v>39</v>
      </c>
      <c r="D423">
        <v>2</v>
      </c>
      <c r="E423">
        <v>3738.89</v>
      </c>
      <c r="F423">
        <v>0.15</v>
      </c>
      <c r="G423">
        <v>6356.11</v>
      </c>
      <c r="H423">
        <v>1331.05</v>
      </c>
      <c r="I423" t="str">
        <f>VLOOKUP(C423,products_cleaned[[product_id]:[category]],3,)</f>
        <v>Furniture</v>
      </c>
      <c r="J423" t="str">
        <f>VLOOKUP(B423,orders_cleaned!A:I,9,FALSE)</f>
        <v>February</v>
      </c>
      <c r="K423">
        <f t="shared" si="6"/>
        <v>2</v>
      </c>
    </row>
    <row r="424" spans="1:11" x14ac:dyDescent="0.3">
      <c r="A424" t="s">
        <v>723</v>
      </c>
      <c r="B424" t="s">
        <v>724</v>
      </c>
      <c r="C424" t="s">
        <v>117</v>
      </c>
      <c r="D424">
        <v>1</v>
      </c>
      <c r="E424">
        <v>856.87</v>
      </c>
      <c r="F424">
        <v>0.1</v>
      </c>
      <c r="G424">
        <v>771.18</v>
      </c>
      <c r="H424">
        <v>136.25</v>
      </c>
      <c r="I424" t="str">
        <f>VLOOKUP(C424,products_cleaned[[product_id]:[category]],3,)</f>
        <v>Home &amp; Kitchen</v>
      </c>
      <c r="J424" t="str">
        <f>VLOOKUP(B424,orders_cleaned!A:I,9,FALSE)</f>
        <v>September</v>
      </c>
      <c r="K424">
        <f t="shared" si="6"/>
        <v>9</v>
      </c>
    </row>
    <row r="425" spans="1:11" x14ac:dyDescent="0.3">
      <c r="A425" t="s">
        <v>725</v>
      </c>
      <c r="B425" t="s">
        <v>724</v>
      </c>
      <c r="C425" t="s">
        <v>15</v>
      </c>
      <c r="D425">
        <v>1</v>
      </c>
      <c r="E425">
        <v>256.45999999999998</v>
      </c>
      <c r="F425">
        <v>0.15</v>
      </c>
      <c r="G425">
        <v>217.99</v>
      </c>
      <c r="H425">
        <v>47.97</v>
      </c>
      <c r="I425" t="str">
        <f>VLOOKUP(C425,products_cleaned[[product_id]:[category]],3,)</f>
        <v>Fitness</v>
      </c>
      <c r="J425" t="str">
        <f>VLOOKUP(B425,orders_cleaned!A:I,9,FALSE)</f>
        <v>September</v>
      </c>
      <c r="K425">
        <f t="shared" si="6"/>
        <v>9</v>
      </c>
    </row>
    <row r="426" spans="1:11" x14ac:dyDescent="0.3">
      <c r="A426" t="s">
        <v>726</v>
      </c>
      <c r="B426" t="s">
        <v>727</v>
      </c>
      <c r="C426" t="s">
        <v>80</v>
      </c>
      <c r="D426">
        <v>1</v>
      </c>
      <c r="E426">
        <v>421.1</v>
      </c>
      <c r="F426">
        <v>0</v>
      </c>
      <c r="G426">
        <v>421.1</v>
      </c>
      <c r="H426">
        <v>121.22</v>
      </c>
      <c r="I426" t="str">
        <f>VLOOKUP(C426,products_cleaned[[product_id]:[category]],3,)</f>
        <v>Fitness</v>
      </c>
      <c r="J426" t="str">
        <f>VLOOKUP(B426,orders_cleaned!A:I,9,FALSE)</f>
        <v>January</v>
      </c>
      <c r="K426">
        <f t="shared" si="6"/>
        <v>1</v>
      </c>
    </row>
    <row r="427" spans="1:11" x14ac:dyDescent="0.3">
      <c r="A427" t="s">
        <v>728</v>
      </c>
      <c r="B427" t="s">
        <v>729</v>
      </c>
      <c r="C427" t="s">
        <v>196</v>
      </c>
      <c r="D427">
        <v>1</v>
      </c>
      <c r="E427">
        <v>1452.35</v>
      </c>
      <c r="F427">
        <v>0</v>
      </c>
      <c r="G427">
        <v>1452.35</v>
      </c>
      <c r="H427">
        <v>420.68</v>
      </c>
      <c r="I427" t="str">
        <f>VLOOKUP(C427,products_cleaned[[product_id]:[category]],3,)</f>
        <v>Electronics</v>
      </c>
      <c r="J427" t="str">
        <f>VLOOKUP(B427,orders_cleaned!A:I,9,FALSE)</f>
        <v>October</v>
      </c>
      <c r="K427">
        <f t="shared" si="6"/>
        <v>10</v>
      </c>
    </row>
    <row r="428" spans="1:11" x14ac:dyDescent="0.3">
      <c r="A428" t="s">
        <v>730</v>
      </c>
      <c r="B428" t="s">
        <v>731</v>
      </c>
      <c r="C428" t="s">
        <v>66</v>
      </c>
      <c r="D428">
        <v>1</v>
      </c>
      <c r="E428">
        <v>293.58</v>
      </c>
      <c r="F428">
        <v>0.05</v>
      </c>
      <c r="G428">
        <v>278.89999999999998</v>
      </c>
      <c r="H428">
        <v>58.42</v>
      </c>
      <c r="I428" t="str">
        <f>VLOOKUP(C428,products_cleaned[[product_id]:[category]],3,)</f>
        <v>Home &amp; Kitchen</v>
      </c>
      <c r="J428" t="str">
        <f>VLOOKUP(B428,orders_cleaned!A:I,9,FALSE)</f>
        <v>March</v>
      </c>
      <c r="K428">
        <f t="shared" si="6"/>
        <v>3</v>
      </c>
    </row>
    <row r="429" spans="1:11" x14ac:dyDescent="0.3">
      <c r="A429" t="s">
        <v>732</v>
      </c>
      <c r="B429" t="s">
        <v>731</v>
      </c>
      <c r="C429" t="s">
        <v>60</v>
      </c>
      <c r="D429">
        <v>5</v>
      </c>
      <c r="E429">
        <v>1660.78</v>
      </c>
      <c r="F429">
        <v>0</v>
      </c>
      <c r="G429">
        <v>8303.9</v>
      </c>
      <c r="H429">
        <v>2563.3000000000002</v>
      </c>
      <c r="I429" t="str">
        <f>VLOOKUP(C429,products_cleaned[[product_id]:[category]],3,)</f>
        <v>Fashion</v>
      </c>
      <c r="J429" t="str">
        <f>VLOOKUP(B429,orders_cleaned!A:I,9,FALSE)</f>
        <v>March</v>
      </c>
      <c r="K429">
        <f t="shared" si="6"/>
        <v>3</v>
      </c>
    </row>
    <row r="430" spans="1:11" x14ac:dyDescent="0.3">
      <c r="A430" t="s">
        <v>733</v>
      </c>
      <c r="B430" t="s">
        <v>731</v>
      </c>
      <c r="C430" t="s">
        <v>164</v>
      </c>
      <c r="D430">
        <v>2</v>
      </c>
      <c r="E430">
        <v>4824.7700000000004</v>
      </c>
      <c r="F430">
        <v>0.1</v>
      </c>
      <c r="G430">
        <v>8684.59</v>
      </c>
      <c r="H430">
        <v>2607.33</v>
      </c>
      <c r="I430" t="str">
        <f>VLOOKUP(C430,products_cleaned[[product_id]:[category]],3,)</f>
        <v>Home &amp; Kitchen</v>
      </c>
      <c r="J430" t="str">
        <f>VLOOKUP(B430,orders_cleaned!A:I,9,FALSE)</f>
        <v>March</v>
      </c>
      <c r="K430">
        <f t="shared" si="6"/>
        <v>3</v>
      </c>
    </row>
    <row r="431" spans="1:11" x14ac:dyDescent="0.3">
      <c r="A431" t="s">
        <v>734</v>
      </c>
      <c r="B431" t="s">
        <v>731</v>
      </c>
      <c r="C431" t="s">
        <v>110</v>
      </c>
      <c r="D431">
        <v>1</v>
      </c>
      <c r="E431">
        <v>1819.2</v>
      </c>
      <c r="F431">
        <v>0.05</v>
      </c>
      <c r="G431">
        <v>1728.24</v>
      </c>
      <c r="H431">
        <v>512.12</v>
      </c>
      <c r="I431" t="str">
        <f>VLOOKUP(C431,products_cleaned[[product_id]:[category]],3,)</f>
        <v>Fashion</v>
      </c>
      <c r="J431" t="str">
        <f>VLOOKUP(B431,orders_cleaned!A:I,9,FALSE)</f>
        <v>March</v>
      </c>
      <c r="K431">
        <f t="shared" si="6"/>
        <v>3</v>
      </c>
    </row>
    <row r="432" spans="1:11" x14ac:dyDescent="0.3">
      <c r="A432" t="s">
        <v>735</v>
      </c>
      <c r="B432" t="s">
        <v>736</v>
      </c>
      <c r="C432" t="s">
        <v>51</v>
      </c>
      <c r="D432">
        <v>4</v>
      </c>
      <c r="E432">
        <v>646.67999999999995</v>
      </c>
      <c r="F432">
        <v>0.05</v>
      </c>
      <c r="G432">
        <v>2457.38</v>
      </c>
      <c r="H432">
        <v>784.38</v>
      </c>
      <c r="I432" t="str">
        <f>VLOOKUP(C432,products_cleaned[[product_id]:[category]],3,)</f>
        <v>Home &amp; Kitchen</v>
      </c>
      <c r="J432" t="str">
        <f>VLOOKUP(B432,orders_cleaned!A:I,9,FALSE)</f>
        <v>January</v>
      </c>
      <c r="K432">
        <f t="shared" si="6"/>
        <v>1</v>
      </c>
    </row>
    <row r="433" spans="1:11" x14ac:dyDescent="0.3">
      <c r="A433" t="s">
        <v>737</v>
      </c>
      <c r="B433" t="s">
        <v>738</v>
      </c>
      <c r="C433" t="s">
        <v>74</v>
      </c>
      <c r="D433">
        <v>1</v>
      </c>
      <c r="E433">
        <v>1182.31</v>
      </c>
      <c r="F433">
        <v>0</v>
      </c>
      <c r="G433">
        <v>1182.31</v>
      </c>
      <c r="H433">
        <v>369.38</v>
      </c>
      <c r="I433" t="str">
        <f>VLOOKUP(C433,products_cleaned[[product_id]:[category]],3,)</f>
        <v>Electronics</v>
      </c>
      <c r="J433" t="str">
        <f>VLOOKUP(B433,orders_cleaned!A:I,9,FALSE)</f>
        <v>August</v>
      </c>
      <c r="K433">
        <f t="shared" si="6"/>
        <v>8</v>
      </c>
    </row>
    <row r="434" spans="1:11" x14ac:dyDescent="0.3">
      <c r="A434" t="s">
        <v>739</v>
      </c>
      <c r="B434" t="s">
        <v>740</v>
      </c>
      <c r="C434" t="s">
        <v>13</v>
      </c>
      <c r="D434">
        <v>3</v>
      </c>
      <c r="E434">
        <v>3198.33</v>
      </c>
      <c r="F434">
        <v>0.1</v>
      </c>
      <c r="G434">
        <v>8635.49</v>
      </c>
      <c r="H434">
        <v>2269.2800000000002</v>
      </c>
      <c r="I434" t="str">
        <f>VLOOKUP(C434,products_cleaned[[product_id]:[category]],3,)</f>
        <v>Home &amp; Kitchen</v>
      </c>
      <c r="J434" t="str">
        <f>VLOOKUP(B434,orders_cleaned!A:I,9,FALSE)</f>
        <v>March</v>
      </c>
      <c r="K434">
        <f t="shared" si="6"/>
        <v>3</v>
      </c>
    </row>
    <row r="435" spans="1:11" x14ac:dyDescent="0.3">
      <c r="A435" t="s">
        <v>741</v>
      </c>
      <c r="B435" t="s">
        <v>740</v>
      </c>
      <c r="C435" t="s">
        <v>164</v>
      </c>
      <c r="D435">
        <v>2</v>
      </c>
      <c r="E435">
        <v>5109.6099999999997</v>
      </c>
      <c r="F435">
        <v>0.05</v>
      </c>
      <c r="G435">
        <v>9708.26</v>
      </c>
      <c r="H435">
        <v>3631</v>
      </c>
      <c r="I435" t="str">
        <f>VLOOKUP(C435,products_cleaned[[product_id]:[category]],3,)</f>
        <v>Home &amp; Kitchen</v>
      </c>
      <c r="J435" t="str">
        <f>VLOOKUP(B435,orders_cleaned!A:I,9,FALSE)</f>
        <v>March</v>
      </c>
      <c r="K435">
        <f t="shared" si="6"/>
        <v>3</v>
      </c>
    </row>
    <row r="436" spans="1:11" x14ac:dyDescent="0.3">
      <c r="A436" t="s">
        <v>742</v>
      </c>
      <c r="B436" t="s">
        <v>740</v>
      </c>
      <c r="C436" t="s">
        <v>60</v>
      </c>
      <c r="D436">
        <v>1</v>
      </c>
      <c r="E436">
        <v>1673.92</v>
      </c>
      <c r="F436">
        <v>0</v>
      </c>
      <c r="G436">
        <v>1673.92</v>
      </c>
      <c r="H436">
        <v>525.79999999999995</v>
      </c>
      <c r="I436" t="str">
        <f>VLOOKUP(C436,products_cleaned[[product_id]:[category]],3,)</f>
        <v>Fashion</v>
      </c>
      <c r="J436" t="str">
        <f>VLOOKUP(B436,orders_cleaned!A:I,9,FALSE)</f>
        <v>March</v>
      </c>
      <c r="K436">
        <f t="shared" si="6"/>
        <v>3</v>
      </c>
    </row>
    <row r="437" spans="1:11" x14ac:dyDescent="0.3">
      <c r="A437" t="s">
        <v>743</v>
      </c>
      <c r="B437" t="s">
        <v>740</v>
      </c>
      <c r="C437" t="s">
        <v>173</v>
      </c>
      <c r="D437">
        <v>1</v>
      </c>
      <c r="E437">
        <v>142.11000000000001</v>
      </c>
      <c r="F437">
        <v>0.1</v>
      </c>
      <c r="G437">
        <v>127.9</v>
      </c>
      <c r="H437">
        <v>21.59</v>
      </c>
      <c r="I437" t="str">
        <f>VLOOKUP(C437,products_cleaned[[product_id]:[category]],3,)</f>
        <v>Stationery</v>
      </c>
      <c r="J437" t="str">
        <f>VLOOKUP(B437,orders_cleaned!A:I,9,FALSE)</f>
        <v>March</v>
      </c>
      <c r="K437">
        <f t="shared" si="6"/>
        <v>3</v>
      </c>
    </row>
    <row r="438" spans="1:11" x14ac:dyDescent="0.3">
      <c r="A438" t="s">
        <v>744</v>
      </c>
      <c r="B438" t="s">
        <v>745</v>
      </c>
      <c r="C438" t="s">
        <v>144</v>
      </c>
      <c r="D438">
        <v>1</v>
      </c>
      <c r="E438">
        <v>1966.24</v>
      </c>
      <c r="F438">
        <v>0</v>
      </c>
      <c r="G438">
        <v>1966.24</v>
      </c>
      <c r="H438">
        <v>635.75</v>
      </c>
      <c r="I438" t="str">
        <f>VLOOKUP(C438,products_cleaned[[product_id]:[category]],3,)</f>
        <v>Electronics</v>
      </c>
      <c r="J438" t="str">
        <f>VLOOKUP(B438,orders_cleaned!A:I,9,FALSE)</f>
        <v>October</v>
      </c>
      <c r="K438">
        <f t="shared" si="6"/>
        <v>10</v>
      </c>
    </row>
    <row r="439" spans="1:11" x14ac:dyDescent="0.3">
      <c r="A439" t="s">
        <v>746</v>
      </c>
      <c r="B439" t="s">
        <v>745</v>
      </c>
      <c r="C439" t="s">
        <v>13</v>
      </c>
      <c r="D439">
        <v>1</v>
      </c>
      <c r="E439">
        <v>3150.87</v>
      </c>
      <c r="F439">
        <v>0.2</v>
      </c>
      <c r="G439">
        <v>2520.6999999999998</v>
      </c>
      <c r="H439">
        <v>398.63</v>
      </c>
      <c r="I439" t="str">
        <f>VLOOKUP(C439,products_cleaned[[product_id]:[category]],3,)</f>
        <v>Home &amp; Kitchen</v>
      </c>
      <c r="J439" t="str">
        <f>VLOOKUP(B439,orders_cleaned!A:I,9,FALSE)</f>
        <v>October</v>
      </c>
      <c r="K439">
        <f t="shared" si="6"/>
        <v>10</v>
      </c>
    </row>
    <row r="440" spans="1:11" x14ac:dyDescent="0.3">
      <c r="A440" t="s">
        <v>747</v>
      </c>
      <c r="B440" t="s">
        <v>745</v>
      </c>
      <c r="C440" t="s">
        <v>117</v>
      </c>
      <c r="D440">
        <v>1</v>
      </c>
      <c r="E440">
        <v>844.08</v>
      </c>
      <c r="F440">
        <v>0.2</v>
      </c>
      <c r="G440">
        <v>675.26</v>
      </c>
      <c r="H440">
        <v>40.33</v>
      </c>
      <c r="I440" t="str">
        <f>VLOOKUP(C440,products_cleaned[[product_id]:[category]],3,)</f>
        <v>Home &amp; Kitchen</v>
      </c>
      <c r="J440" t="str">
        <f>VLOOKUP(B440,orders_cleaned!A:I,9,FALSE)</f>
        <v>October</v>
      </c>
      <c r="K440">
        <f t="shared" si="6"/>
        <v>10</v>
      </c>
    </row>
    <row r="441" spans="1:11" x14ac:dyDescent="0.3">
      <c r="A441" t="s">
        <v>748</v>
      </c>
      <c r="B441" t="s">
        <v>745</v>
      </c>
      <c r="C441" t="s">
        <v>80</v>
      </c>
      <c r="D441">
        <v>2</v>
      </c>
      <c r="E441">
        <v>373.04</v>
      </c>
      <c r="F441">
        <v>0</v>
      </c>
      <c r="G441">
        <v>746.08</v>
      </c>
      <c r="H441">
        <v>146.32</v>
      </c>
      <c r="I441" t="str">
        <f>VLOOKUP(C441,products_cleaned[[product_id]:[category]],3,)</f>
        <v>Fitness</v>
      </c>
      <c r="J441" t="str">
        <f>VLOOKUP(B441,orders_cleaned!A:I,9,FALSE)</f>
        <v>October</v>
      </c>
      <c r="K441">
        <f t="shared" si="6"/>
        <v>10</v>
      </c>
    </row>
    <row r="442" spans="1:11" x14ac:dyDescent="0.3">
      <c r="A442" t="s">
        <v>749</v>
      </c>
      <c r="B442" t="s">
        <v>750</v>
      </c>
      <c r="C442" t="s">
        <v>97</v>
      </c>
      <c r="D442">
        <v>3</v>
      </c>
      <c r="E442">
        <v>1074.77</v>
      </c>
      <c r="F442">
        <v>0</v>
      </c>
      <c r="G442">
        <v>3224.31</v>
      </c>
      <c r="H442">
        <v>1046.49</v>
      </c>
      <c r="I442" t="str">
        <f>VLOOKUP(C442,products_cleaned[[product_id]:[category]],3,)</f>
        <v>Fashion</v>
      </c>
      <c r="J442" t="str">
        <f>VLOOKUP(B442,orders_cleaned!A:I,9,FALSE)</f>
        <v>June</v>
      </c>
      <c r="K442">
        <f t="shared" si="6"/>
        <v>6</v>
      </c>
    </row>
    <row r="443" spans="1:11" x14ac:dyDescent="0.3">
      <c r="A443" t="s">
        <v>751</v>
      </c>
      <c r="B443" t="s">
        <v>752</v>
      </c>
      <c r="C443" t="s">
        <v>259</v>
      </c>
      <c r="D443">
        <v>4</v>
      </c>
      <c r="E443">
        <v>916.89</v>
      </c>
      <c r="F443">
        <v>0.15</v>
      </c>
      <c r="G443">
        <v>3117.43</v>
      </c>
      <c r="H443">
        <v>954.95</v>
      </c>
      <c r="I443" t="str">
        <f>VLOOKUP(C443,products_cleaned[[product_id]:[category]],3,)</f>
        <v>Electronics</v>
      </c>
      <c r="J443" t="str">
        <f>VLOOKUP(B443,orders_cleaned!A:I,9,FALSE)</f>
        <v>September</v>
      </c>
      <c r="K443">
        <f t="shared" si="6"/>
        <v>9</v>
      </c>
    </row>
    <row r="444" spans="1:11" x14ac:dyDescent="0.3">
      <c r="A444" t="s">
        <v>753</v>
      </c>
      <c r="B444" t="s">
        <v>754</v>
      </c>
      <c r="C444" t="s">
        <v>259</v>
      </c>
      <c r="D444">
        <v>2</v>
      </c>
      <c r="E444">
        <v>842.12</v>
      </c>
      <c r="F444">
        <v>0.15</v>
      </c>
      <c r="G444">
        <v>1431.6</v>
      </c>
      <c r="H444">
        <v>350.36</v>
      </c>
      <c r="I444" t="str">
        <f>VLOOKUP(C444,products_cleaned[[product_id]:[category]],3,)</f>
        <v>Electronics</v>
      </c>
      <c r="J444" t="str">
        <f>VLOOKUP(B444,orders_cleaned!A:I,9,FALSE)</f>
        <v>May</v>
      </c>
      <c r="K444">
        <f t="shared" si="6"/>
        <v>5</v>
      </c>
    </row>
    <row r="445" spans="1:11" x14ac:dyDescent="0.3">
      <c r="A445" t="s">
        <v>755</v>
      </c>
      <c r="B445" t="s">
        <v>754</v>
      </c>
      <c r="C445" t="s">
        <v>95</v>
      </c>
      <c r="D445">
        <v>1</v>
      </c>
      <c r="E445">
        <v>1991.2</v>
      </c>
      <c r="F445">
        <v>0.15</v>
      </c>
      <c r="G445">
        <v>1692.52</v>
      </c>
      <c r="H445">
        <v>222.89</v>
      </c>
      <c r="I445" t="str">
        <f>VLOOKUP(C445,products_cleaned[[product_id]:[category]],3,)</f>
        <v>Footwear</v>
      </c>
      <c r="J445" t="str">
        <f>VLOOKUP(B445,orders_cleaned!A:I,9,FALSE)</f>
        <v>May</v>
      </c>
      <c r="K445">
        <f t="shared" si="6"/>
        <v>5</v>
      </c>
    </row>
    <row r="446" spans="1:11" x14ac:dyDescent="0.3">
      <c r="A446" t="s">
        <v>756</v>
      </c>
      <c r="B446" t="s">
        <v>757</v>
      </c>
      <c r="C446" t="s">
        <v>160</v>
      </c>
      <c r="D446">
        <v>1</v>
      </c>
      <c r="E446">
        <v>2176</v>
      </c>
      <c r="F446">
        <v>0</v>
      </c>
      <c r="G446">
        <v>2176</v>
      </c>
      <c r="H446">
        <v>639.98</v>
      </c>
      <c r="I446" t="str">
        <f>VLOOKUP(C446,products_cleaned[[product_id]:[category]],3,)</f>
        <v>Footwear</v>
      </c>
      <c r="J446" t="str">
        <f>VLOOKUP(B446,orders_cleaned!A:I,9,FALSE)</f>
        <v>September</v>
      </c>
      <c r="K446">
        <f t="shared" si="6"/>
        <v>9</v>
      </c>
    </row>
    <row r="447" spans="1:11" x14ac:dyDescent="0.3">
      <c r="A447" t="s">
        <v>758</v>
      </c>
      <c r="B447" t="s">
        <v>757</v>
      </c>
      <c r="C447" t="s">
        <v>62</v>
      </c>
      <c r="D447">
        <v>2</v>
      </c>
      <c r="E447">
        <v>595.41999999999996</v>
      </c>
      <c r="F447">
        <v>0</v>
      </c>
      <c r="G447">
        <v>1190.8399999999999</v>
      </c>
      <c r="H447">
        <v>499.12</v>
      </c>
      <c r="I447" t="str">
        <f>VLOOKUP(C447,products_cleaned[[product_id]:[category]],3,)</f>
        <v>Electronics</v>
      </c>
      <c r="J447" t="str">
        <f>VLOOKUP(B447,orders_cleaned!A:I,9,FALSE)</f>
        <v>September</v>
      </c>
      <c r="K447">
        <f t="shared" si="6"/>
        <v>9</v>
      </c>
    </row>
    <row r="448" spans="1:11" x14ac:dyDescent="0.3">
      <c r="A448" t="s">
        <v>759</v>
      </c>
      <c r="B448" t="s">
        <v>757</v>
      </c>
      <c r="C448" t="s">
        <v>164</v>
      </c>
      <c r="D448">
        <v>1</v>
      </c>
      <c r="E448">
        <v>5272.79</v>
      </c>
      <c r="F448">
        <v>0.05</v>
      </c>
      <c r="G448">
        <v>5009.1499999999996</v>
      </c>
      <c r="H448">
        <v>1970.52</v>
      </c>
      <c r="I448" t="str">
        <f>VLOOKUP(C448,products_cleaned[[product_id]:[category]],3,)</f>
        <v>Home &amp; Kitchen</v>
      </c>
      <c r="J448" t="str">
        <f>VLOOKUP(B448,orders_cleaned!A:I,9,FALSE)</f>
        <v>September</v>
      </c>
      <c r="K448">
        <f t="shared" si="6"/>
        <v>9</v>
      </c>
    </row>
    <row r="449" spans="1:11" x14ac:dyDescent="0.3">
      <c r="A449" t="s">
        <v>760</v>
      </c>
      <c r="B449" t="s">
        <v>757</v>
      </c>
      <c r="C449" t="s">
        <v>270</v>
      </c>
      <c r="D449">
        <v>1</v>
      </c>
      <c r="E449">
        <v>5092.58</v>
      </c>
      <c r="F449">
        <v>0.2</v>
      </c>
      <c r="G449">
        <v>4074.06</v>
      </c>
      <c r="H449">
        <v>953.08</v>
      </c>
      <c r="I449" t="str">
        <f>VLOOKUP(C449,products_cleaned[[product_id]:[category]],3,)</f>
        <v>Furniture</v>
      </c>
      <c r="J449" t="str">
        <f>VLOOKUP(B449,orders_cleaned!A:I,9,FALSE)</f>
        <v>September</v>
      </c>
      <c r="K449">
        <f t="shared" si="6"/>
        <v>9</v>
      </c>
    </row>
    <row r="450" spans="1:11" x14ac:dyDescent="0.3">
      <c r="A450" t="s">
        <v>761</v>
      </c>
      <c r="B450" t="s">
        <v>762</v>
      </c>
      <c r="C450" t="s">
        <v>62</v>
      </c>
      <c r="D450">
        <v>1</v>
      </c>
      <c r="E450">
        <v>582.5</v>
      </c>
      <c r="F450">
        <v>0.1</v>
      </c>
      <c r="G450">
        <v>524.25</v>
      </c>
      <c r="H450">
        <v>178.39</v>
      </c>
      <c r="I450" t="str">
        <f>VLOOKUP(C450,products_cleaned[[product_id]:[category]],3,)</f>
        <v>Electronics</v>
      </c>
      <c r="J450" t="str">
        <f>VLOOKUP(B450,orders_cleaned!A:I,9,FALSE)</f>
        <v>September</v>
      </c>
      <c r="K450">
        <f t="shared" si="6"/>
        <v>9</v>
      </c>
    </row>
    <row r="451" spans="1:11" x14ac:dyDescent="0.3">
      <c r="A451" t="s">
        <v>763</v>
      </c>
      <c r="B451" t="s">
        <v>764</v>
      </c>
      <c r="C451" t="s">
        <v>196</v>
      </c>
      <c r="D451">
        <v>1</v>
      </c>
      <c r="E451">
        <v>1506.29</v>
      </c>
      <c r="F451">
        <v>0.05</v>
      </c>
      <c r="G451">
        <v>1430.98</v>
      </c>
      <c r="H451">
        <v>399.31</v>
      </c>
      <c r="I451" t="str">
        <f>VLOOKUP(C451,products_cleaned[[product_id]:[category]],3,)</f>
        <v>Electronics</v>
      </c>
      <c r="J451" t="str">
        <f>VLOOKUP(B451,orders_cleaned!A:I,9,FALSE)</f>
        <v>June</v>
      </c>
      <c r="K451">
        <f t="shared" ref="K451:K514" si="7">MONTH(DATEVALUE("1"&amp;J451))</f>
        <v>6</v>
      </c>
    </row>
    <row r="452" spans="1:11" x14ac:dyDescent="0.3">
      <c r="A452" t="s">
        <v>765</v>
      </c>
      <c r="B452" t="s">
        <v>764</v>
      </c>
      <c r="C452" t="s">
        <v>95</v>
      </c>
      <c r="D452">
        <v>2</v>
      </c>
      <c r="E452">
        <v>2051.62</v>
      </c>
      <c r="F452">
        <v>0.2</v>
      </c>
      <c r="G452">
        <v>3282.59</v>
      </c>
      <c r="H452">
        <v>343.33</v>
      </c>
      <c r="I452" t="str">
        <f>VLOOKUP(C452,products_cleaned[[product_id]:[category]],3,)</f>
        <v>Footwear</v>
      </c>
      <c r="J452" t="str">
        <f>VLOOKUP(B452,orders_cleaned!A:I,9,FALSE)</f>
        <v>June</v>
      </c>
      <c r="K452">
        <f t="shared" si="7"/>
        <v>6</v>
      </c>
    </row>
    <row r="453" spans="1:11" x14ac:dyDescent="0.3">
      <c r="A453" t="s">
        <v>766</v>
      </c>
      <c r="B453" t="s">
        <v>767</v>
      </c>
      <c r="C453" t="s">
        <v>129</v>
      </c>
      <c r="D453">
        <v>1</v>
      </c>
      <c r="E453">
        <v>485.48</v>
      </c>
      <c r="F453">
        <v>0.15</v>
      </c>
      <c r="G453">
        <v>412.66</v>
      </c>
      <c r="H453">
        <v>48.3</v>
      </c>
      <c r="I453" t="str">
        <f>VLOOKUP(C453,products_cleaned[[product_id]:[category]],3,)</f>
        <v>Fashion</v>
      </c>
      <c r="J453" t="str">
        <f>VLOOKUP(B453,orders_cleaned!A:I,9,FALSE)</f>
        <v>April</v>
      </c>
      <c r="K453">
        <f t="shared" si="7"/>
        <v>4</v>
      </c>
    </row>
    <row r="454" spans="1:11" x14ac:dyDescent="0.3">
      <c r="A454" t="s">
        <v>768</v>
      </c>
      <c r="B454" t="s">
        <v>767</v>
      </c>
      <c r="C454" t="s">
        <v>57</v>
      </c>
      <c r="D454">
        <v>1</v>
      </c>
      <c r="E454">
        <v>195.33</v>
      </c>
      <c r="F454">
        <v>0.05</v>
      </c>
      <c r="G454">
        <v>185.56</v>
      </c>
      <c r="H454">
        <v>74.98</v>
      </c>
      <c r="I454" t="str">
        <f>VLOOKUP(C454,products_cleaned[[product_id]:[category]],3,)</f>
        <v>Stationery</v>
      </c>
      <c r="J454" t="str">
        <f>VLOOKUP(B454,orders_cleaned!A:I,9,FALSE)</f>
        <v>April</v>
      </c>
      <c r="K454">
        <f t="shared" si="7"/>
        <v>4</v>
      </c>
    </row>
    <row r="455" spans="1:11" x14ac:dyDescent="0.3">
      <c r="A455" t="s">
        <v>769</v>
      </c>
      <c r="B455" t="s">
        <v>770</v>
      </c>
      <c r="C455" t="s">
        <v>77</v>
      </c>
      <c r="D455">
        <v>1</v>
      </c>
      <c r="E455">
        <v>990.88</v>
      </c>
      <c r="F455">
        <v>0</v>
      </c>
      <c r="G455">
        <v>990.88</v>
      </c>
      <c r="H455">
        <v>336.32</v>
      </c>
      <c r="I455" t="str">
        <f>VLOOKUP(C455,products_cleaned[[product_id]:[category]],3,)</f>
        <v>Fitness</v>
      </c>
      <c r="J455" t="str">
        <f>VLOOKUP(B455,orders_cleaned!A:I,9,FALSE)</f>
        <v>November</v>
      </c>
      <c r="K455">
        <f t="shared" si="7"/>
        <v>11</v>
      </c>
    </row>
    <row r="456" spans="1:11" x14ac:dyDescent="0.3">
      <c r="A456" t="s">
        <v>771</v>
      </c>
      <c r="B456" t="s">
        <v>772</v>
      </c>
      <c r="C456" t="s">
        <v>117</v>
      </c>
      <c r="D456">
        <v>1</v>
      </c>
      <c r="E456">
        <v>860.79</v>
      </c>
      <c r="F456">
        <v>0.2</v>
      </c>
      <c r="G456">
        <v>688.63</v>
      </c>
      <c r="H456">
        <v>53.7</v>
      </c>
      <c r="I456" t="str">
        <f>VLOOKUP(C456,products_cleaned[[product_id]:[category]],3,)</f>
        <v>Home &amp; Kitchen</v>
      </c>
      <c r="J456" t="str">
        <f>VLOOKUP(B456,orders_cleaned!A:I,9,FALSE)</f>
        <v>June</v>
      </c>
      <c r="K456">
        <f t="shared" si="7"/>
        <v>6</v>
      </c>
    </row>
    <row r="457" spans="1:11" x14ac:dyDescent="0.3">
      <c r="A457" t="s">
        <v>773</v>
      </c>
      <c r="B457" t="s">
        <v>774</v>
      </c>
      <c r="C457" t="s">
        <v>291</v>
      </c>
      <c r="D457">
        <v>1</v>
      </c>
      <c r="E457">
        <v>1059.56</v>
      </c>
      <c r="F457">
        <v>0.05</v>
      </c>
      <c r="G457">
        <v>1006.58</v>
      </c>
      <c r="H457">
        <v>353.81</v>
      </c>
      <c r="I457" t="str">
        <f>VLOOKUP(C457,products_cleaned[[product_id]:[category]],3,)</f>
        <v>Books</v>
      </c>
      <c r="J457" t="str">
        <f>VLOOKUP(B457,orders_cleaned!A:I,9,FALSE)</f>
        <v>February</v>
      </c>
      <c r="K457">
        <f t="shared" si="7"/>
        <v>2</v>
      </c>
    </row>
    <row r="458" spans="1:11" x14ac:dyDescent="0.3">
      <c r="A458" t="s">
        <v>775</v>
      </c>
      <c r="B458" t="s">
        <v>774</v>
      </c>
      <c r="C458" t="s">
        <v>37</v>
      </c>
      <c r="D458">
        <v>2</v>
      </c>
      <c r="E458">
        <v>1314.01</v>
      </c>
      <c r="F458">
        <v>0.2</v>
      </c>
      <c r="G458">
        <v>2102.42</v>
      </c>
      <c r="H458">
        <v>159.63999999999999</v>
      </c>
      <c r="I458" t="str">
        <f>VLOOKUP(C458,products_cleaned[[product_id]:[category]],3,)</f>
        <v>Electronics</v>
      </c>
      <c r="J458" t="str">
        <f>VLOOKUP(B458,orders_cleaned!A:I,9,FALSE)</f>
        <v>February</v>
      </c>
      <c r="K458">
        <f t="shared" si="7"/>
        <v>2</v>
      </c>
    </row>
    <row r="459" spans="1:11" x14ac:dyDescent="0.3">
      <c r="A459" t="s">
        <v>776</v>
      </c>
      <c r="B459" t="s">
        <v>777</v>
      </c>
      <c r="C459" t="s">
        <v>173</v>
      </c>
      <c r="D459">
        <v>4</v>
      </c>
      <c r="E459">
        <v>155.65</v>
      </c>
      <c r="F459">
        <v>0.05</v>
      </c>
      <c r="G459">
        <v>591.47</v>
      </c>
      <c r="H459">
        <v>166.23</v>
      </c>
      <c r="I459" t="str">
        <f>VLOOKUP(C459,products_cleaned[[product_id]:[category]],3,)</f>
        <v>Stationery</v>
      </c>
      <c r="J459" t="str">
        <f>VLOOKUP(B459,orders_cleaned!A:I,9,FALSE)</f>
        <v>February</v>
      </c>
      <c r="K459">
        <f t="shared" si="7"/>
        <v>2</v>
      </c>
    </row>
    <row r="460" spans="1:11" x14ac:dyDescent="0.3">
      <c r="A460" t="s">
        <v>778</v>
      </c>
      <c r="B460" t="s">
        <v>779</v>
      </c>
      <c r="C460" t="s">
        <v>15</v>
      </c>
      <c r="D460">
        <v>2</v>
      </c>
      <c r="E460">
        <v>245.42</v>
      </c>
      <c r="F460">
        <v>0.1</v>
      </c>
      <c r="G460">
        <v>441.76</v>
      </c>
      <c r="H460">
        <v>101.72</v>
      </c>
      <c r="I460" t="str">
        <f>VLOOKUP(C460,products_cleaned[[product_id]:[category]],3,)</f>
        <v>Fitness</v>
      </c>
      <c r="J460" t="str">
        <f>VLOOKUP(B460,orders_cleaned!A:I,9,FALSE)</f>
        <v>August</v>
      </c>
      <c r="K460">
        <f t="shared" si="7"/>
        <v>8</v>
      </c>
    </row>
    <row r="461" spans="1:11" x14ac:dyDescent="0.3">
      <c r="A461" t="s">
        <v>780</v>
      </c>
      <c r="B461" t="s">
        <v>781</v>
      </c>
      <c r="C461" t="s">
        <v>57</v>
      </c>
      <c r="D461">
        <v>2</v>
      </c>
      <c r="E461">
        <v>198.85</v>
      </c>
      <c r="F461">
        <v>0.1</v>
      </c>
      <c r="G461">
        <v>357.93</v>
      </c>
      <c r="H461">
        <v>136.77000000000001</v>
      </c>
      <c r="I461" t="str">
        <f>VLOOKUP(C461,products_cleaned[[product_id]:[category]],3,)</f>
        <v>Stationery</v>
      </c>
      <c r="J461" t="str">
        <f>VLOOKUP(B461,orders_cleaned!A:I,9,FALSE)</f>
        <v>April</v>
      </c>
      <c r="K461">
        <f t="shared" si="7"/>
        <v>4</v>
      </c>
    </row>
    <row r="462" spans="1:11" x14ac:dyDescent="0.3">
      <c r="A462" t="s">
        <v>782</v>
      </c>
      <c r="B462" t="s">
        <v>781</v>
      </c>
      <c r="C462" t="s">
        <v>270</v>
      </c>
      <c r="D462">
        <v>1</v>
      </c>
      <c r="E462">
        <v>5668.24</v>
      </c>
      <c r="F462">
        <v>0.15</v>
      </c>
      <c r="G462">
        <v>4818</v>
      </c>
      <c r="H462">
        <v>1697.02</v>
      </c>
      <c r="I462" t="str">
        <f>VLOOKUP(C462,products_cleaned[[product_id]:[category]],3,)</f>
        <v>Furniture</v>
      </c>
      <c r="J462" t="str">
        <f>VLOOKUP(B462,orders_cleaned!A:I,9,FALSE)</f>
        <v>April</v>
      </c>
      <c r="K462">
        <f t="shared" si="7"/>
        <v>4</v>
      </c>
    </row>
    <row r="463" spans="1:11" x14ac:dyDescent="0.3">
      <c r="A463" t="s">
        <v>783</v>
      </c>
      <c r="B463" t="s">
        <v>784</v>
      </c>
      <c r="C463" t="s">
        <v>39</v>
      </c>
      <c r="D463">
        <v>2</v>
      </c>
      <c r="E463">
        <v>4171.58</v>
      </c>
      <c r="F463">
        <v>0</v>
      </c>
      <c r="G463">
        <v>8343.16</v>
      </c>
      <c r="H463">
        <v>3318.1</v>
      </c>
      <c r="I463" t="str">
        <f>VLOOKUP(C463,products_cleaned[[product_id]:[category]],3,)</f>
        <v>Furniture</v>
      </c>
      <c r="J463" t="str">
        <f>VLOOKUP(B463,orders_cleaned!A:I,9,FALSE)</f>
        <v>September</v>
      </c>
      <c r="K463">
        <f t="shared" si="7"/>
        <v>9</v>
      </c>
    </row>
    <row r="464" spans="1:11" x14ac:dyDescent="0.3">
      <c r="A464" t="s">
        <v>785</v>
      </c>
      <c r="B464" t="s">
        <v>784</v>
      </c>
      <c r="C464" t="s">
        <v>10</v>
      </c>
      <c r="D464">
        <v>2</v>
      </c>
      <c r="E464">
        <v>1382.53</v>
      </c>
      <c r="F464">
        <v>0.15</v>
      </c>
      <c r="G464">
        <v>2350.3000000000002</v>
      </c>
      <c r="H464">
        <v>499.98</v>
      </c>
      <c r="I464" t="str">
        <f>VLOOKUP(C464,products_cleaned[[product_id]:[category]],3,)</f>
        <v>Furniture</v>
      </c>
      <c r="J464" t="str">
        <f>VLOOKUP(B464,orders_cleaned!A:I,9,FALSE)</f>
        <v>September</v>
      </c>
      <c r="K464">
        <f t="shared" si="7"/>
        <v>9</v>
      </c>
    </row>
    <row r="465" spans="1:11" x14ac:dyDescent="0.3">
      <c r="A465" t="s">
        <v>786</v>
      </c>
      <c r="B465" t="s">
        <v>787</v>
      </c>
      <c r="C465" t="s">
        <v>25</v>
      </c>
      <c r="D465">
        <v>1</v>
      </c>
      <c r="E465">
        <v>966.14</v>
      </c>
      <c r="F465">
        <v>0.1</v>
      </c>
      <c r="G465">
        <v>869.53</v>
      </c>
      <c r="H465">
        <v>253.81</v>
      </c>
      <c r="I465" t="str">
        <f>VLOOKUP(C465,products_cleaned[[product_id]:[category]],3,)</f>
        <v>Fashion</v>
      </c>
      <c r="J465" t="str">
        <f>VLOOKUP(B465,orders_cleaned!A:I,9,FALSE)</f>
        <v>October</v>
      </c>
      <c r="K465">
        <f t="shared" si="7"/>
        <v>10</v>
      </c>
    </row>
    <row r="466" spans="1:11" x14ac:dyDescent="0.3">
      <c r="A466" t="s">
        <v>788</v>
      </c>
      <c r="B466" t="s">
        <v>787</v>
      </c>
      <c r="C466" t="s">
        <v>129</v>
      </c>
      <c r="D466">
        <v>2</v>
      </c>
      <c r="E466">
        <v>508.68</v>
      </c>
      <c r="F466">
        <v>0.05</v>
      </c>
      <c r="G466">
        <v>966.49</v>
      </c>
      <c r="H466">
        <v>237.77</v>
      </c>
      <c r="I466" t="str">
        <f>VLOOKUP(C466,products_cleaned[[product_id]:[category]],3,)</f>
        <v>Fashion</v>
      </c>
      <c r="J466" t="str">
        <f>VLOOKUP(B466,orders_cleaned!A:I,9,FALSE)</f>
        <v>October</v>
      </c>
      <c r="K466">
        <f t="shared" si="7"/>
        <v>10</v>
      </c>
    </row>
    <row r="467" spans="1:11" x14ac:dyDescent="0.3">
      <c r="A467" t="s">
        <v>789</v>
      </c>
      <c r="B467" t="s">
        <v>790</v>
      </c>
      <c r="C467" t="s">
        <v>21</v>
      </c>
      <c r="D467">
        <v>1</v>
      </c>
      <c r="E467">
        <v>4966.88</v>
      </c>
      <c r="F467">
        <v>0</v>
      </c>
      <c r="G467">
        <v>4966.88</v>
      </c>
      <c r="H467">
        <v>2328.86</v>
      </c>
      <c r="I467" t="str">
        <f>VLOOKUP(C467,products_cleaned[[product_id]:[category]],3,)</f>
        <v>Electronics</v>
      </c>
      <c r="J467" t="str">
        <f>VLOOKUP(B467,orders_cleaned!A:I,9,FALSE)</f>
        <v>October</v>
      </c>
      <c r="K467">
        <f t="shared" si="7"/>
        <v>10</v>
      </c>
    </row>
    <row r="468" spans="1:11" x14ac:dyDescent="0.3">
      <c r="A468" t="s">
        <v>791</v>
      </c>
      <c r="B468" t="s">
        <v>792</v>
      </c>
      <c r="C468" t="s">
        <v>31</v>
      </c>
      <c r="D468">
        <v>3</v>
      </c>
      <c r="E468">
        <v>479.9</v>
      </c>
      <c r="F468">
        <v>0.15</v>
      </c>
      <c r="G468">
        <v>1223.74</v>
      </c>
      <c r="H468">
        <v>188.92</v>
      </c>
      <c r="I468" t="str">
        <f>VLOOKUP(C468,products_cleaned[[product_id]:[category]],3,)</f>
        <v>Books</v>
      </c>
      <c r="J468" t="str">
        <f>VLOOKUP(B468,orders_cleaned!A:I,9,FALSE)</f>
        <v>January</v>
      </c>
      <c r="K468">
        <f t="shared" si="7"/>
        <v>1</v>
      </c>
    </row>
    <row r="469" spans="1:11" x14ac:dyDescent="0.3">
      <c r="A469" t="s">
        <v>793</v>
      </c>
      <c r="B469" t="s">
        <v>792</v>
      </c>
      <c r="C469" t="s">
        <v>108</v>
      </c>
      <c r="D469">
        <v>1</v>
      </c>
      <c r="E469">
        <v>3238.25</v>
      </c>
      <c r="F469">
        <v>0.2</v>
      </c>
      <c r="G469">
        <v>2590.6</v>
      </c>
      <c r="H469">
        <v>254.25</v>
      </c>
      <c r="I469" t="str">
        <f>VLOOKUP(C469,products_cleaned[[product_id]:[category]],3,)</f>
        <v>Electronics</v>
      </c>
      <c r="J469" t="str">
        <f>VLOOKUP(B469,orders_cleaned!A:I,9,FALSE)</f>
        <v>January</v>
      </c>
      <c r="K469">
        <f t="shared" si="7"/>
        <v>1</v>
      </c>
    </row>
    <row r="470" spans="1:11" x14ac:dyDescent="0.3">
      <c r="A470" t="s">
        <v>794</v>
      </c>
      <c r="B470" t="s">
        <v>792</v>
      </c>
      <c r="C470" t="s">
        <v>95</v>
      </c>
      <c r="D470">
        <v>2</v>
      </c>
      <c r="E470">
        <v>2012.31</v>
      </c>
      <c r="F470">
        <v>0.05</v>
      </c>
      <c r="G470">
        <v>3823.39</v>
      </c>
      <c r="H470">
        <v>884.13</v>
      </c>
      <c r="I470" t="str">
        <f>VLOOKUP(C470,products_cleaned[[product_id]:[category]],3,)</f>
        <v>Footwear</v>
      </c>
      <c r="J470" t="str">
        <f>VLOOKUP(B470,orders_cleaned!A:I,9,FALSE)</f>
        <v>January</v>
      </c>
      <c r="K470">
        <f t="shared" si="7"/>
        <v>1</v>
      </c>
    </row>
    <row r="471" spans="1:11" x14ac:dyDescent="0.3">
      <c r="A471" t="s">
        <v>795</v>
      </c>
      <c r="B471" t="s">
        <v>796</v>
      </c>
      <c r="C471" t="s">
        <v>156</v>
      </c>
      <c r="D471">
        <v>2</v>
      </c>
      <c r="E471">
        <v>191.3</v>
      </c>
      <c r="F471">
        <v>0.1</v>
      </c>
      <c r="G471">
        <v>344.34</v>
      </c>
      <c r="H471">
        <v>112.68</v>
      </c>
      <c r="I471" t="str">
        <f>VLOOKUP(C471,products_cleaned[[product_id]:[category]],3,)</f>
        <v>Stationery</v>
      </c>
      <c r="J471" t="str">
        <f>VLOOKUP(B471,orders_cleaned!A:I,9,FALSE)</f>
        <v>September</v>
      </c>
      <c r="K471">
        <f t="shared" si="7"/>
        <v>9</v>
      </c>
    </row>
    <row r="472" spans="1:11" x14ac:dyDescent="0.3">
      <c r="A472" t="s">
        <v>797</v>
      </c>
      <c r="B472" t="s">
        <v>798</v>
      </c>
      <c r="C472" t="s">
        <v>39</v>
      </c>
      <c r="D472">
        <v>3</v>
      </c>
      <c r="E472">
        <v>3989.41</v>
      </c>
      <c r="F472">
        <v>0.1</v>
      </c>
      <c r="G472">
        <v>10771.41</v>
      </c>
      <c r="H472">
        <v>3233.82</v>
      </c>
      <c r="I472" t="str">
        <f>VLOOKUP(C472,products_cleaned[[product_id]:[category]],3,)</f>
        <v>Furniture</v>
      </c>
      <c r="J472" t="str">
        <f>VLOOKUP(B472,orders_cleaned!A:I,9,FALSE)</f>
        <v>July</v>
      </c>
      <c r="K472">
        <f t="shared" si="7"/>
        <v>7</v>
      </c>
    </row>
    <row r="473" spans="1:11" x14ac:dyDescent="0.3">
      <c r="A473" t="s">
        <v>799</v>
      </c>
      <c r="B473" t="s">
        <v>798</v>
      </c>
      <c r="C473" t="s">
        <v>60</v>
      </c>
      <c r="D473">
        <v>2</v>
      </c>
      <c r="E473">
        <v>1544.5</v>
      </c>
      <c r="F473">
        <v>0.15</v>
      </c>
      <c r="G473">
        <v>2625.65</v>
      </c>
      <c r="H473">
        <v>329.41</v>
      </c>
      <c r="I473" t="str">
        <f>VLOOKUP(C473,products_cleaned[[product_id]:[category]],3,)</f>
        <v>Fashion</v>
      </c>
      <c r="J473" t="str">
        <f>VLOOKUP(B473,orders_cleaned!A:I,9,FALSE)</f>
        <v>July</v>
      </c>
      <c r="K473">
        <f t="shared" si="7"/>
        <v>7</v>
      </c>
    </row>
    <row r="474" spans="1:11" x14ac:dyDescent="0.3">
      <c r="A474" t="s">
        <v>800</v>
      </c>
      <c r="B474" t="s">
        <v>801</v>
      </c>
      <c r="C474" t="s">
        <v>97</v>
      </c>
      <c r="D474">
        <v>1</v>
      </c>
      <c r="E474">
        <v>936.8</v>
      </c>
      <c r="F474">
        <v>0.2</v>
      </c>
      <c r="G474">
        <v>749.44</v>
      </c>
      <c r="H474">
        <v>23.5</v>
      </c>
      <c r="I474" t="str">
        <f>VLOOKUP(C474,products_cleaned[[product_id]:[category]],3,)</f>
        <v>Fashion</v>
      </c>
      <c r="J474" t="str">
        <f>VLOOKUP(B474,orders_cleaned!A:I,9,FALSE)</f>
        <v>July</v>
      </c>
      <c r="K474">
        <f t="shared" si="7"/>
        <v>7</v>
      </c>
    </row>
    <row r="475" spans="1:11" x14ac:dyDescent="0.3">
      <c r="A475" t="s">
        <v>802</v>
      </c>
      <c r="B475" t="s">
        <v>801</v>
      </c>
      <c r="C475" t="s">
        <v>291</v>
      </c>
      <c r="D475">
        <v>4</v>
      </c>
      <c r="E475">
        <v>1064.1400000000001</v>
      </c>
      <c r="F475">
        <v>0</v>
      </c>
      <c r="G475">
        <v>4256.5600000000004</v>
      </c>
      <c r="H475">
        <v>1645.48</v>
      </c>
      <c r="I475" t="str">
        <f>VLOOKUP(C475,products_cleaned[[product_id]:[category]],3,)</f>
        <v>Books</v>
      </c>
      <c r="J475" t="str">
        <f>VLOOKUP(B475,orders_cleaned!A:I,9,FALSE)</f>
        <v>July</v>
      </c>
      <c r="K475">
        <f t="shared" si="7"/>
        <v>7</v>
      </c>
    </row>
    <row r="476" spans="1:11" x14ac:dyDescent="0.3">
      <c r="A476" t="s">
        <v>803</v>
      </c>
      <c r="B476" t="s">
        <v>801</v>
      </c>
      <c r="C476" t="s">
        <v>173</v>
      </c>
      <c r="D476">
        <v>3</v>
      </c>
      <c r="E476">
        <v>156.47</v>
      </c>
      <c r="F476">
        <v>0.05</v>
      </c>
      <c r="G476">
        <v>445.94</v>
      </c>
      <c r="H476">
        <v>127.01</v>
      </c>
      <c r="I476" t="str">
        <f>VLOOKUP(C476,products_cleaned[[product_id]:[category]],3,)</f>
        <v>Stationery</v>
      </c>
      <c r="J476" t="str">
        <f>VLOOKUP(B476,orders_cleaned!A:I,9,FALSE)</f>
        <v>July</v>
      </c>
      <c r="K476">
        <f t="shared" si="7"/>
        <v>7</v>
      </c>
    </row>
    <row r="477" spans="1:11" x14ac:dyDescent="0.3">
      <c r="A477" t="s">
        <v>804</v>
      </c>
      <c r="B477" t="s">
        <v>805</v>
      </c>
      <c r="C477" t="s">
        <v>196</v>
      </c>
      <c r="D477">
        <v>3</v>
      </c>
      <c r="E477">
        <v>1476.27</v>
      </c>
      <c r="F477">
        <v>0</v>
      </c>
      <c r="G477">
        <v>4428.8100000000004</v>
      </c>
      <c r="H477">
        <v>1333.8</v>
      </c>
      <c r="I477" t="str">
        <f>VLOOKUP(C477,products_cleaned[[product_id]:[category]],3,)</f>
        <v>Electronics</v>
      </c>
      <c r="J477" t="str">
        <f>VLOOKUP(B477,orders_cleaned!A:I,9,FALSE)</f>
        <v>August</v>
      </c>
      <c r="K477">
        <f t="shared" si="7"/>
        <v>8</v>
      </c>
    </row>
    <row r="478" spans="1:11" x14ac:dyDescent="0.3">
      <c r="A478" t="s">
        <v>806</v>
      </c>
      <c r="B478" t="s">
        <v>807</v>
      </c>
      <c r="C478" t="s">
        <v>160</v>
      </c>
      <c r="D478">
        <v>1</v>
      </c>
      <c r="E478">
        <v>2285.9899999999998</v>
      </c>
      <c r="F478">
        <v>0</v>
      </c>
      <c r="G478">
        <v>2285.9899999999998</v>
      </c>
      <c r="H478">
        <v>749.97</v>
      </c>
      <c r="I478" t="str">
        <f>VLOOKUP(C478,products_cleaned[[product_id]:[category]],3,)</f>
        <v>Footwear</v>
      </c>
      <c r="J478" t="str">
        <f>VLOOKUP(B478,orders_cleaned!A:I,9,FALSE)</f>
        <v>February</v>
      </c>
      <c r="K478">
        <f t="shared" si="7"/>
        <v>2</v>
      </c>
    </row>
    <row r="479" spans="1:11" x14ac:dyDescent="0.3">
      <c r="A479" t="s">
        <v>808</v>
      </c>
      <c r="B479" t="s">
        <v>809</v>
      </c>
      <c r="C479" t="s">
        <v>156</v>
      </c>
      <c r="D479">
        <v>1</v>
      </c>
      <c r="E479">
        <v>170.85</v>
      </c>
      <c r="F479">
        <v>0.15</v>
      </c>
      <c r="G479">
        <v>145.22</v>
      </c>
      <c r="H479">
        <v>29.39</v>
      </c>
      <c r="I479" t="str">
        <f>VLOOKUP(C479,products_cleaned[[product_id]:[category]],3,)</f>
        <v>Stationery</v>
      </c>
      <c r="J479" t="str">
        <f>VLOOKUP(B479,orders_cleaned!A:I,9,FALSE)</f>
        <v>January</v>
      </c>
      <c r="K479">
        <f t="shared" si="7"/>
        <v>1</v>
      </c>
    </row>
    <row r="480" spans="1:11" x14ac:dyDescent="0.3">
      <c r="A480" t="s">
        <v>810</v>
      </c>
      <c r="B480" t="s">
        <v>811</v>
      </c>
      <c r="C480" t="s">
        <v>66</v>
      </c>
      <c r="D480">
        <v>1</v>
      </c>
      <c r="E480">
        <v>282.29000000000002</v>
      </c>
      <c r="F480">
        <v>0</v>
      </c>
      <c r="G480">
        <v>282.29000000000002</v>
      </c>
      <c r="H480">
        <v>61.81</v>
      </c>
      <c r="I480" t="str">
        <f>VLOOKUP(C480,products_cleaned[[product_id]:[category]],3,)</f>
        <v>Home &amp; Kitchen</v>
      </c>
      <c r="J480" t="str">
        <f>VLOOKUP(B480,orders_cleaned!A:I,9,FALSE)</f>
        <v>April</v>
      </c>
      <c r="K480">
        <f t="shared" si="7"/>
        <v>4</v>
      </c>
    </row>
    <row r="481" spans="1:11" x14ac:dyDescent="0.3">
      <c r="A481" t="s">
        <v>812</v>
      </c>
      <c r="B481" t="s">
        <v>811</v>
      </c>
      <c r="C481" t="s">
        <v>47</v>
      </c>
      <c r="D481">
        <v>1</v>
      </c>
      <c r="E481">
        <v>848.04</v>
      </c>
      <c r="F481">
        <v>0.1</v>
      </c>
      <c r="G481">
        <v>763.24</v>
      </c>
      <c r="H481">
        <v>279.7</v>
      </c>
      <c r="I481" t="str">
        <f>VLOOKUP(C481,products_cleaned[[product_id]:[category]],3,)</f>
        <v>Books</v>
      </c>
      <c r="J481" t="str">
        <f>VLOOKUP(B481,orders_cleaned!A:I,9,FALSE)</f>
        <v>April</v>
      </c>
      <c r="K481">
        <f t="shared" si="7"/>
        <v>4</v>
      </c>
    </row>
    <row r="482" spans="1:11" x14ac:dyDescent="0.3">
      <c r="A482" t="s">
        <v>813</v>
      </c>
      <c r="B482" t="s">
        <v>814</v>
      </c>
      <c r="C482" t="s">
        <v>28</v>
      </c>
      <c r="D482">
        <v>2</v>
      </c>
      <c r="E482">
        <v>388.11</v>
      </c>
      <c r="F482">
        <v>0</v>
      </c>
      <c r="G482">
        <v>776.22</v>
      </c>
      <c r="H482">
        <v>157.46</v>
      </c>
      <c r="I482" t="str">
        <f>VLOOKUP(C482,products_cleaned[[product_id]:[category]],3,)</f>
        <v>Home &amp; Kitchen</v>
      </c>
      <c r="J482" t="str">
        <f>VLOOKUP(B482,orders_cleaned!A:I,9,FALSE)</f>
        <v>August</v>
      </c>
      <c r="K482">
        <f t="shared" si="7"/>
        <v>8</v>
      </c>
    </row>
    <row r="483" spans="1:11" x14ac:dyDescent="0.3">
      <c r="A483" t="s">
        <v>815</v>
      </c>
      <c r="B483" t="s">
        <v>816</v>
      </c>
      <c r="C483" t="s">
        <v>156</v>
      </c>
      <c r="D483">
        <v>3</v>
      </c>
      <c r="E483">
        <v>186.45</v>
      </c>
      <c r="F483">
        <v>0.15</v>
      </c>
      <c r="G483">
        <v>475.45</v>
      </c>
      <c r="H483">
        <v>127.96</v>
      </c>
      <c r="I483" t="str">
        <f>VLOOKUP(C483,products_cleaned[[product_id]:[category]],3,)</f>
        <v>Stationery</v>
      </c>
      <c r="J483" t="str">
        <f>VLOOKUP(B483,orders_cleaned!A:I,9,FALSE)</f>
        <v>December</v>
      </c>
      <c r="K483">
        <f t="shared" si="7"/>
        <v>12</v>
      </c>
    </row>
    <row r="484" spans="1:11" x14ac:dyDescent="0.3">
      <c r="A484" t="s">
        <v>817</v>
      </c>
      <c r="B484" t="s">
        <v>816</v>
      </c>
      <c r="C484" t="s">
        <v>66</v>
      </c>
      <c r="D484">
        <v>2</v>
      </c>
      <c r="E484">
        <v>301.02</v>
      </c>
      <c r="F484">
        <v>0.2</v>
      </c>
      <c r="G484">
        <v>481.63</v>
      </c>
      <c r="H484">
        <v>40.67</v>
      </c>
      <c r="I484" t="str">
        <f>VLOOKUP(C484,products_cleaned[[product_id]:[category]],3,)</f>
        <v>Home &amp; Kitchen</v>
      </c>
      <c r="J484" t="str">
        <f>VLOOKUP(B484,orders_cleaned!A:I,9,FALSE)</f>
        <v>December</v>
      </c>
      <c r="K484">
        <f t="shared" si="7"/>
        <v>12</v>
      </c>
    </row>
    <row r="485" spans="1:11" x14ac:dyDescent="0.3">
      <c r="A485" t="s">
        <v>818</v>
      </c>
      <c r="B485" t="s">
        <v>816</v>
      </c>
      <c r="C485" t="s">
        <v>15</v>
      </c>
      <c r="D485">
        <v>4</v>
      </c>
      <c r="E485">
        <v>244.25</v>
      </c>
      <c r="F485">
        <v>0.05</v>
      </c>
      <c r="G485">
        <v>928.15</v>
      </c>
      <c r="H485">
        <v>248.07</v>
      </c>
      <c r="I485" t="str">
        <f>VLOOKUP(C485,products_cleaned[[product_id]:[category]],3,)</f>
        <v>Fitness</v>
      </c>
      <c r="J485" t="str">
        <f>VLOOKUP(B485,orders_cleaned!A:I,9,FALSE)</f>
        <v>December</v>
      </c>
      <c r="K485">
        <f t="shared" si="7"/>
        <v>12</v>
      </c>
    </row>
    <row r="486" spans="1:11" x14ac:dyDescent="0.3">
      <c r="A486" t="s">
        <v>819</v>
      </c>
      <c r="B486" t="s">
        <v>816</v>
      </c>
      <c r="C486" t="s">
        <v>39</v>
      </c>
      <c r="D486">
        <v>2</v>
      </c>
      <c r="E486">
        <v>3775.49</v>
      </c>
      <c r="F486">
        <v>0.05</v>
      </c>
      <c r="G486">
        <v>7173.43</v>
      </c>
      <c r="H486">
        <v>2148.37</v>
      </c>
      <c r="I486" t="str">
        <f>VLOOKUP(C486,products_cleaned[[product_id]:[category]],3,)</f>
        <v>Furniture</v>
      </c>
      <c r="J486" t="str">
        <f>VLOOKUP(B486,orders_cleaned!A:I,9,FALSE)</f>
        <v>December</v>
      </c>
      <c r="K486">
        <f t="shared" si="7"/>
        <v>12</v>
      </c>
    </row>
    <row r="487" spans="1:11" x14ac:dyDescent="0.3">
      <c r="A487" t="s">
        <v>820</v>
      </c>
      <c r="B487" t="s">
        <v>821</v>
      </c>
      <c r="C487" t="s">
        <v>144</v>
      </c>
      <c r="D487">
        <v>1</v>
      </c>
      <c r="E487">
        <v>1923.93</v>
      </c>
      <c r="F487">
        <v>0</v>
      </c>
      <c r="G487">
        <v>1923.93</v>
      </c>
      <c r="H487">
        <v>593.44000000000005</v>
      </c>
      <c r="I487" t="str">
        <f>VLOOKUP(C487,products_cleaned[[product_id]:[category]],3,)</f>
        <v>Electronics</v>
      </c>
      <c r="J487" t="str">
        <f>VLOOKUP(B487,orders_cleaned!A:I,9,FALSE)</f>
        <v>April</v>
      </c>
      <c r="K487">
        <f t="shared" si="7"/>
        <v>4</v>
      </c>
    </row>
    <row r="488" spans="1:11" x14ac:dyDescent="0.3">
      <c r="A488" t="s">
        <v>822</v>
      </c>
      <c r="B488" t="s">
        <v>821</v>
      </c>
      <c r="C488" t="s">
        <v>15</v>
      </c>
      <c r="D488">
        <v>1</v>
      </c>
      <c r="E488">
        <v>240.93</v>
      </c>
      <c r="F488">
        <v>0.2</v>
      </c>
      <c r="G488">
        <v>192.74</v>
      </c>
      <c r="H488">
        <v>22.72</v>
      </c>
      <c r="I488" t="str">
        <f>VLOOKUP(C488,products_cleaned[[product_id]:[category]],3,)</f>
        <v>Fitness</v>
      </c>
      <c r="J488" t="str">
        <f>VLOOKUP(B488,orders_cleaned!A:I,9,FALSE)</f>
        <v>April</v>
      </c>
      <c r="K488">
        <f t="shared" si="7"/>
        <v>4</v>
      </c>
    </row>
    <row r="489" spans="1:11" x14ac:dyDescent="0.3">
      <c r="A489" t="s">
        <v>823</v>
      </c>
      <c r="B489" t="s">
        <v>824</v>
      </c>
      <c r="C489" t="s">
        <v>57</v>
      </c>
      <c r="D489">
        <v>4</v>
      </c>
      <c r="E489">
        <v>211.1</v>
      </c>
      <c r="F489">
        <v>0.15</v>
      </c>
      <c r="G489">
        <v>717.74</v>
      </c>
      <c r="H489">
        <v>275.42</v>
      </c>
      <c r="I489" t="str">
        <f>VLOOKUP(C489,products_cleaned[[product_id]:[category]],3,)</f>
        <v>Stationery</v>
      </c>
      <c r="J489" t="str">
        <f>VLOOKUP(B489,orders_cleaned!A:I,9,FALSE)</f>
        <v>August</v>
      </c>
      <c r="K489">
        <f t="shared" si="7"/>
        <v>8</v>
      </c>
    </row>
    <row r="490" spans="1:11" x14ac:dyDescent="0.3">
      <c r="A490" t="s">
        <v>825</v>
      </c>
      <c r="B490" t="s">
        <v>826</v>
      </c>
      <c r="C490" t="s">
        <v>37</v>
      </c>
      <c r="D490">
        <v>2</v>
      </c>
      <c r="E490">
        <v>1247.45</v>
      </c>
      <c r="F490">
        <v>0.1</v>
      </c>
      <c r="G490">
        <v>2245.41</v>
      </c>
      <c r="H490">
        <v>302.63</v>
      </c>
      <c r="I490" t="str">
        <f>VLOOKUP(C490,products_cleaned[[product_id]:[category]],3,)</f>
        <v>Electronics</v>
      </c>
      <c r="J490" t="str">
        <f>VLOOKUP(B490,orders_cleaned!A:I,9,FALSE)</f>
        <v>August</v>
      </c>
      <c r="K490">
        <f t="shared" si="7"/>
        <v>8</v>
      </c>
    </row>
    <row r="491" spans="1:11" x14ac:dyDescent="0.3">
      <c r="A491" t="s">
        <v>827</v>
      </c>
      <c r="B491" t="s">
        <v>828</v>
      </c>
      <c r="C491" t="s">
        <v>291</v>
      </c>
      <c r="D491">
        <v>1</v>
      </c>
      <c r="E491">
        <v>1032.67</v>
      </c>
      <c r="F491">
        <v>0.2</v>
      </c>
      <c r="G491">
        <v>826.14</v>
      </c>
      <c r="H491">
        <v>173.37</v>
      </c>
      <c r="I491" t="str">
        <f>VLOOKUP(C491,products_cleaned[[product_id]:[category]],3,)</f>
        <v>Books</v>
      </c>
      <c r="J491" t="str">
        <f>VLOOKUP(B491,orders_cleaned!A:I,9,FALSE)</f>
        <v>April</v>
      </c>
      <c r="K491">
        <f t="shared" si="7"/>
        <v>4</v>
      </c>
    </row>
    <row r="492" spans="1:11" x14ac:dyDescent="0.3">
      <c r="A492" t="s">
        <v>829</v>
      </c>
      <c r="B492" t="s">
        <v>828</v>
      </c>
      <c r="C492" t="s">
        <v>82</v>
      </c>
      <c r="D492">
        <v>1</v>
      </c>
      <c r="E492">
        <v>356.51</v>
      </c>
      <c r="F492">
        <v>0</v>
      </c>
      <c r="G492">
        <v>356.51</v>
      </c>
      <c r="H492">
        <v>135.38</v>
      </c>
      <c r="I492" t="str">
        <f>VLOOKUP(C492,products_cleaned[[product_id]:[category]],3,)</f>
        <v>Stationery</v>
      </c>
      <c r="J492" t="str">
        <f>VLOOKUP(B492,orders_cleaned!A:I,9,FALSE)</f>
        <v>April</v>
      </c>
      <c r="K492">
        <f t="shared" si="7"/>
        <v>4</v>
      </c>
    </row>
    <row r="493" spans="1:11" x14ac:dyDescent="0.3">
      <c r="A493" t="s">
        <v>830</v>
      </c>
      <c r="B493" t="s">
        <v>831</v>
      </c>
      <c r="C493" t="s">
        <v>25</v>
      </c>
      <c r="D493">
        <v>3</v>
      </c>
      <c r="E493">
        <v>845</v>
      </c>
      <c r="F493">
        <v>0.2</v>
      </c>
      <c r="G493">
        <v>2028</v>
      </c>
      <c r="H493">
        <v>180.84</v>
      </c>
      <c r="I493" t="str">
        <f>VLOOKUP(C493,products_cleaned[[product_id]:[category]],3,)</f>
        <v>Fashion</v>
      </c>
      <c r="J493" t="str">
        <f>VLOOKUP(B493,orders_cleaned!A:I,9,FALSE)</f>
        <v>May</v>
      </c>
      <c r="K493">
        <f t="shared" si="7"/>
        <v>5</v>
      </c>
    </row>
    <row r="494" spans="1:11" x14ac:dyDescent="0.3">
      <c r="A494" t="s">
        <v>832</v>
      </c>
      <c r="B494" t="s">
        <v>833</v>
      </c>
      <c r="C494" t="s">
        <v>51</v>
      </c>
      <c r="D494">
        <v>1</v>
      </c>
      <c r="E494">
        <v>707.84</v>
      </c>
      <c r="F494">
        <v>0</v>
      </c>
      <c r="G494">
        <v>707.84</v>
      </c>
      <c r="H494">
        <v>289.58999999999997</v>
      </c>
      <c r="I494" t="str">
        <f>VLOOKUP(C494,products_cleaned[[product_id]:[category]],3,)</f>
        <v>Home &amp; Kitchen</v>
      </c>
      <c r="J494" t="str">
        <f>VLOOKUP(B494,orders_cleaned!A:I,9,FALSE)</f>
        <v>January</v>
      </c>
      <c r="K494">
        <f t="shared" si="7"/>
        <v>1</v>
      </c>
    </row>
    <row r="495" spans="1:11" x14ac:dyDescent="0.3">
      <c r="A495" t="s">
        <v>834</v>
      </c>
      <c r="B495" t="s">
        <v>835</v>
      </c>
      <c r="C495" t="s">
        <v>95</v>
      </c>
      <c r="D495">
        <v>2</v>
      </c>
      <c r="E495">
        <v>1935.2</v>
      </c>
      <c r="F495">
        <v>0</v>
      </c>
      <c r="G495">
        <v>3870.4</v>
      </c>
      <c r="H495">
        <v>931.14</v>
      </c>
      <c r="I495" t="str">
        <f>VLOOKUP(C495,products_cleaned[[product_id]:[category]],3,)</f>
        <v>Footwear</v>
      </c>
      <c r="J495" t="str">
        <f>VLOOKUP(B495,orders_cleaned!A:I,9,FALSE)</f>
        <v>January</v>
      </c>
      <c r="K495">
        <f t="shared" si="7"/>
        <v>1</v>
      </c>
    </row>
    <row r="496" spans="1:11" x14ac:dyDescent="0.3">
      <c r="A496" t="s">
        <v>836</v>
      </c>
      <c r="B496" t="s">
        <v>837</v>
      </c>
      <c r="C496" t="s">
        <v>164</v>
      </c>
      <c r="D496">
        <v>4</v>
      </c>
      <c r="E496">
        <v>4818.0200000000004</v>
      </c>
      <c r="F496">
        <v>0.05</v>
      </c>
      <c r="G496">
        <v>18308.48</v>
      </c>
      <c r="H496">
        <v>6153.96</v>
      </c>
      <c r="I496" t="str">
        <f>VLOOKUP(C496,products_cleaned[[product_id]:[category]],3,)</f>
        <v>Home &amp; Kitchen</v>
      </c>
      <c r="J496" t="str">
        <f>VLOOKUP(B496,orders_cleaned!A:I,9,FALSE)</f>
        <v>August</v>
      </c>
      <c r="K496">
        <f t="shared" si="7"/>
        <v>8</v>
      </c>
    </row>
    <row r="497" spans="1:11" x14ac:dyDescent="0.3">
      <c r="A497" t="s">
        <v>838</v>
      </c>
      <c r="B497" t="s">
        <v>837</v>
      </c>
      <c r="C497" t="s">
        <v>97</v>
      </c>
      <c r="D497">
        <v>1</v>
      </c>
      <c r="E497">
        <v>1049.68</v>
      </c>
      <c r="F497">
        <v>0</v>
      </c>
      <c r="G497">
        <v>1049.68</v>
      </c>
      <c r="H497">
        <v>323.74</v>
      </c>
      <c r="I497" t="str">
        <f>VLOOKUP(C497,products_cleaned[[product_id]:[category]],3,)</f>
        <v>Fashion</v>
      </c>
      <c r="J497" t="str">
        <f>VLOOKUP(B497,orders_cleaned!A:I,9,FALSE)</f>
        <v>August</v>
      </c>
      <c r="K497">
        <f t="shared" si="7"/>
        <v>8</v>
      </c>
    </row>
    <row r="498" spans="1:11" x14ac:dyDescent="0.3">
      <c r="A498" t="s">
        <v>839</v>
      </c>
      <c r="B498" t="s">
        <v>837</v>
      </c>
      <c r="C498" t="s">
        <v>21</v>
      </c>
      <c r="D498">
        <v>1</v>
      </c>
      <c r="E498">
        <v>4556.62</v>
      </c>
      <c r="F498">
        <v>0.2</v>
      </c>
      <c r="G498">
        <v>3645.3</v>
      </c>
      <c r="H498">
        <v>1007.28</v>
      </c>
      <c r="I498" t="str">
        <f>VLOOKUP(C498,products_cleaned[[product_id]:[category]],3,)</f>
        <v>Electronics</v>
      </c>
      <c r="J498" t="str">
        <f>VLOOKUP(B498,orders_cleaned!A:I,9,FALSE)</f>
        <v>August</v>
      </c>
      <c r="K498">
        <f t="shared" si="7"/>
        <v>8</v>
      </c>
    </row>
    <row r="499" spans="1:11" x14ac:dyDescent="0.3">
      <c r="A499" t="s">
        <v>840</v>
      </c>
      <c r="B499" t="s">
        <v>841</v>
      </c>
      <c r="C499" t="s">
        <v>97</v>
      </c>
      <c r="D499">
        <v>2</v>
      </c>
      <c r="E499">
        <v>978.2</v>
      </c>
      <c r="F499">
        <v>0.05</v>
      </c>
      <c r="G499">
        <v>1858.58</v>
      </c>
      <c r="H499">
        <v>406.7</v>
      </c>
      <c r="I499" t="str">
        <f>VLOOKUP(C499,products_cleaned[[product_id]:[category]],3,)</f>
        <v>Fashion</v>
      </c>
      <c r="J499" t="str">
        <f>VLOOKUP(B499,orders_cleaned!A:I,9,FALSE)</f>
        <v>March</v>
      </c>
      <c r="K499">
        <f t="shared" si="7"/>
        <v>3</v>
      </c>
    </row>
    <row r="500" spans="1:11" x14ac:dyDescent="0.3">
      <c r="A500" t="s">
        <v>842</v>
      </c>
      <c r="B500" t="s">
        <v>843</v>
      </c>
      <c r="C500" t="s">
        <v>41</v>
      </c>
      <c r="D500">
        <v>2</v>
      </c>
      <c r="E500">
        <v>2378.39</v>
      </c>
      <c r="F500">
        <v>0</v>
      </c>
      <c r="G500">
        <v>4756.78</v>
      </c>
      <c r="H500">
        <v>939.6</v>
      </c>
      <c r="I500" t="str">
        <f>VLOOKUP(C500,products_cleaned[[product_id]:[category]],3,)</f>
        <v>Footwear</v>
      </c>
      <c r="J500" t="str">
        <f>VLOOKUP(B500,orders_cleaned!A:I,9,FALSE)</f>
        <v>January</v>
      </c>
      <c r="K500">
        <f t="shared" si="7"/>
        <v>1</v>
      </c>
    </row>
    <row r="501" spans="1:11" x14ac:dyDescent="0.3">
      <c r="A501" t="s">
        <v>844</v>
      </c>
      <c r="B501" t="s">
        <v>845</v>
      </c>
      <c r="C501" t="s">
        <v>221</v>
      </c>
      <c r="D501">
        <v>1</v>
      </c>
      <c r="E501">
        <v>804.19</v>
      </c>
      <c r="F501">
        <v>0</v>
      </c>
      <c r="G501">
        <v>804.19</v>
      </c>
      <c r="H501">
        <v>181.03</v>
      </c>
      <c r="I501" t="str">
        <f>VLOOKUP(C501,products_cleaned[[product_id]:[category]],3,)</f>
        <v>Footwear</v>
      </c>
      <c r="J501" t="str">
        <f>VLOOKUP(B501,orders_cleaned!A:I,9,FALSE)</f>
        <v>June</v>
      </c>
      <c r="K501">
        <f t="shared" si="7"/>
        <v>6</v>
      </c>
    </row>
    <row r="502" spans="1:11" x14ac:dyDescent="0.3">
      <c r="A502" t="s">
        <v>846</v>
      </c>
      <c r="B502" t="s">
        <v>847</v>
      </c>
      <c r="C502" t="s">
        <v>60</v>
      </c>
      <c r="D502">
        <v>2</v>
      </c>
      <c r="E502">
        <v>1726.56</v>
      </c>
      <c r="F502">
        <v>0</v>
      </c>
      <c r="G502">
        <v>3453.12</v>
      </c>
      <c r="H502">
        <v>1156.8800000000001</v>
      </c>
      <c r="I502" t="str">
        <f>VLOOKUP(C502,products_cleaned[[product_id]:[category]],3,)</f>
        <v>Fashion</v>
      </c>
      <c r="J502" t="str">
        <f>VLOOKUP(B502,orders_cleaned!A:I,9,FALSE)</f>
        <v>March</v>
      </c>
      <c r="K502">
        <f t="shared" si="7"/>
        <v>3</v>
      </c>
    </row>
    <row r="503" spans="1:11" x14ac:dyDescent="0.3">
      <c r="A503" t="s">
        <v>848</v>
      </c>
      <c r="B503" t="s">
        <v>849</v>
      </c>
      <c r="C503" t="s">
        <v>31</v>
      </c>
      <c r="D503">
        <v>1</v>
      </c>
      <c r="E503">
        <v>461.41</v>
      </c>
      <c r="F503">
        <v>0.1</v>
      </c>
      <c r="G503">
        <v>415.27</v>
      </c>
      <c r="H503">
        <v>70.33</v>
      </c>
      <c r="I503" t="str">
        <f>VLOOKUP(C503,products_cleaned[[product_id]:[category]],3,)</f>
        <v>Books</v>
      </c>
      <c r="J503" t="str">
        <f>VLOOKUP(B503,orders_cleaned!A:I,9,FALSE)</f>
        <v>July</v>
      </c>
      <c r="K503">
        <f t="shared" si="7"/>
        <v>7</v>
      </c>
    </row>
    <row r="504" spans="1:11" x14ac:dyDescent="0.3">
      <c r="A504" t="s">
        <v>850</v>
      </c>
      <c r="B504" t="s">
        <v>849</v>
      </c>
      <c r="C504" t="s">
        <v>97</v>
      </c>
      <c r="D504">
        <v>1</v>
      </c>
      <c r="E504">
        <v>1021.39</v>
      </c>
      <c r="F504">
        <v>0</v>
      </c>
      <c r="G504">
        <v>1021.39</v>
      </c>
      <c r="H504">
        <v>295.45</v>
      </c>
      <c r="I504" t="str">
        <f>VLOOKUP(C504,products_cleaned[[product_id]:[category]],3,)</f>
        <v>Fashion</v>
      </c>
      <c r="J504" t="str">
        <f>VLOOKUP(B504,orders_cleaned!A:I,9,FALSE)</f>
        <v>July</v>
      </c>
      <c r="K504">
        <f t="shared" si="7"/>
        <v>7</v>
      </c>
    </row>
    <row r="505" spans="1:11" x14ac:dyDescent="0.3">
      <c r="A505" t="s">
        <v>851</v>
      </c>
      <c r="B505" t="s">
        <v>852</v>
      </c>
      <c r="C505" t="s">
        <v>51</v>
      </c>
      <c r="D505">
        <v>2</v>
      </c>
      <c r="E505">
        <v>718.73</v>
      </c>
      <c r="F505">
        <v>0.1</v>
      </c>
      <c r="G505">
        <v>1293.71</v>
      </c>
      <c r="H505">
        <v>457.21</v>
      </c>
      <c r="I505" t="str">
        <f>VLOOKUP(C505,products_cleaned[[product_id]:[category]],3,)</f>
        <v>Home &amp; Kitchen</v>
      </c>
      <c r="J505" t="str">
        <f>VLOOKUP(B505,orders_cleaned!A:I,9,FALSE)</f>
        <v>April</v>
      </c>
      <c r="K505">
        <f t="shared" si="7"/>
        <v>4</v>
      </c>
    </row>
    <row r="506" spans="1:11" x14ac:dyDescent="0.3">
      <c r="A506" t="s">
        <v>853</v>
      </c>
      <c r="B506" t="s">
        <v>854</v>
      </c>
      <c r="C506" t="s">
        <v>129</v>
      </c>
      <c r="D506">
        <v>2</v>
      </c>
      <c r="E506">
        <v>524.54</v>
      </c>
      <c r="F506">
        <v>0.05</v>
      </c>
      <c r="G506">
        <v>996.63</v>
      </c>
      <c r="H506">
        <v>267.91000000000003</v>
      </c>
      <c r="I506" t="str">
        <f>VLOOKUP(C506,products_cleaned[[product_id]:[category]],3,)</f>
        <v>Fashion</v>
      </c>
      <c r="J506" t="str">
        <f>VLOOKUP(B506,orders_cleaned!A:I,9,FALSE)</f>
        <v>May</v>
      </c>
      <c r="K506">
        <f t="shared" si="7"/>
        <v>5</v>
      </c>
    </row>
    <row r="507" spans="1:11" x14ac:dyDescent="0.3">
      <c r="A507" t="s">
        <v>855</v>
      </c>
      <c r="B507" t="s">
        <v>856</v>
      </c>
      <c r="C507" t="s">
        <v>10</v>
      </c>
      <c r="D507">
        <v>2</v>
      </c>
      <c r="E507">
        <v>1565.54</v>
      </c>
      <c r="F507">
        <v>0.1</v>
      </c>
      <c r="G507">
        <v>2817.97</v>
      </c>
      <c r="H507">
        <v>967.65</v>
      </c>
      <c r="I507" t="str">
        <f>VLOOKUP(C507,products_cleaned[[product_id]:[category]],3,)</f>
        <v>Furniture</v>
      </c>
      <c r="J507" t="str">
        <f>VLOOKUP(B507,orders_cleaned!A:I,9,FALSE)</f>
        <v>April</v>
      </c>
      <c r="K507">
        <f t="shared" si="7"/>
        <v>4</v>
      </c>
    </row>
    <row r="508" spans="1:11" x14ac:dyDescent="0.3">
      <c r="A508" t="s">
        <v>857</v>
      </c>
      <c r="B508" t="s">
        <v>858</v>
      </c>
      <c r="C508" t="s">
        <v>129</v>
      </c>
      <c r="D508">
        <v>1</v>
      </c>
      <c r="E508">
        <v>465.19</v>
      </c>
      <c r="F508">
        <v>0.15</v>
      </c>
      <c r="G508">
        <v>395.41</v>
      </c>
      <c r="H508">
        <v>31.05</v>
      </c>
      <c r="I508" t="str">
        <f>VLOOKUP(C508,products_cleaned[[product_id]:[category]],3,)</f>
        <v>Fashion</v>
      </c>
      <c r="J508" t="str">
        <f>VLOOKUP(B508,orders_cleaned!A:I,9,FALSE)</f>
        <v>February</v>
      </c>
      <c r="K508">
        <f t="shared" si="7"/>
        <v>2</v>
      </c>
    </row>
    <row r="509" spans="1:11" x14ac:dyDescent="0.3">
      <c r="A509" t="s">
        <v>859</v>
      </c>
      <c r="B509" t="s">
        <v>858</v>
      </c>
      <c r="C509" t="s">
        <v>31</v>
      </c>
      <c r="D509">
        <v>1</v>
      </c>
      <c r="E509">
        <v>509.35</v>
      </c>
      <c r="F509">
        <v>0</v>
      </c>
      <c r="G509">
        <v>509.35</v>
      </c>
      <c r="H509">
        <v>164.41</v>
      </c>
      <c r="I509" t="str">
        <f>VLOOKUP(C509,products_cleaned[[product_id]:[category]],3,)</f>
        <v>Books</v>
      </c>
      <c r="J509" t="str">
        <f>VLOOKUP(B509,orders_cleaned!A:I,9,FALSE)</f>
        <v>February</v>
      </c>
      <c r="K509">
        <f t="shared" si="7"/>
        <v>2</v>
      </c>
    </row>
    <row r="510" spans="1:11" x14ac:dyDescent="0.3">
      <c r="A510" t="s">
        <v>860</v>
      </c>
      <c r="B510" t="s">
        <v>861</v>
      </c>
      <c r="C510" t="s">
        <v>74</v>
      </c>
      <c r="D510">
        <v>1</v>
      </c>
      <c r="E510">
        <v>1136.1300000000001</v>
      </c>
      <c r="F510">
        <v>0.15</v>
      </c>
      <c r="G510">
        <v>965.71</v>
      </c>
      <c r="H510">
        <v>152.78</v>
      </c>
      <c r="I510" t="str">
        <f>VLOOKUP(C510,products_cleaned[[product_id]:[category]],3,)</f>
        <v>Electronics</v>
      </c>
      <c r="J510" t="str">
        <f>VLOOKUP(B510,orders_cleaned!A:I,9,FALSE)</f>
        <v>July</v>
      </c>
      <c r="K510">
        <f t="shared" si="7"/>
        <v>7</v>
      </c>
    </row>
    <row r="511" spans="1:11" x14ac:dyDescent="0.3">
      <c r="A511" t="s">
        <v>862</v>
      </c>
      <c r="B511" t="s">
        <v>863</v>
      </c>
      <c r="C511" t="s">
        <v>60</v>
      </c>
      <c r="D511">
        <v>1</v>
      </c>
      <c r="E511">
        <v>1563.05</v>
      </c>
      <c r="F511">
        <v>0.15</v>
      </c>
      <c r="G511">
        <v>1328.59</v>
      </c>
      <c r="H511">
        <v>180.47</v>
      </c>
      <c r="I511" t="str">
        <f>VLOOKUP(C511,products_cleaned[[product_id]:[category]],3,)</f>
        <v>Fashion</v>
      </c>
      <c r="J511" t="str">
        <f>VLOOKUP(B511,orders_cleaned!A:I,9,FALSE)</f>
        <v>June</v>
      </c>
      <c r="K511">
        <f t="shared" si="7"/>
        <v>6</v>
      </c>
    </row>
    <row r="512" spans="1:11" x14ac:dyDescent="0.3">
      <c r="A512" t="s">
        <v>864</v>
      </c>
      <c r="B512" t="s">
        <v>863</v>
      </c>
      <c r="C512" t="s">
        <v>10</v>
      </c>
      <c r="D512">
        <v>4</v>
      </c>
      <c r="E512">
        <v>1390.11</v>
      </c>
      <c r="F512">
        <v>0.15</v>
      </c>
      <c r="G512">
        <v>4726.37</v>
      </c>
      <c r="H512">
        <v>1025.73</v>
      </c>
      <c r="I512" t="str">
        <f>VLOOKUP(C512,products_cleaned[[product_id]:[category]],3,)</f>
        <v>Furniture</v>
      </c>
      <c r="J512" t="str">
        <f>VLOOKUP(B512,orders_cleaned!A:I,9,FALSE)</f>
        <v>June</v>
      </c>
      <c r="K512">
        <f t="shared" si="7"/>
        <v>6</v>
      </c>
    </row>
    <row r="513" spans="1:11" x14ac:dyDescent="0.3">
      <c r="A513" t="s">
        <v>865</v>
      </c>
      <c r="B513" t="s">
        <v>866</v>
      </c>
      <c r="C513" t="s">
        <v>31</v>
      </c>
      <c r="D513">
        <v>1</v>
      </c>
      <c r="E513">
        <v>526.41</v>
      </c>
      <c r="F513">
        <v>0.1</v>
      </c>
      <c r="G513">
        <v>473.77</v>
      </c>
      <c r="H513">
        <v>128.83000000000001</v>
      </c>
      <c r="I513" t="str">
        <f>VLOOKUP(C513,products_cleaned[[product_id]:[category]],3,)</f>
        <v>Books</v>
      </c>
      <c r="J513" t="str">
        <f>VLOOKUP(B513,orders_cleaned!A:I,9,FALSE)</f>
        <v>April</v>
      </c>
      <c r="K513">
        <f t="shared" si="7"/>
        <v>4</v>
      </c>
    </row>
    <row r="514" spans="1:11" x14ac:dyDescent="0.3">
      <c r="A514" t="s">
        <v>867</v>
      </c>
      <c r="B514" t="s">
        <v>866</v>
      </c>
      <c r="C514" t="s">
        <v>95</v>
      </c>
      <c r="D514">
        <v>1</v>
      </c>
      <c r="E514">
        <v>2008.57</v>
      </c>
      <c r="F514">
        <v>0.15</v>
      </c>
      <c r="G514">
        <v>1707.28</v>
      </c>
      <c r="H514">
        <v>237.65</v>
      </c>
      <c r="I514" t="str">
        <f>VLOOKUP(C514,products_cleaned[[product_id]:[category]],3,)</f>
        <v>Footwear</v>
      </c>
      <c r="J514" t="str">
        <f>VLOOKUP(B514,orders_cleaned!A:I,9,FALSE)</f>
        <v>April</v>
      </c>
      <c r="K514">
        <f t="shared" si="7"/>
        <v>4</v>
      </c>
    </row>
    <row r="515" spans="1:11" x14ac:dyDescent="0.3">
      <c r="A515" t="s">
        <v>868</v>
      </c>
      <c r="B515" t="s">
        <v>869</v>
      </c>
      <c r="C515" t="s">
        <v>156</v>
      </c>
      <c r="D515">
        <v>2</v>
      </c>
      <c r="E515">
        <v>172.87</v>
      </c>
      <c r="F515">
        <v>0.15</v>
      </c>
      <c r="G515">
        <v>293.88</v>
      </c>
      <c r="H515">
        <v>62.22</v>
      </c>
      <c r="I515" t="str">
        <f>VLOOKUP(C515,products_cleaned[[product_id]:[category]],3,)</f>
        <v>Stationery</v>
      </c>
      <c r="J515" t="str">
        <f>VLOOKUP(B515,orders_cleaned!A:I,9,FALSE)</f>
        <v>October</v>
      </c>
      <c r="K515">
        <f t="shared" ref="K515:K578" si="8">MONTH(DATEVALUE("1"&amp;J515))</f>
        <v>10</v>
      </c>
    </row>
    <row r="516" spans="1:11" x14ac:dyDescent="0.3">
      <c r="A516" t="s">
        <v>870</v>
      </c>
      <c r="B516" t="s">
        <v>871</v>
      </c>
      <c r="C516" t="s">
        <v>13</v>
      </c>
      <c r="D516">
        <v>2</v>
      </c>
      <c r="E516">
        <v>2855.16</v>
      </c>
      <c r="F516">
        <v>0.2</v>
      </c>
      <c r="G516">
        <v>4568.26</v>
      </c>
      <c r="H516">
        <v>324.12</v>
      </c>
      <c r="I516" t="str">
        <f>VLOOKUP(C516,products_cleaned[[product_id]:[category]],3,)</f>
        <v>Home &amp; Kitchen</v>
      </c>
      <c r="J516" t="str">
        <f>VLOOKUP(B516,orders_cleaned!A:I,9,FALSE)</f>
        <v>June</v>
      </c>
      <c r="K516">
        <f t="shared" si="8"/>
        <v>6</v>
      </c>
    </row>
    <row r="517" spans="1:11" x14ac:dyDescent="0.3">
      <c r="A517" t="s">
        <v>872</v>
      </c>
      <c r="B517" t="s">
        <v>873</v>
      </c>
      <c r="C517" t="s">
        <v>136</v>
      </c>
      <c r="D517">
        <v>1</v>
      </c>
      <c r="E517">
        <v>557.16</v>
      </c>
      <c r="F517">
        <v>0.15</v>
      </c>
      <c r="G517">
        <v>473.59</v>
      </c>
      <c r="H517">
        <v>31.61</v>
      </c>
      <c r="I517" t="str">
        <f>VLOOKUP(C517,products_cleaned[[product_id]:[category]],3,)</f>
        <v>Books</v>
      </c>
      <c r="J517" t="str">
        <f>VLOOKUP(B517,orders_cleaned!A:I,9,FALSE)</f>
        <v>April</v>
      </c>
      <c r="K517">
        <f t="shared" si="8"/>
        <v>4</v>
      </c>
    </row>
    <row r="518" spans="1:11" x14ac:dyDescent="0.3">
      <c r="A518" t="s">
        <v>874</v>
      </c>
      <c r="B518" t="s">
        <v>875</v>
      </c>
      <c r="C518" t="s">
        <v>278</v>
      </c>
      <c r="D518">
        <v>1</v>
      </c>
      <c r="E518">
        <v>1595.98</v>
      </c>
      <c r="F518">
        <v>0.15</v>
      </c>
      <c r="G518">
        <v>1356.58</v>
      </c>
      <c r="H518">
        <v>218.23</v>
      </c>
      <c r="I518" t="str">
        <f>VLOOKUP(C518,products_cleaned[[product_id]:[category]],3,)</f>
        <v>Fitness</v>
      </c>
      <c r="J518" t="str">
        <f>VLOOKUP(B518,orders_cleaned!A:I,9,FALSE)</f>
        <v>August</v>
      </c>
      <c r="K518">
        <f t="shared" si="8"/>
        <v>8</v>
      </c>
    </row>
    <row r="519" spans="1:11" x14ac:dyDescent="0.3">
      <c r="A519" t="s">
        <v>876</v>
      </c>
      <c r="B519" t="s">
        <v>875</v>
      </c>
      <c r="C519" t="s">
        <v>37</v>
      </c>
      <c r="D519">
        <v>1</v>
      </c>
      <c r="E519">
        <v>1374.13</v>
      </c>
      <c r="F519">
        <v>0.15</v>
      </c>
      <c r="G519">
        <v>1168.01</v>
      </c>
      <c r="H519">
        <v>196.62</v>
      </c>
      <c r="I519" t="str">
        <f>VLOOKUP(C519,products_cleaned[[product_id]:[category]],3,)</f>
        <v>Electronics</v>
      </c>
      <c r="J519" t="str">
        <f>VLOOKUP(B519,orders_cleaned!A:I,9,FALSE)</f>
        <v>August</v>
      </c>
      <c r="K519">
        <f t="shared" si="8"/>
        <v>8</v>
      </c>
    </row>
    <row r="520" spans="1:11" x14ac:dyDescent="0.3">
      <c r="A520" t="s">
        <v>877</v>
      </c>
      <c r="B520" t="s">
        <v>878</v>
      </c>
      <c r="C520" t="s">
        <v>18</v>
      </c>
      <c r="D520">
        <v>4</v>
      </c>
      <c r="E520">
        <v>899.48</v>
      </c>
      <c r="F520">
        <v>0.15</v>
      </c>
      <c r="G520">
        <v>3058.23</v>
      </c>
      <c r="H520">
        <v>988.83</v>
      </c>
      <c r="I520" t="str">
        <f>VLOOKUP(C520,products_cleaned[[product_id]:[category]],3,)</f>
        <v>Books</v>
      </c>
      <c r="J520" t="str">
        <f>VLOOKUP(B520,orders_cleaned!A:I,9,FALSE)</f>
        <v>June</v>
      </c>
      <c r="K520">
        <f t="shared" si="8"/>
        <v>6</v>
      </c>
    </row>
    <row r="521" spans="1:11" x14ac:dyDescent="0.3">
      <c r="A521" t="s">
        <v>879</v>
      </c>
      <c r="B521" t="s">
        <v>880</v>
      </c>
      <c r="C521" t="s">
        <v>136</v>
      </c>
      <c r="D521">
        <v>2</v>
      </c>
      <c r="E521">
        <v>638.17999999999995</v>
      </c>
      <c r="F521">
        <v>0</v>
      </c>
      <c r="G521">
        <v>1276.3599999999999</v>
      </c>
      <c r="H521">
        <v>392.4</v>
      </c>
      <c r="I521" t="str">
        <f>VLOOKUP(C521,products_cleaned[[product_id]:[category]],3,)</f>
        <v>Books</v>
      </c>
      <c r="J521" t="str">
        <f>VLOOKUP(B521,orders_cleaned!A:I,9,FALSE)</f>
        <v>October</v>
      </c>
      <c r="K521">
        <f t="shared" si="8"/>
        <v>10</v>
      </c>
    </row>
    <row r="522" spans="1:11" x14ac:dyDescent="0.3">
      <c r="A522" t="s">
        <v>881</v>
      </c>
      <c r="B522" t="s">
        <v>882</v>
      </c>
      <c r="C522" t="s">
        <v>291</v>
      </c>
      <c r="D522">
        <v>2</v>
      </c>
      <c r="E522">
        <v>1035.54</v>
      </c>
      <c r="F522">
        <v>0</v>
      </c>
      <c r="G522">
        <v>2071.08</v>
      </c>
      <c r="H522">
        <v>765.54</v>
      </c>
      <c r="I522" t="str">
        <f>VLOOKUP(C522,products_cleaned[[product_id]:[category]],3,)</f>
        <v>Books</v>
      </c>
      <c r="J522" t="str">
        <f>VLOOKUP(B522,orders_cleaned!A:I,9,FALSE)</f>
        <v>May</v>
      </c>
      <c r="K522">
        <f t="shared" si="8"/>
        <v>5</v>
      </c>
    </row>
    <row r="523" spans="1:11" x14ac:dyDescent="0.3">
      <c r="A523" t="s">
        <v>883</v>
      </c>
      <c r="B523" t="s">
        <v>884</v>
      </c>
      <c r="C523" t="s">
        <v>108</v>
      </c>
      <c r="D523">
        <v>1</v>
      </c>
      <c r="E523">
        <v>3266.88</v>
      </c>
      <c r="F523">
        <v>0</v>
      </c>
      <c r="G523">
        <v>3266.88</v>
      </c>
      <c r="H523">
        <v>930.53</v>
      </c>
      <c r="I523" t="str">
        <f>VLOOKUP(C523,products_cleaned[[product_id]:[category]],3,)</f>
        <v>Electronics</v>
      </c>
      <c r="J523" t="str">
        <f>VLOOKUP(B523,orders_cleaned!A:I,9,FALSE)</f>
        <v>April</v>
      </c>
      <c r="K523">
        <f t="shared" si="8"/>
        <v>4</v>
      </c>
    </row>
    <row r="524" spans="1:11" x14ac:dyDescent="0.3">
      <c r="A524" t="s">
        <v>885</v>
      </c>
      <c r="B524" t="s">
        <v>886</v>
      </c>
      <c r="C524" t="s">
        <v>44</v>
      </c>
      <c r="D524">
        <v>1</v>
      </c>
      <c r="E524">
        <v>2986.79</v>
      </c>
      <c r="F524">
        <v>0.05</v>
      </c>
      <c r="G524">
        <v>2837.45</v>
      </c>
      <c r="H524">
        <v>939.13</v>
      </c>
      <c r="I524" t="str">
        <f>VLOOKUP(C524,products_cleaned[[product_id]:[category]],3,)</f>
        <v>Furniture</v>
      </c>
      <c r="J524" t="str">
        <f>VLOOKUP(B524,orders_cleaned!A:I,9,FALSE)</f>
        <v>January</v>
      </c>
      <c r="K524">
        <f t="shared" si="8"/>
        <v>1</v>
      </c>
    </row>
    <row r="525" spans="1:11" x14ac:dyDescent="0.3">
      <c r="A525" t="s">
        <v>887</v>
      </c>
      <c r="B525" t="s">
        <v>886</v>
      </c>
      <c r="C525" t="s">
        <v>10</v>
      </c>
      <c r="D525">
        <v>3</v>
      </c>
      <c r="E525">
        <v>1584.35</v>
      </c>
      <c r="F525">
        <v>0.1</v>
      </c>
      <c r="G525">
        <v>4277.74</v>
      </c>
      <c r="H525">
        <v>1502.26</v>
      </c>
      <c r="I525" t="str">
        <f>VLOOKUP(C525,products_cleaned[[product_id]:[category]],3,)</f>
        <v>Furniture</v>
      </c>
      <c r="J525" t="str">
        <f>VLOOKUP(B525,orders_cleaned!A:I,9,FALSE)</f>
        <v>January</v>
      </c>
      <c r="K525">
        <f t="shared" si="8"/>
        <v>1</v>
      </c>
    </row>
    <row r="526" spans="1:11" x14ac:dyDescent="0.3">
      <c r="A526" t="s">
        <v>888</v>
      </c>
      <c r="B526" t="s">
        <v>886</v>
      </c>
      <c r="C526" t="s">
        <v>47</v>
      </c>
      <c r="D526">
        <v>2</v>
      </c>
      <c r="E526">
        <v>842.22</v>
      </c>
      <c r="F526">
        <v>0</v>
      </c>
      <c r="G526">
        <v>1684.44</v>
      </c>
      <c r="H526">
        <v>717.36</v>
      </c>
      <c r="I526" t="str">
        <f>VLOOKUP(C526,products_cleaned[[product_id]:[category]],3,)</f>
        <v>Books</v>
      </c>
      <c r="J526" t="str">
        <f>VLOOKUP(B526,orders_cleaned!A:I,9,FALSE)</f>
        <v>January</v>
      </c>
      <c r="K526">
        <f t="shared" si="8"/>
        <v>1</v>
      </c>
    </row>
    <row r="527" spans="1:11" x14ac:dyDescent="0.3">
      <c r="A527" t="s">
        <v>889</v>
      </c>
      <c r="B527" t="s">
        <v>886</v>
      </c>
      <c r="C527" t="s">
        <v>60</v>
      </c>
      <c r="D527">
        <v>2</v>
      </c>
      <c r="E527">
        <v>1581.69</v>
      </c>
      <c r="F527">
        <v>0.1</v>
      </c>
      <c r="G527">
        <v>2847.04</v>
      </c>
      <c r="H527">
        <v>550.79999999999995</v>
      </c>
      <c r="I527" t="str">
        <f>VLOOKUP(C527,products_cleaned[[product_id]:[category]],3,)</f>
        <v>Fashion</v>
      </c>
      <c r="J527" t="str">
        <f>VLOOKUP(B527,orders_cleaned!A:I,9,FALSE)</f>
        <v>January</v>
      </c>
      <c r="K527">
        <f t="shared" si="8"/>
        <v>1</v>
      </c>
    </row>
    <row r="528" spans="1:11" x14ac:dyDescent="0.3">
      <c r="A528" t="s">
        <v>890</v>
      </c>
      <c r="B528" t="s">
        <v>891</v>
      </c>
      <c r="C528" t="s">
        <v>57</v>
      </c>
      <c r="D528">
        <v>1</v>
      </c>
      <c r="E528">
        <v>186.87</v>
      </c>
      <c r="F528">
        <v>0</v>
      </c>
      <c r="G528">
        <v>186.87</v>
      </c>
      <c r="H528">
        <v>76.290000000000006</v>
      </c>
      <c r="I528" t="str">
        <f>VLOOKUP(C528,products_cleaned[[product_id]:[category]],3,)</f>
        <v>Stationery</v>
      </c>
      <c r="J528" t="str">
        <f>VLOOKUP(B528,orders_cleaned!A:I,9,FALSE)</f>
        <v>January</v>
      </c>
      <c r="K528">
        <f t="shared" si="8"/>
        <v>1</v>
      </c>
    </row>
    <row r="529" spans="1:11" x14ac:dyDescent="0.3">
      <c r="A529" t="s">
        <v>892</v>
      </c>
      <c r="B529" t="s">
        <v>891</v>
      </c>
      <c r="C529" t="s">
        <v>18</v>
      </c>
      <c r="D529">
        <v>1</v>
      </c>
      <c r="E529">
        <v>920.46</v>
      </c>
      <c r="F529">
        <v>0</v>
      </c>
      <c r="G529">
        <v>920.46</v>
      </c>
      <c r="H529">
        <v>403.11</v>
      </c>
      <c r="I529" t="str">
        <f>VLOOKUP(C529,products_cleaned[[product_id]:[category]],3,)</f>
        <v>Books</v>
      </c>
      <c r="J529" t="str">
        <f>VLOOKUP(B529,orders_cleaned!A:I,9,FALSE)</f>
        <v>January</v>
      </c>
      <c r="K529">
        <f t="shared" si="8"/>
        <v>1</v>
      </c>
    </row>
    <row r="530" spans="1:11" x14ac:dyDescent="0.3">
      <c r="A530" t="s">
        <v>893</v>
      </c>
      <c r="B530" t="s">
        <v>891</v>
      </c>
      <c r="C530" t="s">
        <v>41</v>
      </c>
      <c r="D530">
        <v>1</v>
      </c>
      <c r="E530">
        <v>2640.85</v>
      </c>
      <c r="F530">
        <v>0.15</v>
      </c>
      <c r="G530">
        <v>2244.7199999999998</v>
      </c>
      <c r="H530">
        <v>336.13</v>
      </c>
      <c r="I530" t="str">
        <f>VLOOKUP(C530,products_cleaned[[product_id]:[category]],3,)</f>
        <v>Footwear</v>
      </c>
      <c r="J530" t="str">
        <f>VLOOKUP(B530,orders_cleaned!A:I,9,FALSE)</f>
        <v>January</v>
      </c>
      <c r="K530">
        <f t="shared" si="8"/>
        <v>1</v>
      </c>
    </row>
    <row r="531" spans="1:11" x14ac:dyDescent="0.3">
      <c r="A531" t="s">
        <v>894</v>
      </c>
      <c r="B531" t="s">
        <v>891</v>
      </c>
      <c r="C531" t="s">
        <v>270</v>
      </c>
      <c r="D531">
        <v>1</v>
      </c>
      <c r="E531">
        <v>5494.53</v>
      </c>
      <c r="F531">
        <v>0.2</v>
      </c>
      <c r="G531">
        <v>4395.62</v>
      </c>
      <c r="H531">
        <v>1274.6400000000001</v>
      </c>
      <c r="I531" t="str">
        <f>VLOOKUP(C531,products_cleaned[[product_id]:[category]],3,)</f>
        <v>Furniture</v>
      </c>
      <c r="J531" t="str">
        <f>VLOOKUP(B531,orders_cleaned!A:I,9,FALSE)</f>
        <v>January</v>
      </c>
      <c r="K531">
        <f t="shared" si="8"/>
        <v>1</v>
      </c>
    </row>
    <row r="532" spans="1:11" x14ac:dyDescent="0.3">
      <c r="A532" t="s">
        <v>895</v>
      </c>
      <c r="B532" t="s">
        <v>896</v>
      </c>
      <c r="C532" t="s">
        <v>82</v>
      </c>
      <c r="D532">
        <v>2</v>
      </c>
      <c r="E532">
        <v>342.54</v>
      </c>
      <c r="F532">
        <v>0.15</v>
      </c>
      <c r="G532">
        <v>582.32000000000005</v>
      </c>
      <c r="H532">
        <v>140.06</v>
      </c>
      <c r="I532" t="str">
        <f>VLOOKUP(C532,products_cleaned[[product_id]:[category]],3,)</f>
        <v>Stationery</v>
      </c>
      <c r="J532" t="str">
        <f>VLOOKUP(B532,orders_cleaned!A:I,9,FALSE)</f>
        <v>June</v>
      </c>
      <c r="K532">
        <f t="shared" si="8"/>
        <v>6</v>
      </c>
    </row>
    <row r="533" spans="1:11" x14ac:dyDescent="0.3">
      <c r="A533" t="s">
        <v>897</v>
      </c>
      <c r="B533" t="s">
        <v>898</v>
      </c>
      <c r="C533" t="s">
        <v>144</v>
      </c>
      <c r="D533">
        <v>4</v>
      </c>
      <c r="E533">
        <v>2101.35</v>
      </c>
      <c r="F533">
        <v>0</v>
      </c>
      <c r="G533">
        <v>8405.4</v>
      </c>
      <c r="H533">
        <v>3083.44</v>
      </c>
      <c r="I533" t="str">
        <f>VLOOKUP(C533,products_cleaned[[product_id]:[category]],3,)</f>
        <v>Electronics</v>
      </c>
      <c r="J533" t="str">
        <f>VLOOKUP(B533,orders_cleaned!A:I,9,FALSE)</f>
        <v>February</v>
      </c>
      <c r="K533">
        <f t="shared" si="8"/>
        <v>2</v>
      </c>
    </row>
    <row r="534" spans="1:11" x14ac:dyDescent="0.3">
      <c r="A534" t="s">
        <v>899</v>
      </c>
      <c r="B534" t="s">
        <v>900</v>
      </c>
      <c r="C534" t="s">
        <v>164</v>
      </c>
      <c r="D534">
        <v>1</v>
      </c>
      <c r="E534">
        <v>4773.83</v>
      </c>
      <c r="F534">
        <v>0.2</v>
      </c>
      <c r="G534">
        <v>3819.06</v>
      </c>
      <c r="H534">
        <v>780.43</v>
      </c>
      <c r="I534" t="str">
        <f>VLOOKUP(C534,products_cleaned[[product_id]:[category]],3,)</f>
        <v>Home &amp; Kitchen</v>
      </c>
      <c r="J534" t="str">
        <f>VLOOKUP(B534,orders_cleaned!A:I,9,FALSE)</f>
        <v>May</v>
      </c>
      <c r="K534">
        <f t="shared" si="8"/>
        <v>5</v>
      </c>
    </row>
    <row r="535" spans="1:11" x14ac:dyDescent="0.3">
      <c r="A535" t="s">
        <v>901</v>
      </c>
      <c r="B535" t="s">
        <v>902</v>
      </c>
      <c r="C535" t="s">
        <v>259</v>
      </c>
      <c r="D535">
        <v>1</v>
      </c>
      <c r="E535">
        <v>928.31</v>
      </c>
      <c r="F535">
        <v>0.15</v>
      </c>
      <c r="G535">
        <v>789.06</v>
      </c>
      <c r="H535">
        <v>248.44</v>
      </c>
      <c r="I535" t="str">
        <f>VLOOKUP(C535,products_cleaned[[product_id]:[category]],3,)</f>
        <v>Electronics</v>
      </c>
      <c r="J535" t="str">
        <f>VLOOKUP(B535,orders_cleaned!A:I,9,FALSE)</f>
        <v>May</v>
      </c>
      <c r="K535">
        <f t="shared" si="8"/>
        <v>5</v>
      </c>
    </row>
    <row r="536" spans="1:11" x14ac:dyDescent="0.3">
      <c r="A536" t="s">
        <v>903</v>
      </c>
      <c r="B536" t="s">
        <v>902</v>
      </c>
      <c r="C536" t="s">
        <v>28</v>
      </c>
      <c r="D536">
        <v>4</v>
      </c>
      <c r="E536">
        <v>417.7</v>
      </c>
      <c r="F536">
        <v>0</v>
      </c>
      <c r="G536">
        <v>1670.8</v>
      </c>
      <c r="H536">
        <v>433.28</v>
      </c>
      <c r="I536" t="str">
        <f>VLOOKUP(C536,products_cleaned[[product_id]:[category]],3,)</f>
        <v>Home &amp; Kitchen</v>
      </c>
      <c r="J536" t="str">
        <f>VLOOKUP(B536,orders_cleaned!A:I,9,FALSE)</f>
        <v>May</v>
      </c>
      <c r="K536">
        <f t="shared" si="8"/>
        <v>5</v>
      </c>
    </row>
    <row r="537" spans="1:11" x14ac:dyDescent="0.3">
      <c r="A537" t="s">
        <v>904</v>
      </c>
      <c r="B537" t="s">
        <v>905</v>
      </c>
      <c r="C537" t="s">
        <v>15</v>
      </c>
      <c r="D537">
        <v>1</v>
      </c>
      <c r="E537">
        <v>253.66</v>
      </c>
      <c r="F537">
        <v>0.15</v>
      </c>
      <c r="G537">
        <v>215.61</v>
      </c>
      <c r="H537">
        <v>45.59</v>
      </c>
      <c r="I537" t="str">
        <f>VLOOKUP(C537,products_cleaned[[product_id]:[category]],3,)</f>
        <v>Fitness</v>
      </c>
      <c r="J537" t="str">
        <f>VLOOKUP(B537,orders_cleaned!A:I,9,FALSE)</f>
        <v>March</v>
      </c>
      <c r="K537">
        <f t="shared" si="8"/>
        <v>3</v>
      </c>
    </row>
    <row r="538" spans="1:11" x14ac:dyDescent="0.3">
      <c r="A538" t="s">
        <v>906</v>
      </c>
      <c r="B538" t="s">
        <v>907</v>
      </c>
      <c r="C538" t="s">
        <v>110</v>
      </c>
      <c r="D538">
        <v>1</v>
      </c>
      <c r="E538">
        <v>1798.85</v>
      </c>
      <c r="F538">
        <v>0.05</v>
      </c>
      <c r="G538">
        <v>1708.91</v>
      </c>
      <c r="H538">
        <v>492.79</v>
      </c>
      <c r="I538" t="str">
        <f>VLOOKUP(C538,products_cleaned[[product_id]:[category]],3,)</f>
        <v>Fashion</v>
      </c>
      <c r="J538" t="str">
        <f>VLOOKUP(B538,orders_cleaned!A:I,9,FALSE)</f>
        <v>November</v>
      </c>
      <c r="K538">
        <f t="shared" si="8"/>
        <v>11</v>
      </c>
    </row>
    <row r="539" spans="1:11" x14ac:dyDescent="0.3">
      <c r="A539" t="s">
        <v>908</v>
      </c>
      <c r="B539" t="s">
        <v>909</v>
      </c>
      <c r="C539" t="s">
        <v>74</v>
      </c>
      <c r="D539">
        <v>3</v>
      </c>
      <c r="E539">
        <v>1226.04</v>
      </c>
      <c r="F539">
        <v>0.05</v>
      </c>
      <c r="G539">
        <v>3494.21</v>
      </c>
      <c r="H539">
        <v>1055.42</v>
      </c>
      <c r="I539" t="str">
        <f>VLOOKUP(C539,products_cleaned[[product_id]:[category]],3,)</f>
        <v>Electronics</v>
      </c>
      <c r="J539" t="str">
        <f>VLOOKUP(B539,orders_cleaned!A:I,9,FALSE)</f>
        <v>January</v>
      </c>
      <c r="K539">
        <f t="shared" si="8"/>
        <v>1</v>
      </c>
    </row>
    <row r="540" spans="1:11" x14ac:dyDescent="0.3">
      <c r="A540" t="s">
        <v>910</v>
      </c>
      <c r="B540" t="s">
        <v>911</v>
      </c>
      <c r="C540" t="s">
        <v>28</v>
      </c>
      <c r="D540">
        <v>4</v>
      </c>
      <c r="E540">
        <v>380.23</v>
      </c>
      <c r="F540">
        <v>0.05</v>
      </c>
      <c r="G540">
        <v>1444.87</v>
      </c>
      <c r="H540">
        <v>207.35</v>
      </c>
      <c r="I540" t="str">
        <f>VLOOKUP(C540,products_cleaned[[product_id]:[category]],3,)</f>
        <v>Home &amp; Kitchen</v>
      </c>
      <c r="J540" t="str">
        <f>VLOOKUP(B540,orders_cleaned!A:I,9,FALSE)</f>
        <v>February</v>
      </c>
      <c r="K540">
        <f t="shared" si="8"/>
        <v>2</v>
      </c>
    </row>
    <row r="541" spans="1:11" x14ac:dyDescent="0.3">
      <c r="A541" t="s">
        <v>912</v>
      </c>
      <c r="B541" t="s">
        <v>911</v>
      </c>
      <c r="C541" t="s">
        <v>51</v>
      </c>
      <c r="D541">
        <v>1</v>
      </c>
      <c r="E541">
        <v>752.03</v>
      </c>
      <c r="F541">
        <v>0</v>
      </c>
      <c r="G541">
        <v>752.03</v>
      </c>
      <c r="H541">
        <v>333.78</v>
      </c>
      <c r="I541" t="str">
        <f>VLOOKUP(C541,products_cleaned[[product_id]:[category]],3,)</f>
        <v>Home &amp; Kitchen</v>
      </c>
      <c r="J541" t="str">
        <f>VLOOKUP(B541,orders_cleaned!A:I,9,FALSE)</f>
        <v>February</v>
      </c>
      <c r="K541">
        <f t="shared" si="8"/>
        <v>2</v>
      </c>
    </row>
    <row r="542" spans="1:11" x14ac:dyDescent="0.3">
      <c r="A542" t="s">
        <v>913</v>
      </c>
      <c r="B542" t="s">
        <v>914</v>
      </c>
      <c r="C542" t="s">
        <v>291</v>
      </c>
      <c r="D542">
        <v>5</v>
      </c>
      <c r="E542">
        <v>946.66</v>
      </c>
      <c r="F542">
        <v>0.1</v>
      </c>
      <c r="G542">
        <v>4259.97</v>
      </c>
      <c r="H542">
        <v>996.12</v>
      </c>
      <c r="I542" t="str">
        <f>VLOOKUP(C542,products_cleaned[[product_id]:[category]],3,)</f>
        <v>Books</v>
      </c>
      <c r="J542" t="str">
        <f>VLOOKUP(B542,orders_cleaned!A:I,9,FALSE)</f>
        <v>February</v>
      </c>
      <c r="K542">
        <f t="shared" si="8"/>
        <v>2</v>
      </c>
    </row>
    <row r="543" spans="1:11" x14ac:dyDescent="0.3">
      <c r="A543" t="s">
        <v>915</v>
      </c>
      <c r="B543" t="s">
        <v>914</v>
      </c>
      <c r="C543" t="s">
        <v>196</v>
      </c>
      <c r="D543">
        <v>1</v>
      </c>
      <c r="E543">
        <v>1495.33</v>
      </c>
      <c r="F543">
        <v>0.2</v>
      </c>
      <c r="G543">
        <v>1196.26</v>
      </c>
      <c r="H543">
        <v>164.59</v>
      </c>
      <c r="I543" t="str">
        <f>VLOOKUP(C543,products_cleaned[[product_id]:[category]],3,)</f>
        <v>Electronics</v>
      </c>
      <c r="J543" t="str">
        <f>VLOOKUP(B543,orders_cleaned!A:I,9,FALSE)</f>
        <v>February</v>
      </c>
      <c r="K543">
        <f t="shared" si="8"/>
        <v>2</v>
      </c>
    </row>
    <row r="544" spans="1:11" x14ac:dyDescent="0.3">
      <c r="A544" t="s">
        <v>916</v>
      </c>
      <c r="B544" t="s">
        <v>917</v>
      </c>
      <c r="C544" t="s">
        <v>62</v>
      </c>
      <c r="D544">
        <v>3</v>
      </c>
      <c r="E544">
        <v>614.21</v>
      </c>
      <c r="F544">
        <v>0</v>
      </c>
      <c r="G544">
        <v>1842.63</v>
      </c>
      <c r="H544">
        <v>805.05</v>
      </c>
      <c r="I544" t="str">
        <f>VLOOKUP(C544,products_cleaned[[product_id]:[category]],3,)</f>
        <v>Electronics</v>
      </c>
      <c r="J544" t="str">
        <f>VLOOKUP(B544,orders_cleaned!A:I,9,FALSE)</f>
        <v>January</v>
      </c>
      <c r="K544">
        <f t="shared" si="8"/>
        <v>1</v>
      </c>
    </row>
    <row r="545" spans="1:11" x14ac:dyDescent="0.3">
      <c r="A545" t="s">
        <v>918</v>
      </c>
      <c r="B545" t="s">
        <v>919</v>
      </c>
      <c r="C545" t="s">
        <v>117</v>
      </c>
      <c r="D545">
        <v>3</v>
      </c>
      <c r="E545">
        <v>913.87</v>
      </c>
      <c r="F545">
        <v>0.15</v>
      </c>
      <c r="G545">
        <v>2330.37</v>
      </c>
      <c r="H545">
        <v>425.58</v>
      </c>
      <c r="I545" t="str">
        <f>VLOOKUP(C545,products_cleaned[[product_id]:[category]],3,)</f>
        <v>Home &amp; Kitchen</v>
      </c>
      <c r="J545" t="str">
        <f>VLOOKUP(B545,orders_cleaned!A:I,9,FALSE)</f>
        <v>March</v>
      </c>
      <c r="K545">
        <f t="shared" si="8"/>
        <v>3</v>
      </c>
    </row>
    <row r="546" spans="1:11" x14ac:dyDescent="0.3">
      <c r="A546" t="s">
        <v>920</v>
      </c>
      <c r="B546" t="s">
        <v>919</v>
      </c>
      <c r="C546" t="s">
        <v>44</v>
      </c>
      <c r="D546">
        <v>4</v>
      </c>
      <c r="E546">
        <v>2730.29</v>
      </c>
      <c r="F546">
        <v>0</v>
      </c>
      <c r="G546">
        <v>10921.16</v>
      </c>
      <c r="H546">
        <v>3327.88</v>
      </c>
      <c r="I546" t="str">
        <f>VLOOKUP(C546,products_cleaned[[product_id]:[category]],3,)</f>
        <v>Furniture</v>
      </c>
      <c r="J546" t="str">
        <f>VLOOKUP(B546,orders_cleaned!A:I,9,FALSE)</f>
        <v>March</v>
      </c>
      <c r="K546">
        <f t="shared" si="8"/>
        <v>3</v>
      </c>
    </row>
    <row r="547" spans="1:11" x14ac:dyDescent="0.3">
      <c r="A547" t="s">
        <v>921</v>
      </c>
      <c r="B547" t="s">
        <v>919</v>
      </c>
      <c r="C547" t="s">
        <v>62</v>
      </c>
      <c r="D547">
        <v>2</v>
      </c>
      <c r="E547">
        <v>557.4</v>
      </c>
      <c r="F547">
        <v>0.15</v>
      </c>
      <c r="G547">
        <v>947.58</v>
      </c>
      <c r="H547">
        <v>255.86</v>
      </c>
      <c r="I547" t="str">
        <f>VLOOKUP(C547,products_cleaned[[product_id]:[category]],3,)</f>
        <v>Electronics</v>
      </c>
      <c r="J547" t="str">
        <f>VLOOKUP(B547,orders_cleaned!A:I,9,FALSE)</f>
        <v>March</v>
      </c>
      <c r="K547">
        <f t="shared" si="8"/>
        <v>3</v>
      </c>
    </row>
    <row r="548" spans="1:11" x14ac:dyDescent="0.3">
      <c r="A548" t="s">
        <v>922</v>
      </c>
      <c r="B548" t="s">
        <v>923</v>
      </c>
      <c r="C548" t="s">
        <v>117</v>
      </c>
      <c r="D548">
        <v>4</v>
      </c>
      <c r="E548">
        <v>944.08</v>
      </c>
      <c r="F548">
        <v>0.05</v>
      </c>
      <c r="G548">
        <v>3587.5</v>
      </c>
      <c r="H548">
        <v>1047.78</v>
      </c>
      <c r="I548" t="str">
        <f>VLOOKUP(C548,products_cleaned[[product_id]:[category]],3,)</f>
        <v>Home &amp; Kitchen</v>
      </c>
      <c r="J548" t="str">
        <f>VLOOKUP(B548,orders_cleaned!A:I,9,FALSE)</f>
        <v>April</v>
      </c>
      <c r="K548">
        <f t="shared" si="8"/>
        <v>4</v>
      </c>
    </row>
    <row r="549" spans="1:11" x14ac:dyDescent="0.3">
      <c r="A549" t="s">
        <v>924</v>
      </c>
      <c r="B549" t="s">
        <v>925</v>
      </c>
      <c r="C549" t="s">
        <v>291</v>
      </c>
      <c r="D549">
        <v>3</v>
      </c>
      <c r="E549">
        <v>920.88</v>
      </c>
      <c r="F549">
        <v>0.1</v>
      </c>
      <c r="G549">
        <v>2486.38</v>
      </c>
      <c r="H549">
        <v>528.07000000000005</v>
      </c>
      <c r="I549" t="str">
        <f>VLOOKUP(C549,products_cleaned[[product_id]:[category]],3,)</f>
        <v>Books</v>
      </c>
      <c r="J549" t="str">
        <f>VLOOKUP(B549,orders_cleaned!A:I,9,FALSE)</f>
        <v>May</v>
      </c>
      <c r="K549">
        <f t="shared" si="8"/>
        <v>5</v>
      </c>
    </row>
    <row r="550" spans="1:11" x14ac:dyDescent="0.3">
      <c r="A550" t="s">
        <v>926</v>
      </c>
      <c r="B550" t="s">
        <v>927</v>
      </c>
      <c r="C550" t="s">
        <v>164</v>
      </c>
      <c r="D550">
        <v>1</v>
      </c>
      <c r="E550">
        <v>5176.45</v>
      </c>
      <c r="F550">
        <v>0</v>
      </c>
      <c r="G550">
        <v>5176.45</v>
      </c>
      <c r="H550">
        <v>2137.8200000000002</v>
      </c>
      <c r="I550" t="str">
        <f>VLOOKUP(C550,products_cleaned[[product_id]:[category]],3,)</f>
        <v>Home &amp; Kitchen</v>
      </c>
      <c r="J550" t="str">
        <f>VLOOKUP(B550,orders_cleaned!A:I,9,FALSE)</f>
        <v>November</v>
      </c>
      <c r="K550">
        <f t="shared" si="8"/>
        <v>11</v>
      </c>
    </row>
    <row r="551" spans="1:11" x14ac:dyDescent="0.3">
      <c r="A551" t="s">
        <v>928</v>
      </c>
      <c r="B551" t="s">
        <v>927</v>
      </c>
      <c r="C551" t="s">
        <v>47</v>
      </c>
      <c r="D551">
        <v>2</v>
      </c>
      <c r="E551">
        <v>770.52</v>
      </c>
      <c r="F551">
        <v>0.2</v>
      </c>
      <c r="G551">
        <v>1232.83</v>
      </c>
      <c r="H551">
        <v>265.75</v>
      </c>
      <c r="I551" t="str">
        <f>VLOOKUP(C551,products_cleaned[[product_id]:[category]],3,)</f>
        <v>Books</v>
      </c>
      <c r="J551" t="str">
        <f>VLOOKUP(B551,orders_cleaned!A:I,9,FALSE)</f>
        <v>November</v>
      </c>
      <c r="K551">
        <f t="shared" si="8"/>
        <v>11</v>
      </c>
    </row>
    <row r="552" spans="1:11" x14ac:dyDescent="0.3">
      <c r="A552" t="s">
        <v>929</v>
      </c>
      <c r="B552" t="s">
        <v>927</v>
      </c>
      <c r="C552" t="s">
        <v>74</v>
      </c>
      <c r="D552">
        <v>1</v>
      </c>
      <c r="E552">
        <v>1159.6099999999999</v>
      </c>
      <c r="F552">
        <v>0.15</v>
      </c>
      <c r="G552">
        <v>985.67</v>
      </c>
      <c r="H552">
        <v>172.74</v>
      </c>
      <c r="I552" t="str">
        <f>VLOOKUP(C552,products_cleaned[[product_id]:[category]],3,)</f>
        <v>Electronics</v>
      </c>
      <c r="J552" t="str">
        <f>VLOOKUP(B552,orders_cleaned!A:I,9,FALSE)</f>
        <v>November</v>
      </c>
      <c r="K552">
        <f t="shared" si="8"/>
        <v>11</v>
      </c>
    </row>
    <row r="553" spans="1:11" x14ac:dyDescent="0.3">
      <c r="A553" t="s">
        <v>930</v>
      </c>
      <c r="B553" t="s">
        <v>931</v>
      </c>
      <c r="C553" t="s">
        <v>28</v>
      </c>
      <c r="D553">
        <v>2</v>
      </c>
      <c r="E553">
        <v>374.67</v>
      </c>
      <c r="F553">
        <v>0</v>
      </c>
      <c r="G553">
        <v>749.34</v>
      </c>
      <c r="H553">
        <v>130.58000000000001</v>
      </c>
      <c r="I553" t="str">
        <f>VLOOKUP(C553,products_cleaned[[product_id]:[category]],3,)</f>
        <v>Home &amp; Kitchen</v>
      </c>
      <c r="J553" t="str">
        <f>VLOOKUP(B553,orders_cleaned!A:I,9,FALSE)</f>
        <v>April</v>
      </c>
      <c r="K553">
        <f t="shared" si="8"/>
        <v>4</v>
      </c>
    </row>
    <row r="554" spans="1:11" x14ac:dyDescent="0.3">
      <c r="A554" t="s">
        <v>932</v>
      </c>
      <c r="B554" t="s">
        <v>933</v>
      </c>
      <c r="C554" t="s">
        <v>77</v>
      </c>
      <c r="D554">
        <v>4</v>
      </c>
      <c r="E554">
        <v>1039.17</v>
      </c>
      <c r="F554">
        <v>0.05</v>
      </c>
      <c r="G554">
        <v>3948.85</v>
      </c>
      <c r="H554">
        <v>1330.61</v>
      </c>
      <c r="I554" t="str">
        <f>VLOOKUP(C554,products_cleaned[[product_id]:[category]],3,)</f>
        <v>Fitness</v>
      </c>
      <c r="J554" t="str">
        <f>VLOOKUP(B554,orders_cleaned!A:I,9,FALSE)</f>
        <v>July</v>
      </c>
      <c r="K554">
        <f t="shared" si="8"/>
        <v>7</v>
      </c>
    </row>
    <row r="555" spans="1:11" x14ac:dyDescent="0.3">
      <c r="A555" t="s">
        <v>934</v>
      </c>
      <c r="B555" t="s">
        <v>935</v>
      </c>
      <c r="C555" t="s">
        <v>31</v>
      </c>
      <c r="D555">
        <v>3</v>
      </c>
      <c r="E555">
        <v>530.83000000000004</v>
      </c>
      <c r="F555">
        <v>0.2</v>
      </c>
      <c r="G555">
        <v>1273.99</v>
      </c>
      <c r="H555">
        <v>239.17</v>
      </c>
      <c r="I555" t="str">
        <f>VLOOKUP(C555,products_cleaned[[product_id]:[category]],3,)</f>
        <v>Books</v>
      </c>
      <c r="J555" t="str">
        <f>VLOOKUP(B555,orders_cleaned!A:I,9,FALSE)</f>
        <v>January</v>
      </c>
      <c r="K555">
        <f t="shared" si="8"/>
        <v>1</v>
      </c>
    </row>
    <row r="556" spans="1:11" x14ac:dyDescent="0.3">
      <c r="A556" t="s">
        <v>936</v>
      </c>
      <c r="B556" t="s">
        <v>937</v>
      </c>
      <c r="C556" t="s">
        <v>136</v>
      </c>
      <c r="D556">
        <v>1</v>
      </c>
      <c r="E556">
        <v>561.38</v>
      </c>
      <c r="F556">
        <v>0.2</v>
      </c>
      <c r="G556">
        <v>449.1</v>
      </c>
      <c r="H556">
        <v>7.12</v>
      </c>
      <c r="I556" t="str">
        <f>VLOOKUP(C556,products_cleaned[[product_id]:[category]],3,)</f>
        <v>Books</v>
      </c>
      <c r="J556" t="str">
        <f>VLOOKUP(B556,orders_cleaned!A:I,9,FALSE)</f>
        <v>February</v>
      </c>
      <c r="K556">
        <f t="shared" si="8"/>
        <v>2</v>
      </c>
    </row>
    <row r="557" spans="1:11" x14ac:dyDescent="0.3">
      <c r="A557" t="s">
        <v>938</v>
      </c>
      <c r="B557" t="s">
        <v>937</v>
      </c>
      <c r="C557" t="s">
        <v>44</v>
      </c>
      <c r="D557">
        <v>1</v>
      </c>
      <c r="E557">
        <v>2687.07</v>
      </c>
      <c r="F557">
        <v>0.2</v>
      </c>
      <c r="G557">
        <v>2149.66</v>
      </c>
      <c r="H557">
        <v>251.34</v>
      </c>
      <c r="I557" t="str">
        <f>VLOOKUP(C557,products_cleaned[[product_id]:[category]],3,)</f>
        <v>Furniture</v>
      </c>
      <c r="J557" t="str">
        <f>VLOOKUP(B557,orders_cleaned!A:I,9,FALSE)</f>
        <v>February</v>
      </c>
      <c r="K557">
        <f t="shared" si="8"/>
        <v>2</v>
      </c>
    </row>
    <row r="558" spans="1:11" x14ac:dyDescent="0.3">
      <c r="A558" t="s">
        <v>939</v>
      </c>
      <c r="B558" t="s">
        <v>940</v>
      </c>
      <c r="C558" t="s">
        <v>129</v>
      </c>
      <c r="D558">
        <v>1</v>
      </c>
      <c r="E558">
        <v>484.37</v>
      </c>
      <c r="F558">
        <v>0.2</v>
      </c>
      <c r="G558">
        <v>387.5</v>
      </c>
      <c r="H558">
        <v>23.14</v>
      </c>
      <c r="I558" t="str">
        <f>VLOOKUP(C558,products_cleaned[[product_id]:[category]],3,)</f>
        <v>Fashion</v>
      </c>
      <c r="J558" t="str">
        <f>VLOOKUP(B558,orders_cleaned!A:I,9,FALSE)</f>
        <v>November</v>
      </c>
      <c r="K558">
        <f t="shared" si="8"/>
        <v>11</v>
      </c>
    </row>
    <row r="559" spans="1:11" x14ac:dyDescent="0.3">
      <c r="A559" t="s">
        <v>941</v>
      </c>
      <c r="B559" t="s">
        <v>940</v>
      </c>
      <c r="C559" t="s">
        <v>39</v>
      </c>
      <c r="D559">
        <v>1</v>
      </c>
      <c r="E559">
        <v>3700.1</v>
      </c>
      <c r="F559">
        <v>0.2</v>
      </c>
      <c r="G559">
        <v>2960.08</v>
      </c>
      <c r="H559">
        <v>447.55</v>
      </c>
      <c r="I559" t="str">
        <f>VLOOKUP(C559,products_cleaned[[product_id]:[category]],3,)</f>
        <v>Furniture</v>
      </c>
      <c r="J559" t="str">
        <f>VLOOKUP(B559,orders_cleaned!A:I,9,FALSE)</f>
        <v>November</v>
      </c>
      <c r="K559">
        <f t="shared" si="8"/>
        <v>11</v>
      </c>
    </row>
    <row r="560" spans="1:11" x14ac:dyDescent="0.3">
      <c r="A560" t="s">
        <v>942</v>
      </c>
      <c r="B560" t="s">
        <v>943</v>
      </c>
      <c r="C560" t="s">
        <v>60</v>
      </c>
      <c r="D560">
        <v>1</v>
      </c>
      <c r="E560">
        <v>1688.96</v>
      </c>
      <c r="F560">
        <v>0</v>
      </c>
      <c r="G560">
        <v>1688.96</v>
      </c>
      <c r="H560">
        <v>540.84</v>
      </c>
      <c r="I560" t="str">
        <f>VLOOKUP(C560,products_cleaned[[product_id]:[category]],3,)</f>
        <v>Fashion</v>
      </c>
      <c r="J560" t="str">
        <f>VLOOKUP(B560,orders_cleaned!A:I,9,FALSE)</f>
        <v>August</v>
      </c>
      <c r="K560">
        <f t="shared" si="8"/>
        <v>8</v>
      </c>
    </row>
    <row r="561" spans="1:11" x14ac:dyDescent="0.3">
      <c r="A561" t="s">
        <v>944</v>
      </c>
      <c r="B561" t="s">
        <v>943</v>
      </c>
      <c r="C561" t="s">
        <v>95</v>
      </c>
      <c r="D561">
        <v>3</v>
      </c>
      <c r="E561">
        <v>1866.3</v>
      </c>
      <c r="F561">
        <v>0</v>
      </c>
      <c r="G561">
        <v>5598.9</v>
      </c>
      <c r="H561">
        <v>1190.01</v>
      </c>
      <c r="I561" t="str">
        <f>VLOOKUP(C561,products_cleaned[[product_id]:[category]],3,)</f>
        <v>Footwear</v>
      </c>
      <c r="J561" t="str">
        <f>VLOOKUP(B561,orders_cleaned!A:I,9,FALSE)</f>
        <v>August</v>
      </c>
      <c r="K561">
        <f t="shared" si="8"/>
        <v>8</v>
      </c>
    </row>
    <row r="562" spans="1:11" x14ac:dyDescent="0.3">
      <c r="A562" t="s">
        <v>945</v>
      </c>
      <c r="B562" t="s">
        <v>943</v>
      </c>
      <c r="C562" t="s">
        <v>108</v>
      </c>
      <c r="D562">
        <v>1</v>
      </c>
      <c r="E562">
        <v>3561.05</v>
      </c>
      <c r="F562">
        <v>0.15</v>
      </c>
      <c r="G562">
        <v>3026.89</v>
      </c>
      <c r="H562">
        <v>690.54</v>
      </c>
      <c r="I562" t="str">
        <f>VLOOKUP(C562,products_cleaned[[product_id]:[category]],3,)</f>
        <v>Electronics</v>
      </c>
      <c r="J562" t="str">
        <f>VLOOKUP(B562,orders_cleaned!A:I,9,FALSE)</f>
        <v>August</v>
      </c>
      <c r="K562">
        <f t="shared" si="8"/>
        <v>8</v>
      </c>
    </row>
    <row r="563" spans="1:11" x14ac:dyDescent="0.3">
      <c r="A563" t="s">
        <v>946</v>
      </c>
      <c r="B563" t="s">
        <v>947</v>
      </c>
      <c r="C563" t="s">
        <v>108</v>
      </c>
      <c r="D563">
        <v>1</v>
      </c>
      <c r="E563">
        <v>3537.02</v>
      </c>
      <c r="F563">
        <v>0.2</v>
      </c>
      <c r="G563">
        <v>2829.62</v>
      </c>
      <c r="H563">
        <v>493.27</v>
      </c>
      <c r="I563" t="str">
        <f>VLOOKUP(C563,products_cleaned[[product_id]:[category]],3,)</f>
        <v>Electronics</v>
      </c>
      <c r="J563" t="str">
        <f>VLOOKUP(B563,orders_cleaned!A:I,9,FALSE)</f>
        <v>December</v>
      </c>
      <c r="K563">
        <f t="shared" si="8"/>
        <v>12</v>
      </c>
    </row>
    <row r="564" spans="1:11" x14ac:dyDescent="0.3">
      <c r="A564" t="s">
        <v>948</v>
      </c>
      <c r="B564" t="s">
        <v>949</v>
      </c>
      <c r="C564" t="s">
        <v>173</v>
      </c>
      <c r="D564">
        <v>4</v>
      </c>
      <c r="E564">
        <v>146.86000000000001</v>
      </c>
      <c r="F564">
        <v>0.2</v>
      </c>
      <c r="G564">
        <v>469.95</v>
      </c>
      <c r="H564">
        <v>44.71</v>
      </c>
      <c r="I564" t="str">
        <f>VLOOKUP(C564,products_cleaned[[product_id]:[category]],3,)</f>
        <v>Stationery</v>
      </c>
      <c r="J564" t="str">
        <f>VLOOKUP(B564,orders_cleaned!A:I,9,FALSE)</f>
        <v>January</v>
      </c>
      <c r="K564">
        <f t="shared" si="8"/>
        <v>1</v>
      </c>
    </row>
    <row r="565" spans="1:11" x14ac:dyDescent="0.3">
      <c r="A565" t="s">
        <v>950</v>
      </c>
      <c r="B565" t="s">
        <v>951</v>
      </c>
      <c r="C565" t="s">
        <v>129</v>
      </c>
      <c r="D565">
        <v>1</v>
      </c>
      <c r="E565">
        <v>535.04</v>
      </c>
      <c r="F565">
        <v>0.2</v>
      </c>
      <c r="G565">
        <v>428.03</v>
      </c>
      <c r="H565">
        <v>63.67</v>
      </c>
      <c r="I565" t="str">
        <f>VLOOKUP(C565,products_cleaned[[product_id]:[category]],3,)</f>
        <v>Fashion</v>
      </c>
      <c r="J565" t="str">
        <f>VLOOKUP(B565,orders_cleaned!A:I,9,FALSE)</f>
        <v>July</v>
      </c>
      <c r="K565">
        <f t="shared" si="8"/>
        <v>7</v>
      </c>
    </row>
    <row r="566" spans="1:11" x14ac:dyDescent="0.3">
      <c r="A566" t="s">
        <v>952</v>
      </c>
      <c r="B566" t="s">
        <v>951</v>
      </c>
      <c r="C566" t="s">
        <v>160</v>
      </c>
      <c r="D566">
        <v>1</v>
      </c>
      <c r="E566">
        <v>2200.1</v>
      </c>
      <c r="F566">
        <v>0.2</v>
      </c>
      <c r="G566">
        <v>1760.08</v>
      </c>
      <c r="H566">
        <v>224.06</v>
      </c>
      <c r="I566" t="str">
        <f>VLOOKUP(C566,products_cleaned[[product_id]:[category]],3,)</f>
        <v>Footwear</v>
      </c>
      <c r="J566" t="str">
        <f>VLOOKUP(B566,orders_cleaned!A:I,9,FALSE)</f>
        <v>July</v>
      </c>
      <c r="K566">
        <f t="shared" si="8"/>
        <v>7</v>
      </c>
    </row>
    <row r="567" spans="1:11" x14ac:dyDescent="0.3">
      <c r="A567" t="s">
        <v>953</v>
      </c>
      <c r="B567" t="s">
        <v>954</v>
      </c>
      <c r="C567" t="s">
        <v>196</v>
      </c>
      <c r="D567">
        <v>3</v>
      </c>
      <c r="E567">
        <v>1392.62</v>
      </c>
      <c r="F567">
        <v>0</v>
      </c>
      <c r="G567">
        <v>4177.8599999999997</v>
      </c>
      <c r="H567">
        <v>1082.8499999999999</v>
      </c>
      <c r="I567" t="str">
        <f>VLOOKUP(C567,products_cleaned[[product_id]:[category]],3,)</f>
        <v>Electronics</v>
      </c>
      <c r="J567" t="str">
        <f>VLOOKUP(B567,orders_cleaned!A:I,9,FALSE)</f>
        <v>October</v>
      </c>
      <c r="K567">
        <f t="shared" si="8"/>
        <v>10</v>
      </c>
    </row>
    <row r="568" spans="1:11" x14ac:dyDescent="0.3">
      <c r="A568" t="s">
        <v>955</v>
      </c>
      <c r="B568" t="s">
        <v>956</v>
      </c>
      <c r="C568" t="s">
        <v>110</v>
      </c>
      <c r="D568">
        <v>2</v>
      </c>
      <c r="E568">
        <v>1732.28</v>
      </c>
      <c r="F568">
        <v>0</v>
      </c>
      <c r="G568">
        <v>3464.56</v>
      </c>
      <c r="H568">
        <v>1032.32</v>
      </c>
      <c r="I568" t="str">
        <f>VLOOKUP(C568,products_cleaned[[product_id]:[category]],3,)</f>
        <v>Fashion</v>
      </c>
      <c r="J568" t="str">
        <f>VLOOKUP(B568,orders_cleaned!A:I,9,FALSE)</f>
        <v>September</v>
      </c>
      <c r="K568">
        <f t="shared" si="8"/>
        <v>9</v>
      </c>
    </row>
    <row r="569" spans="1:11" x14ac:dyDescent="0.3">
      <c r="A569" t="s">
        <v>957</v>
      </c>
      <c r="B569" t="s">
        <v>958</v>
      </c>
      <c r="C569" t="s">
        <v>62</v>
      </c>
      <c r="D569">
        <v>1</v>
      </c>
      <c r="E569">
        <v>585.61</v>
      </c>
      <c r="F569">
        <v>0</v>
      </c>
      <c r="G569">
        <v>585.61</v>
      </c>
      <c r="H569">
        <v>239.75</v>
      </c>
      <c r="I569" t="str">
        <f>VLOOKUP(C569,products_cleaned[[product_id]:[category]],3,)</f>
        <v>Electronics</v>
      </c>
      <c r="J569" t="str">
        <f>VLOOKUP(B569,orders_cleaned!A:I,9,FALSE)</f>
        <v>March</v>
      </c>
      <c r="K569">
        <f t="shared" si="8"/>
        <v>3</v>
      </c>
    </row>
    <row r="570" spans="1:11" x14ac:dyDescent="0.3">
      <c r="A570" t="s">
        <v>959</v>
      </c>
      <c r="B570" t="s">
        <v>960</v>
      </c>
      <c r="C570" t="s">
        <v>77</v>
      </c>
      <c r="D570">
        <v>1</v>
      </c>
      <c r="E570">
        <v>1015.31</v>
      </c>
      <c r="F570">
        <v>0</v>
      </c>
      <c r="G570">
        <v>1015.31</v>
      </c>
      <c r="H570">
        <v>360.75</v>
      </c>
      <c r="I570" t="str">
        <f>VLOOKUP(C570,products_cleaned[[product_id]:[category]],3,)</f>
        <v>Fitness</v>
      </c>
      <c r="J570" t="str">
        <f>VLOOKUP(B570,orders_cleaned!A:I,9,FALSE)</f>
        <v>September</v>
      </c>
      <c r="K570">
        <f t="shared" si="8"/>
        <v>9</v>
      </c>
    </row>
    <row r="571" spans="1:11" x14ac:dyDescent="0.3">
      <c r="A571" t="s">
        <v>961</v>
      </c>
      <c r="B571" t="s">
        <v>962</v>
      </c>
      <c r="C571" t="s">
        <v>108</v>
      </c>
      <c r="D571">
        <v>1</v>
      </c>
      <c r="E571">
        <v>3298.3</v>
      </c>
      <c r="F571">
        <v>0.05</v>
      </c>
      <c r="G571">
        <v>3133.39</v>
      </c>
      <c r="H571">
        <v>797.04</v>
      </c>
      <c r="I571" t="str">
        <f>VLOOKUP(C571,products_cleaned[[product_id]:[category]],3,)</f>
        <v>Electronics</v>
      </c>
      <c r="J571" t="str">
        <f>VLOOKUP(B571,orders_cleaned!A:I,9,FALSE)</f>
        <v>April</v>
      </c>
      <c r="K571">
        <f t="shared" si="8"/>
        <v>4</v>
      </c>
    </row>
    <row r="572" spans="1:11" x14ac:dyDescent="0.3">
      <c r="A572" t="s">
        <v>963</v>
      </c>
      <c r="B572" t="s">
        <v>962</v>
      </c>
      <c r="C572" t="s">
        <v>117</v>
      </c>
      <c r="D572">
        <v>4</v>
      </c>
      <c r="E572">
        <v>859.54</v>
      </c>
      <c r="F572">
        <v>0.05</v>
      </c>
      <c r="G572">
        <v>3266.25</v>
      </c>
      <c r="H572">
        <v>726.53</v>
      </c>
      <c r="I572" t="str">
        <f>VLOOKUP(C572,products_cleaned[[product_id]:[category]],3,)</f>
        <v>Home &amp; Kitchen</v>
      </c>
      <c r="J572" t="str">
        <f>VLOOKUP(B572,orders_cleaned!A:I,9,FALSE)</f>
        <v>April</v>
      </c>
      <c r="K572">
        <f t="shared" si="8"/>
        <v>4</v>
      </c>
    </row>
    <row r="573" spans="1:11" x14ac:dyDescent="0.3">
      <c r="A573" t="s">
        <v>964</v>
      </c>
      <c r="B573" t="s">
        <v>965</v>
      </c>
      <c r="C573" t="s">
        <v>13</v>
      </c>
      <c r="D573">
        <v>2</v>
      </c>
      <c r="E573">
        <v>2811.04</v>
      </c>
      <c r="F573">
        <v>0.1</v>
      </c>
      <c r="G573">
        <v>5059.87</v>
      </c>
      <c r="H573">
        <v>815.73</v>
      </c>
      <c r="I573" t="str">
        <f>VLOOKUP(C573,products_cleaned[[product_id]:[category]],3,)</f>
        <v>Home &amp; Kitchen</v>
      </c>
      <c r="J573" t="str">
        <f>VLOOKUP(B573,orders_cleaned!A:I,9,FALSE)</f>
        <v>July</v>
      </c>
      <c r="K573">
        <f t="shared" si="8"/>
        <v>7</v>
      </c>
    </row>
    <row r="574" spans="1:11" x14ac:dyDescent="0.3">
      <c r="A574" t="s">
        <v>966</v>
      </c>
      <c r="B574" t="s">
        <v>967</v>
      </c>
      <c r="C574" t="s">
        <v>15</v>
      </c>
      <c r="D574">
        <v>1</v>
      </c>
      <c r="E574">
        <v>237.96</v>
      </c>
      <c r="F574">
        <v>0.05</v>
      </c>
      <c r="G574">
        <v>226.06</v>
      </c>
      <c r="H574">
        <v>56.04</v>
      </c>
      <c r="I574" t="str">
        <f>VLOOKUP(C574,products_cleaned[[product_id]:[category]],3,)</f>
        <v>Fitness</v>
      </c>
      <c r="J574" t="str">
        <f>VLOOKUP(B574,orders_cleaned!A:I,9,FALSE)</f>
        <v>May</v>
      </c>
      <c r="K574">
        <f t="shared" si="8"/>
        <v>5</v>
      </c>
    </row>
    <row r="575" spans="1:11" x14ac:dyDescent="0.3">
      <c r="A575" t="s">
        <v>968</v>
      </c>
      <c r="B575" t="s">
        <v>967</v>
      </c>
      <c r="C575" t="s">
        <v>196</v>
      </c>
      <c r="D575">
        <v>2</v>
      </c>
      <c r="E575">
        <v>1582.34</v>
      </c>
      <c r="F575">
        <v>0.2</v>
      </c>
      <c r="G575">
        <v>2531.7399999999998</v>
      </c>
      <c r="H575">
        <v>468.4</v>
      </c>
      <c r="I575" t="str">
        <f>VLOOKUP(C575,products_cleaned[[product_id]:[category]],3,)</f>
        <v>Electronics</v>
      </c>
      <c r="J575" t="str">
        <f>VLOOKUP(B575,orders_cleaned!A:I,9,FALSE)</f>
        <v>May</v>
      </c>
      <c r="K575">
        <f t="shared" si="8"/>
        <v>5</v>
      </c>
    </row>
    <row r="576" spans="1:11" x14ac:dyDescent="0.3">
      <c r="A576" t="s">
        <v>969</v>
      </c>
      <c r="B576" t="s">
        <v>970</v>
      </c>
      <c r="C576" t="s">
        <v>44</v>
      </c>
      <c r="D576">
        <v>2</v>
      </c>
      <c r="E576">
        <v>2589.89</v>
      </c>
      <c r="F576">
        <v>0.1</v>
      </c>
      <c r="G576">
        <v>4661.8</v>
      </c>
      <c r="H576">
        <v>865.16</v>
      </c>
      <c r="I576" t="str">
        <f>VLOOKUP(C576,products_cleaned[[product_id]:[category]],3,)</f>
        <v>Furniture</v>
      </c>
      <c r="J576" t="str">
        <f>VLOOKUP(B576,orders_cleaned!A:I,9,FALSE)</f>
        <v>July</v>
      </c>
      <c r="K576">
        <f t="shared" si="8"/>
        <v>7</v>
      </c>
    </row>
    <row r="577" spans="1:11" x14ac:dyDescent="0.3">
      <c r="A577" t="s">
        <v>971</v>
      </c>
      <c r="B577" t="s">
        <v>970</v>
      </c>
      <c r="C577" t="s">
        <v>270</v>
      </c>
      <c r="D577">
        <v>5</v>
      </c>
      <c r="E577">
        <v>5793.96</v>
      </c>
      <c r="F577">
        <v>0.1</v>
      </c>
      <c r="G577">
        <v>26072.82</v>
      </c>
      <c r="H577">
        <v>10467.92</v>
      </c>
      <c r="I577" t="str">
        <f>VLOOKUP(C577,products_cleaned[[product_id]:[category]],3,)</f>
        <v>Furniture</v>
      </c>
      <c r="J577" t="str">
        <f>VLOOKUP(B577,orders_cleaned!A:I,9,FALSE)</f>
        <v>July</v>
      </c>
      <c r="K577">
        <f t="shared" si="8"/>
        <v>7</v>
      </c>
    </row>
    <row r="578" spans="1:11" x14ac:dyDescent="0.3">
      <c r="A578" t="s">
        <v>972</v>
      </c>
      <c r="B578" t="s">
        <v>973</v>
      </c>
      <c r="C578" t="s">
        <v>13</v>
      </c>
      <c r="D578">
        <v>1</v>
      </c>
      <c r="E578">
        <v>3068.45</v>
      </c>
      <c r="F578">
        <v>0.2</v>
      </c>
      <c r="G578">
        <v>2454.7600000000002</v>
      </c>
      <c r="H578">
        <v>332.69</v>
      </c>
      <c r="I578" t="str">
        <f>VLOOKUP(C578,products_cleaned[[product_id]:[category]],3,)</f>
        <v>Home &amp; Kitchen</v>
      </c>
      <c r="J578" t="str">
        <f>VLOOKUP(B578,orders_cleaned!A:I,9,FALSE)</f>
        <v>May</v>
      </c>
      <c r="K578">
        <f t="shared" si="8"/>
        <v>5</v>
      </c>
    </row>
    <row r="579" spans="1:11" x14ac:dyDescent="0.3">
      <c r="A579" t="s">
        <v>974</v>
      </c>
      <c r="B579" t="s">
        <v>973</v>
      </c>
      <c r="C579" t="s">
        <v>196</v>
      </c>
      <c r="D579">
        <v>1</v>
      </c>
      <c r="E579">
        <v>1541.65</v>
      </c>
      <c r="F579">
        <v>0</v>
      </c>
      <c r="G579">
        <v>1541.65</v>
      </c>
      <c r="H579">
        <v>509.98</v>
      </c>
      <c r="I579" t="str">
        <f>VLOOKUP(C579,products_cleaned[[product_id]:[category]],3,)</f>
        <v>Electronics</v>
      </c>
      <c r="J579" t="str">
        <f>VLOOKUP(B579,orders_cleaned!A:I,9,FALSE)</f>
        <v>May</v>
      </c>
      <c r="K579">
        <f t="shared" ref="K579:K642" si="9">MONTH(DATEVALUE("1"&amp;J579))</f>
        <v>5</v>
      </c>
    </row>
    <row r="580" spans="1:11" x14ac:dyDescent="0.3">
      <c r="A580" t="s">
        <v>975</v>
      </c>
      <c r="B580" t="s">
        <v>976</v>
      </c>
      <c r="C580" t="s">
        <v>39</v>
      </c>
      <c r="D580">
        <v>5</v>
      </c>
      <c r="E580">
        <v>3802.69</v>
      </c>
      <c r="F580">
        <v>0.05</v>
      </c>
      <c r="G580">
        <v>18062.78</v>
      </c>
      <c r="H580">
        <v>5500.13</v>
      </c>
      <c r="I580" t="str">
        <f>VLOOKUP(C580,products_cleaned[[product_id]:[category]],3,)</f>
        <v>Furniture</v>
      </c>
      <c r="J580" t="str">
        <f>VLOOKUP(B580,orders_cleaned!A:I,9,FALSE)</f>
        <v>June</v>
      </c>
      <c r="K580">
        <f t="shared" si="9"/>
        <v>6</v>
      </c>
    </row>
    <row r="581" spans="1:11" x14ac:dyDescent="0.3">
      <c r="A581" t="s">
        <v>977</v>
      </c>
      <c r="B581" t="s">
        <v>978</v>
      </c>
      <c r="C581" t="s">
        <v>62</v>
      </c>
      <c r="D581">
        <v>3</v>
      </c>
      <c r="E581">
        <v>624.89</v>
      </c>
      <c r="F581">
        <v>0</v>
      </c>
      <c r="G581">
        <v>1874.67</v>
      </c>
      <c r="H581">
        <v>837.09</v>
      </c>
      <c r="I581" t="str">
        <f>VLOOKUP(C581,products_cleaned[[product_id]:[category]],3,)</f>
        <v>Electronics</v>
      </c>
      <c r="J581" t="str">
        <f>VLOOKUP(B581,orders_cleaned!A:I,9,FALSE)</f>
        <v>May</v>
      </c>
      <c r="K581">
        <f t="shared" si="9"/>
        <v>5</v>
      </c>
    </row>
    <row r="582" spans="1:11" x14ac:dyDescent="0.3">
      <c r="A582" t="s">
        <v>979</v>
      </c>
      <c r="B582" t="s">
        <v>980</v>
      </c>
      <c r="C582" t="s">
        <v>25</v>
      </c>
      <c r="D582">
        <v>2</v>
      </c>
      <c r="E582">
        <v>910.99</v>
      </c>
      <c r="F582">
        <v>0.1</v>
      </c>
      <c r="G582">
        <v>1639.78</v>
      </c>
      <c r="H582">
        <v>408.34</v>
      </c>
      <c r="I582" t="str">
        <f>VLOOKUP(C582,products_cleaned[[product_id]:[category]],3,)</f>
        <v>Fashion</v>
      </c>
      <c r="J582" t="str">
        <f>VLOOKUP(B582,orders_cleaned!A:I,9,FALSE)</f>
        <v>November</v>
      </c>
      <c r="K582">
        <f t="shared" si="9"/>
        <v>11</v>
      </c>
    </row>
    <row r="583" spans="1:11" x14ac:dyDescent="0.3">
      <c r="A583" t="s">
        <v>981</v>
      </c>
      <c r="B583" t="s">
        <v>980</v>
      </c>
      <c r="C583" t="s">
        <v>18</v>
      </c>
      <c r="D583">
        <v>4</v>
      </c>
      <c r="E583">
        <v>863.95</v>
      </c>
      <c r="F583">
        <v>0.1</v>
      </c>
      <c r="G583">
        <v>3110.22</v>
      </c>
      <c r="H583">
        <v>1040.82</v>
      </c>
      <c r="I583" t="str">
        <f>VLOOKUP(C583,products_cleaned[[product_id]:[category]],3,)</f>
        <v>Books</v>
      </c>
      <c r="J583" t="str">
        <f>VLOOKUP(B583,orders_cleaned!A:I,9,FALSE)</f>
        <v>November</v>
      </c>
      <c r="K583">
        <f t="shared" si="9"/>
        <v>11</v>
      </c>
    </row>
    <row r="584" spans="1:11" x14ac:dyDescent="0.3">
      <c r="A584" t="s">
        <v>982</v>
      </c>
      <c r="B584" t="s">
        <v>983</v>
      </c>
      <c r="C584" t="s">
        <v>164</v>
      </c>
      <c r="D584">
        <v>2</v>
      </c>
      <c r="E584">
        <v>5066.3100000000004</v>
      </c>
      <c r="F584">
        <v>0</v>
      </c>
      <c r="G584">
        <v>10132.620000000001</v>
      </c>
      <c r="H584">
        <v>4055.36</v>
      </c>
      <c r="I584" t="str">
        <f>VLOOKUP(C584,products_cleaned[[product_id]:[category]],3,)</f>
        <v>Home &amp; Kitchen</v>
      </c>
      <c r="J584" t="str">
        <f>VLOOKUP(B584,orders_cleaned!A:I,9,FALSE)</f>
        <v>August</v>
      </c>
      <c r="K584">
        <f t="shared" si="9"/>
        <v>8</v>
      </c>
    </row>
    <row r="585" spans="1:11" x14ac:dyDescent="0.3">
      <c r="A585" t="s">
        <v>984</v>
      </c>
      <c r="B585" t="s">
        <v>983</v>
      </c>
      <c r="C585" t="s">
        <v>15</v>
      </c>
      <c r="D585">
        <v>1</v>
      </c>
      <c r="E585">
        <v>259.55</v>
      </c>
      <c r="F585">
        <v>0.05</v>
      </c>
      <c r="G585">
        <v>246.57</v>
      </c>
      <c r="H585">
        <v>76.55</v>
      </c>
      <c r="I585" t="str">
        <f>VLOOKUP(C585,products_cleaned[[product_id]:[category]],3,)</f>
        <v>Fitness</v>
      </c>
      <c r="J585" t="str">
        <f>VLOOKUP(B585,orders_cleaned!A:I,9,FALSE)</f>
        <v>August</v>
      </c>
      <c r="K585">
        <f t="shared" si="9"/>
        <v>8</v>
      </c>
    </row>
    <row r="586" spans="1:11" x14ac:dyDescent="0.3">
      <c r="A586" t="s">
        <v>985</v>
      </c>
      <c r="B586" t="s">
        <v>986</v>
      </c>
      <c r="C586" t="s">
        <v>28</v>
      </c>
      <c r="D586">
        <v>4</v>
      </c>
      <c r="E586">
        <v>394.21</v>
      </c>
      <c r="F586">
        <v>0.1</v>
      </c>
      <c r="G586">
        <v>1419.16</v>
      </c>
      <c r="H586">
        <v>181.64</v>
      </c>
      <c r="I586" t="str">
        <f>VLOOKUP(C586,products_cleaned[[product_id]:[category]],3,)</f>
        <v>Home &amp; Kitchen</v>
      </c>
      <c r="J586" t="str">
        <f>VLOOKUP(B586,orders_cleaned!A:I,9,FALSE)</f>
        <v>May</v>
      </c>
      <c r="K586">
        <f t="shared" si="9"/>
        <v>5</v>
      </c>
    </row>
    <row r="587" spans="1:11" x14ac:dyDescent="0.3">
      <c r="A587" t="s">
        <v>987</v>
      </c>
      <c r="B587" t="s">
        <v>986</v>
      </c>
      <c r="C587" t="s">
        <v>74</v>
      </c>
      <c r="D587">
        <v>1</v>
      </c>
      <c r="E587">
        <v>1156.75</v>
      </c>
      <c r="F587">
        <v>0.05</v>
      </c>
      <c r="G587">
        <v>1098.9100000000001</v>
      </c>
      <c r="H587">
        <v>285.98</v>
      </c>
      <c r="I587" t="str">
        <f>VLOOKUP(C587,products_cleaned[[product_id]:[category]],3,)</f>
        <v>Electronics</v>
      </c>
      <c r="J587" t="str">
        <f>VLOOKUP(B587,orders_cleaned!A:I,9,FALSE)</f>
        <v>May</v>
      </c>
      <c r="K587">
        <f t="shared" si="9"/>
        <v>5</v>
      </c>
    </row>
    <row r="588" spans="1:11" x14ac:dyDescent="0.3">
      <c r="A588" t="s">
        <v>988</v>
      </c>
      <c r="B588" t="s">
        <v>989</v>
      </c>
      <c r="C588" t="s">
        <v>95</v>
      </c>
      <c r="D588">
        <v>1</v>
      </c>
      <c r="E588">
        <v>1915.45</v>
      </c>
      <c r="F588">
        <v>0.15</v>
      </c>
      <c r="G588">
        <v>1628.13</v>
      </c>
      <c r="H588">
        <v>158.5</v>
      </c>
      <c r="I588" t="str">
        <f>VLOOKUP(C588,products_cleaned[[product_id]:[category]],3,)</f>
        <v>Footwear</v>
      </c>
      <c r="J588" t="str">
        <f>VLOOKUP(B588,orders_cleaned!A:I,9,FALSE)</f>
        <v>August</v>
      </c>
      <c r="K588">
        <f t="shared" si="9"/>
        <v>8</v>
      </c>
    </row>
    <row r="589" spans="1:11" x14ac:dyDescent="0.3">
      <c r="A589" t="s">
        <v>990</v>
      </c>
      <c r="B589" t="s">
        <v>991</v>
      </c>
      <c r="C589" t="s">
        <v>136</v>
      </c>
      <c r="D589">
        <v>2</v>
      </c>
      <c r="E589">
        <v>606.66999999999996</v>
      </c>
      <c r="F589">
        <v>0.2</v>
      </c>
      <c r="G589">
        <v>970.67</v>
      </c>
      <c r="H589">
        <v>86.71</v>
      </c>
      <c r="I589" t="str">
        <f>VLOOKUP(C589,products_cleaned[[product_id]:[category]],3,)</f>
        <v>Books</v>
      </c>
      <c r="J589" t="str">
        <f>VLOOKUP(B589,orders_cleaned!A:I,9,FALSE)</f>
        <v>April</v>
      </c>
      <c r="K589">
        <f t="shared" si="9"/>
        <v>4</v>
      </c>
    </row>
    <row r="590" spans="1:11" x14ac:dyDescent="0.3">
      <c r="A590" t="s">
        <v>992</v>
      </c>
      <c r="B590" t="s">
        <v>993</v>
      </c>
      <c r="C590" t="s">
        <v>28</v>
      </c>
      <c r="D590">
        <v>4</v>
      </c>
      <c r="E590">
        <v>383.7</v>
      </c>
      <c r="F590">
        <v>0</v>
      </c>
      <c r="G590">
        <v>1534.8</v>
      </c>
      <c r="H590">
        <v>297.27999999999997</v>
      </c>
      <c r="I590" t="str">
        <f>VLOOKUP(C590,products_cleaned[[product_id]:[category]],3,)</f>
        <v>Home &amp; Kitchen</v>
      </c>
      <c r="J590" t="str">
        <f>VLOOKUP(B590,orders_cleaned!A:I,9,FALSE)</f>
        <v>May</v>
      </c>
      <c r="K590">
        <f t="shared" si="9"/>
        <v>5</v>
      </c>
    </row>
    <row r="591" spans="1:11" x14ac:dyDescent="0.3">
      <c r="A591" t="s">
        <v>994</v>
      </c>
      <c r="B591" t="s">
        <v>993</v>
      </c>
      <c r="C591" t="s">
        <v>62</v>
      </c>
      <c r="D591">
        <v>1</v>
      </c>
      <c r="E591">
        <v>557.63</v>
      </c>
      <c r="F591">
        <v>0.2</v>
      </c>
      <c r="G591">
        <v>446.1</v>
      </c>
      <c r="H591">
        <v>100.24</v>
      </c>
      <c r="I591" t="str">
        <f>VLOOKUP(C591,products_cleaned[[product_id]:[category]],3,)</f>
        <v>Electronics</v>
      </c>
      <c r="J591" t="str">
        <f>VLOOKUP(B591,orders_cleaned!A:I,9,FALSE)</f>
        <v>May</v>
      </c>
      <c r="K591">
        <f t="shared" si="9"/>
        <v>5</v>
      </c>
    </row>
    <row r="592" spans="1:11" x14ac:dyDescent="0.3">
      <c r="A592" t="s">
        <v>995</v>
      </c>
      <c r="B592" t="s">
        <v>996</v>
      </c>
      <c r="C592" t="s">
        <v>80</v>
      </c>
      <c r="D592">
        <v>3</v>
      </c>
      <c r="E592">
        <v>425.89</v>
      </c>
      <c r="F592">
        <v>0</v>
      </c>
      <c r="G592">
        <v>1277.67</v>
      </c>
      <c r="H592">
        <v>378.03</v>
      </c>
      <c r="I592" t="str">
        <f>VLOOKUP(C592,products_cleaned[[product_id]:[category]],3,)</f>
        <v>Fitness</v>
      </c>
      <c r="J592" t="str">
        <f>VLOOKUP(B592,orders_cleaned!A:I,9,FALSE)</f>
        <v>February</v>
      </c>
      <c r="K592">
        <f t="shared" si="9"/>
        <v>2</v>
      </c>
    </row>
    <row r="593" spans="1:11" x14ac:dyDescent="0.3">
      <c r="A593" t="s">
        <v>997</v>
      </c>
      <c r="B593" t="s">
        <v>998</v>
      </c>
      <c r="C593" t="s">
        <v>221</v>
      </c>
      <c r="D593">
        <v>1</v>
      </c>
      <c r="E593">
        <v>844.47</v>
      </c>
      <c r="F593">
        <v>0.1</v>
      </c>
      <c r="G593">
        <v>760.02</v>
      </c>
      <c r="H593">
        <v>136.86000000000001</v>
      </c>
      <c r="I593" t="str">
        <f>VLOOKUP(C593,products_cleaned[[product_id]:[category]],3,)</f>
        <v>Footwear</v>
      </c>
      <c r="J593" t="str">
        <f>VLOOKUP(B593,orders_cleaned!A:I,9,FALSE)</f>
        <v>April</v>
      </c>
      <c r="K593">
        <f t="shared" si="9"/>
        <v>4</v>
      </c>
    </row>
    <row r="594" spans="1:11" x14ac:dyDescent="0.3">
      <c r="A594" t="s">
        <v>999</v>
      </c>
      <c r="B594" t="s">
        <v>1000</v>
      </c>
      <c r="C594" t="s">
        <v>160</v>
      </c>
      <c r="D594">
        <v>2</v>
      </c>
      <c r="E594">
        <v>2439.94</v>
      </c>
      <c r="F594">
        <v>0.1</v>
      </c>
      <c r="G594">
        <v>4391.8900000000003</v>
      </c>
      <c r="H594">
        <v>1319.85</v>
      </c>
      <c r="I594" t="str">
        <f>VLOOKUP(C594,products_cleaned[[product_id]:[category]],3,)</f>
        <v>Footwear</v>
      </c>
      <c r="J594" t="str">
        <f>VLOOKUP(B594,orders_cleaned!A:I,9,FALSE)</f>
        <v>May</v>
      </c>
      <c r="K594">
        <f t="shared" si="9"/>
        <v>5</v>
      </c>
    </row>
    <row r="595" spans="1:11" x14ac:dyDescent="0.3">
      <c r="A595" t="s">
        <v>1001</v>
      </c>
      <c r="B595" t="s">
        <v>1002</v>
      </c>
      <c r="C595" t="s">
        <v>270</v>
      </c>
      <c r="D595">
        <v>1</v>
      </c>
      <c r="E595">
        <v>5185.45</v>
      </c>
      <c r="F595">
        <v>0</v>
      </c>
      <c r="G595">
        <v>5185.45</v>
      </c>
      <c r="H595">
        <v>2064.4699999999998</v>
      </c>
      <c r="I595" t="str">
        <f>VLOOKUP(C595,products_cleaned[[product_id]:[category]],3,)</f>
        <v>Furniture</v>
      </c>
      <c r="J595" t="str">
        <f>VLOOKUP(B595,orders_cleaned!A:I,9,FALSE)</f>
        <v>May</v>
      </c>
      <c r="K595">
        <f t="shared" si="9"/>
        <v>5</v>
      </c>
    </row>
    <row r="596" spans="1:11" x14ac:dyDescent="0.3">
      <c r="A596" t="s">
        <v>1003</v>
      </c>
      <c r="B596" t="s">
        <v>1002</v>
      </c>
      <c r="C596" t="s">
        <v>66</v>
      </c>
      <c r="D596">
        <v>1</v>
      </c>
      <c r="E596">
        <v>297.20999999999998</v>
      </c>
      <c r="F596">
        <v>0.2</v>
      </c>
      <c r="G596">
        <v>237.77</v>
      </c>
      <c r="H596">
        <v>17.29</v>
      </c>
      <c r="I596" t="str">
        <f>VLOOKUP(C596,products_cleaned[[product_id]:[category]],3,)</f>
        <v>Home &amp; Kitchen</v>
      </c>
      <c r="J596" t="str">
        <f>VLOOKUP(B596,orders_cleaned!A:I,9,FALSE)</f>
        <v>May</v>
      </c>
      <c r="K596">
        <f t="shared" si="9"/>
        <v>5</v>
      </c>
    </row>
    <row r="597" spans="1:11" x14ac:dyDescent="0.3">
      <c r="A597" t="s">
        <v>1004</v>
      </c>
      <c r="B597" t="s">
        <v>1005</v>
      </c>
      <c r="C597" t="s">
        <v>15</v>
      </c>
      <c r="D597">
        <v>1</v>
      </c>
      <c r="E597">
        <v>253.16</v>
      </c>
      <c r="F597">
        <v>0.05</v>
      </c>
      <c r="G597">
        <v>240.5</v>
      </c>
      <c r="H597">
        <v>70.48</v>
      </c>
      <c r="I597" t="str">
        <f>VLOOKUP(C597,products_cleaned[[product_id]:[category]],3,)</f>
        <v>Fitness</v>
      </c>
      <c r="J597" t="str">
        <f>VLOOKUP(B597,orders_cleaned!A:I,9,FALSE)</f>
        <v>July</v>
      </c>
      <c r="K597">
        <f t="shared" si="9"/>
        <v>7</v>
      </c>
    </row>
    <row r="598" spans="1:11" x14ac:dyDescent="0.3">
      <c r="A598" t="s">
        <v>1006</v>
      </c>
      <c r="B598" t="s">
        <v>1005</v>
      </c>
      <c r="C598" t="s">
        <v>13</v>
      </c>
      <c r="D598">
        <v>1</v>
      </c>
      <c r="E598">
        <v>3087.91</v>
      </c>
      <c r="F598">
        <v>0.15</v>
      </c>
      <c r="G598">
        <v>2624.72</v>
      </c>
      <c r="H598">
        <v>502.65</v>
      </c>
      <c r="I598" t="str">
        <f>VLOOKUP(C598,products_cleaned[[product_id]:[category]],3,)</f>
        <v>Home &amp; Kitchen</v>
      </c>
      <c r="J598" t="str">
        <f>VLOOKUP(B598,orders_cleaned!A:I,9,FALSE)</f>
        <v>July</v>
      </c>
      <c r="K598">
        <f t="shared" si="9"/>
        <v>7</v>
      </c>
    </row>
    <row r="599" spans="1:11" x14ac:dyDescent="0.3">
      <c r="A599" t="s">
        <v>1007</v>
      </c>
      <c r="B599" t="s">
        <v>1005</v>
      </c>
      <c r="C599" t="s">
        <v>156</v>
      </c>
      <c r="D599">
        <v>1</v>
      </c>
      <c r="E599">
        <v>177.63</v>
      </c>
      <c r="F599">
        <v>0.1</v>
      </c>
      <c r="G599">
        <v>159.87</v>
      </c>
      <c r="H599">
        <v>44.04</v>
      </c>
      <c r="I599" t="str">
        <f>VLOOKUP(C599,products_cleaned[[product_id]:[category]],3,)</f>
        <v>Stationery</v>
      </c>
      <c r="J599" t="str">
        <f>VLOOKUP(B599,orders_cleaned!A:I,9,FALSE)</f>
        <v>July</v>
      </c>
      <c r="K599">
        <f t="shared" si="9"/>
        <v>7</v>
      </c>
    </row>
    <row r="600" spans="1:11" x14ac:dyDescent="0.3">
      <c r="A600" t="s">
        <v>1008</v>
      </c>
      <c r="B600" t="s">
        <v>1009</v>
      </c>
      <c r="C600" t="s">
        <v>47</v>
      </c>
      <c r="D600">
        <v>1</v>
      </c>
      <c r="E600">
        <v>775.49</v>
      </c>
      <c r="F600">
        <v>0.05</v>
      </c>
      <c r="G600">
        <v>736.72</v>
      </c>
      <c r="H600">
        <v>253.18</v>
      </c>
      <c r="I600" t="str">
        <f>VLOOKUP(C600,products_cleaned[[product_id]:[category]],3,)</f>
        <v>Books</v>
      </c>
      <c r="J600" t="str">
        <f>VLOOKUP(B600,orders_cleaned!A:I,9,FALSE)</f>
        <v>August</v>
      </c>
      <c r="K600">
        <f t="shared" si="9"/>
        <v>8</v>
      </c>
    </row>
    <row r="601" spans="1:11" x14ac:dyDescent="0.3">
      <c r="A601" t="s">
        <v>1010</v>
      </c>
      <c r="B601" t="s">
        <v>1011</v>
      </c>
      <c r="C601" t="s">
        <v>37</v>
      </c>
      <c r="D601">
        <v>5</v>
      </c>
      <c r="E601">
        <v>1358.62</v>
      </c>
      <c r="F601">
        <v>0.2</v>
      </c>
      <c r="G601">
        <v>5434.48</v>
      </c>
      <c r="H601">
        <v>577.53</v>
      </c>
      <c r="I601" t="str">
        <f>VLOOKUP(C601,products_cleaned[[product_id]:[category]],3,)</f>
        <v>Electronics</v>
      </c>
      <c r="J601" t="str">
        <f>VLOOKUP(B601,orders_cleaned!A:I,9,FALSE)</f>
        <v>June</v>
      </c>
      <c r="K601">
        <f t="shared" si="9"/>
        <v>6</v>
      </c>
    </row>
    <row r="602" spans="1:11" x14ac:dyDescent="0.3">
      <c r="A602" t="s">
        <v>1012</v>
      </c>
      <c r="B602" t="s">
        <v>1013</v>
      </c>
      <c r="C602" t="s">
        <v>31</v>
      </c>
      <c r="D602">
        <v>2</v>
      </c>
      <c r="E602">
        <v>502.75</v>
      </c>
      <c r="F602">
        <v>0</v>
      </c>
      <c r="G602">
        <v>1005.5</v>
      </c>
      <c r="H602">
        <v>315.62</v>
      </c>
      <c r="I602" t="str">
        <f>VLOOKUP(C602,products_cleaned[[product_id]:[category]],3,)</f>
        <v>Books</v>
      </c>
      <c r="J602" t="str">
        <f>VLOOKUP(B602,orders_cleaned!A:I,9,FALSE)</f>
        <v>June</v>
      </c>
      <c r="K602">
        <f t="shared" si="9"/>
        <v>6</v>
      </c>
    </row>
    <row r="603" spans="1:11" x14ac:dyDescent="0.3">
      <c r="A603" t="s">
        <v>1014</v>
      </c>
      <c r="B603" t="s">
        <v>1013</v>
      </c>
      <c r="C603" t="s">
        <v>82</v>
      </c>
      <c r="D603">
        <v>1</v>
      </c>
      <c r="E603">
        <v>375.3</v>
      </c>
      <c r="F603">
        <v>0.2</v>
      </c>
      <c r="G603">
        <v>300.24</v>
      </c>
      <c r="H603">
        <v>79.11</v>
      </c>
      <c r="I603" t="str">
        <f>VLOOKUP(C603,products_cleaned[[product_id]:[category]],3,)</f>
        <v>Stationery</v>
      </c>
      <c r="J603" t="str">
        <f>VLOOKUP(B603,orders_cleaned!A:I,9,FALSE)</f>
        <v>June</v>
      </c>
      <c r="K603">
        <f t="shared" si="9"/>
        <v>6</v>
      </c>
    </row>
    <row r="604" spans="1:11" x14ac:dyDescent="0.3">
      <c r="A604" t="s">
        <v>1015</v>
      </c>
      <c r="B604" t="s">
        <v>1013</v>
      </c>
      <c r="C604" t="s">
        <v>259</v>
      </c>
      <c r="D604">
        <v>1</v>
      </c>
      <c r="E604">
        <v>855.57</v>
      </c>
      <c r="F604">
        <v>0.05</v>
      </c>
      <c r="G604">
        <v>812.79</v>
      </c>
      <c r="H604">
        <v>272.17</v>
      </c>
      <c r="I604" t="str">
        <f>VLOOKUP(C604,products_cleaned[[product_id]:[category]],3,)</f>
        <v>Electronics</v>
      </c>
      <c r="J604" t="str">
        <f>VLOOKUP(B604,orders_cleaned!A:I,9,FALSE)</f>
        <v>June</v>
      </c>
      <c r="K604">
        <f t="shared" si="9"/>
        <v>6</v>
      </c>
    </row>
    <row r="605" spans="1:11" x14ac:dyDescent="0.3">
      <c r="A605" t="s">
        <v>1016</v>
      </c>
      <c r="B605" t="s">
        <v>1017</v>
      </c>
      <c r="C605" t="s">
        <v>129</v>
      </c>
      <c r="D605">
        <v>3</v>
      </c>
      <c r="E605">
        <v>470.85</v>
      </c>
      <c r="F605">
        <v>0</v>
      </c>
      <c r="G605">
        <v>1412.55</v>
      </c>
      <c r="H605">
        <v>319.47000000000003</v>
      </c>
      <c r="I605" t="str">
        <f>VLOOKUP(C605,products_cleaned[[product_id]:[category]],3,)</f>
        <v>Fashion</v>
      </c>
      <c r="J605" t="str">
        <f>VLOOKUP(B605,orders_cleaned!A:I,9,FALSE)</f>
        <v>February</v>
      </c>
      <c r="K605">
        <f t="shared" si="9"/>
        <v>2</v>
      </c>
    </row>
    <row r="606" spans="1:11" x14ac:dyDescent="0.3">
      <c r="A606" t="s">
        <v>1018</v>
      </c>
      <c r="B606" t="s">
        <v>1017</v>
      </c>
      <c r="C606" t="s">
        <v>44</v>
      </c>
      <c r="D606">
        <v>2</v>
      </c>
      <c r="E606">
        <v>2682.77</v>
      </c>
      <c r="F606">
        <v>0.1</v>
      </c>
      <c r="G606">
        <v>4828.99</v>
      </c>
      <c r="H606">
        <v>1032.3499999999999</v>
      </c>
      <c r="I606" t="str">
        <f>VLOOKUP(C606,products_cleaned[[product_id]:[category]],3,)</f>
        <v>Furniture</v>
      </c>
      <c r="J606" t="str">
        <f>VLOOKUP(B606,orders_cleaned!A:I,9,FALSE)</f>
        <v>February</v>
      </c>
      <c r="K606">
        <f t="shared" si="9"/>
        <v>2</v>
      </c>
    </row>
    <row r="607" spans="1:11" x14ac:dyDescent="0.3">
      <c r="A607" t="s">
        <v>1019</v>
      </c>
      <c r="B607" t="s">
        <v>1020</v>
      </c>
      <c r="C607" t="s">
        <v>41</v>
      </c>
      <c r="D607">
        <v>1</v>
      </c>
      <c r="E607">
        <v>2316.75</v>
      </c>
      <c r="F607">
        <v>0</v>
      </c>
      <c r="G607">
        <v>2316.75</v>
      </c>
      <c r="H607">
        <v>408.16</v>
      </c>
      <c r="I607" t="str">
        <f>VLOOKUP(C607,products_cleaned[[product_id]:[category]],3,)</f>
        <v>Footwear</v>
      </c>
      <c r="J607" t="str">
        <f>VLOOKUP(B607,orders_cleaned!A:I,9,FALSE)</f>
        <v>June</v>
      </c>
      <c r="K607">
        <f t="shared" si="9"/>
        <v>6</v>
      </c>
    </row>
    <row r="608" spans="1:11" x14ac:dyDescent="0.3">
      <c r="A608" t="s">
        <v>1021</v>
      </c>
      <c r="B608" t="s">
        <v>1020</v>
      </c>
      <c r="C608" t="s">
        <v>18</v>
      </c>
      <c r="D608">
        <v>1</v>
      </c>
      <c r="E608">
        <v>932.45</v>
      </c>
      <c r="F608">
        <v>0.2</v>
      </c>
      <c r="G608">
        <v>745.96</v>
      </c>
      <c r="H608">
        <v>228.61</v>
      </c>
      <c r="I608" t="str">
        <f>VLOOKUP(C608,products_cleaned[[product_id]:[category]],3,)</f>
        <v>Books</v>
      </c>
      <c r="J608" t="str">
        <f>VLOOKUP(B608,orders_cleaned!A:I,9,FALSE)</f>
        <v>June</v>
      </c>
      <c r="K608">
        <f t="shared" si="9"/>
        <v>6</v>
      </c>
    </row>
    <row r="609" spans="1:11" x14ac:dyDescent="0.3">
      <c r="A609" t="s">
        <v>1022</v>
      </c>
      <c r="B609" t="s">
        <v>1023</v>
      </c>
      <c r="C609" t="s">
        <v>54</v>
      </c>
      <c r="D609">
        <v>3</v>
      </c>
      <c r="E609">
        <v>2321.65</v>
      </c>
      <c r="F609">
        <v>0</v>
      </c>
      <c r="G609">
        <v>6964.95</v>
      </c>
      <c r="H609">
        <v>2197.0500000000002</v>
      </c>
      <c r="I609" t="str">
        <f>VLOOKUP(C609,products_cleaned[[product_id]:[category]],3,)</f>
        <v>Fashion</v>
      </c>
      <c r="J609" t="str">
        <f>VLOOKUP(B609,orders_cleaned!A:I,9,FALSE)</f>
        <v>January</v>
      </c>
      <c r="K609">
        <f t="shared" si="9"/>
        <v>1</v>
      </c>
    </row>
    <row r="610" spans="1:11" x14ac:dyDescent="0.3">
      <c r="A610" t="s">
        <v>1024</v>
      </c>
      <c r="B610" t="s">
        <v>1025</v>
      </c>
      <c r="C610" t="s">
        <v>156</v>
      </c>
      <c r="D610">
        <v>2</v>
      </c>
      <c r="E610">
        <v>176.72</v>
      </c>
      <c r="F610">
        <v>0.15</v>
      </c>
      <c r="G610">
        <v>300.42</v>
      </c>
      <c r="H610">
        <v>68.760000000000005</v>
      </c>
      <c r="I610" t="str">
        <f>VLOOKUP(C610,products_cleaned[[product_id]:[category]],3,)</f>
        <v>Stationery</v>
      </c>
      <c r="J610" t="str">
        <f>VLOOKUP(B610,orders_cleaned!A:I,9,FALSE)</f>
        <v>April</v>
      </c>
      <c r="K610">
        <f t="shared" si="9"/>
        <v>4</v>
      </c>
    </row>
    <row r="611" spans="1:11" x14ac:dyDescent="0.3">
      <c r="A611" t="s">
        <v>1026</v>
      </c>
      <c r="B611" t="s">
        <v>1025</v>
      </c>
      <c r="C611" t="s">
        <v>25</v>
      </c>
      <c r="D611">
        <v>1</v>
      </c>
      <c r="E611">
        <v>908.01</v>
      </c>
      <c r="F611">
        <v>0</v>
      </c>
      <c r="G611">
        <v>908.01</v>
      </c>
      <c r="H611">
        <v>292.29000000000002</v>
      </c>
      <c r="I611" t="str">
        <f>VLOOKUP(C611,products_cleaned[[product_id]:[category]],3,)</f>
        <v>Fashion</v>
      </c>
      <c r="J611" t="str">
        <f>VLOOKUP(B611,orders_cleaned!A:I,9,FALSE)</f>
        <v>April</v>
      </c>
      <c r="K611">
        <f t="shared" si="9"/>
        <v>4</v>
      </c>
    </row>
    <row r="612" spans="1:11" x14ac:dyDescent="0.3">
      <c r="A612" t="s">
        <v>1027</v>
      </c>
      <c r="B612" t="s">
        <v>1028</v>
      </c>
      <c r="C612" t="s">
        <v>54</v>
      </c>
      <c r="D612">
        <v>1</v>
      </c>
      <c r="E612">
        <v>2244.52</v>
      </c>
      <c r="F612">
        <v>0</v>
      </c>
      <c r="G612">
        <v>2244.52</v>
      </c>
      <c r="H612">
        <v>655.22</v>
      </c>
      <c r="I612" t="str">
        <f>VLOOKUP(C612,products_cleaned[[product_id]:[category]],3,)</f>
        <v>Fashion</v>
      </c>
      <c r="J612" t="str">
        <f>VLOOKUP(B612,orders_cleaned!A:I,9,FALSE)</f>
        <v>June</v>
      </c>
      <c r="K612">
        <f t="shared" si="9"/>
        <v>6</v>
      </c>
    </row>
    <row r="613" spans="1:11" x14ac:dyDescent="0.3">
      <c r="A613" t="s">
        <v>1029</v>
      </c>
      <c r="B613" t="s">
        <v>1028</v>
      </c>
      <c r="C613" t="s">
        <v>31</v>
      </c>
      <c r="D613">
        <v>4</v>
      </c>
      <c r="E613">
        <v>473.34</v>
      </c>
      <c r="F613">
        <v>0.05</v>
      </c>
      <c r="G613">
        <v>1798.69</v>
      </c>
      <c r="H613">
        <v>418.93</v>
      </c>
      <c r="I613" t="str">
        <f>VLOOKUP(C613,products_cleaned[[product_id]:[category]],3,)</f>
        <v>Books</v>
      </c>
      <c r="J613" t="str">
        <f>VLOOKUP(B613,orders_cleaned!A:I,9,FALSE)</f>
        <v>June</v>
      </c>
      <c r="K613">
        <f t="shared" si="9"/>
        <v>6</v>
      </c>
    </row>
    <row r="614" spans="1:11" x14ac:dyDescent="0.3">
      <c r="A614" t="s">
        <v>1030</v>
      </c>
      <c r="B614" t="s">
        <v>1031</v>
      </c>
      <c r="C614" t="s">
        <v>291</v>
      </c>
      <c r="D614">
        <v>1</v>
      </c>
      <c r="E614">
        <v>1062.22</v>
      </c>
      <c r="F614">
        <v>0</v>
      </c>
      <c r="G614">
        <v>1062.22</v>
      </c>
      <c r="H614">
        <v>409.45</v>
      </c>
      <c r="I614" t="str">
        <f>VLOOKUP(C614,products_cleaned[[product_id]:[category]],3,)</f>
        <v>Books</v>
      </c>
      <c r="J614" t="str">
        <f>VLOOKUP(B614,orders_cleaned!A:I,9,FALSE)</f>
        <v>April</v>
      </c>
      <c r="K614">
        <f t="shared" si="9"/>
        <v>4</v>
      </c>
    </row>
    <row r="615" spans="1:11" x14ac:dyDescent="0.3">
      <c r="A615" t="s">
        <v>1032</v>
      </c>
      <c r="B615" t="s">
        <v>1033</v>
      </c>
      <c r="C615" t="s">
        <v>160</v>
      </c>
      <c r="D615">
        <v>3</v>
      </c>
      <c r="E615">
        <v>2271.13</v>
      </c>
      <c r="F615">
        <v>0</v>
      </c>
      <c r="G615">
        <v>6813.39</v>
      </c>
      <c r="H615">
        <v>2205.33</v>
      </c>
      <c r="I615" t="str">
        <f>VLOOKUP(C615,products_cleaned[[product_id]:[category]],3,)</f>
        <v>Footwear</v>
      </c>
      <c r="J615" t="str">
        <f>VLOOKUP(B615,orders_cleaned!A:I,9,FALSE)</f>
        <v>July</v>
      </c>
      <c r="K615">
        <f t="shared" si="9"/>
        <v>7</v>
      </c>
    </row>
    <row r="616" spans="1:11" x14ac:dyDescent="0.3">
      <c r="A616" t="s">
        <v>1034</v>
      </c>
      <c r="B616" t="s">
        <v>1035</v>
      </c>
      <c r="C616" t="s">
        <v>74</v>
      </c>
      <c r="D616">
        <v>1</v>
      </c>
      <c r="E616">
        <v>1113.47</v>
      </c>
      <c r="F616">
        <v>0.15</v>
      </c>
      <c r="G616">
        <v>946.45</v>
      </c>
      <c r="H616">
        <v>133.52000000000001</v>
      </c>
      <c r="I616" t="str">
        <f>VLOOKUP(C616,products_cleaned[[product_id]:[category]],3,)</f>
        <v>Electronics</v>
      </c>
      <c r="J616" t="str">
        <f>VLOOKUP(B616,orders_cleaned!A:I,9,FALSE)</f>
        <v>November</v>
      </c>
      <c r="K616">
        <f t="shared" si="9"/>
        <v>11</v>
      </c>
    </row>
    <row r="617" spans="1:11" x14ac:dyDescent="0.3">
      <c r="A617" t="s">
        <v>1036</v>
      </c>
      <c r="B617" t="s">
        <v>1037</v>
      </c>
      <c r="C617" t="s">
        <v>18</v>
      </c>
      <c r="D617">
        <v>1</v>
      </c>
      <c r="E617">
        <v>878.76</v>
      </c>
      <c r="F617">
        <v>0</v>
      </c>
      <c r="G617">
        <v>878.76</v>
      </c>
      <c r="H617">
        <v>361.41</v>
      </c>
      <c r="I617" t="str">
        <f>VLOOKUP(C617,products_cleaned[[product_id]:[category]],3,)</f>
        <v>Books</v>
      </c>
      <c r="J617" t="str">
        <f>VLOOKUP(B617,orders_cleaned!A:I,9,FALSE)</f>
        <v>March</v>
      </c>
      <c r="K617">
        <f t="shared" si="9"/>
        <v>3</v>
      </c>
    </row>
    <row r="618" spans="1:11" x14ac:dyDescent="0.3">
      <c r="A618" t="s">
        <v>1038</v>
      </c>
      <c r="B618" t="s">
        <v>1039</v>
      </c>
      <c r="C618" t="s">
        <v>291</v>
      </c>
      <c r="D618">
        <v>2</v>
      </c>
      <c r="E618">
        <v>1023.79</v>
      </c>
      <c r="F618">
        <v>0</v>
      </c>
      <c r="G618">
        <v>2047.58</v>
      </c>
      <c r="H618">
        <v>742.04</v>
      </c>
      <c r="I618" t="str">
        <f>VLOOKUP(C618,products_cleaned[[product_id]:[category]],3,)</f>
        <v>Books</v>
      </c>
      <c r="J618" t="str">
        <f>VLOOKUP(B618,orders_cleaned!A:I,9,FALSE)</f>
        <v>June</v>
      </c>
      <c r="K618">
        <f t="shared" si="9"/>
        <v>6</v>
      </c>
    </row>
    <row r="619" spans="1:11" x14ac:dyDescent="0.3">
      <c r="A619" t="s">
        <v>1040</v>
      </c>
      <c r="B619" t="s">
        <v>1039</v>
      </c>
      <c r="C619" t="s">
        <v>136</v>
      </c>
      <c r="D619">
        <v>2</v>
      </c>
      <c r="E619">
        <v>589.38</v>
      </c>
      <c r="F619">
        <v>0.05</v>
      </c>
      <c r="G619">
        <v>1119.82</v>
      </c>
      <c r="H619">
        <v>235.86</v>
      </c>
      <c r="I619" t="str">
        <f>VLOOKUP(C619,products_cleaned[[product_id]:[category]],3,)</f>
        <v>Books</v>
      </c>
      <c r="J619" t="str">
        <f>VLOOKUP(B619,orders_cleaned!A:I,9,FALSE)</f>
        <v>June</v>
      </c>
      <c r="K619">
        <f t="shared" si="9"/>
        <v>6</v>
      </c>
    </row>
    <row r="620" spans="1:11" x14ac:dyDescent="0.3">
      <c r="A620" t="s">
        <v>1041</v>
      </c>
      <c r="B620" t="s">
        <v>1039</v>
      </c>
      <c r="C620" t="s">
        <v>82</v>
      </c>
      <c r="D620">
        <v>2</v>
      </c>
      <c r="E620">
        <v>368.01</v>
      </c>
      <c r="F620">
        <v>0.15</v>
      </c>
      <c r="G620">
        <v>625.62</v>
      </c>
      <c r="H620">
        <v>183.36</v>
      </c>
      <c r="I620" t="str">
        <f>VLOOKUP(C620,products_cleaned[[product_id]:[category]],3,)</f>
        <v>Stationery</v>
      </c>
      <c r="J620" t="str">
        <f>VLOOKUP(B620,orders_cleaned!A:I,9,FALSE)</f>
        <v>June</v>
      </c>
      <c r="K620">
        <f t="shared" si="9"/>
        <v>6</v>
      </c>
    </row>
    <row r="621" spans="1:11" x14ac:dyDescent="0.3">
      <c r="A621" t="s">
        <v>1042</v>
      </c>
      <c r="B621" t="s">
        <v>1043</v>
      </c>
      <c r="C621" t="s">
        <v>164</v>
      </c>
      <c r="D621">
        <v>4</v>
      </c>
      <c r="E621">
        <v>4671.26</v>
      </c>
      <c r="F621">
        <v>0.15</v>
      </c>
      <c r="G621">
        <v>15882.28</v>
      </c>
      <c r="H621">
        <v>3727.76</v>
      </c>
      <c r="I621" t="str">
        <f>VLOOKUP(C621,products_cleaned[[product_id]:[category]],3,)</f>
        <v>Home &amp; Kitchen</v>
      </c>
      <c r="J621" t="str">
        <f>VLOOKUP(B621,orders_cleaned!A:I,9,FALSE)</f>
        <v>May</v>
      </c>
      <c r="K621">
        <f t="shared" si="9"/>
        <v>5</v>
      </c>
    </row>
    <row r="622" spans="1:11" x14ac:dyDescent="0.3">
      <c r="A622" t="s">
        <v>1044</v>
      </c>
      <c r="B622" t="s">
        <v>1045</v>
      </c>
      <c r="C622" t="s">
        <v>117</v>
      </c>
      <c r="D622">
        <v>3</v>
      </c>
      <c r="E622">
        <v>961.2</v>
      </c>
      <c r="F622">
        <v>0</v>
      </c>
      <c r="G622">
        <v>2883.6</v>
      </c>
      <c r="H622">
        <v>978.81</v>
      </c>
      <c r="I622" t="str">
        <f>VLOOKUP(C622,products_cleaned[[product_id]:[category]],3,)</f>
        <v>Home &amp; Kitchen</v>
      </c>
      <c r="J622" t="str">
        <f>VLOOKUP(B622,orders_cleaned!A:I,9,FALSE)</f>
        <v>February</v>
      </c>
      <c r="K622">
        <f t="shared" si="9"/>
        <v>2</v>
      </c>
    </row>
    <row r="623" spans="1:11" x14ac:dyDescent="0.3">
      <c r="A623" t="s">
        <v>1046</v>
      </c>
      <c r="B623" t="s">
        <v>1045</v>
      </c>
      <c r="C623" t="s">
        <v>18</v>
      </c>
      <c r="D623">
        <v>1</v>
      </c>
      <c r="E623">
        <v>832.71</v>
      </c>
      <c r="F623">
        <v>0</v>
      </c>
      <c r="G623">
        <v>832.71</v>
      </c>
      <c r="H623">
        <v>315.36</v>
      </c>
      <c r="I623" t="str">
        <f>VLOOKUP(C623,products_cleaned[[product_id]:[category]],3,)</f>
        <v>Books</v>
      </c>
      <c r="J623" t="str">
        <f>VLOOKUP(B623,orders_cleaned!A:I,9,FALSE)</f>
        <v>February</v>
      </c>
      <c r="K623">
        <f t="shared" si="9"/>
        <v>2</v>
      </c>
    </row>
    <row r="624" spans="1:11" x14ac:dyDescent="0.3">
      <c r="A624" t="s">
        <v>1047</v>
      </c>
      <c r="B624" t="s">
        <v>1045</v>
      </c>
      <c r="C624" t="s">
        <v>13</v>
      </c>
      <c r="D624">
        <v>1</v>
      </c>
      <c r="E624">
        <v>3174.39</v>
      </c>
      <c r="F624">
        <v>0.1</v>
      </c>
      <c r="G624">
        <v>2856.95</v>
      </c>
      <c r="H624">
        <v>734.88</v>
      </c>
      <c r="I624" t="str">
        <f>VLOOKUP(C624,products_cleaned[[product_id]:[category]],3,)</f>
        <v>Home &amp; Kitchen</v>
      </c>
      <c r="J624" t="str">
        <f>VLOOKUP(B624,orders_cleaned!A:I,9,FALSE)</f>
        <v>February</v>
      </c>
      <c r="K624">
        <f t="shared" si="9"/>
        <v>2</v>
      </c>
    </row>
    <row r="625" spans="1:11" x14ac:dyDescent="0.3">
      <c r="A625" t="s">
        <v>1048</v>
      </c>
      <c r="B625" t="s">
        <v>1049</v>
      </c>
      <c r="C625" t="s">
        <v>31</v>
      </c>
      <c r="D625">
        <v>2</v>
      </c>
      <c r="E625">
        <v>530.07000000000005</v>
      </c>
      <c r="F625">
        <v>0.15</v>
      </c>
      <c r="G625">
        <v>901.12</v>
      </c>
      <c r="H625">
        <v>211.24</v>
      </c>
      <c r="I625" t="str">
        <f>VLOOKUP(C625,products_cleaned[[product_id]:[category]],3,)</f>
        <v>Books</v>
      </c>
      <c r="J625" t="str">
        <f>VLOOKUP(B625,orders_cleaned!A:I,9,FALSE)</f>
        <v>June</v>
      </c>
      <c r="K625">
        <f t="shared" si="9"/>
        <v>6</v>
      </c>
    </row>
    <row r="626" spans="1:11" x14ac:dyDescent="0.3">
      <c r="A626" t="s">
        <v>1050</v>
      </c>
      <c r="B626" t="s">
        <v>1051</v>
      </c>
      <c r="C626" t="s">
        <v>25</v>
      </c>
      <c r="D626">
        <v>2</v>
      </c>
      <c r="E626">
        <v>957.99</v>
      </c>
      <c r="F626">
        <v>0.2</v>
      </c>
      <c r="G626">
        <v>1532.78</v>
      </c>
      <c r="H626">
        <v>301.33999999999997</v>
      </c>
      <c r="I626" t="str">
        <f>VLOOKUP(C626,products_cleaned[[product_id]:[category]],3,)</f>
        <v>Fashion</v>
      </c>
      <c r="J626" t="str">
        <f>VLOOKUP(B626,orders_cleaned!A:I,9,FALSE)</f>
        <v>July</v>
      </c>
      <c r="K626">
        <f t="shared" si="9"/>
        <v>7</v>
      </c>
    </row>
    <row r="627" spans="1:11" x14ac:dyDescent="0.3">
      <c r="A627" t="s">
        <v>1052</v>
      </c>
      <c r="B627" t="s">
        <v>1053</v>
      </c>
      <c r="C627" t="s">
        <v>37</v>
      </c>
      <c r="D627">
        <v>1</v>
      </c>
      <c r="E627">
        <v>1232.5999999999999</v>
      </c>
      <c r="F627">
        <v>0.15</v>
      </c>
      <c r="G627">
        <v>1047.71</v>
      </c>
      <c r="H627">
        <v>76.319999999999993</v>
      </c>
      <c r="I627" t="str">
        <f>VLOOKUP(C627,products_cleaned[[product_id]:[category]],3,)</f>
        <v>Electronics</v>
      </c>
      <c r="J627" t="str">
        <f>VLOOKUP(B627,orders_cleaned!A:I,9,FALSE)</f>
        <v>November</v>
      </c>
      <c r="K627">
        <f t="shared" si="9"/>
        <v>11</v>
      </c>
    </row>
    <row r="628" spans="1:11" x14ac:dyDescent="0.3">
      <c r="A628" t="s">
        <v>1054</v>
      </c>
      <c r="B628" t="s">
        <v>1053</v>
      </c>
      <c r="C628" t="s">
        <v>291</v>
      </c>
      <c r="D628">
        <v>2</v>
      </c>
      <c r="E628">
        <v>1029.5899999999999</v>
      </c>
      <c r="F628">
        <v>0.05</v>
      </c>
      <c r="G628">
        <v>1956.22</v>
      </c>
      <c r="H628">
        <v>650.67999999999995</v>
      </c>
      <c r="I628" t="str">
        <f>VLOOKUP(C628,products_cleaned[[product_id]:[category]],3,)</f>
        <v>Books</v>
      </c>
      <c r="J628" t="str">
        <f>VLOOKUP(B628,orders_cleaned!A:I,9,FALSE)</f>
        <v>November</v>
      </c>
      <c r="K628">
        <f t="shared" si="9"/>
        <v>11</v>
      </c>
    </row>
    <row r="629" spans="1:11" x14ac:dyDescent="0.3">
      <c r="A629" t="s">
        <v>1055</v>
      </c>
      <c r="B629" t="s">
        <v>1053</v>
      </c>
      <c r="C629" t="s">
        <v>136</v>
      </c>
      <c r="D629">
        <v>1</v>
      </c>
      <c r="E629">
        <v>562.85</v>
      </c>
      <c r="F629">
        <v>0.2</v>
      </c>
      <c r="G629">
        <v>450.28</v>
      </c>
      <c r="H629">
        <v>8.3000000000000007</v>
      </c>
      <c r="I629" t="str">
        <f>VLOOKUP(C629,products_cleaned[[product_id]:[category]],3,)</f>
        <v>Books</v>
      </c>
      <c r="J629" t="str">
        <f>VLOOKUP(B629,orders_cleaned!A:I,9,FALSE)</f>
        <v>November</v>
      </c>
      <c r="K629">
        <f t="shared" si="9"/>
        <v>11</v>
      </c>
    </row>
    <row r="630" spans="1:11" x14ac:dyDescent="0.3">
      <c r="A630" t="s">
        <v>1056</v>
      </c>
      <c r="B630" t="s">
        <v>1057</v>
      </c>
      <c r="C630" t="s">
        <v>259</v>
      </c>
      <c r="D630">
        <v>4</v>
      </c>
      <c r="E630">
        <v>897.72</v>
      </c>
      <c r="F630">
        <v>0.15</v>
      </c>
      <c r="G630">
        <v>3052.25</v>
      </c>
      <c r="H630">
        <v>889.77</v>
      </c>
      <c r="I630" t="str">
        <f>VLOOKUP(C630,products_cleaned[[product_id]:[category]],3,)</f>
        <v>Electronics</v>
      </c>
      <c r="J630" t="str">
        <f>VLOOKUP(B630,orders_cleaned!A:I,9,FALSE)</f>
        <v>April</v>
      </c>
      <c r="K630">
        <f t="shared" si="9"/>
        <v>4</v>
      </c>
    </row>
    <row r="631" spans="1:11" x14ac:dyDescent="0.3">
      <c r="A631" t="s">
        <v>1058</v>
      </c>
      <c r="B631" t="s">
        <v>1057</v>
      </c>
      <c r="C631" t="s">
        <v>80</v>
      </c>
      <c r="D631">
        <v>2</v>
      </c>
      <c r="E631">
        <v>387.62</v>
      </c>
      <c r="F631">
        <v>0.15</v>
      </c>
      <c r="G631">
        <v>658.95</v>
      </c>
      <c r="H631">
        <v>59.19</v>
      </c>
      <c r="I631" t="str">
        <f>VLOOKUP(C631,products_cleaned[[product_id]:[category]],3,)</f>
        <v>Fitness</v>
      </c>
      <c r="J631" t="str">
        <f>VLOOKUP(B631,orders_cleaned!A:I,9,FALSE)</f>
        <v>April</v>
      </c>
      <c r="K631">
        <f t="shared" si="9"/>
        <v>4</v>
      </c>
    </row>
    <row r="632" spans="1:11" x14ac:dyDescent="0.3">
      <c r="A632" t="s">
        <v>1059</v>
      </c>
      <c r="B632" t="s">
        <v>1057</v>
      </c>
      <c r="C632" t="s">
        <v>156</v>
      </c>
      <c r="D632">
        <v>2</v>
      </c>
      <c r="E632">
        <v>182.39</v>
      </c>
      <c r="F632">
        <v>0</v>
      </c>
      <c r="G632">
        <v>364.78</v>
      </c>
      <c r="H632">
        <v>133.12</v>
      </c>
      <c r="I632" t="str">
        <f>VLOOKUP(C632,products_cleaned[[product_id]:[category]],3,)</f>
        <v>Stationery</v>
      </c>
      <c r="J632" t="str">
        <f>VLOOKUP(B632,orders_cleaned!A:I,9,FALSE)</f>
        <v>April</v>
      </c>
      <c r="K632">
        <f t="shared" si="9"/>
        <v>4</v>
      </c>
    </row>
    <row r="633" spans="1:11" x14ac:dyDescent="0.3">
      <c r="A633" t="s">
        <v>1060</v>
      </c>
      <c r="B633" t="s">
        <v>1061</v>
      </c>
      <c r="C633" t="s">
        <v>25</v>
      </c>
      <c r="D633">
        <v>4</v>
      </c>
      <c r="E633">
        <v>866.57</v>
      </c>
      <c r="F633">
        <v>0.2</v>
      </c>
      <c r="G633">
        <v>2773.02</v>
      </c>
      <c r="H633">
        <v>310.14</v>
      </c>
      <c r="I633" t="str">
        <f>VLOOKUP(C633,products_cleaned[[product_id]:[category]],3,)</f>
        <v>Fashion</v>
      </c>
      <c r="J633" t="str">
        <f>VLOOKUP(B633,orders_cleaned!A:I,9,FALSE)</f>
        <v>April</v>
      </c>
      <c r="K633">
        <f t="shared" si="9"/>
        <v>4</v>
      </c>
    </row>
    <row r="634" spans="1:11" x14ac:dyDescent="0.3">
      <c r="A634" t="s">
        <v>1062</v>
      </c>
      <c r="B634" t="s">
        <v>1063</v>
      </c>
      <c r="C634" t="s">
        <v>144</v>
      </c>
      <c r="D634">
        <v>2</v>
      </c>
      <c r="E634">
        <v>2055.69</v>
      </c>
      <c r="F634">
        <v>0.2</v>
      </c>
      <c r="G634">
        <v>3289.1</v>
      </c>
      <c r="H634">
        <v>628.12</v>
      </c>
      <c r="I634" t="str">
        <f>VLOOKUP(C634,products_cleaned[[product_id]:[category]],3,)</f>
        <v>Electronics</v>
      </c>
      <c r="J634" t="str">
        <f>VLOOKUP(B634,orders_cleaned!A:I,9,FALSE)</f>
        <v>April</v>
      </c>
      <c r="K634">
        <f t="shared" si="9"/>
        <v>4</v>
      </c>
    </row>
    <row r="635" spans="1:11" x14ac:dyDescent="0.3">
      <c r="A635" t="s">
        <v>1064</v>
      </c>
      <c r="B635" t="s">
        <v>1063</v>
      </c>
      <c r="C635" t="s">
        <v>129</v>
      </c>
      <c r="D635">
        <v>1</v>
      </c>
      <c r="E635">
        <v>485.38</v>
      </c>
      <c r="F635">
        <v>0.15</v>
      </c>
      <c r="G635">
        <v>412.57</v>
      </c>
      <c r="H635">
        <v>48.21</v>
      </c>
      <c r="I635" t="str">
        <f>VLOOKUP(C635,products_cleaned[[product_id]:[category]],3,)</f>
        <v>Fashion</v>
      </c>
      <c r="J635" t="str">
        <f>VLOOKUP(B635,orders_cleaned!A:I,9,FALSE)</f>
        <v>April</v>
      </c>
      <c r="K635">
        <f t="shared" si="9"/>
        <v>4</v>
      </c>
    </row>
    <row r="636" spans="1:11" x14ac:dyDescent="0.3">
      <c r="A636" t="s">
        <v>1065</v>
      </c>
      <c r="B636" t="s">
        <v>1066</v>
      </c>
      <c r="C636" t="s">
        <v>144</v>
      </c>
      <c r="D636">
        <v>3</v>
      </c>
      <c r="E636">
        <v>1876.65</v>
      </c>
      <c r="F636">
        <v>0</v>
      </c>
      <c r="G636">
        <v>5629.95</v>
      </c>
      <c r="H636">
        <v>1638.48</v>
      </c>
      <c r="I636" t="str">
        <f>VLOOKUP(C636,products_cleaned[[product_id]:[category]],3,)</f>
        <v>Electronics</v>
      </c>
      <c r="J636" t="str">
        <f>VLOOKUP(B636,orders_cleaned!A:I,9,FALSE)</f>
        <v>October</v>
      </c>
      <c r="K636">
        <f t="shared" si="9"/>
        <v>10</v>
      </c>
    </row>
    <row r="637" spans="1:11" x14ac:dyDescent="0.3">
      <c r="A637" t="s">
        <v>1067</v>
      </c>
      <c r="B637" t="s">
        <v>1068</v>
      </c>
      <c r="C637" t="s">
        <v>129</v>
      </c>
      <c r="D637">
        <v>1</v>
      </c>
      <c r="E637">
        <v>493.04</v>
      </c>
      <c r="F637">
        <v>0.2</v>
      </c>
      <c r="G637">
        <v>394.43</v>
      </c>
      <c r="H637">
        <v>30.07</v>
      </c>
      <c r="I637" t="str">
        <f>VLOOKUP(C637,products_cleaned[[product_id]:[category]],3,)</f>
        <v>Fashion</v>
      </c>
      <c r="J637" t="str">
        <f>VLOOKUP(B637,orders_cleaned!A:I,9,FALSE)</f>
        <v>February</v>
      </c>
      <c r="K637">
        <f t="shared" si="9"/>
        <v>2</v>
      </c>
    </row>
    <row r="638" spans="1:11" x14ac:dyDescent="0.3">
      <c r="A638" t="s">
        <v>1069</v>
      </c>
      <c r="B638" t="s">
        <v>1070</v>
      </c>
      <c r="C638" t="s">
        <v>77</v>
      </c>
      <c r="D638">
        <v>1</v>
      </c>
      <c r="E638">
        <v>988.93</v>
      </c>
      <c r="F638">
        <v>0.2</v>
      </c>
      <c r="G638">
        <v>791.14</v>
      </c>
      <c r="H638">
        <v>136.58000000000001</v>
      </c>
      <c r="I638" t="str">
        <f>VLOOKUP(C638,products_cleaned[[product_id]:[category]],3,)</f>
        <v>Fitness</v>
      </c>
      <c r="J638" t="str">
        <f>VLOOKUP(B638,orders_cleaned!A:I,9,FALSE)</f>
        <v>August</v>
      </c>
      <c r="K638">
        <f t="shared" si="9"/>
        <v>8</v>
      </c>
    </row>
    <row r="639" spans="1:11" x14ac:dyDescent="0.3">
      <c r="A639" t="s">
        <v>1071</v>
      </c>
      <c r="B639" t="s">
        <v>1072</v>
      </c>
      <c r="C639" t="s">
        <v>97</v>
      </c>
      <c r="D639">
        <v>2</v>
      </c>
      <c r="E639">
        <v>992.74</v>
      </c>
      <c r="F639">
        <v>0.2</v>
      </c>
      <c r="G639">
        <v>1588.38</v>
      </c>
      <c r="H639">
        <v>136.5</v>
      </c>
      <c r="I639" t="str">
        <f>VLOOKUP(C639,products_cleaned[[product_id]:[category]],3,)</f>
        <v>Fashion</v>
      </c>
      <c r="J639" t="str">
        <f>VLOOKUP(B639,orders_cleaned!A:I,9,FALSE)</f>
        <v>October</v>
      </c>
      <c r="K639">
        <f t="shared" si="9"/>
        <v>10</v>
      </c>
    </row>
    <row r="640" spans="1:11" x14ac:dyDescent="0.3">
      <c r="A640" t="s">
        <v>1073</v>
      </c>
      <c r="B640" t="s">
        <v>1072</v>
      </c>
      <c r="C640" t="s">
        <v>18</v>
      </c>
      <c r="D640">
        <v>2</v>
      </c>
      <c r="E640">
        <v>890.69</v>
      </c>
      <c r="F640">
        <v>0</v>
      </c>
      <c r="G640">
        <v>1781.38</v>
      </c>
      <c r="H640">
        <v>746.68</v>
      </c>
      <c r="I640" t="str">
        <f>VLOOKUP(C640,products_cleaned[[product_id]:[category]],3,)</f>
        <v>Books</v>
      </c>
      <c r="J640" t="str">
        <f>VLOOKUP(B640,orders_cleaned!A:I,9,FALSE)</f>
        <v>October</v>
      </c>
      <c r="K640">
        <f t="shared" si="9"/>
        <v>10</v>
      </c>
    </row>
    <row r="641" spans="1:11" x14ac:dyDescent="0.3">
      <c r="A641" t="s">
        <v>1074</v>
      </c>
      <c r="B641" t="s">
        <v>1075</v>
      </c>
      <c r="C641" t="s">
        <v>80</v>
      </c>
      <c r="D641">
        <v>4</v>
      </c>
      <c r="E641">
        <v>408.32</v>
      </c>
      <c r="F641">
        <v>0.1</v>
      </c>
      <c r="G641">
        <v>1469.95</v>
      </c>
      <c r="H641">
        <v>270.43</v>
      </c>
      <c r="I641" t="str">
        <f>VLOOKUP(C641,products_cleaned[[product_id]:[category]],3,)</f>
        <v>Fitness</v>
      </c>
      <c r="J641" t="str">
        <f>VLOOKUP(B641,orders_cleaned!A:I,9,FALSE)</f>
        <v>January</v>
      </c>
      <c r="K641">
        <f t="shared" si="9"/>
        <v>1</v>
      </c>
    </row>
    <row r="642" spans="1:11" x14ac:dyDescent="0.3">
      <c r="A642" t="s">
        <v>1076</v>
      </c>
      <c r="B642" t="s">
        <v>1077</v>
      </c>
      <c r="C642" t="s">
        <v>160</v>
      </c>
      <c r="D642">
        <v>4</v>
      </c>
      <c r="E642">
        <v>2118.7800000000002</v>
      </c>
      <c r="F642">
        <v>0.15</v>
      </c>
      <c r="G642">
        <v>7203.85</v>
      </c>
      <c r="H642">
        <v>1059.77</v>
      </c>
      <c r="I642" t="str">
        <f>VLOOKUP(C642,products_cleaned[[product_id]:[category]],3,)</f>
        <v>Footwear</v>
      </c>
      <c r="J642" t="str">
        <f>VLOOKUP(B642,orders_cleaned!A:I,9,FALSE)</f>
        <v>March</v>
      </c>
      <c r="K642">
        <f t="shared" si="9"/>
        <v>3</v>
      </c>
    </row>
    <row r="643" spans="1:11" x14ac:dyDescent="0.3">
      <c r="A643" t="s">
        <v>1078</v>
      </c>
      <c r="B643" t="s">
        <v>1079</v>
      </c>
      <c r="C643" t="s">
        <v>18</v>
      </c>
      <c r="D643">
        <v>1</v>
      </c>
      <c r="E643">
        <v>828.32</v>
      </c>
      <c r="F643">
        <v>0.1</v>
      </c>
      <c r="G643">
        <v>745.49</v>
      </c>
      <c r="H643">
        <v>228.14</v>
      </c>
      <c r="I643" t="str">
        <f>VLOOKUP(C643,products_cleaned[[product_id]:[category]],3,)</f>
        <v>Books</v>
      </c>
      <c r="J643" t="str">
        <f>VLOOKUP(B643,orders_cleaned!A:I,9,FALSE)</f>
        <v>September</v>
      </c>
      <c r="K643">
        <f t="shared" ref="K643:K706" si="10">MONTH(DATEVALUE("1"&amp;J643))</f>
        <v>9</v>
      </c>
    </row>
    <row r="644" spans="1:11" x14ac:dyDescent="0.3">
      <c r="A644" t="s">
        <v>1080</v>
      </c>
      <c r="B644" t="s">
        <v>1081</v>
      </c>
      <c r="C644" t="s">
        <v>82</v>
      </c>
      <c r="D644">
        <v>1</v>
      </c>
      <c r="E644">
        <v>325.5</v>
      </c>
      <c r="F644">
        <v>0</v>
      </c>
      <c r="G644">
        <v>325.5</v>
      </c>
      <c r="H644">
        <v>104.37</v>
      </c>
      <c r="I644" t="str">
        <f>VLOOKUP(C644,products_cleaned[[product_id]:[category]],3,)</f>
        <v>Stationery</v>
      </c>
      <c r="J644" t="str">
        <f>VLOOKUP(B644,orders_cleaned!A:I,9,FALSE)</f>
        <v>January</v>
      </c>
      <c r="K644">
        <f t="shared" si="10"/>
        <v>1</v>
      </c>
    </row>
    <row r="645" spans="1:11" x14ac:dyDescent="0.3">
      <c r="A645" t="s">
        <v>1082</v>
      </c>
      <c r="B645" t="s">
        <v>1083</v>
      </c>
      <c r="C645" t="s">
        <v>15</v>
      </c>
      <c r="D645">
        <v>1</v>
      </c>
      <c r="E645">
        <v>249.81</v>
      </c>
      <c r="F645">
        <v>0</v>
      </c>
      <c r="G645">
        <v>249.81</v>
      </c>
      <c r="H645">
        <v>79.790000000000006</v>
      </c>
      <c r="I645" t="str">
        <f>VLOOKUP(C645,products_cleaned[[product_id]:[category]],3,)</f>
        <v>Fitness</v>
      </c>
      <c r="J645" t="str">
        <f>VLOOKUP(B645,orders_cleaned!A:I,9,FALSE)</f>
        <v>March</v>
      </c>
      <c r="K645">
        <f t="shared" si="10"/>
        <v>3</v>
      </c>
    </row>
    <row r="646" spans="1:11" x14ac:dyDescent="0.3">
      <c r="A646" t="s">
        <v>1084</v>
      </c>
      <c r="B646" t="s">
        <v>1083</v>
      </c>
      <c r="C646" t="s">
        <v>47</v>
      </c>
      <c r="D646">
        <v>3</v>
      </c>
      <c r="E646">
        <v>819.49</v>
      </c>
      <c r="F646">
        <v>0</v>
      </c>
      <c r="G646">
        <v>2458.4699999999998</v>
      </c>
      <c r="H646">
        <v>1007.85</v>
      </c>
      <c r="I646" t="str">
        <f>VLOOKUP(C646,products_cleaned[[product_id]:[category]],3,)</f>
        <v>Books</v>
      </c>
      <c r="J646" t="str">
        <f>VLOOKUP(B646,orders_cleaned!A:I,9,FALSE)</f>
        <v>March</v>
      </c>
      <c r="K646">
        <f t="shared" si="10"/>
        <v>3</v>
      </c>
    </row>
    <row r="647" spans="1:11" x14ac:dyDescent="0.3">
      <c r="A647" t="s">
        <v>1085</v>
      </c>
      <c r="B647" t="s">
        <v>1086</v>
      </c>
      <c r="C647" t="s">
        <v>196</v>
      </c>
      <c r="D647">
        <v>3</v>
      </c>
      <c r="E647">
        <v>1489.9</v>
      </c>
      <c r="F647">
        <v>0.1</v>
      </c>
      <c r="G647">
        <v>4022.73</v>
      </c>
      <c r="H647">
        <v>927.72</v>
      </c>
      <c r="I647" t="str">
        <f>VLOOKUP(C647,products_cleaned[[product_id]:[category]],3,)</f>
        <v>Electronics</v>
      </c>
      <c r="J647" t="str">
        <f>VLOOKUP(B647,orders_cleaned!A:I,9,FALSE)</f>
        <v>September</v>
      </c>
      <c r="K647">
        <f t="shared" si="10"/>
        <v>9</v>
      </c>
    </row>
    <row r="648" spans="1:11" x14ac:dyDescent="0.3">
      <c r="A648" t="s">
        <v>1087</v>
      </c>
      <c r="B648" t="s">
        <v>1086</v>
      </c>
      <c r="C648" t="s">
        <v>18</v>
      </c>
      <c r="D648">
        <v>2</v>
      </c>
      <c r="E648">
        <v>843.29</v>
      </c>
      <c r="F648">
        <v>0</v>
      </c>
      <c r="G648">
        <v>1686.58</v>
      </c>
      <c r="H648">
        <v>651.88</v>
      </c>
      <c r="I648" t="str">
        <f>VLOOKUP(C648,products_cleaned[[product_id]:[category]],3,)</f>
        <v>Books</v>
      </c>
      <c r="J648" t="str">
        <f>VLOOKUP(B648,orders_cleaned!A:I,9,FALSE)</f>
        <v>September</v>
      </c>
      <c r="K648">
        <f t="shared" si="10"/>
        <v>9</v>
      </c>
    </row>
    <row r="649" spans="1:11" x14ac:dyDescent="0.3">
      <c r="A649" t="s">
        <v>1088</v>
      </c>
      <c r="B649" t="s">
        <v>1089</v>
      </c>
      <c r="C649" t="s">
        <v>44</v>
      </c>
      <c r="D649">
        <v>1</v>
      </c>
      <c r="E649">
        <v>2999.5</v>
      </c>
      <c r="F649">
        <v>0.1</v>
      </c>
      <c r="G649">
        <v>2699.55</v>
      </c>
      <c r="H649">
        <v>801.23</v>
      </c>
      <c r="I649" t="str">
        <f>VLOOKUP(C649,products_cleaned[[product_id]:[category]],3,)</f>
        <v>Furniture</v>
      </c>
      <c r="J649" t="str">
        <f>VLOOKUP(B649,orders_cleaned!A:I,9,FALSE)</f>
        <v>July</v>
      </c>
      <c r="K649">
        <f t="shared" si="10"/>
        <v>7</v>
      </c>
    </row>
    <row r="650" spans="1:11" x14ac:dyDescent="0.3">
      <c r="A650" t="s">
        <v>1090</v>
      </c>
      <c r="B650" t="s">
        <v>1091</v>
      </c>
      <c r="C650" t="s">
        <v>278</v>
      </c>
      <c r="D650">
        <v>1</v>
      </c>
      <c r="E650">
        <v>1559.35</v>
      </c>
      <c r="F650">
        <v>0</v>
      </c>
      <c r="G650">
        <v>1559.35</v>
      </c>
      <c r="H650">
        <v>421</v>
      </c>
      <c r="I650" t="str">
        <f>VLOOKUP(C650,products_cleaned[[product_id]:[category]],3,)</f>
        <v>Fitness</v>
      </c>
      <c r="J650" t="str">
        <f>VLOOKUP(B650,orders_cleaned!A:I,9,FALSE)</f>
        <v>April</v>
      </c>
      <c r="K650">
        <f t="shared" si="10"/>
        <v>4</v>
      </c>
    </row>
    <row r="651" spans="1:11" x14ac:dyDescent="0.3">
      <c r="A651" t="s">
        <v>1092</v>
      </c>
      <c r="B651" t="s">
        <v>1091</v>
      </c>
      <c r="C651" t="s">
        <v>28</v>
      </c>
      <c r="D651">
        <v>2</v>
      </c>
      <c r="E651">
        <v>429.31</v>
      </c>
      <c r="F651">
        <v>0.05</v>
      </c>
      <c r="G651">
        <v>815.69</v>
      </c>
      <c r="H651">
        <v>196.93</v>
      </c>
      <c r="I651" t="str">
        <f>VLOOKUP(C651,products_cleaned[[product_id]:[category]],3,)</f>
        <v>Home &amp; Kitchen</v>
      </c>
      <c r="J651" t="str">
        <f>VLOOKUP(B651,orders_cleaned!A:I,9,FALSE)</f>
        <v>April</v>
      </c>
      <c r="K651">
        <f t="shared" si="10"/>
        <v>4</v>
      </c>
    </row>
    <row r="652" spans="1:11" x14ac:dyDescent="0.3">
      <c r="A652" t="s">
        <v>1093</v>
      </c>
      <c r="B652" t="s">
        <v>1091</v>
      </c>
      <c r="C652" t="s">
        <v>136</v>
      </c>
      <c r="D652">
        <v>1</v>
      </c>
      <c r="E652">
        <v>566.39</v>
      </c>
      <c r="F652">
        <v>0</v>
      </c>
      <c r="G652">
        <v>566.39</v>
      </c>
      <c r="H652">
        <v>124.41</v>
      </c>
      <c r="I652" t="str">
        <f>VLOOKUP(C652,products_cleaned[[product_id]:[category]],3,)</f>
        <v>Books</v>
      </c>
      <c r="J652" t="str">
        <f>VLOOKUP(B652,orders_cleaned!A:I,9,FALSE)</f>
        <v>April</v>
      </c>
      <c r="K652">
        <f t="shared" si="10"/>
        <v>4</v>
      </c>
    </row>
    <row r="653" spans="1:11" x14ac:dyDescent="0.3">
      <c r="A653" t="s">
        <v>1094</v>
      </c>
      <c r="B653" t="s">
        <v>1091</v>
      </c>
      <c r="C653" t="s">
        <v>25</v>
      </c>
      <c r="D653">
        <v>5</v>
      </c>
      <c r="E653">
        <v>952.01</v>
      </c>
      <c r="F653">
        <v>0.1</v>
      </c>
      <c r="G653">
        <v>4284.05</v>
      </c>
      <c r="H653">
        <v>1205.45</v>
      </c>
      <c r="I653" t="str">
        <f>VLOOKUP(C653,products_cleaned[[product_id]:[category]],3,)</f>
        <v>Fashion</v>
      </c>
      <c r="J653" t="str">
        <f>VLOOKUP(B653,orders_cleaned!A:I,9,FALSE)</f>
        <v>April</v>
      </c>
      <c r="K653">
        <f t="shared" si="10"/>
        <v>4</v>
      </c>
    </row>
    <row r="654" spans="1:11" x14ac:dyDescent="0.3">
      <c r="A654" t="s">
        <v>1095</v>
      </c>
      <c r="B654" t="s">
        <v>1096</v>
      </c>
      <c r="C654" t="s">
        <v>164</v>
      </c>
      <c r="D654">
        <v>2</v>
      </c>
      <c r="E654">
        <v>4682.72</v>
      </c>
      <c r="F654">
        <v>0</v>
      </c>
      <c r="G654">
        <v>9365.44</v>
      </c>
      <c r="H654">
        <v>3288.18</v>
      </c>
      <c r="I654" t="str">
        <f>VLOOKUP(C654,products_cleaned[[product_id]:[category]],3,)</f>
        <v>Home &amp; Kitchen</v>
      </c>
      <c r="J654" t="str">
        <f>VLOOKUP(B654,orders_cleaned!A:I,9,FALSE)</f>
        <v>March</v>
      </c>
      <c r="K654">
        <f t="shared" si="10"/>
        <v>3</v>
      </c>
    </row>
    <row r="655" spans="1:11" x14ac:dyDescent="0.3">
      <c r="A655" t="s">
        <v>1097</v>
      </c>
      <c r="B655" t="s">
        <v>1098</v>
      </c>
      <c r="C655" t="s">
        <v>31</v>
      </c>
      <c r="D655">
        <v>1</v>
      </c>
      <c r="E655">
        <v>510.05</v>
      </c>
      <c r="F655">
        <v>0.15</v>
      </c>
      <c r="G655">
        <v>433.54</v>
      </c>
      <c r="H655">
        <v>88.6</v>
      </c>
      <c r="I655" t="str">
        <f>VLOOKUP(C655,products_cleaned[[product_id]:[category]],3,)</f>
        <v>Books</v>
      </c>
      <c r="J655" t="str">
        <f>VLOOKUP(B655,orders_cleaned!A:I,9,FALSE)</f>
        <v>June</v>
      </c>
      <c r="K655">
        <f t="shared" si="10"/>
        <v>6</v>
      </c>
    </row>
    <row r="656" spans="1:11" x14ac:dyDescent="0.3">
      <c r="A656" t="s">
        <v>1099</v>
      </c>
      <c r="B656" t="s">
        <v>1100</v>
      </c>
      <c r="C656" t="s">
        <v>15</v>
      </c>
      <c r="D656">
        <v>2</v>
      </c>
      <c r="E656">
        <v>231.67</v>
      </c>
      <c r="F656">
        <v>0.1</v>
      </c>
      <c r="G656">
        <v>417.01</v>
      </c>
      <c r="H656">
        <v>76.97</v>
      </c>
      <c r="I656" t="str">
        <f>VLOOKUP(C656,products_cleaned[[product_id]:[category]],3,)</f>
        <v>Fitness</v>
      </c>
      <c r="J656" t="str">
        <f>VLOOKUP(B656,orders_cleaned!A:I,9,FALSE)</f>
        <v>April</v>
      </c>
      <c r="K656">
        <f t="shared" si="10"/>
        <v>4</v>
      </c>
    </row>
    <row r="657" spans="1:11" x14ac:dyDescent="0.3">
      <c r="A657" t="s">
        <v>1101</v>
      </c>
      <c r="B657" t="s">
        <v>1102</v>
      </c>
      <c r="C657" t="s">
        <v>77</v>
      </c>
      <c r="D657">
        <v>2</v>
      </c>
      <c r="E657">
        <v>1001.68</v>
      </c>
      <c r="F657">
        <v>0.15</v>
      </c>
      <c r="G657">
        <v>1702.86</v>
      </c>
      <c r="H657">
        <v>393.74</v>
      </c>
      <c r="I657" t="str">
        <f>VLOOKUP(C657,products_cleaned[[product_id]:[category]],3,)</f>
        <v>Fitness</v>
      </c>
      <c r="J657" t="str">
        <f>VLOOKUP(B657,orders_cleaned!A:I,9,FALSE)</f>
        <v>August</v>
      </c>
      <c r="K657">
        <f t="shared" si="10"/>
        <v>8</v>
      </c>
    </row>
    <row r="658" spans="1:11" x14ac:dyDescent="0.3">
      <c r="A658" t="s">
        <v>1103</v>
      </c>
      <c r="B658" t="s">
        <v>1102</v>
      </c>
      <c r="C658" t="s">
        <v>74</v>
      </c>
      <c r="D658">
        <v>3</v>
      </c>
      <c r="E658">
        <v>1217.8699999999999</v>
      </c>
      <c r="F658">
        <v>0.2</v>
      </c>
      <c r="G658">
        <v>2922.89</v>
      </c>
      <c r="H658">
        <v>484.1</v>
      </c>
      <c r="I658" t="str">
        <f>VLOOKUP(C658,products_cleaned[[product_id]:[category]],3,)</f>
        <v>Electronics</v>
      </c>
      <c r="J658" t="str">
        <f>VLOOKUP(B658,orders_cleaned!A:I,9,FALSE)</f>
        <v>August</v>
      </c>
      <c r="K658">
        <f t="shared" si="10"/>
        <v>8</v>
      </c>
    </row>
    <row r="659" spans="1:11" x14ac:dyDescent="0.3">
      <c r="A659" t="s">
        <v>1104</v>
      </c>
      <c r="B659" t="s">
        <v>1105</v>
      </c>
      <c r="C659" t="s">
        <v>117</v>
      </c>
      <c r="D659">
        <v>2</v>
      </c>
      <c r="E659">
        <v>853.78</v>
      </c>
      <c r="F659">
        <v>0.05</v>
      </c>
      <c r="G659">
        <v>1622.18</v>
      </c>
      <c r="H659">
        <v>352.32</v>
      </c>
      <c r="I659" t="str">
        <f>VLOOKUP(C659,products_cleaned[[product_id]:[category]],3,)</f>
        <v>Home &amp; Kitchen</v>
      </c>
      <c r="J659" t="str">
        <f>VLOOKUP(B659,orders_cleaned!A:I,9,FALSE)</f>
        <v>June</v>
      </c>
      <c r="K659">
        <f t="shared" si="10"/>
        <v>6</v>
      </c>
    </row>
    <row r="660" spans="1:11" x14ac:dyDescent="0.3">
      <c r="A660" t="s">
        <v>1106</v>
      </c>
      <c r="B660" t="s">
        <v>1105</v>
      </c>
      <c r="C660" t="s">
        <v>221</v>
      </c>
      <c r="D660">
        <v>1</v>
      </c>
      <c r="E660">
        <v>764.53</v>
      </c>
      <c r="F660">
        <v>0</v>
      </c>
      <c r="G660">
        <v>764.53</v>
      </c>
      <c r="H660">
        <v>141.37</v>
      </c>
      <c r="I660" t="str">
        <f>VLOOKUP(C660,products_cleaned[[product_id]:[category]],3,)</f>
        <v>Footwear</v>
      </c>
      <c r="J660" t="str">
        <f>VLOOKUP(B660,orders_cleaned!A:I,9,FALSE)</f>
        <v>June</v>
      </c>
      <c r="K660">
        <f t="shared" si="10"/>
        <v>6</v>
      </c>
    </row>
    <row r="661" spans="1:11" x14ac:dyDescent="0.3">
      <c r="A661" t="s">
        <v>1107</v>
      </c>
      <c r="B661" t="s">
        <v>1108</v>
      </c>
      <c r="C661" t="s">
        <v>278</v>
      </c>
      <c r="D661">
        <v>1</v>
      </c>
      <c r="E661">
        <v>1641.61</v>
      </c>
      <c r="F661">
        <v>0</v>
      </c>
      <c r="G661">
        <v>1641.61</v>
      </c>
      <c r="H661">
        <v>503.26</v>
      </c>
      <c r="I661" t="str">
        <f>VLOOKUP(C661,products_cleaned[[product_id]:[category]],3,)</f>
        <v>Fitness</v>
      </c>
      <c r="J661" t="str">
        <f>VLOOKUP(B661,orders_cleaned!A:I,9,FALSE)</f>
        <v>January</v>
      </c>
      <c r="K661">
        <f t="shared" si="10"/>
        <v>1</v>
      </c>
    </row>
    <row r="662" spans="1:11" x14ac:dyDescent="0.3">
      <c r="A662" t="s">
        <v>1109</v>
      </c>
      <c r="B662" t="s">
        <v>1108</v>
      </c>
      <c r="C662" t="s">
        <v>156</v>
      </c>
      <c r="D662">
        <v>1</v>
      </c>
      <c r="E662">
        <v>177.41</v>
      </c>
      <c r="F662">
        <v>0.15</v>
      </c>
      <c r="G662">
        <v>150.80000000000001</v>
      </c>
      <c r="H662">
        <v>34.97</v>
      </c>
      <c r="I662" t="str">
        <f>VLOOKUP(C662,products_cleaned[[product_id]:[category]],3,)</f>
        <v>Stationery</v>
      </c>
      <c r="J662" t="str">
        <f>VLOOKUP(B662,orders_cleaned!A:I,9,FALSE)</f>
        <v>January</v>
      </c>
      <c r="K662">
        <f t="shared" si="10"/>
        <v>1</v>
      </c>
    </row>
    <row r="663" spans="1:11" x14ac:dyDescent="0.3">
      <c r="A663" t="s">
        <v>1110</v>
      </c>
      <c r="B663" t="s">
        <v>1111</v>
      </c>
      <c r="C663" t="s">
        <v>44</v>
      </c>
      <c r="D663">
        <v>5</v>
      </c>
      <c r="E663">
        <v>2817.31</v>
      </c>
      <c r="F663">
        <v>0.2</v>
      </c>
      <c r="G663">
        <v>11269.24</v>
      </c>
      <c r="H663">
        <v>1777.64</v>
      </c>
      <c r="I663" t="str">
        <f>VLOOKUP(C663,products_cleaned[[product_id]:[category]],3,)</f>
        <v>Furniture</v>
      </c>
      <c r="J663" t="str">
        <f>VLOOKUP(B663,orders_cleaned!A:I,9,FALSE)</f>
        <v>September</v>
      </c>
      <c r="K663">
        <f t="shared" si="10"/>
        <v>9</v>
      </c>
    </row>
    <row r="664" spans="1:11" x14ac:dyDescent="0.3">
      <c r="A664" t="s">
        <v>1112</v>
      </c>
      <c r="B664" t="s">
        <v>1113</v>
      </c>
      <c r="C664" t="s">
        <v>173</v>
      </c>
      <c r="D664">
        <v>2</v>
      </c>
      <c r="E664">
        <v>148.80000000000001</v>
      </c>
      <c r="F664">
        <v>0.05</v>
      </c>
      <c r="G664">
        <v>282.72000000000003</v>
      </c>
      <c r="H664">
        <v>70.099999999999994</v>
      </c>
      <c r="I664" t="str">
        <f>VLOOKUP(C664,products_cleaned[[product_id]:[category]],3,)</f>
        <v>Stationery</v>
      </c>
      <c r="J664" t="str">
        <f>VLOOKUP(B664,orders_cleaned!A:I,9,FALSE)</f>
        <v>April</v>
      </c>
      <c r="K664">
        <f t="shared" si="10"/>
        <v>4</v>
      </c>
    </row>
    <row r="665" spans="1:11" x14ac:dyDescent="0.3">
      <c r="A665" t="s">
        <v>1114</v>
      </c>
      <c r="B665" t="s">
        <v>1115</v>
      </c>
      <c r="C665" t="s">
        <v>291</v>
      </c>
      <c r="D665">
        <v>1</v>
      </c>
      <c r="E665">
        <v>983.87</v>
      </c>
      <c r="F665">
        <v>0.1</v>
      </c>
      <c r="G665">
        <v>885.48</v>
      </c>
      <c r="H665">
        <v>232.71</v>
      </c>
      <c r="I665" t="str">
        <f>VLOOKUP(C665,products_cleaned[[product_id]:[category]],3,)</f>
        <v>Books</v>
      </c>
      <c r="J665" t="str">
        <f>VLOOKUP(B665,orders_cleaned!A:I,9,FALSE)</f>
        <v>January</v>
      </c>
      <c r="K665">
        <f t="shared" si="10"/>
        <v>1</v>
      </c>
    </row>
    <row r="666" spans="1:11" x14ac:dyDescent="0.3">
      <c r="A666" t="s">
        <v>1116</v>
      </c>
      <c r="B666" t="s">
        <v>1117</v>
      </c>
      <c r="C666" t="s">
        <v>15</v>
      </c>
      <c r="D666">
        <v>1</v>
      </c>
      <c r="E666">
        <v>246.1</v>
      </c>
      <c r="F666">
        <v>0.2</v>
      </c>
      <c r="G666">
        <v>196.88</v>
      </c>
      <c r="H666">
        <v>26.86</v>
      </c>
      <c r="I666" t="str">
        <f>VLOOKUP(C666,products_cleaned[[product_id]:[category]],3,)</f>
        <v>Fitness</v>
      </c>
      <c r="J666" t="str">
        <f>VLOOKUP(B666,orders_cleaned!A:I,9,FALSE)</f>
        <v>May</v>
      </c>
      <c r="K666">
        <f t="shared" si="10"/>
        <v>5</v>
      </c>
    </row>
    <row r="667" spans="1:11" x14ac:dyDescent="0.3">
      <c r="A667" t="s">
        <v>1118</v>
      </c>
      <c r="B667" t="s">
        <v>1117</v>
      </c>
      <c r="C667" t="s">
        <v>291</v>
      </c>
      <c r="D667">
        <v>1</v>
      </c>
      <c r="E667">
        <v>1005.73</v>
      </c>
      <c r="F667">
        <v>0</v>
      </c>
      <c r="G667">
        <v>1005.73</v>
      </c>
      <c r="H667">
        <v>352.96</v>
      </c>
      <c r="I667" t="str">
        <f>VLOOKUP(C667,products_cleaned[[product_id]:[category]],3,)</f>
        <v>Books</v>
      </c>
      <c r="J667" t="str">
        <f>VLOOKUP(B667,orders_cleaned!A:I,9,FALSE)</f>
        <v>May</v>
      </c>
      <c r="K667">
        <f t="shared" si="10"/>
        <v>5</v>
      </c>
    </row>
    <row r="668" spans="1:11" x14ac:dyDescent="0.3">
      <c r="A668" t="s">
        <v>1119</v>
      </c>
      <c r="B668" t="s">
        <v>1120</v>
      </c>
      <c r="C668" t="s">
        <v>41</v>
      </c>
      <c r="D668">
        <v>5</v>
      </c>
      <c r="E668">
        <v>2506.6</v>
      </c>
      <c r="F668">
        <v>0.15</v>
      </c>
      <c r="G668">
        <v>10653.05</v>
      </c>
      <c r="H668">
        <v>1110.0999999999999</v>
      </c>
      <c r="I668" t="str">
        <f>VLOOKUP(C668,products_cleaned[[product_id]:[category]],3,)</f>
        <v>Footwear</v>
      </c>
      <c r="J668" t="str">
        <f>VLOOKUP(B668,orders_cleaned!A:I,9,FALSE)</f>
        <v>March</v>
      </c>
      <c r="K668">
        <f t="shared" si="10"/>
        <v>3</v>
      </c>
    </row>
    <row r="669" spans="1:11" x14ac:dyDescent="0.3">
      <c r="A669" t="s">
        <v>1121</v>
      </c>
      <c r="B669" t="s">
        <v>1120</v>
      </c>
      <c r="C669" t="s">
        <v>82</v>
      </c>
      <c r="D669">
        <v>2</v>
      </c>
      <c r="E669">
        <v>334.39</v>
      </c>
      <c r="F669">
        <v>0.1</v>
      </c>
      <c r="G669">
        <v>601.9</v>
      </c>
      <c r="H669">
        <v>159.63999999999999</v>
      </c>
      <c r="I669" t="str">
        <f>VLOOKUP(C669,products_cleaned[[product_id]:[category]],3,)</f>
        <v>Stationery</v>
      </c>
      <c r="J669" t="str">
        <f>VLOOKUP(B669,orders_cleaned!A:I,9,FALSE)</f>
        <v>March</v>
      </c>
      <c r="K669">
        <f t="shared" si="10"/>
        <v>3</v>
      </c>
    </row>
    <row r="670" spans="1:11" x14ac:dyDescent="0.3">
      <c r="A670" t="s">
        <v>1122</v>
      </c>
      <c r="B670" t="s">
        <v>1120</v>
      </c>
      <c r="C670" t="s">
        <v>77</v>
      </c>
      <c r="D670">
        <v>1</v>
      </c>
      <c r="E670">
        <v>927.98</v>
      </c>
      <c r="F670">
        <v>0.15</v>
      </c>
      <c r="G670">
        <v>788.78</v>
      </c>
      <c r="H670">
        <v>134.22</v>
      </c>
      <c r="I670" t="str">
        <f>VLOOKUP(C670,products_cleaned[[product_id]:[category]],3,)</f>
        <v>Fitness</v>
      </c>
      <c r="J670" t="str">
        <f>VLOOKUP(B670,orders_cleaned!A:I,9,FALSE)</f>
        <v>March</v>
      </c>
      <c r="K670">
        <f t="shared" si="10"/>
        <v>3</v>
      </c>
    </row>
    <row r="671" spans="1:11" x14ac:dyDescent="0.3">
      <c r="A671" t="s">
        <v>1123</v>
      </c>
      <c r="B671" t="s">
        <v>1124</v>
      </c>
      <c r="C671" t="s">
        <v>18</v>
      </c>
      <c r="D671">
        <v>2</v>
      </c>
      <c r="E671">
        <v>839.41</v>
      </c>
      <c r="F671">
        <v>0</v>
      </c>
      <c r="G671">
        <v>1678.82</v>
      </c>
      <c r="H671">
        <v>644.12</v>
      </c>
      <c r="I671" t="str">
        <f>VLOOKUP(C671,products_cleaned[[product_id]:[category]],3,)</f>
        <v>Books</v>
      </c>
      <c r="J671" t="str">
        <f>VLOOKUP(B671,orders_cleaned!A:I,9,FALSE)</f>
        <v>October</v>
      </c>
      <c r="K671">
        <f t="shared" si="10"/>
        <v>10</v>
      </c>
    </row>
    <row r="672" spans="1:11" x14ac:dyDescent="0.3">
      <c r="A672" t="s">
        <v>1125</v>
      </c>
      <c r="B672" t="s">
        <v>1124</v>
      </c>
      <c r="C672" t="s">
        <v>144</v>
      </c>
      <c r="D672">
        <v>3</v>
      </c>
      <c r="E672">
        <v>1987.72</v>
      </c>
      <c r="F672">
        <v>0</v>
      </c>
      <c r="G672">
        <v>5963.16</v>
      </c>
      <c r="H672">
        <v>1971.69</v>
      </c>
      <c r="I672" t="str">
        <f>VLOOKUP(C672,products_cleaned[[product_id]:[category]],3,)</f>
        <v>Electronics</v>
      </c>
      <c r="J672" t="str">
        <f>VLOOKUP(B672,orders_cleaned!A:I,9,FALSE)</f>
        <v>October</v>
      </c>
      <c r="K672">
        <f t="shared" si="10"/>
        <v>10</v>
      </c>
    </row>
    <row r="673" spans="1:11" x14ac:dyDescent="0.3">
      <c r="A673" t="s">
        <v>1126</v>
      </c>
      <c r="B673" t="s">
        <v>1124</v>
      </c>
      <c r="C673" t="s">
        <v>291</v>
      </c>
      <c r="D673">
        <v>1</v>
      </c>
      <c r="E673">
        <v>920.11</v>
      </c>
      <c r="F673">
        <v>0.05</v>
      </c>
      <c r="G673">
        <v>874.1</v>
      </c>
      <c r="H673">
        <v>221.33</v>
      </c>
      <c r="I673" t="str">
        <f>VLOOKUP(C673,products_cleaned[[product_id]:[category]],3,)</f>
        <v>Books</v>
      </c>
      <c r="J673" t="str">
        <f>VLOOKUP(B673,orders_cleaned!A:I,9,FALSE)</f>
        <v>October</v>
      </c>
      <c r="K673">
        <f t="shared" si="10"/>
        <v>10</v>
      </c>
    </row>
    <row r="674" spans="1:11" x14ac:dyDescent="0.3">
      <c r="A674" t="s">
        <v>1127</v>
      </c>
      <c r="B674" t="s">
        <v>1128</v>
      </c>
      <c r="C674" t="s">
        <v>10</v>
      </c>
      <c r="D674">
        <v>3</v>
      </c>
      <c r="E674">
        <v>1552.71</v>
      </c>
      <c r="F674">
        <v>0.15</v>
      </c>
      <c r="G674">
        <v>3959.41</v>
      </c>
      <c r="H674">
        <v>1183.93</v>
      </c>
      <c r="I674" t="str">
        <f>VLOOKUP(C674,products_cleaned[[product_id]:[category]],3,)</f>
        <v>Furniture</v>
      </c>
      <c r="J674" t="str">
        <f>VLOOKUP(B674,orders_cleaned!A:I,9,FALSE)</f>
        <v>July</v>
      </c>
      <c r="K674">
        <f t="shared" si="10"/>
        <v>7</v>
      </c>
    </row>
    <row r="675" spans="1:11" x14ac:dyDescent="0.3">
      <c r="A675" t="s">
        <v>1129</v>
      </c>
      <c r="B675" t="s">
        <v>1130</v>
      </c>
      <c r="C675" t="s">
        <v>196</v>
      </c>
      <c r="D675">
        <v>3</v>
      </c>
      <c r="E675">
        <v>1508.92</v>
      </c>
      <c r="F675">
        <v>0</v>
      </c>
      <c r="G675">
        <v>4526.76</v>
      </c>
      <c r="H675">
        <v>1431.75</v>
      </c>
      <c r="I675" t="str">
        <f>VLOOKUP(C675,products_cleaned[[product_id]:[category]],3,)</f>
        <v>Electronics</v>
      </c>
      <c r="J675" t="str">
        <f>VLOOKUP(B675,orders_cleaned!A:I,9,FALSE)</f>
        <v>May</v>
      </c>
      <c r="K675">
        <f t="shared" si="10"/>
        <v>5</v>
      </c>
    </row>
    <row r="676" spans="1:11" x14ac:dyDescent="0.3">
      <c r="A676" t="s">
        <v>1131</v>
      </c>
      <c r="B676" t="s">
        <v>1132</v>
      </c>
      <c r="C676" t="s">
        <v>15</v>
      </c>
      <c r="D676">
        <v>2</v>
      </c>
      <c r="E676">
        <v>251.25</v>
      </c>
      <c r="F676">
        <v>0.2</v>
      </c>
      <c r="G676">
        <v>402</v>
      </c>
      <c r="H676">
        <v>61.96</v>
      </c>
      <c r="I676" t="str">
        <f>VLOOKUP(C676,products_cleaned[[product_id]:[category]],3,)</f>
        <v>Fitness</v>
      </c>
      <c r="J676" t="str">
        <f>VLOOKUP(B676,orders_cleaned!A:I,9,FALSE)</f>
        <v>September</v>
      </c>
      <c r="K676">
        <f t="shared" si="10"/>
        <v>9</v>
      </c>
    </row>
    <row r="677" spans="1:11" x14ac:dyDescent="0.3">
      <c r="A677" t="s">
        <v>1133</v>
      </c>
      <c r="B677" t="s">
        <v>1134</v>
      </c>
      <c r="C677" t="s">
        <v>270</v>
      </c>
      <c r="D677">
        <v>1</v>
      </c>
      <c r="E677">
        <v>5506.74</v>
      </c>
      <c r="F677">
        <v>0</v>
      </c>
      <c r="G677">
        <v>5506.74</v>
      </c>
      <c r="H677">
        <v>2385.7600000000002</v>
      </c>
      <c r="I677" t="str">
        <f>VLOOKUP(C677,products_cleaned[[product_id]:[category]],3,)</f>
        <v>Furniture</v>
      </c>
      <c r="J677" t="str">
        <f>VLOOKUP(B677,orders_cleaned!A:I,9,FALSE)</f>
        <v>May</v>
      </c>
      <c r="K677">
        <f t="shared" si="10"/>
        <v>5</v>
      </c>
    </row>
    <row r="678" spans="1:11" x14ac:dyDescent="0.3">
      <c r="A678" t="s">
        <v>1135</v>
      </c>
      <c r="B678" t="s">
        <v>1136</v>
      </c>
      <c r="C678" t="s">
        <v>60</v>
      </c>
      <c r="D678">
        <v>2</v>
      </c>
      <c r="E678">
        <v>1527.25</v>
      </c>
      <c r="F678">
        <v>0.1</v>
      </c>
      <c r="G678">
        <v>2749.05</v>
      </c>
      <c r="H678">
        <v>452.81</v>
      </c>
      <c r="I678" t="str">
        <f>VLOOKUP(C678,products_cleaned[[product_id]:[category]],3,)</f>
        <v>Fashion</v>
      </c>
      <c r="J678" t="str">
        <f>VLOOKUP(B678,orders_cleaned!A:I,9,FALSE)</f>
        <v>January</v>
      </c>
      <c r="K678">
        <f t="shared" si="10"/>
        <v>1</v>
      </c>
    </row>
    <row r="679" spans="1:11" x14ac:dyDescent="0.3">
      <c r="A679" t="s">
        <v>1137</v>
      </c>
      <c r="B679" t="s">
        <v>1138</v>
      </c>
      <c r="C679" t="s">
        <v>108</v>
      </c>
      <c r="D679">
        <v>3</v>
      </c>
      <c r="E679">
        <v>3352.11</v>
      </c>
      <c r="F679">
        <v>0.2</v>
      </c>
      <c r="G679">
        <v>8045.06</v>
      </c>
      <c r="H679">
        <v>1036.01</v>
      </c>
      <c r="I679" t="str">
        <f>VLOOKUP(C679,products_cleaned[[product_id]:[category]],3,)</f>
        <v>Electronics</v>
      </c>
      <c r="J679" t="str">
        <f>VLOOKUP(B679,orders_cleaned!A:I,9,FALSE)</f>
        <v>September</v>
      </c>
      <c r="K679">
        <f t="shared" si="10"/>
        <v>9</v>
      </c>
    </row>
    <row r="680" spans="1:11" x14ac:dyDescent="0.3">
      <c r="A680" t="s">
        <v>1139</v>
      </c>
      <c r="B680" t="s">
        <v>1140</v>
      </c>
      <c r="C680" t="s">
        <v>278</v>
      </c>
      <c r="D680">
        <v>3</v>
      </c>
      <c r="E680">
        <v>1669</v>
      </c>
      <c r="F680">
        <v>0.15</v>
      </c>
      <c r="G680">
        <v>4255.95</v>
      </c>
      <c r="H680">
        <v>840.9</v>
      </c>
      <c r="I680" t="str">
        <f>VLOOKUP(C680,products_cleaned[[product_id]:[category]],3,)</f>
        <v>Fitness</v>
      </c>
      <c r="J680" t="str">
        <f>VLOOKUP(B680,orders_cleaned!A:I,9,FALSE)</f>
        <v>April</v>
      </c>
      <c r="K680">
        <f t="shared" si="10"/>
        <v>4</v>
      </c>
    </row>
    <row r="681" spans="1:11" x14ac:dyDescent="0.3">
      <c r="A681" t="s">
        <v>1141</v>
      </c>
      <c r="B681" t="s">
        <v>1142</v>
      </c>
      <c r="C681" t="s">
        <v>160</v>
      </c>
      <c r="D681">
        <v>4</v>
      </c>
      <c r="E681">
        <v>2133.5300000000002</v>
      </c>
      <c r="F681">
        <v>0</v>
      </c>
      <c r="G681">
        <v>8534.1200000000008</v>
      </c>
      <c r="H681">
        <v>2390.04</v>
      </c>
      <c r="I681" t="str">
        <f>VLOOKUP(C681,products_cleaned[[product_id]:[category]],3,)</f>
        <v>Footwear</v>
      </c>
      <c r="J681" t="str">
        <f>VLOOKUP(B681,orders_cleaned!A:I,9,FALSE)</f>
        <v>January</v>
      </c>
      <c r="K681">
        <f t="shared" si="10"/>
        <v>1</v>
      </c>
    </row>
    <row r="682" spans="1:11" x14ac:dyDescent="0.3">
      <c r="A682" t="s">
        <v>1143</v>
      </c>
      <c r="B682" t="s">
        <v>1144</v>
      </c>
      <c r="C682" t="s">
        <v>160</v>
      </c>
      <c r="D682">
        <v>1</v>
      </c>
      <c r="E682">
        <v>2439.7399999999998</v>
      </c>
      <c r="F682">
        <v>0.15</v>
      </c>
      <c r="G682">
        <v>2073.7800000000002</v>
      </c>
      <c r="H682">
        <v>537.76</v>
      </c>
      <c r="I682" t="str">
        <f>VLOOKUP(C682,products_cleaned[[product_id]:[category]],3,)</f>
        <v>Footwear</v>
      </c>
      <c r="J682" t="str">
        <f>VLOOKUP(B682,orders_cleaned!A:I,9,FALSE)</f>
        <v>March</v>
      </c>
      <c r="K682">
        <f t="shared" si="10"/>
        <v>3</v>
      </c>
    </row>
    <row r="683" spans="1:11" x14ac:dyDescent="0.3">
      <c r="A683" t="s">
        <v>1145</v>
      </c>
      <c r="B683" t="s">
        <v>1144</v>
      </c>
      <c r="C683" t="s">
        <v>291</v>
      </c>
      <c r="D683">
        <v>1</v>
      </c>
      <c r="E683">
        <v>1037.3900000000001</v>
      </c>
      <c r="F683">
        <v>0.05</v>
      </c>
      <c r="G683">
        <v>985.52</v>
      </c>
      <c r="H683">
        <v>332.75</v>
      </c>
      <c r="I683" t="str">
        <f>VLOOKUP(C683,products_cleaned[[product_id]:[category]],3,)</f>
        <v>Books</v>
      </c>
      <c r="J683" t="str">
        <f>VLOOKUP(B683,orders_cleaned!A:I,9,FALSE)</f>
        <v>March</v>
      </c>
      <c r="K683">
        <f t="shared" si="10"/>
        <v>3</v>
      </c>
    </row>
    <row r="684" spans="1:11" x14ac:dyDescent="0.3">
      <c r="A684" t="s">
        <v>1146</v>
      </c>
      <c r="B684" t="s">
        <v>1144</v>
      </c>
      <c r="C684" t="s">
        <v>47</v>
      </c>
      <c r="D684">
        <v>2</v>
      </c>
      <c r="E684">
        <v>753.58</v>
      </c>
      <c r="F684">
        <v>0.05</v>
      </c>
      <c r="G684">
        <v>1431.8</v>
      </c>
      <c r="H684">
        <v>464.72</v>
      </c>
      <c r="I684" t="str">
        <f>VLOOKUP(C684,products_cleaned[[product_id]:[category]],3,)</f>
        <v>Books</v>
      </c>
      <c r="J684" t="str">
        <f>VLOOKUP(B684,orders_cleaned!A:I,9,FALSE)</f>
        <v>March</v>
      </c>
      <c r="K684">
        <f t="shared" si="10"/>
        <v>3</v>
      </c>
    </row>
    <row r="685" spans="1:11" x14ac:dyDescent="0.3">
      <c r="A685" t="s">
        <v>1147</v>
      </c>
      <c r="B685" t="s">
        <v>1148</v>
      </c>
      <c r="C685" t="s">
        <v>82</v>
      </c>
      <c r="D685">
        <v>2</v>
      </c>
      <c r="E685">
        <v>374.42</v>
      </c>
      <c r="F685">
        <v>0</v>
      </c>
      <c r="G685">
        <v>748.84</v>
      </c>
      <c r="H685">
        <v>306.58</v>
      </c>
      <c r="I685" t="str">
        <f>VLOOKUP(C685,products_cleaned[[product_id]:[category]],3,)</f>
        <v>Stationery</v>
      </c>
      <c r="J685" t="str">
        <f>VLOOKUP(B685,orders_cleaned!A:I,9,FALSE)</f>
        <v>June</v>
      </c>
      <c r="K685">
        <f t="shared" si="10"/>
        <v>6</v>
      </c>
    </row>
    <row r="686" spans="1:11" x14ac:dyDescent="0.3">
      <c r="A686" t="s">
        <v>1149</v>
      </c>
      <c r="B686" t="s">
        <v>1150</v>
      </c>
      <c r="C686" t="s">
        <v>31</v>
      </c>
      <c r="D686">
        <v>1</v>
      </c>
      <c r="E686">
        <v>532.07000000000005</v>
      </c>
      <c r="F686">
        <v>0.05</v>
      </c>
      <c r="G686">
        <v>505.47</v>
      </c>
      <c r="H686">
        <v>160.53</v>
      </c>
      <c r="I686" t="str">
        <f>VLOOKUP(C686,products_cleaned[[product_id]:[category]],3,)</f>
        <v>Books</v>
      </c>
      <c r="J686" t="str">
        <f>VLOOKUP(B686,orders_cleaned!A:I,9,FALSE)</f>
        <v>December</v>
      </c>
      <c r="K686">
        <f t="shared" si="10"/>
        <v>12</v>
      </c>
    </row>
    <row r="687" spans="1:11" x14ac:dyDescent="0.3">
      <c r="A687" t="s">
        <v>1151</v>
      </c>
      <c r="B687" t="s">
        <v>1150</v>
      </c>
      <c r="C687" t="s">
        <v>108</v>
      </c>
      <c r="D687">
        <v>2</v>
      </c>
      <c r="E687">
        <v>3252.72</v>
      </c>
      <c r="F687">
        <v>0</v>
      </c>
      <c r="G687">
        <v>6505.44</v>
      </c>
      <c r="H687">
        <v>1832.74</v>
      </c>
      <c r="I687" t="str">
        <f>VLOOKUP(C687,products_cleaned[[product_id]:[category]],3,)</f>
        <v>Electronics</v>
      </c>
      <c r="J687" t="str">
        <f>VLOOKUP(B687,orders_cleaned!A:I,9,FALSE)</f>
        <v>December</v>
      </c>
      <c r="K687">
        <f t="shared" si="10"/>
        <v>12</v>
      </c>
    </row>
    <row r="688" spans="1:11" x14ac:dyDescent="0.3">
      <c r="A688" t="s">
        <v>1152</v>
      </c>
      <c r="B688" t="s">
        <v>1153</v>
      </c>
      <c r="C688" t="s">
        <v>28</v>
      </c>
      <c r="D688">
        <v>2</v>
      </c>
      <c r="E688">
        <v>419.44</v>
      </c>
      <c r="F688">
        <v>0.05</v>
      </c>
      <c r="G688">
        <v>796.94</v>
      </c>
      <c r="H688">
        <v>178.18</v>
      </c>
      <c r="I688" t="str">
        <f>VLOOKUP(C688,products_cleaned[[product_id]:[category]],3,)</f>
        <v>Home &amp; Kitchen</v>
      </c>
      <c r="J688" t="str">
        <f>VLOOKUP(B688,orders_cleaned!A:I,9,FALSE)</f>
        <v>May</v>
      </c>
      <c r="K688">
        <f t="shared" si="10"/>
        <v>5</v>
      </c>
    </row>
    <row r="689" spans="1:11" x14ac:dyDescent="0.3">
      <c r="A689" t="s">
        <v>1154</v>
      </c>
      <c r="B689" t="s">
        <v>1155</v>
      </c>
      <c r="C689" t="s">
        <v>259</v>
      </c>
      <c r="D689">
        <v>2</v>
      </c>
      <c r="E689">
        <v>855.13</v>
      </c>
      <c r="F689">
        <v>0</v>
      </c>
      <c r="G689">
        <v>1710.26</v>
      </c>
      <c r="H689">
        <v>629.02</v>
      </c>
      <c r="I689" t="str">
        <f>VLOOKUP(C689,products_cleaned[[product_id]:[category]],3,)</f>
        <v>Electronics</v>
      </c>
      <c r="J689" t="str">
        <f>VLOOKUP(B689,orders_cleaned!A:I,9,FALSE)</f>
        <v>April</v>
      </c>
      <c r="K689">
        <f t="shared" si="10"/>
        <v>4</v>
      </c>
    </row>
    <row r="690" spans="1:11" x14ac:dyDescent="0.3">
      <c r="A690" t="s">
        <v>1156</v>
      </c>
      <c r="B690" t="s">
        <v>1157</v>
      </c>
      <c r="C690" t="s">
        <v>173</v>
      </c>
      <c r="D690">
        <v>1</v>
      </c>
      <c r="E690">
        <v>155.91</v>
      </c>
      <c r="F690">
        <v>0</v>
      </c>
      <c r="G690">
        <v>155.91</v>
      </c>
      <c r="H690">
        <v>49.6</v>
      </c>
      <c r="I690" t="str">
        <f>VLOOKUP(C690,products_cleaned[[product_id]:[category]],3,)</f>
        <v>Stationery</v>
      </c>
      <c r="J690" t="str">
        <f>VLOOKUP(B690,orders_cleaned!A:I,9,FALSE)</f>
        <v>March</v>
      </c>
      <c r="K690">
        <f t="shared" si="10"/>
        <v>3</v>
      </c>
    </row>
    <row r="691" spans="1:11" x14ac:dyDescent="0.3">
      <c r="A691" t="s">
        <v>1158</v>
      </c>
      <c r="B691" t="s">
        <v>1157</v>
      </c>
      <c r="C691" t="s">
        <v>117</v>
      </c>
      <c r="D691">
        <v>1</v>
      </c>
      <c r="E691">
        <v>836.75</v>
      </c>
      <c r="F691">
        <v>0</v>
      </c>
      <c r="G691">
        <v>836.75</v>
      </c>
      <c r="H691">
        <v>201.82</v>
      </c>
      <c r="I691" t="str">
        <f>VLOOKUP(C691,products_cleaned[[product_id]:[category]],3,)</f>
        <v>Home &amp; Kitchen</v>
      </c>
      <c r="J691" t="str">
        <f>VLOOKUP(B691,orders_cleaned!A:I,9,FALSE)</f>
        <v>March</v>
      </c>
      <c r="K691">
        <f t="shared" si="10"/>
        <v>3</v>
      </c>
    </row>
    <row r="692" spans="1:11" x14ac:dyDescent="0.3">
      <c r="A692" t="s">
        <v>1159</v>
      </c>
      <c r="B692" t="s">
        <v>1160</v>
      </c>
      <c r="C692" t="s">
        <v>47</v>
      </c>
      <c r="D692">
        <v>3</v>
      </c>
      <c r="E692">
        <v>854.13</v>
      </c>
      <c r="F692">
        <v>0.2</v>
      </c>
      <c r="G692">
        <v>2049.91</v>
      </c>
      <c r="H692">
        <v>599.29</v>
      </c>
      <c r="I692" t="str">
        <f>VLOOKUP(C692,products_cleaned[[product_id]:[category]],3,)</f>
        <v>Books</v>
      </c>
      <c r="J692" t="str">
        <f>VLOOKUP(B692,orders_cleaned!A:I,9,FALSE)</f>
        <v>April</v>
      </c>
      <c r="K692">
        <f t="shared" si="10"/>
        <v>4</v>
      </c>
    </row>
    <row r="693" spans="1:11" x14ac:dyDescent="0.3">
      <c r="A693" t="s">
        <v>1161</v>
      </c>
      <c r="B693" t="s">
        <v>1160</v>
      </c>
      <c r="C693" t="s">
        <v>13</v>
      </c>
      <c r="D693">
        <v>2</v>
      </c>
      <c r="E693">
        <v>3118.87</v>
      </c>
      <c r="F693">
        <v>0.2</v>
      </c>
      <c r="G693">
        <v>4990.1899999999996</v>
      </c>
      <c r="H693">
        <v>746.05</v>
      </c>
      <c r="I693" t="str">
        <f>VLOOKUP(C693,products_cleaned[[product_id]:[category]],3,)</f>
        <v>Home &amp; Kitchen</v>
      </c>
      <c r="J693" t="str">
        <f>VLOOKUP(B693,orders_cleaned!A:I,9,FALSE)</f>
        <v>April</v>
      </c>
      <c r="K693">
        <f t="shared" si="10"/>
        <v>4</v>
      </c>
    </row>
    <row r="694" spans="1:11" x14ac:dyDescent="0.3">
      <c r="A694" t="s">
        <v>1162</v>
      </c>
      <c r="B694" t="s">
        <v>1163</v>
      </c>
      <c r="C694" t="s">
        <v>77</v>
      </c>
      <c r="D694">
        <v>1</v>
      </c>
      <c r="E694">
        <v>1018.25</v>
      </c>
      <c r="F694">
        <v>0.05</v>
      </c>
      <c r="G694">
        <v>967.34</v>
      </c>
      <c r="H694">
        <v>312.77999999999997</v>
      </c>
      <c r="I694" t="str">
        <f>VLOOKUP(C694,products_cleaned[[product_id]:[category]],3,)</f>
        <v>Fitness</v>
      </c>
      <c r="J694" t="str">
        <f>VLOOKUP(B694,orders_cleaned!A:I,9,FALSE)</f>
        <v>September</v>
      </c>
      <c r="K694">
        <f t="shared" si="10"/>
        <v>9</v>
      </c>
    </row>
    <row r="695" spans="1:11" x14ac:dyDescent="0.3">
      <c r="A695" t="s">
        <v>1164</v>
      </c>
      <c r="B695" t="s">
        <v>1163</v>
      </c>
      <c r="C695" t="s">
        <v>136</v>
      </c>
      <c r="D695">
        <v>1</v>
      </c>
      <c r="E695">
        <v>582.33000000000004</v>
      </c>
      <c r="F695">
        <v>0.05</v>
      </c>
      <c r="G695">
        <v>553.21</v>
      </c>
      <c r="H695">
        <v>111.23</v>
      </c>
      <c r="I695" t="str">
        <f>VLOOKUP(C695,products_cleaned[[product_id]:[category]],3,)</f>
        <v>Books</v>
      </c>
      <c r="J695" t="str">
        <f>VLOOKUP(B695,orders_cleaned!A:I,9,FALSE)</f>
        <v>September</v>
      </c>
      <c r="K695">
        <f t="shared" si="10"/>
        <v>9</v>
      </c>
    </row>
    <row r="696" spans="1:11" x14ac:dyDescent="0.3">
      <c r="A696" t="s">
        <v>1165</v>
      </c>
      <c r="B696" t="s">
        <v>1166</v>
      </c>
      <c r="C696" t="s">
        <v>82</v>
      </c>
      <c r="D696">
        <v>1</v>
      </c>
      <c r="E696">
        <v>349.3</v>
      </c>
      <c r="F696">
        <v>0</v>
      </c>
      <c r="G696">
        <v>349.3</v>
      </c>
      <c r="H696">
        <v>128.16999999999999</v>
      </c>
      <c r="I696" t="str">
        <f>VLOOKUP(C696,products_cleaned[[product_id]:[category]],3,)</f>
        <v>Stationery</v>
      </c>
      <c r="J696" t="str">
        <f>VLOOKUP(B696,orders_cleaned!A:I,9,FALSE)</f>
        <v>April</v>
      </c>
      <c r="K696">
        <f t="shared" si="10"/>
        <v>4</v>
      </c>
    </row>
    <row r="697" spans="1:11" x14ac:dyDescent="0.3">
      <c r="A697" t="s">
        <v>1167</v>
      </c>
      <c r="B697" t="s">
        <v>1168</v>
      </c>
      <c r="C697" t="s">
        <v>196</v>
      </c>
      <c r="D697">
        <v>1</v>
      </c>
      <c r="E697">
        <v>1441.96</v>
      </c>
      <c r="F697">
        <v>0.15</v>
      </c>
      <c r="G697">
        <v>1225.67</v>
      </c>
      <c r="H697">
        <v>194</v>
      </c>
      <c r="I697" t="str">
        <f>VLOOKUP(C697,products_cleaned[[product_id]:[category]],3,)</f>
        <v>Electronics</v>
      </c>
      <c r="J697" t="str">
        <f>VLOOKUP(B697,orders_cleaned!A:I,9,FALSE)</f>
        <v>October</v>
      </c>
      <c r="K697">
        <f t="shared" si="10"/>
        <v>10</v>
      </c>
    </row>
    <row r="698" spans="1:11" x14ac:dyDescent="0.3">
      <c r="A698" t="s">
        <v>1169</v>
      </c>
      <c r="B698" t="s">
        <v>1168</v>
      </c>
      <c r="C698" t="s">
        <v>80</v>
      </c>
      <c r="D698">
        <v>1</v>
      </c>
      <c r="E698">
        <v>416.72</v>
      </c>
      <c r="F698">
        <v>0</v>
      </c>
      <c r="G698">
        <v>416.72</v>
      </c>
      <c r="H698">
        <v>116.84</v>
      </c>
      <c r="I698" t="str">
        <f>VLOOKUP(C698,products_cleaned[[product_id]:[category]],3,)</f>
        <v>Fitness</v>
      </c>
      <c r="J698" t="str">
        <f>VLOOKUP(B698,orders_cleaned!A:I,9,FALSE)</f>
        <v>October</v>
      </c>
      <c r="K698">
        <f t="shared" si="10"/>
        <v>10</v>
      </c>
    </row>
    <row r="699" spans="1:11" x14ac:dyDescent="0.3">
      <c r="A699" t="s">
        <v>1170</v>
      </c>
      <c r="B699" t="s">
        <v>1168</v>
      </c>
      <c r="C699" t="s">
        <v>270</v>
      </c>
      <c r="D699">
        <v>4</v>
      </c>
      <c r="E699">
        <v>5619.43</v>
      </c>
      <c r="F699">
        <v>0</v>
      </c>
      <c r="G699">
        <v>22477.72</v>
      </c>
      <c r="H699">
        <v>9993.7999999999993</v>
      </c>
      <c r="I699" t="str">
        <f>VLOOKUP(C699,products_cleaned[[product_id]:[category]],3,)</f>
        <v>Furniture</v>
      </c>
      <c r="J699" t="str">
        <f>VLOOKUP(B699,orders_cleaned!A:I,9,FALSE)</f>
        <v>October</v>
      </c>
      <c r="K699">
        <f t="shared" si="10"/>
        <v>10</v>
      </c>
    </row>
    <row r="700" spans="1:11" x14ac:dyDescent="0.3">
      <c r="A700" t="s">
        <v>1171</v>
      </c>
      <c r="B700" t="s">
        <v>1168</v>
      </c>
      <c r="C700" t="s">
        <v>47</v>
      </c>
      <c r="D700">
        <v>3</v>
      </c>
      <c r="E700">
        <v>799.01</v>
      </c>
      <c r="F700">
        <v>0</v>
      </c>
      <c r="G700">
        <v>2397.0300000000002</v>
      </c>
      <c r="H700">
        <v>946.41</v>
      </c>
      <c r="I700" t="str">
        <f>VLOOKUP(C700,products_cleaned[[product_id]:[category]],3,)</f>
        <v>Books</v>
      </c>
      <c r="J700" t="str">
        <f>VLOOKUP(B700,orders_cleaned!A:I,9,FALSE)</f>
        <v>October</v>
      </c>
      <c r="K700">
        <f t="shared" si="10"/>
        <v>10</v>
      </c>
    </row>
    <row r="701" spans="1:11" x14ac:dyDescent="0.3">
      <c r="A701" t="s">
        <v>1172</v>
      </c>
      <c r="B701" t="s">
        <v>1173</v>
      </c>
      <c r="C701" t="s">
        <v>82</v>
      </c>
      <c r="D701">
        <v>2</v>
      </c>
      <c r="E701">
        <v>351.81</v>
      </c>
      <c r="F701">
        <v>0</v>
      </c>
      <c r="G701">
        <v>703.62</v>
      </c>
      <c r="H701">
        <v>261.36</v>
      </c>
      <c r="I701" t="str">
        <f>VLOOKUP(C701,products_cleaned[[product_id]:[category]],3,)</f>
        <v>Stationery</v>
      </c>
      <c r="J701" t="str">
        <f>VLOOKUP(B701,orders_cleaned!A:I,9,FALSE)</f>
        <v>September</v>
      </c>
      <c r="K701">
        <f t="shared" si="10"/>
        <v>9</v>
      </c>
    </row>
    <row r="702" spans="1:11" x14ac:dyDescent="0.3">
      <c r="A702" t="s">
        <v>1174</v>
      </c>
      <c r="B702" t="s">
        <v>1173</v>
      </c>
      <c r="C702" t="s">
        <v>74</v>
      </c>
      <c r="D702">
        <v>2</v>
      </c>
      <c r="E702">
        <v>1160.8499999999999</v>
      </c>
      <c r="F702">
        <v>0</v>
      </c>
      <c r="G702">
        <v>2321.6999999999998</v>
      </c>
      <c r="H702">
        <v>695.84</v>
      </c>
      <c r="I702" t="str">
        <f>VLOOKUP(C702,products_cleaned[[product_id]:[category]],3,)</f>
        <v>Electronics</v>
      </c>
      <c r="J702" t="str">
        <f>VLOOKUP(B702,orders_cleaned!A:I,9,FALSE)</f>
        <v>September</v>
      </c>
      <c r="K702">
        <f t="shared" si="10"/>
        <v>9</v>
      </c>
    </row>
    <row r="703" spans="1:11" x14ac:dyDescent="0.3">
      <c r="A703" t="s">
        <v>1175</v>
      </c>
      <c r="B703" t="s">
        <v>1173</v>
      </c>
      <c r="C703" t="s">
        <v>117</v>
      </c>
      <c r="D703">
        <v>2</v>
      </c>
      <c r="E703">
        <v>928.45</v>
      </c>
      <c r="F703">
        <v>0.1</v>
      </c>
      <c r="G703">
        <v>1671.21</v>
      </c>
      <c r="H703">
        <v>401.35</v>
      </c>
      <c r="I703" t="str">
        <f>VLOOKUP(C703,products_cleaned[[product_id]:[category]],3,)</f>
        <v>Home &amp; Kitchen</v>
      </c>
      <c r="J703" t="str">
        <f>VLOOKUP(B703,orders_cleaned!A:I,9,FALSE)</f>
        <v>September</v>
      </c>
      <c r="K703">
        <f t="shared" si="10"/>
        <v>9</v>
      </c>
    </row>
    <row r="704" spans="1:11" x14ac:dyDescent="0.3">
      <c r="A704" t="s">
        <v>1176</v>
      </c>
      <c r="B704" t="s">
        <v>1177</v>
      </c>
      <c r="C704" t="s">
        <v>39</v>
      </c>
      <c r="D704">
        <v>1</v>
      </c>
      <c r="E704">
        <v>4194.6400000000003</v>
      </c>
      <c r="F704">
        <v>0.15</v>
      </c>
      <c r="G704">
        <v>3565.44</v>
      </c>
      <c r="H704">
        <v>1052.9100000000001</v>
      </c>
      <c r="I704" t="str">
        <f>VLOOKUP(C704,products_cleaned[[product_id]:[category]],3,)</f>
        <v>Furniture</v>
      </c>
      <c r="J704" t="str">
        <f>VLOOKUP(B704,orders_cleaned!A:I,9,FALSE)</f>
        <v>October</v>
      </c>
      <c r="K704">
        <f t="shared" si="10"/>
        <v>10</v>
      </c>
    </row>
    <row r="705" spans="1:11" x14ac:dyDescent="0.3">
      <c r="A705" t="s">
        <v>1178</v>
      </c>
      <c r="B705" t="s">
        <v>1179</v>
      </c>
      <c r="C705" t="s">
        <v>221</v>
      </c>
      <c r="D705">
        <v>2</v>
      </c>
      <c r="E705">
        <v>861.43</v>
      </c>
      <c r="F705">
        <v>0</v>
      </c>
      <c r="G705">
        <v>1722.86</v>
      </c>
      <c r="H705">
        <v>476.54</v>
      </c>
      <c r="I705" t="str">
        <f>VLOOKUP(C705,products_cleaned[[product_id]:[category]],3,)</f>
        <v>Footwear</v>
      </c>
      <c r="J705" t="str">
        <f>VLOOKUP(B705,orders_cleaned!A:I,9,FALSE)</f>
        <v>November</v>
      </c>
      <c r="K705">
        <f t="shared" si="10"/>
        <v>11</v>
      </c>
    </row>
    <row r="706" spans="1:11" x14ac:dyDescent="0.3">
      <c r="A706" t="s">
        <v>1180</v>
      </c>
      <c r="B706" t="s">
        <v>1181</v>
      </c>
      <c r="C706" t="s">
        <v>74</v>
      </c>
      <c r="D706">
        <v>3</v>
      </c>
      <c r="E706">
        <v>1230.19</v>
      </c>
      <c r="F706">
        <v>0.05</v>
      </c>
      <c r="G706">
        <v>3506.04</v>
      </c>
      <c r="H706">
        <v>1067.25</v>
      </c>
      <c r="I706" t="str">
        <f>VLOOKUP(C706,products_cleaned[[product_id]:[category]],3,)</f>
        <v>Electronics</v>
      </c>
      <c r="J706" t="str">
        <f>VLOOKUP(B706,orders_cleaned!A:I,9,FALSE)</f>
        <v>February</v>
      </c>
      <c r="K706">
        <f t="shared" si="10"/>
        <v>2</v>
      </c>
    </row>
    <row r="707" spans="1:11" x14ac:dyDescent="0.3">
      <c r="A707" t="s">
        <v>1182</v>
      </c>
      <c r="B707" t="s">
        <v>1181</v>
      </c>
      <c r="C707" t="s">
        <v>54</v>
      </c>
      <c r="D707">
        <v>3</v>
      </c>
      <c r="E707">
        <v>2172.9299999999998</v>
      </c>
      <c r="F707">
        <v>0.05</v>
      </c>
      <c r="G707">
        <v>6192.85</v>
      </c>
      <c r="H707">
        <v>1424.95</v>
      </c>
      <c r="I707" t="str">
        <f>VLOOKUP(C707,products_cleaned[[product_id]:[category]],3,)</f>
        <v>Fashion</v>
      </c>
      <c r="J707" t="str">
        <f>VLOOKUP(B707,orders_cleaned!A:I,9,FALSE)</f>
        <v>February</v>
      </c>
      <c r="K707">
        <f t="shared" ref="K707:K770" si="11">MONTH(DATEVALUE("1"&amp;J707))</f>
        <v>2</v>
      </c>
    </row>
    <row r="708" spans="1:11" x14ac:dyDescent="0.3">
      <c r="A708" t="s">
        <v>1183</v>
      </c>
      <c r="B708" t="s">
        <v>1181</v>
      </c>
      <c r="C708" t="s">
        <v>291</v>
      </c>
      <c r="D708">
        <v>2</v>
      </c>
      <c r="E708">
        <v>1040.99</v>
      </c>
      <c r="F708">
        <v>0</v>
      </c>
      <c r="G708">
        <v>2081.98</v>
      </c>
      <c r="H708">
        <v>776.44</v>
      </c>
      <c r="I708" t="str">
        <f>VLOOKUP(C708,products_cleaned[[product_id]:[category]],3,)</f>
        <v>Books</v>
      </c>
      <c r="J708" t="str">
        <f>VLOOKUP(B708,orders_cleaned!A:I,9,FALSE)</f>
        <v>February</v>
      </c>
      <c r="K708">
        <f t="shared" si="11"/>
        <v>2</v>
      </c>
    </row>
    <row r="709" spans="1:11" x14ac:dyDescent="0.3">
      <c r="A709" t="s">
        <v>1184</v>
      </c>
      <c r="B709" t="s">
        <v>1181</v>
      </c>
      <c r="C709" t="s">
        <v>25</v>
      </c>
      <c r="D709">
        <v>2</v>
      </c>
      <c r="E709">
        <v>918.17</v>
      </c>
      <c r="F709">
        <v>0.15</v>
      </c>
      <c r="G709">
        <v>1560.89</v>
      </c>
      <c r="H709">
        <v>329.45</v>
      </c>
      <c r="I709" t="str">
        <f>VLOOKUP(C709,products_cleaned[[product_id]:[category]],3,)</f>
        <v>Fashion</v>
      </c>
      <c r="J709" t="str">
        <f>VLOOKUP(B709,orders_cleaned!A:I,9,FALSE)</f>
        <v>February</v>
      </c>
      <c r="K709">
        <f t="shared" si="11"/>
        <v>2</v>
      </c>
    </row>
    <row r="710" spans="1:11" x14ac:dyDescent="0.3">
      <c r="A710" t="s">
        <v>1185</v>
      </c>
      <c r="B710" t="s">
        <v>1186</v>
      </c>
      <c r="C710" t="s">
        <v>221</v>
      </c>
      <c r="D710">
        <v>2</v>
      </c>
      <c r="E710">
        <v>834.25</v>
      </c>
      <c r="F710">
        <v>0</v>
      </c>
      <c r="G710">
        <v>1668.5</v>
      </c>
      <c r="H710">
        <v>422.18</v>
      </c>
      <c r="I710" t="str">
        <f>VLOOKUP(C710,products_cleaned[[product_id]:[category]],3,)</f>
        <v>Footwear</v>
      </c>
      <c r="J710" t="str">
        <f>VLOOKUP(B710,orders_cleaned!A:I,9,FALSE)</f>
        <v>March</v>
      </c>
      <c r="K710">
        <f t="shared" si="11"/>
        <v>3</v>
      </c>
    </row>
    <row r="711" spans="1:11" x14ac:dyDescent="0.3">
      <c r="A711" t="s">
        <v>1187</v>
      </c>
      <c r="B711" t="s">
        <v>1188</v>
      </c>
      <c r="C711" t="s">
        <v>28</v>
      </c>
      <c r="D711">
        <v>1</v>
      </c>
      <c r="E711">
        <v>381.45</v>
      </c>
      <c r="F711">
        <v>0</v>
      </c>
      <c r="G711">
        <v>381.45</v>
      </c>
      <c r="H711">
        <v>72.069999999999993</v>
      </c>
      <c r="I711" t="str">
        <f>VLOOKUP(C711,products_cleaned[[product_id]:[category]],3,)</f>
        <v>Home &amp; Kitchen</v>
      </c>
      <c r="J711" t="str">
        <f>VLOOKUP(B711,orders_cleaned!A:I,9,FALSE)</f>
        <v>July</v>
      </c>
      <c r="K711">
        <f t="shared" si="11"/>
        <v>7</v>
      </c>
    </row>
    <row r="712" spans="1:11" x14ac:dyDescent="0.3">
      <c r="A712" t="s">
        <v>1189</v>
      </c>
      <c r="B712" t="s">
        <v>1190</v>
      </c>
      <c r="C712" t="s">
        <v>278</v>
      </c>
      <c r="D712">
        <v>1</v>
      </c>
      <c r="E712">
        <v>1597.34</v>
      </c>
      <c r="F712">
        <v>0.15</v>
      </c>
      <c r="G712">
        <v>1357.74</v>
      </c>
      <c r="H712">
        <v>219.39</v>
      </c>
      <c r="I712" t="str">
        <f>VLOOKUP(C712,products_cleaned[[product_id]:[category]],3,)</f>
        <v>Fitness</v>
      </c>
      <c r="J712" t="str">
        <f>VLOOKUP(B712,orders_cleaned!A:I,9,FALSE)</f>
        <v>September</v>
      </c>
      <c r="K712">
        <f t="shared" si="11"/>
        <v>9</v>
      </c>
    </row>
    <row r="713" spans="1:11" x14ac:dyDescent="0.3">
      <c r="A713" t="s">
        <v>1191</v>
      </c>
      <c r="B713" t="s">
        <v>1192</v>
      </c>
      <c r="C713" t="s">
        <v>221</v>
      </c>
      <c r="D713">
        <v>1</v>
      </c>
      <c r="E713">
        <v>780.26</v>
      </c>
      <c r="F713">
        <v>0.15</v>
      </c>
      <c r="G713">
        <v>663.22</v>
      </c>
      <c r="H713">
        <v>40.06</v>
      </c>
      <c r="I713" t="str">
        <f>VLOOKUP(C713,products_cleaned[[product_id]:[category]],3,)</f>
        <v>Footwear</v>
      </c>
      <c r="J713" t="str">
        <f>VLOOKUP(B713,orders_cleaned!A:I,9,FALSE)</f>
        <v>July</v>
      </c>
      <c r="K713">
        <f t="shared" si="11"/>
        <v>7</v>
      </c>
    </row>
    <row r="714" spans="1:11" x14ac:dyDescent="0.3">
      <c r="A714" t="s">
        <v>1193</v>
      </c>
      <c r="B714" t="s">
        <v>1192</v>
      </c>
      <c r="C714" t="s">
        <v>18</v>
      </c>
      <c r="D714">
        <v>1</v>
      </c>
      <c r="E714">
        <v>967.27</v>
      </c>
      <c r="F714">
        <v>0.2</v>
      </c>
      <c r="G714">
        <v>773.82</v>
      </c>
      <c r="H714">
        <v>256.47000000000003</v>
      </c>
      <c r="I714" t="str">
        <f>VLOOKUP(C714,products_cleaned[[product_id]:[category]],3,)</f>
        <v>Books</v>
      </c>
      <c r="J714" t="str">
        <f>VLOOKUP(B714,orders_cleaned!A:I,9,FALSE)</f>
        <v>July</v>
      </c>
      <c r="K714">
        <f t="shared" si="11"/>
        <v>7</v>
      </c>
    </row>
    <row r="715" spans="1:11" x14ac:dyDescent="0.3">
      <c r="A715" t="s">
        <v>1194</v>
      </c>
      <c r="B715" t="s">
        <v>1195</v>
      </c>
      <c r="C715" t="s">
        <v>164</v>
      </c>
      <c r="D715">
        <v>3</v>
      </c>
      <c r="E715">
        <v>5365.62</v>
      </c>
      <c r="F715">
        <v>0.1</v>
      </c>
      <c r="G715">
        <v>14487.17</v>
      </c>
      <c r="H715">
        <v>5371.28</v>
      </c>
      <c r="I715" t="str">
        <f>VLOOKUP(C715,products_cleaned[[product_id]:[category]],3,)</f>
        <v>Home &amp; Kitchen</v>
      </c>
      <c r="J715" t="str">
        <f>VLOOKUP(B715,orders_cleaned!A:I,9,FALSE)</f>
        <v>October</v>
      </c>
      <c r="K715">
        <f t="shared" si="11"/>
        <v>10</v>
      </c>
    </row>
    <row r="716" spans="1:11" x14ac:dyDescent="0.3">
      <c r="A716" t="s">
        <v>1196</v>
      </c>
      <c r="B716" t="s">
        <v>1195</v>
      </c>
      <c r="C716" t="s">
        <v>37</v>
      </c>
      <c r="D716">
        <v>2</v>
      </c>
      <c r="E716">
        <v>1319.89</v>
      </c>
      <c r="F716">
        <v>0</v>
      </c>
      <c r="G716">
        <v>2639.78</v>
      </c>
      <c r="H716">
        <v>697</v>
      </c>
      <c r="I716" t="str">
        <f>VLOOKUP(C716,products_cleaned[[product_id]:[category]],3,)</f>
        <v>Electronics</v>
      </c>
      <c r="J716" t="str">
        <f>VLOOKUP(B716,orders_cleaned!A:I,9,FALSE)</f>
        <v>October</v>
      </c>
      <c r="K716">
        <f t="shared" si="11"/>
        <v>10</v>
      </c>
    </row>
    <row r="717" spans="1:11" x14ac:dyDescent="0.3">
      <c r="A717" t="s">
        <v>1197</v>
      </c>
      <c r="B717" t="s">
        <v>1195</v>
      </c>
      <c r="C717" t="s">
        <v>221</v>
      </c>
      <c r="D717">
        <v>1</v>
      </c>
      <c r="E717">
        <v>767.46</v>
      </c>
      <c r="F717">
        <v>0</v>
      </c>
      <c r="G717">
        <v>767.46</v>
      </c>
      <c r="H717">
        <v>144.30000000000001</v>
      </c>
      <c r="I717" t="str">
        <f>VLOOKUP(C717,products_cleaned[[product_id]:[category]],3,)</f>
        <v>Footwear</v>
      </c>
      <c r="J717" t="str">
        <f>VLOOKUP(B717,orders_cleaned!A:I,9,FALSE)</f>
        <v>October</v>
      </c>
      <c r="K717">
        <f t="shared" si="11"/>
        <v>10</v>
      </c>
    </row>
    <row r="718" spans="1:11" x14ac:dyDescent="0.3">
      <c r="A718" t="s">
        <v>1198</v>
      </c>
      <c r="B718" t="s">
        <v>1195</v>
      </c>
      <c r="C718" t="s">
        <v>129</v>
      </c>
      <c r="D718">
        <v>3</v>
      </c>
      <c r="E718">
        <v>494.12</v>
      </c>
      <c r="F718">
        <v>0.1</v>
      </c>
      <c r="G718">
        <v>1334.12</v>
      </c>
      <c r="H718">
        <v>241.04</v>
      </c>
      <c r="I718" t="str">
        <f>VLOOKUP(C718,products_cleaned[[product_id]:[category]],3,)</f>
        <v>Fashion</v>
      </c>
      <c r="J718" t="str">
        <f>VLOOKUP(B718,orders_cleaned!A:I,9,FALSE)</f>
        <v>October</v>
      </c>
      <c r="K718">
        <f t="shared" si="11"/>
        <v>10</v>
      </c>
    </row>
    <row r="719" spans="1:11" x14ac:dyDescent="0.3">
      <c r="A719" t="s">
        <v>1199</v>
      </c>
      <c r="B719" t="s">
        <v>1200</v>
      </c>
      <c r="C719" t="s">
        <v>291</v>
      </c>
      <c r="D719">
        <v>1</v>
      </c>
      <c r="E719">
        <v>931.14</v>
      </c>
      <c r="F719">
        <v>0.15</v>
      </c>
      <c r="G719">
        <v>791.47</v>
      </c>
      <c r="H719">
        <v>138.69999999999999</v>
      </c>
      <c r="I719" t="str">
        <f>VLOOKUP(C719,products_cleaned[[product_id]:[category]],3,)</f>
        <v>Books</v>
      </c>
      <c r="J719" t="str">
        <f>VLOOKUP(B719,orders_cleaned!A:I,9,FALSE)</f>
        <v>April</v>
      </c>
      <c r="K719">
        <f t="shared" si="11"/>
        <v>4</v>
      </c>
    </row>
    <row r="720" spans="1:11" x14ac:dyDescent="0.3">
      <c r="A720" t="s">
        <v>1201</v>
      </c>
      <c r="B720" t="s">
        <v>1200</v>
      </c>
      <c r="C720" t="s">
        <v>160</v>
      </c>
      <c r="D720">
        <v>1</v>
      </c>
      <c r="E720">
        <v>2121.42</v>
      </c>
      <c r="F720">
        <v>0.2</v>
      </c>
      <c r="G720">
        <v>1697.14</v>
      </c>
      <c r="H720">
        <v>161.12</v>
      </c>
      <c r="I720" t="str">
        <f>VLOOKUP(C720,products_cleaned[[product_id]:[category]],3,)</f>
        <v>Footwear</v>
      </c>
      <c r="J720" t="str">
        <f>VLOOKUP(B720,orders_cleaned!A:I,9,FALSE)</f>
        <v>April</v>
      </c>
      <c r="K720">
        <f t="shared" si="11"/>
        <v>4</v>
      </c>
    </row>
    <row r="721" spans="1:11" x14ac:dyDescent="0.3">
      <c r="A721" t="s">
        <v>1202</v>
      </c>
      <c r="B721" t="s">
        <v>1203</v>
      </c>
      <c r="C721" t="s">
        <v>221</v>
      </c>
      <c r="D721">
        <v>4</v>
      </c>
      <c r="E721">
        <v>802.33</v>
      </c>
      <c r="F721">
        <v>0</v>
      </c>
      <c r="G721">
        <v>3209.32</v>
      </c>
      <c r="H721">
        <v>716.68</v>
      </c>
      <c r="I721" t="str">
        <f>VLOOKUP(C721,products_cleaned[[product_id]:[category]],3,)</f>
        <v>Footwear</v>
      </c>
      <c r="J721" t="str">
        <f>VLOOKUP(B721,orders_cleaned!A:I,9,FALSE)</f>
        <v>September</v>
      </c>
      <c r="K721">
        <f t="shared" si="11"/>
        <v>9</v>
      </c>
    </row>
    <row r="722" spans="1:11" x14ac:dyDescent="0.3">
      <c r="A722" t="s">
        <v>1204</v>
      </c>
      <c r="B722" t="s">
        <v>1205</v>
      </c>
      <c r="C722" t="s">
        <v>62</v>
      </c>
      <c r="D722">
        <v>2</v>
      </c>
      <c r="E722">
        <v>559.95000000000005</v>
      </c>
      <c r="F722">
        <v>0.2</v>
      </c>
      <c r="G722">
        <v>895.92</v>
      </c>
      <c r="H722">
        <v>204.2</v>
      </c>
      <c r="I722" t="str">
        <f>VLOOKUP(C722,products_cleaned[[product_id]:[category]],3,)</f>
        <v>Electronics</v>
      </c>
      <c r="J722" t="str">
        <f>VLOOKUP(B722,orders_cleaned!A:I,9,FALSE)</f>
        <v>January</v>
      </c>
      <c r="K722">
        <f t="shared" si="11"/>
        <v>1</v>
      </c>
    </row>
    <row r="723" spans="1:11" x14ac:dyDescent="0.3">
      <c r="A723" t="s">
        <v>1206</v>
      </c>
      <c r="B723" t="s">
        <v>1207</v>
      </c>
      <c r="C723" t="s">
        <v>31</v>
      </c>
      <c r="D723">
        <v>1</v>
      </c>
      <c r="E723">
        <v>515.05999999999995</v>
      </c>
      <c r="F723">
        <v>0</v>
      </c>
      <c r="G723">
        <v>515.05999999999995</v>
      </c>
      <c r="H723">
        <v>170.12</v>
      </c>
      <c r="I723" t="str">
        <f>VLOOKUP(C723,products_cleaned[[product_id]:[category]],3,)</f>
        <v>Books</v>
      </c>
      <c r="J723" t="str">
        <f>VLOOKUP(B723,orders_cleaned!A:I,9,FALSE)</f>
        <v>October</v>
      </c>
      <c r="K723">
        <f t="shared" si="11"/>
        <v>10</v>
      </c>
    </row>
    <row r="724" spans="1:11" x14ac:dyDescent="0.3">
      <c r="A724" t="s">
        <v>1208</v>
      </c>
      <c r="B724" t="s">
        <v>1209</v>
      </c>
      <c r="C724" t="s">
        <v>221</v>
      </c>
      <c r="D724">
        <v>1</v>
      </c>
      <c r="E724">
        <v>811.71</v>
      </c>
      <c r="F724">
        <v>0.15</v>
      </c>
      <c r="G724">
        <v>689.95</v>
      </c>
      <c r="H724">
        <v>66.790000000000006</v>
      </c>
      <c r="I724" t="str">
        <f>VLOOKUP(C724,products_cleaned[[product_id]:[category]],3,)</f>
        <v>Footwear</v>
      </c>
      <c r="J724" t="str">
        <f>VLOOKUP(B724,orders_cleaned!A:I,9,FALSE)</f>
        <v>September</v>
      </c>
      <c r="K724">
        <f t="shared" si="11"/>
        <v>9</v>
      </c>
    </row>
    <row r="725" spans="1:11" x14ac:dyDescent="0.3">
      <c r="A725" t="s">
        <v>1210</v>
      </c>
      <c r="B725" t="s">
        <v>1211</v>
      </c>
      <c r="C725" t="s">
        <v>160</v>
      </c>
      <c r="D725">
        <v>4</v>
      </c>
      <c r="E725">
        <v>2453.67</v>
      </c>
      <c r="F725">
        <v>0.1</v>
      </c>
      <c r="G725">
        <v>8833.2099999999991</v>
      </c>
      <c r="H725">
        <v>2689.13</v>
      </c>
      <c r="I725" t="str">
        <f>VLOOKUP(C725,products_cleaned[[product_id]:[category]],3,)</f>
        <v>Footwear</v>
      </c>
      <c r="J725" t="str">
        <f>VLOOKUP(B725,orders_cleaned!A:I,9,FALSE)</f>
        <v>July</v>
      </c>
      <c r="K725">
        <f t="shared" si="11"/>
        <v>7</v>
      </c>
    </row>
    <row r="726" spans="1:11" x14ac:dyDescent="0.3">
      <c r="A726" t="s">
        <v>1212</v>
      </c>
      <c r="B726" t="s">
        <v>1213</v>
      </c>
      <c r="C726" t="s">
        <v>44</v>
      </c>
      <c r="D726">
        <v>2</v>
      </c>
      <c r="E726">
        <v>2899.2</v>
      </c>
      <c r="F726">
        <v>0.15</v>
      </c>
      <c r="G726">
        <v>4928.6400000000003</v>
      </c>
      <c r="H726">
        <v>1132</v>
      </c>
      <c r="I726" t="str">
        <f>VLOOKUP(C726,products_cleaned[[product_id]:[category]],3,)</f>
        <v>Furniture</v>
      </c>
      <c r="J726" t="str">
        <f>VLOOKUP(B726,orders_cleaned!A:I,9,FALSE)</f>
        <v>June</v>
      </c>
      <c r="K726">
        <f t="shared" si="11"/>
        <v>6</v>
      </c>
    </row>
    <row r="727" spans="1:11" x14ac:dyDescent="0.3">
      <c r="A727" t="s">
        <v>1214</v>
      </c>
      <c r="B727" t="s">
        <v>1215</v>
      </c>
      <c r="C727" t="s">
        <v>221</v>
      </c>
      <c r="D727">
        <v>1</v>
      </c>
      <c r="E727">
        <v>738.86</v>
      </c>
      <c r="F727">
        <v>0.2</v>
      </c>
      <c r="G727">
        <v>591.09</v>
      </c>
      <c r="H727">
        <v>-32.07</v>
      </c>
      <c r="I727" t="str">
        <f>VLOOKUP(C727,products_cleaned[[product_id]:[category]],3,)</f>
        <v>Footwear</v>
      </c>
      <c r="J727" t="str">
        <f>VLOOKUP(B727,orders_cleaned!A:I,9,FALSE)</f>
        <v>July</v>
      </c>
      <c r="K727">
        <f t="shared" si="11"/>
        <v>7</v>
      </c>
    </row>
    <row r="728" spans="1:11" x14ac:dyDescent="0.3">
      <c r="A728" t="s">
        <v>1216</v>
      </c>
      <c r="B728" t="s">
        <v>1215</v>
      </c>
      <c r="C728" t="s">
        <v>110</v>
      </c>
      <c r="D728">
        <v>4</v>
      </c>
      <c r="E728">
        <v>1859.6</v>
      </c>
      <c r="F728">
        <v>0.05</v>
      </c>
      <c r="G728">
        <v>7066.48</v>
      </c>
      <c r="H728">
        <v>2202</v>
      </c>
      <c r="I728" t="str">
        <f>VLOOKUP(C728,products_cleaned[[product_id]:[category]],3,)</f>
        <v>Fashion</v>
      </c>
      <c r="J728" t="str">
        <f>VLOOKUP(B728,orders_cleaned!A:I,9,FALSE)</f>
        <v>July</v>
      </c>
      <c r="K728">
        <f t="shared" si="11"/>
        <v>7</v>
      </c>
    </row>
    <row r="729" spans="1:11" x14ac:dyDescent="0.3">
      <c r="A729" t="s">
        <v>1217</v>
      </c>
      <c r="B729" t="s">
        <v>1215</v>
      </c>
      <c r="C729" t="s">
        <v>39</v>
      </c>
      <c r="D729">
        <v>2</v>
      </c>
      <c r="E729">
        <v>4129.67</v>
      </c>
      <c r="F729">
        <v>0</v>
      </c>
      <c r="G729">
        <v>8259.34</v>
      </c>
      <c r="H729">
        <v>3234.28</v>
      </c>
      <c r="I729" t="str">
        <f>VLOOKUP(C729,products_cleaned[[product_id]:[category]],3,)</f>
        <v>Furniture</v>
      </c>
      <c r="J729" t="str">
        <f>VLOOKUP(B729,orders_cleaned!A:I,9,FALSE)</f>
        <v>July</v>
      </c>
      <c r="K729">
        <f t="shared" si="11"/>
        <v>7</v>
      </c>
    </row>
    <row r="730" spans="1:11" x14ac:dyDescent="0.3">
      <c r="A730" t="s">
        <v>1218</v>
      </c>
      <c r="B730" t="s">
        <v>1215</v>
      </c>
      <c r="C730" t="s">
        <v>41</v>
      </c>
      <c r="D730">
        <v>1</v>
      </c>
      <c r="E730">
        <v>2422.02</v>
      </c>
      <c r="F730">
        <v>0.2</v>
      </c>
      <c r="G730">
        <v>1937.62</v>
      </c>
      <c r="H730">
        <v>29.03</v>
      </c>
      <c r="I730" t="str">
        <f>VLOOKUP(C730,products_cleaned[[product_id]:[category]],3,)</f>
        <v>Footwear</v>
      </c>
      <c r="J730" t="str">
        <f>VLOOKUP(B730,orders_cleaned!A:I,9,FALSE)</f>
        <v>July</v>
      </c>
      <c r="K730">
        <f t="shared" si="11"/>
        <v>7</v>
      </c>
    </row>
    <row r="731" spans="1:11" x14ac:dyDescent="0.3">
      <c r="A731" t="s">
        <v>1219</v>
      </c>
      <c r="B731" t="s">
        <v>1220</v>
      </c>
      <c r="C731" t="s">
        <v>18</v>
      </c>
      <c r="D731">
        <v>3</v>
      </c>
      <c r="E731">
        <v>947.69</v>
      </c>
      <c r="F731">
        <v>0.05</v>
      </c>
      <c r="G731">
        <v>2700.92</v>
      </c>
      <c r="H731">
        <v>1148.8699999999999</v>
      </c>
      <c r="I731" t="str">
        <f>VLOOKUP(C731,products_cleaned[[product_id]:[category]],3,)</f>
        <v>Books</v>
      </c>
      <c r="J731" t="str">
        <f>VLOOKUP(B731,orders_cleaned!A:I,9,FALSE)</f>
        <v>July</v>
      </c>
      <c r="K731">
        <f t="shared" si="11"/>
        <v>7</v>
      </c>
    </row>
    <row r="732" spans="1:11" x14ac:dyDescent="0.3">
      <c r="A732" t="s">
        <v>1221</v>
      </c>
      <c r="B732" t="s">
        <v>1222</v>
      </c>
      <c r="C732" t="s">
        <v>221</v>
      </c>
      <c r="D732">
        <v>3</v>
      </c>
      <c r="E732">
        <v>735.2</v>
      </c>
      <c r="F732">
        <v>0.05</v>
      </c>
      <c r="G732">
        <v>2095.3200000000002</v>
      </c>
      <c r="H732">
        <v>225.84</v>
      </c>
      <c r="I732" t="str">
        <f>VLOOKUP(C732,products_cleaned[[product_id]:[category]],3,)</f>
        <v>Footwear</v>
      </c>
      <c r="J732" t="str">
        <f>VLOOKUP(B732,orders_cleaned!A:I,9,FALSE)</f>
        <v>March</v>
      </c>
      <c r="K732">
        <f t="shared" si="11"/>
        <v>3</v>
      </c>
    </row>
    <row r="733" spans="1:11" x14ac:dyDescent="0.3">
      <c r="A733" t="s">
        <v>1223</v>
      </c>
      <c r="B733" t="s">
        <v>1222</v>
      </c>
      <c r="C733" t="s">
        <v>66</v>
      </c>
      <c r="D733">
        <v>1</v>
      </c>
      <c r="E733">
        <v>297.47000000000003</v>
      </c>
      <c r="F733">
        <v>0.05</v>
      </c>
      <c r="G733">
        <v>282.60000000000002</v>
      </c>
      <c r="H733">
        <v>62.12</v>
      </c>
      <c r="I733" t="str">
        <f>VLOOKUP(C733,products_cleaned[[product_id]:[category]],3,)</f>
        <v>Home &amp; Kitchen</v>
      </c>
      <c r="J733" t="str">
        <f>VLOOKUP(B733,orders_cleaned!A:I,9,FALSE)</f>
        <v>March</v>
      </c>
      <c r="K733">
        <f t="shared" si="11"/>
        <v>3</v>
      </c>
    </row>
    <row r="734" spans="1:11" x14ac:dyDescent="0.3">
      <c r="A734" t="s">
        <v>1224</v>
      </c>
      <c r="B734" t="s">
        <v>1225</v>
      </c>
      <c r="C734" t="s">
        <v>18</v>
      </c>
      <c r="D734">
        <v>1</v>
      </c>
      <c r="E734">
        <v>942.14</v>
      </c>
      <c r="F734">
        <v>0.1</v>
      </c>
      <c r="G734">
        <v>847.93</v>
      </c>
      <c r="H734">
        <v>330.58</v>
      </c>
      <c r="I734" t="str">
        <f>VLOOKUP(C734,products_cleaned[[product_id]:[category]],3,)</f>
        <v>Books</v>
      </c>
      <c r="J734" t="str">
        <f>VLOOKUP(B734,orders_cleaned!A:I,9,FALSE)</f>
        <v>July</v>
      </c>
      <c r="K734">
        <f t="shared" si="11"/>
        <v>7</v>
      </c>
    </row>
    <row r="735" spans="1:11" x14ac:dyDescent="0.3">
      <c r="A735" t="s">
        <v>1226</v>
      </c>
      <c r="B735" t="s">
        <v>1227</v>
      </c>
      <c r="C735" t="s">
        <v>44</v>
      </c>
      <c r="D735">
        <v>1</v>
      </c>
      <c r="E735">
        <v>2850.38</v>
      </c>
      <c r="F735">
        <v>0.05</v>
      </c>
      <c r="G735">
        <v>2707.86</v>
      </c>
      <c r="H735">
        <v>809.54</v>
      </c>
      <c r="I735" t="str">
        <f>VLOOKUP(C735,products_cleaned[[product_id]:[category]],3,)</f>
        <v>Furniture</v>
      </c>
      <c r="J735" t="str">
        <f>VLOOKUP(B735,orders_cleaned!A:I,9,FALSE)</f>
        <v>December</v>
      </c>
      <c r="K735">
        <f t="shared" si="11"/>
        <v>12</v>
      </c>
    </row>
    <row r="736" spans="1:11" x14ac:dyDescent="0.3">
      <c r="A736" t="s">
        <v>1228</v>
      </c>
      <c r="B736" t="s">
        <v>1229</v>
      </c>
      <c r="C736" t="s">
        <v>82</v>
      </c>
      <c r="D736">
        <v>2</v>
      </c>
      <c r="E736">
        <v>360.9</v>
      </c>
      <c r="F736">
        <v>0.1</v>
      </c>
      <c r="G736">
        <v>649.62</v>
      </c>
      <c r="H736">
        <v>207.36</v>
      </c>
      <c r="I736" t="str">
        <f>VLOOKUP(C736,products_cleaned[[product_id]:[category]],3,)</f>
        <v>Stationery</v>
      </c>
      <c r="J736" t="str">
        <f>VLOOKUP(B736,orders_cleaned!A:I,9,FALSE)</f>
        <v>March</v>
      </c>
      <c r="K736">
        <f t="shared" si="11"/>
        <v>3</v>
      </c>
    </row>
    <row r="737" spans="1:11" x14ac:dyDescent="0.3">
      <c r="A737" t="s">
        <v>1230</v>
      </c>
      <c r="B737" t="s">
        <v>1229</v>
      </c>
      <c r="C737" t="s">
        <v>57</v>
      </c>
      <c r="D737">
        <v>2</v>
      </c>
      <c r="E737">
        <v>210.7</v>
      </c>
      <c r="F737">
        <v>0.05</v>
      </c>
      <c r="G737">
        <v>400.33</v>
      </c>
      <c r="H737">
        <v>179.17</v>
      </c>
      <c r="I737" t="str">
        <f>VLOOKUP(C737,products_cleaned[[product_id]:[category]],3,)</f>
        <v>Stationery</v>
      </c>
      <c r="J737" t="str">
        <f>VLOOKUP(B737,orders_cleaned!A:I,9,FALSE)</f>
        <v>March</v>
      </c>
      <c r="K737">
        <f t="shared" si="11"/>
        <v>3</v>
      </c>
    </row>
    <row r="738" spans="1:11" x14ac:dyDescent="0.3">
      <c r="A738" t="s">
        <v>1231</v>
      </c>
      <c r="B738" t="s">
        <v>1229</v>
      </c>
      <c r="C738" t="s">
        <v>117</v>
      </c>
      <c r="D738">
        <v>1</v>
      </c>
      <c r="E738">
        <v>939.36</v>
      </c>
      <c r="F738">
        <v>0.2</v>
      </c>
      <c r="G738">
        <v>751.49</v>
      </c>
      <c r="H738">
        <v>116.56</v>
      </c>
      <c r="I738" t="str">
        <f>VLOOKUP(C738,products_cleaned[[product_id]:[category]],3,)</f>
        <v>Home &amp; Kitchen</v>
      </c>
      <c r="J738" t="str">
        <f>VLOOKUP(B738,orders_cleaned!A:I,9,FALSE)</f>
        <v>March</v>
      </c>
      <c r="K738">
        <f t="shared" si="11"/>
        <v>3</v>
      </c>
    </row>
    <row r="739" spans="1:11" x14ac:dyDescent="0.3">
      <c r="A739" t="s">
        <v>1232</v>
      </c>
      <c r="B739" t="s">
        <v>1229</v>
      </c>
      <c r="C739" t="s">
        <v>39</v>
      </c>
      <c r="D739">
        <v>3</v>
      </c>
      <c r="E739">
        <v>4308.7</v>
      </c>
      <c r="F739">
        <v>0.1</v>
      </c>
      <c r="G739">
        <v>11633.49</v>
      </c>
      <c r="H739">
        <v>4095.9</v>
      </c>
      <c r="I739" t="str">
        <f>VLOOKUP(C739,products_cleaned[[product_id]:[category]],3,)</f>
        <v>Furniture</v>
      </c>
      <c r="J739" t="str">
        <f>VLOOKUP(B739,orders_cleaned!A:I,9,FALSE)</f>
        <v>March</v>
      </c>
      <c r="K739">
        <f t="shared" si="11"/>
        <v>3</v>
      </c>
    </row>
    <row r="740" spans="1:11" x14ac:dyDescent="0.3">
      <c r="A740" t="s">
        <v>1233</v>
      </c>
      <c r="B740" t="s">
        <v>1234</v>
      </c>
      <c r="C740" t="s">
        <v>270</v>
      </c>
      <c r="D740">
        <v>1</v>
      </c>
      <c r="E740">
        <v>5898.72</v>
      </c>
      <c r="F740">
        <v>0.15</v>
      </c>
      <c r="G740">
        <v>5013.91</v>
      </c>
      <c r="H740">
        <v>1892.93</v>
      </c>
      <c r="I740" t="str">
        <f>VLOOKUP(C740,products_cleaned[[product_id]:[category]],3,)</f>
        <v>Furniture</v>
      </c>
      <c r="J740" t="str">
        <f>VLOOKUP(B740,orders_cleaned!A:I,9,FALSE)</f>
        <v>December</v>
      </c>
      <c r="K740">
        <f t="shared" si="11"/>
        <v>12</v>
      </c>
    </row>
    <row r="741" spans="1:11" x14ac:dyDescent="0.3">
      <c r="A741" t="s">
        <v>1235</v>
      </c>
      <c r="B741" t="s">
        <v>1236</v>
      </c>
      <c r="C741" t="s">
        <v>10</v>
      </c>
      <c r="D741">
        <v>1</v>
      </c>
      <c r="E741">
        <v>1441.46</v>
      </c>
      <c r="F741">
        <v>0.2</v>
      </c>
      <c r="G741">
        <v>1153.17</v>
      </c>
      <c r="H741">
        <v>228.01</v>
      </c>
      <c r="I741" t="str">
        <f>VLOOKUP(C741,products_cleaned[[product_id]:[category]],3,)</f>
        <v>Furniture</v>
      </c>
      <c r="J741" t="str">
        <f>VLOOKUP(B741,orders_cleaned!A:I,9,FALSE)</f>
        <v>February</v>
      </c>
      <c r="K741">
        <f t="shared" si="11"/>
        <v>2</v>
      </c>
    </row>
    <row r="742" spans="1:11" x14ac:dyDescent="0.3">
      <c r="A742" t="s">
        <v>1237</v>
      </c>
      <c r="B742" t="s">
        <v>1236</v>
      </c>
      <c r="C742" t="s">
        <v>82</v>
      </c>
      <c r="D742">
        <v>1</v>
      </c>
      <c r="E742">
        <v>351.76</v>
      </c>
      <c r="F742">
        <v>0.05</v>
      </c>
      <c r="G742">
        <v>334.17</v>
      </c>
      <c r="H742">
        <v>113.04</v>
      </c>
      <c r="I742" t="str">
        <f>VLOOKUP(C742,products_cleaned[[product_id]:[category]],3,)</f>
        <v>Stationery</v>
      </c>
      <c r="J742" t="str">
        <f>VLOOKUP(B742,orders_cleaned!A:I,9,FALSE)</f>
        <v>February</v>
      </c>
      <c r="K742">
        <f t="shared" si="11"/>
        <v>2</v>
      </c>
    </row>
    <row r="743" spans="1:11" x14ac:dyDescent="0.3">
      <c r="A743" t="s">
        <v>1238</v>
      </c>
      <c r="B743" t="s">
        <v>1236</v>
      </c>
      <c r="C743" t="s">
        <v>37</v>
      </c>
      <c r="D743">
        <v>2</v>
      </c>
      <c r="E743">
        <v>1309.1400000000001</v>
      </c>
      <c r="F743">
        <v>0</v>
      </c>
      <c r="G743">
        <v>2618.2800000000002</v>
      </c>
      <c r="H743">
        <v>675.5</v>
      </c>
      <c r="I743" t="str">
        <f>VLOOKUP(C743,products_cleaned[[product_id]:[category]],3,)</f>
        <v>Electronics</v>
      </c>
      <c r="J743" t="str">
        <f>VLOOKUP(B743,orders_cleaned!A:I,9,FALSE)</f>
        <v>February</v>
      </c>
      <c r="K743">
        <f t="shared" si="11"/>
        <v>2</v>
      </c>
    </row>
    <row r="744" spans="1:11" x14ac:dyDescent="0.3">
      <c r="A744" t="s">
        <v>1239</v>
      </c>
      <c r="B744" t="s">
        <v>1240</v>
      </c>
      <c r="C744" t="s">
        <v>156</v>
      </c>
      <c r="D744">
        <v>4</v>
      </c>
      <c r="E744">
        <v>174.33</v>
      </c>
      <c r="F744">
        <v>0</v>
      </c>
      <c r="G744">
        <v>697.32</v>
      </c>
      <c r="H744">
        <v>234</v>
      </c>
      <c r="I744" t="str">
        <f>VLOOKUP(C744,products_cleaned[[product_id]:[category]],3,)</f>
        <v>Stationery</v>
      </c>
      <c r="J744" t="str">
        <f>VLOOKUP(B744,orders_cleaned!A:I,9,FALSE)</f>
        <v>January</v>
      </c>
      <c r="K744">
        <f t="shared" si="11"/>
        <v>1</v>
      </c>
    </row>
    <row r="745" spans="1:11" x14ac:dyDescent="0.3">
      <c r="A745" t="s">
        <v>1241</v>
      </c>
      <c r="B745" t="s">
        <v>1240</v>
      </c>
      <c r="C745" t="s">
        <v>18</v>
      </c>
      <c r="D745">
        <v>1</v>
      </c>
      <c r="E745">
        <v>835.49</v>
      </c>
      <c r="F745">
        <v>0</v>
      </c>
      <c r="G745">
        <v>835.49</v>
      </c>
      <c r="H745">
        <v>318.14</v>
      </c>
      <c r="I745" t="str">
        <f>VLOOKUP(C745,products_cleaned[[product_id]:[category]],3,)</f>
        <v>Books</v>
      </c>
      <c r="J745" t="str">
        <f>VLOOKUP(B745,orders_cleaned!A:I,9,FALSE)</f>
        <v>January</v>
      </c>
      <c r="K745">
        <f t="shared" si="11"/>
        <v>1</v>
      </c>
    </row>
    <row r="746" spans="1:11" x14ac:dyDescent="0.3">
      <c r="A746" t="s">
        <v>1242</v>
      </c>
      <c r="B746" t="s">
        <v>1243</v>
      </c>
      <c r="C746" t="s">
        <v>129</v>
      </c>
      <c r="D746">
        <v>1</v>
      </c>
      <c r="E746">
        <v>501.82</v>
      </c>
      <c r="F746">
        <v>0</v>
      </c>
      <c r="G746">
        <v>501.82</v>
      </c>
      <c r="H746">
        <v>137.46</v>
      </c>
      <c r="I746" t="str">
        <f>VLOOKUP(C746,products_cleaned[[product_id]:[category]],3,)</f>
        <v>Fashion</v>
      </c>
      <c r="J746" t="str">
        <f>VLOOKUP(B746,orders_cleaned!A:I,9,FALSE)</f>
        <v>October</v>
      </c>
      <c r="K746">
        <f t="shared" si="11"/>
        <v>10</v>
      </c>
    </row>
    <row r="747" spans="1:11" x14ac:dyDescent="0.3">
      <c r="A747" t="s">
        <v>1244</v>
      </c>
      <c r="B747" t="s">
        <v>1243</v>
      </c>
      <c r="C747" t="s">
        <v>18</v>
      </c>
      <c r="D747">
        <v>2</v>
      </c>
      <c r="E747">
        <v>965.06</v>
      </c>
      <c r="F747">
        <v>0</v>
      </c>
      <c r="G747">
        <v>1930.12</v>
      </c>
      <c r="H747">
        <v>895.42</v>
      </c>
      <c r="I747" t="str">
        <f>VLOOKUP(C747,products_cleaned[[product_id]:[category]],3,)</f>
        <v>Books</v>
      </c>
      <c r="J747" t="str">
        <f>VLOOKUP(B747,orders_cleaned!A:I,9,FALSE)</f>
        <v>October</v>
      </c>
      <c r="K747">
        <f t="shared" si="11"/>
        <v>10</v>
      </c>
    </row>
    <row r="748" spans="1:11" x14ac:dyDescent="0.3">
      <c r="A748" t="s">
        <v>1245</v>
      </c>
      <c r="B748" t="s">
        <v>1243</v>
      </c>
      <c r="C748" t="s">
        <v>173</v>
      </c>
      <c r="D748">
        <v>4</v>
      </c>
      <c r="E748">
        <v>146.82</v>
      </c>
      <c r="F748">
        <v>0.05</v>
      </c>
      <c r="G748">
        <v>557.91999999999996</v>
      </c>
      <c r="H748">
        <v>132.68</v>
      </c>
      <c r="I748" t="str">
        <f>VLOOKUP(C748,products_cleaned[[product_id]:[category]],3,)</f>
        <v>Stationery</v>
      </c>
      <c r="J748" t="str">
        <f>VLOOKUP(B748,orders_cleaned!A:I,9,FALSE)</f>
        <v>October</v>
      </c>
      <c r="K748">
        <f t="shared" si="11"/>
        <v>10</v>
      </c>
    </row>
    <row r="749" spans="1:11" x14ac:dyDescent="0.3">
      <c r="A749" t="s">
        <v>1246</v>
      </c>
      <c r="B749" t="s">
        <v>1247</v>
      </c>
      <c r="C749" t="s">
        <v>41</v>
      </c>
      <c r="D749">
        <v>2</v>
      </c>
      <c r="E749">
        <v>2635.57</v>
      </c>
      <c r="F749">
        <v>0.05</v>
      </c>
      <c r="G749">
        <v>5007.58</v>
      </c>
      <c r="H749">
        <v>1190.4000000000001</v>
      </c>
      <c r="I749" t="str">
        <f>VLOOKUP(C749,products_cleaned[[product_id]:[category]],3,)</f>
        <v>Footwear</v>
      </c>
      <c r="J749" t="str">
        <f>VLOOKUP(B749,orders_cleaned!A:I,9,FALSE)</f>
        <v>April</v>
      </c>
      <c r="K749">
        <f t="shared" si="11"/>
        <v>4</v>
      </c>
    </row>
    <row r="750" spans="1:11" x14ac:dyDescent="0.3">
      <c r="A750" t="s">
        <v>1248</v>
      </c>
      <c r="B750" t="s">
        <v>1249</v>
      </c>
      <c r="C750" t="s">
        <v>25</v>
      </c>
      <c r="D750">
        <v>1</v>
      </c>
      <c r="E750">
        <v>846.43</v>
      </c>
      <c r="F750">
        <v>0.05</v>
      </c>
      <c r="G750">
        <v>804.11</v>
      </c>
      <c r="H750">
        <v>188.39</v>
      </c>
      <c r="I750" t="str">
        <f>VLOOKUP(C750,products_cleaned[[product_id]:[category]],3,)</f>
        <v>Fashion</v>
      </c>
      <c r="J750" t="str">
        <f>VLOOKUP(B750,orders_cleaned!A:I,9,FALSE)</f>
        <v>August</v>
      </c>
      <c r="K750">
        <f t="shared" si="11"/>
        <v>8</v>
      </c>
    </row>
    <row r="751" spans="1:11" x14ac:dyDescent="0.3">
      <c r="A751" t="s">
        <v>1250</v>
      </c>
      <c r="B751" t="s">
        <v>1249</v>
      </c>
      <c r="C751" t="s">
        <v>41</v>
      </c>
      <c r="D751">
        <v>1</v>
      </c>
      <c r="E751">
        <v>2382.21</v>
      </c>
      <c r="F751">
        <v>0</v>
      </c>
      <c r="G751">
        <v>2382.21</v>
      </c>
      <c r="H751">
        <v>473.62</v>
      </c>
      <c r="I751" t="str">
        <f>VLOOKUP(C751,products_cleaned[[product_id]:[category]],3,)</f>
        <v>Footwear</v>
      </c>
      <c r="J751" t="str">
        <f>VLOOKUP(B751,orders_cleaned!A:I,9,FALSE)</f>
        <v>August</v>
      </c>
      <c r="K751">
        <f t="shared" si="11"/>
        <v>8</v>
      </c>
    </row>
    <row r="752" spans="1:11" x14ac:dyDescent="0.3">
      <c r="A752" t="s">
        <v>1251</v>
      </c>
      <c r="B752" t="s">
        <v>1252</v>
      </c>
      <c r="C752" t="s">
        <v>21</v>
      </c>
      <c r="D752">
        <v>1</v>
      </c>
      <c r="E752">
        <v>4606.91</v>
      </c>
      <c r="F752">
        <v>0</v>
      </c>
      <c r="G752">
        <v>4606.91</v>
      </c>
      <c r="H752">
        <v>1968.89</v>
      </c>
      <c r="I752" t="str">
        <f>VLOOKUP(C752,products_cleaned[[product_id]:[category]],3,)</f>
        <v>Electronics</v>
      </c>
      <c r="J752" t="str">
        <f>VLOOKUP(B752,orders_cleaned!A:I,9,FALSE)</f>
        <v>September</v>
      </c>
      <c r="K752">
        <f t="shared" si="11"/>
        <v>9</v>
      </c>
    </row>
    <row r="753" spans="1:11" x14ac:dyDescent="0.3">
      <c r="A753" t="s">
        <v>1253</v>
      </c>
      <c r="B753" t="s">
        <v>1254</v>
      </c>
      <c r="C753" t="s">
        <v>25</v>
      </c>
      <c r="D753">
        <v>1</v>
      </c>
      <c r="E753">
        <v>929.9</v>
      </c>
      <c r="F753">
        <v>0.2</v>
      </c>
      <c r="G753">
        <v>743.92</v>
      </c>
      <c r="H753">
        <v>128.19999999999999</v>
      </c>
      <c r="I753" t="str">
        <f>VLOOKUP(C753,products_cleaned[[product_id]:[category]],3,)</f>
        <v>Fashion</v>
      </c>
      <c r="J753" t="str">
        <f>VLOOKUP(B753,orders_cleaned!A:I,9,FALSE)</f>
        <v>April</v>
      </c>
      <c r="K753">
        <f t="shared" si="11"/>
        <v>4</v>
      </c>
    </row>
    <row r="754" spans="1:11" x14ac:dyDescent="0.3">
      <c r="A754" t="s">
        <v>1255</v>
      </c>
      <c r="B754" t="s">
        <v>1256</v>
      </c>
      <c r="C754" t="s">
        <v>13</v>
      </c>
      <c r="D754">
        <v>1</v>
      </c>
      <c r="E754">
        <v>2883.65</v>
      </c>
      <c r="F754">
        <v>0</v>
      </c>
      <c r="G754">
        <v>2883.65</v>
      </c>
      <c r="H754">
        <v>761.58</v>
      </c>
      <c r="I754" t="str">
        <f>VLOOKUP(C754,products_cleaned[[product_id]:[category]],3,)</f>
        <v>Home &amp; Kitchen</v>
      </c>
      <c r="J754" t="str">
        <f>VLOOKUP(B754,orders_cleaned!A:I,9,FALSE)</f>
        <v>May</v>
      </c>
      <c r="K754">
        <f t="shared" si="11"/>
        <v>5</v>
      </c>
    </row>
    <row r="755" spans="1:11" x14ac:dyDescent="0.3">
      <c r="A755" t="s">
        <v>1257</v>
      </c>
      <c r="B755" t="s">
        <v>1258</v>
      </c>
      <c r="C755" t="s">
        <v>97</v>
      </c>
      <c r="D755">
        <v>1</v>
      </c>
      <c r="E755">
        <v>1027.26</v>
      </c>
      <c r="F755">
        <v>0</v>
      </c>
      <c r="G755">
        <v>1027.26</v>
      </c>
      <c r="H755">
        <v>301.32</v>
      </c>
      <c r="I755" t="str">
        <f>VLOOKUP(C755,products_cleaned[[product_id]:[category]],3,)</f>
        <v>Fashion</v>
      </c>
      <c r="J755" t="str">
        <f>VLOOKUP(B755,orders_cleaned!A:I,9,FALSE)</f>
        <v>May</v>
      </c>
      <c r="K755">
        <f t="shared" si="11"/>
        <v>5</v>
      </c>
    </row>
    <row r="756" spans="1:11" x14ac:dyDescent="0.3">
      <c r="A756" t="s">
        <v>1259</v>
      </c>
      <c r="B756" t="s">
        <v>1260</v>
      </c>
      <c r="C756" t="s">
        <v>51</v>
      </c>
      <c r="D756">
        <v>3</v>
      </c>
      <c r="E756">
        <v>730.74</v>
      </c>
      <c r="F756">
        <v>0.1</v>
      </c>
      <c r="G756">
        <v>1973</v>
      </c>
      <c r="H756">
        <v>718.25</v>
      </c>
      <c r="I756" t="str">
        <f>VLOOKUP(C756,products_cleaned[[product_id]:[category]],3,)</f>
        <v>Home &amp; Kitchen</v>
      </c>
      <c r="J756" t="str">
        <f>VLOOKUP(B756,orders_cleaned!A:I,9,FALSE)</f>
        <v>April</v>
      </c>
      <c r="K756">
        <f t="shared" si="11"/>
        <v>4</v>
      </c>
    </row>
    <row r="757" spans="1:11" x14ac:dyDescent="0.3">
      <c r="A757" t="s">
        <v>1261</v>
      </c>
      <c r="B757" t="s">
        <v>1260</v>
      </c>
      <c r="C757" t="s">
        <v>60</v>
      </c>
      <c r="D757">
        <v>1</v>
      </c>
      <c r="E757">
        <v>1617.55</v>
      </c>
      <c r="F757">
        <v>0.15</v>
      </c>
      <c r="G757">
        <v>1374.92</v>
      </c>
      <c r="H757">
        <v>226.8</v>
      </c>
      <c r="I757" t="str">
        <f>VLOOKUP(C757,products_cleaned[[product_id]:[category]],3,)</f>
        <v>Fashion</v>
      </c>
      <c r="J757" t="str">
        <f>VLOOKUP(B757,orders_cleaned!A:I,9,FALSE)</f>
        <v>April</v>
      </c>
      <c r="K757">
        <f t="shared" si="11"/>
        <v>4</v>
      </c>
    </row>
    <row r="758" spans="1:11" x14ac:dyDescent="0.3">
      <c r="A758" t="s">
        <v>1262</v>
      </c>
      <c r="B758" t="s">
        <v>1260</v>
      </c>
      <c r="C758" t="s">
        <v>108</v>
      </c>
      <c r="D758">
        <v>1</v>
      </c>
      <c r="E758">
        <v>3477.56</v>
      </c>
      <c r="F758">
        <v>0.05</v>
      </c>
      <c r="G758">
        <v>3303.68</v>
      </c>
      <c r="H758">
        <v>967.33</v>
      </c>
      <c r="I758" t="str">
        <f>VLOOKUP(C758,products_cleaned[[product_id]:[category]],3,)</f>
        <v>Electronics</v>
      </c>
      <c r="J758" t="str">
        <f>VLOOKUP(B758,orders_cleaned!A:I,9,FALSE)</f>
        <v>April</v>
      </c>
      <c r="K758">
        <f t="shared" si="11"/>
        <v>4</v>
      </c>
    </row>
    <row r="759" spans="1:11" x14ac:dyDescent="0.3">
      <c r="A759" t="s">
        <v>1263</v>
      </c>
      <c r="B759" t="s">
        <v>1260</v>
      </c>
      <c r="C759" t="s">
        <v>44</v>
      </c>
      <c r="D759">
        <v>1</v>
      </c>
      <c r="E759">
        <v>2847.84</v>
      </c>
      <c r="F759">
        <v>0.05</v>
      </c>
      <c r="G759">
        <v>2705.45</v>
      </c>
      <c r="H759">
        <v>807.13</v>
      </c>
      <c r="I759" t="str">
        <f>VLOOKUP(C759,products_cleaned[[product_id]:[category]],3,)</f>
        <v>Furniture</v>
      </c>
      <c r="J759" t="str">
        <f>VLOOKUP(B759,orders_cleaned!A:I,9,FALSE)</f>
        <v>April</v>
      </c>
      <c r="K759">
        <f t="shared" si="11"/>
        <v>4</v>
      </c>
    </row>
    <row r="760" spans="1:11" x14ac:dyDescent="0.3">
      <c r="A760" t="s">
        <v>1264</v>
      </c>
      <c r="B760" t="s">
        <v>1265</v>
      </c>
      <c r="C760" t="s">
        <v>47</v>
      </c>
      <c r="D760">
        <v>1</v>
      </c>
      <c r="E760">
        <v>772.59</v>
      </c>
      <c r="F760">
        <v>0.05</v>
      </c>
      <c r="G760">
        <v>733.96</v>
      </c>
      <c r="H760">
        <v>250.42</v>
      </c>
      <c r="I760" t="str">
        <f>VLOOKUP(C760,products_cleaned[[product_id]:[category]],3,)</f>
        <v>Books</v>
      </c>
      <c r="J760" t="str">
        <f>VLOOKUP(B760,orders_cleaned!A:I,9,FALSE)</f>
        <v>July</v>
      </c>
      <c r="K760">
        <f t="shared" si="11"/>
        <v>7</v>
      </c>
    </row>
    <row r="761" spans="1:11" x14ac:dyDescent="0.3">
      <c r="A761" t="s">
        <v>1266</v>
      </c>
      <c r="B761" t="s">
        <v>1267</v>
      </c>
      <c r="C761" t="s">
        <v>144</v>
      </c>
      <c r="D761">
        <v>3</v>
      </c>
      <c r="E761">
        <v>2095.7800000000002</v>
      </c>
      <c r="F761">
        <v>0.2</v>
      </c>
      <c r="G761">
        <v>5029.87</v>
      </c>
      <c r="H761">
        <v>1038.4000000000001</v>
      </c>
      <c r="I761" t="str">
        <f>VLOOKUP(C761,products_cleaned[[product_id]:[category]],3,)</f>
        <v>Electronics</v>
      </c>
      <c r="J761" t="str">
        <f>VLOOKUP(B761,orders_cleaned!A:I,9,FALSE)</f>
        <v>October</v>
      </c>
      <c r="K761">
        <f t="shared" si="11"/>
        <v>10</v>
      </c>
    </row>
    <row r="762" spans="1:11" x14ac:dyDescent="0.3">
      <c r="A762" t="s">
        <v>1268</v>
      </c>
      <c r="B762" t="s">
        <v>1267</v>
      </c>
      <c r="C762" t="s">
        <v>51</v>
      </c>
      <c r="D762">
        <v>1</v>
      </c>
      <c r="E762">
        <v>689.65</v>
      </c>
      <c r="F762">
        <v>0.05</v>
      </c>
      <c r="G762">
        <v>655.16999999999996</v>
      </c>
      <c r="H762">
        <v>236.92</v>
      </c>
      <c r="I762" t="str">
        <f>VLOOKUP(C762,products_cleaned[[product_id]:[category]],3,)</f>
        <v>Home &amp; Kitchen</v>
      </c>
      <c r="J762" t="str">
        <f>VLOOKUP(B762,orders_cleaned!A:I,9,FALSE)</f>
        <v>October</v>
      </c>
      <c r="K762">
        <f t="shared" si="11"/>
        <v>10</v>
      </c>
    </row>
    <row r="763" spans="1:11" x14ac:dyDescent="0.3">
      <c r="A763" t="s">
        <v>1269</v>
      </c>
      <c r="B763" t="s">
        <v>1270</v>
      </c>
      <c r="C763" t="s">
        <v>278</v>
      </c>
      <c r="D763">
        <v>1</v>
      </c>
      <c r="E763">
        <v>1659.57</v>
      </c>
      <c r="F763">
        <v>0.05</v>
      </c>
      <c r="G763">
        <v>1576.59</v>
      </c>
      <c r="H763">
        <v>438.24</v>
      </c>
      <c r="I763" t="str">
        <f>VLOOKUP(C763,products_cleaned[[product_id]:[category]],3,)</f>
        <v>Fitness</v>
      </c>
      <c r="J763" t="str">
        <f>VLOOKUP(B763,orders_cleaned!A:I,9,FALSE)</f>
        <v>April</v>
      </c>
      <c r="K763">
        <f t="shared" si="11"/>
        <v>4</v>
      </c>
    </row>
    <row r="764" spans="1:11" x14ac:dyDescent="0.3">
      <c r="A764" t="s">
        <v>1271</v>
      </c>
      <c r="B764" t="s">
        <v>1272</v>
      </c>
      <c r="C764" t="s">
        <v>97</v>
      </c>
      <c r="D764">
        <v>1</v>
      </c>
      <c r="E764">
        <v>933.92</v>
      </c>
      <c r="F764">
        <v>0.15</v>
      </c>
      <c r="G764">
        <v>793.83</v>
      </c>
      <c r="H764">
        <v>67.89</v>
      </c>
      <c r="I764" t="str">
        <f>VLOOKUP(C764,products_cleaned[[product_id]:[category]],3,)</f>
        <v>Fashion</v>
      </c>
      <c r="J764" t="str">
        <f>VLOOKUP(B764,orders_cleaned!A:I,9,FALSE)</f>
        <v>November</v>
      </c>
      <c r="K764">
        <f t="shared" si="11"/>
        <v>11</v>
      </c>
    </row>
    <row r="765" spans="1:11" x14ac:dyDescent="0.3">
      <c r="A765" t="s">
        <v>1273</v>
      </c>
      <c r="B765" t="s">
        <v>1272</v>
      </c>
      <c r="C765" t="s">
        <v>144</v>
      </c>
      <c r="D765">
        <v>2</v>
      </c>
      <c r="E765">
        <v>1947.57</v>
      </c>
      <c r="F765">
        <v>0</v>
      </c>
      <c r="G765">
        <v>3895.14</v>
      </c>
      <c r="H765">
        <v>1234.1600000000001</v>
      </c>
      <c r="I765" t="str">
        <f>VLOOKUP(C765,products_cleaned[[product_id]:[category]],3,)</f>
        <v>Electronics</v>
      </c>
      <c r="J765" t="str">
        <f>VLOOKUP(B765,orders_cleaned!A:I,9,FALSE)</f>
        <v>November</v>
      </c>
      <c r="K765">
        <f t="shared" si="11"/>
        <v>11</v>
      </c>
    </row>
    <row r="766" spans="1:11" x14ac:dyDescent="0.3">
      <c r="A766" t="s">
        <v>1274</v>
      </c>
      <c r="B766" t="s">
        <v>1272</v>
      </c>
      <c r="C766" t="s">
        <v>259</v>
      </c>
      <c r="D766">
        <v>2</v>
      </c>
      <c r="E766">
        <v>937.27</v>
      </c>
      <c r="F766">
        <v>0.2</v>
      </c>
      <c r="G766">
        <v>1499.63</v>
      </c>
      <c r="H766">
        <v>418.39</v>
      </c>
      <c r="I766" t="str">
        <f>VLOOKUP(C766,products_cleaned[[product_id]:[category]],3,)</f>
        <v>Electronics</v>
      </c>
      <c r="J766" t="str">
        <f>VLOOKUP(B766,orders_cleaned!A:I,9,FALSE)</f>
        <v>November</v>
      </c>
      <c r="K766">
        <f t="shared" si="11"/>
        <v>11</v>
      </c>
    </row>
    <row r="767" spans="1:11" x14ac:dyDescent="0.3">
      <c r="A767" t="s">
        <v>1275</v>
      </c>
      <c r="B767" t="s">
        <v>1272</v>
      </c>
      <c r="C767" t="s">
        <v>110</v>
      </c>
      <c r="D767">
        <v>2</v>
      </c>
      <c r="E767">
        <v>1834.78</v>
      </c>
      <c r="F767">
        <v>0.05</v>
      </c>
      <c r="G767">
        <v>3486.08</v>
      </c>
      <c r="H767">
        <v>1053.8399999999999</v>
      </c>
      <c r="I767" t="str">
        <f>VLOOKUP(C767,products_cleaned[[product_id]:[category]],3,)</f>
        <v>Fashion</v>
      </c>
      <c r="J767" t="str">
        <f>VLOOKUP(B767,orders_cleaned!A:I,9,FALSE)</f>
        <v>November</v>
      </c>
      <c r="K767">
        <f t="shared" si="11"/>
        <v>11</v>
      </c>
    </row>
    <row r="768" spans="1:11" x14ac:dyDescent="0.3">
      <c r="A768" t="s">
        <v>1276</v>
      </c>
      <c r="B768" t="s">
        <v>1277</v>
      </c>
      <c r="C768" t="s">
        <v>108</v>
      </c>
      <c r="D768">
        <v>3</v>
      </c>
      <c r="E768">
        <v>3239</v>
      </c>
      <c r="F768">
        <v>0.15</v>
      </c>
      <c r="G768">
        <v>8259.4500000000007</v>
      </c>
      <c r="H768">
        <v>1250.4000000000001</v>
      </c>
      <c r="I768" t="str">
        <f>VLOOKUP(C768,products_cleaned[[product_id]:[category]],3,)</f>
        <v>Electronics</v>
      </c>
      <c r="J768" t="str">
        <f>VLOOKUP(B768,orders_cleaned!A:I,9,FALSE)</f>
        <v>May</v>
      </c>
      <c r="K768">
        <f t="shared" si="11"/>
        <v>5</v>
      </c>
    </row>
    <row r="769" spans="1:11" x14ac:dyDescent="0.3">
      <c r="A769" t="s">
        <v>1278</v>
      </c>
      <c r="B769" t="s">
        <v>1279</v>
      </c>
      <c r="C769" t="s">
        <v>164</v>
      </c>
      <c r="D769">
        <v>3</v>
      </c>
      <c r="E769">
        <v>4792.7700000000004</v>
      </c>
      <c r="F769">
        <v>0</v>
      </c>
      <c r="G769">
        <v>14378.31</v>
      </c>
      <c r="H769">
        <v>5262.42</v>
      </c>
      <c r="I769" t="str">
        <f>VLOOKUP(C769,products_cleaned[[product_id]:[category]],3,)</f>
        <v>Home &amp; Kitchen</v>
      </c>
      <c r="J769" t="str">
        <f>VLOOKUP(B769,orders_cleaned!A:I,9,FALSE)</f>
        <v>July</v>
      </c>
      <c r="K769">
        <f t="shared" si="11"/>
        <v>7</v>
      </c>
    </row>
    <row r="770" spans="1:11" x14ac:dyDescent="0.3">
      <c r="A770" t="s">
        <v>1280</v>
      </c>
      <c r="B770" t="s">
        <v>1281</v>
      </c>
      <c r="C770" t="s">
        <v>221</v>
      </c>
      <c r="D770">
        <v>1</v>
      </c>
      <c r="E770">
        <v>837.97</v>
      </c>
      <c r="F770">
        <v>0.2</v>
      </c>
      <c r="G770">
        <v>670.38</v>
      </c>
      <c r="H770">
        <v>47.22</v>
      </c>
      <c r="I770" t="str">
        <f>VLOOKUP(C770,products_cleaned[[product_id]:[category]],3,)</f>
        <v>Footwear</v>
      </c>
      <c r="J770" t="str">
        <f>VLOOKUP(B770,orders_cleaned!A:I,9,FALSE)</f>
        <v>April</v>
      </c>
      <c r="K770">
        <f t="shared" si="11"/>
        <v>4</v>
      </c>
    </row>
    <row r="771" spans="1:11" x14ac:dyDescent="0.3">
      <c r="A771" t="s">
        <v>1282</v>
      </c>
      <c r="B771" t="s">
        <v>1281</v>
      </c>
      <c r="C771" t="s">
        <v>110</v>
      </c>
      <c r="D771">
        <v>1</v>
      </c>
      <c r="E771">
        <v>1746.12</v>
      </c>
      <c r="F771">
        <v>0</v>
      </c>
      <c r="G771">
        <v>1746.12</v>
      </c>
      <c r="H771">
        <v>530</v>
      </c>
      <c r="I771" t="str">
        <f>VLOOKUP(C771,products_cleaned[[product_id]:[category]],3,)</f>
        <v>Fashion</v>
      </c>
      <c r="J771" t="str">
        <f>VLOOKUP(B771,orders_cleaned!A:I,9,FALSE)</f>
        <v>April</v>
      </c>
      <c r="K771">
        <f t="shared" ref="K771:K834" si="12">MONTH(DATEVALUE("1"&amp;J771))</f>
        <v>4</v>
      </c>
    </row>
    <row r="772" spans="1:11" x14ac:dyDescent="0.3">
      <c r="A772" t="s">
        <v>1283</v>
      </c>
      <c r="B772" t="s">
        <v>1284</v>
      </c>
      <c r="C772" t="s">
        <v>31</v>
      </c>
      <c r="D772">
        <v>4</v>
      </c>
      <c r="E772">
        <v>523.37</v>
      </c>
      <c r="F772">
        <v>0</v>
      </c>
      <c r="G772">
        <v>2093.48</v>
      </c>
      <c r="H772">
        <v>713.72</v>
      </c>
      <c r="I772" t="str">
        <f>VLOOKUP(C772,products_cleaned[[product_id]:[category]],3,)</f>
        <v>Books</v>
      </c>
      <c r="J772" t="str">
        <f>VLOOKUP(B772,orders_cleaned!A:I,9,FALSE)</f>
        <v>May</v>
      </c>
      <c r="K772">
        <f t="shared" si="12"/>
        <v>5</v>
      </c>
    </row>
    <row r="773" spans="1:11" x14ac:dyDescent="0.3">
      <c r="A773" t="s">
        <v>1285</v>
      </c>
      <c r="B773" t="s">
        <v>1284</v>
      </c>
      <c r="C773" t="s">
        <v>28</v>
      </c>
      <c r="D773">
        <v>1</v>
      </c>
      <c r="E773">
        <v>369.68</v>
      </c>
      <c r="F773">
        <v>0.05</v>
      </c>
      <c r="G773">
        <v>351.2</v>
      </c>
      <c r="H773">
        <v>41.82</v>
      </c>
      <c r="I773" t="str">
        <f>VLOOKUP(C773,products_cleaned[[product_id]:[category]],3,)</f>
        <v>Home &amp; Kitchen</v>
      </c>
      <c r="J773" t="str">
        <f>VLOOKUP(B773,orders_cleaned!A:I,9,FALSE)</f>
        <v>May</v>
      </c>
      <c r="K773">
        <f t="shared" si="12"/>
        <v>5</v>
      </c>
    </row>
    <row r="774" spans="1:11" x14ac:dyDescent="0.3">
      <c r="A774" t="s">
        <v>1286</v>
      </c>
      <c r="B774" t="s">
        <v>1287</v>
      </c>
      <c r="C774" t="s">
        <v>270</v>
      </c>
      <c r="D774">
        <v>3</v>
      </c>
      <c r="E774">
        <v>5404.7</v>
      </c>
      <c r="F774">
        <v>0</v>
      </c>
      <c r="G774">
        <v>16214.1</v>
      </c>
      <c r="H774">
        <v>6851.16</v>
      </c>
      <c r="I774" t="str">
        <f>VLOOKUP(C774,products_cleaned[[product_id]:[category]],3,)</f>
        <v>Furniture</v>
      </c>
      <c r="J774" t="str">
        <f>VLOOKUP(B774,orders_cleaned!A:I,9,FALSE)</f>
        <v>August</v>
      </c>
      <c r="K774">
        <f t="shared" si="12"/>
        <v>8</v>
      </c>
    </row>
    <row r="775" spans="1:11" x14ac:dyDescent="0.3">
      <c r="A775" t="s">
        <v>1288</v>
      </c>
      <c r="B775" t="s">
        <v>1289</v>
      </c>
      <c r="C775" t="s">
        <v>117</v>
      </c>
      <c r="D775">
        <v>1</v>
      </c>
      <c r="E775">
        <v>884.45</v>
      </c>
      <c r="F775">
        <v>0.05</v>
      </c>
      <c r="G775">
        <v>840.23</v>
      </c>
      <c r="H775">
        <v>205.3</v>
      </c>
      <c r="I775" t="str">
        <f>VLOOKUP(C775,products_cleaned[[product_id]:[category]],3,)</f>
        <v>Home &amp; Kitchen</v>
      </c>
      <c r="J775" t="str">
        <f>VLOOKUP(B775,orders_cleaned!A:I,9,FALSE)</f>
        <v>February</v>
      </c>
      <c r="K775">
        <f t="shared" si="12"/>
        <v>2</v>
      </c>
    </row>
    <row r="776" spans="1:11" x14ac:dyDescent="0.3">
      <c r="A776" t="s">
        <v>1290</v>
      </c>
      <c r="B776" t="s">
        <v>1291</v>
      </c>
      <c r="C776" t="s">
        <v>18</v>
      </c>
      <c r="D776">
        <v>2</v>
      </c>
      <c r="E776">
        <v>918.66</v>
      </c>
      <c r="F776">
        <v>0.1</v>
      </c>
      <c r="G776">
        <v>1653.59</v>
      </c>
      <c r="H776">
        <v>618.89</v>
      </c>
      <c r="I776" t="str">
        <f>VLOOKUP(C776,products_cleaned[[product_id]:[category]],3,)</f>
        <v>Books</v>
      </c>
      <c r="J776" t="str">
        <f>VLOOKUP(B776,orders_cleaned!A:I,9,FALSE)</f>
        <v>March</v>
      </c>
      <c r="K776">
        <f t="shared" si="12"/>
        <v>3</v>
      </c>
    </row>
    <row r="777" spans="1:11" x14ac:dyDescent="0.3">
      <c r="A777" t="s">
        <v>1292</v>
      </c>
      <c r="B777" t="s">
        <v>1291</v>
      </c>
      <c r="C777" t="s">
        <v>47</v>
      </c>
      <c r="D777">
        <v>2</v>
      </c>
      <c r="E777">
        <v>818.24</v>
      </c>
      <c r="F777">
        <v>0.1</v>
      </c>
      <c r="G777">
        <v>1472.83</v>
      </c>
      <c r="H777">
        <v>505.75</v>
      </c>
      <c r="I777" t="str">
        <f>VLOOKUP(C777,products_cleaned[[product_id]:[category]],3,)</f>
        <v>Books</v>
      </c>
      <c r="J777" t="str">
        <f>VLOOKUP(B777,orders_cleaned!A:I,9,FALSE)</f>
        <v>March</v>
      </c>
      <c r="K777">
        <f t="shared" si="12"/>
        <v>3</v>
      </c>
    </row>
    <row r="778" spans="1:11" x14ac:dyDescent="0.3">
      <c r="A778" t="s">
        <v>1293</v>
      </c>
      <c r="B778" t="s">
        <v>1291</v>
      </c>
      <c r="C778" t="s">
        <v>54</v>
      </c>
      <c r="D778">
        <v>1</v>
      </c>
      <c r="E778">
        <v>2330.38</v>
      </c>
      <c r="F778">
        <v>0.15</v>
      </c>
      <c r="G778">
        <v>1980.82</v>
      </c>
      <c r="H778">
        <v>391.52</v>
      </c>
      <c r="I778" t="str">
        <f>VLOOKUP(C778,products_cleaned[[product_id]:[category]],3,)</f>
        <v>Fashion</v>
      </c>
      <c r="J778" t="str">
        <f>VLOOKUP(B778,orders_cleaned!A:I,9,FALSE)</f>
        <v>March</v>
      </c>
      <c r="K778">
        <f t="shared" si="12"/>
        <v>3</v>
      </c>
    </row>
    <row r="779" spans="1:11" x14ac:dyDescent="0.3">
      <c r="A779" t="s">
        <v>1294</v>
      </c>
      <c r="B779" t="s">
        <v>1291</v>
      </c>
      <c r="C779" t="s">
        <v>37</v>
      </c>
      <c r="D779">
        <v>1</v>
      </c>
      <c r="E779">
        <v>1401.54</v>
      </c>
      <c r="F779">
        <v>0</v>
      </c>
      <c r="G779">
        <v>1401.54</v>
      </c>
      <c r="H779">
        <v>430.15</v>
      </c>
      <c r="I779" t="str">
        <f>VLOOKUP(C779,products_cleaned[[product_id]:[category]],3,)</f>
        <v>Electronics</v>
      </c>
      <c r="J779" t="str">
        <f>VLOOKUP(B779,orders_cleaned!A:I,9,FALSE)</f>
        <v>March</v>
      </c>
      <c r="K779">
        <f t="shared" si="12"/>
        <v>3</v>
      </c>
    </row>
    <row r="780" spans="1:11" x14ac:dyDescent="0.3">
      <c r="A780" t="s">
        <v>1295</v>
      </c>
      <c r="B780" t="s">
        <v>1296</v>
      </c>
      <c r="C780" t="s">
        <v>25</v>
      </c>
      <c r="D780">
        <v>1</v>
      </c>
      <c r="E780">
        <v>956.76</v>
      </c>
      <c r="F780">
        <v>0</v>
      </c>
      <c r="G780">
        <v>956.76</v>
      </c>
      <c r="H780">
        <v>341.04</v>
      </c>
      <c r="I780" t="str">
        <f>VLOOKUP(C780,products_cleaned[[product_id]:[category]],3,)</f>
        <v>Fashion</v>
      </c>
      <c r="J780" t="str">
        <f>VLOOKUP(B780,orders_cleaned!A:I,9,FALSE)</f>
        <v>December</v>
      </c>
      <c r="K780">
        <f t="shared" si="12"/>
        <v>12</v>
      </c>
    </row>
    <row r="781" spans="1:11" x14ac:dyDescent="0.3">
      <c r="A781" t="s">
        <v>1297</v>
      </c>
      <c r="B781" t="s">
        <v>1296</v>
      </c>
      <c r="C781" t="s">
        <v>10</v>
      </c>
      <c r="D781">
        <v>2</v>
      </c>
      <c r="E781">
        <v>1570.3</v>
      </c>
      <c r="F781">
        <v>0.2</v>
      </c>
      <c r="G781">
        <v>2512.48</v>
      </c>
      <c r="H781">
        <v>662.16</v>
      </c>
      <c r="I781" t="str">
        <f>VLOOKUP(C781,products_cleaned[[product_id]:[category]],3,)</f>
        <v>Furniture</v>
      </c>
      <c r="J781" t="str">
        <f>VLOOKUP(B781,orders_cleaned!A:I,9,FALSE)</f>
        <v>December</v>
      </c>
      <c r="K781">
        <f t="shared" si="12"/>
        <v>12</v>
      </c>
    </row>
    <row r="782" spans="1:11" x14ac:dyDescent="0.3">
      <c r="A782" t="s">
        <v>1298</v>
      </c>
      <c r="B782" t="s">
        <v>1296</v>
      </c>
      <c r="C782" t="s">
        <v>28</v>
      </c>
      <c r="D782">
        <v>2</v>
      </c>
      <c r="E782">
        <v>371.67</v>
      </c>
      <c r="F782">
        <v>0</v>
      </c>
      <c r="G782">
        <v>743.34</v>
      </c>
      <c r="H782">
        <v>124.58</v>
      </c>
      <c r="I782" t="str">
        <f>VLOOKUP(C782,products_cleaned[[product_id]:[category]],3,)</f>
        <v>Home &amp; Kitchen</v>
      </c>
      <c r="J782" t="str">
        <f>VLOOKUP(B782,orders_cleaned!A:I,9,FALSE)</f>
        <v>December</v>
      </c>
      <c r="K782">
        <f t="shared" si="12"/>
        <v>12</v>
      </c>
    </row>
    <row r="783" spans="1:11" x14ac:dyDescent="0.3">
      <c r="A783" t="s">
        <v>1299</v>
      </c>
      <c r="B783" t="s">
        <v>1296</v>
      </c>
      <c r="C783" t="s">
        <v>57</v>
      </c>
      <c r="D783">
        <v>3</v>
      </c>
      <c r="E783">
        <v>200.18</v>
      </c>
      <c r="F783">
        <v>0</v>
      </c>
      <c r="G783">
        <v>600.54</v>
      </c>
      <c r="H783">
        <v>268.8</v>
      </c>
      <c r="I783" t="str">
        <f>VLOOKUP(C783,products_cleaned[[product_id]:[category]],3,)</f>
        <v>Stationery</v>
      </c>
      <c r="J783" t="str">
        <f>VLOOKUP(B783,orders_cleaned!A:I,9,FALSE)</f>
        <v>December</v>
      </c>
      <c r="K783">
        <f t="shared" si="12"/>
        <v>12</v>
      </c>
    </row>
    <row r="784" spans="1:11" x14ac:dyDescent="0.3">
      <c r="A784" t="s">
        <v>1300</v>
      </c>
      <c r="B784" t="s">
        <v>1301</v>
      </c>
      <c r="C784" t="s">
        <v>117</v>
      </c>
      <c r="D784">
        <v>3</v>
      </c>
      <c r="E784">
        <v>853.53</v>
      </c>
      <c r="F784">
        <v>0.1</v>
      </c>
      <c r="G784">
        <v>2304.5300000000002</v>
      </c>
      <c r="H784">
        <v>399.74</v>
      </c>
      <c r="I784" t="str">
        <f>VLOOKUP(C784,products_cleaned[[product_id]:[category]],3,)</f>
        <v>Home &amp; Kitchen</v>
      </c>
      <c r="J784" t="str">
        <f>VLOOKUP(B784,orders_cleaned!A:I,9,FALSE)</f>
        <v>January</v>
      </c>
      <c r="K784">
        <f t="shared" si="12"/>
        <v>1</v>
      </c>
    </row>
    <row r="785" spans="1:11" x14ac:dyDescent="0.3">
      <c r="A785" t="s">
        <v>1302</v>
      </c>
      <c r="B785" t="s">
        <v>1301</v>
      </c>
      <c r="C785" t="s">
        <v>60</v>
      </c>
      <c r="D785">
        <v>2</v>
      </c>
      <c r="E785">
        <v>1566.62</v>
      </c>
      <c r="F785">
        <v>0.05</v>
      </c>
      <c r="G785">
        <v>2976.58</v>
      </c>
      <c r="H785">
        <v>680.34</v>
      </c>
      <c r="I785" t="str">
        <f>VLOOKUP(C785,products_cleaned[[product_id]:[category]],3,)</f>
        <v>Fashion</v>
      </c>
      <c r="J785" t="str">
        <f>VLOOKUP(B785,orders_cleaned!A:I,9,FALSE)</f>
        <v>January</v>
      </c>
      <c r="K785">
        <f t="shared" si="12"/>
        <v>1</v>
      </c>
    </row>
    <row r="786" spans="1:11" x14ac:dyDescent="0.3">
      <c r="A786" t="s">
        <v>1303</v>
      </c>
      <c r="B786" t="s">
        <v>1304</v>
      </c>
      <c r="C786" t="s">
        <v>28</v>
      </c>
      <c r="D786">
        <v>1</v>
      </c>
      <c r="E786">
        <v>429.96</v>
      </c>
      <c r="F786">
        <v>0.1</v>
      </c>
      <c r="G786">
        <v>386.96</v>
      </c>
      <c r="H786">
        <v>77.58</v>
      </c>
      <c r="I786" t="str">
        <f>VLOOKUP(C786,products_cleaned[[product_id]:[category]],3,)</f>
        <v>Home &amp; Kitchen</v>
      </c>
      <c r="J786" t="str">
        <f>VLOOKUP(B786,orders_cleaned!A:I,9,FALSE)</f>
        <v>January</v>
      </c>
      <c r="K786">
        <f t="shared" si="12"/>
        <v>1</v>
      </c>
    </row>
    <row r="787" spans="1:11" x14ac:dyDescent="0.3">
      <c r="A787" t="s">
        <v>1305</v>
      </c>
      <c r="B787" t="s">
        <v>1306</v>
      </c>
      <c r="C787" t="s">
        <v>25</v>
      </c>
      <c r="D787">
        <v>2</v>
      </c>
      <c r="E787">
        <v>917.53</v>
      </c>
      <c r="F787">
        <v>0.15</v>
      </c>
      <c r="G787">
        <v>1559.8</v>
      </c>
      <c r="H787">
        <v>328.36</v>
      </c>
      <c r="I787" t="str">
        <f>VLOOKUP(C787,products_cleaned[[product_id]:[category]],3,)</f>
        <v>Fashion</v>
      </c>
      <c r="J787" t="str">
        <f>VLOOKUP(B787,orders_cleaned!A:I,9,FALSE)</f>
        <v>June</v>
      </c>
      <c r="K787">
        <f t="shared" si="12"/>
        <v>6</v>
      </c>
    </row>
    <row r="788" spans="1:11" x14ac:dyDescent="0.3">
      <c r="A788" t="s">
        <v>1307</v>
      </c>
      <c r="B788" t="s">
        <v>1306</v>
      </c>
      <c r="C788" t="s">
        <v>41</v>
      </c>
      <c r="D788">
        <v>2</v>
      </c>
      <c r="E788">
        <v>2592.66</v>
      </c>
      <c r="F788">
        <v>0.2</v>
      </c>
      <c r="G788">
        <v>4148.26</v>
      </c>
      <c r="H788">
        <v>331.08</v>
      </c>
      <c r="I788" t="str">
        <f>VLOOKUP(C788,products_cleaned[[product_id]:[category]],3,)</f>
        <v>Footwear</v>
      </c>
      <c r="J788" t="str">
        <f>VLOOKUP(B788,orders_cleaned!A:I,9,FALSE)</f>
        <v>June</v>
      </c>
      <c r="K788">
        <f t="shared" si="12"/>
        <v>6</v>
      </c>
    </row>
    <row r="789" spans="1:11" x14ac:dyDescent="0.3">
      <c r="A789" t="s">
        <v>1308</v>
      </c>
      <c r="B789" t="s">
        <v>1309</v>
      </c>
      <c r="C789" t="s">
        <v>110</v>
      </c>
      <c r="D789">
        <v>1</v>
      </c>
      <c r="E789">
        <v>1853.76</v>
      </c>
      <c r="F789">
        <v>0</v>
      </c>
      <c r="G789">
        <v>1853.76</v>
      </c>
      <c r="H789">
        <v>637.64</v>
      </c>
      <c r="I789" t="str">
        <f>VLOOKUP(C789,products_cleaned[[product_id]:[category]],3,)</f>
        <v>Fashion</v>
      </c>
      <c r="J789" t="str">
        <f>VLOOKUP(B789,orders_cleaned!A:I,9,FALSE)</f>
        <v>December</v>
      </c>
      <c r="K789">
        <f t="shared" si="12"/>
        <v>12</v>
      </c>
    </row>
    <row r="790" spans="1:11" x14ac:dyDescent="0.3">
      <c r="A790" t="s">
        <v>1310</v>
      </c>
      <c r="B790" t="s">
        <v>1311</v>
      </c>
      <c r="C790" t="s">
        <v>60</v>
      </c>
      <c r="D790">
        <v>3</v>
      </c>
      <c r="E790">
        <v>1566.54</v>
      </c>
      <c r="F790">
        <v>0.1</v>
      </c>
      <c r="G790">
        <v>4229.66</v>
      </c>
      <c r="H790">
        <v>785.3</v>
      </c>
      <c r="I790" t="str">
        <f>VLOOKUP(C790,products_cleaned[[product_id]:[category]],3,)</f>
        <v>Fashion</v>
      </c>
      <c r="J790" t="str">
        <f>VLOOKUP(B790,orders_cleaned!A:I,9,FALSE)</f>
        <v>November</v>
      </c>
      <c r="K790">
        <f t="shared" si="12"/>
        <v>11</v>
      </c>
    </row>
    <row r="791" spans="1:11" x14ac:dyDescent="0.3">
      <c r="A791" t="s">
        <v>1312</v>
      </c>
      <c r="B791" t="s">
        <v>1311</v>
      </c>
      <c r="C791" t="s">
        <v>196</v>
      </c>
      <c r="D791">
        <v>1</v>
      </c>
      <c r="E791">
        <v>1493.99</v>
      </c>
      <c r="F791">
        <v>0.05</v>
      </c>
      <c r="G791">
        <v>1419.29</v>
      </c>
      <c r="H791">
        <v>387.62</v>
      </c>
      <c r="I791" t="str">
        <f>VLOOKUP(C791,products_cleaned[[product_id]:[category]],3,)</f>
        <v>Electronics</v>
      </c>
      <c r="J791" t="str">
        <f>VLOOKUP(B791,orders_cleaned!A:I,9,FALSE)</f>
        <v>November</v>
      </c>
      <c r="K791">
        <f t="shared" si="12"/>
        <v>11</v>
      </c>
    </row>
    <row r="792" spans="1:11" x14ac:dyDescent="0.3">
      <c r="A792" t="s">
        <v>1313</v>
      </c>
      <c r="B792" t="s">
        <v>1314</v>
      </c>
      <c r="C792" t="s">
        <v>77</v>
      </c>
      <c r="D792">
        <v>2</v>
      </c>
      <c r="E792">
        <v>984.55</v>
      </c>
      <c r="F792">
        <v>0.15</v>
      </c>
      <c r="G792">
        <v>1673.73</v>
      </c>
      <c r="H792">
        <v>364.61</v>
      </c>
      <c r="I792" t="str">
        <f>VLOOKUP(C792,products_cleaned[[product_id]:[category]],3,)</f>
        <v>Fitness</v>
      </c>
      <c r="J792" t="str">
        <f>VLOOKUP(B792,orders_cleaned!A:I,9,FALSE)</f>
        <v>September</v>
      </c>
      <c r="K792">
        <f t="shared" si="12"/>
        <v>9</v>
      </c>
    </row>
    <row r="793" spans="1:11" x14ac:dyDescent="0.3">
      <c r="A793" t="s">
        <v>1315</v>
      </c>
      <c r="B793" t="s">
        <v>1316</v>
      </c>
      <c r="C793" t="s">
        <v>196</v>
      </c>
      <c r="D793">
        <v>3</v>
      </c>
      <c r="E793">
        <v>1451.5</v>
      </c>
      <c r="F793">
        <v>0.05</v>
      </c>
      <c r="G793">
        <v>4136.7700000000004</v>
      </c>
      <c r="H793">
        <v>1041.76</v>
      </c>
      <c r="I793" t="str">
        <f>VLOOKUP(C793,products_cleaned[[product_id]:[category]],3,)</f>
        <v>Electronics</v>
      </c>
      <c r="J793" t="str">
        <f>VLOOKUP(B793,orders_cleaned!A:I,9,FALSE)</f>
        <v>April</v>
      </c>
      <c r="K793">
        <f t="shared" si="12"/>
        <v>4</v>
      </c>
    </row>
    <row r="794" spans="1:11" x14ac:dyDescent="0.3">
      <c r="A794" t="s">
        <v>1317</v>
      </c>
      <c r="B794" t="s">
        <v>1316</v>
      </c>
      <c r="C794" t="s">
        <v>74</v>
      </c>
      <c r="D794">
        <v>1</v>
      </c>
      <c r="E794">
        <v>1192.3499999999999</v>
      </c>
      <c r="F794">
        <v>0</v>
      </c>
      <c r="G794">
        <v>1192.3499999999999</v>
      </c>
      <c r="H794">
        <v>379.42</v>
      </c>
      <c r="I794" t="str">
        <f>VLOOKUP(C794,products_cleaned[[product_id]:[category]],3,)</f>
        <v>Electronics</v>
      </c>
      <c r="J794" t="str">
        <f>VLOOKUP(B794,orders_cleaned!A:I,9,FALSE)</f>
        <v>April</v>
      </c>
      <c r="K794">
        <f t="shared" si="12"/>
        <v>4</v>
      </c>
    </row>
    <row r="795" spans="1:11" x14ac:dyDescent="0.3">
      <c r="A795" t="s">
        <v>1318</v>
      </c>
      <c r="B795" t="s">
        <v>1316</v>
      </c>
      <c r="C795" t="s">
        <v>62</v>
      </c>
      <c r="D795">
        <v>2</v>
      </c>
      <c r="E795">
        <v>644.17999999999995</v>
      </c>
      <c r="F795">
        <v>0</v>
      </c>
      <c r="G795">
        <v>1288.3599999999999</v>
      </c>
      <c r="H795">
        <v>596.64</v>
      </c>
      <c r="I795" t="str">
        <f>VLOOKUP(C795,products_cleaned[[product_id]:[category]],3,)</f>
        <v>Electronics</v>
      </c>
      <c r="J795" t="str">
        <f>VLOOKUP(B795,orders_cleaned!A:I,9,FALSE)</f>
        <v>April</v>
      </c>
      <c r="K795">
        <f t="shared" si="12"/>
        <v>4</v>
      </c>
    </row>
    <row r="796" spans="1:11" x14ac:dyDescent="0.3">
      <c r="A796" t="s">
        <v>1319</v>
      </c>
      <c r="B796" t="s">
        <v>1320</v>
      </c>
      <c r="C796" t="s">
        <v>41</v>
      </c>
      <c r="D796">
        <v>3</v>
      </c>
      <c r="E796">
        <v>2444.94</v>
      </c>
      <c r="F796">
        <v>0.05</v>
      </c>
      <c r="G796">
        <v>6968.08</v>
      </c>
      <c r="H796">
        <v>1242.31</v>
      </c>
      <c r="I796" t="str">
        <f>VLOOKUP(C796,products_cleaned[[product_id]:[category]],3,)</f>
        <v>Footwear</v>
      </c>
      <c r="J796" t="str">
        <f>VLOOKUP(B796,orders_cleaned!A:I,9,FALSE)</f>
        <v>March</v>
      </c>
      <c r="K796">
        <f t="shared" si="12"/>
        <v>3</v>
      </c>
    </row>
    <row r="797" spans="1:11" x14ac:dyDescent="0.3">
      <c r="A797" t="s">
        <v>1321</v>
      </c>
      <c r="B797" t="s">
        <v>1320</v>
      </c>
      <c r="C797" t="s">
        <v>15</v>
      </c>
      <c r="D797">
        <v>1</v>
      </c>
      <c r="E797">
        <v>241.44</v>
      </c>
      <c r="F797">
        <v>0.1</v>
      </c>
      <c r="G797">
        <v>217.3</v>
      </c>
      <c r="H797">
        <v>47.28</v>
      </c>
      <c r="I797" t="str">
        <f>VLOOKUP(C797,products_cleaned[[product_id]:[category]],3,)</f>
        <v>Fitness</v>
      </c>
      <c r="J797" t="str">
        <f>VLOOKUP(B797,orders_cleaned!A:I,9,FALSE)</f>
        <v>March</v>
      </c>
      <c r="K797">
        <f t="shared" si="12"/>
        <v>3</v>
      </c>
    </row>
    <row r="798" spans="1:11" x14ac:dyDescent="0.3">
      <c r="A798" t="s">
        <v>1322</v>
      </c>
      <c r="B798" t="s">
        <v>1323</v>
      </c>
      <c r="C798" t="s">
        <v>136</v>
      </c>
      <c r="D798">
        <v>1</v>
      </c>
      <c r="E798">
        <v>624.23</v>
      </c>
      <c r="F798">
        <v>0.15</v>
      </c>
      <c r="G798">
        <v>530.6</v>
      </c>
      <c r="H798">
        <v>88.62</v>
      </c>
      <c r="I798" t="str">
        <f>VLOOKUP(C798,products_cleaned[[product_id]:[category]],3,)</f>
        <v>Books</v>
      </c>
      <c r="J798" t="str">
        <f>VLOOKUP(B798,orders_cleaned!A:I,9,FALSE)</f>
        <v>April</v>
      </c>
      <c r="K798">
        <f t="shared" si="12"/>
        <v>4</v>
      </c>
    </row>
    <row r="799" spans="1:11" x14ac:dyDescent="0.3">
      <c r="A799" t="s">
        <v>1324</v>
      </c>
      <c r="B799" t="s">
        <v>1323</v>
      </c>
      <c r="C799" t="s">
        <v>95</v>
      </c>
      <c r="D799">
        <v>1</v>
      </c>
      <c r="E799">
        <v>1845.31</v>
      </c>
      <c r="F799">
        <v>0.05</v>
      </c>
      <c r="G799">
        <v>1753.04</v>
      </c>
      <c r="H799">
        <v>283.41000000000003</v>
      </c>
      <c r="I799" t="str">
        <f>VLOOKUP(C799,products_cleaned[[product_id]:[category]],3,)</f>
        <v>Footwear</v>
      </c>
      <c r="J799" t="str">
        <f>VLOOKUP(B799,orders_cleaned!A:I,9,FALSE)</f>
        <v>April</v>
      </c>
      <c r="K799">
        <f t="shared" si="12"/>
        <v>4</v>
      </c>
    </row>
    <row r="800" spans="1:11" x14ac:dyDescent="0.3">
      <c r="A800" t="s">
        <v>1325</v>
      </c>
      <c r="B800" t="s">
        <v>1323</v>
      </c>
      <c r="C800" t="s">
        <v>62</v>
      </c>
      <c r="D800">
        <v>2</v>
      </c>
      <c r="E800">
        <v>570.08000000000004</v>
      </c>
      <c r="F800">
        <v>0</v>
      </c>
      <c r="G800">
        <v>1140.1600000000001</v>
      </c>
      <c r="H800">
        <v>448.44</v>
      </c>
      <c r="I800" t="str">
        <f>VLOOKUP(C800,products_cleaned[[product_id]:[category]],3,)</f>
        <v>Electronics</v>
      </c>
      <c r="J800" t="str">
        <f>VLOOKUP(B800,orders_cleaned!A:I,9,FALSE)</f>
        <v>April</v>
      </c>
      <c r="K800">
        <f t="shared" si="12"/>
        <v>4</v>
      </c>
    </row>
    <row r="801" spans="1:11" x14ac:dyDescent="0.3">
      <c r="A801" t="s">
        <v>1326</v>
      </c>
      <c r="B801" t="s">
        <v>1323</v>
      </c>
      <c r="C801" t="s">
        <v>37</v>
      </c>
      <c r="D801">
        <v>1</v>
      </c>
      <c r="E801">
        <v>1267.4100000000001</v>
      </c>
      <c r="F801">
        <v>0</v>
      </c>
      <c r="G801">
        <v>1267.4100000000001</v>
      </c>
      <c r="H801">
        <v>296.02</v>
      </c>
      <c r="I801" t="str">
        <f>VLOOKUP(C801,products_cleaned[[product_id]:[category]],3,)</f>
        <v>Electronics</v>
      </c>
      <c r="J801" t="str">
        <f>VLOOKUP(B801,orders_cleaned!A:I,9,FALSE)</f>
        <v>April</v>
      </c>
      <c r="K801">
        <f t="shared" si="12"/>
        <v>4</v>
      </c>
    </row>
    <row r="802" spans="1:11" x14ac:dyDescent="0.3">
      <c r="A802" t="s">
        <v>1327</v>
      </c>
      <c r="B802" t="s">
        <v>1328</v>
      </c>
      <c r="C802" t="s">
        <v>54</v>
      </c>
      <c r="D802">
        <v>1</v>
      </c>
      <c r="E802">
        <v>2051.67</v>
      </c>
      <c r="F802">
        <v>0.2</v>
      </c>
      <c r="G802">
        <v>1641.34</v>
      </c>
      <c r="H802">
        <v>52.04</v>
      </c>
      <c r="I802" t="str">
        <f>VLOOKUP(C802,products_cleaned[[product_id]:[category]],3,)</f>
        <v>Fashion</v>
      </c>
      <c r="J802" t="str">
        <f>VLOOKUP(B802,orders_cleaned!A:I,9,FALSE)</f>
        <v>December</v>
      </c>
      <c r="K802">
        <f t="shared" si="12"/>
        <v>12</v>
      </c>
    </row>
    <row r="803" spans="1:11" x14ac:dyDescent="0.3">
      <c r="A803" t="s">
        <v>1329</v>
      </c>
      <c r="B803" t="s">
        <v>1328</v>
      </c>
      <c r="C803" t="s">
        <v>291</v>
      </c>
      <c r="D803">
        <v>1</v>
      </c>
      <c r="E803">
        <v>1016.83</v>
      </c>
      <c r="F803">
        <v>0.1</v>
      </c>
      <c r="G803">
        <v>915.15</v>
      </c>
      <c r="H803">
        <v>262.38</v>
      </c>
      <c r="I803" t="str">
        <f>VLOOKUP(C803,products_cleaned[[product_id]:[category]],3,)</f>
        <v>Books</v>
      </c>
      <c r="J803" t="str">
        <f>VLOOKUP(B803,orders_cleaned!A:I,9,FALSE)</f>
        <v>December</v>
      </c>
      <c r="K803">
        <f t="shared" si="12"/>
        <v>12</v>
      </c>
    </row>
    <row r="804" spans="1:11" x14ac:dyDescent="0.3">
      <c r="A804" t="s">
        <v>1330</v>
      </c>
      <c r="B804" t="s">
        <v>1331</v>
      </c>
      <c r="C804" t="s">
        <v>31</v>
      </c>
      <c r="D804">
        <v>3</v>
      </c>
      <c r="E804">
        <v>500.75</v>
      </c>
      <c r="F804">
        <v>0</v>
      </c>
      <c r="G804">
        <v>1502.25</v>
      </c>
      <c r="H804">
        <v>467.43</v>
      </c>
      <c r="I804" t="str">
        <f>VLOOKUP(C804,products_cleaned[[product_id]:[category]],3,)</f>
        <v>Books</v>
      </c>
      <c r="J804" t="str">
        <f>VLOOKUP(B804,orders_cleaned!A:I,9,FALSE)</f>
        <v>March</v>
      </c>
      <c r="K804">
        <f t="shared" si="12"/>
        <v>3</v>
      </c>
    </row>
    <row r="805" spans="1:11" x14ac:dyDescent="0.3">
      <c r="A805" t="s">
        <v>1332</v>
      </c>
      <c r="B805" t="s">
        <v>1333</v>
      </c>
      <c r="C805" t="s">
        <v>18</v>
      </c>
      <c r="D805">
        <v>1</v>
      </c>
      <c r="E805">
        <v>957.87</v>
      </c>
      <c r="F805">
        <v>0.1</v>
      </c>
      <c r="G805">
        <v>862.08</v>
      </c>
      <c r="H805">
        <v>344.73</v>
      </c>
      <c r="I805" t="str">
        <f>VLOOKUP(C805,products_cleaned[[product_id]:[category]],3,)</f>
        <v>Books</v>
      </c>
      <c r="J805" t="str">
        <f>VLOOKUP(B805,orders_cleaned!A:I,9,FALSE)</f>
        <v>July</v>
      </c>
      <c r="K805">
        <f t="shared" si="12"/>
        <v>7</v>
      </c>
    </row>
    <row r="806" spans="1:11" x14ac:dyDescent="0.3">
      <c r="A806" t="s">
        <v>1334</v>
      </c>
      <c r="B806" t="s">
        <v>1335</v>
      </c>
      <c r="C806" t="s">
        <v>196</v>
      </c>
      <c r="D806">
        <v>4</v>
      </c>
      <c r="E806">
        <v>1582.31</v>
      </c>
      <c r="F806">
        <v>0.05</v>
      </c>
      <c r="G806">
        <v>6012.78</v>
      </c>
      <c r="H806">
        <v>1886.1</v>
      </c>
      <c r="I806" t="str">
        <f>VLOOKUP(C806,products_cleaned[[product_id]:[category]],3,)</f>
        <v>Electronics</v>
      </c>
      <c r="J806" t="str">
        <f>VLOOKUP(B806,orders_cleaned!A:I,9,FALSE)</f>
        <v>July</v>
      </c>
      <c r="K806">
        <f t="shared" si="12"/>
        <v>7</v>
      </c>
    </row>
    <row r="807" spans="1:11" x14ac:dyDescent="0.3">
      <c r="A807" t="s">
        <v>1336</v>
      </c>
      <c r="B807" t="s">
        <v>1335</v>
      </c>
      <c r="C807" t="s">
        <v>74</v>
      </c>
      <c r="D807">
        <v>1</v>
      </c>
      <c r="E807">
        <v>1264.44</v>
      </c>
      <c r="F807">
        <v>0.05</v>
      </c>
      <c r="G807">
        <v>1201.22</v>
      </c>
      <c r="H807">
        <v>388.29</v>
      </c>
      <c r="I807" t="str">
        <f>VLOOKUP(C807,products_cleaned[[product_id]:[category]],3,)</f>
        <v>Electronics</v>
      </c>
      <c r="J807" t="str">
        <f>VLOOKUP(B807,orders_cleaned!A:I,9,FALSE)</f>
        <v>July</v>
      </c>
      <c r="K807">
        <f t="shared" si="12"/>
        <v>7</v>
      </c>
    </row>
    <row r="808" spans="1:11" x14ac:dyDescent="0.3">
      <c r="A808" t="s">
        <v>1337</v>
      </c>
      <c r="B808" t="s">
        <v>1338</v>
      </c>
      <c r="C808" t="s">
        <v>47</v>
      </c>
      <c r="D808">
        <v>1</v>
      </c>
      <c r="E808">
        <v>843.53</v>
      </c>
      <c r="F808">
        <v>0</v>
      </c>
      <c r="G808">
        <v>843.53</v>
      </c>
      <c r="H808">
        <v>359.99</v>
      </c>
      <c r="I808" t="str">
        <f>VLOOKUP(C808,products_cleaned[[product_id]:[category]],3,)</f>
        <v>Books</v>
      </c>
      <c r="J808" t="str">
        <f>VLOOKUP(B808,orders_cleaned!A:I,9,FALSE)</f>
        <v>May</v>
      </c>
      <c r="K808">
        <f t="shared" si="12"/>
        <v>5</v>
      </c>
    </row>
    <row r="809" spans="1:11" x14ac:dyDescent="0.3">
      <c r="A809" t="s">
        <v>1339</v>
      </c>
      <c r="B809" t="s">
        <v>1340</v>
      </c>
      <c r="C809" t="s">
        <v>13</v>
      </c>
      <c r="D809">
        <v>1</v>
      </c>
      <c r="E809">
        <v>2987.84</v>
      </c>
      <c r="F809">
        <v>0.05</v>
      </c>
      <c r="G809">
        <v>2838.45</v>
      </c>
      <c r="H809">
        <v>716.38</v>
      </c>
      <c r="I809" t="str">
        <f>VLOOKUP(C809,products_cleaned[[product_id]:[category]],3,)</f>
        <v>Home &amp; Kitchen</v>
      </c>
      <c r="J809" t="str">
        <f>VLOOKUP(B809,orders_cleaned!A:I,9,FALSE)</f>
        <v>December</v>
      </c>
      <c r="K809">
        <f t="shared" si="12"/>
        <v>12</v>
      </c>
    </row>
    <row r="810" spans="1:11" x14ac:dyDescent="0.3">
      <c r="A810" t="s">
        <v>1341</v>
      </c>
      <c r="B810" t="s">
        <v>1340</v>
      </c>
      <c r="C810" t="s">
        <v>221</v>
      </c>
      <c r="D810">
        <v>1</v>
      </c>
      <c r="E810">
        <v>783.71</v>
      </c>
      <c r="F810">
        <v>0.1</v>
      </c>
      <c r="G810">
        <v>705.34</v>
      </c>
      <c r="H810">
        <v>82.18</v>
      </c>
      <c r="I810" t="str">
        <f>VLOOKUP(C810,products_cleaned[[product_id]:[category]],3,)</f>
        <v>Footwear</v>
      </c>
      <c r="J810" t="str">
        <f>VLOOKUP(B810,orders_cleaned!A:I,9,FALSE)</f>
        <v>December</v>
      </c>
      <c r="K810">
        <f t="shared" si="12"/>
        <v>12</v>
      </c>
    </row>
    <row r="811" spans="1:11" x14ac:dyDescent="0.3">
      <c r="A811" t="s">
        <v>1342</v>
      </c>
      <c r="B811" t="s">
        <v>1340</v>
      </c>
      <c r="C811" t="s">
        <v>15</v>
      </c>
      <c r="D811">
        <v>5</v>
      </c>
      <c r="E811">
        <v>232.49</v>
      </c>
      <c r="F811">
        <v>0.15</v>
      </c>
      <c r="G811">
        <v>988.08</v>
      </c>
      <c r="H811">
        <v>137.97999999999999</v>
      </c>
      <c r="I811" t="str">
        <f>VLOOKUP(C811,products_cleaned[[product_id]:[category]],3,)</f>
        <v>Fitness</v>
      </c>
      <c r="J811" t="str">
        <f>VLOOKUP(B811,orders_cleaned!A:I,9,FALSE)</f>
        <v>December</v>
      </c>
      <c r="K811">
        <f t="shared" si="12"/>
        <v>12</v>
      </c>
    </row>
    <row r="812" spans="1:11" x14ac:dyDescent="0.3">
      <c r="A812" t="s">
        <v>1343</v>
      </c>
      <c r="B812" t="s">
        <v>1344</v>
      </c>
      <c r="C812" t="s">
        <v>95</v>
      </c>
      <c r="D812">
        <v>3</v>
      </c>
      <c r="E812">
        <v>1983.66</v>
      </c>
      <c r="F812">
        <v>0.05</v>
      </c>
      <c r="G812">
        <v>5653.43</v>
      </c>
      <c r="H812">
        <v>1244.54</v>
      </c>
      <c r="I812" t="str">
        <f>VLOOKUP(C812,products_cleaned[[product_id]:[category]],3,)</f>
        <v>Footwear</v>
      </c>
      <c r="J812" t="str">
        <f>VLOOKUP(B812,orders_cleaned!A:I,9,FALSE)</f>
        <v>September</v>
      </c>
      <c r="K812">
        <f t="shared" si="12"/>
        <v>9</v>
      </c>
    </row>
    <row r="813" spans="1:11" x14ac:dyDescent="0.3">
      <c r="A813" t="s">
        <v>1345</v>
      </c>
      <c r="B813" t="s">
        <v>1346</v>
      </c>
      <c r="C813" t="s">
        <v>160</v>
      </c>
      <c r="D813">
        <v>1</v>
      </c>
      <c r="E813">
        <v>2271.64</v>
      </c>
      <c r="F813">
        <v>0.1</v>
      </c>
      <c r="G813">
        <v>2044.48</v>
      </c>
      <c r="H813">
        <v>508.46</v>
      </c>
      <c r="I813" t="str">
        <f>VLOOKUP(C813,products_cleaned[[product_id]:[category]],3,)</f>
        <v>Footwear</v>
      </c>
      <c r="J813" t="str">
        <f>VLOOKUP(B813,orders_cleaned!A:I,9,FALSE)</f>
        <v>March</v>
      </c>
      <c r="K813">
        <f t="shared" si="12"/>
        <v>3</v>
      </c>
    </row>
    <row r="814" spans="1:11" x14ac:dyDescent="0.3">
      <c r="A814" t="s">
        <v>1347</v>
      </c>
      <c r="B814" t="s">
        <v>1348</v>
      </c>
      <c r="C814" t="s">
        <v>51</v>
      </c>
      <c r="D814">
        <v>1</v>
      </c>
      <c r="E814">
        <v>742.69</v>
      </c>
      <c r="F814">
        <v>0</v>
      </c>
      <c r="G814">
        <v>742.69</v>
      </c>
      <c r="H814">
        <v>324.44</v>
      </c>
      <c r="I814" t="str">
        <f>VLOOKUP(C814,products_cleaned[[product_id]:[category]],3,)</f>
        <v>Home &amp; Kitchen</v>
      </c>
      <c r="J814" t="str">
        <f>VLOOKUP(B814,orders_cleaned!A:I,9,FALSE)</f>
        <v>July</v>
      </c>
      <c r="K814">
        <f t="shared" si="12"/>
        <v>7</v>
      </c>
    </row>
    <row r="815" spans="1:11" x14ac:dyDescent="0.3">
      <c r="A815" t="s">
        <v>1349</v>
      </c>
      <c r="B815" t="s">
        <v>1350</v>
      </c>
      <c r="C815" t="s">
        <v>39</v>
      </c>
      <c r="D815">
        <v>1</v>
      </c>
      <c r="E815">
        <v>3770.21</v>
      </c>
      <c r="F815">
        <v>0</v>
      </c>
      <c r="G815">
        <v>3770.21</v>
      </c>
      <c r="H815">
        <v>1257.68</v>
      </c>
      <c r="I815" t="str">
        <f>VLOOKUP(C815,products_cleaned[[product_id]:[category]],3,)</f>
        <v>Furniture</v>
      </c>
      <c r="J815" t="str">
        <f>VLOOKUP(B815,orders_cleaned!A:I,9,FALSE)</f>
        <v>June</v>
      </c>
      <c r="K815">
        <f t="shared" si="12"/>
        <v>6</v>
      </c>
    </row>
    <row r="816" spans="1:11" x14ac:dyDescent="0.3">
      <c r="A816" t="s">
        <v>1351</v>
      </c>
      <c r="B816" t="s">
        <v>1350</v>
      </c>
      <c r="C816" t="s">
        <v>51</v>
      </c>
      <c r="D816">
        <v>1</v>
      </c>
      <c r="E816">
        <v>741.12</v>
      </c>
      <c r="F816">
        <v>0.1</v>
      </c>
      <c r="G816">
        <v>667.01</v>
      </c>
      <c r="H816">
        <v>248.76</v>
      </c>
      <c r="I816" t="str">
        <f>VLOOKUP(C816,products_cleaned[[product_id]:[category]],3,)</f>
        <v>Home &amp; Kitchen</v>
      </c>
      <c r="J816" t="str">
        <f>VLOOKUP(B816,orders_cleaned!A:I,9,FALSE)</f>
        <v>June</v>
      </c>
      <c r="K816">
        <f t="shared" si="12"/>
        <v>6</v>
      </c>
    </row>
    <row r="817" spans="1:11" x14ac:dyDescent="0.3">
      <c r="A817" t="s">
        <v>1352</v>
      </c>
      <c r="B817" t="s">
        <v>1353</v>
      </c>
      <c r="C817" t="s">
        <v>270</v>
      </c>
      <c r="D817">
        <v>2</v>
      </c>
      <c r="E817">
        <v>5888.88</v>
      </c>
      <c r="F817">
        <v>0.05</v>
      </c>
      <c r="G817">
        <v>11188.87</v>
      </c>
      <c r="H817">
        <v>4946.91</v>
      </c>
      <c r="I817" t="str">
        <f>VLOOKUP(C817,products_cleaned[[product_id]:[category]],3,)</f>
        <v>Furniture</v>
      </c>
      <c r="J817" t="str">
        <f>VLOOKUP(B817,orders_cleaned!A:I,9,FALSE)</f>
        <v>August</v>
      </c>
      <c r="K817">
        <f t="shared" si="12"/>
        <v>8</v>
      </c>
    </row>
    <row r="818" spans="1:11" x14ac:dyDescent="0.3">
      <c r="A818" t="s">
        <v>1354</v>
      </c>
      <c r="B818" t="s">
        <v>1355</v>
      </c>
      <c r="C818" t="s">
        <v>77</v>
      </c>
      <c r="D818">
        <v>2</v>
      </c>
      <c r="E818">
        <v>1009.85</v>
      </c>
      <c r="F818">
        <v>0</v>
      </c>
      <c r="G818">
        <v>2019.7</v>
      </c>
      <c r="H818">
        <v>710.58</v>
      </c>
      <c r="I818" t="str">
        <f>VLOOKUP(C818,products_cleaned[[product_id]:[category]],3,)</f>
        <v>Fitness</v>
      </c>
      <c r="J818" t="str">
        <f>VLOOKUP(B818,orders_cleaned!A:I,9,FALSE)</f>
        <v>December</v>
      </c>
      <c r="K818">
        <f t="shared" si="12"/>
        <v>12</v>
      </c>
    </row>
    <row r="819" spans="1:11" x14ac:dyDescent="0.3">
      <c r="A819" t="s">
        <v>1356</v>
      </c>
      <c r="B819" t="s">
        <v>1357</v>
      </c>
      <c r="C819" t="s">
        <v>129</v>
      </c>
      <c r="D819">
        <v>1</v>
      </c>
      <c r="E819">
        <v>488.27</v>
      </c>
      <c r="F819">
        <v>0.1</v>
      </c>
      <c r="G819">
        <v>439.44</v>
      </c>
      <c r="H819">
        <v>75.08</v>
      </c>
      <c r="I819" t="str">
        <f>VLOOKUP(C819,products_cleaned[[product_id]:[category]],3,)</f>
        <v>Fashion</v>
      </c>
      <c r="J819" t="str">
        <f>VLOOKUP(B819,orders_cleaned!A:I,9,FALSE)</f>
        <v>November</v>
      </c>
      <c r="K819">
        <f t="shared" si="12"/>
        <v>11</v>
      </c>
    </row>
    <row r="820" spans="1:11" x14ac:dyDescent="0.3">
      <c r="A820" t="s">
        <v>1358</v>
      </c>
      <c r="B820" t="s">
        <v>1359</v>
      </c>
      <c r="C820" t="s">
        <v>129</v>
      </c>
      <c r="D820">
        <v>1</v>
      </c>
      <c r="E820">
        <v>466.65</v>
      </c>
      <c r="F820">
        <v>0.1</v>
      </c>
      <c r="G820">
        <v>419.99</v>
      </c>
      <c r="H820">
        <v>55.63</v>
      </c>
      <c r="I820" t="str">
        <f>VLOOKUP(C820,products_cleaned[[product_id]:[category]],3,)</f>
        <v>Fashion</v>
      </c>
      <c r="J820" t="str">
        <f>VLOOKUP(B820,orders_cleaned!A:I,9,FALSE)</f>
        <v>August</v>
      </c>
      <c r="K820">
        <f t="shared" si="12"/>
        <v>8</v>
      </c>
    </row>
    <row r="821" spans="1:11" x14ac:dyDescent="0.3">
      <c r="A821" t="s">
        <v>1360</v>
      </c>
      <c r="B821" t="s">
        <v>1361</v>
      </c>
      <c r="C821" t="s">
        <v>60</v>
      </c>
      <c r="D821">
        <v>4</v>
      </c>
      <c r="E821">
        <v>1478.35</v>
      </c>
      <c r="F821">
        <v>0</v>
      </c>
      <c r="G821">
        <v>5913.4</v>
      </c>
      <c r="H821">
        <v>1320.92</v>
      </c>
      <c r="I821" t="str">
        <f>VLOOKUP(C821,products_cleaned[[product_id]:[category]],3,)</f>
        <v>Fashion</v>
      </c>
      <c r="J821" t="str">
        <f>VLOOKUP(B821,orders_cleaned!A:I,9,FALSE)</f>
        <v>February</v>
      </c>
      <c r="K821">
        <f t="shared" si="12"/>
        <v>2</v>
      </c>
    </row>
    <row r="822" spans="1:11" x14ac:dyDescent="0.3">
      <c r="A822" t="s">
        <v>1362</v>
      </c>
      <c r="B822" t="s">
        <v>1361</v>
      </c>
      <c r="C822" t="s">
        <v>80</v>
      </c>
      <c r="D822">
        <v>3</v>
      </c>
      <c r="E822">
        <v>417.57</v>
      </c>
      <c r="F822">
        <v>0</v>
      </c>
      <c r="G822">
        <v>1252.71</v>
      </c>
      <c r="H822">
        <v>353.07</v>
      </c>
      <c r="I822" t="str">
        <f>VLOOKUP(C822,products_cleaned[[product_id]:[category]],3,)</f>
        <v>Fitness</v>
      </c>
      <c r="J822" t="str">
        <f>VLOOKUP(B822,orders_cleaned!A:I,9,FALSE)</f>
        <v>February</v>
      </c>
      <c r="K822">
        <f t="shared" si="12"/>
        <v>2</v>
      </c>
    </row>
    <row r="823" spans="1:11" x14ac:dyDescent="0.3">
      <c r="A823" t="s">
        <v>1363</v>
      </c>
      <c r="B823" t="s">
        <v>1361</v>
      </c>
      <c r="C823" t="s">
        <v>62</v>
      </c>
      <c r="D823">
        <v>1</v>
      </c>
      <c r="E823">
        <v>598.47</v>
      </c>
      <c r="F823">
        <v>0.2</v>
      </c>
      <c r="G823">
        <v>478.78</v>
      </c>
      <c r="H823">
        <v>132.91999999999999</v>
      </c>
      <c r="I823" t="str">
        <f>VLOOKUP(C823,products_cleaned[[product_id]:[category]],3,)</f>
        <v>Electronics</v>
      </c>
      <c r="J823" t="str">
        <f>VLOOKUP(B823,orders_cleaned!A:I,9,FALSE)</f>
        <v>February</v>
      </c>
      <c r="K823">
        <f t="shared" si="12"/>
        <v>2</v>
      </c>
    </row>
    <row r="824" spans="1:11" x14ac:dyDescent="0.3">
      <c r="A824" t="s">
        <v>1364</v>
      </c>
      <c r="B824" t="s">
        <v>1361</v>
      </c>
      <c r="C824" t="s">
        <v>15</v>
      </c>
      <c r="D824">
        <v>2</v>
      </c>
      <c r="E824">
        <v>234.62</v>
      </c>
      <c r="F824">
        <v>0.2</v>
      </c>
      <c r="G824">
        <v>375.39</v>
      </c>
      <c r="H824">
        <v>35.35</v>
      </c>
      <c r="I824" t="str">
        <f>VLOOKUP(C824,products_cleaned[[product_id]:[category]],3,)</f>
        <v>Fitness</v>
      </c>
      <c r="J824" t="str">
        <f>VLOOKUP(B824,orders_cleaned!A:I,9,FALSE)</f>
        <v>February</v>
      </c>
      <c r="K824">
        <f t="shared" si="12"/>
        <v>2</v>
      </c>
    </row>
    <row r="825" spans="1:11" x14ac:dyDescent="0.3">
      <c r="A825" t="s">
        <v>1365</v>
      </c>
      <c r="B825" t="s">
        <v>1366</v>
      </c>
      <c r="C825" t="s">
        <v>39</v>
      </c>
      <c r="D825">
        <v>3</v>
      </c>
      <c r="E825">
        <v>3839.85</v>
      </c>
      <c r="F825">
        <v>0</v>
      </c>
      <c r="G825">
        <v>11519.55</v>
      </c>
      <c r="H825">
        <v>3981.96</v>
      </c>
      <c r="I825" t="str">
        <f>VLOOKUP(C825,products_cleaned[[product_id]:[category]],3,)</f>
        <v>Furniture</v>
      </c>
      <c r="J825" t="str">
        <f>VLOOKUP(B825,orders_cleaned!A:I,9,FALSE)</f>
        <v>April</v>
      </c>
      <c r="K825">
        <f t="shared" si="12"/>
        <v>4</v>
      </c>
    </row>
    <row r="826" spans="1:11" x14ac:dyDescent="0.3">
      <c r="A826" t="s">
        <v>1367</v>
      </c>
      <c r="B826" t="s">
        <v>1368</v>
      </c>
      <c r="C826" t="s">
        <v>136</v>
      </c>
      <c r="D826">
        <v>1</v>
      </c>
      <c r="E826">
        <v>600.26</v>
      </c>
      <c r="F826">
        <v>0.05</v>
      </c>
      <c r="G826">
        <v>570.25</v>
      </c>
      <c r="H826">
        <v>128.27000000000001</v>
      </c>
      <c r="I826" t="str">
        <f>VLOOKUP(C826,products_cleaned[[product_id]:[category]],3,)</f>
        <v>Books</v>
      </c>
      <c r="J826" t="str">
        <f>VLOOKUP(B826,orders_cleaned!A:I,9,FALSE)</f>
        <v>October</v>
      </c>
      <c r="K826">
        <f t="shared" si="12"/>
        <v>10</v>
      </c>
    </row>
    <row r="827" spans="1:11" x14ac:dyDescent="0.3">
      <c r="A827" t="s">
        <v>1369</v>
      </c>
      <c r="B827" t="s">
        <v>1368</v>
      </c>
      <c r="C827" t="s">
        <v>10</v>
      </c>
      <c r="D827">
        <v>1</v>
      </c>
      <c r="E827">
        <v>1565.81</v>
      </c>
      <c r="F827">
        <v>0.05</v>
      </c>
      <c r="G827">
        <v>1487.52</v>
      </c>
      <c r="H827">
        <v>562.36</v>
      </c>
      <c r="I827" t="str">
        <f>VLOOKUP(C827,products_cleaned[[product_id]:[category]],3,)</f>
        <v>Furniture</v>
      </c>
      <c r="J827" t="str">
        <f>VLOOKUP(B827,orders_cleaned!A:I,9,FALSE)</f>
        <v>October</v>
      </c>
      <c r="K827">
        <f t="shared" si="12"/>
        <v>10</v>
      </c>
    </row>
    <row r="828" spans="1:11" x14ac:dyDescent="0.3">
      <c r="A828" t="s">
        <v>1370</v>
      </c>
      <c r="B828" t="s">
        <v>1368</v>
      </c>
      <c r="C828" t="s">
        <v>270</v>
      </c>
      <c r="D828">
        <v>1</v>
      </c>
      <c r="E828">
        <v>5752.36</v>
      </c>
      <c r="F828">
        <v>0.1</v>
      </c>
      <c r="G828">
        <v>5177.12</v>
      </c>
      <c r="H828">
        <v>2056.14</v>
      </c>
      <c r="I828" t="str">
        <f>VLOOKUP(C828,products_cleaned[[product_id]:[category]],3,)</f>
        <v>Furniture</v>
      </c>
      <c r="J828" t="str">
        <f>VLOOKUP(B828,orders_cleaned!A:I,9,FALSE)</f>
        <v>October</v>
      </c>
      <c r="K828">
        <f t="shared" si="12"/>
        <v>10</v>
      </c>
    </row>
    <row r="829" spans="1:11" x14ac:dyDescent="0.3">
      <c r="A829" t="s">
        <v>1371</v>
      </c>
      <c r="B829" t="s">
        <v>1368</v>
      </c>
      <c r="C829" t="s">
        <v>62</v>
      </c>
      <c r="D829">
        <v>1</v>
      </c>
      <c r="E829">
        <v>646.91</v>
      </c>
      <c r="F829">
        <v>0.05</v>
      </c>
      <c r="G829">
        <v>614.55999999999995</v>
      </c>
      <c r="H829">
        <v>268.7</v>
      </c>
      <c r="I829" t="str">
        <f>VLOOKUP(C829,products_cleaned[[product_id]:[category]],3,)</f>
        <v>Electronics</v>
      </c>
      <c r="J829" t="str">
        <f>VLOOKUP(B829,orders_cleaned!A:I,9,FALSE)</f>
        <v>October</v>
      </c>
      <c r="K829">
        <f t="shared" si="12"/>
        <v>10</v>
      </c>
    </row>
    <row r="830" spans="1:11" x14ac:dyDescent="0.3">
      <c r="A830" t="s">
        <v>1372</v>
      </c>
      <c r="B830" t="s">
        <v>1373</v>
      </c>
      <c r="C830" t="s">
        <v>164</v>
      </c>
      <c r="D830">
        <v>2</v>
      </c>
      <c r="E830">
        <v>4776.96</v>
      </c>
      <c r="F830">
        <v>0.1</v>
      </c>
      <c r="G830">
        <v>8598.5300000000007</v>
      </c>
      <c r="H830">
        <v>2521.27</v>
      </c>
      <c r="I830" t="str">
        <f>VLOOKUP(C830,products_cleaned[[product_id]:[category]],3,)</f>
        <v>Home &amp; Kitchen</v>
      </c>
      <c r="J830" t="str">
        <f>VLOOKUP(B830,orders_cleaned!A:I,9,FALSE)</f>
        <v>September</v>
      </c>
      <c r="K830">
        <f t="shared" si="12"/>
        <v>9</v>
      </c>
    </row>
    <row r="831" spans="1:11" x14ac:dyDescent="0.3">
      <c r="A831" t="s">
        <v>1374</v>
      </c>
      <c r="B831" t="s">
        <v>1375</v>
      </c>
      <c r="C831" t="s">
        <v>25</v>
      </c>
      <c r="D831">
        <v>3</v>
      </c>
      <c r="E831">
        <v>914.52</v>
      </c>
      <c r="F831">
        <v>0.05</v>
      </c>
      <c r="G831">
        <v>2606.38</v>
      </c>
      <c r="H831">
        <v>759.22</v>
      </c>
      <c r="I831" t="str">
        <f>VLOOKUP(C831,products_cleaned[[product_id]:[category]],3,)</f>
        <v>Fashion</v>
      </c>
      <c r="J831" t="str">
        <f>VLOOKUP(B831,orders_cleaned!A:I,9,FALSE)</f>
        <v>February</v>
      </c>
      <c r="K831">
        <f t="shared" si="12"/>
        <v>2</v>
      </c>
    </row>
    <row r="832" spans="1:11" x14ac:dyDescent="0.3">
      <c r="A832" t="s">
        <v>1376</v>
      </c>
      <c r="B832" t="s">
        <v>1375</v>
      </c>
      <c r="C832" t="s">
        <v>259</v>
      </c>
      <c r="D832">
        <v>2</v>
      </c>
      <c r="E832">
        <v>901.63</v>
      </c>
      <c r="F832">
        <v>0</v>
      </c>
      <c r="G832">
        <v>1803.26</v>
      </c>
      <c r="H832">
        <v>722.02</v>
      </c>
      <c r="I832" t="str">
        <f>VLOOKUP(C832,products_cleaned[[product_id]:[category]],3,)</f>
        <v>Electronics</v>
      </c>
      <c r="J832" t="str">
        <f>VLOOKUP(B832,orders_cleaned!A:I,9,FALSE)</f>
        <v>February</v>
      </c>
      <c r="K832">
        <f t="shared" si="12"/>
        <v>2</v>
      </c>
    </row>
    <row r="833" spans="1:11" x14ac:dyDescent="0.3">
      <c r="A833" t="s">
        <v>1377</v>
      </c>
      <c r="B833" t="s">
        <v>1378</v>
      </c>
      <c r="C833" t="s">
        <v>95</v>
      </c>
      <c r="D833">
        <v>3</v>
      </c>
      <c r="E833">
        <v>1960.57</v>
      </c>
      <c r="F833">
        <v>0</v>
      </c>
      <c r="G833">
        <v>5881.71</v>
      </c>
      <c r="H833">
        <v>1472.82</v>
      </c>
      <c r="I833" t="str">
        <f>VLOOKUP(C833,products_cleaned[[product_id]:[category]],3,)</f>
        <v>Footwear</v>
      </c>
      <c r="J833" t="str">
        <f>VLOOKUP(B833,orders_cleaned!A:I,9,FALSE)</f>
        <v>April</v>
      </c>
      <c r="K833">
        <f t="shared" si="12"/>
        <v>4</v>
      </c>
    </row>
    <row r="834" spans="1:11" x14ac:dyDescent="0.3">
      <c r="A834" t="s">
        <v>1379</v>
      </c>
      <c r="B834" t="s">
        <v>1380</v>
      </c>
      <c r="C834" t="s">
        <v>77</v>
      </c>
      <c r="D834">
        <v>3</v>
      </c>
      <c r="E834">
        <v>926.76</v>
      </c>
      <c r="F834">
        <v>0</v>
      </c>
      <c r="G834">
        <v>2780.28</v>
      </c>
      <c r="H834">
        <v>816.6</v>
      </c>
      <c r="I834" t="str">
        <f>VLOOKUP(C834,products_cleaned[[product_id]:[category]],3,)</f>
        <v>Fitness</v>
      </c>
      <c r="J834" t="str">
        <f>VLOOKUP(B834,orders_cleaned!A:I,9,FALSE)</f>
        <v>March</v>
      </c>
      <c r="K834">
        <f t="shared" si="12"/>
        <v>3</v>
      </c>
    </row>
    <row r="835" spans="1:11" x14ac:dyDescent="0.3">
      <c r="A835" t="s">
        <v>1381</v>
      </c>
      <c r="B835" t="s">
        <v>1380</v>
      </c>
      <c r="C835" t="s">
        <v>108</v>
      </c>
      <c r="D835">
        <v>3</v>
      </c>
      <c r="E835">
        <v>3242.29</v>
      </c>
      <c r="F835">
        <v>0.15</v>
      </c>
      <c r="G835">
        <v>8267.84</v>
      </c>
      <c r="H835">
        <v>1258.79</v>
      </c>
      <c r="I835" t="str">
        <f>VLOOKUP(C835,products_cleaned[[product_id]:[category]],3,)</f>
        <v>Electronics</v>
      </c>
      <c r="J835" t="str">
        <f>VLOOKUP(B835,orders_cleaned!A:I,9,FALSE)</f>
        <v>March</v>
      </c>
      <c r="K835">
        <f t="shared" ref="K835:K898" si="13">MONTH(DATEVALUE("1"&amp;J835))</f>
        <v>3</v>
      </c>
    </row>
    <row r="836" spans="1:11" x14ac:dyDescent="0.3">
      <c r="A836" t="s">
        <v>1382</v>
      </c>
      <c r="B836" t="s">
        <v>1380</v>
      </c>
      <c r="C836" t="s">
        <v>97</v>
      </c>
      <c r="D836">
        <v>3</v>
      </c>
      <c r="E836">
        <v>1032.1300000000001</v>
      </c>
      <c r="F836">
        <v>0</v>
      </c>
      <c r="G836">
        <v>3096.39</v>
      </c>
      <c r="H836">
        <v>918.57</v>
      </c>
      <c r="I836" t="str">
        <f>VLOOKUP(C836,products_cleaned[[product_id]:[category]],3,)</f>
        <v>Fashion</v>
      </c>
      <c r="J836" t="str">
        <f>VLOOKUP(B836,orders_cleaned!A:I,9,FALSE)</f>
        <v>March</v>
      </c>
      <c r="K836">
        <f t="shared" si="13"/>
        <v>3</v>
      </c>
    </row>
    <row r="837" spans="1:11" x14ac:dyDescent="0.3">
      <c r="A837" t="s">
        <v>1383</v>
      </c>
      <c r="B837" t="s">
        <v>1384</v>
      </c>
      <c r="C837" t="s">
        <v>270</v>
      </c>
      <c r="D837">
        <v>1</v>
      </c>
      <c r="E837">
        <v>5374.48</v>
      </c>
      <c r="F837">
        <v>0.15</v>
      </c>
      <c r="G837">
        <v>4568.3100000000004</v>
      </c>
      <c r="H837">
        <v>1447.33</v>
      </c>
      <c r="I837" t="str">
        <f>VLOOKUP(C837,products_cleaned[[product_id]:[category]],3,)</f>
        <v>Furniture</v>
      </c>
      <c r="J837" t="str">
        <f>VLOOKUP(B837,orders_cleaned!A:I,9,FALSE)</f>
        <v>October</v>
      </c>
      <c r="K837">
        <f t="shared" si="13"/>
        <v>10</v>
      </c>
    </row>
    <row r="838" spans="1:11" x14ac:dyDescent="0.3">
      <c r="A838" t="s">
        <v>1385</v>
      </c>
      <c r="B838" t="s">
        <v>1384</v>
      </c>
      <c r="C838" t="s">
        <v>164</v>
      </c>
      <c r="D838">
        <v>1</v>
      </c>
      <c r="E838">
        <v>5297.51</v>
      </c>
      <c r="F838">
        <v>0.15</v>
      </c>
      <c r="G838">
        <v>4502.88</v>
      </c>
      <c r="H838">
        <v>1464.25</v>
      </c>
      <c r="I838" t="str">
        <f>VLOOKUP(C838,products_cleaned[[product_id]:[category]],3,)</f>
        <v>Home &amp; Kitchen</v>
      </c>
      <c r="J838" t="str">
        <f>VLOOKUP(B838,orders_cleaned!A:I,9,FALSE)</f>
        <v>October</v>
      </c>
      <c r="K838">
        <f t="shared" si="13"/>
        <v>10</v>
      </c>
    </row>
    <row r="839" spans="1:11" x14ac:dyDescent="0.3">
      <c r="A839" t="s">
        <v>1386</v>
      </c>
      <c r="B839" t="s">
        <v>1387</v>
      </c>
      <c r="C839" t="s">
        <v>62</v>
      </c>
      <c r="D839">
        <v>1</v>
      </c>
      <c r="E839">
        <v>603.58000000000004</v>
      </c>
      <c r="F839">
        <v>0</v>
      </c>
      <c r="G839">
        <v>603.58000000000004</v>
      </c>
      <c r="H839">
        <v>257.72000000000003</v>
      </c>
      <c r="I839" t="str">
        <f>VLOOKUP(C839,products_cleaned[[product_id]:[category]],3,)</f>
        <v>Electronics</v>
      </c>
      <c r="J839" t="str">
        <f>VLOOKUP(B839,orders_cleaned!A:I,9,FALSE)</f>
        <v>June</v>
      </c>
      <c r="K839">
        <f t="shared" si="13"/>
        <v>6</v>
      </c>
    </row>
    <row r="840" spans="1:11" x14ac:dyDescent="0.3">
      <c r="A840" t="s">
        <v>1388</v>
      </c>
      <c r="B840" t="s">
        <v>1389</v>
      </c>
      <c r="C840" t="s">
        <v>77</v>
      </c>
      <c r="D840">
        <v>1</v>
      </c>
      <c r="E840">
        <v>1077.06</v>
      </c>
      <c r="F840">
        <v>0</v>
      </c>
      <c r="G840">
        <v>1077.06</v>
      </c>
      <c r="H840">
        <v>422.5</v>
      </c>
      <c r="I840" t="str">
        <f>VLOOKUP(C840,products_cleaned[[product_id]:[category]],3,)</f>
        <v>Fitness</v>
      </c>
      <c r="J840" t="str">
        <f>VLOOKUP(B840,orders_cleaned!A:I,9,FALSE)</f>
        <v>December</v>
      </c>
      <c r="K840">
        <f t="shared" si="13"/>
        <v>12</v>
      </c>
    </row>
    <row r="841" spans="1:11" x14ac:dyDescent="0.3">
      <c r="A841" t="s">
        <v>1390</v>
      </c>
      <c r="B841" t="s">
        <v>1391</v>
      </c>
      <c r="C841" t="s">
        <v>129</v>
      </c>
      <c r="D841">
        <v>3</v>
      </c>
      <c r="E841">
        <v>466.32</v>
      </c>
      <c r="F841">
        <v>0.2</v>
      </c>
      <c r="G841">
        <v>1119.17</v>
      </c>
      <c r="H841">
        <v>26.09</v>
      </c>
      <c r="I841" t="str">
        <f>VLOOKUP(C841,products_cleaned[[product_id]:[category]],3,)</f>
        <v>Fashion</v>
      </c>
      <c r="J841" t="str">
        <f>VLOOKUP(B841,orders_cleaned!A:I,9,FALSE)</f>
        <v>July</v>
      </c>
      <c r="K841">
        <f t="shared" si="13"/>
        <v>7</v>
      </c>
    </row>
    <row r="842" spans="1:11" x14ac:dyDescent="0.3">
      <c r="A842" t="s">
        <v>1392</v>
      </c>
      <c r="B842" t="s">
        <v>1393</v>
      </c>
      <c r="C842" t="s">
        <v>77</v>
      </c>
      <c r="D842">
        <v>3</v>
      </c>
      <c r="E842">
        <v>959.38</v>
      </c>
      <c r="F842">
        <v>0</v>
      </c>
      <c r="G842">
        <v>2878.14</v>
      </c>
      <c r="H842">
        <v>914.46</v>
      </c>
      <c r="I842" t="str">
        <f>VLOOKUP(C842,products_cleaned[[product_id]:[category]],3,)</f>
        <v>Fitness</v>
      </c>
      <c r="J842" t="str">
        <f>VLOOKUP(B842,orders_cleaned!A:I,9,FALSE)</f>
        <v>December</v>
      </c>
      <c r="K842">
        <f t="shared" si="13"/>
        <v>12</v>
      </c>
    </row>
    <row r="843" spans="1:11" x14ac:dyDescent="0.3">
      <c r="A843" t="s">
        <v>1394</v>
      </c>
      <c r="B843" t="s">
        <v>1393</v>
      </c>
      <c r="C843" t="s">
        <v>156</v>
      </c>
      <c r="D843">
        <v>1</v>
      </c>
      <c r="E843">
        <v>183.94</v>
      </c>
      <c r="F843">
        <v>0.05</v>
      </c>
      <c r="G843">
        <v>174.74</v>
      </c>
      <c r="H843">
        <v>58.91</v>
      </c>
      <c r="I843" t="str">
        <f>VLOOKUP(C843,products_cleaned[[product_id]:[category]],3,)</f>
        <v>Stationery</v>
      </c>
      <c r="J843" t="str">
        <f>VLOOKUP(B843,orders_cleaned!A:I,9,FALSE)</f>
        <v>December</v>
      </c>
      <c r="K843">
        <f t="shared" si="13"/>
        <v>12</v>
      </c>
    </row>
    <row r="844" spans="1:11" x14ac:dyDescent="0.3">
      <c r="A844" t="s">
        <v>1395</v>
      </c>
      <c r="B844" t="s">
        <v>1393</v>
      </c>
      <c r="C844" t="s">
        <v>117</v>
      </c>
      <c r="D844">
        <v>1</v>
      </c>
      <c r="E844">
        <v>950.85</v>
      </c>
      <c r="F844">
        <v>0.2</v>
      </c>
      <c r="G844">
        <v>760.68</v>
      </c>
      <c r="H844">
        <v>125.75</v>
      </c>
      <c r="I844" t="str">
        <f>VLOOKUP(C844,products_cleaned[[product_id]:[category]],3,)</f>
        <v>Home &amp; Kitchen</v>
      </c>
      <c r="J844" t="str">
        <f>VLOOKUP(B844,orders_cleaned!A:I,9,FALSE)</f>
        <v>December</v>
      </c>
      <c r="K844">
        <f t="shared" si="13"/>
        <v>12</v>
      </c>
    </row>
    <row r="845" spans="1:11" x14ac:dyDescent="0.3">
      <c r="A845" t="s">
        <v>1396</v>
      </c>
      <c r="B845" t="s">
        <v>1397</v>
      </c>
      <c r="C845" t="s">
        <v>156</v>
      </c>
      <c r="D845">
        <v>2</v>
      </c>
      <c r="E845">
        <v>184.54</v>
      </c>
      <c r="F845">
        <v>0.05</v>
      </c>
      <c r="G845">
        <v>350.63</v>
      </c>
      <c r="H845">
        <v>118.97</v>
      </c>
      <c r="I845" t="str">
        <f>VLOOKUP(C845,products_cleaned[[product_id]:[category]],3,)</f>
        <v>Stationery</v>
      </c>
      <c r="J845" t="str">
        <f>VLOOKUP(B845,orders_cleaned!A:I,9,FALSE)</f>
        <v>June</v>
      </c>
      <c r="K845">
        <f t="shared" si="13"/>
        <v>6</v>
      </c>
    </row>
    <row r="846" spans="1:11" x14ac:dyDescent="0.3">
      <c r="A846" t="s">
        <v>1398</v>
      </c>
      <c r="B846" t="s">
        <v>1399</v>
      </c>
      <c r="C846" t="s">
        <v>144</v>
      </c>
      <c r="D846">
        <v>4</v>
      </c>
      <c r="E846">
        <v>2143.4899999999998</v>
      </c>
      <c r="F846">
        <v>0</v>
      </c>
      <c r="G846">
        <v>8573.9599999999991</v>
      </c>
      <c r="H846">
        <v>3252</v>
      </c>
      <c r="I846" t="str">
        <f>VLOOKUP(C846,products_cleaned[[product_id]:[category]],3,)</f>
        <v>Electronics</v>
      </c>
      <c r="J846" t="str">
        <f>VLOOKUP(B846,orders_cleaned!A:I,9,FALSE)</f>
        <v>July</v>
      </c>
      <c r="K846">
        <f t="shared" si="13"/>
        <v>7</v>
      </c>
    </row>
    <row r="847" spans="1:11" x14ac:dyDescent="0.3">
      <c r="A847" t="s">
        <v>1400</v>
      </c>
      <c r="B847" t="s">
        <v>1401</v>
      </c>
      <c r="C847" t="s">
        <v>62</v>
      </c>
      <c r="D847">
        <v>1</v>
      </c>
      <c r="E847">
        <v>635.54999999999995</v>
      </c>
      <c r="F847">
        <v>0</v>
      </c>
      <c r="G847">
        <v>635.54999999999995</v>
      </c>
      <c r="H847">
        <v>289.69</v>
      </c>
      <c r="I847" t="str">
        <f>VLOOKUP(C847,products_cleaned[[product_id]:[category]],3,)</f>
        <v>Electronics</v>
      </c>
      <c r="J847" t="str">
        <f>VLOOKUP(B847,orders_cleaned!A:I,9,FALSE)</f>
        <v>July</v>
      </c>
      <c r="K847">
        <f t="shared" si="13"/>
        <v>7</v>
      </c>
    </row>
    <row r="848" spans="1:11" x14ac:dyDescent="0.3">
      <c r="A848" t="s">
        <v>1402</v>
      </c>
      <c r="B848" t="s">
        <v>1403</v>
      </c>
      <c r="C848" t="s">
        <v>95</v>
      </c>
      <c r="D848">
        <v>1</v>
      </c>
      <c r="E848">
        <v>2047.88</v>
      </c>
      <c r="F848">
        <v>0</v>
      </c>
      <c r="G848">
        <v>2047.88</v>
      </c>
      <c r="H848">
        <v>578.25</v>
      </c>
      <c r="I848" t="str">
        <f>VLOOKUP(C848,products_cleaned[[product_id]:[category]],3,)</f>
        <v>Footwear</v>
      </c>
      <c r="J848" t="str">
        <f>VLOOKUP(B848,orders_cleaned!A:I,9,FALSE)</f>
        <v>January</v>
      </c>
      <c r="K848">
        <f t="shared" si="13"/>
        <v>1</v>
      </c>
    </row>
    <row r="849" spans="1:11" x14ac:dyDescent="0.3">
      <c r="A849" t="s">
        <v>1404</v>
      </c>
      <c r="B849" t="s">
        <v>1403</v>
      </c>
      <c r="C849" t="s">
        <v>25</v>
      </c>
      <c r="D849">
        <v>3</v>
      </c>
      <c r="E849">
        <v>834.7</v>
      </c>
      <c r="F849">
        <v>0</v>
      </c>
      <c r="G849">
        <v>2504.1</v>
      </c>
      <c r="H849">
        <v>656.94</v>
      </c>
      <c r="I849" t="str">
        <f>VLOOKUP(C849,products_cleaned[[product_id]:[category]],3,)</f>
        <v>Fashion</v>
      </c>
      <c r="J849" t="str">
        <f>VLOOKUP(B849,orders_cleaned!A:I,9,FALSE)</f>
        <v>January</v>
      </c>
      <c r="K849">
        <f t="shared" si="13"/>
        <v>1</v>
      </c>
    </row>
    <row r="850" spans="1:11" x14ac:dyDescent="0.3">
      <c r="A850" t="s">
        <v>1405</v>
      </c>
      <c r="B850" t="s">
        <v>1406</v>
      </c>
      <c r="C850" t="s">
        <v>173</v>
      </c>
      <c r="D850">
        <v>1</v>
      </c>
      <c r="E850">
        <v>154.34</v>
      </c>
      <c r="F850">
        <v>0.15</v>
      </c>
      <c r="G850">
        <v>131.19</v>
      </c>
      <c r="H850">
        <v>24.88</v>
      </c>
      <c r="I850" t="str">
        <f>VLOOKUP(C850,products_cleaned[[product_id]:[category]],3,)</f>
        <v>Stationery</v>
      </c>
      <c r="J850" t="str">
        <f>VLOOKUP(B850,orders_cleaned!A:I,9,FALSE)</f>
        <v>February</v>
      </c>
      <c r="K850">
        <f t="shared" si="13"/>
        <v>2</v>
      </c>
    </row>
    <row r="851" spans="1:11" x14ac:dyDescent="0.3">
      <c r="A851" t="s">
        <v>1407</v>
      </c>
      <c r="B851" t="s">
        <v>1408</v>
      </c>
      <c r="C851" t="s">
        <v>270</v>
      </c>
      <c r="D851">
        <v>4</v>
      </c>
      <c r="E851">
        <v>5242.3500000000004</v>
      </c>
      <c r="F851">
        <v>0.15</v>
      </c>
      <c r="G851">
        <v>17823.990000000002</v>
      </c>
      <c r="H851">
        <v>5340.07</v>
      </c>
      <c r="I851" t="str">
        <f>VLOOKUP(C851,products_cleaned[[product_id]:[category]],3,)</f>
        <v>Furniture</v>
      </c>
      <c r="J851" t="str">
        <f>VLOOKUP(B851,orders_cleaned!A:I,9,FALSE)</f>
        <v>September</v>
      </c>
      <c r="K851">
        <f t="shared" si="13"/>
        <v>9</v>
      </c>
    </row>
    <row r="852" spans="1:11" x14ac:dyDescent="0.3">
      <c r="A852" t="s">
        <v>1409</v>
      </c>
      <c r="B852" t="s">
        <v>1408</v>
      </c>
      <c r="C852" t="s">
        <v>28</v>
      </c>
      <c r="D852">
        <v>2</v>
      </c>
      <c r="E852">
        <v>410.23</v>
      </c>
      <c r="F852">
        <v>0</v>
      </c>
      <c r="G852">
        <v>820.46</v>
      </c>
      <c r="H852">
        <v>201.7</v>
      </c>
      <c r="I852" t="str">
        <f>VLOOKUP(C852,products_cleaned[[product_id]:[category]],3,)</f>
        <v>Home &amp; Kitchen</v>
      </c>
      <c r="J852" t="str">
        <f>VLOOKUP(B852,orders_cleaned!A:I,9,FALSE)</f>
        <v>September</v>
      </c>
      <c r="K852">
        <f t="shared" si="13"/>
        <v>9</v>
      </c>
    </row>
    <row r="853" spans="1:11" x14ac:dyDescent="0.3">
      <c r="A853" t="s">
        <v>1410</v>
      </c>
      <c r="B853" t="s">
        <v>1408</v>
      </c>
      <c r="C853" t="s">
        <v>41</v>
      </c>
      <c r="D853">
        <v>4</v>
      </c>
      <c r="E853">
        <v>2618.34</v>
      </c>
      <c r="F853">
        <v>0.15</v>
      </c>
      <c r="G853">
        <v>8902.36</v>
      </c>
      <c r="H853">
        <v>1268</v>
      </c>
      <c r="I853" t="str">
        <f>VLOOKUP(C853,products_cleaned[[product_id]:[category]],3,)</f>
        <v>Footwear</v>
      </c>
      <c r="J853" t="str">
        <f>VLOOKUP(B853,orders_cleaned!A:I,9,FALSE)</f>
        <v>September</v>
      </c>
      <c r="K853">
        <f t="shared" si="13"/>
        <v>9</v>
      </c>
    </row>
    <row r="854" spans="1:11" x14ac:dyDescent="0.3">
      <c r="A854" t="s">
        <v>1411</v>
      </c>
      <c r="B854" t="s">
        <v>1408</v>
      </c>
      <c r="C854" t="s">
        <v>25</v>
      </c>
      <c r="D854">
        <v>1</v>
      </c>
      <c r="E854">
        <v>904.72</v>
      </c>
      <c r="F854">
        <v>0</v>
      </c>
      <c r="G854">
        <v>904.72</v>
      </c>
      <c r="H854">
        <v>289</v>
      </c>
      <c r="I854" t="str">
        <f>VLOOKUP(C854,products_cleaned[[product_id]:[category]],3,)</f>
        <v>Fashion</v>
      </c>
      <c r="J854" t="str">
        <f>VLOOKUP(B854,orders_cleaned!A:I,9,FALSE)</f>
        <v>September</v>
      </c>
      <c r="K854">
        <f t="shared" si="13"/>
        <v>9</v>
      </c>
    </row>
    <row r="855" spans="1:11" x14ac:dyDescent="0.3">
      <c r="A855" t="s">
        <v>1412</v>
      </c>
      <c r="B855" t="s">
        <v>1413</v>
      </c>
      <c r="C855" t="s">
        <v>221</v>
      </c>
      <c r="D855">
        <v>1</v>
      </c>
      <c r="E855">
        <v>775.95</v>
      </c>
      <c r="F855">
        <v>0</v>
      </c>
      <c r="G855">
        <v>775.95</v>
      </c>
      <c r="H855">
        <v>152.79</v>
      </c>
      <c r="I855" t="str">
        <f>VLOOKUP(C855,products_cleaned[[product_id]:[category]],3,)</f>
        <v>Footwear</v>
      </c>
      <c r="J855" t="str">
        <f>VLOOKUP(B855,orders_cleaned!A:I,9,FALSE)</f>
        <v>May</v>
      </c>
      <c r="K855">
        <f t="shared" si="13"/>
        <v>5</v>
      </c>
    </row>
    <row r="856" spans="1:11" x14ac:dyDescent="0.3">
      <c r="A856" t="s">
        <v>1414</v>
      </c>
      <c r="B856" t="s">
        <v>1415</v>
      </c>
      <c r="C856" t="s">
        <v>136</v>
      </c>
      <c r="D856">
        <v>1</v>
      </c>
      <c r="E856">
        <v>569.87</v>
      </c>
      <c r="F856">
        <v>0</v>
      </c>
      <c r="G856">
        <v>569.87</v>
      </c>
      <c r="H856">
        <v>127.89</v>
      </c>
      <c r="I856" t="str">
        <f>VLOOKUP(C856,products_cleaned[[product_id]:[category]],3,)</f>
        <v>Books</v>
      </c>
      <c r="J856" t="str">
        <f>VLOOKUP(B856,orders_cleaned!A:I,9,FALSE)</f>
        <v>August</v>
      </c>
      <c r="K856">
        <f t="shared" si="13"/>
        <v>8</v>
      </c>
    </row>
    <row r="857" spans="1:11" x14ac:dyDescent="0.3">
      <c r="A857" t="s">
        <v>1416</v>
      </c>
      <c r="B857" t="s">
        <v>1415</v>
      </c>
      <c r="C857" t="s">
        <v>291</v>
      </c>
      <c r="D857">
        <v>2</v>
      </c>
      <c r="E857">
        <v>919.24</v>
      </c>
      <c r="F857">
        <v>0.05</v>
      </c>
      <c r="G857">
        <v>1746.56</v>
      </c>
      <c r="H857">
        <v>441.02</v>
      </c>
      <c r="I857" t="str">
        <f>VLOOKUP(C857,products_cleaned[[product_id]:[category]],3,)</f>
        <v>Books</v>
      </c>
      <c r="J857" t="str">
        <f>VLOOKUP(B857,orders_cleaned!A:I,9,FALSE)</f>
        <v>August</v>
      </c>
      <c r="K857">
        <f t="shared" si="13"/>
        <v>8</v>
      </c>
    </row>
    <row r="858" spans="1:11" x14ac:dyDescent="0.3">
      <c r="A858" t="s">
        <v>1417</v>
      </c>
      <c r="B858" t="s">
        <v>1415</v>
      </c>
      <c r="C858" t="s">
        <v>10</v>
      </c>
      <c r="D858">
        <v>2</v>
      </c>
      <c r="E858">
        <v>1440.5</v>
      </c>
      <c r="F858">
        <v>0.15</v>
      </c>
      <c r="G858">
        <v>2448.85</v>
      </c>
      <c r="H858">
        <v>598.53</v>
      </c>
      <c r="I858" t="str">
        <f>VLOOKUP(C858,products_cleaned[[product_id]:[category]],3,)</f>
        <v>Furniture</v>
      </c>
      <c r="J858" t="str">
        <f>VLOOKUP(B858,orders_cleaned!A:I,9,FALSE)</f>
        <v>August</v>
      </c>
      <c r="K858">
        <f t="shared" si="13"/>
        <v>8</v>
      </c>
    </row>
    <row r="859" spans="1:11" x14ac:dyDescent="0.3">
      <c r="A859" t="s">
        <v>1418</v>
      </c>
      <c r="B859" t="s">
        <v>1419</v>
      </c>
      <c r="C859" t="s">
        <v>41</v>
      </c>
      <c r="D859">
        <v>1</v>
      </c>
      <c r="E859">
        <v>2646.51</v>
      </c>
      <c r="F859">
        <v>0.15</v>
      </c>
      <c r="G859">
        <v>2249.5300000000002</v>
      </c>
      <c r="H859">
        <v>340.94</v>
      </c>
      <c r="I859" t="str">
        <f>VLOOKUP(C859,products_cleaned[[product_id]:[category]],3,)</f>
        <v>Footwear</v>
      </c>
      <c r="J859" t="str">
        <f>VLOOKUP(B859,orders_cleaned!A:I,9,FALSE)</f>
        <v>February</v>
      </c>
      <c r="K859">
        <f t="shared" si="13"/>
        <v>2</v>
      </c>
    </row>
    <row r="860" spans="1:11" x14ac:dyDescent="0.3">
      <c r="A860" t="s">
        <v>1420</v>
      </c>
      <c r="B860" t="s">
        <v>1421</v>
      </c>
      <c r="C860" t="s">
        <v>270</v>
      </c>
      <c r="D860">
        <v>4</v>
      </c>
      <c r="E860">
        <v>5845.37</v>
      </c>
      <c r="F860">
        <v>0</v>
      </c>
      <c r="G860">
        <v>23381.48</v>
      </c>
      <c r="H860">
        <v>10897.56</v>
      </c>
      <c r="I860" t="str">
        <f>VLOOKUP(C860,products_cleaned[[product_id]:[category]],3,)</f>
        <v>Furniture</v>
      </c>
      <c r="J860" t="str">
        <f>VLOOKUP(B860,orders_cleaned!A:I,9,FALSE)</f>
        <v>December</v>
      </c>
      <c r="K860">
        <f t="shared" si="13"/>
        <v>12</v>
      </c>
    </row>
    <row r="861" spans="1:11" x14ac:dyDescent="0.3">
      <c r="A861" t="s">
        <v>1422</v>
      </c>
      <c r="B861" t="s">
        <v>1421</v>
      </c>
      <c r="C861" t="s">
        <v>62</v>
      </c>
      <c r="D861">
        <v>1</v>
      </c>
      <c r="E861">
        <v>606.47</v>
      </c>
      <c r="F861">
        <v>0.05</v>
      </c>
      <c r="G861">
        <v>576.15</v>
      </c>
      <c r="H861">
        <v>230.29</v>
      </c>
      <c r="I861" t="str">
        <f>VLOOKUP(C861,products_cleaned[[product_id]:[category]],3,)</f>
        <v>Electronics</v>
      </c>
      <c r="J861" t="str">
        <f>VLOOKUP(B861,orders_cleaned!A:I,9,FALSE)</f>
        <v>December</v>
      </c>
      <c r="K861">
        <f t="shared" si="13"/>
        <v>12</v>
      </c>
    </row>
    <row r="862" spans="1:11" x14ac:dyDescent="0.3">
      <c r="A862" t="s">
        <v>1423</v>
      </c>
      <c r="B862" t="s">
        <v>1424</v>
      </c>
      <c r="C862" t="s">
        <v>82</v>
      </c>
      <c r="D862">
        <v>2</v>
      </c>
      <c r="E862">
        <v>349.37</v>
      </c>
      <c r="F862">
        <v>0</v>
      </c>
      <c r="G862">
        <v>698.74</v>
      </c>
      <c r="H862">
        <v>256.48</v>
      </c>
      <c r="I862" t="str">
        <f>VLOOKUP(C862,products_cleaned[[product_id]:[category]],3,)</f>
        <v>Stationery</v>
      </c>
      <c r="J862" t="str">
        <f>VLOOKUP(B862,orders_cleaned!A:I,9,FALSE)</f>
        <v>June</v>
      </c>
      <c r="K862">
        <f t="shared" si="13"/>
        <v>6</v>
      </c>
    </row>
    <row r="863" spans="1:11" x14ac:dyDescent="0.3">
      <c r="A863" t="s">
        <v>1425</v>
      </c>
      <c r="B863" t="s">
        <v>1426</v>
      </c>
      <c r="C863" t="s">
        <v>136</v>
      </c>
      <c r="D863">
        <v>2</v>
      </c>
      <c r="E863">
        <v>570.30999999999995</v>
      </c>
      <c r="F863">
        <v>0.1</v>
      </c>
      <c r="G863">
        <v>1026.56</v>
      </c>
      <c r="H863">
        <v>142.6</v>
      </c>
      <c r="I863" t="str">
        <f>VLOOKUP(C863,products_cleaned[[product_id]:[category]],3,)</f>
        <v>Books</v>
      </c>
      <c r="J863" t="str">
        <f>VLOOKUP(B863,orders_cleaned!A:I,9,FALSE)</f>
        <v>July</v>
      </c>
      <c r="K863">
        <f t="shared" si="13"/>
        <v>7</v>
      </c>
    </row>
    <row r="864" spans="1:11" x14ac:dyDescent="0.3">
      <c r="A864" t="s">
        <v>1427</v>
      </c>
      <c r="B864" t="s">
        <v>1426</v>
      </c>
      <c r="C864" t="s">
        <v>28</v>
      </c>
      <c r="D864">
        <v>5</v>
      </c>
      <c r="E864">
        <v>420.56</v>
      </c>
      <c r="F864">
        <v>0</v>
      </c>
      <c r="G864">
        <v>2102.8000000000002</v>
      </c>
      <c r="H864">
        <v>555.9</v>
      </c>
      <c r="I864" t="str">
        <f>VLOOKUP(C864,products_cleaned[[product_id]:[category]],3,)</f>
        <v>Home &amp; Kitchen</v>
      </c>
      <c r="J864" t="str">
        <f>VLOOKUP(B864,orders_cleaned!A:I,9,FALSE)</f>
        <v>July</v>
      </c>
      <c r="K864">
        <f t="shared" si="13"/>
        <v>7</v>
      </c>
    </row>
    <row r="865" spans="1:11" x14ac:dyDescent="0.3">
      <c r="A865" t="s">
        <v>1428</v>
      </c>
      <c r="B865" t="s">
        <v>1426</v>
      </c>
      <c r="C865" t="s">
        <v>66</v>
      </c>
      <c r="D865">
        <v>2</v>
      </c>
      <c r="E865">
        <v>317.95999999999998</v>
      </c>
      <c r="F865">
        <v>0.2</v>
      </c>
      <c r="G865">
        <v>508.74</v>
      </c>
      <c r="H865">
        <v>67.78</v>
      </c>
      <c r="I865" t="str">
        <f>VLOOKUP(C865,products_cleaned[[product_id]:[category]],3,)</f>
        <v>Home &amp; Kitchen</v>
      </c>
      <c r="J865" t="str">
        <f>VLOOKUP(B865,orders_cleaned!A:I,9,FALSE)</f>
        <v>July</v>
      </c>
      <c r="K865">
        <f t="shared" si="13"/>
        <v>7</v>
      </c>
    </row>
    <row r="866" spans="1:11" x14ac:dyDescent="0.3">
      <c r="A866" t="s">
        <v>1429</v>
      </c>
      <c r="B866" t="s">
        <v>1430</v>
      </c>
      <c r="C866" t="s">
        <v>10</v>
      </c>
      <c r="D866">
        <v>2</v>
      </c>
      <c r="E866">
        <v>1441.13</v>
      </c>
      <c r="F866">
        <v>0.15</v>
      </c>
      <c r="G866">
        <v>2449.92</v>
      </c>
      <c r="H866">
        <v>599.6</v>
      </c>
      <c r="I866" t="str">
        <f>VLOOKUP(C866,products_cleaned[[product_id]:[category]],3,)</f>
        <v>Furniture</v>
      </c>
      <c r="J866" t="str">
        <f>VLOOKUP(B866,orders_cleaned!A:I,9,FALSE)</f>
        <v>April</v>
      </c>
      <c r="K866">
        <f t="shared" si="13"/>
        <v>4</v>
      </c>
    </row>
    <row r="867" spans="1:11" x14ac:dyDescent="0.3">
      <c r="A867" t="s">
        <v>1431</v>
      </c>
      <c r="B867" t="s">
        <v>1432</v>
      </c>
      <c r="C867" t="s">
        <v>95</v>
      </c>
      <c r="D867">
        <v>3</v>
      </c>
      <c r="E867">
        <v>2116.73</v>
      </c>
      <c r="F867">
        <v>0.05</v>
      </c>
      <c r="G867">
        <v>6032.68</v>
      </c>
      <c r="H867">
        <v>1623.79</v>
      </c>
      <c r="I867" t="str">
        <f>VLOOKUP(C867,products_cleaned[[product_id]:[category]],3,)</f>
        <v>Footwear</v>
      </c>
      <c r="J867" t="str">
        <f>VLOOKUP(B867,orders_cleaned!A:I,9,FALSE)</f>
        <v>February</v>
      </c>
      <c r="K867">
        <f t="shared" si="13"/>
        <v>2</v>
      </c>
    </row>
    <row r="868" spans="1:11" x14ac:dyDescent="0.3">
      <c r="A868" t="s">
        <v>1433</v>
      </c>
      <c r="B868" t="s">
        <v>1434</v>
      </c>
      <c r="C868" t="s">
        <v>108</v>
      </c>
      <c r="D868">
        <v>2</v>
      </c>
      <c r="E868">
        <v>3767.42</v>
      </c>
      <c r="F868">
        <v>0.15</v>
      </c>
      <c r="G868">
        <v>6404.61</v>
      </c>
      <c r="H868">
        <v>1731.91</v>
      </c>
      <c r="I868" t="str">
        <f>VLOOKUP(C868,products_cleaned[[product_id]:[category]],3,)</f>
        <v>Electronics</v>
      </c>
      <c r="J868" t="str">
        <f>VLOOKUP(B868,orders_cleaned!A:I,9,FALSE)</f>
        <v>September</v>
      </c>
      <c r="K868">
        <f t="shared" si="13"/>
        <v>9</v>
      </c>
    </row>
    <row r="869" spans="1:11" x14ac:dyDescent="0.3">
      <c r="A869" t="s">
        <v>1435</v>
      </c>
      <c r="B869" t="s">
        <v>1436</v>
      </c>
      <c r="C869" t="s">
        <v>18</v>
      </c>
      <c r="D869">
        <v>2</v>
      </c>
      <c r="E869">
        <v>935.11</v>
      </c>
      <c r="F869">
        <v>0</v>
      </c>
      <c r="G869">
        <v>1870.22</v>
      </c>
      <c r="H869">
        <v>835.52</v>
      </c>
      <c r="I869" t="str">
        <f>VLOOKUP(C869,products_cleaned[[product_id]:[category]],3,)</f>
        <v>Books</v>
      </c>
      <c r="J869" t="str">
        <f>VLOOKUP(B869,orders_cleaned!A:I,9,FALSE)</f>
        <v>July</v>
      </c>
      <c r="K869">
        <f t="shared" si="13"/>
        <v>7</v>
      </c>
    </row>
    <row r="870" spans="1:11" x14ac:dyDescent="0.3">
      <c r="A870" t="s">
        <v>1437</v>
      </c>
      <c r="B870" t="s">
        <v>1436</v>
      </c>
      <c r="C870" t="s">
        <v>164</v>
      </c>
      <c r="D870">
        <v>5</v>
      </c>
      <c r="E870">
        <v>4821.3999999999996</v>
      </c>
      <c r="F870">
        <v>0.1</v>
      </c>
      <c r="G870">
        <v>21696.3</v>
      </c>
      <c r="H870">
        <v>6503.15</v>
      </c>
      <c r="I870" t="str">
        <f>VLOOKUP(C870,products_cleaned[[product_id]:[category]],3,)</f>
        <v>Home &amp; Kitchen</v>
      </c>
      <c r="J870" t="str">
        <f>VLOOKUP(B870,orders_cleaned!A:I,9,FALSE)</f>
        <v>July</v>
      </c>
      <c r="K870">
        <f t="shared" si="13"/>
        <v>7</v>
      </c>
    </row>
    <row r="871" spans="1:11" x14ac:dyDescent="0.3">
      <c r="A871" t="s">
        <v>1438</v>
      </c>
      <c r="B871" t="s">
        <v>1439</v>
      </c>
      <c r="C871" t="s">
        <v>18</v>
      </c>
      <c r="D871">
        <v>1</v>
      </c>
      <c r="E871">
        <v>922.99</v>
      </c>
      <c r="F871">
        <v>0</v>
      </c>
      <c r="G871">
        <v>922.99</v>
      </c>
      <c r="H871">
        <v>405.64</v>
      </c>
      <c r="I871" t="str">
        <f>VLOOKUP(C871,products_cleaned[[product_id]:[category]],3,)</f>
        <v>Books</v>
      </c>
      <c r="J871" t="str">
        <f>VLOOKUP(B871,orders_cleaned!A:I,9,FALSE)</f>
        <v>April</v>
      </c>
      <c r="K871">
        <f t="shared" si="13"/>
        <v>4</v>
      </c>
    </row>
    <row r="872" spans="1:11" x14ac:dyDescent="0.3">
      <c r="A872" t="s">
        <v>1440</v>
      </c>
      <c r="B872" t="s">
        <v>1441</v>
      </c>
      <c r="C872" t="s">
        <v>44</v>
      </c>
      <c r="D872">
        <v>1</v>
      </c>
      <c r="E872">
        <v>2934.38</v>
      </c>
      <c r="F872">
        <v>0.1</v>
      </c>
      <c r="G872">
        <v>2640.94</v>
      </c>
      <c r="H872">
        <v>742.62</v>
      </c>
      <c r="I872" t="str">
        <f>VLOOKUP(C872,products_cleaned[[product_id]:[category]],3,)</f>
        <v>Furniture</v>
      </c>
      <c r="J872" t="str">
        <f>VLOOKUP(B872,orders_cleaned!A:I,9,FALSE)</f>
        <v>June</v>
      </c>
      <c r="K872">
        <f t="shared" si="13"/>
        <v>6</v>
      </c>
    </row>
    <row r="873" spans="1:11" x14ac:dyDescent="0.3">
      <c r="A873" t="s">
        <v>1442</v>
      </c>
      <c r="B873" t="s">
        <v>1443</v>
      </c>
      <c r="C873" t="s">
        <v>39</v>
      </c>
      <c r="D873">
        <v>2</v>
      </c>
      <c r="E873">
        <v>4238.3999999999996</v>
      </c>
      <c r="F873">
        <v>0</v>
      </c>
      <c r="G873">
        <v>8476.7999999999993</v>
      </c>
      <c r="H873">
        <v>3451.74</v>
      </c>
      <c r="I873" t="str">
        <f>VLOOKUP(C873,products_cleaned[[product_id]:[category]],3,)</f>
        <v>Furniture</v>
      </c>
      <c r="J873" t="str">
        <f>VLOOKUP(B873,orders_cleaned!A:I,9,FALSE)</f>
        <v>June</v>
      </c>
      <c r="K873">
        <f t="shared" si="13"/>
        <v>6</v>
      </c>
    </row>
    <row r="874" spans="1:11" x14ac:dyDescent="0.3">
      <c r="A874" t="s">
        <v>1444</v>
      </c>
      <c r="B874" t="s">
        <v>1445</v>
      </c>
      <c r="C874" t="s">
        <v>278</v>
      </c>
      <c r="D874">
        <v>3</v>
      </c>
      <c r="E874">
        <v>1481.48</v>
      </c>
      <c r="F874">
        <v>0.15</v>
      </c>
      <c r="G874">
        <v>3777.77</v>
      </c>
      <c r="H874">
        <v>362.72</v>
      </c>
      <c r="I874" t="str">
        <f>VLOOKUP(C874,products_cleaned[[product_id]:[category]],3,)</f>
        <v>Fitness</v>
      </c>
      <c r="J874" t="str">
        <f>VLOOKUP(B874,orders_cleaned!A:I,9,FALSE)</f>
        <v>October</v>
      </c>
      <c r="K874">
        <f t="shared" si="13"/>
        <v>10</v>
      </c>
    </row>
    <row r="875" spans="1:11" x14ac:dyDescent="0.3">
      <c r="A875" t="s">
        <v>1446</v>
      </c>
      <c r="B875" t="s">
        <v>1447</v>
      </c>
      <c r="C875" t="s">
        <v>221</v>
      </c>
      <c r="D875">
        <v>2</v>
      </c>
      <c r="E875">
        <v>769.91</v>
      </c>
      <c r="F875">
        <v>0</v>
      </c>
      <c r="G875">
        <v>1539.82</v>
      </c>
      <c r="H875">
        <v>293.5</v>
      </c>
      <c r="I875" t="str">
        <f>VLOOKUP(C875,products_cleaned[[product_id]:[category]],3,)</f>
        <v>Footwear</v>
      </c>
      <c r="J875" t="str">
        <f>VLOOKUP(B875,orders_cleaned!A:I,9,FALSE)</f>
        <v>July</v>
      </c>
      <c r="K875">
        <f t="shared" si="13"/>
        <v>7</v>
      </c>
    </row>
    <row r="876" spans="1:11" x14ac:dyDescent="0.3">
      <c r="A876" t="s">
        <v>1448</v>
      </c>
      <c r="B876" t="s">
        <v>1447</v>
      </c>
      <c r="C876" t="s">
        <v>10</v>
      </c>
      <c r="D876">
        <v>4</v>
      </c>
      <c r="E876">
        <v>1510.99</v>
      </c>
      <c r="F876">
        <v>0.15</v>
      </c>
      <c r="G876">
        <v>5137.37</v>
      </c>
      <c r="H876">
        <v>1436.73</v>
      </c>
      <c r="I876" t="str">
        <f>VLOOKUP(C876,products_cleaned[[product_id]:[category]],3,)</f>
        <v>Furniture</v>
      </c>
      <c r="J876" t="str">
        <f>VLOOKUP(B876,orders_cleaned!A:I,9,FALSE)</f>
        <v>July</v>
      </c>
      <c r="K876">
        <f t="shared" si="13"/>
        <v>7</v>
      </c>
    </row>
    <row r="877" spans="1:11" x14ac:dyDescent="0.3">
      <c r="A877" t="s">
        <v>1449</v>
      </c>
      <c r="B877" t="s">
        <v>1447</v>
      </c>
      <c r="C877" t="s">
        <v>54</v>
      </c>
      <c r="D877">
        <v>1</v>
      </c>
      <c r="E877">
        <v>2157.29</v>
      </c>
      <c r="F877">
        <v>0.2</v>
      </c>
      <c r="G877">
        <v>1725.83</v>
      </c>
      <c r="H877">
        <v>136.53</v>
      </c>
      <c r="I877" t="str">
        <f>VLOOKUP(C877,products_cleaned[[product_id]:[category]],3,)</f>
        <v>Fashion</v>
      </c>
      <c r="J877" t="str">
        <f>VLOOKUP(B877,orders_cleaned!A:I,9,FALSE)</f>
        <v>July</v>
      </c>
      <c r="K877">
        <f t="shared" si="13"/>
        <v>7</v>
      </c>
    </row>
    <row r="878" spans="1:11" x14ac:dyDescent="0.3">
      <c r="A878" t="s">
        <v>1450</v>
      </c>
      <c r="B878" t="s">
        <v>1451</v>
      </c>
      <c r="C878" t="s">
        <v>60</v>
      </c>
      <c r="D878">
        <v>1</v>
      </c>
      <c r="E878">
        <v>1602.15</v>
      </c>
      <c r="F878">
        <v>0</v>
      </c>
      <c r="G878">
        <v>1602.15</v>
      </c>
      <c r="H878">
        <v>454.03</v>
      </c>
      <c r="I878" t="str">
        <f>VLOOKUP(C878,products_cleaned[[product_id]:[category]],3,)</f>
        <v>Fashion</v>
      </c>
      <c r="J878" t="str">
        <f>VLOOKUP(B878,orders_cleaned!A:I,9,FALSE)</f>
        <v>December</v>
      </c>
      <c r="K878">
        <f t="shared" si="13"/>
        <v>12</v>
      </c>
    </row>
    <row r="879" spans="1:11" x14ac:dyDescent="0.3">
      <c r="A879" t="s">
        <v>1452</v>
      </c>
      <c r="B879" t="s">
        <v>1453</v>
      </c>
      <c r="C879" t="s">
        <v>51</v>
      </c>
      <c r="D879">
        <v>2</v>
      </c>
      <c r="E879">
        <v>677.79</v>
      </c>
      <c r="F879">
        <v>0.05</v>
      </c>
      <c r="G879">
        <v>1287.8</v>
      </c>
      <c r="H879">
        <v>451.3</v>
      </c>
      <c r="I879" t="str">
        <f>VLOOKUP(C879,products_cleaned[[product_id]:[category]],3,)</f>
        <v>Home &amp; Kitchen</v>
      </c>
      <c r="J879" t="str">
        <f>VLOOKUP(B879,orders_cleaned!A:I,9,FALSE)</f>
        <v>March</v>
      </c>
      <c r="K879">
        <f t="shared" si="13"/>
        <v>3</v>
      </c>
    </row>
    <row r="880" spans="1:11" x14ac:dyDescent="0.3">
      <c r="A880" t="s">
        <v>1454</v>
      </c>
      <c r="B880" t="s">
        <v>1453</v>
      </c>
      <c r="C880" t="s">
        <v>57</v>
      </c>
      <c r="D880">
        <v>5</v>
      </c>
      <c r="E880">
        <v>199.3</v>
      </c>
      <c r="F880">
        <v>0.2</v>
      </c>
      <c r="G880">
        <v>797.2</v>
      </c>
      <c r="H880">
        <v>244.3</v>
      </c>
      <c r="I880" t="str">
        <f>VLOOKUP(C880,products_cleaned[[product_id]:[category]],3,)</f>
        <v>Stationery</v>
      </c>
      <c r="J880" t="str">
        <f>VLOOKUP(B880,orders_cleaned!A:I,9,FALSE)</f>
        <v>March</v>
      </c>
      <c r="K880">
        <f t="shared" si="13"/>
        <v>3</v>
      </c>
    </row>
    <row r="881" spans="1:11" x14ac:dyDescent="0.3">
      <c r="A881" t="s">
        <v>1455</v>
      </c>
      <c r="B881" t="s">
        <v>1456</v>
      </c>
      <c r="C881" t="s">
        <v>37</v>
      </c>
      <c r="D881">
        <v>1</v>
      </c>
      <c r="E881">
        <v>1346.45</v>
      </c>
      <c r="F881">
        <v>0</v>
      </c>
      <c r="G881">
        <v>1346.45</v>
      </c>
      <c r="H881">
        <v>375.06</v>
      </c>
      <c r="I881" t="str">
        <f>VLOOKUP(C881,products_cleaned[[product_id]:[category]],3,)</f>
        <v>Electronics</v>
      </c>
      <c r="J881" t="str">
        <f>VLOOKUP(B881,orders_cleaned!A:I,9,FALSE)</f>
        <v>July</v>
      </c>
      <c r="K881">
        <f t="shared" si="13"/>
        <v>7</v>
      </c>
    </row>
    <row r="882" spans="1:11" x14ac:dyDescent="0.3">
      <c r="A882" t="s">
        <v>1457</v>
      </c>
      <c r="B882" t="s">
        <v>1456</v>
      </c>
      <c r="C882" t="s">
        <v>80</v>
      </c>
      <c r="D882">
        <v>1</v>
      </c>
      <c r="E882">
        <v>429.92</v>
      </c>
      <c r="F882">
        <v>0.1</v>
      </c>
      <c r="G882">
        <v>386.93</v>
      </c>
      <c r="H882">
        <v>87.05</v>
      </c>
      <c r="I882" t="str">
        <f>VLOOKUP(C882,products_cleaned[[product_id]:[category]],3,)</f>
        <v>Fitness</v>
      </c>
      <c r="J882" t="str">
        <f>VLOOKUP(B882,orders_cleaned!A:I,9,FALSE)</f>
        <v>July</v>
      </c>
      <c r="K882">
        <f t="shared" si="13"/>
        <v>7</v>
      </c>
    </row>
    <row r="883" spans="1:11" x14ac:dyDescent="0.3">
      <c r="A883" t="s">
        <v>1458</v>
      </c>
      <c r="B883" t="s">
        <v>1459</v>
      </c>
      <c r="C883" t="s">
        <v>18</v>
      </c>
      <c r="D883">
        <v>1</v>
      </c>
      <c r="E883">
        <v>865.19</v>
      </c>
      <c r="F883">
        <v>0.2</v>
      </c>
      <c r="G883">
        <v>692.15</v>
      </c>
      <c r="H883">
        <v>174.8</v>
      </c>
      <c r="I883" t="str">
        <f>VLOOKUP(C883,products_cleaned[[product_id]:[category]],3,)</f>
        <v>Books</v>
      </c>
      <c r="J883" t="str">
        <f>VLOOKUP(B883,orders_cleaned!A:I,9,FALSE)</f>
        <v>August</v>
      </c>
      <c r="K883">
        <f t="shared" si="13"/>
        <v>8</v>
      </c>
    </row>
    <row r="884" spans="1:11" x14ac:dyDescent="0.3">
      <c r="A884" t="s">
        <v>1460</v>
      </c>
      <c r="B884" t="s">
        <v>1461</v>
      </c>
      <c r="C884" t="s">
        <v>164</v>
      </c>
      <c r="D884">
        <v>3</v>
      </c>
      <c r="E884">
        <v>5192.43</v>
      </c>
      <c r="F884">
        <v>0.05</v>
      </c>
      <c r="G884">
        <v>14798.43</v>
      </c>
      <c r="H884">
        <v>5682.54</v>
      </c>
      <c r="I884" t="str">
        <f>VLOOKUP(C884,products_cleaned[[product_id]:[category]],3,)</f>
        <v>Home &amp; Kitchen</v>
      </c>
      <c r="J884" t="str">
        <f>VLOOKUP(B884,orders_cleaned!A:I,9,FALSE)</f>
        <v>December</v>
      </c>
      <c r="K884">
        <f t="shared" si="13"/>
        <v>12</v>
      </c>
    </row>
    <row r="885" spans="1:11" x14ac:dyDescent="0.3">
      <c r="A885" t="s">
        <v>1462</v>
      </c>
      <c r="B885" t="s">
        <v>1463</v>
      </c>
      <c r="C885" t="s">
        <v>21</v>
      </c>
      <c r="D885">
        <v>1</v>
      </c>
      <c r="E885">
        <v>4344.09</v>
      </c>
      <c r="F885">
        <v>0.1</v>
      </c>
      <c r="G885">
        <v>3909.68</v>
      </c>
      <c r="H885">
        <v>1271.6600000000001</v>
      </c>
      <c r="I885" t="str">
        <f>VLOOKUP(C885,products_cleaned[[product_id]:[category]],3,)</f>
        <v>Electronics</v>
      </c>
      <c r="J885" t="str">
        <f>VLOOKUP(B885,orders_cleaned!A:I,9,FALSE)</f>
        <v>May</v>
      </c>
      <c r="K885">
        <f t="shared" si="13"/>
        <v>5</v>
      </c>
    </row>
    <row r="886" spans="1:11" x14ac:dyDescent="0.3">
      <c r="A886" t="s">
        <v>1464</v>
      </c>
      <c r="B886" t="s">
        <v>1463</v>
      </c>
      <c r="C886" t="s">
        <v>37</v>
      </c>
      <c r="D886">
        <v>1</v>
      </c>
      <c r="E886">
        <v>1315.72</v>
      </c>
      <c r="F886">
        <v>0</v>
      </c>
      <c r="G886">
        <v>1315.72</v>
      </c>
      <c r="H886">
        <v>344.33</v>
      </c>
      <c r="I886" t="str">
        <f>VLOOKUP(C886,products_cleaned[[product_id]:[category]],3,)</f>
        <v>Electronics</v>
      </c>
      <c r="J886" t="str">
        <f>VLOOKUP(B886,orders_cleaned!A:I,9,FALSE)</f>
        <v>May</v>
      </c>
      <c r="K886">
        <f t="shared" si="13"/>
        <v>5</v>
      </c>
    </row>
    <row r="887" spans="1:11" x14ac:dyDescent="0.3">
      <c r="A887" t="s">
        <v>1465</v>
      </c>
      <c r="B887" t="s">
        <v>1466</v>
      </c>
      <c r="C887" t="s">
        <v>136</v>
      </c>
      <c r="D887">
        <v>1</v>
      </c>
      <c r="E887">
        <v>572.48</v>
      </c>
      <c r="F887">
        <v>0.15</v>
      </c>
      <c r="G887">
        <v>486.61</v>
      </c>
      <c r="H887">
        <v>44.63</v>
      </c>
      <c r="I887" t="str">
        <f>VLOOKUP(C887,products_cleaned[[product_id]:[category]],3,)</f>
        <v>Books</v>
      </c>
      <c r="J887" t="str">
        <f>VLOOKUP(B887,orders_cleaned!A:I,9,FALSE)</f>
        <v>February</v>
      </c>
      <c r="K887">
        <f t="shared" si="13"/>
        <v>2</v>
      </c>
    </row>
    <row r="888" spans="1:11" x14ac:dyDescent="0.3">
      <c r="A888" t="s">
        <v>1467</v>
      </c>
      <c r="B888" t="s">
        <v>1468</v>
      </c>
      <c r="C888" t="s">
        <v>97</v>
      </c>
      <c r="D888">
        <v>1</v>
      </c>
      <c r="E888">
        <v>1057.01</v>
      </c>
      <c r="F888">
        <v>0</v>
      </c>
      <c r="G888">
        <v>1057.01</v>
      </c>
      <c r="H888">
        <v>331.07</v>
      </c>
      <c r="I888" t="str">
        <f>VLOOKUP(C888,products_cleaned[[product_id]:[category]],3,)</f>
        <v>Fashion</v>
      </c>
      <c r="J888" t="str">
        <f>VLOOKUP(B888,orders_cleaned!A:I,9,FALSE)</f>
        <v>March</v>
      </c>
      <c r="K888">
        <f t="shared" si="13"/>
        <v>3</v>
      </c>
    </row>
    <row r="889" spans="1:11" x14ac:dyDescent="0.3">
      <c r="A889" t="s">
        <v>1469</v>
      </c>
      <c r="B889" t="s">
        <v>1470</v>
      </c>
      <c r="C889" t="s">
        <v>160</v>
      </c>
      <c r="D889">
        <v>1</v>
      </c>
      <c r="E889">
        <v>2381.4499999999998</v>
      </c>
      <c r="F889">
        <v>0.2</v>
      </c>
      <c r="G889">
        <v>1905.16</v>
      </c>
      <c r="H889">
        <v>369.14</v>
      </c>
      <c r="I889" t="str">
        <f>VLOOKUP(C889,products_cleaned[[product_id]:[category]],3,)</f>
        <v>Footwear</v>
      </c>
      <c r="J889" t="str">
        <f>VLOOKUP(B889,orders_cleaned!A:I,9,FALSE)</f>
        <v>August</v>
      </c>
      <c r="K889">
        <f t="shared" si="13"/>
        <v>8</v>
      </c>
    </row>
    <row r="890" spans="1:11" x14ac:dyDescent="0.3">
      <c r="A890" t="s">
        <v>1471</v>
      </c>
      <c r="B890" t="s">
        <v>1470</v>
      </c>
      <c r="C890" t="s">
        <v>60</v>
      </c>
      <c r="D890">
        <v>1</v>
      </c>
      <c r="E890">
        <v>1707.73</v>
      </c>
      <c r="F890">
        <v>0</v>
      </c>
      <c r="G890">
        <v>1707.73</v>
      </c>
      <c r="H890">
        <v>559.61</v>
      </c>
      <c r="I890" t="str">
        <f>VLOOKUP(C890,products_cleaned[[product_id]:[category]],3,)</f>
        <v>Fashion</v>
      </c>
      <c r="J890" t="str">
        <f>VLOOKUP(B890,orders_cleaned!A:I,9,FALSE)</f>
        <v>August</v>
      </c>
      <c r="K890">
        <f t="shared" si="13"/>
        <v>8</v>
      </c>
    </row>
    <row r="891" spans="1:11" x14ac:dyDescent="0.3">
      <c r="A891" t="s">
        <v>1472</v>
      </c>
      <c r="B891" t="s">
        <v>1473</v>
      </c>
      <c r="C891" t="s">
        <v>77</v>
      </c>
      <c r="D891">
        <v>1</v>
      </c>
      <c r="E891">
        <v>1026.1400000000001</v>
      </c>
      <c r="F891">
        <v>0.1</v>
      </c>
      <c r="G891">
        <v>923.53</v>
      </c>
      <c r="H891">
        <v>268.97000000000003</v>
      </c>
      <c r="I891" t="str">
        <f>VLOOKUP(C891,products_cleaned[[product_id]:[category]],3,)</f>
        <v>Fitness</v>
      </c>
      <c r="J891" t="str">
        <f>VLOOKUP(B891,orders_cleaned!A:I,9,FALSE)</f>
        <v>March</v>
      </c>
      <c r="K891">
        <f t="shared" si="13"/>
        <v>3</v>
      </c>
    </row>
    <row r="892" spans="1:11" x14ac:dyDescent="0.3">
      <c r="A892" t="s">
        <v>1474</v>
      </c>
      <c r="B892" t="s">
        <v>1473</v>
      </c>
      <c r="C892" t="s">
        <v>82</v>
      </c>
      <c r="D892">
        <v>1</v>
      </c>
      <c r="E892">
        <v>335.41</v>
      </c>
      <c r="F892">
        <v>0.15</v>
      </c>
      <c r="G892">
        <v>285.10000000000002</v>
      </c>
      <c r="H892">
        <v>63.97</v>
      </c>
      <c r="I892" t="str">
        <f>VLOOKUP(C892,products_cleaned[[product_id]:[category]],3,)</f>
        <v>Stationery</v>
      </c>
      <c r="J892" t="str">
        <f>VLOOKUP(B892,orders_cleaned!A:I,9,FALSE)</f>
        <v>March</v>
      </c>
      <c r="K892">
        <f t="shared" si="13"/>
        <v>3</v>
      </c>
    </row>
    <row r="893" spans="1:11" x14ac:dyDescent="0.3">
      <c r="A893" t="s">
        <v>1475</v>
      </c>
      <c r="B893" t="s">
        <v>1473</v>
      </c>
      <c r="C893" t="s">
        <v>278</v>
      </c>
      <c r="D893">
        <v>1</v>
      </c>
      <c r="E893">
        <v>1619.36</v>
      </c>
      <c r="F893">
        <v>0</v>
      </c>
      <c r="G893">
        <v>1619.36</v>
      </c>
      <c r="H893">
        <v>481.01</v>
      </c>
      <c r="I893" t="str">
        <f>VLOOKUP(C893,products_cleaned[[product_id]:[category]],3,)</f>
        <v>Fitness</v>
      </c>
      <c r="J893" t="str">
        <f>VLOOKUP(B893,orders_cleaned!A:I,9,FALSE)</f>
        <v>March</v>
      </c>
      <c r="K893">
        <f t="shared" si="13"/>
        <v>3</v>
      </c>
    </row>
    <row r="894" spans="1:11" x14ac:dyDescent="0.3">
      <c r="A894" t="s">
        <v>1476</v>
      </c>
      <c r="B894" t="s">
        <v>1473</v>
      </c>
      <c r="C894" t="s">
        <v>97</v>
      </c>
      <c r="D894">
        <v>3</v>
      </c>
      <c r="E894">
        <v>989.01</v>
      </c>
      <c r="F894">
        <v>0.15</v>
      </c>
      <c r="G894">
        <v>2521.98</v>
      </c>
      <c r="H894">
        <v>344.16</v>
      </c>
      <c r="I894" t="str">
        <f>VLOOKUP(C894,products_cleaned[[product_id]:[category]],3,)</f>
        <v>Fashion</v>
      </c>
      <c r="J894" t="str">
        <f>VLOOKUP(B894,orders_cleaned!A:I,9,FALSE)</f>
        <v>March</v>
      </c>
      <c r="K894">
        <f t="shared" si="13"/>
        <v>3</v>
      </c>
    </row>
    <row r="895" spans="1:11" x14ac:dyDescent="0.3">
      <c r="A895" t="s">
        <v>1477</v>
      </c>
      <c r="B895" t="s">
        <v>1478</v>
      </c>
      <c r="C895" t="s">
        <v>39</v>
      </c>
      <c r="D895">
        <v>1</v>
      </c>
      <c r="E895">
        <v>4071.52</v>
      </c>
      <c r="F895">
        <v>0</v>
      </c>
      <c r="G895">
        <v>4071.52</v>
      </c>
      <c r="H895">
        <v>1558.99</v>
      </c>
      <c r="I895" t="str">
        <f>VLOOKUP(C895,products_cleaned[[product_id]:[category]],3,)</f>
        <v>Furniture</v>
      </c>
      <c r="J895" t="str">
        <f>VLOOKUP(B895,orders_cleaned!A:I,9,FALSE)</f>
        <v>February</v>
      </c>
      <c r="K895">
        <f t="shared" si="13"/>
        <v>2</v>
      </c>
    </row>
    <row r="896" spans="1:11" x14ac:dyDescent="0.3">
      <c r="A896" t="s">
        <v>1479</v>
      </c>
      <c r="B896" t="s">
        <v>1478</v>
      </c>
      <c r="C896" t="s">
        <v>13</v>
      </c>
      <c r="D896">
        <v>1</v>
      </c>
      <c r="E896">
        <v>2908.31</v>
      </c>
      <c r="F896">
        <v>0.2</v>
      </c>
      <c r="G896">
        <v>2326.65</v>
      </c>
      <c r="H896">
        <v>204.58</v>
      </c>
      <c r="I896" t="str">
        <f>VLOOKUP(C896,products_cleaned[[product_id]:[category]],3,)</f>
        <v>Home &amp; Kitchen</v>
      </c>
      <c r="J896" t="str">
        <f>VLOOKUP(B896,orders_cleaned!A:I,9,FALSE)</f>
        <v>February</v>
      </c>
      <c r="K896">
        <f t="shared" si="13"/>
        <v>2</v>
      </c>
    </row>
    <row r="897" spans="1:11" x14ac:dyDescent="0.3">
      <c r="A897" t="s">
        <v>1480</v>
      </c>
      <c r="B897" t="s">
        <v>1481</v>
      </c>
      <c r="C897" t="s">
        <v>62</v>
      </c>
      <c r="D897">
        <v>4</v>
      </c>
      <c r="E897">
        <v>609.78</v>
      </c>
      <c r="F897">
        <v>0.05</v>
      </c>
      <c r="G897">
        <v>2317.16</v>
      </c>
      <c r="H897">
        <v>933.72</v>
      </c>
      <c r="I897" t="str">
        <f>VLOOKUP(C897,products_cleaned[[product_id]:[category]],3,)</f>
        <v>Electronics</v>
      </c>
      <c r="J897" t="str">
        <f>VLOOKUP(B897,orders_cleaned!A:I,9,FALSE)</f>
        <v>August</v>
      </c>
      <c r="K897">
        <f t="shared" si="13"/>
        <v>8</v>
      </c>
    </row>
    <row r="898" spans="1:11" x14ac:dyDescent="0.3">
      <c r="A898" t="s">
        <v>1482</v>
      </c>
      <c r="B898" t="s">
        <v>1481</v>
      </c>
      <c r="C898" t="s">
        <v>41</v>
      </c>
      <c r="D898">
        <v>3</v>
      </c>
      <c r="E898">
        <v>2443.34</v>
      </c>
      <c r="F898">
        <v>0</v>
      </c>
      <c r="G898">
        <v>7330.02</v>
      </c>
      <c r="H898">
        <v>1604.25</v>
      </c>
      <c r="I898" t="str">
        <f>VLOOKUP(C898,products_cleaned[[product_id]:[category]],3,)</f>
        <v>Footwear</v>
      </c>
      <c r="J898" t="str">
        <f>VLOOKUP(B898,orders_cleaned!A:I,9,FALSE)</f>
        <v>August</v>
      </c>
      <c r="K898">
        <f t="shared" si="13"/>
        <v>8</v>
      </c>
    </row>
    <row r="899" spans="1:11" x14ac:dyDescent="0.3">
      <c r="A899" t="s">
        <v>1483</v>
      </c>
      <c r="B899" t="s">
        <v>1481</v>
      </c>
      <c r="C899" t="s">
        <v>80</v>
      </c>
      <c r="D899">
        <v>4</v>
      </c>
      <c r="E899">
        <v>387.71</v>
      </c>
      <c r="F899">
        <v>0.2</v>
      </c>
      <c r="G899">
        <v>1240.67</v>
      </c>
      <c r="H899">
        <v>41.15</v>
      </c>
      <c r="I899" t="str">
        <f>VLOOKUP(C899,products_cleaned[[product_id]:[category]],3,)</f>
        <v>Fitness</v>
      </c>
      <c r="J899" t="str">
        <f>VLOOKUP(B899,orders_cleaned!A:I,9,FALSE)</f>
        <v>August</v>
      </c>
      <c r="K899">
        <f t="shared" ref="K899:K962" si="14">MONTH(DATEVALUE("1"&amp;J899))</f>
        <v>8</v>
      </c>
    </row>
    <row r="900" spans="1:11" x14ac:dyDescent="0.3">
      <c r="A900" t="s">
        <v>1484</v>
      </c>
      <c r="B900" t="s">
        <v>1481</v>
      </c>
      <c r="C900" t="s">
        <v>117</v>
      </c>
      <c r="D900">
        <v>3</v>
      </c>
      <c r="E900">
        <v>966.52</v>
      </c>
      <c r="F900">
        <v>0.15</v>
      </c>
      <c r="G900">
        <v>2464.63</v>
      </c>
      <c r="H900">
        <v>559.84</v>
      </c>
      <c r="I900" t="str">
        <f>VLOOKUP(C900,products_cleaned[[product_id]:[category]],3,)</f>
        <v>Home &amp; Kitchen</v>
      </c>
      <c r="J900" t="str">
        <f>VLOOKUP(B900,orders_cleaned!A:I,9,FALSE)</f>
        <v>August</v>
      </c>
      <c r="K900">
        <f t="shared" si="14"/>
        <v>8</v>
      </c>
    </row>
    <row r="901" spans="1:11" x14ac:dyDescent="0.3">
      <c r="A901" t="s">
        <v>1485</v>
      </c>
      <c r="B901" t="s">
        <v>1486</v>
      </c>
      <c r="C901" t="s">
        <v>37</v>
      </c>
      <c r="D901">
        <v>1</v>
      </c>
      <c r="E901">
        <v>1341.95</v>
      </c>
      <c r="F901">
        <v>0</v>
      </c>
      <c r="G901">
        <v>1341.95</v>
      </c>
      <c r="H901">
        <v>370.56</v>
      </c>
      <c r="I901" t="str">
        <f>VLOOKUP(C901,products_cleaned[[product_id]:[category]],3,)</f>
        <v>Electronics</v>
      </c>
      <c r="J901" t="str">
        <f>VLOOKUP(B901,orders_cleaned!A:I,9,FALSE)</f>
        <v>January</v>
      </c>
      <c r="K901">
        <f t="shared" si="14"/>
        <v>1</v>
      </c>
    </row>
    <row r="902" spans="1:11" x14ac:dyDescent="0.3">
      <c r="A902" t="s">
        <v>1487</v>
      </c>
      <c r="B902" t="s">
        <v>1486</v>
      </c>
      <c r="C902" t="s">
        <v>57</v>
      </c>
      <c r="D902">
        <v>4</v>
      </c>
      <c r="E902">
        <v>193.93</v>
      </c>
      <c r="F902">
        <v>0.1</v>
      </c>
      <c r="G902">
        <v>698.15</v>
      </c>
      <c r="H902">
        <v>255.83</v>
      </c>
      <c r="I902" t="str">
        <f>VLOOKUP(C902,products_cleaned[[product_id]:[category]],3,)</f>
        <v>Stationery</v>
      </c>
      <c r="J902" t="str">
        <f>VLOOKUP(B902,orders_cleaned!A:I,9,FALSE)</f>
        <v>January</v>
      </c>
      <c r="K902">
        <f t="shared" si="14"/>
        <v>1</v>
      </c>
    </row>
    <row r="903" spans="1:11" x14ac:dyDescent="0.3">
      <c r="A903" t="s">
        <v>1488</v>
      </c>
      <c r="B903" t="s">
        <v>1489</v>
      </c>
      <c r="C903" t="s">
        <v>13</v>
      </c>
      <c r="D903">
        <v>2</v>
      </c>
      <c r="E903">
        <v>3128.44</v>
      </c>
      <c r="F903">
        <v>0.05</v>
      </c>
      <c r="G903">
        <v>5944.04</v>
      </c>
      <c r="H903">
        <v>1699.9</v>
      </c>
      <c r="I903" t="str">
        <f>VLOOKUP(C903,products_cleaned[[product_id]:[category]],3,)</f>
        <v>Home &amp; Kitchen</v>
      </c>
      <c r="J903" t="str">
        <f>VLOOKUP(B903,orders_cleaned!A:I,9,FALSE)</f>
        <v>February</v>
      </c>
      <c r="K903">
        <f t="shared" si="14"/>
        <v>2</v>
      </c>
    </row>
    <row r="904" spans="1:11" x14ac:dyDescent="0.3">
      <c r="A904" t="s">
        <v>1490</v>
      </c>
      <c r="B904" t="s">
        <v>1489</v>
      </c>
      <c r="C904" t="s">
        <v>221</v>
      </c>
      <c r="D904">
        <v>1</v>
      </c>
      <c r="E904">
        <v>845.71</v>
      </c>
      <c r="F904">
        <v>0.2</v>
      </c>
      <c r="G904">
        <v>676.57</v>
      </c>
      <c r="H904">
        <v>53.41</v>
      </c>
      <c r="I904" t="str">
        <f>VLOOKUP(C904,products_cleaned[[product_id]:[category]],3,)</f>
        <v>Footwear</v>
      </c>
      <c r="J904" t="str">
        <f>VLOOKUP(B904,orders_cleaned!A:I,9,FALSE)</f>
        <v>February</v>
      </c>
      <c r="K904">
        <f t="shared" si="14"/>
        <v>2</v>
      </c>
    </row>
    <row r="905" spans="1:11" x14ac:dyDescent="0.3">
      <c r="A905" t="s">
        <v>1491</v>
      </c>
      <c r="B905" t="s">
        <v>1489</v>
      </c>
      <c r="C905" t="s">
        <v>10</v>
      </c>
      <c r="D905">
        <v>1</v>
      </c>
      <c r="E905">
        <v>1587.36</v>
      </c>
      <c r="F905">
        <v>0</v>
      </c>
      <c r="G905">
        <v>1587.36</v>
      </c>
      <c r="H905">
        <v>662.2</v>
      </c>
      <c r="I905" t="str">
        <f>VLOOKUP(C905,products_cleaned[[product_id]:[category]],3,)</f>
        <v>Furniture</v>
      </c>
      <c r="J905" t="str">
        <f>VLOOKUP(B905,orders_cleaned!A:I,9,FALSE)</f>
        <v>February</v>
      </c>
      <c r="K905">
        <f t="shared" si="14"/>
        <v>2</v>
      </c>
    </row>
    <row r="906" spans="1:11" x14ac:dyDescent="0.3">
      <c r="A906" t="s">
        <v>1492</v>
      </c>
      <c r="B906" t="s">
        <v>1489</v>
      </c>
      <c r="C906" t="s">
        <v>25</v>
      </c>
      <c r="D906">
        <v>1</v>
      </c>
      <c r="E906">
        <v>932.09</v>
      </c>
      <c r="F906">
        <v>0.2</v>
      </c>
      <c r="G906">
        <v>745.67</v>
      </c>
      <c r="H906">
        <v>129.94999999999999</v>
      </c>
      <c r="I906" t="str">
        <f>VLOOKUP(C906,products_cleaned[[product_id]:[category]],3,)</f>
        <v>Fashion</v>
      </c>
      <c r="J906" t="str">
        <f>VLOOKUP(B906,orders_cleaned!A:I,9,FALSE)</f>
        <v>February</v>
      </c>
      <c r="K906">
        <f t="shared" si="14"/>
        <v>2</v>
      </c>
    </row>
    <row r="907" spans="1:11" x14ac:dyDescent="0.3">
      <c r="A907" t="s">
        <v>1493</v>
      </c>
      <c r="B907" t="s">
        <v>1494</v>
      </c>
      <c r="C907" t="s">
        <v>25</v>
      </c>
      <c r="D907">
        <v>2</v>
      </c>
      <c r="E907">
        <v>970.42</v>
      </c>
      <c r="F907">
        <v>0</v>
      </c>
      <c r="G907">
        <v>1940.84</v>
      </c>
      <c r="H907">
        <v>709.4</v>
      </c>
      <c r="I907" t="str">
        <f>VLOOKUP(C907,products_cleaned[[product_id]:[category]],3,)</f>
        <v>Fashion</v>
      </c>
      <c r="J907" t="str">
        <f>VLOOKUP(B907,orders_cleaned!A:I,9,FALSE)</f>
        <v>April</v>
      </c>
      <c r="K907">
        <f t="shared" si="14"/>
        <v>4</v>
      </c>
    </row>
    <row r="908" spans="1:11" x14ac:dyDescent="0.3">
      <c r="A908" t="s">
        <v>1495</v>
      </c>
      <c r="B908" t="s">
        <v>1496</v>
      </c>
      <c r="C908" t="s">
        <v>164</v>
      </c>
      <c r="D908">
        <v>2</v>
      </c>
      <c r="E908">
        <v>4940.8100000000004</v>
      </c>
      <c r="F908">
        <v>0.2</v>
      </c>
      <c r="G908">
        <v>7905.3</v>
      </c>
      <c r="H908">
        <v>1828.04</v>
      </c>
      <c r="I908" t="str">
        <f>VLOOKUP(C908,products_cleaned[[product_id]:[category]],3,)</f>
        <v>Home &amp; Kitchen</v>
      </c>
      <c r="J908" t="str">
        <f>VLOOKUP(B908,orders_cleaned!A:I,9,FALSE)</f>
        <v>May</v>
      </c>
      <c r="K908">
        <f t="shared" si="14"/>
        <v>5</v>
      </c>
    </row>
    <row r="909" spans="1:11" x14ac:dyDescent="0.3">
      <c r="A909" t="s">
        <v>1497</v>
      </c>
      <c r="B909" t="s">
        <v>1496</v>
      </c>
      <c r="C909" t="s">
        <v>160</v>
      </c>
      <c r="D909">
        <v>3</v>
      </c>
      <c r="E909">
        <v>2426.4699999999998</v>
      </c>
      <c r="F909">
        <v>0.15</v>
      </c>
      <c r="G909">
        <v>6187.5</v>
      </c>
      <c r="H909">
        <v>1579.44</v>
      </c>
      <c r="I909" t="str">
        <f>VLOOKUP(C909,products_cleaned[[product_id]:[category]],3,)</f>
        <v>Footwear</v>
      </c>
      <c r="J909" t="str">
        <f>VLOOKUP(B909,orders_cleaned!A:I,9,FALSE)</f>
        <v>May</v>
      </c>
      <c r="K909">
        <f t="shared" si="14"/>
        <v>5</v>
      </c>
    </row>
    <row r="910" spans="1:11" x14ac:dyDescent="0.3">
      <c r="A910" t="s">
        <v>1498</v>
      </c>
      <c r="B910" t="s">
        <v>1499</v>
      </c>
      <c r="C910" t="s">
        <v>136</v>
      </c>
      <c r="D910">
        <v>5</v>
      </c>
      <c r="E910">
        <v>557.64</v>
      </c>
      <c r="F910">
        <v>0</v>
      </c>
      <c r="G910">
        <v>2788.2</v>
      </c>
      <c r="H910">
        <v>578.29999999999995</v>
      </c>
      <c r="I910" t="str">
        <f>VLOOKUP(C910,products_cleaned[[product_id]:[category]],3,)</f>
        <v>Books</v>
      </c>
      <c r="J910" t="str">
        <f>VLOOKUP(B910,orders_cleaned!A:I,9,FALSE)</f>
        <v>October</v>
      </c>
      <c r="K910">
        <f t="shared" si="14"/>
        <v>10</v>
      </c>
    </row>
    <row r="911" spans="1:11" x14ac:dyDescent="0.3">
      <c r="A911" t="s">
        <v>1500</v>
      </c>
      <c r="B911" t="s">
        <v>1501</v>
      </c>
      <c r="C911" t="s">
        <v>270</v>
      </c>
      <c r="D911">
        <v>2</v>
      </c>
      <c r="E911">
        <v>5555.93</v>
      </c>
      <c r="F911">
        <v>0</v>
      </c>
      <c r="G911">
        <v>11111.86</v>
      </c>
      <c r="H911">
        <v>4869.8999999999996</v>
      </c>
      <c r="I911" t="str">
        <f>VLOOKUP(C911,products_cleaned[[product_id]:[category]],3,)</f>
        <v>Furniture</v>
      </c>
      <c r="J911" t="str">
        <f>VLOOKUP(B911,orders_cleaned!A:I,9,FALSE)</f>
        <v>March</v>
      </c>
      <c r="K911">
        <f t="shared" si="14"/>
        <v>3</v>
      </c>
    </row>
    <row r="912" spans="1:11" x14ac:dyDescent="0.3">
      <c r="A912" t="s">
        <v>1502</v>
      </c>
      <c r="B912" t="s">
        <v>1501</v>
      </c>
      <c r="C912" t="s">
        <v>108</v>
      </c>
      <c r="D912">
        <v>2</v>
      </c>
      <c r="E912">
        <v>3649.4</v>
      </c>
      <c r="F912">
        <v>0.1</v>
      </c>
      <c r="G912">
        <v>6568.92</v>
      </c>
      <c r="H912">
        <v>1896.22</v>
      </c>
      <c r="I912" t="str">
        <f>VLOOKUP(C912,products_cleaned[[product_id]:[category]],3,)</f>
        <v>Electronics</v>
      </c>
      <c r="J912" t="str">
        <f>VLOOKUP(B912,orders_cleaned!A:I,9,FALSE)</f>
        <v>March</v>
      </c>
      <c r="K912">
        <f t="shared" si="14"/>
        <v>3</v>
      </c>
    </row>
    <row r="913" spans="1:11" x14ac:dyDescent="0.3">
      <c r="A913" t="s">
        <v>1503</v>
      </c>
      <c r="B913" t="s">
        <v>1501</v>
      </c>
      <c r="C913" t="s">
        <v>95</v>
      </c>
      <c r="D913">
        <v>2</v>
      </c>
      <c r="E913">
        <v>2034.24</v>
      </c>
      <c r="F913">
        <v>0.1</v>
      </c>
      <c r="G913">
        <v>3661.63</v>
      </c>
      <c r="H913">
        <v>722.37</v>
      </c>
      <c r="I913" t="str">
        <f>VLOOKUP(C913,products_cleaned[[product_id]:[category]],3,)</f>
        <v>Footwear</v>
      </c>
      <c r="J913" t="str">
        <f>VLOOKUP(B913,orders_cleaned!A:I,9,FALSE)</f>
        <v>March</v>
      </c>
      <c r="K913">
        <f t="shared" si="14"/>
        <v>3</v>
      </c>
    </row>
    <row r="914" spans="1:11" x14ac:dyDescent="0.3">
      <c r="A914" t="s">
        <v>1504</v>
      </c>
      <c r="B914" t="s">
        <v>1505</v>
      </c>
      <c r="C914" t="s">
        <v>25</v>
      </c>
      <c r="D914">
        <v>2</v>
      </c>
      <c r="E914">
        <v>970.31</v>
      </c>
      <c r="F914">
        <v>0.2</v>
      </c>
      <c r="G914">
        <v>1552.5</v>
      </c>
      <c r="H914">
        <v>321.06</v>
      </c>
      <c r="I914" t="str">
        <f>VLOOKUP(C914,products_cleaned[[product_id]:[category]],3,)</f>
        <v>Fashion</v>
      </c>
      <c r="J914" t="str">
        <f>VLOOKUP(B914,orders_cleaned!A:I,9,FALSE)</f>
        <v>January</v>
      </c>
      <c r="K914">
        <f t="shared" si="14"/>
        <v>1</v>
      </c>
    </row>
    <row r="915" spans="1:11" x14ac:dyDescent="0.3">
      <c r="A915" t="s">
        <v>1506</v>
      </c>
      <c r="B915" t="s">
        <v>1507</v>
      </c>
      <c r="C915" t="s">
        <v>80</v>
      </c>
      <c r="D915">
        <v>1</v>
      </c>
      <c r="E915">
        <v>405.16</v>
      </c>
      <c r="F915">
        <v>0</v>
      </c>
      <c r="G915">
        <v>405.16</v>
      </c>
      <c r="H915">
        <v>105.28</v>
      </c>
      <c r="I915" t="str">
        <f>VLOOKUP(C915,products_cleaned[[product_id]:[category]],3,)</f>
        <v>Fitness</v>
      </c>
      <c r="J915" t="str">
        <f>VLOOKUP(B915,orders_cleaned!A:I,9,FALSE)</f>
        <v>February</v>
      </c>
      <c r="K915">
        <f t="shared" si="14"/>
        <v>2</v>
      </c>
    </row>
    <row r="916" spans="1:11" x14ac:dyDescent="0.3">
      <c r="A916" t="s">
        <v>1508</v>
      </c>
      <c r="B916" t="s">
        <v>1509</v>
      </c>
      <c r="C916" t="s">
        <v>13</v>
      </c>
      <c r="D916">
        <v>1</v>
      </c>
      <c r="E916">
        <v>2878.86</v>
      </c>
      <c r="F916">
        <v>0.05</v>
      </c>
      <c r="G916">
        <v>2734.92</v>
      </c>
      <c r="H916">
        <v>612.85</v>
      </c>
      <c r="I916" t="str">
        <f>VLOOKUP(C916,products_cleaned[[product_id]:[category]],3,)</f>
        <v>Home &amp; Kitchen</v>
      </c>
      <c r="J916" t="str">
        <f>VLOOKUP(B916,orders_cleaned!A:I,9,FALSE)</f>
        <v>October</v>
      </c>
      <c r="K916">
        <f t="shared" si="14"/>
        <v>10</v>
      </c>
    </row>
    <row r="917" spans="1:11" x14ac:dyDescent="0.3">
      <c r="A917" t="s">
        <v>1510</v>
      </c>
      <c r="B917" t="s">
        <v>1509</v>
      </c>
      <c r="C917" t="s">
        <v>144</v>
      </c>
      <c r="D917">
        <v>2</v>
      </c>
      <c r="E917">
        <v>1997.19</v>
      </c>
      <c r="F917">
        <v>0.2</v>
      </c>
      <c r="G917">
        <v>3195.5</v>
      </c>
      <c r="H917">
        <v>534.52</v>
      </c>
      <c r="I917" t="str">
        <f>VLOOKUP(C917,products_cleaned[[product_id]:[category]],3,)</f>
        <v>Electronics</v>
      </c>
      <c r="J917" t="str">
        <f>VLOOKUP(B917,orders_cleaned!A:I,9,FALSE)</f>
        <v>October</v>
      </c>
      <c r="K917">
        <f t="shared" si="14"/>
        <v>10</v>
      </c>
    </row>
    <row r="918" spans="1:11" x14ac:dyDescent="0.3">
      <c r="A918" t="s">
        <v>1511</v>
      </c>
      <c r="B918" t="s">
        <v>1512</v>
      </c>
      <c r="C918" t="s">
        <v>144</v>
      </c>
      <c r="D918">
        <v>1</v>
      </c>
      <c r="E918">
        <v>2133.79</v>
      </c>
      <c r="F918">
        <v>0</v>
      </c>
      <c r="G918">
        <v>2133.79</v>
      </c>
      <c r="H918">
        <v>803.3</v>
      </c>
      <c r="I918" t="str">
        <f>VLOOKUP(C918,products_cleaned[[product_id]:[category]],3,)</f>
        <v>Electronics</v>
      </c>
      <c r="J918" t="str">
        <f>VLOOKUP(B918,orders_cleaned!A:I,9,FALSE)</f>
        <v>July</v>
      </c>
      <c r="K918">
        <f t="shared" si="14"/>
        <v>7</v>
      </c>
    </row>
    <row r="919" spans="1:11" x14ac:dyDescent="0.3">
      <c r="A919" t="s">
        <v>1513</v>
      </c>
      <c r="B919" t="s">
        <v>1512</v>
      </c>
      <c r="C919" t="s">
        <v>10</v>
      </c>
      <c r="D919">
        <v>1</v>
      </c>
      <c r="E919">
        <v>1613.47</v>
      </c>
      <c r="F919">
        <v>0.05</v>
      </c>
      <c r="G919">
        <v>1532.8</v>
      </c>
      <c r="H919">
        <v>607.64</v>
      </c>
      <c r="I919" t="str">
        <f>VLOOKUP(C919,products_cleaned[[product_id]:[category]],3,)</f>
        <v>Furniture</v>
      </c>
      <c r="J919" t="str">
        <f>VLOOKUP(B919,orders_cleaned!A:I,9,FALSE)</f>
        <v>July</v>
      </c>
      <c r="K919">
        <f t="shared" si="14"/>
        <v>7</v>
      </c>
    </row>
    <row r="920" spans="1:11" x14ac:dyDescent="0.3">
      <c r="A920" t="s">
        <v>1514</v>
      </c>
      <c r="B920" t="s">
        <v>1515</v>
      </c>
      <c r="C920" t="s">
        <v>37</v>
      </c>
      <c r="D920">
        <v>2</v>
      </c>
      <c r="E920">
        <v>1298.29</v>
      </c>
      <c r="F920">
        <v>0</v>
      </c>
      <c r="G920">
        <v>2596.58</v>
      </c>
      <c r="H920">
        <v>653.79999999999995</v>
      </c>
      <c r="I920" t="str">
        <f>VLOOKUP(C920,products_cleaned[[product_id]:[category]],3,)</f>
        <v>Electronics</v>
      </c>
      <c r="J920" t="str">
        <f>VLOOKUP(B920,orders_cleaned!A:I,9,FALSE)</f>
        <v>August</v>
      </c>
      <c r="K920">
        <f t="shared" si="14"/>
        <v>8</v>
      </c>
    </row>
    <row r="921" spans="1:11" x14ac:dyDescent="0.3">
      <c r="A921" t="s">
        <v>1516</v>
      </c>
      <c r="B921" t="s">
        <v>1517</v>
      </c>
      <c r="C921" t="s">
        <v>31</v>
      </c>
      <c r="D921">
        <v>2</v>
      </c>
      <c r="E921">
        <v>521.6</v>
      </c>
      <c r="F921">
        <v>0</v>
      </c>
      <c r="G921">
        <v>1043.2</v>
      </c>
      <c r="H921">
        <v>353.32</v>
      </c>
      <c r="I921" t="str">
        <f>VLOOKUP(C921,products_cleaned[[product_id]:[category]],3,)</f>
        <v>Books</v>
      </c>
      <c r="J921" t="str">
        <f>VLOOKUP(B921,orders_cleaned!A:I,9,FALSE)</f>
        <v>June</v>
      </c>
      <c r="K921">
        <f t="shared" si="14"/>
        <v>6</v>
      </c>
    </row>
    <row r="922" spans="1:11" x14ac:dyDescent="0.3">
      <c r="A922" t="s">
        <v>1518</v>
      </c>
      <c r="B922" t="s">
        <v>1519</v>
      </c>
      <c r="C922" t="s">
        <v>136</v>
      </c>
      <c r="D922">
        <v>1</v>
      </c>
      <c r="E922">
        <v>574.34</v>
      </c>
      <c r="F922">
        <v>0.15</v>
      </c>
      <c r="G922">
        <v>488.19</v>
      </c>
      <c r="H922">
        <v>46.21</v>
      </c>
      <c r="I922" t="str">
        <f>VLOOKUP(C922,products_cleaned[[product_id]:[category]],3,)</f>
        <v>Books</v>
      </c>
      <c r="J922" t="str">
        <f>VLOOKUP(B922,orders_cleaned!A:I,9,FALSE)</f>
        <v>July</v>
      </c>
      <c r="K922">
        <f t="shared" si="14"/>
        <v>7</v>
      </c>
    </row>
    <row r="923" spans="1:11" x14ac:dyDescent="0.3">
      <c r="A923" t="s">
        <v>1520</v>
      </c>
      <c r="B923" t="s">
        <v>1521</v>
      </c>
      <c r="C923" t="s">
        <v>77</v>
      </c>
      <c r="D923">
        <v>2</v>
      </c>
      <c r="E923">
        <v>920.5</v>
      </c>
      <c r="F923">
        <v>0</v>
      </c>
      <c r="G923">
        <v>1841</v>
      </c>
      <c r="H923">
        <v>531.88</v>
      </c>
      <c r="I923" t="str">
        <f>VLOOKUP(C923,products_cleaned[[product_id]:[category]],3,)</f>
        <v>Fitness</v>
      </c>
      <c r="J923" t="str">
        <f>VLOOKUP(B923,orders_cleaned!A:I,9,FALSE)</f>
        <v>December</v>
      </c>
      <c r="K923">
        <f t="shared" si="14"/>
        <v>12</v>
      </c>
    </row>
    <row r="924" spans="1:11" x14ac:dyDescent="0.3">
      <c r="A924" t="s">
        <v>1522</v>
      </c>
      <c r="B924" t="s">
        <v>1523</v>
      </c>
      <c r="C924" t="s">
        <v>97</v>
      </c>
      <c r="D924">
        <v>2</v>
      </c>
      <c r="E924">
        <v>952.97</v>
      </c>
      <c r="F924">
        <v>0.1</v>
      </c>
      <c r="G924">
        <v>1715.35</v>
      </c>
      <c r="H924">
        <v>263.47000000000003</v>
      </c>
      <c r="I924" t="str">
        <f>VLOOKUP(C924,products_cleaned[[product_id]:[category]],3,)</f>
        <v>Fashion</v>
      </c>
      <c r="J924" t="str">
        <f>VLOOKUP(B924,orders_cleaned!A:I,9,FALSE)</f>
        <v>February</v>
      </c>
      <c r="K924">
        <f t="shared" si="14"/>
        <v>2</v>
      </c>
    </row>
    <row r="925" spans="1:11" x14ac:dyDescent="0.3">
      <c r="A925" t="s">
        <v>1524</v>
      </c>
      <c r="B925" t="s">
        <v>1523</v>
      </c>
      <c r="C925" t="s">
        <v>110</v>
      </c>
      <c r="D925">
        <v>1</v>
      </c>
      <c r="E925">
        <v>1836.37</v>
      </c>
      <c r="F925">
        <v>0.2</v>
      </c>
      <c r="G925">
        <v>1469.1</v>
      </c>
      <c r="H925">
        <v>252.98</v>
      </c>
      <c r="I925" t="str">
        <f>VLOOKUP(C925,products_cleaned[[product_id]:[category]],3,)</f>
        <v>Fashion</v>
      </c>
      <c r="J925" t="str">
        <f>VLOOKUP(B925,orders_cleaned!A:I,9,FALSE)</f>
        <v>February</v>
      </c>
      <c r="K925">
        <f t="shared" si="14"/>
        <v>2</v>
      </c>
    </row>
    <row r="926" spans="1:11" x14ac:dyDescent="0.3">
      <c r="A926" t="s">
        <v>1525</v>
      </c>
      <c r="B926" t="s">
        <v>1523</v>
      </c>
      <c r="C926" t="s">
        <v>62</v>
      </c>
      <c r="D926">
        <v>2</v>
      </c>
      <c r="E926">
        <v>611.44000000000005</v>
      </c>
      <c r="F926">
        <v>0</v>
      </c>
      <c r="G926">
        <v>1222.8800000000001</v>
      </c>
      <c r="H926">
        <v>531.16</v>
      </c>
      <c r="I926" t="str">
        <f>VLOOKUP(C926,products_cleaned[[product_id]:[category]],3,)</f>
        <v>Electronics</v>
      </c>
      <c r="J926" t="str">
        <f>VLOOKUP(B926,orders_cleaned!A:I,9,FALSE)</f>
        <v>February</v>
      </c>
      <c r="K926">
        <f t="shared" si="14"/>
        <v>2</v>
      </c>
    </row>
    <row r="927" spans="1:11" x14ac:dyDescent="0.3">
      <c r="A927" t="s">
        <v>1526</v>
      </c>
      <c r="B927" t="s">
        <v>1523</v>
      </c>
      <c r="C927" t="s">
        <v>270</v>
      </c>
      <c r="D927">
        <v>1</v>
      </c>
      <c r="E927">
        <v>5239.08</v>
      </c>
      <c r="F927">
        <v>0</v>
      </c>
      <c r="G927">
        <v>5239.08</v>
      </c>
      <c r="H927">
        <v>2118.1</v>
      </c>
      <c r="I927" t="str">
        <f>VLOOKUP(C927,products_cleaned[[product_id]:[category]],3,)</f>
        <v>Furniture</v>
      </c>
      <c r="J927" t="str">
        <f>VLOOKUP(B927,orders_cleaned!A:I,9,FALSE)</f>
        <v>February</v>
      </c>
      <c r="K927">
        <f t="shared" si="14"/>
        <v>2</v>
      </c>
    </row>
    <row r="928" spans="1:11" x14ac:dyDescent="0.3">
      <c r="A928" t="s">
        <v>1527</v>
      </c>
      <c r="B928" t="s">
        <v>1528</v>
      </c>
      <c r="C928" t="s">
        <v>74</v>
      </c>
      <c r="D928">
        <v>1</v>
      </c>
      <c r="E928">
        <v>1261.06</v>
      </c>
      <c r="F928">
        <v>0</v>
      </c>
      <c r="G928">
        <v>1261.06</v>
      </c>
      <c r="H928">
        <v>448.13</v>
      </c>
      <c r="I928" t="str">
        <f>VLOOKUP(C928,products_cleaned[[product_id]:[category]],3,)</f>
        <v>Electronics</v>
      </c>
      <c r="J928" t="str">
        <f>VLOOKUP(B928,orders_cleaned!A:I,9,FALSE)</f>
        <v>December</v>
      </c>
      <c r="K928">
        <f t="shared" si="14"/>
        <v>12</v>
      </c>
    </row>
    <row r="929" spans="1:11" x14ac:dyDescent="0.3">
      <c r="A929" t="s">
        <v>1529</v>
      </c>
      <c r="B929" t="s">
        <v>1528</v>
      </c>
      <c r="C929" t="s">
        <v>28</v>
      </c>
      <c r="D929">
        <v>1</v>
      </c>
      <c r="E929">
        <v>367.97</v>
      </c>
      <c r="F929">
        <v>0.1</v>
      </c>
      <c r="G929">
        <v>331.17</v>
      </c>
      <c r="H929">
        <v>21.79</v>
      </c>
      <c r="I929" t="str">
        <f>VLOOKUP(C929,products_cleaned[[product_id]:[category]],3,)</f>
        <v>Home &amp; Kitchen</v>
      </c>
      <c r="J929" t="str">
        <f>VLOOKUP(B929,orders_cleaned!A:I,9,FALSE)</f>
        <v>December</v>
      </c>
      <c r="K929">
        <f t="shared" si="14"/>
        <v>12</v>
      </c>
    </row>
    <row r="930" spans="1:11" x14ac:dyDescent="0.3">
      <c r="A930" t="s">
        <v>1530</v>
      </c>
      <c r="B930" t="s">
        <v>1531</v>
      </c>
      <c r="C930" t="s">
        <v>74</v>
      </c>
      <c r="D930">
        <v>1</v>
      </c>
      <c r="E930">
        <v>1205.0999999999999</v>
      </c>
      <c r="F930">
        <v>0</v>
      </c>
      <c r="G930">
        <v>1205.0999999999999</v>
      </c>
      <c r="H930">
        <v>392.17</v>
      </c>
      <c r="I930" t="str">
        <f>VLOOKUP(C930,products_cleaned[[product_id]:[category]],3,)</f>
        <v>Electronics</v>
      </c>
      <c r="J930" t="str">
        <f>VLOOKUP(B930,orders_cleaned!A:I,9,FALSE)</f>
        <v>April</v>
      </c>
      <c r="K930">
        <f t="shared" si="14"/>
        <v>4</v>
      </c>
    </row>
    <row r="931" spans="1:11" x14ac:dyDescent="0.3">
      <c r="A931" t="s">
        <v>1532</v>
      </c>
      <c r="B931" t="s">
        <v>1533</v>
      </c>
      <c r="C931" t="s">
        <v>164</v>
      </c>
      <c r="D931">
        <v>1</v>
      </c>
      <c r="E931">
        <v>4792.4399999999996</v>
      </c>
      <c r="F931">
        <v>0</v>
      </c>
      <c r="G931">
        <v>4792.4399999999996</v>
      </c>
      <c r="H931">
        <v>1753.81</v>
      </c>
      <c r="I931" t="str">
        <f>VLOOKUP(C931,products_cleaned[[product_id]:[category]],3,)</f>
        <v>Home &amp; Kitchen</v>
      </c>
      <c r="J931" t="str">
        <f>VLOOKUP(B931,orders_cleaned!A:I,9,FALSE)</f>
        <v>March</v>
      </c>
      <c r="K931">
        <f t="shared" si="14"/>
        <v>3</v>
      </c>
    </row>
    <row r="932" spans="1:11" x14ac:dyDescent="0.3">
      <c r="A932" t="s">
        <v>1534</v>
      </c>
      <c r="B932" t="s">
        <v>1535</v>
      </c>
      <c r="C932" t="s">
        <v>25</v>
      </c>
      <c r="D932">
        <v>3</v>
      </c>
      <c r="E932">
        <v>879.29</v>
      </c>
      <c r="F932">
        <v>0</v>
      </c>
      <c r="G932">
        <v>2637.87</v>
      </c>
      <c r="H932">
        <v>790.71</v>
      </c>
      <c r="I932" t="str">
        <f>VLOOKUP(C932,products_cleaned[[product_id]:[category]],3,)</f>
        <v>Fashion</v>
      </c>
      <c r="J932" t="str">
        <f>VLOOKUP(B932,orders_cleaned!A:I,9,FALSE)</f>
        <v>February</v>
      </c>
      <c r="K932">
        <f t="shared" si="14"/>
        <v>2</v>
      </c>
    </row>
    <row r="933" spans="1:11" x14ac:dyDescent="0.3">
      <c r="A933" t="s">
        <v>1536</v>
      </c>
      <c r="B933" t="s">
        <v>1537</v>
      </c>
      <c r="C933" t="s">
        <v>160</v>
      </c>
      <c r="D933">
        <v>3</v>
      </c>
      <c r="E933">
        <v>2153.09</v>
      </c>
      <c r="F933">
        <v>0.05</v>
      </c>
      <c r="G933">
        <v>6136.31</v>
      </c>
      <c r="H933">
        <v>1528.25</v>
      </c>
      <c r="I933" t="str">
        <f>VLOOKUP(C933,products_cleaned[[product_id]:[category]],3,)</f>
        <v>Footwear</v>
      </c>
      <c r="J933" t="str">
        <f>VLOOKUP(B933,orders_cleaned!A:I,9,FALSE)</f>
        <v>February</v>
      </c>
      <c r="K933">
        <f t="shared" si="14"/>
        <v>2</v>
      </c>
    </row>
    <row r="934" spans="1:11" x14ac:dyDescent="0.3">
      <c r="A934" t="s">
        <v>1538</v>
      </c>
      <c r="B934" t="s">
        <v>1537</v>
      </c>
      <c r="C934" t="s">
        <v>77</v>
      </c>
      <c r="D934">
        <v>2</v>
      </c>
      <c r="E934">
        <v>938.27</v>
      </c>
      <c r="F934">
        <v>0.1</v>
      </c>
      <c r="G934">
        <v>1688.89</v>
      </c>
      <c r="H934">
        <v>379.77</v>
      </c>
      <c r="I934" t="str">
        <f>VLOOKUP(C934,products_cleaned[[product_id]:[category]],3,)</f>
        <v>Fitness</v>
      </c>
      <c r="J934" t="str">
        <f>VLOOKUP(B934,orders_cleaned!A:I,9,FALSE)</f>
        <v>February</v>
      </c>
      <c r="K934">
        <f t="shared" si="14"/>
        <v>2</v>
      </c>
    </row>
    <row r="935" spans="1:11" x14ac:dyDescent="0.3">
      <c r="A935" t="s">
        <v>1539</v>
      </c>
      <c r="B935" t="s">
        <v>1540</v>
      </c>
      <c r="C935" t="s">
        <v>173</v>
      </c>
      <c r="D935">
        <v>2</v>
      </c>
      <c r="E935">
        <v>156.84</v>
      </c>
      <c r="F935">
        <v>0</v>
      </c>
      <c r="G935">
        <v>313.68</v>
      </c>
      <c r="H935">
        <v>101.06</v>
      </c>
      <c r="I935" t="str">
        <f>VLOOKUP(C935,products_cleaned[[product_id]:[category]],3,)</f>
        <v>Stationery</v>
      </c>
      <c r="J935" t="str">
        <f>VLOOKUP(B935,orders_cleaned!A:I,9,FALSE)</f>
        <v>September</v>
      </c>
      <c r="K935">
        <f t="shared" si="14"/>
        <v>9</v>
      </c>
    </row>
    <row r="936" spans="1:11" x14ac:dyDescent="0.3">
      <c r="A936" t="s">
        <v>1541</v>
      </c>
      <c r="B936" t="s">
        <v>1540</v>
      </c>
      <c r="C936" t="s">
        <v>31</v>
      </c>
      <c r="D936">
        <v>1</v>
      </c>
      <c r="E936">
        <v>524.79</v>
      </c>
      <c r="F936">
        <v>0.05</v>
      </c>
      <c r="G936">
        <v>498.55</v>
      </c>
      <c r="H936">
        <v>153.61000000000001</v>
      </c>
      <c r="I936" t="str">
        <f>VLOOKUP(C936,products_cleaned[[product_id]:[category]],3,)</f>
        <v>Books</v>
      </c>
      <c r="J936" t="str">
        <f>VLOOKUP(B936,orders_cleaned!A:I,9,FALSE)</f>
        <v>September</v>
      </c>
      <c r="K936">
        <f t="shared" si="14"/>
        <v>9</v>
      </c>
    </row>
    <row r="937" spans="1:11" x14ac:dyDescent="0.3">
      <c r="A937" t="s">
        <v>1542</v>
      </c>
      <c r="B937" t="s">
        <v>1543</v>
      </c>
      <c r="C937" t="s">
        <v>60</v>
      </c>
      <c r="D937">
        <v>3</v>
      </c>
      <c r="E937">
        <v>1636.32</v>
      </c>
      <c r="F937">
        <v>0</v>
      </c>
      <c r="G937">
        <v>4908.96</v>
      </c>
      <c r="H937">
        <v>1464.6</v>
      </c>
      <c r="I937" t="str">
        <f>VLOOKUP(C937,products_cleaned[[product_id]:[category]],3,)</f>
        <v>Fashion</v>
      </c>
      <c r="J937" t="str">
        <f>VLOOKUP(B937,orders_cleaned!A:I,9,FALSE)</f>
        <v>February</v>
      </c>
      <c r="K937">
        <f t="shared" si="14"/>
        <v>2</v>
      </c>
    </row>
    <row r="938" spans="1:11" x14ac:dyDescent="0.3">
      <c r="A938" t="s">
        <v>1544</v>
      </c>
      <c r="B938" t="s">
        <v>1545</v>
      </c>
      <c r="C938" t="s">
        <v>25</v>
      </c>
      <c r="D938">
        <v>3</v>
      </c>
      <c r="E938">
        <v>897.64</v>
      </c>
      <c r="F938">
        <v>0.2</v>
      </c>
      <c r="G938">
        <v>2154.34</v>
      </c>
      <c r="H938">
        <v>307.18</v>
      </c>
      <c r="I938" t="str">
        <f>VLOOKUP(C938,products_cleaned[[product_id]:[category]],3,)</f>
        <v>Fashion</v>
      </c>
      <c r="J938" t="str">
        <f>VLOOKUP(B938,orders_cleaned!A:I,9,FALSE)</f>
        <v>May</v>
      </c>
      <c r="K938">
        <f t="shared" si="14"/>
        <v>5</v>
      </c>
    </row>
    <row r="939" spans="1:11" x14ac:dyDescent="0.3">
      <c r="A939" t="s">
        <v>1546</v>
      </c>
      <c r="B939" t="s">
        <v>1545</v>
      </c>
      <c r="C939" t="s">
        <v>156</v>
      </c>
      <c r="D939">
        <v>1</v>
      </c>
      <c r="E939">
        <v>169.54</v>
      </c>
      <c r="F939">
        <v>0.05</v>
      </c>
      <c r="G939">
        <v>161.06</v>
      </c>
      <c r="H939">
        <v>45.23</v>
      </c>
      <c r="I939" t="str">
        <f>VLOOKUP(C939,products_cleaned[[product_id]:[category]],3,)</f>
        <v>Stationery</v>
      </c>
      <c r="J939" t="str">
        <f>VLOOKUP(B939,orders_cleaned!A:I,9,FALSE)</f>
        <v>May</v>
      </c>
      <c r="K939">
        <f t="shared" si="14"/>
        <v>5</v>
      </c>
    </row>
    <row r="940" spans="1:11" x14ac:dyDescent="0.3">
      <c r="A940" t="s">
        <v>1547</v>
      </c>
      <c r="B940" t="s">
        <v>1545</v>
      </c>
      <c r="C940" t="s">
        <v>37</v>
      </c>
      <c r="D940">
        <v>2</v>
      </c>
      <c r="E940">
        <v>1329.96</v>
      </c>
      <c r="F940">
        <v>0</v>
      </c>
      <c r="G940">
        <v>2659.92</v>
      </c>
      <c r="H940">
        <v>717.14</v>
      </c>
      <c r="I940" t="str">
        <f>VLOOKUP(C940,products_cleaned[[product_id]:[category]],3,)</f>
        <v>Electronics</v>
      </c>
      <c r="J940" t="str">
        <f>VLOOKUP(B940,orders_cleaned!A:I,9,FALSE)</f>
        <v>May</v>
      </c>
      <c r="K940">
        <f t="shared" si="14"/>
        <v>5</v>
      </c>
    </row>
    <row r="941" spans="1:11" x14ac:dyDescent="0.3">
      <c r="A941" t="s">
        <v>1548</v>
      </c>
      <c r="B941" t="s">
        <v>1545</v>
      </c>
      <c r="C941" t="s">
        <v>221</v>
      </c>
      <c r="D941">
        <v>2</v>
      </c>
      <c r="E941">
        <v>762.96</v>
      </c>
      <c r="F941">
        <v>0.2</v>
      </c>
      <c r="G941">
        <v>1220.74</v>
      </c>
      <c r="H941">
        <v>-25.58</v>
      </c>
      <c r="I941" t="str">
        <f>VLOOKUP(C941,products_cleaned[[product_id]:[category]],3,)</f>
        <v>Footwear</v>
      </c>
      <c r="J941" t="str">
        <f>VLOOKUP(B941,orders_cleaned!A:I,9,FALSE)</f>
        <v>May</v>
      </c>
      <c r="K941">
        <f t="shared" si="14"/>
        <v>5</v>
      </c>
    </row>
    <row r="942" spans="1:11" x14ac:dyDescent="0.3">
      <c r="A942" t="s">
        <v>1549</v>
      </c>
      <c r="B942" t="s">
        <v>1550</v>
      </c>
      <c r="C942" t="s">
        <v>117</v>
      </c>
      <c r="D942">
        <v>1</v>
      </c>
      <c r="E942">
        <v>932.94</v>
      </c>
      <c r="F942">
        <v>0.15</v>
      </c>
      <c r="G942">
        <v>793</v>
      </c>
      <c r="H942">
        <v>158.07</v>
      </c>
      <c r="I942" t="str">
        <f>VLOOKUP(C942,products_cleaned[[product_id]:[category]],3,)</f>
        <v>Home &amp; Kitchen</v>
      </c>
      <c r="J942" t="str">
        <f>VLOOKUP(B942,orders_cleaned!A:I,9,FALSE)</f>
        <v>January</v>
      </c>
      <c r="K942">
        <f t="shared" si="14"/>
        <v>1</v>
      </c>
    </row>
    <row r="943" spans="1:11" x14ac:dyDescent="0.3">
      <c r="A943" t="s">
        <v>1551</v>
      </c>
      <c r="B943" t="s">
        <v>1552</v>
      </c>
      <c r="C943" t="s">
        <v>18</v>
      </c>
      <c r="D943">
        <v>1</v>
      </c>
      <c r="E943">
        <v>906.72</v>
      </c>
      <c r="F943">
        <v>0</v>
      </c>
      <c r="G943">
        <v>906.72</v>
      </c>
      <c r="H943">
        <v>389.37</v>
      </c>
      <c r="I943" t="str">
        <f>VLOOKUP(C943,products_cleaned[[product_id]:[category]],3,)</f>
        <v>Books</v>
      </c>
      <c r="J943" t="str">
        <f>VLOOKUP(B943,orders_cleaned!A:I,9,FALSE)</f>
        <v>February</v>
      </c>
      <c r="K943">
        <f t="shared" si="14"/>
        <v>2</v>
      </c>
    </row>
    <row r="944" spans="1:11" x14ac:dyDescent="0.3">
      <c r="A944" t="s">
        <v>1553</v>
      </c>
      <c r="B944" t="s">
        <v>1554</v>
      </c>
      <c r="C944" t="s">
        <v>18</v>
      </c>
      <c r="D944">
        <v>2</v>
      </c>
      <c r="E944">
        <v>854.89</v>
      </c>
      <c r="F944">
        <v>0.15</v>
      </c>
      <c r="G944">
        <v>1453.31</v>
      </c>
      <c r="H944">
        <v>418.61</v>
      </c>
      <c r="I944" t="str">
        <f>VLOOKUP(C944,products_cleaned[[product_id]:[category]],3,)</f>
        <v>Books</v>
      </c>
      <c r="J944" t="str">
        <f>VLOOKUP(B944,orders_cleaned!A:I,9,FALSE)</f>
        <v>June</v>
      </c>
      <c r="K944">
        <f t="shared" si="14"/>
        <v>6</v>
      </c>
    </row>
    <row r="945" spans="1:11" x14ac:dyDescent="0.3">
      <c r="A945" t="s">
        <v>1555</v>
      </c>
      <c r="B945" t="s">
        <v>1554</v>
      </c>
      <c r="C945" t="s">
        <v>44</v>
      </c>
      <c r="D945">
        <v>4</v>
      </c>
      <c r="E945">
        <v>2970.88</v>
      </c>
      <c r="F945">
        <v>0</v>
      </c>
      <c r="G945">
        <v>11883.52</v>
      </c>
      <c r="H945">
        <v>4290.24</v>
      </c>
      <c r="I945" t="str">
        <f>VLOOKUP(C945,products_cleaned[[product_id]:[category]],3,)</f>
        <v>Furniture</v>
      </c>
      <c r="J945" t="str">
        <f>VLOOKUP(B945,orders_cleaned!A:I,9,FALSE)</f>
        <v>June</v>
      </c>
      <c r="K945">
        <f t="shared" si="14"/>
        <v>6</v>
      </c>
    </row>
    <row r="946" spans="1:11" x14ac:dyDescent="0.3">
      <c r="A946" t="s">
        <v>1556</v>
      </c>
      <c r="B946" t="s">
        <v>1554</v>
      </c>
      <c r="C946" t="s">
        <v>82</v>
      </c>
      <c r="D946">
        <v>3</v>
      </c>
      <c r="E946">
        <v>346.19</v>
      </c>
      <c r="F946">
        <v>0.15</v>
      </c>
      <c r="G946">
        <v>882.78</v>
      </c>
      <c r="H946">
        <v>219.39</v>
      </c>
      <c r="I946" t="str">
        <f>VLOOKUP(C946,products_cleaned[[product_id]:[category]],3,)</f>
        <v>Stationery</v>
      </c>
      <c r="J946" t="str">
        <f>VLOOKUP(B946,orders_cleaned!A:I,9,FALSE)</f>
        <v>June</v>
      </c>
      <c r="K946">
        <f t="shared" si="14"/>
        <v>6</v>
      </c>
    </row>
    <row r="947" spans="1:11" x14ac:dyDescent="0.3">
      <c r="A947" t="s">
        <v>1557</v>
      </c>
      <c r="B947" t="s">
        <v>1558</v>
      </c>
      <c r="C947" t="s">
        <v>80</v>
      </c>
      <c r="D947">
        <v>1</v>
      </c>
      <c r="E947">
        <v>406.94</v>
      </c>
      <c r="F947">
        <v>0.15</v>
      </c>
      <c r="G947">
        <v>345.9</v>
      </c>
      <c r="H947">
        <v>46.02</v>
      </c>
      <c r="I947" t="str">
        <f>VLOOKUP(C947,products_cleaned[[product_id]:[category]],3,)</f>
        <v>Fitness</v>
      </c>
      <c r="J947" t="str">
        <f>VLOOKUP(B947,orders_cleaned!A:I,9,FALSE)</f>
        <v>June</v>
      </c>
      <c r="K947">
        <f t="shared" si="14"/>
        <v>6</v>
      </c>
    </row>
    <row r="948" spans="1:11" x14ac:dyDescent="0.3">
      <c r="A948" t="s">
        <v>1559</v>
      </c>
      <c r="B948" t="s">
        <v>1560</v>
      </c>
      <c r="C948" t="s">
        <v>10</v>
      </c>
      <c r="D948">
        <v>3</v>
      </c>
      <c r="E948">
        <v>1473.89</v>
      </c>
      <c r="F948">
        <v>0</v>
      </c>
      <c r="G948">
        <v>4421.67</v>
      </c>
      <c r="H948">
        <v>1646.19</v>
      </c>
      <c r="I948" t="str">
        <f>VLOOKUP(C948,products_cleaned[[product_id]:[category]],3,)</f>
        <v>Furniture</v>
      </c>
      <c r="J948" t="str">
        <f>VLOOKUP(B948,orders_cleaned!A:I,9,FALSE)</f>
        <v>February</v>
      </c>
      <c r="K948">
        <f t="shared" si="14"/>
        <v>2</v>
      </c>
    </row>
    <row r="949" spans="1:11" x14ac:dyDescent="0.3">
      <c r="A949" t="s">
        <v>1561</v>
      </c>
      <c r="B949" t="s">
        <v>1560</v>
      </c>
      <c r="C949" t="s">
        <v>13</v>
      </c>
      <c r="D949">
        <v>3</v>
      </c>
      <c r="E949">
        <v>3131.56</v>
      </c>
      <c r="F949">
        <v>0</v>
      </c>
      <c r="G949">
        <v>9394.68</v>
      </c>
      <c r="H949">
        <v>3028.47</v>
      </c>
      <c r="I949" t="str">
        <f>VLOOKUP(C949,products_cleaned[[product_id]:[category]],3,)</f>
        <v>Home &amp; Kitchen</v>
      </c>
      <c r="J949" t="str">
        <f>VLOOKUP(B949,orders_cleaned!A:I,9,FALSE)</f>
        <v>February</v>
      </c>
      <c r="K949">
        <f t="shared" si="14"/>
        <v>2</v>
      </c>
    </row>
    <row r="950" spans="1:11" x14ac:dyDescent="0.3">
      <c r="A950" t="s">
        <v>1562</v>
      </c>
      <c r="B950" t="s">
        <v>1560</v>
      </c>
      <c r="C950" t="s">
        <v>54</v>
      </c>
      <c r="D950">
        <v>1</v>
      </c>
      <c r="E950">
        <v>2186.79</v>
      </c>
      <c r="F950">
        <v>0</v>
      </c>
      <c r="G950">
        <v>2186.79</v>
      </c>
      <c r="H950">
        <v>597.49</v>
      </c>
      <c r="I950" t="str">
        <f>VLOOKUP(C950,products_cleaned[[product_id]:[category]],3,)</f>
        <v>Fashion</v>
      </c>
      <c r="J950" t="str">
        <f>VLOOKUP(B950,orders_cleaned!A:I,9,FALSE)</f>
        <v>February</v>
      </c>
      <c r="K950">
        <f t="shared" si="14"/>
        <v>2</v>
      </c>
    </row>
    <row r="951" spans="1:11" x14ac:dyDescent="0.3">
      <c r="A951" t="s">
        <v>1563</v>
      </c>
      <c r="B951" t="s">
        <v>1564</v>
      </c>
      <c r="C951" t="s">
        <v>13</v>
      </c>
      <c r="D951">
        <v>3</v>
      </c>
      <c r="E951">
        <v>3227.04</v>
      </c>
      <c r="F951">
        <v>0.1</v>
      </c>
      <c r="G951">
        <v>8713.01</v>
      </c>
      <c r="H951">
        <v>2346.8000000000002</v>
      </c>
      <c r="I951" t="str">
        <f>VLOOKUP(C951,products_cleaned[[product_id]:[category]],3,)</f>
        <v>Home &amp; Kitchen</v>
      </c>
      <c r="J951" t="str">
        <f>VLOOKUP(B951,orders_cleaned!A:I,9,FALSE)</f>
        <v>April</v>
      </c>
      <c r="K951">
        <f t="shared" si="14"/>
        <v>4</v>
      </c>
    </row>
    <row r="952" spans="1:11" x14ac:dyDescent="0.3">
      <c r="A952" t="s">
        <v>1565</v>
      </c>
      <c r="B952" t="s">
        <v>1564</v>
      </c>
      <c r="C952" t="s">
        <v>291</v>
      </c>
      <c r="D952">
        <v>1</v>
      </c>
      <c r="E952">
        <v>1062.6099999999999</v>
      </c>
      <c r="F952">
        <v>0.15</v>
      </c>
      <c r="G952">
        <v>903.22</v>
      </c>
      <c r="H952">
        <v>250.45</v>
      </c>
      <c r="I952" t="str">
        <f>VLOOKUP(C952,products_cleaned[[product_id]:[category]],3,)</f>
        <v>Books</v>
      </c>
      <c r="J952" t="str">
        <f>VLOOKUP(B952,orders_cleaned!A:I,9,FALSE)</f>
        <v>April</v>
      </c>
      <c r="K952">
        <f t="shared" si="14"/>
        <v>4</v>
      </c>
    </row>
    <row r="953" spans="1:11" x14ac:dyDescent="0.3">
      <c r="A953" t="s">
        <v>1566</v>
      </c>
      <c r="B953" t="s">
        <v>1564</v>
      </c>
      <c r="C953" t="s">
        <v>39</v>
      </c>
      <c r="D953">
        <v>1</v>
      </c>
      <c r="E953">
        <v>4181.29</v>
      </c>
      <c r="F953">
        <v>0.15</v>
      </c>
      <c r="G953">
        <v>3554.1</v>
      </c>
      <c r="H953">
        <v>1041.57</v>
      </c>
      <c r="I953" t="str">
        <f>VLOOKUP(C953,products_cleaned[[product_id]:[category]],3,)</f>
        <v>Furniture</v>
      </c>
      <c r="J953" t="str">
        <f>VLOOKUP(B953,orders_cleaned!A:I,9,FALSE)</f>
        <v>April</v>
      </c>
      <c r="K953">
        <f t="shared" si="14"/>
        <v>4</v>
      </c>
    </row>
    <row r="954" spans="1:11" x14ac:dyDescent="0.3">
      <c r="A954" t="s">
        <v>1567</v>
      </c>
      <c r="B954" t="s">
        <v>1568</v>
      </c>
      <c r="C954" t="s">
        <v>51</v>
      </c>
      <c r="D954">
        <v>2</v>
      </c>
      <c r="E954">
        <v>715.56</v>
      </c>
      <c r="F954">
        <v>0</v>
      </c>
      <c r="G954">
        <v>1431.12</v>
      </c>
      <c r="H954">
        <v>594.62</v>
      </c>
      <c r="I954" t="str">
        <f>VLOOKUP(C954,products_cleaned[[product_id]:[category]],3,)</f>
        <v>Home &amp; Kitchen</v>
      </c>
      <c r="J954" t="str">
        <f>VLOOKUP(B954,orders_cleaned!A:I,9,FALSE)</f>
        <v>February</v>
      </c>
      <c r="K954">
        <f t="shared" si="14"/>
        <v>2</v>
      </c>
    </row>
    <row r="955" spans="1:11" x14ac:dyDescent="0.3">
      <c r="A955" t="s">
        <v>1569</v>
      </c>
      <c r="B955" t="s">
        <v>1568</v>
      </c>
      <c r="C955" t="s">
        <v>110</v>
      </c>
      <c r="D955">
        <v>2</v>
      </c>
      <c r="E955">
        <v>1938.44</v>
      </c>
      <c r="F955">
        <v>0</v>
      </c>
      <c r="G955">
        <v>3876.88</v>
      </c>
      <c r="H955">
        <v>1444.64</v>
      </c>
      <c r="I955" t="str">
        <f>VLOOKUP(C955,products_cleaned[[product_id]:[category]],3,)</f>
        <v>Fashion</v>
      </c>
      <c r="J955" t="str">
        <f>VLOOKUP(B955,orders_cleaned!A:I,9,FALSE)</f>
        <v>February</v>
      </c>
      <c r="K955">
        <f t="shared" si="14"/>
        <v>2</v>
      </c>
    </row>
    <row r="956" spans="1:11" x14ac:dyDescent="0.3">
      <c r="A956" t="s">
        <v>1570</v>
      </c>
      <c r="B956" t="s">
        <v>1571</v>
      </c>
      <c r="C956" t="s">
        <v>60</v>
      </c>
      <c r="D956">
        <v>1</v>
      </c>
      <c r="E956">
        <v>1717.18</v>
      </c>
      <c r="F956">
        <v>0.2</v>
      </c>
      <c r="G956">
        <v>1373.74</v>
      </c>
      <c r="H956">
        <v>225.62</v>
      </c>
      <c r="I956" t="str">
        <f>VLOOKUP(C956,products_cleaned[[product_id]:[category]],3,)</f>
        <v>Fashion</v>
      </c>
      <c r="J956" t="str">
        <f>VLOOKUP(B956,orders_cleaned!A:I,9,FALSE)</f>
        <v>October</v>
      </c>
      <c r="K956">
        <f t="shared" si="14"/>
        <v>10</v>
      </c>
    </row>
    <row r="957" spans="1:11" x14ac:dyDescent="0.3">
      <c r="A957" t="s">
        <v>1572</v>
      </c>
      <c r="B957" t="s">
        <v>1571</v>
      </c>
      <c r="C957" t="s">
        <v>44</v>
      </c>
      <c r="D957">
        <v>1</v>
      </c>
      <c r="E957">
        <v>2786.85</v>
      </c>
      <c r="F957">
        <v>0.2</v>
      </c>
      <c r="G957">
        <v>2229.48</v>
      </c>
      <c r="H957">
        <v>331.16</v>
      </c>
      <c r="I957" t="str">
        <f>VLOOKUP(C957,products_cleaned[[product_id]:[category]],3,)</f>
        <v>Furniture</v>
      </c>
      <c r="J957" t="str">
        <f>VLOOKUP(B957,orders_cleaned!A:I,9,FALSE)</f>
        <v>October</v>
      </c>
      <c r="K957">
        <f t="shared" si="14"/>
        <v>10</v>
      </c>
    </row>
    <row r="958" spans="1:11" x14ac:dyDescent="0.3">
      <c r="A958" t="s">
        <v>1573</v>
      </c>
      <c r="B958" t="s">
        <v>1571</v>
      </c>
      <c r="C958" t="s">
        <v>10</v>
      </c>
      <c r="D958">
        <v>3</v>
      </c>
      <c r="E958">
        <v>1564.54</v>
      </c>
      <c r="F958">
        <v>0.2</v>
      </c>
      <c r="G958">
        <v>3754.9</v>
      </c>
      <c r="H958">
        <v>979.42</v>
      </c>
      <c r="I958" t="str">
        <f>VLOOKUP(C958,products_cleaned[[product_id]:[category]],3,)</f>
        <v>Furniture</v>
      </c>
      <c r="J958" t="str">
        <f>VLOOKUP(B958,orders_cleaned!A:I,9,FALSE)</f>
        <v>October</v>
      </c>
      <c r="K958">
        <f t="shared" si="14"/>
        <v>10</v>
      </c>
    </row>
    <row r="959" spans="1:11" x14ac:dyDescent="0.3">
      <c r="A959" t="s">
        <v>1574</v>
      </c>
      <c r="B959" t="s">
        <v>1575</v>
      </c>
      <c r="C959" t="s">
        <v>173</v>
      </c>
      <c r="D959">
        <v>1</v>
      </c>
      <c r="E959">
        <v>144.29</v>
      </c>
      <c r="F959">
        <v>0.2</v>
      </c>
      <c r="G959">
        <v>115.43</v>
      </c>
      <c r="H959">
        <v>9.1199999999999992</v>
      </c>
      <c r="I959" t="str">
        <f>VLOOKUP(C959,products_cleaned[[product_id]:[category]],3,)</f>
        <v>Stationery</v>
      </c>
      <c r="J959" t="str">
        <f>VLOOKUP(B959,orders_cleaned!A:I,9,FALSE)</f>
        <v>September</v>
      </c>
      <c r="K959">
        <f t="shared" si="14"/>
        <v>9</v>
      </c>
    </row>
    <row r="960" spans="1:11" x14ac:dyDescent="0.3">
      <c r="A960" t="s">
        <v>1576</v>
      </c>
      <c r="B960" t="s">
        <v>1575</v>
      </c>
      <c r="C960" t="s">
        <v>156</v>
      </c>
      <c r="D960">
        <v>1</v>
      </c>
      <c r="E960">
        <v>192.39</v>
      </c>
      <c r="F960">
        <v>0</v>
      </c>
      <c r="G960">
        <v>192.39</v>
      </c>
      <c r="H960">
        <v>76.56</v>
      </c>
      <c r="I960" t="str">
        <f>VLOOKUP(C960,products_cleaned[[product_id]:[category]],3,)</f>
        <v>Stationery</v>
      </c>
      <c r="J960" t="str">
        <f>VLOOKUP(B960,orders_cleaned!A:I,9,FALSE)</f>
        <v>September</v>
      </c>
      <c r="K960">
        <f t="shared" si="14"/>
        <v>9</v>
      </c>
    </row>
    <row r="961" spans="1:11" x14ac:dyDescent="0.3">
      <c r="A961" t="s">
        <v>1577</v>
      </c>
      <c r="B961" t="s">
        <v>1575</v>
      </c>
      <c r="C961" t="s">
        <v>13</v>
      </c>
      <c r="D961">
        <v>1</v>
      </c>
      <c r="E961">
        <v>3118.95</v>
      </c>
      <c r="F961">
        <v>0.05</v>
      </c>
      <c r="G961">
        <v>2963</v>
      </c>
      <c r="H961">
        <v>840.93</v>
      </c>
      <c r="I961" t="str">
        <f>VLOOKUP(C961,products_cleaned[[product_id]:[category]],3,)</f>
        <v>Home &amp; Kitchen</v>
      </c>
      <c r="J961" t="str">
        <f>VLOOKUP(B961,orders_cleaned!A:I,9,FALSE)</f>
        <v>September</v>
      </c>
      <c r="K961">
        <f t="shared" si="14"/>
        <v>9</v>
      </c>
    </row>
    <row r="962" spans="1:11" x14ac:dyDescent="0.3">
      <c r="A962" t="s">
        <v>1578</v>
      </c>
      <c r="B962" t="s">
        <v>1575</v>
      </c>
      <c r="C962" t="s">
        <v>129</v>
      </c>
      <c r="D962">
        <v>3</v>
      </c>
      <c r="E962">
        <v>473.52</v>
      </c>
      <c r="F962">
        <v>0</v>
      </c>
      <c r="G962">
        <v>1420.56</v>
      </c>
      <c r="H962">
        <v>327.48</v>
      </c>
      <c r="I962" t="str">
        <f>VLOOKUP(C962,products_cleaned[[product_id]:[category]],3,)</f>
        <v>Fashion</v>
      </c>
      <c r="J962" t="str">
        <f>VLOOKUP(B962,orders_cleaned!A:I,9,FALSE)</f>
        <v>September</v>
      </c>
      <c r="K962">
        <f t="shared" si="14"/>
        <v>9</v>
      </c>
    </row>
    <row r="963" spans="1:11" x14ac:dyDescent="0.3">
      <c r="A963" t="s">
        <v>1579</v>
      </c>
      <c r="B963" t="s">
        <v>1580</v>
      </c>
      <c r="C963" t="s">
        <v>21</v>
      </c>
      <c r="D963">
        <v>1</v>
      </c>
      <c r="E963">
        <v>4836.71</v>
      </c>
      <c r="F963">
        <v>0</v>
      </c>
      <c r="G963">
        <v>4836.71</v>
      </c>
      <c r="H963">
        <v>2198.69</v>
      </c>
      <c r="I963" t="str">
        <f>VLOOKUP(C963,products_cleaned[[product_id]:[category]],3,)</f>
        <v>Electronics</v>
      </c>
      <c r="J963" t="str">
        <f>VLOOKUP(B963,orders_cleaned!A:I,9,FALSE)</f>
        <v>November</v>
      </c>
      <c r="K963">
        <f t="shared" ref="K963:K1026" si="15">MONTH(DATEVALUE("1"&amp;J963))</f>
        <v>11</v>
      </c>
    </row>
    <row r="964" spans="1:11" x14ac:dyDescent="0.3">
      <c r="A964" t="s">
        <v>1581</v>
      </c>
      <c r="B964" t="s">
        <v>1582</v>
      </c>
      <c r="C964" t="s">
        <v>62</v>
      </c>
      <c r="D964">
        <v>1</v>
      </c>
      <c r="E964">
        <v>607.12</v>
      </c>
      <c r="F964">
        <v>0.15</v>
      </c>
      <c r="G964">
        <v>516.04999999999995</v>
      </c>
      <c r="H964">
        <v>170.19</v>
      </c>
      <c r="I964" t="str">
        <f>VLOOKUP(C964,products_cleaned[[product_id]:[category]],3,)</f>
        <v>Electronics</v>
      </c>
      <c r="J964" t="str">
        <f>VLOOKUP(B964,orders_cleaned!A:I,9,FALSE)</f>
        <v>July</v>
      </c>
      <c r="K964">
        <f t="shared" si="15"/>
        <v>7</v>
      </c>
    </row>
    <row r="965" spans="1:11" x14ac:dyDescent="0.3">
      <c r="A965" t="s">
        <v>1583</v>
      </c>
      <c r="B965" t="s">
        <v>1584</v>
      </c>
      <c r="C965" t="s">
        <v>47</v>
      </c>
      <c r="D965">
        <v>2</v>
      </c>
      <c r="E965">
        <v>831.81</v>
      </c>
      <c r="F965">
        <v>0.1</v>
      </c>
      <c r="G965">
        <v>1497.26</v>
      </c>
      <c r="H965">
        <v>530.17999999999995</v>
      </c>
      <c r="I965" t="str">
        <f>VLOOKUP(C965,products_cleaned[[product_id]:[category]],3,)</f>
        <v>Books</v>
      </c>
      <c r="J965" t="str">
        <f>VLOOKUP(B965,orders_cleaned!A:I,9,FALSE)</f>
        <v>June</v>
      </c>
      <c r="K965">
        <f t="shared" si="15"/>
        <v>6</v>
      </c>
    </row>
    <row r="966" spans="1:11" x14ac:dyDescent="0.3">
      <c r="A966" t="s">
        <v>1585</v>
      </c>
      <c r="B966" t="s">
        <v>1586</v>
      </c>
      <c r="C966" t="s">
        <v>39</v>
      </c>
      <c r="D966">
        <v>3</v>
      </c>
      <c r="E966">
        <v>4046.34</v>
      </c>
      <c r="F966">
        <v>0</v>
      </c>
      <c r="G966">
        <v>12139.02</v>
      </c>
      <c r="H966">
        <v>4601.43</v>
      </c>
      <c r="I966" t="str">
        <f>VLOOKUP(C966,products_cleaned[[product_id]:[category]],3,)</f>
        <v>Furniture</v>
      </c>
      <c r="J966" t="str">
        <f>VLOOKUP(B966,orders_cleaned!A:I,9,FALSE)</f>
        <v>March</v>
      </c>
      <c r="K966">
        <f t="shared" si="15"/>
        <v>3</v>
      </c>
    </row>
    <row r="967" spans="1:11" x14ac:dyDescent="0.3">
      <c r="A967" t="s">
        <v>1587</v>
      </c>
      <c r="B967" t="s">
        <v>1586</v>
      </c>
      <c r="C967" t="s">
        <v>110</v>
      </c>
      <c r="D967">
        <v>1</v>
      </c>
      <c r="E967">
        <v>1683.54</v>
      </c>
      <c r="F967">
        <v>0.05</v>
      </c>
      <c r="G967">
        <v>1599.36</v>
      </c>
      <c r="H967">
        <v>383.24</v>
      </c>
      <c r="I967" t="str">
        <f>VLOOKUP(C967,products_cleaned[[product_id]:[category]],3,)</f>
        <v>Fashion</v>
      </c>
      <c r="J967" t="str">
        <f>VLOOKUP(B967,orders_cleaned!A:I,9,FALSE)</f>
        <v>March</v>
      </c>
      <c r="K967">
        <f t="shared" si="15"/>
        <v>3</v>
      </c>
    </row>
    <row r="968" spans="1:11" x14ac:dyDescent="0.3">
      <c r="A968" t="s">
        <v>1588</v>
      </c>
      <c r="B968" t="s">
        <v>1589</v>
      </c>
      <c r="C968" t="s">
        <v>37</v>
      </c>
      <c r="D968">
        <v>1</v>
      </c>
      <c r="E968">
        <v>1313.17</v>
      </c>
      <c r="F968">
        <v>0.15</v>
      </c>
      <c r="G968">
        <v>1116.19</v>
      </c>
      <c r="H968">
        <v>144.80000000000001</v>
      </c>
      <c r="I968" t="str">
        <f>VLOOKUP(C968,products_cleaned[[product_id]:[category]],3,)</f>
        <v>Electronics</v>
      </c>
      <c r="J968" t="str">
        <f>VLOOKUP(B968,orders_cleaned!A:I,9,FALSE)</f>
        <v>February</v>
      </c>
      <c r="K968">
        <f t="shared" si="15"/>
        <v>2</v>
      </c>
    </row>
    <row r="969" spans="1:11" x14ac:dyDescent="0.3">
      <c r="A969" t="s">
        <v>1590</v>
      </c>
      <c r="B969" t="s">
        <v>1591</v>
      </c>
      <c r="C969" t="s">
        <v>110</v>
      </c>
      <c r="D969">
        <v>4</v>
      </c>
      <c r="E969">
        <v>1764.06</v>
      </c>
      <c r="F969">
        <v>0.15</v>
      </c>
      <c r="G969">
        <v>5997.8</v>
      </c>
      <c r="H969">
        <v>1133.32</v>
      </c>
      <c r="I969" t="str">
        <f>VLOOKUP(C969,products_cleaned[[product_id]:[category]],3,)</f>
        <v>Fashion</v>
      </c>
      <c r="J969" t="str">
        <f>VLOOKUP(B969,orders_cleaned!A:I,9,FALSE)</f>
        <v>March</v>
      </c>
      <c r="K969">
        <f t="shared" si="15"/>
        <v>3</v>
      </c>
    </row>
    <row r="970" spans="1:11" x14ac:dyDescent="0.3">
      <c r="A970" t="s">
        <v>1592</v>
      </c>
      <c r="B970" t="s">
        <v>1591</v>
      </c>
      <c r="C970" t="s">
        <v>41</v>
      </c>
      <c r="D970">
        <v>1</v>
      </c>
      <c r="E970">
        <v>2393.79</v>
      </c>
      <c r="F970">
        <v>0.2</v>
      </c>
      <c r="G970">
        <v>1915.03</v>
      </c>
      <c r="H970">
        <v>6.44</v>
      </c>
      <c r="I970" t="str">
        <f>VLOOKUP(C970,products_cleaned[[product_id]:[category]],3,)</f>
        <v>Footwear</v>
      </c>
      <c r="J970" t="str">
        <f>VLOOKUP(B970,orders_cleaned!A:I,9,FALSE)</f>
        <v>March</v>
      </c>
      <c r="K970">
        <f t="shared" si="15"/>
        <v>3</v>
      </c>
    </row>
    <row r="971" spans="1:11" x14ac:dyDescent="0.3">
      <c r="A971" t="s">
        <v>1593</v>
      </c>
      <c r="B971" t="s">
        <v>1594</v>
      </c>
      <c r="C971" t="s">
        <v>82</v>
      </c>
      <c r="D971">
        <v>4</v>
      </c>
      <c r="E971">
        <v>358.88</v>
      </c>
      <c r="F971">
        <v>0</v>
      </c>
      <c r="G971">
        <v>1435.52</v>
      </c>
      <c r="H971">
        <v>551</v>
      </c>
      <c r="I971" t="str">
        <f>VLOOKUP(C971,products_cleaned[[product_id]:[category]],3,)</f>
        <v>Stationery</v>
      </c>
      <c r="J971" t="str">
        <f>VLOOKUP(B971,orders_cleaned!A:I,9,FALSE)</f>
        <v>November</v>
      </c>
      <c r="K971">
        <f t="shared" si="15"/>
        <v>11</v>
      </c>
    </row>
    <row r="972" spans="1:11" x14ac:dyDescent="0.3">
      <c r="A972" t="s">
        <v>1595</v>
      </c>
      <c r="B972" t="s">
        <v>1594</v>
      </c>
      <c r="C972" t="s">
        <v>25</v>
      </c>
      <c r="D972">
        <v>2</v>
      </c>
      <c r="E972">
        <v>919.94</v>
      </c>
      <c r="F972">
        <v>0.1</v>
      </c>
      <c r="G972">
        <v>1655.89</v>
      </c>
      <c r="H972">
        <v>424.45</v>
      </c>
      <c r="I972" t="str">
        <f>VLOOKUP(C972,products_cleaned[[product_id]:[category]],3,)</f>
        <v>Fashion</v>
      </c>
      <c r="J972" t="str">
        <f>VLOOKUP(B972,orders_cleaned!A:I,9,FALSE)</f>
        <v>November</v>
      </c>
      <c r="K972">
        <f t="shared" si="15"/>
        <v>11</v>
      </c>
    </row>
    <row r="973" spans="1:11" x14ac:dyDescent="0.3">
      <c r="A973" t="s">
        <v>1596</v>
      </c>
      <c r="B973" t="s">
        <v>1597</v>
      </c>
      <c r="C973" t="s">
        <v>18</v>
      </c>
      <c r="D973">
        <v>3</v>
      </c>
      <c r="E973">
        <v>919.53</v>
      </c>
      <c r="F973">
        <v>0</v>
      </c>
      <c r="G973">
        <v>2758.59</v>
      </c>
      <c r="H973">
        <v>1206.54</v>
      </c>
      <c r="I973" t="str">
        <f>VLOOKUP(C973,products_cleaned[[product_id]:[category]],3,)</f>
        <v>Books</v>
      </c>
      <c r="J973" t="str">
        <f>VLOOKUP(B973,orders_cleaned!A:I,9,FALSE)</f>
        <v>August</v>
      </c>
      <c r="K973">
        <f t="shared" si="15"/>
        <v>8</v>
      </c>
    </row>
    <row r="974" spans="1:11" x14ac:dyDescent="0.3">
      <c r="A974" t="s">
        <v>1598</v>
      </c>
      <c r="B974" t="s">
        <v>1597</v>
      </c>
      <c r="C974" t="s">
        <v>110</v>
      </c>
      <c r="D974">
        <v>2</v>
      </c>
      <c r="E974">
        <v>1704.73</v>
      </c>
      <c r="F974">
        <v>0.2</v>
      </c>
      <c r="G974">
        <v>2727.57</v>
      </c>
      <c r="H974">
        <v>295.33</v>
      </c>
      <c r="I974" t="str">
        <f>VLOOKUP(C974,products_cleaned[[product_id]:[category]],3,)</f>
        <v>Fashion</v>
      </c>
      <c r="J974" t="str">
        <f>VLOOKUP(B974,orders_cleaned!A:I,9,FALSE)</f>
        <v>August</v>
      </c>
      <c r="K974">
        <f t="shared" si="15"/>
        <v>8</v>
      </c>
    </row>
    <row r="975" spans="1:11" x14ac:dyDescent="0.3">
      <c r="A975" t="s">
        <v>1599</v>
      </c>
      <c r="B975" t="s">
        <v>1597</v>
      </c>
      <c r="C975" t="s">
        <v>117</v>
      </c>
      <c r="D975">
        <v>3</v>
      </c>
      <c r="E975">
        <v>941.7</v>
      </c>
      <c r="F975">
        <v>0.15</v>
      </c>
      <c r="G975">
        <v>2401.34</v>
      </c>
      <c r="H975">
        <v>496.55</v>
      </c>
      <c r="I975" t="str">
        <f>VLOOKUP(C975,products_cleaned[[product_id]:[category]],3,)</f>
        <v>Home &amp; Kitchen</v>
      </c>
      <c r="J975" t="str">
        <f>VLOOKUP(B975,orders_cleaned!A:I,9,FALSE)</f>
        <v>August</v>
      </c>
      <c r="K975">
        <f t="shared" si="15"/>
        <v>8</v>
      </c>
    </row>
    <row r="976" spans="1:11" x14ac:dyDescent="0.3">
      <c r="A976" t="s">
        <v>1600</v>
      </c>
      <c r="B976" t="s">
        <v>1601</v>
      </c>
      <c r="C976" t="s">
        <v>270</v>
      </c>
      <c r="D976">
        <v>4</v>
      </c>
      <c r="E976">
        <v>5514.86</v>
      </c>
      <c r="F976">
        <v>0.15</v>
      </c>
      <c r="G976">
        <v>18750.52</v>
      </c>
      <c r="H976">
        <v>6266.6</v>
      </c>
      <c r="I976" t="str">
        <f>VLOOKUP(C976,products_cleaned[[product_id]:[category]],3,)</f>
        <v>Furniture</v>
      </c>
      <c r="J976" t="str">
        <f>VLOOKUP(B976,orders_cleaned!A:I,9,FALSE)</f>
        <v>July</v>
      </c>
      <c r="K976">
        <f t="shared" si="15"/>
        <v>7</v>
      </c>
    </row>
    <row r="977" spans="1:11" x14ac:dyDescent="0.3">
      <c r="A977" t="s">
        <v>1602</v>
      </c>
      <c r="B977" t="s">
        <v>1603</v>
      </c>
      <c r="C977" t="s">
        <v>44</v>
      </c>
      <c r="D977">
        <v>1</v>
      </c>
      <c r="E977">
        <v>2878.51</v>
      </c>
      <c r="F977">
        <v>0.05</v>
      </c>
      <c r="G977">
        <v>2734.58</v>
      </c>
      <c r="H977">
        <v>836.26</v>
      </c>
      <c r="I977" t="str">
        <f>VLOOKUP(C977,products_cleaned[[product_id]:[category]],3,)</f>
        <v>Furniture</v>
      </c>
      <c r="J977" t="str">
        <f>VLOOKUP(B977,orders_cleaned!A:I,9,FALSE)</f>
        <v>June</v>
      </c>
      <c r="K977">
        <f t="shared" si="15"/>
        <v>6</v>
      </c>
    </row>
    <row r="978" spans="1:11" x14ac:dyDescent="0.3">
      <c r="A978" t="s">
        <v>1604</v>
      </c>
      <c r="B978" t="s">
        <v>1605</v>
      </c>
      <c r="C978" t="s">
        <v>57</v>
      </c>
      <c r="D978">
        <v>1</v>
      </c>
      <c r="E978">
        <v>188.9</v>
      </c>
      <c r="F978">
        <v>0</v>
      </c>
      <c r="G978">
        <v>188.9</v>
      </c>
      <c r="H978">
        <v>78.319999999999993</v>
      </c>
      <c r="I978" t="str">
        <f>VLOOKUP(C978,products_cleaned[[product_id]:[category]],3,)</f>
        <v>Stationery</v>
      </c>
      <c r="J978" t="str">
        <f>VLOOKUP(B978,orders_cleaned!A:I,9,FALSE)</f>
        <v>April</v>
      </c>
      <c r="K978">
        <f t="shared" si="15"/>
        <v>4</v>
      </c>
    </row>
    <row r="979" spans="1:11" x14ac:dyDescent="0.3">
      <c r="A979" t="s">
        <v>1606</v>
      </c>
      <c r="B979" t="s">
        <v>1605</v>
      </c>
      <c r="C979" t="s">
        <v>129</v>
      </c>
      <c r="D979">
        <v>2</v>
      </c>
      <c r="E979">
        <v>474.58</v>
      </c>
      <c r="F979">
        <v>0.2</v>
      </c>
      <c r="G979">
        <v>759.33</v>
      </c>
      <c r="H979">
        <v>30.61</v>
      </c>
      <c r="I979" t="str">
        <f>VLOOKUP(C979,products_cleaned[[product_id]:[category]],3,)</f>
        <v>Fashion</v>
      </c>
      <c r="J979" t="str">
        <f>VLOOKUP(B979,orders_cleaned!A:I,9,FALSE)</f>
        <v>April</v>
      </c>
      <c r="K979">
        <f t="shared" si="15"/>
        <v>4</v>
      </c>
    </row>
    <row r="980" spans="1:11" x14ac:dyDescent="0.3">
      <c r="A980" t="s">
        <v>1607</v>
      </c>
      <c r="B980" t="s">
        <v>1608</v>
      </c>
      <c r="C980" t="s">
        <v>97</v>
      </c>
      <c r="D980">
        <v>2</v>
      </c>
      <c r="E980">
        <v>924.48</v>
      </c>
      <c r="F980">
        <v>0</v>
      </c>
      <c r="G980">
        <v>1848.96</v>
      </c>
      <c r="H980">
        <v>397.08</v>
      </c>
      <c r="I980" t="str">
        <f>VLOOKUP(C980,products_cleaned[[product_id]:[category]],3,)</f>
        <v>Fashion</v>
      </c>
      <c r="J980" t="str">
        <f>VLOOKUP(B980,orders_cleaned!A:I,9,FALSE)</f>
        <v>October</v>
      </c>
      <c r="K980">
        <f t="shared" si="15"/>
        <v>10</v>
      </c>
    </row>
    <row r="981" spans="1:11" x14ac:dyDescent="0.3">
      <c r="A981" t="s">
        <v>1609</v>
      </c>
      <c r="B981" t="s">
        <v>1608</v>
      </c>
      <c r="C981" t="s">
        <v>10</v>
      </c>
      <c r="D981">
        <v>4</v>
      </c>
      <c r="E981">
        <v>1460.55</v>
      </c>
      <c r="F981">
        <v>0</v>
      </c>
      <c r="G981">
        <v>5842.2</v>
      </c>
      <c r="H981">
        <v>2141.56</v>
      </c>
      <c r="I981" t="str">
        <f>VLOOKUP(C981,products_cleaned[[product_id]:[category]],3,)</f>
        <v>Furniture</v>
      </c>
      <c r="J981" t="str">
        <f>VLOOKUP(B981,orders_cleaned!A:I,9,FALSE)</f>
        <v>October</v>
      </c>
      <c r="K981">
        <f t="shared" si="15"/>
        <v>10</v>
      </c>
    </row>
    <row r="982" spans="1:11" x14ac:dyDescent="0.3">
      <c r="A982" t="s">
        <v>1610</v>
      </c>
      <c r="B982" t="s">
        <v>1611</v>
      </c>
      <c r="C982" t="s">
        <v>25</v>
      </c>
      <c r="D982">
        <v>2</v>
      </c>
      <c r="E982">
        <v>882.71</v>
      </c>
      <c r="F982">
        <v>0.05</v>
      </c>
      <c r="G982">
        <v>1677.15</v>
      </c>
      <c r="H982">
        <v>445.71</v>
      </c>
      <c r="I982" t="str">
        <f>VLOOKUP(C982,products_cleaned[[product_id]:[category]],3,)</f>
        <v>Fashion</v>
      </c>
      <c r="J982" t="str">
        <f>VLOOKUP(B982,orders_cleaned!A:I,9,FALSE)</f>
        <v>March</v>
      </c>
      <c r="K982">
        <f t="shared" si="15"/>
        <v>3</v>
      </c>
    </row>
    <row r="983" spans="1:11" x14ac:dyDescent="0.3">
      <c r="A983" t="s">
        <v>1612</v>
      </c>
      <c r="B983" t="s">
        <v>1611</v>
      </c>
      <c r="C983" t="s">
        <v>270</v>
      </c>
      <c r="D983">
        <v>1</v>
      </c>
      <c r="E983">
        <v>5407.91</v>
      </c>
      <c r="F983">
        <v>0.15</v>
      </c>
      <c r="G983">
        <v>4596.72</v>
      </c>
      <c r="H983">
        <v>1475.74</v>
      </c>
      <c r="I983" t="str">
        <f>VLOOKUP(C983,products_cleaned[[product_id]:[category]],3,)</f>
        <v>Furniture</v>
      </c>
      <c r="J983" t="str">
        <f>VLOOKUP(B983,orders_cleaned!A:I,9,FALSE)</f>
        <v>March</v>
      </c>
      <c r="K983">
        <f t="shared" si="15"/>
        <v>3</v>
      </c>
    </row>
    <row r="984" spans="1:11" x14ac:dyDescent="0.3">
      <c r="A984" t="s">
        <v>1613</v>
      </c>
      <c r="B984" t="s">
        <v>1614</v>
      </c>
      <c r="C984" t="s">
        <v>95</v>
      </c>
      <c r="D984">
        <v>1</v>
      </c>
      <c r="E984">
        <v>2037.18</v>
      </c>
      <c r="F984">
        <v>0.2</v>
      </c>
      <c r="G984">
        <v>1629.74</v>
      </c>
      <c r="H984">
        <v>160.11000000000001</v>
      </c>
      <c r="I984" t="str">
        <f>VLOOKUP(C984,products_cleaned[[product_id]:[category]],3,)</f>
        <v>Footwear</v>
      </c>
      <c r="J984" t="str">
        <f>VLOOKUP(B984,orders_cleaned!A:I,9,FALSE)</f>
        <v>July</v>
      </c>
      <c r="K984">
        <f t="shared" si="15"/>
        <v>7</v>
      </c>
    </row>
    <row r="985" spans="1:11" x14ac:dyDescent="0.3">
      <c r="A985" t="s">
        <v>1615</v>
      </c>
      <c r="B985" t="s">
        <v>1614</v>
      </c>
      <c r="C985" t="s">
        <v>28</v>
      </c>
      <c r="D985">
        <v>2</v>
      </c>
      <c r="E985">
        <v>411.38</v>
      </c>
      <c r="F985">
        <v>0.15</v>
      </c>
      <c r="G985">
        <v>699.35</v>
      </c>
      <c r="H985">
        <v>80.59</v>
      </c>
      <c r="I985" t="str">
        <f>VLOOKUP(C985,products_cleaned[[product_id]:[category]],3,)</f>
        <v>Home &amp; Kitchen</v>
      </c>
      <c r="J985" t="str">
        <f>VLOOKUP(B985,orders_cleaned!A:I,9,FALSE)</f>
        <v>July</v>
      </c>
      <c r="K985">
        <f t="shared" si="15"/>
        <v>7</v>
      </c>
    </row>
    <row r="986" spans="1:11" x14ac:dyDescent="0.3">
      <c r="A986" t="s">
        <v>1616</v>
      </c>
      <c r="B986" t="s">
        <v>1617</v>
      </c>
      <c r="C986" t="s">
        <v>13</v>
      </c>
      <c r="D986">
        <v>2</v>
      </c>
      <c r="E986">
        <v>2949.86</v>
      </c>
      <c r="F986">
        <v>0.2</v>
      </c>
      <c r="G986">
        <v>4719.78</v>
      </c>
      <c r="H986">
        <v>475.64</v>
      </c>
      <c r="I986" t="str">
        <f>VLOOKUP(C986,products_cleaned[[product_id]:[category]],3,)</f>
        <v>Home &amp; Kitchen</v>
      </c>
      <c r="J986" t="str">
        <f>VLOOKUP(B986,orders_cleaned!A:I,9,FALSE)</f>
        <v>July</v>
      </c>
      <c r="K986">
        <f t="shared" si="15"/>
        <v>7</v>
      </c>
    </row>
    <row r="987" spans="1:11" x14ac:dyDescent="0.3">
      <c r="A987" t="s">
        <v>1618</v>
      </c>
      <c r="B987" t="s">
        <v>1619</v>
      </c>
      <c r="C987" t="s">
        <v>144</v>
      </c>
      <c r="D987">
        <v>1</v>
      </c>
      <c r="E987">
        <v>2069.0100000000002</v>
      </c>
      <c r="F987">
        <v>0</v>
      </c>
      <c r="G987">
        <v>2069.0100000000002</v>
      </c>
      <c r="H987">
        <v>738.52</v>
      </c>
      <c r="I987" t="str">
        <f>VLOOKUP(C987,products_cleaned[[product_id]:[category]],3,)</f>
        <v>Electronics</v>
      </c>
      <c r="J987" t="str">
        <f>VLOOKUP(B987,orders_cleaned!A:I,9,FALSE)</f>
        <v>March</v>
      </c>
      <c r="K987">
        <f t="shared" si="15"/>
        <v>3</v>
      </c>
    </row>
    <row r="988" spans="1:11" x14ac:dyDescent="0.3">
      <c r="A988" t="s">
        <v>1620</v>
      </c>
      <c r="B988" t="s">
        <v>1619</v>
      </c>
      <c r="C988" t="s">
        <v>160</v>
      </c>
      <c r="D988">
        <v>4</v>
      </c>
      <c r="E988">
        <v>2229.81</v>
      </c>
      <c r="F988">
        <v>0.2</v>
      </c>
      <c r="G988">
        <v>7135.39</v>
      </c>
      <c r="H988">
        <v>991.31</v>
      </c>
      <c r="I988" t="str">
        <f>VLOOKUP(C988,products_cleaned[[product_id]:[category]],3,)</f>
        <v>Footwear</v>
      </c>
      <c r="J988" t="str">
        <f>VLOOKUP(B988,orders_cleaned!A:I,9,FALSE)</f>
        <v>March</v>
      </c>
      <c r="K988">
        <f t="shared" si="15"/>
        <v>3</v>
      </c>
    </row>
    <row r="989" spans="1:11" x14ac:dyDescent="0.3">
      <c r="A989" t="s">
        <v>1621</v>
      </c>
      <c r="B989" t="s">
        <v>1622</v>
      </c>
      <c r="C989" t="s">
        <v>259</v>
      </c>
      <c r="D989">
        <v>2</v>
      </c>
      <c r="E989">
        <v>960.15</v>
      </c>
      <c r="F989">
        <v>0.2</v>
      </c>
      <c r="G989">
        <v>1536.24</v>
      </c>
      <c r="H989">
        <v>455</v>
      </c>
      <c r="I989" t="str">
        <f>VLOOKUP(C989,products_cleaned[[product_id]:[category]],3,)</f>
        <v>Electronics</v>
      </c>
      <c r="J989" t="str">
        <f>VLOOKUP(B989,orders_cleaned!A:I,9,FALSE)</f>
        <v>August</v>
      </c>
      <c r="K989">
        <f t="shared" si="15"/>
        <v>8</v>
      </c>
    </row>
    <row r="990" spans="1:11" x14ac:dyDescent="0.3">
      <c r="A990" t="s">
        <v>1623</v>
      </c>
      <c r="B990" t="s">
        <v>1622</v>
      </c>
      <c r="C990" t="s">
        <v>160</v>
      </c>
      <c r="D990">
        <v>4</v>
      </c>
      <c r="E990">
        <v>2129.89</v>
      </c>
      <c r="F990">
        <v>0.1</v>
      </c>
      <c r="G990">
        <v>7667.6</v>
      </c>
      <c r="H990">
        <v>1523.52</v>
      </c>
      <c r="I990" t="str">
        <f>VLOOKUP(C990,products_cleaned[[product_id]:[category]],3,)</f>
        <v>Footwear</v>
      </c>
      <c r="J990" t="str">
        <f>VLOOKUP(B990,orders_cleaned!A:I,9,FALSE)</f>
        <v>August</v>
      </c>
      <c r="K990">
        <f t="shared" si="15"/>
        <v>8</v>
      </c>
    </row>
    <row r="991" spans="1:11" x14ac:dyDescent="0.3">
      <c r="A991" t="s">
        <v>1624</v>
      </c>
      <c r="B991" t="s">
        <v>1625</v>
      </c>
      <c r="C991" t="s">
        <v>62</v>
      </c>
      <c r="D991">
        <v>2</v>
      </c>
      <c r="E991">
        <v>634.41</v>
      </c>
      <c r="F991">
        <v>0.1</v>
      </c>
      <c r="G991">
        <v>1141.94</v>
      </c>
      <c r="H991">
        <v>450.22</v>
      </c>
      <c r="I991" t="str">
        <f>VLOOKUP(C991,products_cleaned[[product_id]:[category]],3,)</f>
        <v>Electronics</v>
      </c>
      <c r="J991" t="str">
        <f>VLOOKUP(B991,orders_cleaned!A:I,9,FALSE)</f>
        <v>September</v>
      </c>
      <c r="K991">
        <f t="shared" si="15"/>
        <v>9</v>
      </c>
    </row>
    <row r="992" spans="1:11" x14ac:dyDescent="0.3">
      <c r="A992" t="s">
        <v>1626</v>
      </c>
      <c r="B992" t="s">
        <v>1627</v>
      </c>
      <c r="C992" t="s">
        <v>10</v>
      </c>
      <c r="D992">
        <v>1</v>
      </c>
      <c r="E992">
        <v>1407.24</v>
      </c>
      <c r="F992">
        <v>0.15</v>
      </c>
      <c r="G992">
        <v>1196.1500000000001</v>
      </c>
      <c r="H992">
        <v>270.99</v>
      </c>
      <c r="I992" t="str">
        <f>VLOOKUP(C992,products_cleaned[[product_id]:[category]],3,)</f>
        <v>Furniture</v>
      </c>
      <c r="J992" t="str">
        <f>VLOOKUP(B992,orders_cleaned!A:I,9,FALSE)</f>
        <v>October</v>
      </c>
      <c r="K992">
        <f t="shared" si="15"/>
        <v>10</v>
      </c>
    </row>
    <row r="993" spans="1:11" x14ac:dyDescent="0.3">
      <c r="A993" t="s">
        <v>1628</v>
      </c>
      <c r="B993" t="s">
        <v>1629</v>
      </c>
      <c r="C993" t="s">
        <v>25</v>
      </c>
      <c r="D993">
        <v>2</v>
      </c>
      <c r="E993">
        <v>943.22</v>
      </c>
      <c r="F993">
        <v>0</v>
      </c>
      <c r="G993">
        <v>1886.44</v>
      </c>
      <c r="H993">
        <v>655</v>
      </c>
      <c r="I993" t="str">
        <f>VLOOKUP(C993,products_cleaned[[product_id]:[category]],3,)</f>
        <v>Fashion</v>
      </c>
      <c r="J993" t="str">
        <f>VLOOKUP(B993,orders_cleaned!A:I,9,FALSE)</f>
        <v>February</v>
      </c>
      <c r="K993">
        <f t="shared" si="15"/>
        <v>2</v>
      </c>
    </row>
    <row r="994" spans="1:11" x14ac:dyDescent="0.3">
      <c r="A994" t="s">
        <v>1630</v>
      </c>
      <c r="B994" t="s">
        <v>1631</v>
      </c>
      <c r="C994" t="s">
        <v>28</v>
      </c>
      <c r="D994">
        <v>1</v>
      </c>
      <c r="E994">
        <v>384.03</v>
      </c>
      <c r="F994">
        <v>0</v>
      </c>
      <c r="G994">
        <v>384.03</v>
      </c>
      <c r="H994">
        <v>74.650000000000006</v>
      </c>
      <c r="I994" t="str">
        <f>VLOOKUP(C994,products_cleaned[[product_id]:[category]],3,)</f>
        <v>Home &amp; Kitchen</v>
      </c>
      <c r="J994" t="str">
        <f>VLOOKUP(B994,orders_cleaned!A:I,9,FALSE)</f>
        <v>June</v>
      </c>
      <c r="K994">
        <f t="shared" si="15"/>
        <v>6</v>
      </c>
    </row>
    <row r="995" spans="1:11" x14ac:dyDescent="0.3">
      <c r="A995" t="s">
        <v>1632</v>
      </c>
      <c r="B995" t="s">
        <v>1633</v>
      </c>
      <c r="C995" t="s">
        <v>47</v>
      </c>
      <c r="D995">
        <v>2</v>
      </c>
      <c r="E995">
        <v>832.97</v>
      </c>
      <c r="F995">
        <v>0.05</v>
      </c>
      <c r="G995">
        <v>1582.64</v>
      </c>
      <c r="H995">
        <v>615.55999999999995</v>
      </c>
      <c r="I995" t="str">
        <f>VLOOKUP(C995,products_cleaned[[product_id]:[category]],3,)</f>
        <v>Books</v>
      </c>
      <c r="J995" t="str">
        <f>VLOOKUP(B995,orders_cleaned!A:I,9,FALSE)</f>
        <v>February</v>
      </c>
      <c r="K995">
        <f t="shared" si="15"/>
        <v>2</v>
      </c>
    </row>
    <row r="996" spans="1:11" x14ac:dyDescent="0.3">
      <c r="A996" t="s">
        <v>1634</v>
      </c>
      <c r="B996" t="s">
        <v>1633</v>
      </c>
      <c r="C996" t="s">
        <v>95</v>
      </c>
      <c r="D996">
        <v>3</v>
      </c>
      <c r="E996">
        <v>2020.78</v>
      </c>
      <c r="F996">
        <v>0.05</v>
      </c>
      <c r="G996">
        <v>5759.22</v>
      </c>
      <c r="H996">
        <v>1350.33</v>
      </c>
      <c r="I996" t="str">
        <f>VLOOKUP(C996,products_cleaned[[product_id]:[category]],3,)</f>
        <v>Footwear</v>
      </c>
      <c r="J996" t="str">
        <f>VLOOKUP(B996,orders_cleaned!A:I,9,FALSE)</f>
        <v>February</v>
      </c>
      <c r="K996">
        <f t="shared" si="15"/>
        <v>2</v>
      </c>
    </row>
    <row r="997" spans="1:11" x14ac:dyDescent="0.3">
      <c r="A997" t="s">
        <v>1635</v>
      </c>
      <c r="B997" t="s">
        <v>1636</v>
      </c>
      <c r="C997" t="s">
        <v>173</v>
      </c>
      <c r="D997">
        <v>3</v>
      </c>
      <c r="E997">
        <v>140.59</v>
      </c>
      <c r="F997">
        <v>0</v>
      </c>
      <c r="G997">
        <v>421.77</v>
      </c>
      <c r="H997">
        <v>102.84</v>
      </c>
      <c r="I997" t="str">
        <f>VLOOKUP(C997,products_cleaned[[product_id]:[category]],3,)</f>
        <v>Stationery</v>
      </c>
      <c r="J997" t="str">
        <f>VLOOKUP(B997,orders_cleaned!A:I,9,FALSE)</f>
        <v>March</v>
      </c>
      <c r="K997">
        <f t="shared" si="15"/>
        <v>3</v>
      </c>
    </row>
    <row r="998" spans="1:11" x14ac:dyDescent="0.3">
      <c r="A998" t="s">
        <v>1637</v>
      </c>
      <c r="B998" t="s">
        <v>1638</v>
      </c>
      <c r="C998" t="s">
        <v>221</v>
      </c>
      <c r="D998">
        <v>1</v>
      </c>
      <c r="E998">
        <v>768.97</v>
      </c>
      <c r="F998">
        <v>0</v>
      </c>
      <c r="G998">
        <v>768.97</v>
      </c>
      <c r="H998">
        <v>145.81</v>
      </c>
      <c r="I998" t="str">
        <f>VLOOKUP(C998,products_cleaned[[product_id]:[category]],3,)</f>
        <v>Footwear</v>
      </c>
      <c r="J998" t="str">
        <f>VLOOKUP(B998,orders_cleaned!A:I,9,FALSE)</f>
        <v>May</v>
      </c>
      <c r="K998">
        <f t="shared" si="15"/>
        <v>5</v>
      </c>
    </row>
    <row r="999" spans="1:11" x14ac:dyDescent="0.3">
      <c r="A999" t="s">
        <v>1639</v>
      </c>
      <c r="B999" t="s">
        <v>1640</v>
      </c>
      <c r="C999" t="s">
        <v>57</v>
      </c>
      <c r="D999">
        <v>4</v>
      </c>
      <c r="E999">
        <v>213.19</v>
      </c>
      <c r="F999">
        <v>0.2</v>
      </c>
      <c r="G999">
        <v>682.21</v>
      </c>
      <c r="H999">
        <v>239.89</v>
      </c>
      <c r="I999" t="str">
        <f>VLOOKUP(C999,products_cleaned[[product_id]:[category]],3,)</f>
        <v>Stationery</v>
      </c>
      <c r="J999" t="str">
        <f>VLOOKUP(B999,orders_cleaned!A:I,9,FALSE)</f>
        <v>August</v>
      </c>
      <c r="K999">
        <f t="shared" si="15"/>
        <v>8</v>
      </c>
    </row>
    <row r="1000" spans="1:11" x14ac:dyDescent="0.3">
      <c r="A1000" t="s">
        <v>1641</v>
      </c>
      <c r="B1000" t="s">
        <v>1642</v>
      </c>
      <c r="C1000" t="s">
        <v>136</v>
      </c>
      <c r="D1000">
        <v>2</v>
      </c>
      <c r="E1000">
        <v>556.74</v>
      </c>
      <c r="F1000">
        <v>0.2</v>
      </c>
      <c r="G1000">
        <v>890.78</v>
      </c>
      <c r="H1000">
        <v>6.82</v>
      </c>
      <c r="I1000" t="str">
        <f>VLOOKUP(C1000,products_cleaned[[product_id]:[category]],3,)</f>
        <v>Books</v>
      </c>
      <c r="J1000" t="str">
        <f>VLOOKUP(B1000,orders_cleaned!A:I,9,FALSE)</f>
        <v>September</v>
      </c>
      <c r="K1000">
        <f t="shared" si="15"/>
        <v>9</v>
      </c>
    </row>
    <row r="1001" spans="1:11" x14ac:dyDescent="0.3">
      <c r="A1001" t="s">
        <v>1643</v>
      </c>
      <c r="B1001" t="s">
        <v>1644</v>
      </c>
      <c r="C1001" t="s">
        <v>160</v>
      </c>
      <c r="D1001">
        <v>1</v>
      </c>
      <c r="E1001">
        <v>2149.0700000000002</v>
      </c>
      <c r="F1001">
        <v>0</v>
      </c>
      <c r="G1001">
        <v>2149.0700000000002</v>
      </c>
      <c r="H1001">
        <v>613.04999999999995</v>
      </c>
      <c r="I1001" t="str">
        <f>VLOOKUP(C1001,products_cleaned[[product_id]:[category]],3,)</f>
        <v>Footwear</v>
      </c>
      <c r="J1001" t="str">
        <f>VLOOKUP(B1001,orders_cleaned!A:I,9,FALSE)</f>
        <v>November</v>
      </c>
      <c r="K1001">
        <f t="shared" si="15"/>
        <v>11</v>
      </c>
    </row>
    <row r="1002" spans="1:11" x14ac:dyDescent="0.3">
      <c r="A1002" t="s">
        <v>1645</v>
      </c>
      <c r="B1002" t="s">
        <v>1644</v>
      </c>
      <c r="C1002" t="s">
        <v>164</v>
      </c>
      <c r="D1002">
        <v>1</v>
      </c>
      <c r="E1002">
        <v>5288.09</v>
      </c>
      <c r="F1002">
        <v>0.1</v>
      </c>
      <c r="G1002">
        <v>4759.28</v>
      </c>
      <c r="H1002">
        <v>1720.65</v>
      </c>
      <c r="I1002" t="str">
        <f>VLOOKUP(C1002,products_cleaned[[product_id]:[category]],3,)</f>
        <v>Home &amp; Kitchen</v>
      </c>
      <c r="J1002" t="str">
        <f>VLOOKUP(B1002,orders_cleaned!A:I,9,FALSE)</f>
        <v>November</v>
      </c>
      <c r="K1002">
        <f t="shared" si="15"/>
        <v>11</v>
      </c>
    </row>
    <row r="1003" spans="1:11" x14ac:dyDescent="0.3">
      <c r="A1003" t="s">
        <v>1646</v>
      </c>
      <c r="B1003" t="s">
        <v>1647</v>
      </c>
      <c r="C1003" t="s">
        <v>144</v>
      </c>
      <c r="D1003">
        <v>2</v>
      </c>
      <c r="E1003">
        <v>2126.62</v>
      </c>
      <c r="F1003">
        <v>0.05</v>
      </c>
      <c r="G1003">
        <v>4040.58</v>
      </c>
      <c r="H1003">
        <v>1379.6</v>
      </c>
      <c r="I1003" t="str">
        <f>VLOOKUP(C1003,products_cleaned[[product_id]:[category]],3,)</f>
        <v>Electronics</v>
      </c>
      <c r="J1003" t="str">
        <f>VLOOKUP(B1003,orders_cleaned!A:I,9,FALSE)</f>
        <v>May</v>
      </c>
      <c r="K1003">
        <f t="shared" si="15"/>
        <v>5</v>
      </c>
    </row>
    <row r="1004" spans="1:11" x14ac:dyDescent="0.3">
      <c r="A1004" t="s">
        <v>1648</v>
      </c>
      <c r="B1004" t="s">
        <v>1647</v>
      </c>
      <c r="C1004" t="s">
        <v>117</v>
      </c>
      <c r="D1004">
        <v>1</v>
      </c>
      <c r="E1004">
        <v>913.56</v>
      </c>
      <c r="F1004">
        <v>0</v>
      </c>
      <c r="G1004">
        <v>913.56</v>
      </c>
      <c r="H1004">
        <v>278.63</v>
      </c>
      <c r="I1004" t="str">
        <f>VLOOKUP(C1004,products_cleaned[[product_id]:[category]],3,)</f>
        <v>Home &amp; Kitchen</v>
      </c>
      <c r="J1004" t="str">
        <f>VLOOKUP(B1004,orders_cleaned!A:I,9,FALSE)</f>
        <v>May</v>
      </c>
      <c r="K1004">
        <f t="shared" si="15"/>
        <v>5</v>
      </c>
    </row>
    <row r="1005" spans="1:11" x14ac:dyDescent="0.3">
      <c r="A1005" t="s">
        <v>1649</v>
      </c>
      <c r="B1005" t="s">
        <v>1650</v>
      </c>
      <c r="C1005" t="s">
        <v>57</v>
      </c>
      <c r="D1005">
        <v>1</v>
      </c>
      <c r="E1005">
        <v>190.45</v>
      </c>
      <c r="F1005">
        <v>0.2</v>
      </c>
      <c r="G1005">
        <v>152.36000000000001</v>
      </c>
      <c r="H1005">
        <v>41.78</v>
      </c>
      <c r="I1005" t="str">
        <f>VLOOKUP(C1005,products_cleaned[[product_id]:[category]],3,)</f>
        <v>Stationery</v>
      </c>
      <c r="J1005" t="str">
        <f>VLOOKUP(B1005,orders_cleaned!A:I,9,FALSE)</f>
        <v>May</v>
      </c>
      <c r="K1005">
        <f t="shared" si="15"/>
        <v>5</v>
      </c>
    </row>
    <row r="1006" spans="1:11" x14ac:dyDescent="0.3">
      <c r="A1006" t="s">
        <v>1651</v>
      </c>
      <c r="B1006" t="s">
        <v>1652</v>
      </c>
      <c r="C1006" t="s">
        <v>54</v>
      </c>
      <c r="D1006">
        <v>1</v>
      </c>
      <c r="E1006">
        <v>2369.77</v>
      </c>
      <c r="F1006">
        <v>0.1</v>
      </c>
      <c r="G1006">
        <v>2132.79</v>
      </c>
      <c r="H1006">
        <v>543.49</v>
      </c>
      <c r="I1006" t="str">
        <f>VLOOKUP(C1006,products_cleaned[[product_id]:[category]],3,)</f>
        <v>Fashion</v>
      </c>
      <c r="J1006" t="str">
        <f>VLOOKUP(B1006,orders_cleaned!A:I,9,FALSE)</f>
        <v>May</v>
      </c>
      <c r="K1006">
        <f t="shared" si="15"/>
        <v>5</v>
      </c>
    </row>
    <row r="1007" spans="1:11" x14ac:dyDescent="0.3">
      <c r="A1007" t="s">
        <v>1653</v>
      </c>
      <c r="B1007" t="s">
        <v>1654</v>
      </c>
      <c r="C1007" t="s">
        <v>47</v>
      </c>
      <c r="D1007">
        <v>2</v>
      </c>
      <c r="E1007">
        <v>845.53</v>
      </c>
      <c r="F1007">
        <v>0.15</v>
      </c>
      <c r="G1007">
        <v>1437.4</v>
      </c>
      <c r="H1007">
        <v>470.32</v>
      </c>
      <c r="I1007" t="str">
        <f>VLOOKUP(C1007,products_cleaned[[product_id]:[category]],3,)</f>
        <v>Books</v>
      </c>
      <c r="J1007" t="str">
        <f>VLOOKUP(B1007,orders_cleaned!A:I,9,FALSE)</f>
        <v>October</v>
      </c>
      <c r="K1007">
        <f t="shared" si="15"/>
        <v>10</v>
      </c>
    </row>
    <row r="1008" spans="1:11" x14ac:dyDescent="0.3">
      <c r="A1008" t="s">
        <v>1655</v>
      </c>
      <c r="B1008" t="s">
        <v>1654</v>
      </c>
      <c r="C1008" t="s">
        <v>259</v>
      </c>
      <c r="D1008">
        <v>2</v>
      </c>
      <c r="E1008">
        <v>870.03</v>
      </c>
      <c r="F1008">
        <v>0</v>
      </c>
      <c r="G1008">
        <v>1740.06</v>
      </c>
      <c r="H1008">
        <v>658.82</v>
      </c>
      <c r="I1008" t="str">
        <f>VLOOKUP(C1008,products_cleaned[[product_id]:[category]],3,)</f>
        <v>Electronics</v>
      </c>
      <c r="J1008" t="str">
        <f>VLOOKUP(B1008,orders_cleaned!A:I,9,FALSE)</f>
        <v>October</v>
      </c>
      <c r="K1008">
        <f t="shared" si="15"/>
        <v>10</v>
      </c>
    </row>
    <row r="1009" spans="1:11" x14ac:dyDescent="0.3">
      <c r="A1009" t="s">
        <v>1656</v>
      </c>
      <c r="B1009" t="s">
        <v>1657</v>
      </c>
      <c r="C1009" t="s">
        <v>278</v>
      </c>
      <c r="D1009">
        <v>1</v>
      </c>
      <c r="E1009">
        <v>1539.46</v>
      </c>
      <c r="F1009">
        <v>0.2</v>
      </c>
      <c r="G1009">
        <v>1231.57</v>
      </c>
      <c r="H1009">
        <v>93.22</v>
      </c>
      <c r="I1009" t="str">
        <f>VLOOKUP(C1009,products_cleaned[[product_id]:[category]],3,)</f>
        <v>Fitness</v>
      </c>
      <c r="J1009" t="str">
        <f>VLOOKUP(B1009,orders_cleaned!A:I,9,FALSE)</f>
        <v>July</v>
      </c>
      <c r="K1009">
        <f t="shared" si="15"/>
        <v>7</v>
      </c>
    </row>
    <row r="1010" spans="1:11" x14ac:dyDescent="0.3">
      <c r="A1010" t="s">
        <v>1658</v>
      </c>
      <c r="B1010" t="s">
        <v>1657</v>
      </c>
      <c r="C1010" t="s">
        <v>18</v>
      </c>
      <c r="D1010">
        <v>1</v>
      </c>
      <c r="E1010">
        <v>856.26</v>
      </c>
      <c r="F1010">
        <v>0.15</v>
      </c>
      <c r="G1010">
        <v>727.82</v>
      </c>
      <c r="H1010">
        <v>210.47</v>
      </c>
      <c r="I1010" t="str">
        <f>VLOOKUP(C1010,products_cleaned[[product_id]:[category]],3,)</f>
        <v>Books</v>
      </c>
      <c r="J1010" t="str">
        <f>VLOOKUP(B1010,orders_cleaned!A:I,9,FALSE)</f>
        <v>July</v>
      </c>
      <c r="K1010">
        <f t="shared" si="15"/>
        <v>7</v>
      </c>
    </row>
    <row r="1011" spans="1:11" x14ac:dyDescent="0.3">
      <c r="A1011" t="s">
        <v>1659</v>
      </c>
      <c r="B1011" t="s">
        <v>1660</v>
      </c>
      <c r="C1011" t="s">
        <v>57</v>
      </c>
      <c r="D1011">
        <v>1</v>
      </c>
      <c r="E1011">
        <v>189.18</v>
      </c>
      <c r="F1011">
        <v>0</v>
      </c>
      <c r="G1011">
        <v>189.18</v>
      </c>
      <c r="H1011">
        <v>78.599999999999994</v>
      </c>
      <c r="I1011" t="str">
        <f>VLOOKUP(C1011,products_cleaned[[product_id]:[category]],3,)</f>
        <v>Stationery</v>
      </c>
      <c r="J1011" t="str">
        <f>VLOOKUP(B1011,orders_cleaned!A:I,9,FALSE)</f>
        <v>October</v>
      </c>
      <c r="K1011">
        <f t="shared" si="15"/>
        <v>10</v>
      </c>
    </row>
    <row r="1012" spans="1:11" x14ac:dyDescent="0.3">
      <c r="A1012" t="s">
        <v>1661</v>
      </c>
      <c r="B1012" t="s">
        <v>1662</v>
      </c>
      <c r="C1012" t="s">
        <v>74</v>
      </c>
      <c r="D1012">
        <v>3</v>
      </c>
      <c r="E1012">
        <v>1135.46</v>
      </c>
      <c r="F1012">
        <v>0.1</v>
      </c>
      <c r="G1012">
        <v>3065.74</v>
      </c>
      <c r="H1012">
        <v>626.95000000000005</v>
      </c>
      <c r="I1012" t="str">
        <f>VLOOKUP(C1012,products_cleaned[[product_id]:[category]],3,)</f>
        <v>Electronics</v>
      </c>
      <c r="J1012" t="str">
        <f>VLOOKUP(B1012,orders_cleaned!A:I,9,FALSE)</f>
        <v>October</v>
      </c>
      <c r="K1012">
        <f t="shared" si="15"/>
        <v>10</v>
      </c>
    </row>
    <row r="1013" spans="1:11" x14ac:dyDescent="0.3">
      <c r="A1013" t="s">
        <v>1663</v>
      </c>
      <c r="B1013" t="s">
        <v>1664</v>
      </c>
      <c r="C1013" t="s">
        <v>10</v>
      </c>
      <c r="D1013">
        <v>1</v>
      </c>
      <c r="E1013">
        <v>1511.61</v>
      </c>
      <c r="F1013">
        <v>0.1</v>
      </c>
      <c r="G1013">
        <v>1360.45</v>
      </c>
      <c r="H1013">
        <v>435.29</v>
      </c>
      <c r="I1013" t="str">
        <f>VLOOKUP(C1013,products_cleaned[[product_id]:[category]],3,)</f>
        <v>Furniture</v>
      </c>
      <c r="J1013" t="str">
        <f>VLOOKUP(B1013,orders_cleaned!A:I,9,FALSE)</f>
        <v>July</v>
      </c>
      <c r="K1013">
        <f t="shared" si="15"/>
        <v>7</v>
      </c>
    </row>
    <row r="1014" spans="1:11" x14ac:dyDescent="0.3">
      <c r="A1014" t="s">
        <v>1665</v>
      </c>
      <c r="B1014" t="s">
        <v>1664</v>
      </c>
      <c r="C1014" t="s">
        <v>13</v>
      </c>
      <c r="D1014">
        <v>1</v>
      </c>
      <c r="E1014">
        <v>2852.62</v>
      </c>
      <c r="F1014">
        <v>0.05</v>
      </c>
      <c r="G1014">
        <v>2709.99</v>
      </c>
      <c r="H1014">
        <v>587.91999999999996</v>
      </c>
      <c r="I1014" t="str">
        <f>VLOOKUP(C1014,products_cleaned[[product_id]:[category]],3,)</f>
        <v>Home &amp; Kitchen</v>
      </c>
      <c r="J1014" t="str">
        <f>VLOOKUP(B1014,orders_cleaned!A:I,9,FALSE)</f>
        <v>July</v>
      </c>
      <c r="K1014">
        <f t="shared" si="15"/>
        <v>7</v>
      </c>
    </row>
    <row r="1015" spans="1:11" x14ac:dyDescent="0.3">
      <c r="A1015" t="s">
        <v>1666</v>
      </c>
      <c r="B1015" t="s">
        <v>1667</v>
      </c>
      <c r="C1015" t="s">
        <v>15</v>
      </c>
      <c r="D1015">
        <v>1</v>
      </c>
      <c r="E1015">
        <v>237.21</v>
      </c>
      <c r="F1015">
        <v>0.1</v>
      </c>
      <c r="G1015">
        <v>213.49</v>
      </c>
      <c r="H1015">
        <v>43.47</v>
      </c>
      <c r="I1015" t="str">
        <f>VLOOKUP(C1015,products_cleaned[[product_id]:[category]],3,)</f>
        <v>Fitness</v>
      </c>
      <c r="J1015" t="str">
        <f>VLOOKUP(B1015,orders_cleaned!A:I,9,FALSE)</f>
        <v>November</v>
      </c>
      <c r="K1015">
        <f t="shared" si="15"/>
        <v>11</v>
      </c>
    </row>
    <row r="1016" spans="1:11" x14ac:dyDescent="0.3">
      <c r="A1016" t="s">
        <v>1668</v>
      </c>
      <c r="B1016" t="s">
        <v>1667</v>
      </c>
      <c r="C1016" t="s">
        <v>144</v>
      </c>
      <c r="D1016">
        <v>2</v>
      </c>
      <c r="E1016">
        <v>1849.6</v>
      </c>
      <c r="F1016">
        <v>0.15</v>
      </c>
      <c r="G1016">
        <v>3144.32</v>
      </c>
      <c r="H1016">
        <v>483.34</v>
      </c>
      <c r="I1016" t="str">
        <f>VLOOKUP(C1016,products_cleaned[[product_id]:[category]],3,)</f>
        <v>Electronics</v>
      </c>
      <c r="J1016" t="str">
        <f>VLOOKUP(B1016,orders_cleaned!A:I,9,FALSE)</f>
        <v>November</v>
      </c>
      <c r="K1016">
        <f t="shared" si="15"/>
        <v>11</v>
      </c>
    </row>
    <row r="1017" spans="1:11" x14ac:dyDescent="0.3">
      <c r="A1017" t="s">
        <v>1669</v>
      </c>
      <c r="B1017" t="s">
        <v>1670</v>
      </c>
      <c r="C1017" t="s">
        <v>74</v>
      </c>
      <c r="D1017">
        <v>2</v>
      </c>
      <c r="E1017">
        <v>1155.51</v>
      </c>
      <c r="F1017">
        <v>0.15</v>
      </c>
      <c r="G1017">
        <v>1964.37</v>
      </c>
      <c r="H1017">
        <v>338.51</v>
      </c>
      <c r="I1017" t="str">
        <f>VLOOKUP(C1017,products_cleaned[[product_id]:[category]],3,)</f>
        <v>Electronics</v>
      </c>
      <c r="J1017" t="str">
        <f>VLOOKUP(B1017,orders_cleaned!A:I,9,FALSE)</f>
        <v>October</v>
      </c>
      <c r="K1017">
        <f t="shared" si="15"/>
        <v>10</v>
      </c>
    </row>
    <row r="1018" spans="1:11" x14ac:dyDescent="0.3">
      <c r="A1018" t="s">
        <v>1671</v>
      </c>
      <c r="B1018" t="s">
        <v>1670</v>
      </c>
      <c r="C1018" t="s">
        <v>160</v>
      </c>
      <c r="D1018">
        <v>1</v>
      </c>
      <c r="E1018">
        <v>2346.84</v>
      </c>
      <c r="F1018">
        <v>0.2</v>
      </c>
      <c r="G1018">
        <v>1877.47</v>
      </c>
      <c r="H1018">
        <v>341.45</v>
      </c>
      <c r="I1018" t="str">
        <f>VLOOKUP(C1018,products_cleaned[[product_id]:[category]],3,)</f>
        <v>Footwear</v>
      </c>
      <c r="J1018" t="str">
        <f>VLOOKUP(B1018,orders_cleaned!A:I,9,FALSE)</f>
        <v>October</v>
      </c>
      <c r="K1018">
        <f t="shared" si="15"/>
        <v>10</v>
      </c>
    </row>
    <row r="1019" spans="1:11" x14ac:dyDescent="0.3">
      <c r="A1019" t="s">
        <v>1672</v>
      </c>
      <c r="B1019" t="s">
        <v>1673</v>
      </c>
      <c r="C1019" t="s">
        <v>129</v>
      </c>
      <c r="D1019">
        <v>2</v>
      </c>
      <c r="E1019">
        <v>469.72</v>
      </c>
      <c r="F1019">
        <v>0.2</v>
      </c>
      <c r="G1019">
        <v>751.55</v>
      </c>
      <c r="H1019">
        <v>22.83</v>
      </c>
      <c r="I1019" t="str">
        <f>VLOOKUP(C1019,products_cleaned[[product_id]:[category]],3,)</f>
        <v>Fashion</v>
      </c>
      <c r="J1019" t="str">
        <f>VLOOKUP(B1019,orders_cleaned!A:I,9,FALSE)</f>
        <v>January</v>
      </c>
      <c r="K1019">
        <f t="shared" si="15"/>
        <v>1</v>
      </c>
    </row>
    <row r="1020" spans="1:11" x14ac:dyDescent="0.3">
      <c r="A1020" t="s">
        <v>1674</v>
      </c>
      <c r="B1020" t="s">
        <v>1673</v>
      </c>
      <c r="C1020" t="s">
        <v>144</v>
      </c>
      <c r="D1020">
        <v>2</v>
      </c>
      <c r="E1020">
        <v>1990.31</v>
      </c>
      <c r="F1020">
        <v>0.2</v>
      </c>
      <c r="G1020">
        <v>3184.5</v>
      </c>
      <c r="H1020">
        <v>523.52</v>
      </c>
      <c r="I1020" t="str">
        <f>VLOOKUP(C1020,products_cleaned[[product_id]:[category]],3,)</f>
        <v>Electronics</v>
      </c>
      <c r="J1020" t="str">
        <f>VLOOKUP(B1020,orders_cleaned!A:I,9,FALSE)</f>
        <v>January</v>
      </c>
      <c r="K1020">
        <f t="shared" si="15"/>
        <v>1</v>
      </c>
    </row>
    <row r="1021" spans="1:11" x14ac:dyDescent="0.3">
      <c r="A1021" t="s">
        <v>1675</v>
      </c>
      <c r="B1021" t="s">
        <v>1676</v>
      </c>
      <c r="C1021" t="s">
        <v>221</v>
      </c>
      <c r="D1021">
        <v>1</v>
      </c>
      <c r="E1021">
        <v>754.71</v>
      </c>
      <c r="F1021">
        <v>0.15</v>
      </c>
      <c r="G1021">
        <v>641.5</v>
      </c>
      <c r="H1021">
        <v>18.34</v>
      </c>
      <c r="I1021" t="str">
        <f>VLOOKUP(C1021,products_cleaned[[product_id]:[category]],3,)</f>
        <v>Footwear</v>
      </c>
      <c r="J1021" t="str">
        <f>VLOOKUP(B1021,orders_cleaned!A:I,9,FALSE)</f>
        <v>April</v>
      </c>
      <c r="K1021">
        <f t="shared" si="15"/>
        <v>4</v>
      </c>
    </row>
    <row r="1022" spans="1:11" x14ac:dyDescent="0.3">
      <c r="A1022" t="s">
        <v>1677</v>
      </c>
      <c r="B1022" t="s">
        <v>1676</v>
      </c>
      <c r="C1022" t="s">
        <v>259</v>
      </c>
      <c r="D1022">
        <v>2</v>
      </c>
      <c r="E1022">
        <v>900.73</v>
      </c>
      <c r="F1022">
        <v>0.2</v>
      </c>
      <c r="G1022">
        <v>1441.17</v>
      </c>
      <c r="H1022">
        <v>359.93</v>
      </c>
      <c r="I1022" t="str">
        <f>VLOOKUP(C1022,products_cleaned[[product_id]:[category]],3,)</f>
        <v>Electronics</v>
      </c>
      <c r="J1022" t="str">
        <f>VLOOKUP(B1022,orders_cleaned!A:I,9,FALSE)</f>
        <v>April</v>
      </c>
      <c r="K1022">
        <f t="shared" si="15"/>
        <v>4</v>
      </c>
    </row>
    <row r="1023" spans="1:11" x14ac:dyDescent="0.3">
      <c r="A1023" t="s">
        <v>1678</v>
      </c>
      <c r="B1023" t="s">
        <v>1679</v>
      </c>
      <c r="C1023" t="s">
        <v>41</v>
      </c>
      <c r="D1023">
        <v>2</v>
      </c>
      <c r="E1023">
        <v>2309.88</v>
      </c>
      <c r="F1023">
        <v>0</v>
      </c>
      <c r="G1023">
        <v>4619.76</v>
      </c>
      <c r="H1023">
        <v>802.58</v>
      </c>
      <c r="I1023" t="str">
        <f>VLOOKUP(C1023,products_cleaned[[product_id]:[category]],3,)</f>
        <v>Footwear</v>
      </c>
      <c r="J1023" t="str">
        <f>VLOOKUP(B1023,orders_cleaned!A:I,9,FALSE)</f>
        <v>August</v>
      </c>
      <c r="K1023">
        <f t="shared" si="15"/>
        <v>8</v>
      </c>
    </row>
    <row r="1024" spans="1:11" x14ac:dyDescent="0.3">
      <c r="A1024" t="s">
        <v>1680</v>
      </c>
      <c r="B1024" t="s">
        <v>1681</v>
      </c>
      <c r="C1024" t="s">
        <v>10</v>
      </c>
      <c r="D1024">
        <v>1</v>
      </c>
      <c r="E1024">
        <v>1448.61</v>
      </c>
      <c r="F1024">
        <v>0.2</v>
      </c>
      <c r="G1024">
        <v>1158.8900000000001</v>
      </c>
      <c r="H1024">
        <v>233.73</v>
      </c>
      <c r="I1024" t="str">
        <f>VLOOKUP(C1024,products_cleaned[[product_id]:[category]],3,)</f>
        <v>Furniture</v>
      </c>
      <c r="J1024" t="str">
        <f>VLOOKUP(B1024,orders_cleaned!A:I,9,FALSE)</f>
        <v>August</v>
      </c>
      <c r="K1024">
        <f t="shared" si="15"/>
        <v>8</v>
      </c>
    </row>
    <row r="1025" spans="1:11" x14ac:dyDescent="0.3">
      <c r="A1025" t="s">
        <v>1682</v>
      </c>
      <c r="B1025" t="s">
        <v>1683</v>
      </c>
      <c r="C1025" t="s">
        <v>80</v>
      </c>
      <c r="D1025">
        <v>3</v>
      </c>
      <c r="E1025">
        <v>380.83</v>
      </c>
      <c r="F1025">
        <v>0.2</v>
      </c>
      <c r="G1025">
        <v>913.99</v>
      </c>
      <c r="H1025">
        <v>14.35</v>
      </c>
      <c r="I1025" t="str">
        <f>VLOOKUP(C1025,products_cleaned[[product_id]:[category]],3,)</f>
        <v>Fitness</v>
      </c>
      <c r="J1025" t="str">
        <f>VLOOKUP(B1025,orders_cleaned!A:I,9,FALSE)</f>
        <v>January</v>
      </c>
      <c r="K1025">
        <f t="shared" si="15"/>
        <v>1</v>
      </c>
    </row>
    <row r="1026" spans="1:11" x14ac:dyDescent="0.3">
      <c r="A1026" t="s">
        <v>1684</v>
      </c>
      <c r="B1026" t="s">
        <v>1685</v>
      </c>
      <c r="C1026" t="s">
        <v>62</v>
      </c>
      <c r="D1026">
        <v>1</v>
      </c>
      <c r="E1026">
        <v>557.52</v>
      </c>
      <c r="F1026">
        <v>0</v>
      </c>
      <c r="G1026">
        <v>557.52</v>
      </c>
      <c r="H1026">
        <v>211.66</v>
      </c>
      <c r="I1026" t="str">
        <f>VLOOKUP(C1026,products_cleaned[[product_id]:[category]],3,)</f>
        <v>Electronics</v>
      </c>
      <c r="J1026" t="str">
        <f>VLOOKUP(B1026,orders_cleaned!A:I,9,FALSE)</f>
        <v>July</v>
      </c>
      <c r="K1026">
        <f t="shared" si="15"/>
        <v>7</v>
      </c>
    </row>
    <row r="1027" spans="1:11" x14ac:dyDescent="0.3">
      <c r="A1027" t="s">
        <v>1686</v>
      </c>
      <c r="B1027" t="s">
        <v>1685</v>
      </c>
      <c r="C1027" t="s">
        <v>39</v>
      </c>
      <c r="D1027">
        <v>4</v>
      </c>
      <c r="E1027">
        <v>4257.54</v>
      </c>
      <c r="F1027">
        <v>0</v>
      </c>
      <c r="G1027">
        <v>17030.16</v>
      </c>
      <c r="H1027">
        <v>6980.04</v>
      </c>
      <c r="I1027" t="str">
        <f>VLOOKUP(C1027,products_cleaned[[product_id]:[category]],3,)</f>
        <v>Furniture</v>
      </c>
      <c r="J1027" t="str">
        <f>VLOOKUP(B1027,orders_cleaned!A:I,9,FALSE)</f>
        <v>July</v>
      </c>
      <c r="K1027">
        <f t="shared" ref="K1027:K1090" si="16">MONTH(DATEVALUE("1"&amp;J1027))</f>
        <v>7</v>
      </c>
    </row>
    <row r="1028" spans="1:11" x14ac:dyDescent="0.3">
      <c r="A1028" t="s">
        <v>1687</v>
      </c>
      <c r="B1028" t="s">
        <v>1688</v>
      </c>
      <c r="C1028" t="s">
        <v>173</v>
      </c>
      <c r="D1028">
        <v>1</v>
      </c>
      <c r="E1028">
        <v>154.94999999999999</v>
      </c>
      <c r="F1028">
        <v>0</v>
      </c>
      <c r="G1028">
        <v>154.94999999999999</v>
      </c>
      <c r="H1028">
        <v>48.64</v>
      </c>
      <c r="I1028" t="str">
        <f>VLOOKUP(C1028,products_cleaned[[product_id]:[category]],3,)</f>
        <v>Stationery</v>
      </c>
      <c r="J1028" t="str">
        <f>VLOOKUP(B1028,orders_cleaned!A:I,9,FALSE)</f>
        <v>March</v>
      </c>
      <c r="K1028">
        <f t="shared" si="16"/>
        <v>3</v>
      </c>
    </row>
    <row r="1029" spans="1:11" x14ac:dyDescent="0.3">
      <c r="A1029" t="s">
        <v>1689</v>
      </c>
      <c r="B1029" t="s">
        <v>1688</v>
      </c>
      <c r="C1029" t="s">
        <v>259</v>
      </c>
      <c r="D1029">
        <v>1</v>
      </c>
      <c r="E1029">
        <v>943.51</v>
      </c>
      <c r="F1029">
        <v>0.1</v>
      </c>
      <c r="G1029">
        <v>849.16</v>
      </c>
      <c r="H1029">
        <v>308.54000000000002</v>
      </c>
      <c r="I1029" t="str">
        <f>VLOOKUP(C1029,products_cleaned[[product_id]:[category]],3,)</f>
        <v>Electronics</v>
      </c>
      <c r="J1029" t="str">
        <f>VLOOKUP(B1029,orders_cleaned!A:I,9,FALSE)</f>
        <v>March</v>
      </c>
      <c r="K1029">
        <f t="shared" si="16"/>
        <v>3</v>
      </c>
    </row>
    <row r="1030" spans="1:11" x14ac:dyDescent="0.3">
      <c r="A1030" t="s">
        <v>1690</v>
      </c>
      <c r="B1030" t="s">
        <v>1688</v>
      </c>
      <c r="C1030" t="s">
        <v>39</v>
      </c>
      <c r="D1030">
        <v>5</v>
      </c>
      <c r="E1030">
        <v>3876.42</v>
      </c>
      <c r="F1030">
        <v>0.2</v>
      </c>
      <c r="G1030">
        <v>15505.68</v>
      </c>
      <c r="H1030">
        <v>2943.03</v>
      </c>
      <c r="I1030" t="str">
        <f>VLOOKUP(C1030,products_cleaned[[product_id]:[category]],3,)</f>
        <v>Furniture</v>
      </c>
      <c r="J1030" t="str">
        <f>VLOOKUP(B1030,orders_cleaned!A:I,9,FALSE)</f>
        <v>March</v>
      </c>
      <c r="K1030">
        <f t="shared" si="16"/>
        <v>3</v>
      </c>
    </row>
    <row r="1031" spans="1:11" x14ac:dyDescent="0.3">
      <c r="A1031" t="s">
        <v>1691</v>
      </c>
      <c r="B1031" t="s">
        <v>1692</v>
      </c>
      <c r="C1031" t="s">
        <v>39</v>
      </c>
      <c r="D1031">
        <v>1</v>
      </c>
      <c r="E1031">
        <v>3929.77</v>
      </c>
      <c r="F1031">
        <v>0</v>
      </c>
      <c r="G1031">
        <v>3929.77</v>
      </c>
      <c r="H1031">
        <v>1417.24</v>
      </c>
      <c r="I1031" t="str">
        <f>VLOOKUP(C1031,products_cleaned[[product_id]:[category]],3,)</f>
        <v>Furniture</v>
      </c>
      <c r="J1031" t="str">
        <f>VLOOKUP(B1031,orders_cleaned!A:I,9,FALSE)</f>
        <v>May</v>
      </c>
      <c r="K1031">
        <f t="shared" si="16"/>
        <v>5</v>
      </c>
    </row>
    <row r="1032" spans="1:11" x14ac:dyDescent="0.3">
      <c r="A1032" t="s">
        <v>1693</v>
      </c>
      <c r="B1032" t="s">
        <v>1692</v>
      </c>
      <c r="C1032" t="s">
        <v>291</v>
      </c>
      <c r="D1032">
        <v>3</v>
      </c>
      <c r="E1032">
        <v>964.86</v>
      </c>
      <c r="F1032">
        <v>0.15</v>
      </c>
      <c r="G1032">
        <v>2460.39</v>
      </c>
      <c r="H1032">
        <v>502.08</v>
      </c>
      <c r="I1032" t="str">
        <f>VLOOKUP(C1032,products_cleaned[[product_id]:[category]],3,)</f>
        <v>Books</v>
      </c>
      <c r="J1032" t="str">
        <f>VLOOKUP(B1032,orders_cleaned!A:I,9,FALSE)</f>
        <v>May</v>
      </c>
      <c r="K1032">
        <f t="shared" si="16"/>
        <v>5</v>
      </c>
    </row>
    <row r="1033" spans="1:11" x14ac:dyDescent="0.3">
      <c r="A1033" t="s">
        <v>1694</v>
      </c>
      <c r="B1033" t="s">
        <v>1695</v>
      </c>
      <c r="C1033" t="s">
        <v>54</v>
      </c>
      <c r="D1033">
        <v>1</v>
      </c>
      <c r="E1033">
        <v>2294.7199999999998</v>
      </c>
      <c r="F1033">
        <v>0.15</v>
      </c>
      <c r="G1033">
        <v>1950.51</v>
      </c>
      <c r="H1033">
        <v>361.21</v>
      </c>
      <c r="I1033" t="str">
        <f>VLOOKUP(C1033,products_cleaned[[product_id]:[category]],3,)</f>
        <v>Fashion</v>
      </c>
      <c r="J1033" t="str">
        <f>VLOOKUP(B1033,orders_cleaned!A:I,9,FALSE)</f>
        <v>March</v>
      </c>
      <c r="K1033">
        <f t="shared" si="16"/>
        <v>3</v>
      </c>
    </row>
    <row r="1034" spans="1:11" x14ac:dyDescent="0.3">
      <c r="A1034" t="s">
        <v>1696</v>
      </c>
      <c r="B1034" t="s">
        <v>1695</v>
      </c>
      <c r="C1034" t="s">
        <v>110</v>
      </c>
      <c r="D1034">
        <v>1</v>
      </c>
      <c r="E1034">
        <v>1784</v>
      </c>
      <c r="F1034">
        <v>0.1</v>
      </c>
      <c r="G1034">
        <v>1605.6</v>
      </c>
      <c r="H1034">
        <v>389.48</v>
      </c>
      <c r="I1034" t="str">
        <f>VLOOKUP(C1034,products_cleaned[[product_id]:[category]],3,)</f>
        <v>Fashion</v>
      </c>
      <c r="J1034" t="str">
        <f>VLOOKUP(B1034,orders_cleaned!A:I,9,FALSE)</f>
        <v>March</v>
      </c>
      <c r="K1034">
        <f t="shared" si="16"/>
        <v>3</v>
      </c>
    </row>
    <row r="1035" spans="1:11" x14ac:dyDescent="0.3">
      <c r="A1035" t="s">
        <v>1697</v>
      </c>
      <c r="B1035" t="s">
        <v>1695</v>
      </c>
      <c r="C1035" t="s">
        <v>66</v>
      </c>
      <c r="D1035">
        <v>1</v>
      </c>
      <c r="E1035">
        <v>288.74</v>
      </c>
      <c r="F1035">
        <v>0</v>
      </c>
      <c r="G1035">
        <v>288.74</v>
      </c>
      <c r="H1035">
        <v>68.260000000000005</v>
      </c>
      <c r="I1035" t="str">
        <f>VLOOKUP(C1035,products_cleaned[[product_id]:[category]],3,)</f>
        <v>Home &amp; Kitchen</v>
      </c>
      <c r="J1035" t="str">
        <f>VLOOKUP(B1035,orders_cleaned!A:I,9,FALSE)</f>
        <v>March</v>
      </c>
      <c r="K1035">
        <f t="shared" si="16"/>
        <v>3</v>
      </c>
    </row>
    <row r="1036" spans="1:11" x14ac:dyDescent="0.3">
      <c r="A1036" t="s">
        <v>1698</v>
      </c>
      <c r="B1036" t="s">
        <v>1699</v>
      </c>
      <c r="C1036" t="s">
        <v>51</v>
      </c>
      <c r="D1036">
        <v>2</v>
      </c>
      <c r="E1036">
        <v>685.68</v>
      </c>
      <c r="F1036">
        <v>0</v>
      </c>
      <c r="G1036">
        <v>1371.36</v>
      </c>
      <c r="H1036">
        <v>534.86</v>
      </c>
      <c r="I1036" t="str">
        <f>VLOOKUP(C1036,products_cleaned[[product_id]:[category]],3,)</f>
        <v>Home &amp; Kitchen</v>
      </c>
      <c r="J1036" t="str">
        <f>VLOOKUP(B1036,orders_cleaned!A:I,9,FALSE)</f>
        <v>June</v>
      </c>
      <c r="K1036">
        <f t="shared" si="16"/>
        <v>6</v>
      </c>
    </row>
    <row r="1037" spans="1:11" x14ac:dyDescent="0.3">
      <c r="A1037" t="s">
        <v>1700</v>
      </c>
      <c r="B1037" t="s">
        <v>1701</v>
      </c>
      <c r="C1037" t="s">
        <v>173</v>
      </c>
      <c r="D1037">
        <v>1</v>
      </c>
      <c r="E1037">
        <v>159.81</v>
      </c>
      <c r="F1037">
        <v>0</v>
      </c>
      <c r="G1037">
        <v>159.81</v>
      </c>
      <c r="H1037">
        <v>53.5</v>
      </c>
      <c r="I1037" t="str">
        <f>VLOOKUP(C1037,products_cleaned[[product_id]:[category]],3,)</f>
        <v>Stationery</v>
      </c>
      <c r="J1037" t="str">
        <f>VLOOKUP(B1037,orders_cleaned!A:I,9,FALSE)</f>
        <v>December</v>
      </c>
      <c r="K1037">
        <f t="shared" si="16"/>
        <v>12</v>
      </c>
    </row>
    <row r="1038" spans="1:11" x14ac:dyDescent="0.3">
      <c r="A1038" t="s">
        <v>1702</v>
      </c>
      <c r="B1038" t="s">
        <v>1703</v>
      </c>
      <c r="C1038" t="s">
        <v>108</v>
      </c>
      <c r="D1038">
        <v>2</v>
      </c>
      <c r="E1038">
        <v>3705.94</v>
      </c>
      <c r="F1038">
        <v>0.2</v>
      </c>
      <c r="G1038">
        <v>5929.5</v>
      </c>
      <c r="H1038">
        <v>1256.8</v>
      </c>
      <c r="I1038" t="str">
        <f>VLOOKUP(C1038,products_cleaned[[product_id]:[category]],3,)</f>
        <v>Electronics</v>
      </c>
      <c r="J1038" t="str">
        <f>VLOOKUP(B1038,orders_cleaned!A:I,9,FALSE)</f>
        <v>November</v>
      </c>
      <c r="K1038">
        <f t="shared" si="16"/>
        <v>11</v>
      </c>
    </row>
    <row r="1039" spans="1:11" x14ac:dyDescent="0.3">
      <c r="A1039" t="s">
        <v>1704</v>
      </c>
      <c r="B1039" t="s">
        <v>1705</v>
      </c>
      <c r="C1039" t="s">
        <v>291</v>
      </c>
      <c r="D1039">
        <v>2</v>
      </c>
      <c r="E1039">
        <v>1075.3699999999999</v>
      </c>
      <c r="F1039">
        <v>0.15</v>
      </c>
      <c r="G1039">
        <v>1828.13</v>
      </c>
      <c r="H1039">
        <v>522.59</v>
      </c>
      <c r="I1039" t="str">
        <f>VLOOKUP(C1039,products_cleaned[[product_id]:[category]],3,)</f>
        <v>Books</v>
      </c>
      <c r="J1039" t="str">
        <f>VLOOKUP(B1039,orders_cleaned!A:I,9,FALSE)</f>
        <v>November</v>
      </c>
      <c r="K1039">
        <f t="shared" si="16"/>
        <v>11</v>
      </c>
    </row>
    <row r="1040" spans="1:11" x14ac:dyDescent="0.3">
      <c r="A1040" t="s">
        <v>1706</v>
      </c>
      <c r="B1040" t="s">
        <v>1705</v>
      </c>
      <c r="C1040" t="s">
        <v>28</v>
      </c>
      <c r="D1040">
        <v>5</v>
      </c>
      <c r="E1040">
        <v>393.84</v>
      </c>
      <c r="F1040">
        <v>0</v>
      </c>
      <c r="G1040">
        <v>1969.2</v>
      </c>
      <c r="H1040">
        <v>422.3</v>
      </c>
      <c r="I1040" t="str">
        <f>VLOOKUP(C1040,products_cleaned[[product_id]:[category]],3,)</f>
        <v>Home &amp; Kitchen</v>
      </c>
      <c r="J1040" t="str">
        <f>VLOOKUP(B1040,orders_cleaned!A:I,9,FALSE)</f>
        <v>November</v>
      </c>
      <c r="K1040">
        <f t="shared" si="16"/>
        <v>11</v>
      </c>
    </row>
    <row r="1041" spans="1:11" x14ac:dyDescent="0.3">
      <c r="A1041" t="s">
        <v>1707</v>
      </c>
      <c r="B1041" t="s">
        <v>1708</v>
      </c>
      <c r="C1041" t="s">
        <v>95</v>
      </c>
      <c r="D1041">
        <v>1</v>
      </c>
      <c r="E1041">
        <v>1955.8</v>
      </c>
      <c r="F1041">
        <v>0.15</v>
      </c>
      <c r="G1041">
        <v>1662.43</v>
      </c>
      <c r="H1041">
        <v>192.8</v>
      </c>
      <c r="I1041" t="str">
        <f>VLOOKUP(C1041,products_cleaned[[product_id]:[category]],3,)</f>
        <v>Footwear</v>
      </c>
      <c r="J1041" t="str">
        <f>VLOOKUP(B1041,orders_cleaned!A:I,9,FALSE)</f>
        <v>May</v>
      </c>
      <c r="K1041">
        <f t="shared" si="16"/>
        <v>5</v>
      </c>
    </row>
    <row r="1042" spans="1:11" x14ac:dyDescent="0.3">
      <c r="A1042" t="s">
        <v>1709</v>
      </c>
      <c r="B1042" t="s">
        <v>1710</v>
      </c>
      <c r="C1042" t="s">
        <v>144</v>
      </c>
      <c r="D1042">
        <v>2</v>
      </c>
      <c r="E1042">
        <v>2029.45</v>
      </c>
      <c r="F1042">
        <v>0</v>
      </c>
      <c r="G1042">
        <v>4058.9</v>
      </c>
      <c r="H1042">
        <v>1397.92</v>
      </c>
      <c r="I1042" t="str">
        <f>VLOOKUP(C1042,products_cleaned[[product_id]:[category]],3,)</f>
        <v>Electronics</v>
      </c>
      <c r="J1042" t="str">
        <f>VLOOKUP(B1042,orders_cleaned!A:I,9,FALSE)</f>
        <v>May</v>
      </c>
      <c r="K1042">
        <f t="shared" si="16"/>
        <v>5</v>
      </c>
    </row>
    <row r="1043" spans="1:11" x14ac:dyDescent="0.3">
      <c r="A1043" t="s">
        <v>1711</v>
      </c>
      <c r="B1043" t="s">
        <v>1712</v>
      </c>
      <c r="C1043" t="s">
        <v>95</v>
      </c>
      <c r="D1043">
        <v>1</v>
      </c>
      <c r="E1043">
        <v>2122.29</v>
      </c>
      <c r="F1043">
        <v>0.05</v>
      </c>
      <c r="G1043">
        <v>2016.18</v>
      </c>
      <c r="H1043">
        <v>546.54999999999995</v>
      </c>
      <c r="I1043" t="str">
        <f>VLOOKUP(C1043,products_cleaned[[product_id]:[category]],3,)</f>
        <v>Footwear</v>
      </c>
      <c r="J1043" t="str">
        <f>VLOOKUP(B1043,orders_cleaned!A:I,9,FALSE)</f>
        <v>June</v>
      </c>
      <c r="K1043">
        <f t="shared" si="16"/>
        <v>6</v>
      </c>
    </row>
    <row r="1044" spans="1:11" x14ac:dyDescent="0.3">
      <c r="A1044" t="s">
        <v>1713</v>
      </c>
      <c r="B1044" t="s">
        <v>1714</v>
      </c>
      <c r="C1044" t="s">
        <v>21</v>
      </c>
      <c r="D1044">
        <v>2</v>
      </c>
      <c r="E1044">
        <v>4383.4399999999996</v>
      </c>
      <c r="F1044">
        <v>0.2</v>
      </c>
      <c r="G1044">
        <v>7013.5</v>
      </c>
      <c r="H1044">
        <v>1737.46</v>
      </c>
      <c r="I1044" t="str">
        <f>VLOOKUP(C1044,products_cleaned[[product_id]:[category]],3,)</f>
        <v>Electronics</v>
      </c>
      <c r="J1044" t="str">
        <f>VLOOKUP(B1044,orders_cleaned!A:I,9,FALSE)</f>
        <v>June</v>
      </c>
      <c r="K1044">
        <f t="shared" si="16"/>
        <v>6</v>
      </c>
    </row>
    <row r="1045" spans="1:11" x14ac:dyDescent="0.3">
      <c r="A1045" t="s">
        <v>1715</v>
      </c>
      <c r="B1045" t="s">
        <v>1714</v>
      </c>
      <c r="C1045" t="s">
        <v>291</v>
      </c>
      <c r="D1045">
        <v>3</v>
      </c>
      <c r="E1045">
        <v>1021.94</v>
      </c>
      <c r="F1045">
        <v>0.2</v>
      </c>
      <c r="G1045">
        <v>2452.66</v>
      </c>
      <c r="H1045">
        <v>494.35</v>
      </c>
      <c r="I1045" t="str">
        <f>VLOOKUP(C1045,products_cleaned[[product_id]:[category]],3,)</f>
        <v>Books</v>
      </c>
      <c r="J1045" t="str">
        <f>VLOOKUP(B1045,orders_cleaned!A:I,9,FALSE)</f>
        <v>June</v>
      </c>
      <c r="K1045">
        <f t="shared" si="16"/>
        <v>6</v>
      </c>
    </row>
    <row r="1046" spans="1:11" x14ac:dyDescent="0.3">
      <c r="A1046" t="s">
        <v>1716</v>
      </c>
      <c r="B1046" t="s">
        <v>1714</v>
      </c>
      <c r="C1046" t="s">
        <v>51</v>
      </c>
      <c r="D1046">
        <v>4</v>
      </c>
      <c r="E1046">
        <v>663.13</v>
      </c>
      <c r="F1046">
        <v>0.05</v>
      </c>
      <c r="G1046">
        <v>2519.89</v>
      </c>
      <c r="H1046">
        <v>846.89</v>
      </c>
      <c r="I1046" t="str">
        <f>VLOOKUP(C1046,products_cleaned[[product_id]:[category]],3,)</f>
        <v>Home &amp; Kitchen</v>
      </c>
      <c r="J1046" t="str">
        <f>VLOOKUP(B1046,orders_cleaned!A:I,9,FALSE)</f>
        <v>June</v>
      </c>
      <c r="K1046">
        <f t="shared" si="16"/>
        <v>6</v>
      </c>
    </row>
    <row r="1047" spans="1:11" x14ac:dyDescent="0.3">
      <c r="A1047" t="s">
        <v>1717</v>
      </c>
      <c r="B1047" t="s">
        <v>1718</v>
      </c>
      <c r="C1047" t="s">
        <v>15</v>
      </c>
      <c r="D1047">
        <v>1</v>
      </c>
      <c r="E1047">
        <v>266.04000000000002</v>
      </c>
      <c r="F1047">
        <v>0</v>
      </c>
      <c r="G1047">
        <v>266.04000000000002</v>
      </c>
      <c r="H1047">
        <v>96.02</v>
      </c>
      <c r="I1047" t="str">
        <f>VLOOKUP(C1047,products_cleaned[[product_id]:[category]],3,)</f>
        <v>Fitness</v>
      </c>
      <c r="J1047" t="str">
        <f>VLOOKUP(B1047,orders_cleaned!A:I,9,FALSE)</f>
        <v>May</v>
      </c>
      <c r="K1047">
        <f t="shared" si="16"/>
        <v>5</v>
      </c>
    </row>
    <row r="1048" spans="1:11" x14ac:dyDescent="0.3">
      <c r="A1048" t="s">
        <v>1719</v>
      </c>
      <c r="B1048" t="s">
        <v>1718</v>
      </c>
      <c r="C1048" t="s">
        <v>25</v>
      </c>
      <c r="D1048">
        <v>1</v>
      </c>
      <c r="E1048">
        <v>831.12</v>
      </c>
      <c r="F1048">
        <v>0</v>
      </c>
      <c r="G1048">
        <v>831.12</v>
      </c>
      <c r="H1048">
        <v>215.4</v>
      </c>
      <c r="I1048" t="str">
        <f>VLOOKUP(C1048,products_cleaned[[product_id]:[category]],3,)</f>
        <v>Fashion</v>
      </c>
      <c r="J1048" t="str">
        <f>VLOOKUP(B1048,orders_cleaned!A:I,9,FALSE)</f>
        <v>May</v>
      </c>
      <c r="K1048">
        <f t="shared" si="16"/>
        <v>5</v>
      </c>
    </row>
    <row r="1049" spans="1:11" x14ac:dyDescent="0.3">
      <c r="A1049" t="s">
        <v>1720</v>
      </c>
      <c r="B1049" t="s">
        <v>1721</v>
      </c>
      <c r="C1049" t="s">
        <v>21</v>
      </c>
      <c r="D1049">
        <v>1</v>
      </c>
      <c r="E1049">
        <v>4270.0200000000004</v>
      </c>
      <c r="F1049">
        <v>0</v>
      </c>
      <c r="G1049">
        <v>4270.0200000000004</v>
      </c>
      <c r="H1049">
        <v>1632</v>
      </c>
      <c r="I1049" t="str">
        <f>VLOOKUP(C1049,products_cleaned[[product_id]:[category]],3,)</f>
        <v>Electronics</v>
      </c>
      <c r="J1049" t="str">
        <f>VLOOKUP(B1049,orders_cleaned!A:I,9,FALSE)</f>
        <v>March</v>
      </c>
      <c r="K1049">
        <f t="shared" si="16"/>
        <v>3</v>
      </c>
    </row>
    <row r="1050" spans="1:11" x14ac:dyDescent="0.3">
      <c r="A1050" t="s">
        <v>1722</v>
      </c>
      <c r="B1050" t="s">
        <v>1723</v>
      </c>
      <c r="C1050" t="s">
        <v>47</v>
      </c>
      <c r="D1050">
        <v>2</v>
      </c>
      <c r="E1050">
        <v>778.97</v>
      </c>
      <c r="F1050">
        <v>0.2</v>
      </c>
      <c r="G1050">
        <v>1246.3499999999999</v>
      </c>
      <c r="H1050">
        <v>279.27</v>
      </c>
      <c r="I1050" t="str">
        <f>VLOOKUP(C1050,products_cleaned[[product_id]:[category]],3,)</f>
        <v>Books</v>
      </c>
      <c r="J1050" t="str">
        <f>VLOOKUP(B1050,orders_cleaned!A:I,9,FALSE)</f>
        <v>February</v>
      </c>
      <c r="K1050">
        <f t="shared" si="16"/>
        <v>2</v>
      </c>
    </row>
    <row r="1051" spans="1:11" x14ac:dyDescent="0.3">
      <c r="A1051" t="s">
        <v>1724</v>
      </c>
      <c r="B1051" t="s">
        <v>1723</v>
      </c>
      <c r="C1051" t="s">
        <v>136</v>
      </c>
      <c r="D1051">
        <v>4</v>
      </c>
      <c r="E1051">
        <v>590.73</v>
      </c>
      <c r="F1051">
        <v>0</v>
      </c>
      <c r="G1051">
        <v>2362.92</v>
      </c>
      <c r="H1051">
        <v>595</v>
      </c>
      <c r="I1051" t="str">
        <f>VLOOKUP(C1051,products_cleaned[[product_id]:[category]],3,)</f>
        <v>Books</v>
      </c>
      <c r="J1051" t="str">
        <f>VLOOKUP(B1051,orders_cleaned!A:I,9,FALSE)</f>
        <v>February</v>
      </c>
      <c r="K1051">
        <f t="shared" si="16"/>
        <v>2</v>
      </c>
    </row>
    <row r="1052" spans="1:11" x14ac:dyDescent="0.3">
      <c r="A1052" t="s">
        <v>1725</v>
      </c>
      <c r="B1052" t="s">
        <v>1723</v>
      </c>
      <c r="C1052" t="s">
        <v>66</v>
      </c>
      <c r="D1052">
        <v>5</v>
      </c>
      <c r="E1052">
        <v>283.64999999999998</v>
      </c>
      <c r="F1052">
        <v>0.15</v>
      </c>
      <c r="G1052">
        <v>1205.51</v>
      </c>
      <c r="H1052">
        <v>103.11</v>
      </c>
      <c r="I1052" t="str">
        <f>VLOOKUP(C1052,products_cleaned[[product_id]:[category]],3,)</f>
        <v>Home &amp; Kitchen</v>
      </c>
      <c r="J1052" t="str">
        <f>VLOOKUP(B1052,orders_cleaned!A:I,9,FALSE)</f>
        <v>February</v>
      </c>
      <c r="K1052">
        <f t="shared" si="16"/>
        <v>2</v>
      </c>
    </row>
    <row r="1053" spans="1:11" x14ac:dyDescent="0.3">
      <c r="A1053" t="s">
        <v>1726</v>
      </c>
      <c r="B1053" t="s">
        <v>1727</v>
      </c>
      <c r="C1053" t="s">
        <v>25</v>
      </c>
      <c r="D1053">
        <v>3</v>
      </c>
      <c r="E1053">
        <v>953.19</v>
      </c>
      <c r="F1053">
        <v>0.2</v>
      </c>
      <c r="G1053">
        <v>2287.66</v>
      </c>
      <c r="H1053">
        <v>440.5</v>
      </c>
      <c r="I1053" t="str">
        <f>VLOOKUP(C1053,products_cleaned[[product_id]:[category]],3,)</f>
        <v>Fashion</v>
      </c>
      <c r="J1053" t="str">
        <f>VLOOKUP(B1053,orders_cleaned!A:I,9,FALSE)</f>
        <v>September</v>
      </c>
      <c r="K1053">
        <f t="shared" si="16"/>
        <v>9</v>
      </c>
    </row>
    <row r="1054" spans="1:11" x14ac:dyDescent="0.3">
      <c r="A1054" t="s">
        <v>1728</v>
      </c>
      <c r="B1054" t="s">
        <v>1729</v>
      </c>
      <c r="C1054" t="s">
        <v>129</v>
      </c>
      <c r="D1054">
        <v>1</v>
      </c>
      <c r="E1054">
        <v>532.91</v>
      </c>
      <c r="F1054">
        <v>0</v>
      </c>
      <c r="G1054">
        <v>532.91</v>
      </c>
      <c r="H1054">
        <v>168.55</v>
      </c>
      <c r="I1054" t="str">
        <f>VLOOKUP(C1054,products_cleaned[[product_id]:[category]],3,)</f>
        <v>Fashion</v>
      </c>
      <c r="J1054" t="str">
        <f>VLOOKUP(B1054,orders_cleaned!A:I,9,FALSE)</f>
        <v>June</v>
      </c>
      <c r="K1054">
        <f t="shared" si="16"/>
        <v>6</v>
      </c>
    </row>
    <row r="1055" spans="1:11" x14ac:dyDescent="0.3">
      <c r="A1055" t="s">
        <v>1730</v>
      </c>
      <c r="B1055" t="s">
        <v>1731</v>
      </c>
      <c r="C1055" t="s">
        <v>278</v>
      </c>
      <c r="D1055">
        <v>2</v>
      </c>
      <c r="E1055">
        <v>1497.97</v>
      </c>
      <c r="F1055">
        <v>0</v>
      </c>
      <c r="G1055">
        <v>2995.94</v>
      </c>
      <c r="H1055">
        <v>719.24</v>
      </c>
      <c r="I1055" t="str">
        <f>VLOOKUP(C1055,products_cleaned[[product_id]:[category]],3,)</f>
        <v>Fitness</v>
      </c>
      <c r="J1055" t="str">
        <f>VLOOKUP(B1055,orders_cleaned!A:I,9,FALSE)</f>
        <v>October</v>
      </c>
      <c r="K1055">
        <f t="shared" si="16"/>
        <v>10</v>
      </c>
    </row>
    <row r="1056" spans="1:11" x14ac:dyDescent="0.3">
      <c r="A1056" t="s">
        <v>1732</v>
      </c>
      <c r="B1056" t="s">
        <v>1733</v>
      </c>
      <c r="C1056" t="s">
        <v>51</v>
      </c>
      <c r="D1056">
        <v>1</v>
      </c>
      <c r="E1056">
        <v>682.09</v>
      </c>
      <c r="F1056">
        <v>0.1</v>
      </c>
      <c r="G1056">
        <v>613.88</v>
      </c>
      <c r="H1056">
        <v>195.63</v>
      </c>
      <c r="I1056" t="str">
        <f>VLOOKUP(C1056,products_cleaned[[product_id]:[category]],3,)</f>
        <v>Home &amp; Kitchen</v>
      </c>
      <c r="J1056" t="str">
        <f>VLOOKUP(B1056,orders_cleaned!A:I,9,FALSE)</f>
        <v>January</v>
      </c>
      <c r="K1056">
        <f t="shared" si="16"/>
        <v>1</v>
      </c>
    </row>
    <row r="1057" spans="1:11" x14ac:dyDescent="0.3">
      <c r="A1057" t="s">
        <v>1734</v>
      </c>
      <c r="B1057" t="s">
        <v>1733</v>
      </c>
      <c r="C1057" t="s">
        <v>108</v>
      </c>
      <c r="D1057">
        <v>3</v>
      </c>
      <c r="E1057">
        <v>3350.15</v>
      </c>
      <c r="F1057">
        <v>0</v>
      </c>
      <c r="G1057">
        <v>10050.450000000001</v>
      </c>
      <c r="H1057">
        <v>3041.4</v>
      </c>
      <c r="I1057" t="str">
        <f>VLOOKUP(C1057,products_cleaned[[product_id]:[category]],3,)</f>
        <v>Electronics</v>
      </c>
      <c r="J1057" t="str">
        <f>VLOOKUP(B1057,orders_cleaned!A:I,9,FALSE)</f>
        <v>January</v>
      </c>
      <c r="K1057">
        <f t="shared" si="16"/>
        <v>1</v>
      </c>
    </row>
    <row r="1058" spans="1:11" x14ac:dyDescent="0.3">
      <c r="A1058" t="s">
        <v>1735</v>
      </c>
      <c r="B1058" t="s">
        <v>1736</v>
      </c>
      <c r="C1058" t="s">
        <v>15</v>
      </c>
      <c r="D1058">
        <v>1</v>
      </c>
      <c r="E1058">
        <v>238.32</v>
      </c>
      <c r="F1058">
        <v>0.1</v>
      </c>
      <c r="G1058">
        <v>214.49</v>
      </c>
      <c r="H1058">
        <v>44.47</v>
      </c>
      <c r="I1058" t="str">
        <f>VLOOKUP(C1058,products_cleaned[[product_id]:[category]],3,)</f>
        <v>Fitness</v>
      </c>
      <c r="J1058" t="str">
        <f>VLOOKUP(B1058,orders_cleaned!A:I,9,FALSE)</f>
        <v>September</v>
      </c>
      <c r="K1058">
        <f t="shared" si="16"/>
        <v>9</v>
      </c>
    </row>
    <row r="1059" spans="1:11" x14ac:dyDescent="0.3">
      <c r="A1059" t="s">
        <v>1737</v>
      </c>
      <c r="B1059" t="s">
        <v>1738</v>
      </c>
      <c r="C1059" t="s">
        <v>10</v>
      </c>
      <c r="D1059">
        <v>1</v>
      </c>
      <c r="E1059">
        <v>1408.97</v>
      </c>
      <c r="F1059">
        <v>0</v>
      </c>
      <c r="G1059">
        <v>1408.97</v>
      </c>
      <c r="H1059">
        <v>483.81</v>
      </c>
      <c r="I1059" t="str">
        <f>VLOOKUP(C1059,products_cleaned[[product_id]:[category]],3,)</f>
        <v>Furniture</v>
      </c>
      <c r="J1059" t="str">
        <f>VLOOKUP(B1059,orders_cleaned!A:I,9,FALSE)</f>
        <v>August</v>
      </c>
      <c r="K1059">
        <f t="shared" si="16"/>
        <v>8</v>
      </c>
    </row>
    <row r="1060" spans="1:11" x14ac:dyDescent="0.3">
      <c r="A1060" t="s">
        <v>1739</v>
      </c>
      <c r="B1060" t="s">
        <v>1738</v>
      </c>
      <c r="C1060" t="s">
        <v>41</v>
      </c>
      <c r="D1060">
        <v>2</v>
      </c>
      <c r="E1060">
        <v>2578.79</v>
      </c>
      <c r="F1060">
        <v>0.1</v>
      </c>
      <c r="G1060">
        <v>4641.82</v>
      </c>
      <c r="H1060">
        <v>824.64</v>
      </c>
      <c r="I1060" t="str">
        <f>VLOOKUP(C1060,products_cleaned[[product_id]:[category]],3,)</f>
        <v>Footwear</v>
      </c>
      <c r="J1060" t="str">
        <f>VLOOKUP(B1060,orders_cleaned!A:I,9,FALSE)</f>
        <v>August</v>
      </c>
      <c r="K1060">
        <f t="shared" si="16"/>
        <v>8</v>
      </c>
    </row>
    <row r="1061" spans="1:11" x14ac:dyDescent="0.3">
      <c r="A1061" t="s">
        <v>1740</v>
      </c>
      <c r="B1061" t="s">
        <v>1738</v>
      </c>
      <c r="C1061" t="s">
        <v>164</v>
      </c>
      <c r="D1061">
        <v>1</v>
      </c>
      <c r="E1061">
        <v>4695.4799999999996</v>
      </c>
      <c r="F1061">
        <v>0.1</v>
      </c>
      <c r="G1061">
        <v>4225.93</v>
      </c>
      <c r="H1061">
        <v>1187.3</v>
      </c>
      <c r="I1061" t="str">
        <f>VLOOKUP(C1061,products_cleaned[[product_id]:[category]],3,)</f>
        <v>Home &amp; Kitchen</v>
      </c>
      <c r="J1061" t="str">
        <f>VLOOKUP(B1061,orders_cleaned!A:I,9,FALSE)</f>
        <v>August</v>
      </c>
      <c r="K1061">
        <f t="shared" si="16"/>
        <v>8</v>
      </c>
    </row>
    <row r="1062" spans="1:11" x14ac:dyDescent="0.3">
      <c r="A1062" t="s">
        <v>1741</v>
      </c>
      <c r="B1062" t="s">
        <v>1742</v>
      </c>
      <c r="C1062" t="s">
        <v>80</v>
      </c>
      <c r="D1062">
        <v>1</v>
      </c>
      <c r="E1062">
        <v>403.62</v>
      </c>
      <c r="F1062">
        <v>0.1</v>
      </c>
      <c r="G1062">
        <v>363.26</v>
      </c>
      <c r="H1062">
        <v>63.38</v>
      </c>
      <c r="I1062" t="str">
        <f>VLOOKUP(C1062,products_cleaned[[product_id]:[category]],3,)</f>
        <v>Fitness</v>
      </c>
      <c r="J1062" t="str">
        <f>VLOOKUP(B1062,orders_cleaned!A:I,9,FALSE)</f>
        <v>July</v>
      </c>
      <c r="K1062">
        <f t="shared" si="16"/>
        <v>7</v>
      </c>
    </row>
    <row r="1063" spans="1:11" x14ac:dyDescent="0.3">
      <c r="A1063" t="s">
        <v>1743</v>
      </c>
      <c r="B1063" t="s">
        <v>1742</v>
      </c>
      <c r="C1063" t="s">
        <v>291</v>
      </c>
      <c r="D1063">
        <v>4</v>
      </c>
      <c r="E1063">
        <v>1018.24</v>
      </c>
      <c r="F1063">
        <v>0.15</v>
      </c>
      <c r="G1063">
        <v>3462.02</v>
      </c>
      <c r="H1063">
        <v>850.94</v>
      </c>
      <c r="I1063" t="str">
        <f>VLOOKUP(C1063,products_cleaned[[product_id]:[category]],3,)</f>
        <v>Books</v>
      </c>
      <c r="J1063" t="str">
        <f>VLOOKUP(B1063,orders_cleaned!A:I,9,FALSE)</f>
        <v>July</v>
      </c>
      <c r="K1063">
        <f t="shared" si="16"/>
        <v>7</v>
      </c>
    </row>
    <row r="1064" spans="1:11" x14ac:dyDescent="0.3">
      <c r="A1064" t="s">
        <v>1744</v>
      </c>
      <c r="B1064" t="s">
        <v>1745</v>
      </c>
      <c r="C1064" t="s">
        <v>173</v>
      </c>
      <c r="D1064">
        <v>1</v>
      </c>
      <c r="E1064">
        <v>147.1</v>
      </c>
      <c r="F1064">
        <v>0.2</v>
      </c>
      <c r="G1064">
        <v>117.68</v>
      </c>
      <c r="H1064">
        <v>11.37</v>
      </c>
      <c r="I1064" t="str">
        <f>VLOOKUP(C1064,products_cleaned[[product_id]:[category]],3,)</f>
        <v>Stationery</v>
      </c>
      <c r="J1064" t="str">
        <f>VLOOKUP(B1064,orders_cleaned!A:I,9,FALSE)</f>
        <v>July</v>
      </c>
      <c r="K1064">
        <f t="shared" si="16"/>
        <v>7</v>
      </c>
    </row>
    <row r="1065" spans="1:11" x14ac:dyDescent="0.3">
      <c r="A1065" t="s">
        <v>1746</v>
      </c>
      <c r="B1065" t="s">
        <v>1747</v>
      </c>
      <c r="C1065" t="s">
        <v>291</v>
      </c>
      <c r="D1065">
        <v>1</v>
      </c>
      <c r="E1065">
        <v>986.27</v>
      </c>
      <c r="F1065">
        <v>0.15</v>
      </c>
      <c r="G1065">
        <v>838.33</v>
      </c>
      <c r="H1065">
        <v>185.56</v>
      </c>
      <c r="I1065" t="str">
        <f>VLOOKUP(C1065,products_cleaned[[product_id]:[category]],3,)</f>
        <v>Books</v>
      </c>
      <c r="J1065" t="str">
        <f>VLOOKUP(B1065,orders_cleaned!A:I,9,FALSE)</f>
        <v>April</v>
      </c>
      <c r="K1065">
        <f t="shared" si="16"/>
        <v>4</v>
      </c>
    </row>
    <row r="1066" spans="1:11" x14ac:dyDescent="0.3">
      <c r="A1066" t="s">
        <v>1748</v>
      </c>
      <c r="B1066" t="s">
        <v>1747</v>
      </c>
      <c r="C1066" t="s">
        <v>164</v>
      </c>
      <c r="D1066">
        <v>2</v>
      </c>
      <c r="E1066">
        <v>4762.95</v>
      </c>
      <c r="F1066">
        <v>0</v>
      </c>
      <c r="G1066">
        <v>9525.9</v>
      </c>
      <c r="H1066">
        <v>3448.64</v>
      </c>
      <c r="I1066" t="str">
        <f>VLOOKUP(C1066,products_cleaned[[product_id]:[category]],3,)</f>
        <v>Home &amp; Kitchen</v>
      </c>
      <c r="J1066" t="str">
        <f>VLOOKUP(B1066,orders_cleaned!A:I,9,FALSE)</f>
        <v>April</v>
      </c>
      <c r="K1066">
        <f t="shared" si="16"/>
        <v>4</v>
      </c>
    </row>
    <row r="1067" spans="1:11" x14ac:dyDescent="0.3">
      <c r="A1067" t="s">
        <v>1749</v>
      </c>
      <c r="B1067" t="s">
        <v>1750</v>
      </c>
      <c r="C1067" t="s">
        <v>77</v>
      </c>
      <c r="D1067">
        <v>1</v>
      </c>
      <c r="E1067">
        <v>966.64</v>
      </c>
      <c r="F1067">
        <v>0.2</v>
      </c>
      <c r="G1067">
        <v>773.31</v>
      </c>
      <c r="H1067">
        <v>118.75</v>
      </c>
      <c r="I1067" t="str">
        <f>VLOOKUP(C1067,products_cleaned[[product_id]:[category]],3,)</f>
        <v>Fitness</v>
      </c>
      <c r="J1067" t="str">
        <f>VLOOKUP(B1067,orders_cleaned!A:I,9,FALSE)</f>
        <v>March</v>
      </c>
      <c r="K1067">
        <f t="shared" si="16"/>
        <v>3</v>
      </c>
    </row>
    <row r="1068" spans="1:11" x14ac:dyDescent="0.3">
      <c r="A1068" t="s">
        <v>1751</v>
      </c>
      <c r="B1068" t="s">
        <v>1750</v>
      </c>
      <c r="C1068" t="s">
        <v>136</v>
      </c>
      <c r="D1068">
        <v>3</v>
      </c>
      <c r="E1068">
        <v>592.54</v>
      </c>
      <c r="F1068">
        <v>0.05</v>
      </c>
      <c r="G1068">
        <v>1688.74</v>
      </c>
      <c r="H1068">
        <v>362.8</v>
      </c>
      <c r="I1068" t="str">
        <f>VLOOKUP(C1068,products_cleaned[[product_id]:[category]],3,)</f>
        <v>Books</v>
      </c>
      <c r="J1068" t="str">
        <f>VLOOKUP(B1068,orders_cleaned!A:I,9,FALSE)</f>
        <v>March</v>
      </c>
      <c r="K1068">
        <f t="shared" si="16"/>
        <v>3</v>
      </c>
    </row>
    <row r="1069" spans="1:11" x14ac:dyDescent="0.3">
      <c r="A1069" t="s">
        <v>1752</v>
      </c>
      <c r="B1069" t="s">
        <v>1753</v>
      </c>
      <c r="C1069" t="s">
        <v>51</v>
      </c>
      <c r="D1069">
        <v>1</v>
      </c>
      <c r="E1069">
        <v>670.93</v>
      </c>
      <c r="F1069">
        <v>0.05</v>
      </c>
      <c r="G1069">
        <v>637.38</v>
      </c>
      <c r="H1069">
        <v>219.13</v>
      </c>
      <c r="I1069" t="str">
        <f>VLOOKUP(C1069,products_cleaned[[product_id]:[category]],3,)</f>
        <v>Home &amp; Kitchen</v>
      </c>
      <c r="J1069" t="str">
        <f>VLOOKUP(B1069,orders_cleaned!A:I,9,FALSE)</f>
        <v>January</v>
      </c>
      <c r="K1069">
        <f t="shared" si="16"/>
        <v>1</v>
      </c>
    </row>
    <row r="1070" spans="1:11" x14ac:dyDescent="0.3">
      <c r="A1070" t="s">
        <v>1754</v>
      </c>
      <c r="B1070" t="s">
        <v>1755</v>
      </c>
      <c r="C1070" t="s">
        <v>136</v>
      </c>
      <c r="D1070">
        <v>3</v>
      </c>
      <c r="E1070">
        <v>601.13</v>
      </c>
      <c r="F1070">
        <v>0.15</v>
      </c>
      <c r="G1070">
        <v>1532.88</v>
      </c>
      <c r="H1070">
        <v>206.94</v>
      </c>
      <c r="I1070" t="str">
        <f>VLOOKUP(C1070,products_cleaned[[product_id]:[category]],3,)</f>
        <v>Books</v>
      </c>
      <c r="J1070" t="str">
        <f>VLOOKUP(B1070,orders_cleaned!A:I,9,FALSE)</f>
        <v>July</v>
      </c>
      <c r="K1070">
        <f t="shared" si="16"/>
        <v>7</v>
      </c>
    </row>
    <row r="1071" spans="1:11" x14ac:dyDescent="0.3">
      <c r="A1071" t="s">
        <v>1756</v>
      </c>
      <c r="B1071" t="s">
        <v>1757</v>
      </c>
      <c r="C1071" t="s">
        <v>270</v>
      </c>
      <c r="D1071">
        <v>1</v>
      </c>
      <c r="E1071">
        <v>5862.52</v>
      </c>
      <c r="F1071">
        <v>0</v>
      </c>
      <c r="G1071">
        <v>5862.52</v>
      </c>
      <c r="H1071">
        <v>2741.54</v>
      </c>
      <c r="I1071" t="str">
        <f>VLOOKUP(C1071,products_cleaned[[product_id]:[category]],3,)</f>
        <v>Furniture</v>
      </c>
      <c r="J1071" t="str">
        <f>VLOOKUP(B1071,orders_cleaned!A:I,9,FALSE)</f>
        <v>September</v>
      </c>
      <c r="K1071">
        <f t="shared" si="16"/>
        <v>9</v>
      </c>
    </row>
    <row r="1072" spans="1:11" x14ac:dyDescent="0.3">
      <c r="A1072" t="s">
        <v>1758</v>
      </c>
      <c r="B1072" t="s">
        <v>1757</v>
      </c>
      <c r="C1072" t="s">
        <v>39</v>
      </c>
      <c r="D1072">
        <v>1</v>
      </c>
      <c r="E1072">
        <v>4154.93</v>
      </c>
      <c r="F1072">
        <v>0.1</v>
      </c>
      <c r="G1072">
        <v>3739.44</v>
      </c>
      <c r="H1072">
        <v>1226.9100000000001</v>
      </c>
      <c r="I1072" t="str">
        <f>VLOOKUP(C1072,products_cleaned[[product_id]:[category]],3,)</f>
        <v>Furniture</v>
      </c>
      <c r="J1072" t="str">
        <f>VLOOKUP(B1072,orders_cleaned!A:I,9,FALSE)</f>
        <v>September</v>
      </c>
      <c r="K1072">
        <f t="shared" si="16"/>
        <v>9</v>
      </c>
    </row>
    <row r="1073" spans="1:11" x14ac:dyDescent="0.3">
      <c r="A1073" t="s">
        <v>1759</v>
      </c>
      <c r="B1073" t="s">
        <v>1757</v>
      </c>
      <c r="C1073" t="s">
        <v>221</v>
      </c>
      <c r="D1073">
        <v>1</v>
      </c>
      <c r="E1073">
        <v>790.61</v>
      </c>
      <c r="F1073">
        <v>0</v>
      </c>
      <c r="G1073">
        <v>790.61</v>
      </c>
      <c r="H1073">
        <v>167.45</v>
      </c>
      <c r="I1073" t="str">
        <f>VLOOKUP(C1073,products_cleaned[[product_id]:[category]],3,)</f>
        <v>Footwear</v>
      </c>
      <c r="J1073" t="str">
        <f>VLOOKUP(B1073,orders_cleaned!A:I,9,FALSE)</f>
        <v>September</v>
      </c>
      <c r="K1073">
        <f t="shared" si="16"/>
        <v>9</v>
      </c>
    </row>
    <row r="1074" spans="1:11" x14ac:dyDescent="0.3">
      <c r="A1074" t="s">
        <v>1760</v>
      </c>
      <c r="B1074" t="s">
        <v>1757</v>
      </c>
      <c r="C1074" t="s">
        <v>18</v>
      </c>
      <c r="D1074">
        <v>2</v>
      </c>
      <c r="E1074">
        <v>898.4</v>
      </c>
      <c r="F1074">
        <v>0</v>
      </c>
      <c r="G1074">
        <v>1796.8</v>
      </c>
      <c r="H1074">
        <v>762.1</v>
      </c>
      <c r="I1074" t="str">
        <f>VLOOKUP(C1074,products_cleaned[[product_id]:[category]],3,)</f>
        <v>Books</v>
      </c>
      <c r="J1074" t="str">
        <f>VLOOKUP(B1074,orders_cleaned!A:I,9,FALSE)</f>
        <v>September</v>
      </c>
      <c r="K1074">
        <f t="shared" si="16"/>
        <v>9</v>
      </c>
    </row>
    <row r="1075" spans="1:11" x14ac:dyDescent="0.3">
      <c r="A1075" t="s">
        <v>1761</v>
      </c>
      <c r="B1075" t="s">
        <v>1762</v>
      </c>
      <c r="C1075" t="s">
        <v>47</v>
      </c>
      <c r="D1075">
        <v>3</v>
      </c>
      <c r="E1075">
        <v>756</v>
      </c>
      <c r="F1075">
        <v>0.05</v>
      </c>
      <c r="G1075">
        <v>2154.6</v>
      </c>
      <c r="H1075">
        <v>703.98</v>
      </c>
      <c r="I1075" t="str">
        <f>VLOOKUP(C1075,products_cleaned[[product_id]:[category]],3,)</f>
        <v>Books</v>
      </c>
      <c r="J1075" t="str">
        <f>VLOOKUP(B1075,orders_cleaned!A:I,9,FALSE)</f>
        <v>March</v>
      </c>
      <c r="K1075">
        <f t="shared" si="16"/>
        <v>3</v>
      </c>
    </row>
    <row r="1076" spans="1:11" x14ac:dyDescent="0.3">
      <c r="A1076" t="s">
        <v>1763</v>
      </c>
      <c r="B1076" t="s">
        <v>1762</v>
      </c>
      <c r="C1076" t="s">
        <v>117</v>
      </c>
      <c r="D1076">
        <v>2</v>
      </c>
      <c r="E1076">
        <v>928.55</v>
      </c>
      <c r="F1076">
        <v>0.05</v>
      </c>
      <c r="G1076">
        <v>1764.24</v>
      </c>
      <c r="H1076">
        <v>494.38</v>
      </c>
      <c r="I1076" t="str">
        <f>VLOOKUP(C1076,products_cleaned[[product_id]:[category]],3,)</f>
        <v>Home &amp; Kitchen</v>
      </c>
      <c r="J1076" t="str">
        <f>VLOOKUP(B1076,orders_cleaned!A:I,9,FALSE)</f>
        <v>March</v>
      </c>
      <c r="K1076">
        <f t="shared" si="16"/>
        <v>3</v>
      </c>
    </row>
    <row r="1077" spans="1:11" x14ac:dyDescent="0.3">
      <c r="A1077" t="s">
        <v>1764</v>
      </c>
      <c r="B1077" t="s">
        <v>1765</v>
      </c>
      <c r="C1077" t="s">
        <v>44</v>
      </c>
      <c r="D1077">
        <v>3</v>
      </c>
      <c r="E1077">
        <v>2943.06</v>
      </c>
      <c r="F1077">
        <v>0.1</v>
      </c>
      <c r="G1077">
        <v>7946.26</v>
      </c>
      <c r="H1077">
        <v>2251.3000000000002</v>
      </c>
      <c r="I1077" t="str">
        <f>VLOOKUP(C1077,products_cleaned[[product_id]:[category]],3,)</f>
        <v>Furniture</v>
      </c>
      <c r="J1077" t="str">
        <f>VLOOKUP(B1077,orders_cleaned!A:I,9,FALSE)</f>
        <v>September</v>
      </c>
      <c r="K1077">
        <f t="shared" si="16"/>
        <v>9</v>
      </c>
    </row>
    <row r="1078" spans="1:11" x14ac:dyDescent="0.3">
      <c r="A1078" t="s">
        <v>1766</v>
      </c>
      <c r="B1078" t="s">
        <v>1765</v>
      </c>
      <c r="C1078" t="s">
        <v>57</v>
      </c>
      <c r="D1078">
        <v>2</v>
      </c>
      <c r="E1078">
        <v>203.28</v>
      </c>
      <c r="F1078">
        <v>0.15</v>
      </c>
      <c r="G1078">
        <v>345.58</v>
      </c>
      <c r="H1078">
        <v>124.42</v>
      </c>
      <c r="I1078" t="str">
        <f>VLOOKUP(C1078,products_cleaned[[product_id]:[category]],3,)</f>
        <v>Stationery</v>
      </c>
      <c r="J1078" t="str">
        <f>VLOOKUP(B1078,orders_cleaned!A:I,9,FALSE)</f>
        <v>September</v>
      </c>
      <c r="K1078">
        <f t="shared" si="16"/>
        <v>9</v>
      </c>
    </row>
    <row r="1079" spans="1:11" x14ac:dyDescent="0.3">
      <c r="A1079" t="s">
        <v>1767</v>
      </c>
      <c r="B1079" t="s">
        <v>1768</v>
      </c>
      <c r="C1079" t="s">
        <v>173</v>
      </c>
      <c r="D1079">
        <v>1</v>
      </c>
      <c r="E1079">
        <v>138.32</v>
      </c>
      <c r="F1079">
        <v>0.05</v>
      </c>
      <c r="G1079">
        <v>131.4</v>
      </c>
      <c r="H1079">
        <v>25.09</v>
      </c>
      <c r="I1079" t="str">
        <f>VLOOKUP(C1079,products_cleaned[[product_id]:[category]],3,)</f>
        <v>Stationery</v>
      </c>
      <c r="J1079" t="str">
        <f>VLOOKUP(B1079,orders_cleaned!A:I,9,FALSE)</f>
        <v>July</v>
      </c>
      <c r="K1079">
        <f t="shared" si="16"/>
        <v>7</v>
      </c>
    </row>
    <row r="1080" spans="1:11" x14ac:dyDescent="0.3">
      <c r="A1080" t="s">
        <v>1769</v>
      </c>
      <c r="B1080" t="s">
        <v>1770</v>
      </c>
      <c r="C1080" t="s">
        <v>74</v>
      </c>
      <c r="D1080">
        <v>1</v>
      </c>
      <c r="E1080">
        <v>1236.54</v>
      </c>
      <c r="F1080">
        <v>0.05</v>
      </c>
      <c r="G1080">
        <v>1174.71</v>
      </c>
      <c r="H1080">
        <v>361.78</v>
      </c>
      <c r="I1080" t="str">
        <f>VLOOKUP(C1080,products_cleaned[[product_id]:[category]],3,)</f>
        <v>Electronics</v>
      </c>
      <c r="J1080" t="str">
        <f>VLOOKUP(B1080,orders_cleaned!A:I,9,FALSE)</f>
        <v>January</v>
      </c>
      <c r="K1080">
        <f t="shared" si="16"/>
        <v>1</v>
      </c>
    </row>
    <row r="1081" spans="1:11" x14ac:dyDescent="0.3">
      <c r="A1081" t="s">
        <v>1771</v>
      </c>
      <c r="B1081" t="s">
        <v>1772</v>
      </c>
      <c r="C1081" t="s">
        <v>259</v>
      </c>
      <c r="D1081">
        <v>1</v>
      </c>
      <c r="E1081">
        <v>841.97</v>
      </c>
      <c r="F1081">
        <v>0.2</v>
      </c>
      <c r="G1081">
        <v>673.58</v>
      </c>
      <c r="H1081">
        <v>132.96</v>
      </c>
      <c r="I1081" t="str">
        <f>VLOOKUP(C1081,products_cleaned[[product_id]:[category]],3,)</f>
        <v>Electronics</v>
      </c>
      <c r="J1081" t="str">
        <f>VLOOKUP(B1081,orders_cleaned!A:I,9,FALSE)</f>
        <v>February</v>
      </c>
      <c r="K1081">
        <f t="shared" si="16"/>
        <v>2</v>
      </c>
    </row>
    <row r="1082" spans="1:11" x14ac:dyDescent="0.3">
      <c r="A1082" t="s">
        <v>1773</v>
      </c>
      <c r="B1082" t="s">
        <v>1772</v>
      </c>
      <c r="C1082" t="s">
        <v>47</v>
      </c>
      <c r="D1082">
        <v>5</v>
      </c>
      <c r="E1082">
        <v>819.26</v>
      </c>
      <c r="F1082">
        <v>0</v>
      </c>
      <c r="G1082">
        <v>4096.3</v>
      </c>
      <c r="H1082">
        <v>1678.6</v>
      </c>
      <c r="I1082" t="str">
        <f>VLOOKUP(C1082,products_cleaned[[product_id]:[category]],3,)</f>
        <v>Books</v>
      </c>
      <c r="J1082" t="str">
        <f>VLOOKUP(B1082,orders_cleaned!A:I,9,FALSE)</f>
        <v>February</v>
      </c>
      <c r="K1082">
        <f t="shared" si="16"/>
        <v>2</v>
      </c>
    </row>
    <row r="1083" spans="1:11" x14ac:dyDescent="0.3">
      <c r="A1083" t="s">
        <v>1774</v>
      </c>
      <c r="B1083" t="s">
        <v>1772</v>
      </c>
      <c r="C1083" t="s">
        <v>110</v>
      </c>
      <c r="D1083">
        <v>1</v>
      </c>
      <c r="E1083">
        <v>1726.6</v>
      </c>
      <c r="F1083">
        <v>0.05</v>
      </c>
      <c r="G1083">
        <v>1640.27</v>
      </c>
      <c r="H1083">
        <v>424.15</v>
      </c>
      <c r="I1083" t="str">
        <f>VLOOKUP(C1083,products_cleaned[[product_id]:[category]],3,)</f>
        <v>Fashion</v>
      </c>
      <c r="J1083" t="str">
        <f>VLOOKUP(B1083,orders_cleaned!A:I,9,FALSE)</f>
        <v>February</v>
      </c>
      <c r="K1083">
        <f t="shared" si="16"/>
        <v>2</v>
      </c>
    </row>
    <row r="1084" spans="1:11" x14ac:dyDescent="0.3">
      <c r="A1084" t="s">
        <v>1775</v>
      </c>
      <c r="B1084" t="s">
        <v>1776</v>
      </c>
      <c r="C1084" t="s">
        <v>77</v>
      </c>
      <c r="D1084">
        <v>3</v>
      </c>
      <c r="E1084">
        <v>999.44</v>
      </c>
      <c r="F1084">
        <v>0.05</v>
      </c>
      <c r="G1084">
        <v>2848.4</v>
      </c>
      <c r="H1084">
        <v>884.72</v>
      </c>
      <c r="I1084" t="str">
        <f>VLOOKUP(C1084,products_cleaned[[product_id]:[category]],3,)</f>
        <v>Fitness</v>
      </c>
      <c r="J1084" t="str">
        <f>VLOOKUP(B1084,orders_cleaned!A:I,9,FALSE)</f>
        <v>December</v>
      </c>
      <c r="K1084">
        <f t="shared" si="16"/>
        <v>12</v>
      </c>
    </row>
    <row r="1085" spans="1:11" x14ac:dyDescent="0.3">
      <c r="A1085" t="s">
        <v>1777</v>
      </c>
      <c r="B1085" t="s">
        <v>1776</v>
      </c>
      <c r="C1085" t="s">
        <v>39</v>
      </c>
      <c r="D1085">
        <v>1</v>
      </c>
      <c r="E1085">
        <v>3878.47</v>
      </c>
      <c r="F1085">
        <v>0</v>
      </c>
      <c r="G1085">
        <v>3878.47</v>
      </c>
      <c r="H1085">
        <v>1365.94</v>
      </c>
      <c r="I1085" t="str">
        <f>VLOOKUP(C1085,products_cleaned[[product_id]:[category]],3,)</f>
        <v>Furniture</v>
      </c>
      <c r="J1085" t="str">
        <f>VLOOKUP(B1085,orders_cleaned!A:I,9,FALSE)</f>
        <v>December</v>
      </c>
      <c r="K1085">
        <f t="shared" si="16"/>
        <v>12</v>
      </c>
    </row>
    <row r="1086" spans="1:11" x14ac:dyDescent="0.3">
      <c r="A1086" t="s">
        <v>1778</v>
      </c>
      <c r="B1086" t="s">
        <v>1779</v>
      </c>
      <c r="C1086" t="s">
        <v>37</v>
      </c>
      <c r="D1086">
        <v>1</v>
      </c>
      <c r="E1086">
        <v>1327.48</v>
      </c>
      <c r="F1086">
        <v>0.1</v>
      </c>
      <c r="G1086">
        <v>1194.73</v>
      </c>
      <c r="H1086">
        <v>223.34</v>
      </c>
      <c r="I1086" t="str">
        <f>VLOOKUP(C1086,products_cleaned[[product_id]:[category]],3,)</f>
        <v>Electronics</v>
      </c>
      <c r="J1086" t="str">
        <f>VLOOKUP(B1086,orders_cleaned!A:I,9,FALSE)</f>
        <v>September</v>
      </c>
      <c r="K1086">
        <f t="shared" si="16"/>
        <v>9</v>
      </c>
    </row>
    <row r="1087" spans="1:11" x14ac:dyDescent="0.3">
      <c r="A1087" t="s">
        <v>1780</v>
      </c>
      <c r="B1087" t="s">
        <v>1781</v>
      </c>
      <c r="C1087" t="s">
        <v>62</v>
      </c>
      <c r="D1087">
        <v>3</v>
      </c>
      <c r="E1087">
        <v>572.17999999999995</v>
      </c>
      <c r="F1087">
        <v>0</v>
      </c>
      <c r="G1087">
        <v>1716.54</v>
      </c>
      <c r="H1087">
        <v>678.96</v>
      </c>
      <c r="I1087" t="str">
        <f>VLOOKUP(C1087,products_cleaned[[product_id]:[category]],3,)</f>
        <v>Electronics</v>
      </c>
      <c r="J1087" t="str">
        <f>VLOOKUP(B1087,orders_cleaned!A:I,9,FALSE)</f>
        <v>November</v>
      </c>
      <c r="K1087">
        <f t="shared" si="16"/>
        <v>11</v>
      </c>
    </row>
    <row r="1088" spans="1:11" x14ac:dyDescent="0.3">
      <c r="A1088" t="s">
        <v>1782</v>
      </c>
      <c r="B1088" t="s">
        <v>1783</v>
      </c>
      <c r="C1088" t="s">
        <v>291</v>
      </c>
      <c r="D1088">
        <v>1</v>
      </c>
      <c r="E1088">
        <v>1002.29</v>
      </c>
      <c r="F1088">
        <v>0</v>
      </c>
      <c r="G1088">
        <v>1002.29</v>
      </c>
      <c r="H1088">
        <v>349.52</v>
      </c>
      <c r="I1088" t="str">
        <f>VLOOKUP(C1088,products_cleaned[[product_id]:[category]],3,)</f>
        <v>Books</v>
      </c>
      <c r="J1088" t="str">
        <f>VLOOKUP(B1088,orders_cleaned!A:I,9,FALSE)</f>
        <v>January</v>
      </c>
      <c r="K1088">
        <f t="shared" si="16"/>
        <v>1</v>
      </c>
    </row>
    <row r="1089" spans="1:11" x14ac:dyDescent="0.3">
      <c r="A1089" t="s">
        <v>1784</v>
      </c>
      <c r="B1089" t="s">
        <v>1785</v>
      </c>
      <c r="C1089" t="s">
        <v>10</v>
      </c>
      <c r="D1089">
        <v>2</v>
      </c>
      <c r="E1089">
        <v>1414.7</v>
      </c>
      <c r="F1089">
        <v>0</v>
      </c>
      <c r="G1089">
        <v>2829.4</v>
      </c>
      <c r="H1089">
        <v>979.08</v>
      </c>
      <c r="I1089" t="str">
        <f>VLOOKUP(C1089,products_cleaned[[product_id]:[category]],3,)</f>
        <v>Furniture</v>
      </c>
      <c r="J1089" t="str">
        <f>VLOOKUP(B1089,orders_cleaned!A:I,9,FALSE)</f>
        <v>February</v>
      </c>
      <c r="K1089">
        <f t="shared" si="16"/>
        <v>2</v>
      </c>
    </row>
    <row r="1090" spans="1:11" x14ac:dyDescent="0.3">
      <c r="A1090" t="s">
        <v>1786</v>
      </c>
      <c r="B1090" t="s">
        <v>1787</v>
      </c>
      <c r="C1090" t="s">
        <v>110</v>
      </c>
      <c r="D1090">
        <v>2</v>
      </c>
      <c r="E1090">
        <v>1694.75</v>
      </c>
      <c r="F1090">
        <v>0</v>
      </c>
      <c r="G1090">
        <v>3389.5</v>
      </c>
      <c r="H1090">
        <v>957.26</v>
      </c>
      <c r="I1090" t="str">
        <f>VLOOKUP(C1090,products_cleaned[[product_id]:[category]],3,)</f>
        <v>Fashion</v>
      </c>
      <c r="J1090" t="str">
        <f>VLOOKUP(B1090,orders_cleaned!A:I,9,FALSE)</f>
        <v>January</v>
      </c>
      <c r="K1090">
        <f t="shared" si="16"/>
        <v>1</v>
      </c>
    </row>
    <row r="1091" spans="1:11" x14ac:dyDescent="0.3">
      <c r="A1091" t="s">
        <v>1788</v>
      </c>
      <c r="B1091" t="s">
        <v>1789</v>
      </c>
      <c r="C1091" t="s">
        <v>31</v>
      </c>
      <c r="D1091">
        <v>2</v>
      </c>
      <c r="E1091">
        <v>530.33000000000004</v>
      </c>
      <c r="F1091">
        <v>0.05</v>
      </c>
      <c r="G1091">
        <v>1007.63</v>
      </c>
      <c r="H1091">
        <v>317.75</v>
      </c>
      <c r="I1091" t="str">
        <f>VLOOKUP(C1091,products_cleaned[[product_id]:[category]],3,)</f>
        <v>Books</v>
      </c>
      <c r="J1091" t="str">
        <f>VLOOKUP(B1091,orders_cleaned!A:I,9,FALSE)</f>
        <v>January</v>
      </c>
      <c r="K1091">
        <f t="shared" ref="K1091:K1154" si="17">MONTH(DATEVALUE("1"&amp;J1091))</f>
        <v>1</v>
      </c>
    </row>
    <row r="1092" spans="1:11" x14ac:dyDescent="0.3">
      <c r="A1092" t="s">
        <v>1790</v>
      </c>
      <c r="B1092" t="s">
        <v>1791</v>
      </c>
      <c r="C1092" t="s">
        <v>18</v>
      </c>
      <c r="D1092">
        <v>1</v>
      </c>
      <c r="E1092">
        <v>898.82</v>
      </c>
      <c r="F1092">
        <v>0.2</v>
      </c>
      <c r="G1092">
        <v>719.06</v>
      </c>
      <c r="H1092">
        <v>201.71</v>
      </c>
      <c r="I1092" t="str">
        <f>VLOOKUP(C1092,products_cleaned[[product_id]:[category]],3,)</f>
        <v>Books</v>
      </c>
      <c r="J1092" t="str">
        <f>VLOOKUP(B1092,orders_cleaned!A:I,9,FALSE)</f>
        <v>February</v>
      </c>
      <c r="K1092">
        <f t="shared" si="17"/>
        <v>2</v>
      </c>
    </row>
    <row r="1093" spans="1:11" x14ac:dyDescent="0.3">
      <c r="A1093" t="s">
        <v>1792</v>
      </c>
      <c r="B1093" t="s">
        <v>1793</v>
      </c>
      <c r="C1093" t="s">
        <v>117</v>
      </c>
      <c r="D1093">
        <v>1</v>
      </c>
      <c r="E1093">
        <v>857.33</v>
      </c>
      <c r="F1093">
        <v>0.1</v>
      </c>
      <c r="G1093">
        <v>771.6</v>
      </c>
      <c r="H1093">
        <v>136.66999999999999</v>
      </c>
      <c r="I1093" t="str">
        <f>VLOOKUP(C1093,products_cleaned[[product_id]:[category]],3,)</f>
        <v>Home &amp; Kitchen</v>
      </c>
      <c r="J1093" t="str">
        <f>VLOOKUP(B1093,orders_cleaned!A:I,9,FALSE)</f>
        <v>November</v>
      </c>
      <c r="K1093">
        <f t="shared" si="17"/>
        <v>11</v>
      </c>
    </row>
    <row r="1094" spans="1:11" x14ac:dyDescent="0.3">
      <c r="A1094" t="s">
        <v>1794</v>
      </c>
      <c r="B1094" t="s">
        <v>1793</v>
      </c>
      <c r="C1094" t="s">
        <v>31</v>
      </c>
      <c r="D1094">
        <v>2</v>
      </c>
      <c r="E1094">
        <v>523.07000000000005</v>
      </c>
      <c r="F1094">
        <v>0.2</v>
      </c>
      <c r="G1094">
        <v>836.91</v>
      </c>
      <c r="H1094">
        <v>147.03</v>
      </c>
      <c r="I1094" t="str">
        <f>VLOOKUP(C1094,products_cleaned[[product_id]:[category]],3,)</f>
        <v>Books</v>
      </c>
      <c r="J1094" t="str">
        <f>VLOOKUP(B1094,orders_cleaned!A:I,9,FALSE)</f>
        <v>November</v>
      </c>
      <c r="K1094">
        <f t="shared" si="17"/>
        <v>11</v>
      </c>
    </row>
    <row r="1095" spans="1:11" x14ac:dyDescent="0.3">
      <c r="A1095" t="s">
        <v>1795</v>
      </c>
      <c r="B1095" t="s">
        <v>1796</v>
      </c>
      <c r="C1095" t="s">
        <v>117</v>
      </c>
      <c r="D1095">
        <v>4</v>
      </c>
      <c r="E1095">
        <v>843.91</v>
      </c>
      <c r="F1095">
        <v>0</v>
      </c>
      <c r="G1095">
        <v>3375.64</v>
      </c>
      <c r="H1095">
        <v>835.92</v>
      </c>
      <c r="I1095" t="str">
        <f>VLOOKUP(C1095,products_cleaned[[product_id]:[category]],3,)</f>
        <v>Home &amp; Kitchen</v>
      </c>
      <c r="J1095" t="str">
        <f>VLOOKUP(B1095,orders_cleaned!A:I,9,FALSE)</f>
        <v>April</v>
      </c>
      <c r="K1095">
        <f t="shared" si="17"/>
        <v>4</v>
      </c>
    </row>
    <row r="1096" spans="1:11" x14ac:dyDescent="0.3">
      <c r="A1096" t="s">
        <v>1797</v>
      </c>
      <c r="B1096" t="s">
        <v>1798</v>
      </c>
      <c r="C1096" t="s">
        <v>54</v>
      </c>
      <c r="D1096">
        <v>1</v>
      </c>
      <c r="E1096">
        <v>2123.63</v>
      </c>
      <c r="F1096">
        <v>0.15</v>
      </c>
      <c r="G1096">
        <v>1805.09</v>
      </c>
      <c r="H1096">
        <v>215.79</v>
      </c>
      <c r="I1096" t="str">
        <f>VLOOKUP(C1096,products_cleaned[[product_id]:[category]],3,)</f>
        <v>Fashion</v>
      </c>
      <c r="J1096" t="str">
        <f>VLOOKUP(B1096,orders_cleaned!A:I,9,FALSE)</f>
        <v>May</v>
      </c>
      <c r="K1096">
        <f t="shared" si="17"/>
        <v>5</v>
      </c>
    </row>
    <row r="1097" spans="1:11" x14ac:dyDescent="0.3">
      <c r="A1097" t="s">
        <v>1799</v>
      </c>
      <c r="B1097" t="s">
        <v>1798</v>
      </c>
      <c r="C1097" t="s">
        <v>129</v>
      </c>
      <c r="D1097">
        <v>2</v>
      </c>
      <c r="E1097">
        <v>460.06</v>
      </c>
      <c r="F1097">
        <v>0</v>
      </c>
      <c r="G1097">
        <v>920.12</v>
      </c>
      <c r="H1097">
        <v>191.4</v>
      </c>
      <c r="I1097" t="str">
        <f>VLOOKUP(C1097,products_cleaned[[product_id]:[category]],3,)</f>
        <v>Fashion</v>
      </c>
      <c r="J1097" t="str">
        <f>VLOOKUP(B1097,orders_cleaned!A:I,9,FALSE)</f>
        <v>May</v>
      </c>
      <c r="K1097">
        <f t="shared" si="17"/>
        <v>5</v>
      </c>
    </row>
    <row r="1098" spans="1:11" x14ac:dyDescent="0.3">
      <c r="A1098" t="s">
        <v>1800</v>
      </c>
      <c r="B1098" t="s">
        <v>1798</v>
      </c>
      <c r="C1098" t="s">
        <v>136</v>
      </c>
      <c r="D1098">
        <v>2</v>
      </c>
      <c r="E1098">
        <v>627.51</v>
      </c>
      <c r="F1098">
        <v>0.05</v>
      </c>
      <c r="G1098">
        <v>1192.27</v>
      </c>
      <c r="H1098">
        <v>308.31</v>
      </c>
      <c r="I1098" t="str">
        <f>VLOOKUP(C1098,products_cleaned[[product_id]:[category]],3,)</f>
        <v>Books</v>
      </c>
      <c r="J1098" t="str">
        <f>VLOOKUP(B1098,orders_cleaned!A:I,9,FALSE)</f>
        <v>May</v>
      </c>
      <c r="K1098">
        <f t="shared" si="17"/>
        <v>5</v>
      </c>
    </row>
    <row r="1099" spans="1:11" x14ac:dyDescent="0.3">
      <c r="A1099" t="s">
        <v>1801</v>
      </c>
      <c r="B1099" t="s">
        <v>1802</v>
      </c>
      <c r="C1099" t="s">
        <v>117</v>
      </c>
      <c r="D1099">
        <v>1</v>
      </c>
      <c r="E1099">
        <v>871.54</v>
      </c>
      <c r="F1099">
        <v>0.1</v>
      </c>
      <c r="G1099">
        <v>784.39</v>
      </c>
      <c r="H1099">
        <v>149.46</v>
      </c>
      <c r="I1099" t="str">
        <f>VLOOKUP(C1099,products_cleaned[[product_id]:[category]],3,)</f>
        <v>Home &amp; Kitchen</v>
      </c>
      <c r="J1099" t="str">
        <f>VLOOKUP(B1099,orders_cleaned!A:I,9,FALSE)</f>
        <v>September</v>
      </c>
      <c r="K1099">
        <f t="shared" si="17"/>
        <v>9</v>
      </c>
    </row>
    <row r="1100" spans="1:11" x14ac:dyDescent="0.3">
      <c r="A1100" t="s">
        <v>1803</v>
      </c>
      <c r="B1100" t="s">
        <v>1802</v>
      </c>
      <c r="C1100" t="s">
        <v>291</v>
      </c>
      <c r="D1100">
        <v>2</v>
      </c>
      <c r="E1100">
        <v>976.42</v>
      </c>
      <c r="F1100">
        <v>0.1</v>
      </c>
      <c r="G1100">
        <v>1757.56</v>
      </c>
      <c r="H1100">
        <v>452.02</v>
      </c>
      <c r="I1100" t="str">
        <f>VLOOKUP(C1100,products_cleaned[[product_id]:[category]],3,)</f>
        <v>Books</v>
      </c>
      <c r="J1100" t="str">
        <f>VLOOKUP(B1100,orders_cleaned!A:I,9,FALSE)</f>
        <v>September</v>
      </c>
      <c r="K1100">
        <f t="shared" si="17"/>
        <v>9</v>
      </c>
    </row>
    <row r="1101" spans="1:11" x14ac:dyDescent="0.3">
      <c r="A1101" t="s">
        <v>1804</v>
      </c>
      <c r="B1101" t="s">
        <v>1802</v>
      </c>
      <c r="C1101" t="s">
        <v>13</v>
      </c>
      <c r="D1101">
        <v>2</v>
      </c>
      <c r="E1101">
        <v>2877.47</v>
      </c>
      <c r="F1101">
        <v>0.05</v>
      </c>
      <c r="G1101">
        <v>5467.19</v>
      </c>
      <c r="H1101">
        <v>1223.05</v>
      </c>
      <c r="I1101" t="str">
        <f>VLOOKUP(C1101,products_cleaned[[product_id]:[category]],3,)</f>
        <v>Home &amp; Kitchen</v>
      </c>
      <c r="J1101" t="str">
        <f>VLOOKUP(B1101,orders_cleaned!A:I,9,FALSE)</f>
        <v>September</v>
      </c>
      <c r="K1101">
        <f t="shared" si="17"/>
        <v>9</v>
      </c>
    </row>
    <row r="1102" spans="1:11" x14ac:dyDescent="0.3">
      <c r="A1102" t="s">
        <v>1805</v>
      </c>
      <c r="B1102" t="s">
        <v>1806</v>
      </c>
      <c r="C1102" t="s">
        <v>95</v>
      </c>
      <c r="D1102">
        <v>1</v>
      </c>
      <c r="E1102">
        <v>2056.2600000000002</v>
      </c>
      <c r="F1102">
        <v>0.2</v>
      </c>
      <c r="G1102">
        <v>1645.01</v>
      </c>
      <c r="H1102">
        <v>175.38</v>
      </c>
      <c r="I1102" t="str">
        <f>VLOOKUP(C1102,products_cleaned[[product_id]:[category]],3,)</f>
        <v>Footwear</v>
      </c>
      <c r="J1102" t="str">
        <f>VLOOKUP(B1102,orders_cleaned!A:I,9,FALSE)</f>
        <v>August</v>
      </c>
      <c r="K1102">
        <f t="shared" si="17"/>
        <v>8</v>
      </c>
    </row>
    <row r="1103" spans="1:11" x14ac:dyDescent="0.3">
      <c r="A1103" t="s">
        <v>1807</v>
      </c>
      <c r="B1103" t="s">
        <v>1806</v>
      </c>
      <c r="C1103" t="s">
        <v>39</v>
      </c>
      <c r="D1103">
        <v>2</v>
      </c>
      <c r="E1103">
        <v>3937.15</v>
      </c>
      <c r="F1103">
        <v>0.2</v>
      </c>
      <c r="G1103">
        <v>6299.44</v>
      </c>
      <c r="H1103">
        <v>1274.3800000000001</v>
      </c>
      <c r="I1103" t="str">
        <f>VLOOKUP(C1103,products_cleaned[[product_id]:[category]],3,)</f>
        <v>Furniture</v>
      </c>
      <c r="J1103" t="str">
        <f>VLOOKUP(B1103,orders_cleaned!A:I,9,FALSE)</f>
        <v>August</v>
      </c>
      <c r="K1103">
        <f t="shared" si="17"/>
        <v>8</v>
      </c>
    </row>
    <row r="1104" spans="1:11" x14ac:dyDescent="0.3">
      <c r="A1104" t="s">
        <v>1808</v>
      </c>
      <c r="B1104" t="s">
        <v>1809</v>
      </c>
      <c r="C1104" t="s">
        <v>57</v>
      </c>
      <c r="D1104">
        <v>2</v>
      </c>
      <c r="E1104">
        <v>208.37</v>
      </c>
      <c r="F1104">
        <v>0</v>
      </c>
      <c r="G1104">
        <v>416.74</v>
      </c>
      <c r="H1104">
        <v>195.58</v>
      </c>
      <c r="I1104" t="str">
        <f>VLOOKUP(C1104,products_cleaned[[product_id]:[category]],3,)</f>
        <v>Stationery</v>
      </c>
      <c r="J1104" t="str">
        <f>VLOOKUP(B1104,orders_cleaned!A:I,9,FALSE)</f>
        <v>March</v>
      </c>
      <c r="K1104">
        <f t="shared" si="17"/>
        <v>3</v>
      </c>
    </row>
    <row r="1105" spans="1:11" x14ac:dyDescent="0.3">
      <c r="A1105" t="s">
        <v>1810</v>
      </c>
      <c r="B1105" t="s">
        <v>1811</v>
      </c>
      <c r="C1105" t="s">
        <v>18</v>
      </c>
      <c r="D1105">
        <v>1</v>
      </c>
      <c r="E1105">
        <v>866.38</v>
      </c>
      <c r="F1105">
        <v>0</v>
      </c>
      <c r="G1105">
        <v>866.38</v>
      </c>
      <c r="H1105">
        <v>349.03</v>
      </c>
      <c r="I1105" t="str">
        <f>VLOOKUP(C1105,products_cleaned[[product_id]:[category]],3,)</f>
        <v>Books</v>
      </c>
      <c r="J1105" t="str">
        <f>VLOOKUP(B1105,orders_cleaned!A:I,9,FALSE)</f>
        <v>May</v>
      </c>
      <c r="K1105">
        <f t="shared" si="17"/>
        <v>5</v>
      </c>
    </row>
    <row r="1106" spans="1:11" x14ac:dyDescent="0.3">
      <c r="A1106" t="s">
        <v>1812</v>
      </c>
      <c r="B1106" t="s">
        <v>1813</v>
      </c>
      <c r="C1106" t="s">
        <v>25</v>
      </c>
      <c r="D1106">
        <v>1</v>
      </c>
      <c r="E1106">
        <v>952.35</v>
      </c>
      <c r="F1106">
        <v>0</v>
      </c>
      <c r="G1106">
        <v>952.35</v>
      </c>
      <c r="H1106">
        <v>336.63</v>
      </c>
      <c r="I1106" t="str">
        <f>VLOOKUP(C1106,products_cleaned[[product_id]:[category]],3,)</f>
        <v>Fashion</v>
      </c>
      <c r="J1106" t="str">
        <f>VLOOKUP(B1106,orders_cleaned!A:I,9,FALSE)</f>
        <v>January</v>
      </c>
      <c r="K1106">
        <f t="shared" si="17"/>
        <v>1</v>
      </c>
    </row>
    <row r="1107" spans="1:11" x14ac:dyDescent="0.3">
      <c r="A1107" t="s">
        <v>1814</v>
      </c>
      <c r="B1107" t="s">
        <v>1815</v>
      </c>
      <c r="C1107" t="s">
        <v>117</v>
      </c>
      <c r="D1107">
        <v>1</v>
      </c>
      <c r="E1107">
        <v>871.54</v>
      </c>
      <c r="F1107">
        <v>0.1</v>
      </c>
      <c r="G1107">
        <v>784.39</v>
      </c>
      <c r="H1107">
        <v>149.46</v>
      </c>
      <c r="I1107" t="str">
        <f>VLOOKUP(C1107,products_cleaned[[product_id]:[category]],3,)</f>
        <v>Home &amp; Kitchen</v>
      </c>
      <c r="J1107" t="str">
        <f>VLOOKUP(B1107,orders_cleaned!A:I,9,FALSE)</f>
        <v>April</v>
      </c>
      <c r="K1107">
        <f t="shared" si="17"/>
        <v>4</v>
      </c>
    </row>
    <row r="1108" spans="1:11" x14ac:dyDescent="0.3">
      <c r="A1108" t="s">
        <v>1816</v>
      </c>
      <c r="B1108" t="s">
        <v>1817</v>
      </c>
      <c r="C1108" t="s">
        <v>66</v>
      </c>
      <c r="D1108">
        <v>3</v>
      </c>
      <c r="E1108">
        <v>284.58999999999997</v>
      </c>
      <c r="F1108">
        <v>0.15</v>
      </c>
      <c r="G1108">
        <v>725.7</v>
      </c>
      <c r="H1108">
        <v>64.260000000000005</v>
      </c>
      <c r="I1108" t="str">
        <f>VLOOKUP(C1108,products_cleaned[[product_id]:[category]],3,)</f>
        <v>Home &amp; Kitchen</v>
      </c>
      <c r="J1108" t="str">
        <f>VLOOKUP(B1108,orders_cleaned!A:I,9,FALSE)</f>
        <v>November</v>
      </c>
      <c r="K1108">
        <f t="shared" si="17"/>
        <v>11</v>
      </c>
    </row>
    <row r="1109" spans="1:11" x14ac:dyDescent="0.3">
      <c r="A1109" t="s">
        <v>1818</v>
      </c>
      <c r="B1109" t="s">
        <v>1817</v>
      </c>
      <c r="C1109" t="s">
        <v>117</v>
      </c>
      <c r="D1109">
        <v>1</v>
      </c>
      <c r="E1109">
        <v>948.09</v>
      </c>
      <c r="F1109">
        <v>0</v>
      </c>
      <c r="G1109">
        <v>948.09</v>
      </c>
      <c r="H1109">
        <v>313.16000000000003</v>
      </c>
      <c r="I1109" t="str">
        <f>VLOOKUP(C1109,products_cleaned[[product_id]:[category]],3,)</f>
        <v>Home &amp; Kitchen</v>
      </c>
      <c r="J1109" t="str">
        <f>VLOOKUP(B1109,orders_cleaned!A:I,9,FALSE)</f>
        <v>November</v>
      </c>
      <c r="K1109">
        <f t="shared" si="17"/>
        <v>11</v>
      </c>
    </row>
    <row r="1110" spans="1:11" x14ac:dyDescent="0.3">
      <c r="A1110" t="s">
        <v>1819</v>
      </c>
      <c r="B1110" t="s">
        <v>1817</v>
      </c>
      <c r="C1110" t="s">
        <v>39</v>
      </c>
      <c r="D1110">
        <v>3</v>
      </c>
      <c r="E1110">
        <v>4142.75</v>
      </c>
      <c r="F1110">
        <v>0.2</v>
      </c>
      <c r="G1110">
        <v>9942.6</v>
      </c>
      <c r="H1110">
        <v>2405.0100000000002</v>
      </c>
      <c r="I1110" t="str">
        <f>VLOOKUP(C1110,products_cleaned[[product_id]:[category]],3,)</f>
        <v>Furniture</v>
      </c>
      <c r="J1110" t="str">
        <f>VLOOKUP(B1110,orders_cleaned!A:I,9,FALSE)</f>
        <v>November</v>
      </c>
      <c r="K1110">
        <f t="shared" si="17"/>
        <v>11</v>
      </c>
    </row>
    <row r="1111" spans="1:11" x14ac:dyDescent="0.3">
      <c r="A1111" t="s">
        <v>1820</v>
      </c>
      <c r="B1111" t="s">
        <v>1817</v>
      </c>
      <c r="C1111" t="s">
        <v>44</v>
      </c>
      <c r="D1111">
        <v>1</v>
      </c>
      <c r="E1111">
        <v>2953.85</v>
      </c>
      <c r="F1111">
        <v>0.05</v>
      </c>
      <c r="G1111">
        <v>2806.16</v>
      </c>
      <c r="H1111">
        <v>907.84</v>
      </c>
      <c r="I1111" t="str">
        <f>VLOOKUP(C1111,products_cleaned[[product_id]:[category]],3,)</f>
        <v>Furniture</v>
      </c>
      <c r="J1111" t="str">
        <f>VLOOKUP(B1111,orders_cleaned!A:I,9,FALSE)</f>
        <v>November</v>
      </c>
      <c r="K1111">
        <f t="shared" si="17"/>
        <v>11</v>
      </c>
    </row>
    <row r="1112" spans="1:11" x14ac:dyDescent="0.3">
      <c r="A1112" t="s">
        <v>1821</v>
      </c>
      <c r="B1112" t="s">
        <v>1822</v>
      </c>
      <c r="C1112" t="s">
        <v>97</v>
      </c>
      <c r="D1112">
        <v>1</v>
      </c>
      <c r="E1112">
        <v>1060.55</v>
      </c>
      <c r="F1112">
        <v>0.2</v>
      </c>
      <c r="G1112">
        <v>848.44</v>
      </c>
      <c r="H1112">
        <v>122.5</v>
      </c>
      <c r="I1112" t="str">
        <f>VLOOKUP(C1112,products_cleaned[[product_id]:[category]],3,)</f>
        <v>Fashion</v>
      </c>
      <c r="J1112" t="str">
        <f>VLOOKUP(B1112,orders_cleaned!A:I,9,FALSE)</f>
        <v>July</v>
      </c>
      <c r="K1112">
        <f t="shared" si="17"/>
        <v>7</v>
      </c>
    </row>
    <row r="1113" spans="1:11" x14ac:dyDescent="0.3">
      <c r="A1113" t="s">
        <v>1823</v>
      </c>
      <c r="B1113" t="s">
        <v>1824</v>
      </c>
      <c r="C1113" t="s">
        <v>80</v>
      </c>
      <c r="D1113">
        <v>3</v>
      </c>
      <c r="E1113">
        <v>409.21</v>
      </c>
      <c r="F1113">
        <v>0.05</v>
      </c>
      <c r="G1113">
        <v>1166.25</v>
      </c>
      <c r="H1113">
        <v>266.61</v>
      </c>
      <c r="I1113" t="str">
        <f>VLOOKUP(C1113,products_cleaned[[product_id]:[category]],3,)</f>
        <v>Fitness</v>
      </c>
      <c r="J1113" t="str">
        <f>VLOOKUP(B1113,orders_cleaned!A:I,9,FALSE)</f>
        <v>September</v>
      </c>
      <c r="K1113">
        <f t="shared" si="17"/>
        <v>9</v>
      </c>
    </row>
    <row r="1114" spans="1:11" x14ac:dyDescent="0.3">
      <c r="A1114" t="s">
        <v>1825</v>
      </c>
      <c r="B1114" t="s">
        <v>1826</v>
      </c>
      <c r="C1114" t="s">
        <v>164</v>
      </c>
      <c r="D1114">
        <v>2</v>
      </c>
      <c r="E1114">
        <v>5251.84</v>
      </c>
      <c r="F1114">
        <v>0</v>
      </c>
      <c r="G1114">
        <v>10503.68</v>
      </c>
      <c r="H1114">
        <v>4426.42</v>
      </c>
      <c r="I1114" t="str">
        <f>VLOOKUP(C1114,products_cleaned[[product_id]:[category]],3,)</f>
        <v>Home &amp; Kitchen</v>
      </c>
      <c r="J1114" t="str">
        <f>VLOOKUP(B1114,orders_cleaned!A:I,9,FALSE)</f>
        <v>February</v>
      </c>
      <c r="K1114">
        <f t="shared" si="17"/>
        <v>2</v>
      </c>
    </row>
    <row r="1115" spans="1:11" x14ac:dyDescent="0.3">
      <c r="A1115" t="s">
        <v>1827</v>
      </c>
      <c r="B1115" t="s">
        <v>1826</v>
      </c>
      <c r="C1115" t="s">
        <v>144</v>
      </c>
      <c r="D1115">
        <v>1</v>
      </c>
      <c r="E1115">
        <v>2026.22</v>
      </c>
      <c r="F1115">
        <v>0</v>
      </c>
      <c r="G1115">
        <v>2026.22</v>
      </c>
      <c r="H1115">
        <v>695.73</v>
      </c>
      <c r="I1115" t="str">
        <f>VLOOKUP(C1115,products_cleaned[[product_id]:[category]],3,)</f>
        <v>Electronics</v>
      </c>
      <c r="J1115" t="str">
        <f>VLOOKUP(B1115,orders_cleaned!A:I,9,FALSE)</f>
        <v>February</v>
      </c>
      <c r="K1115">
        <f t="shared" si="17"/>
        <v>2</v>
      </c>
    </row>
    <row r="1116" spans="1:11" x14ac:dyDescent="0.3">
      <c r="A1116" t="s">
        <v>1828</v>
      </c>
      <c r="B1116" t="s">
        <v>1829</v>
      </c>
      <c r="C1116" t="s">
        <v>31</v>
      </c>
      <c r="D1116">
        <v>2</v>
      </c>
      <c r="E1116">
        <v>526.79999999999995</v>
      </c>
      <c r="F1116">
        <v>0.1</v>
      </c>
      <c r="G1116">
        <v>948.24</v>
      </c>
      <c r="H1116">
        <v>258.36</v>
      </c>
      <c r="I1116" t="str">
        <f>VLOOKUP(C1116,products_cleaned[[product_id]:[category]],3,)</f>
        <v>Books</v>
      </c>
      <c r="J1116" t="str">
        <f>VLOOKUP(B1116,orders_cleaned!A:I,9,FALSE)</f>
        <v>May</v>
      </c>
      <c r="K1116">
        <f t="shared" si="17"/>
        <v>5</v>
      </c>
    </row>
    <row r="1117" spans="1:11" x14ac:dyDescent="0.3">
      <c r="A1117" t="s">
        <v>1830</v>
      </c>
      <c r="B1117" t="s">
        <v>1831</v>
      </c>
      <c r="C1117" t="s">
        <v>47</v>
      </c>
      <c r="D1117">
        <v>1</v>
      </c>
      <c r="E1117">
        <v>791.42</v>
      </c>
      <c r="F1117">
        <v>0.05</v>
      </c>
      <c r="G1117">
        <v>751.85</v>
      </c>
      <c r="H1117">
        <v>268.31</v>
      </c>
      <c r="I1117" t="str">
        <f>VLOOKUP(C1117,products_cleaned[[product_id]:[category]],3,)</f>
        <v>Books</v>
      </c>
      <c r="J1117" t="str">
        <f>VLOOKUP(B1117,orders_cleaned!A:I,9,FALSE)</f>
        <v>September</v>
      </c>
      <c r="K1117">
        <f t="shared" si="17"/>
        <v>9</v>
      </c>
    </row>
    <row r="1118" spans="1:11" x14ac:dyDescent="0.3">
      <c r="A1118" t="s">
        <v>1832</v>
      </c>
      <c r="B1118" t="s">
        <v>1833</v>
      </c>
      <c r="C1118" t="s">
        <v>196</v>
      </c>
      <c r="D1118">
        <v>3</v>
      </c>
      <c r="E1118">
        <v>1446.19</v>
      </c>
      <c r="F1118">
        <v>0</v>
      </c>
      <c r="G1118">
        <v>4338.57</v>
      </c>
      <c r="H1118">
        <v>1243.56</v>
      </c>
      <c r="I1118" t="str">
        <f>VLOOKUP(C1118,products_cleaned[[product_id]:[category]],3,)</f>
        <v>Electronics</v>
      </c>
      <c r="J1118" t="str">
        <f>VLOOKUP(B1118,orders_cleaned!A:I,9,FALSE)</f>
        <v>June</v>
      </c>
      <c r="K1118">
        <f t="shared" si="17"/>
        <v>6</v>
      </c>
    </row>
    <row r="1119" spans="1:11" x14ac:dyDescent="0.3">
      <c r="A1119" t="s">
        <v>1834</v>
      </c>
      <c r="B1119" t="s">
        <v>1835</v>
      </c>
      <c r="C1119" t="s">
        <v>31</v>
      </c>
      <c r="D1119">
        <v>4</v>
      </c>
      <c r="E1119">
        <v>505.96</v>
      </c>
      <c r="F1119">
        <v>0.15</v>
      </c>
      <c r="G1119">
        <v>1720.26</v>
      </c>
      <c r="H1119">
        <v>340.5</v>
      </c>
      <c r="I1119" t="str">
        <f>VLOOKUP(C1119,products_cleaned[[product_id]:[category]],3,)</f>
        <v>Books</v>
      </c>
      <c r="J1119" t="str">
        <f>VLOOKUP(B1119,orders_cleaned!A:I,9,FALSE)</f>
        <v>April</v>
      </c>
      <c r="K1119">
        <f t="shared" si="17"/>
        <v>4</v>
      </c>
    </row>
    <row r="1120" spans="1:11" x14ac:dyDescent="0.3">
      <c r="A1120" t="s">
        <v>1836</v>
      </c>
      <c r="B1120" t="s">
        <v>1835</v>
      </c>
      <c r="C1120" t="s">
        <v>95</v>
      </c>
      <c r="D1120">
        <v>1</v>
      </c>
      <c r="E1120">
        <v>2060.4</v>
      </c>
      <c r="F1120">
        <v>0.15</v>
      </c>
      <c r="G1120">
        <v>1751.34</v>
      </c>
      <c r="H1120">
        <v>281.70999999999998</v>
      </c>
      <c r="I1120" t="str">
        <f>VLOOKUP(C1120,products_cleaned[[product_id]:[category]],3,)</f>
        <v>Footwear</v>
      </c>
      <c r="J1120" t="str">
        <f>VLOOKUP(B1120,orders_cleaned!A:I,9,FALSE)</f>
        <v>April</v>
      </c>
      <c r="K1120">
        <f t="shared" si="17"/>
        <v>4</v>
      </c>
    </row>
    <row r="1121" spans="1:11" x14ac:dyDescent="0.3">
      <c r="A1121" t="s">
        <v>1837</v>
      </c>
      <c r="B1121" t="s">
        <v>1838</v>
      </c>
      <c r="C1121" t="s">
        <v>270</v>
      </c>
      <c r="D1121">
        <v>2</v>
      </c>
      <c r="E1121">
        <v>5659.74</v>
      </c>
      <c r="F1121">
        <v>0.2</v>
      </c>
      <c r="G1121">
        <v>9055.58</v>
      </c>
      <c r="H1121">
        <v>2813.62</v>
      </c>
      <c r="I1121" t="str">
        <f>VLOOKUP(C1121,products_cleaned[[product_id]:[category]],3,)</f>
        <v>Furniture</v>
      </c>
      <c r="J1121" t="str">
        <f>VLOOKUP(B1121,orders_cleaned!A:I,9,FALSE)</f>
        <v>April</v>
      </c>
      <c r="K1121">
        <f t="shared" si="17"/>
        <v>4</v>
      </c>
    </row>
    <row r="1122" spans="1:11" x14ac:dyDescent="0.3">
      <c r="A1122" t="s">
        <v>1839</v>
      </c>
      <c r="B1122" t="s">
        <v>1840</v>
      </c>
      <c r="C1122" t="s">
        <v>259</v>
      </c>
      <c r="D1122">
        <v>2</v>
      </c>
      <c r="E1122">
        <v>900.59</v>
      </c>
      <c r="F1122">
        <v>0.2</v>
      </c>
      <c r="G1122">
        <v>1440.94</v>
      </c>
      <c r="H1122">
        <v>359.7</v>
      </c>
      <c r="I1122" t="str">
        <f>VLOOKUP(C1122,products_cleaned[[product_id]:[category]],3,)</f>
        <v>Electronics</v>
      </c>
      <c r="J1122" t="str">
        <f>VLOOKUP(B1122,orders_cleaned!A:I,9,FALSE)</f>
        <v>March</v>
      </c>
      <c r="K1122">
        <f t="shared" si="17"/>
        <v>3</v>
      </c>
    </row>
    <row r="1123" spans="1:11" x14ac:dyDescent="0.3">
      <c r="A1123" t="s">
        <v>1841</v>
      </c>
      <c r="B1123" t="s">
        <v>1842</v>
      </c>
      <c r="C1123" t="s">
        <v>129</v>
      </c>
      <c r="D1123">
        <v>1</v>
      </c>
      <c r="E1123">
        <v>480.72</v>
      </c>
      <c r="F1123">
        <v>0</v>
      </c>
      <c r="G1123">
        <v>480.72</v>
      </c>
      <c r="H1123">
        <v>116.36</v>
      </c>
      <c r="I1123" t="str">
        <f>VLOOKUP(C1123,products_cleaned[[product_id]:[category]],3,)</f>
        <v>Fashion</v>
      </c>
      <c r="J1123" t="str">
        <f>VLOOKUP(B1123,orders_cleaned!A:I,9,FALSE)</f>
        <v>August</v>
      </c>
      <c r="K1123">
        <f t="shared" si="17"/>
        <v>8</v>
      </c>
    </row>
    <row r="1124" spans="1:11" x14ac:dyDescent="0.3">
      <c r="A1124" t="s">
        <v>1843</v>
      </c>
      <c r="B1124" t="s">
        <v>1844</v>
      </c>
      <c r="C1124" t="s">
        <v>221</v>
      </c>
      <c r="D1124">
        <v>1</v>
      </c>
      <c r="E1124">
        <v>819.97</v>
      </c>
      <c r="F1124">
        <v>0.2</v>
      </c>
      <c r="G1124">
        <v>655.98</v>
      </c>
      <c r="H1124">
        <v>32.82</v>
      </c>
      <c r="I1124" t="str">
        <f>VLOOKUP(C1124,products_cleaned[[product_id]:[category]],3,)</f>
        <v>Footwear</v>
      </c>
      <c r="J1124" t="str">
        <f>VLOOKUP(B1124,orders_cleaned!A:I,9,FALSE)</f>
        <v>July</v>
      </c>
      <c r="K1124">
        <f t="shared" si="17"/>
        <v>7</v>
      </c>
    </row>
    <row r="1125" spans="1:11" x14ac:dyDescent="0.3">
      <c r="A1125" t="s">
        <v>1845</v>
      </c>
      <c r="B1125" t="s">
        <v>1846</v>
      </c>
      <c r="C1125" t="s">
        <v>278</v>
      </c>
      <c r="D1125">
        <v>2</v>
      </c>
      <c r="E1125">
        <v>1714.19</v>
      </c>
      <c r="F1125">
        <v>0.2</v>
      </c>
      <c r="G1125">
        <v>2742.7</v>
      </c>
      <c r="H1125">
        <v>466</v>
      </c>
      <c r="I1125" t="str">
        <f>VLOOKUP(C1125,products_cleaned[[product_id]:[category]],3,)</f>
        <v>Fitness</v>
      </c>
      <c r="J1125" t="str">
        <f>VLOOKUP(B1125,orders_cleaned!A:I,9,FALSE)</f>
        <v>June</v>
      </c>
      <c r="K1125">
        <f t="shared" si="17"/>
        <v>6</v>
      </c>
    </row>
    <row r="1126" spans="1:11" x14ac:dyDescent="0.3">
      <c r="A1126" t="s">
        <v>1847</v>
      </c>
      <c r="B1126" t="s">
        <v>1846</v>
      </c>
      <c r="C1126" t="s">
        <v>117</v>
      </c>
      <c r="D1126">
        <v>1</v>
      </c>
      <c r="E1126">
        <v>918</v>
      </c>
      <c r="F1126">
        <v>0</v>
      </c>
      <c r="G1126">
        <v>918</v>
      </c>
      <c r="H1126">
        <v>283.07</v>
      </c>
      <c r="I1126" t="str">
        <f>VLOOKUP(C1126,products_cleaned[[product_id]:[category]],3,)</f>
        <v>Home &amp; Kitchen</v>
      </c>
      <c r="J1126" t="str">
        <f>VLOOKUP(B1126,orders_cleaned!A:I,9,FALSE)</f>
        <v>June</v>
      </c>
      <c r="K1126">
        <f t="shared" si="17"/>
        <v>6</v>
      </c>
    </row>
    <row r="1127" spans="1:11" x14ac:dyDescent="0.3">
      <c r="A1127" t="s">
        <v>1848</v>
      </c>
      <c r="B1127" t="s">
        <v>1849</v>
      </c>
      <c r="C1127" t="s">
        <v>66</v>
      </c>
      <c r="D1127">
        <v>2</v>
      </c>
      <c r="E1127">
        <v>289.88</v>
      </c>
      <c r="F1127">
        <v>0.1</v>
      </c>
      <c r="G1127">
        <v>521.78</v>
      </c>
      <c r="H1127">
        <v>80.819999999999993</v>
      </c>
      <c r="I1127" t="str">
        <f>VLOOKUP(C1127,products_cleaned[[product_id]:[category]],3,)</f>
        <v>Home &amp; Kitchen</v>
      </c>
      <c r="J1127" t="str">
        <f>VLOOKUP(B1127,orders_cleaned!A:I,9,FALSE)</f>
        <v>January</v>
      </c>
      <c r="K1127">
        <f t="shared" si="17"/>
        <v>1</v>
      </c>
    </row>
    <row r="1128" spans="1:11" x14ac:dyDescent="0.3">
      <c r="A1128" t="s">
        <v>1850</v>
      </c>
      <c r="B1128" t="s">
        <v>1851</v>
      </c>
      <c r="C1128" t="s">
        <v>51</v>
      </c>
      <c r="D1128">
        <v>2</v>
      </c>
      <c r="E1128">
        <v>687.97</v>
      </c>
      <c r="F1128">
        <v>0.1</v>
      </c>
      <c r="G1128">
        <v>1238.3499999999999</v>
      </c>
      <c r="H1128">
        <v>401.85</v>
      </c>
      <c r="I1128" t="str">
        <f>VLOOKUP(C1128,products_cleaned[[product_id]:[category]],3,)</f>
        <v>Home &amp; Kitchen</v>
      </c>
      <c r="J1128" t="str">
        <f>VLOOKUP(B1128,orders_cleaned!A:I,9,FALSE)</f>
        <v>March</v>
      </c>
      <c r="K1128">
        <f t="shared" si="17"/>
        <v>3</v>
      </c>
    </row>
    <row r="1129" spans="1:11" x14ac:dyDescent="0.3">
      <c r="A1129" t="s">
        <v>1852</v>
      </c>
      <c r="B1129" t="s">
        <v>1851</v>
      </c>
      <c r="C1129" t="s">
        <v>39</v>
      </c>
      <c r="D1129">
        <v>1</v>
      </c>
      <c r="E1129">
        <v>3744.62</v>
      </c>
      <c r="F1129">
        <v>0</v>
      </c>
      <c r="G1129">
        <v>3744.62</v>
      </c>
      <c r="H1129">
        <v>1232.0899999999999</v>
      </c>
      <c r="I1129" t="str">
        <f>VLOOKUP(C1129,products_cleaned[[product_id]:[category]],3,)</f>
        <v>Furniture</v>
      </c>
      <c r="J1129" t="str">
        <f>VLOOKUP(B1129,orders_cleaned!A:I,9,FALSE)</f>
        <v>March</v>
      </c>
      <c r="K1129">
        <f t="shared" si="17"/>
        <v>3</v>
      </c>
    </row>
    <row r="1130" spans="1:11" x14ac:dyDescent="0.3">
      <c r="A1130" t="s">
        <v>1853</v>
      </c>
      <c r="B1130" t="s">
        <v>1851</v>
      </c>
      <c r="C1130" t="s">
        <v>160</v>
      </c>
      <c r="D1130">
        <v>1</v>
      </c>
      <c r="E1130">
        <v>2307.4</v>
      </c>
      <c r="F1130">
        <v>0.1</v>
      </c>
      <c r="G1130">
        <v>2076.66</v>
      </c>
      <c r="H1130">
        <v>540.64</v>
      </c>
      <c r="I1130" t="str">
        <f>VLOOKUP(C1130,products_cleaned[[product_id]:[category]],3,)</f>
        <v>Footwear</v>
      </c>
      <c r="J1130" t="str">
        <f>VLOOKUP(B1130,orders_cleaned!A:I,9,FALSE)</f>
        <v>March</v>
      </c>
      <c r="K1130">
        <f t="shared" si="17"/>
        <v>3</v>
      </c>
    </row>
    <row r="1131" spans="1:11" x14ac:dyDescent="0.3">
      <c r="A1131" t="s">
        <v>1854</v>
      </c>
      <c r="B1131" t="s">
        <v>1855</v>
      </c>
      <c r="C1131" t="s">
        <v>110</v>
      </c>
      <c r="D1131">
        <v>2</v>
      </c>
      <c r="E1131">
        <v>1746.66</v>
      </c>
      <c r="F1131">
        <v>0.15</v>
      </c>
      <c r="G1131">
        <v>2969.32</v>
      </c>
      <c r="H1131">
        <v>537.08000000000004</v>
      </c>
      <c r="I1131" t="str">
        <f>VLOOKUP(C1131,products_cleaned[[product_id]:[category]],3,)</f>
        <v>Fashion</v>
      </c>
      <c r="J1131" t="str">
        <f>VLOOKUP(B1131,orders_cleaned!A:I,9,FALSE)</f>
        <v>January</v>
      </c>
      <c r="K1131">
        <f t="shared" si="17"/>
        <v>1</v>
      </c>
    </row>
    <row r="1132" spans="1:11" x14ac:dyDescent="0.3">
      <c r="A1132" t="s">
        <v>1856</v>
      </c>
      <c r="B1132" t="s">
        <v>1855</v>
      </c>
      <c r="C1132" t="s">
        <v>18</v>
      </c>
      <c r="D1132">
        <v>3</v>
      </c>
      <c r="E1132">
        <v>933.9</v>
      </c>
      <c r="F1132">
        <v>0</v>
      </c>
      <c r="G1132">
        <v>2801.7</v>
      </c>
      <c r="H1132">
        <v>1249.6500000000001</v>
      </c>
      <c r="I1132" t="str">
        <f>VLOOKUP(C1132,products_cleaned[[product_id]:[category]],3,)</f>
        <v>Books</v>
      </c>
      <c r="J1132" t="str">
        <f>VLOOKUP(B1132,orders_cleaned!A:I,9,FALSE)</f>
        <v>January</v>
      </c>
      <c r="K1132">
        <f t="shared" si="17"/>
        <v>1</v>
      </c>
    </row>
    <row r="1133" spans="1:11" x14ac:dyDescent="0.3">
      <c r="A1133" t="s">
        <v>1857</v>
      </c>
      <c r="B1133" t="s">
        <v>1858</v>
      </c>
      <c r="C1133" t="s">
        <v>110</v>
      </c>
      <c r="D1133">
        <v>1</v>
      </c>
      <c r="E1133">
        <v>1784.54</v>
      </c>
      <c r="F1133">
        <v>0.05</v>
      </c>
      <c r="G1133">
        <v>1695.31</v>
      </c>
      <c r="H1133">
        <v>479.19</v>
      </c>
      <c r="I1133" t="str">
        <f>VLOOKUP(C1133,products_cleaned[[product_id]:[category]],3,)</f>
        <v>Fashion</v>
      </c>
      <c r="J1133" t="str">
        <f>VLOOKUP(B1133,orders_cleaned!A:I,9,FALSE)</f>
        <v>April</v>
      </c>
      <c r="K1133">
        <f t="shared" si="17"/>
        <v>4</v>
      </c>
    </row>
    <row r="1134" spans="1:11" x14ac:dyDescent="0.3">
      <c r="A1134" t="s">
        <v>1859</v>
      </c>
      <c r="B1134" t="s">
        <v>1858</v>
      </c>
      <c r="C1134" t="s">
        <v>39</v>
      </c>
      <c r="D1134">
        <v>1</v>
      </c>
      <c r="E1134">
        <v>4086.25</v>
      </c>
      <c r="F1134">
        <v>0.15</v>
      </c>
      <c r="G1134">
        <v>3473.31</v>
      </c>
      <c r="H1134">
        <v>960.78</v>
      </c>
      <c r="I1134" t="str">
        <f>VLOOKUP(C1134,products_cleaned[[product_id]:[category]],3,)</f>
        <v>Furniture</v>
      </c>
      <c r="J1134" t="str">
        <f>VLOOKUP(B1134,orders_cleaned!A:I,9,FALSE)</f>
        <v>April</v>
      </c>
      <c r="K1134">
        <f t="shared" si="17"/>
        <v>4</v>
      </c>
    </row>
    <row r="1135" spans="1:11" x14ac:dyDescent="0.3">
      <c r="A1135" t="s">
        <v>1860</v>
      </c>
      <c r="B1135" t="s">
        <v>1861</v>
      </c>
      <c r="C1135" t="s">
        <v>82</v>
      </c>
      <c r="D1135">
        <v>2</v>
      </c>
      <c r="E1135">
        <v>347.98</v>
      </c>
      <c r="F1135">
        <v>0.05</v>
      </c>
      <c r="G1135">
        <v>661.16</v>
      </c>
      <c r="H1135">
        <v>218.9</v>
      </c>
      <c r="I1135" t="str">
        <f>VLOOKUP(C1135,products_cleaned[[product_id]:[category]],3,)</f>
        <v>Stationery</v>
      </c>
      <c r="J1135" t="str">
        <f>VLOOKUP(B1135,orders_cleaned!A:I,9,FALSE)</f>
        <v>October</v>
      </c>
      <c r="K1135">
        <f t="shared" si="17"/>
        <v>10</v>
      </c>
    </row>
    <row r="1136" spans="1:11" x14ac:dyDescent="0.3">
      <c r="A1136" t="s">
        <v>1862</v>
      </c>
      <c r="B1136" t="s">
        <v>1861</v>
      </c>
      <c r="C1136" t="s">
        <v>41</v>
      </c>
      <c r="D1136">
        <v>1</v>
      </c>
      <c r="E1136">
        <v>2690.62</v>
      </c>
      <c r="F1136">
        <v>0</v>
      </c>
      <c r="G1136">
        <v>2690.62</v>
      </c>
      <c r="H1136">
        <v>782.03</v>
      </c>
      <c r="I1136" t="str">
        <f>VLOOKUP(C1136,products_cleaned[[product_id]:[category]],3,)</f>
        <v>Footwear</v>
      </c>
      <c r="J1136" t="str">
        <f>VLOOKUP(B1136,orders_cleaned!A:I,9,FALSE)</f>
        <v>October</v>
      </c>
      <c r="K1136">
        <f t="shared" si="17"/>
        <v>10</v>
      </c>
    </row>
    <row r="1137" spans="1:11" x14ac:dyDescent="0.3">
      <c r="A1137" t="s">
        <v>1863</v>
      </c>
      <c r="B1137" t="s">
        <v>1861</v>
      </c>
      <c r="C1137" t="s">
        <v>60</v>
      </c>
      <c r="D1137">
        <v>1</v>
      </c>
      <c r="E1137">
        <v>1542.73</v>
      </c>
      <c r="F1137">
        <v>0.15</v>
      </c>
      <c r="G1137">
        <v>1311.32</v>
      </c>
      <c r="H1137">
        <v>163.19999999999999</v>
      </c>
      <c r="I1137" t="str">
        <f>VLOOKUP(C1137,products_cleaned[[product_id]:[category]],3,)</f>
        <v>Fashion</v>
      </c>
      <c r="J1137" t="str">
        <f>VLOOKUP(B1137,orders_cleaned!A:I,9,FALSE)</f>
        <v>October</v>
      </c>
      <c r="K1137">
        <f t="shared" si="17"/>
        <v>10</v>
      </c>
    </row>
    <row r="1138" spans="1:11" x14ac:dyDescent="0.3">
      <c r="A1138" t="s">
        <v>1864</v>
      </c>
      <c r="B1138" t="s">
        <v>1865</v>
      </c>
      <c r="C1138" t="s">
        <v>108</v>
      </c>
      <c r="D1138">
        <v>2</v>
      </c>
      <c r="E1138">
        <v>3275.81</v>
      </c>
      <c r="F1138">
        <v>0.2</v>
      </c>
      <c r="G1138">
        <v>5241.3</v>
      </c>
      <c r="H1138">
        <v>568.6</v>
      </c>
      <c r="I1138" t="str">
        <f>VLOOKUP(C1138,products_cleaned[[product_id]:[category]],3,)</f>
        <v>Electronics</v>
      </c>
      <c r="J1138" t="str">
        <f>VLOOKUP(B1138,orders_cleaned!A:I,9,FALSE)</f>
        <v>December</v>
      </c>
      <c r="K1138">
        <f t="shared" si="17"/>
        <v>12</v>
      </c>
    </row>
    <row r="1139" spans="1:11" x14ac:dyDescent="0.3">
      <c r="A1139" t="s">
        <v>1866</v>
      </c>
      <c r="B1139" t="s">
        <v>1867</v>
      </c>
      <c r="C1139" t="s">
        <v>60</v>
      </c>
      <c r="D1139">
        <v>4</v>
      </c>
      <c r="E1139">
        <v>1590.46</v>
      </c>
      <c r="F1139">
        <v>0.05</v>
      </c>
      <c r="G1139">
        <v>6043.75</v>
      </c>
      <c r="H1139">
        <v>1451.27</v>
      </c>
      <c r="I1139" t="str">
        <f>VLOOKUP(C1139,products_cleaned[[product_id]:[category]],3,)</f>
        <v>Fashion</v>
      </c>
      <c r="J1139" t="str">
        <f>VLOOKUP(B1139,orders_cleaned!A:I,9,FALSE)</f>
        <v>January</v>
      </c>
      <c r="K1139">
        <f t="shared" si="17"/>
        <v>1</v>
      </c>
    </row>
    <row r="1140" spans="1:11" x14ac:dyDescent="0.3">
      <c r="A1140" t="s">
        <v>1868</v>
      </c>
      <c r="B1140" t="s">
        <v>1869</v>
      </c>
      <c r="C1140" t="s">
        <v>144</v>
      </c>
      <c r="D1140">
        <v>3</v>
      </c>
      <c r="E1140">
        <v>1874.35</v>
      </c>
      <c r="F1140">
        <v>0.1</v>
      </c>
      <c r="G1140">
        <v>5060.74</v>
      </c>
      <c r="H1140">
        <v>1069.27</v>
      </c>
      <c r="I1140" t="str">
        <f>VLOOKUP(C1140,products_cleaned[[product_id]:[category]],3,)</f>
        <v>Electronics</v>
      </c>
      <c r="J1140" t="str">
        <f>VLOOKUP(B1140,orders_cleaned!A:I,9,FALSE)</f>
        <v>February</v>
      </c>
      <c r="K1140">
        <f t="shared" si="17"/>
        <v>2</v>
      </c>
    </row>
    <row r="1141" spans="1:11" x14ac:dyDescent="0.3">
      <c r="A1141" t="s">
        <v>1870</v>
      </c>
      <c r="B1141" t="s">
        <v>1871</v>
      </c>
      <c r="C1141" t="s">
        <v>39</v>
      </c>
      <c r="D1141">
        <v>2</v>
      </c>
      <c r="E1141">
        <v>4131.28</v>
      </c>
      <c r="F1141">
        <v>0</v>
      </c>
      <c r="G1141">
        <v>8262.56</v>
      </c>
      <c r="H1141">
        <v>3237.5</v>
      </c>
      <c r="I1141" t="str">
        <f>VLOOKUP(C1141,products_cleaned[[product_id]:[category]],3,)</f>
        <v>Furniture</v>
      </c>
      <c r="J1141" t="str">
        <f>VLOOKUP(B1141,orders_cleaned!A:I,9,FALSE)</f>
        <v>August</v>
      </c>
      <c r="K1141">
        <f t="shared" si="17"/>
        <v>8</v>
      </c>
    </row>
    <row r="1142" spans="1:11" x14ac:dyDescent="0.3">
      <c r="A1142" t="s">
        <v>1872</v>
      </c>
      <c r="B1142" t="s">
        <v>1873</v>
      </c>
      <c r="C1142" t="s">
        <v>15</v>
      </c>
      <c r="D1142">
        <v>2</v>
      </c>
      <c r="E1142">
        <v>253.88</v>
      </c>
      <c r="F1142">
        <v>0</v>
      </c>
      <c r="G1142">
        <v>507.76</v>
      </c>
      <c r="H1142">
        <v>167.72</v>
      </c>
      <c r="I1142" t="str">
        <f>VLOOKUP(C1142,products_cleaned[[product_id]:[category]],3,)</f>
        <v>Fitness</v>
      </c>
      <c r="J1142" t="str">
        <f>VLOOKUP(B1142,orders_cleaned!A:I,9,FALSE)</f>
        <v>January</v>
      </c>
      <c r="K1142">
        <f t="shared" si="17"/>
        <v>1</v>
      </c>
    </row>
    <row r="1143" spans="1:11" x14ac:dyDescent="0.3">
      <c r="A1143" t="s">
        <v>1874</v>
      </c>
      <c r="B1143" t="s">
        <v>1873</v>
      </c>
      <c r="C1143" t="s">
        <v>18</v>
      </c>
      <c r="D1143">
        <v>1</v>
      </c>
      <c r="E1143">
        <v>827.46</v>
      </c>
      <c r="F1143">
        <v>0.1</v>
      </c>
      <c r="G1143">
        <v>744.71</v>
      </c>
      <c r="H1143">
        <v>227.36</v>
      </c>
      <c r="I1143" t="str">
        <f>VLOOKUP(C1143,products_cleaned[[product_id]:[category]],3,)</f>
        <v>Books</v>
      </c>
      <c r="J1143" t="str">
        <f>VLOOKUP(B1143,orders_cleaned!A:I,9,FALSE)</f>
        <v>January</v>
      </c>
      <c r="K1143">
        <f t="shared" si="17"/>
        <v>1</v>
      </c>
    </row>
    <row r="1144" spans="1:11" x14ac:dyDescent="0.3">
      <c r="A1144" t="s">
        <v>1875</v>
      </c>
      <c r="B1144" t="s">
        <v>1876</v>
      </c>
      <c r="C1144" t="s">
        <v>39</v>
      </c>
      <c r="D1144">
        <v>1</v>
      </c>
      <c r="E1144">
        <v>3909.69</v>
      </c>
      <c r="F1144">
        <v>0.2</v>
      </c>
      <c r="G1144">
        <v>3127.75</v>
      </c>
      <c r="H1144">
        <v>615.22</v>
      </c>
      <c r="I1144" t="str">
        <f>VLOOKUP(C1144,products_cleaned[[product_id]:[category]],3,)</f>
        <v>Furniture</v>
      </c>
      <c r="J1144" t="str">
        <f>VLOOKUP(B1144,orders_cleaned!A:I,9,FALSE)</f>
        <v>December</v>
      </c>
      <c r="K1144">
        <f t="shared" si="17"/>
        <v>12</v>
      </c>
    </row>
    <row r="1145" spans="1:11" x14ac:dyDescent="0.3">
      <c r="A1145" t="s">
        <v>1877</v>
      </c>
      <c r="B1145" t="s">
        <v>1876</v>
      </c>
      <c r="C1145" t="s">
        <v>156</v>
      </c>
      <c r="D1145">
        <v>2</v>
      </c>
      <c r="E1145">
        <v>170.99</v>
      </c>
      <c r="F1145">
        <v>0.15</v>
      </c>
      <c r="G1145">
        <v>290.68</v>
      </c>
      <c r="H1145">
        <v>59.02</v>
      </c>
      <c r="I1145" t="str">
        <f>VLOOKUP(C1145,products_cleaned[[product_id]:[category]],3,)</f>
        <v>Stationery</v>
      </c>
      <c r="J1145" t="str">
        <f>VLOOKUP(B1145,orders_cleaned!A:I,9,FALSE)</f>
        <v>December</v>
      </c>
      <c r="K1145">
        <f t="shared" si="17"/>
        <v>12</v>
      </c>
    </row>
    <row r="1146" spans="1:11" x14ac:dyDescent="0.3">
      <c r="A1146" t="s">
        <v>1878</v>
      </c>
      <c r="B1146" t="s">
        <v>1879</v>
      </c>
      <c r="C1146" t="s">
        <v>18</v>
      </c>
      <c r="D1146">
        <v>3</v>
      </c>
      <c r="E1146">
        <v>897.41</v>
      </c>
      <c r="F1146">
        <v>0.05</v>
      </c>
      <c r="G1146">
        <v>2557.62</v>
      </c>
      <c r="H1146">
        <v>1005.57</v>
      </c>
      <c r="I1146" t="str">
        <f>VLOOKUP(C1146,products_cleaned[[product_id]:[category]],3,)</f>
        <v>Books</v>
      </c>
      <c r="J1146" t="str">
        <f>VLOOKUP(B1146,orders_cleaned!A:I,9,FALSE)</f>
        <v>August</v>
      </c>
      <c r="K1146">
        <f t="shared" si="17"/>
        <v>8</v>
      </c>
    </row>
    <row r="1147" spans="1:11" x14ac:dyDescent="0.3">
      <c r="A1147" t="s">
        <v>1880</v>
      </c>
      <c r="B1147" t="s">
        <v>1879</v>
      </c>
      <c r="C1147" t="s">
        <v>13</v>
      </c>
      <c r="D1147">
        <v>1</v>
      </c>
      <c r="E1147">
        <v>3228.88</v>
      </c>
      <c r="F1147">
        <v>0.15</v>
      </c>
      <c r="G1147">
        <v>2744.55</v>
      </c>
      <c r="H1147">
        <v>622.48</v>
      </c>
      <c r="I1147" t="str">
        <f>VLOOKUP(C1147,products_cleaned[[product_id]:[category]],3,)</f>
        <v>Home &amp; Kitchen</v>
      </c>
      <c r="J1147" t="str">
        <f>VLOOKUP(B1147,orders_cleaned!A:I,9,FALSE)</f>
        <v>August</v>
      </c>
      <c r="K1147">
        <f t="shared" si="17"/>
        <v>8</v>
      </c>
    </row>
    <row r="1148" spans="1:11" x14ac:dyDescent="0.3">
      <c r="A1148" t="s">
        <v>1881</v>
      </c>
      <c r="B1148" t="s">
        <v>1882</v>
      </c>
      <c r="C1148" t="s">
        <v>25</v>
      </c>
      <c r="D1148">
        <v>2</v>
      </c>
      <c r="E1148">
        <v>866.14</v>
      </c>
      <c r="F1148">
        <v>0.15</v>
      </c>
      <c r="G1148">
        <v>1472.44</v>
      </c>
      <c r="H1148">
        <v>241</v>
      </c>
      <c r="I1148" t="str">
        <f>VLOOKUP(C1148,products_cleaned[[product_id]:[category]],3,)</f>
        <v>Fashion</v>
      </c>
      <c r="J1148" t="str">
        <f>VLOOKUP(B1148,orders_cleaned!A:I,9,FALSE)</f>
        <v>September</v>
      </c>
      <c r="K1148">
        <f t="shared" si="17"/>
        <v>9</v>
      </c>
    </row>
    <row r="1149" spans="1:11" x14ac:dyDescent="0.3">
      <c r="A1149" t="s">
        <v>1883</v>
      </c>
      <c r="B1149" t="s">
        <v>1884</v>
      </c>
      <c r="C1149" t="s">
        <v>144</v>
      </c>
      <c r="D1149">
        <v>1</v>
      </c>
      <c r="E1149">
        <v>2100.19</v>
      </c>
      <c r="F1149">
        <v>0</v>
      </c>
      <c r="G1149">
        <v>2100.19</v>
      </c>
      <c r="H1149">
        <v>769.7</v>
      </c>
      <c r="I1149" t="str">
        <f>VLOOKUP(C1149,products_cleaned[[product_id]:[category]],3,)</f>
        <v>Electronics</v>
      </c>
      <c r="J1149" t="str">
        <f>VLOOKUP(B1149,orders_cleaned!A:I,9,FALSE)</f>
        <v>December</v>
      </c>
      <c r="K1149">
        <f t="shared" si="17"/>
        <v>12</v>
      </c>
    </row>
    <row r="1150" spans="1:11" x14ac:dyDescent="0.3">
      <c r="A1150" t="s">
        <v>1885</v>
      </c>
      <c r="B1150" t="s">
        <v>1884</v>
      </c>
      <c r="C1150" t="s">
        <v>110</v>
      </c>
      <c r="D1150">
        <v>1</v>
      </c>
      <c r="E1150">
        <v>1738.77</v>
      </c>
      <c r="F1150">
        <v>0.1</v>
      </c>
      <c r="G1150">
        <v>1564.89</v>
      </c>
      <c r="H1150">
        <v>348.77</v>
      </c>
      <c r="I1150" t="str">
        <f>VLOOKUP(C1150,products_cleaned[[product_id]:[category]],3,)</f>
        <v>Fashion</v>
      </c>
      <c r="J1150" t="str">
        <f>VLOOKUP(B1150,orders_cleaned!A:I,9,FALSE)</f>
        <v>December</v>
      </c>
      <c r="K1150">
        <f t="shared" si="17"/>
        <v>12</v>
      </c>
    </row>
    <row r="1151" spans="1:11" x14ac:dyDescent="0.3">
      <c r="A1151" t="s">
        <v>1886</v>
      </c>
      <c r="B1151" t="s">
        <v>1884</v>
      </c>
      <c r="C1151" t="s">
        <v>136</v>
      </c>
      <c r="D1151">
        <v>2</v>
      </c>
      <c r="E1151">
        <v>620.16999999999996</v>
      </c>
      <c r="F1151">
        <v>0</v>
      </c>
      <c r="G1151">
        <v>1240.3399999999999</v>
      </c>
      <c r="H1151">
        <v>356.38</v>
      </c>
      <c r="I1151" t="str">
        <f>VLOOKUP(C1151,products_cleaned[[product_id]:[category]],3,)</f>
        <v>Books</v>
      </c>
      <c r="J1151" t="str">
        <f>VLOOKUP(B1151,orders_cleaned!A:I,9,FALSE)</f>
        <v>December</v>
      </c>
      <c r="K1151">
        <f t="shared" si="17"/>
        <v>12</v>
      </c>
    </row>
    <row r="1152" spans="1:11" x14ac:dyDescent="0.3">
      <c r="A1152" t="s">
        <v>1887</v>
      </c>
      <c r="B1152" t="s">
        <v>1888</v>
      </c>
      <c r="C1152" t="s">
        <v>291</v>
      </c>
      <c r="D1152">
        <v>1</v>
      </c>
      <c r="E1152">
        <v>1077.92</v>
      </c>
      <c r="F1152">
        <v>0</v>
      </c>
      <c r="G1152">
        <v>1077.92</v>
      </c>
      <c r="H1152">
        <v>425.15</v>
      </c>
      <c r="I1152" t="str">
        <f>VLOOKUP(C1152,products_cleaned[[product_id]:[category]],3,)</f>
        <v>Books</v>
      </c>
      <c r="J1152" t="str">
        <f>VLOOKUP(B1152,orders_cleaned!A:I,9,FALSE)</f>
        <v>December</v>
      </c>
      <c r="K1152">
        <f t="shared" si="17"/>
        <v>12</v>
      </c>
    </row>
    <row r="1153" spans="1:11" x14ac:dyDescent="0.3">
      <c r="A1153" t="s">
        <v>1889</v>
      </c>
      <c r="B1153" t="s">
        <v>1888</v>
      </c>
      <c r="C1153" t="s">
        <v>173</v>
      </c>
      <c r="D1153">
        <v>2</v>
      </c>
      <c r="E1153">
        <v>151.03</v>
      </c>
      <c r="F1153">
        <v>0.1</v>
      </c>
      <c r="G1153">
        <v>271.85000000000002</v>
      </c>
      <c r="H1153">
        <v>59.23</v>
      </c>
      <c r="I1153" t="str">
        <f>VLOOKUP(C1153,products_cleaned[[product_id]:[category]],3,)</f>
        <v>Stationery</v>
      </c>
      <c r="J1153" t="str">
        <f>VLOOKUP(B1153,orders_cleaned!A:I,9,FALSE)</f>
        <v>December</v>
      </c>
      <c r="K1153">
        <f t="shared" si="17"/>
        <v>12</v>
      </c>
    </row>
    <row r="1154" spans="1:11" x14ac:dyDescent="0.3">
      <c r="A1154" t="s">
        <v>1890</v>
      </c>
      <c r="B1154" t="s">
        <v>1891</v>
      </c>
      <c r="C1154" t="s">
        <v>37</v>
      </c>
      <c r="D1154">
        <v>1</v>
      </c>
      <c r="E1154">
        <v>1203.95</v>
      </c>
      <c r="F1154">
        <v>0.1</v>
      </c>
      <c r="G1154">
        <v>1083.56</v>
      </c>
      <c r="H1154">
        <v>112.17</v>
      </c>
      <c r="I1154" t="str">
        <f>VLOOKUP(C1154,products_cleaned[[product_id]:[category]],3,)</f>
        <v>Electronics</v>
      </c>
      <c r="J1154" t="str">
        <f>VLOOKUP(B1154,orders_cleaned!A:I,9,FALSE)</f>
        <v>April</v>
      </c>
      <c r="K1154">
        <f t="shared" si="17"/>
        <v>4</v>
      </c>
    </row>
    <row r="1155" spans="1:11" x14ac:dyDescent="0.3">
      <c r="A1155" t="s">
        <v>1892</v>
      </c>
      <c r="B1155" t="s">
        <v>1891</v>
      </c>
      <c r="C1155" t="s">
        <v>66</v>
      </c>
      <c r="D1155">
        <v>1</v>
      </c>
      <c r="E1155">
        <v>301.95</v>
      </c>
      <c r="F1155">
        <v>0.05</v>
      </c>
      <c r="G1155">
        <v>286.85000000000002</v>
      </c>
      <c r="H1155">
        <v>66.37</v>
      </c>
      <c r="I1155" t="str">
        <f>VLOOKUP(C1155,products_cleaned[[product_id]:[category]],3,)</f>
        <v>Home &amp; Kitchen</v>
      </c>
      <c r="J1155" t="str">
        <f>VLOOKUP(B1155,orders_cleaned!A:I,9,FALSE)</f>
        <v>April</v>
      </c>
      <c r="K1155">
        <f t="shared" ref="K1155:K1218" si="18">MONTH(DATEVALUE("1"&amp;J1155))</f>
        <v>4</v>
      </c>
    </row>
    <row r="1156" spans="1:11" x14ac:dyDescent="0.3">
      <c r="A1156" t="s">
        <v>1893</v>
      </c>
      <c r="B1156" t="s">
        <v>1894</v>
      </c>
      <c r="C1156" t="s">
        <v>60</v>
      </c>
      <c r="D1156">
        <v>5</v>
      </c>
      <c r="E1156">
        <v>1619.11</v>
      </c>
      <c r="F1156">
        <v>0.2</v>
      </c>
      <c r="G1156">
        <v>6476.44</v>
      </c>
      <c r="H1156">
        <v>735.84</v>
      </c>
      <c r="I1156" t="str">
        <f>VLOOKUP(C1156,products_cleaned[[product_id]:[category]],3,)</f>
        <v>Fashion</v>
      </c>
      <c r="J1156" t="str">
        <f>VLOOKUP(B1156,orders_cleaned!A:I,9,FALSE)</f>
        <v>July</v>
      </c>
      <c r="K1156">
        <f t="shared" si="18"/>
        <v>7</v>
      </c>
    </row>
    <row r="1157" spans="1:11" x14ac:dyDescent="0.3">
      <c r="A1157" t="s">
        <v>1895</v>
      </c>
      <c r="B1157" t="s">
        <v>1896</v>
      </c>
      <c r="C1157" t="s">
        <v>25</v>
      </c>
      <c r="D1157">
        <v>1</v>
      </c>
      <c r="E1157">
        <v>881.42</v>
      </c>
      <c r="F1157">
        <v>0.15</v>
      </c>
      <c r="G1157">
        <v>749.21</v>
      </c>
      <c r="H1157">
        <v>133.49</v>
      </c>
      <c r="I1157" t="str">
        <f>VLOOKUP(C1157,products_cleaned[[product_id]:[category]],3,)</f>
        <v>Fashion</v>
      </c>
      <c r="J1157" t="str">
        <f>VLOOKUP(B1157,orders_cleaned!A:I,9,FALSE)</f>
        <v>March</v>
      </c>
      <c r="K1157">
        <f t="shared" si="18"/>
        <v>3</v>
      </c>
    </row>
    <row r="1158" spans="1:11" x14ac:dyDescent="0.3">
      <c r="A1158" t="s">
        <v>1897</v>
      </c>
      <c r="B1158" t="s">
        <v>1898</v>
      </c>
      <c r="C1158" t="s">
        <v>44</v>
      </c>
      <c r="D1158">
        <v>2</v>
      </c>
      <c r="E1158">
        <v>2795.86</v>
      </c>
      <c r="F1158">
        <v>0</v>
      </c>
      <c r="G1158">
        <v>5591.72</v>
      </c>
      <c r="H1158">
        <v>1795.08</v>
      </c>
      <c r="I1158" t="str">
        <f>VLOOKUP(C1158,products_cleaned[[product_id]:[category]],3,)</f>
        <v>Furniture</v>
      </c>
      <c r="J1158" t="str">
        <f>VLOOKUP(B1158,orders_cleaned!A:I,9,FALSE)</f>
        <v>August</v>
      </c>
      <c r="K1158">
        <f t="shared" si="18"/>
        <v>8</v>
      </c>
    </row>
    <row r="1159" spans="1:11" x14ac:dyDescent="0.3">
      <c r="A1159" t="s">
        <v>1899</v>
      </c>
      <c r="B1159" t="s">
        <v>1900</v>
      </c>
      <c r="C1159" t="s">
        <v>60</v>
      </c>
      <c r="D1159">
        <v>1</v>
      </c>
      <c r="E1159">
        <v>1663.73</v>
      </c>
      <c r="F1159">
        <v>0.2</v>
      </c>
      <c r="G1159">
        <v>1330.98</v>
      </c>
      <c r="H1159">
        <v>182.86</v>
      </c>
      <c r="I1159" t="str">
        <f>VLOOKUP(C1159,products_cleaned[[product_id]:[category]],3,)</f>
        <v>Fashion</v>
      </c>
      <c r="J1159" t="str">
        <f>VLOOKUP(B1159,orders_cleaned!A:I,9,FALSE)</f>
        <v>January</v>
      </c>
      <c r="K1159">
        <f t="shared" si="18"/>
        <v>1</v>
      </c>
    </row>
    <row r="1160" spans="1:11" x14ac:dyDescent="0.3">
      <c r="A1160" t="s">
        <v>1901</v>
      </c>
      <c r="B1160" t="s">
        <v>1902</v>
      </c>
      <c r="C1160" t="s">
        <v>60</v>
      </c>
      <c r="D1160">
        <v>2</v>
      </c>
      <c r="E1160">
        <v>1562.17</v>
      </c>
      <c r="F1160">
        <v>0</v>
      </c>
      <c r="G1160">
        <v>3124.34</v>
      </c>
      <c r="H1160">
        <v>828.1</v>
      </c>
      <c r="I1160" t="str">
        <f>VLOOKUP(C1160,products_cleaned[[product_id]:[category]],3,)</f>
        <v>Fashion</v>
      </c>
      <c r="J1160" t="str">
        <f>VLOOKUP(B1160,orders_cleaned!A:I,9,FALSE)</f>
        <v>February</v>
      </c>
      <c r="K1160">
        <f t="shared" si="18"/>
        <v>2</v>
      </c>
    </row>
    <row r="1161" spans="1:11" x14ac:dyDescent="0.3">
      <c r="A1161" t="s">
        <v>1903</v>
      </c>
      <c r="B1161" t="s">
        <v>1904</v>
      </c>
      <c r="C1161" t="s">
        <v>62</v>
      </c>
      <c r="D1161">
        <v>1</v>
      </c>
      <c r="E1161">
        <v>594.26</v>
      </c>
      <c r="F1161">
        <v>0</v>
      </c>
      <c r="G1161">
        <v>594.26</v>
      </c>
      <c r="H1161">
        <v>248.4</v>
      </c>
      <c r="I1161" t="str">
        <f>VLOOKUP(C1161,products_cleaned[[product_id]:[category]],3,)</f>
        <v>Electronics</v>
      </c>
      <c r="J1161" t="str">
        <f>VLOOKUP(B1161,orders_cleaned!A:I,9,FALSE)</f>
        <v>May</v>
      </c>
      <c r="K1161">
        <f t="shared" si="18"/>
        <v>5</v>
      </c>
    </row>
    <row r="1162" spans="1:11" x14ac:dyDescent="0.3">
      <c r="A1162" t="s">
        <v>1905</v>
      </c>
      <c r="B1162" t="s">
        <v>1904</v>
      </c>
      <c r="C1162" t="s">
        <v>129</v>
      </c>
      <c r="D1162">
        <v>1</v>
      </c>
      <c r="E1162">
        <v>512.25</v>
      </c>
      <c r="F1162">
        <v>0.05</v>
      </c>
      <c r="G1162">
        <v>486.64</v>
      </c>
      <c r="H1162">
        <v>122.28</v>
      </c>
      <c r="I1162" t="str">
        <f>VLOOKUP(C1162,products_cleaned[[product_id]:[category]],3,)</f>
        <v>Fashion</v>
      </c>
      <c r="J1162" t="str">
        <f>VLOOKUP(B1162,orders_cleaned!A:I,9,FALSE)</f>
        <v>May</v>
      </c>
      <c r="K1162">
        <f t="shared" si="18"/>
        <v>5</v>
      </c>
    </row>
    <row r="1163" spans="1:11" x14ac:dyDescent="0.3">
      <c r="A1163" t="s">
        <v>1906</v>
      </c>
      <c r="B1163" t="s">
        <v>1904</v>
      </c>
      <c r="C1163" t="s">
        <v>15</v>
      </c>
      <c r="D1163">
        <v>2</v>
      </c>
      <c r="E1163">
        <v>242.39</v>
      </c>
      <c r="F1163">
        <v>0.1</v>
      </c>
      <c r="G1163">
        <v>436.3</v>
      </c>
      <c r="H1163">
        <v>96.26</v>
      </c>
      <c r="I1163" t="str">
        <f>VLOOKUP(C1163,products_cleaned[[product_id]:[category]],3,)</f>
        <v>Fitness</v>
      </c>
      <c r="J1163" t="str">
        <f>VLOOKUP(B1163,orders_cleaned!A:I,9,FALSE)</f>
        <v>May</v>
      </c>
      <c r="K1163">
        <f t="shared" si="18"/>
        <v>5</v>
      </c>
    </row>
    <row r="1164" spans="1:11" x14ac:dyDescent="0.3">
      <c r="A1164" t="s">
        <v>1907</v>
      </c>
      <c r="B1164" t="s">
        <v>1908</v>
      </c>
      <c r="C1164" t="s">
        <v>74</v>
      </c>
      <c r="D1164">
        <v>1</v>
      </c>
      <c r="E1164">
        <v>1114.1500000000001</v>
      </c>
      <c r="F1164">
        <v>0</v>
      </c>
      <c r="G1164">
        <v>1114.1500000000001</v>
      </c>
      <c r="H1164">
        <v>301.22000000000003</v>
      </c>
      <c r="I1164" t="str">
        <f>VLOOKUP(C1164,products_cleaned[[product_id]:[category]],3,)</f>
        <v>Electronics</v>
      </c>
      <c r="J1164" t="str">
        <f>VLOOKUP(B1164,orders_cleaned!A:I,9,FALSE)</f>
        <v>January</v>
      </c>
      <c r="K1164">
        <f t="shared" si="18"/>
        <v>1</v>
      </c>
    </row>
    <row r="1165" spans="1:11" x14ac:dyDescent="0.3">
      <c r="A1165" t="s">
        <v>1909</v>
      </c>
      <c r="B1165" t="s">
        <v>1908</v>
      </c>
      <c r="C1165" t="s">
        <v>66</v>
      </c>
      <c r="D1165">
        <v>2</v>
      </c>
      <c r="E1165">
        <v>276.95</v>
      </c>
      <c r="F1165">
        <v>0.2</v>
      </c>
      <c r="G1165">
        <v>443.12</v>
      </c>
      <c r="H1165">
        <v>2.16</v>
      </c>
      <c r="I1165" t="str">
        <f>VLOOKUP(C1165,products_cleaned[[product_id]:[category]],3,)</f>
        <v>Home &amp; Kitchen</v>
      </c>
      <c r="J1165" t="str">
        <f>VLOOKUP(B1165,orders_cleaned!A:I,9,FALSE)</f>
        <v>January</v>
      </c>
      <c r="K1165">
        <f t="shared" si="18"/>
        <v>1</v>
      </c>
    </row>
    <row r="1166" spans="1:11" x14ac:dyDescent="0.3">
      <c r="A1166" t="s">
        <v>1910</v>
      </c>
      <c r="B1166" t="s">
        <v>1908</v>
      </c>
      <c r="C1166" t="s">
        <v>54</v>
      </c>
      <c r="D1166">
        <v>2</v>
      </c>
      <c r="E1166">
        <v>2236.63</v>
      </c>
      <c r="F1166">
        <v>0.05</v>
      </c>
      <c r="G1166">
        <v>4249.6000000000004</v>
      </c>
      <c r="H1166">
        <v>1071</v>
      </c>
      <c r="I1166" t="str">
        <f>VLOOKUP(C1166,products_cleaned[[product_id]:[category]],3,)</f>
        <v>Fashion</v>
      </c>
      <c r="J1166" t="str">
        <f>VLOOKUP(B1166,orders_cleaned!A:I,9,FALSE)</f>
        <v>January</v>
      </c>
      <c r="K1166">
        <f t="shared" si="18"/>
        <v>1</v>
      </c>
    </row>
    <row r="1167" spans="1:11" x14ac:dyDescent="0.3">
      <c r="A1167" t="s">
        <v>1911</v>
      </c>
      <c r="B1167" t="s">
        <v>1908</v>
      </c>
      <c r="C1167" t="s">
        <v>160</v>
      </c>
      <c r="D1167">
        <v>1</v>
      </c>
      <c r="E1167">
        <v>2297.98</v>
      </c>
      <c r="F1167">
        <v>0.2</v>
      </c>
      <c r="G1167">
        <v>1838.38</v>
      </c>
      <c r="H1167">
        <v>302.36</v>
      </c>
      <c r="I1167" t="str">
        <f>VLOOKUP(C1167,products_cleaned[[product_id]:[category]],3,)</f>
        <v>Footwear</v>
      </c>
      <c r="J1167" t="str">
        <f>VLOOKUP(B1167,orders_cleaned!A:I,9,FALSE)</f>
        <v>January</v>
      </c>
      <c r="K1167">
        <f t="shared" si="18"/>
        <v>1</v>
      </c>
    </row>
    <row r="1168" spans="1:11" x14ac:dyDescent="0.3">
      <c r="A1168" t="s">
        <v>1912</v>
      </c>
      <c r="B1168" t="s">
        <v>1913</v>
      </c>
      <c r="C1168" t="s">
        <v>156</v>
      </c>
      <c r="D1168">
        <v>1</v>
      </c>
      <c r="E1168">
        <v>180.41</v>
      </c>
      <c r="F1168">
        <v>0.05</v>
      </c>
      <c r="G1168">
        <v>171.39</v>
      </c>
      <c r="H1168">
        <v>55.56</v>
      </c>
      <c r="I1168" t="str">
        <f>VLOOKUP(C1168,products_cleaned[[product_id]:[category]],3,)</f>
        <v>Stationery</v>
      </c>
      <c r="J1168" t="str">
        <f>VLOOKUP(B1168,orders_cleaned!A:I,9,FALSE)</f>
        <v>October</v>
      </c>
      <c r="K1168">
        <f t="shared" si="18"/>
        <v>10</v>
      </c>
    </row>
    <row r="1169" spans="1:11" x14ac:dyDescent="0.3">
      <c r="A1169" t="s">
        <v>1914</v>
      </c>
      <c r="B1169" t="s">
        <v>1915</v>
      </c>
      <c r="C1169" t="s">
        <v>28</v>
      </c>
      <c r="D1169">
        <v>4</v>
      </c>
      <c r="E1169">
        <v>420.7</v>
      </c>
      <c r="F1169">
        <v>0.15</v>
      </c>
      <c r="G1169">
        <v>1430.38</v>
      </c>
      <c r="H1169">
        <v>192.86</v>
      </c>
      <c r="I1169" t="str">
        <f>VLOOKUP(C1169,products_cleaned[[product_id]:[category]],3,)</f>
        <v>Home &amp; Kitchen</v>
      </c>
      <c r="J1169" t="str">
        <f>VLOOKUP(B1169,orders_cleaned!A:I,9,FALSE)</f>
        <v>October</v>
      </c>
      <c r="K1169">
        <f t="shared" si="18"/>
        <v>10</v>
      </c>
    </row>
    <row r="1170" spans="1:11" x14ac:dyDescent="0.3">
      <c r="A1170" t="s">
        <v>1916</v>
      </c>
      <c r="B1170" t="s">
        <v>1917</v>
      </c>
      <c r="C1170" t="s">
        <v>156</v>
      </c>
      <c r="D1170">
        <v>1</v>
      </c>
      <c r="E1170">
        <v>169.93</v>
      </c>
      <c r="F1170">
        <v>0.15</v>
      </c>
      <c r="G1170">
        <v>144.44</v>
      </c>
      <c r="H1170">
        <v>28.61</v>
      </c>
      <c r="I1170" t="str">
        <f>VLOOKUP(C1170,products_cleaned[[product_id]:[category]],3,)</f>
        <v>Stationery</v>
      </c>
      <c r="J1170" t="str">
        <f>VLOOKUP(B1170,orders_cleaned!A:I,9,FALSE)</f>
        <v>August</v>
      </c>
      <c r="K1170">
        <f t="shared" si="18"/>
        <v>8</v>
      </c>
    </row>
    <row r="1171" spans="1:11" x14ac:dyDescent="0.3">
      <c r="A1171" t="s">
        <v>1918</v>
      </c>
      <c r="B1171" t="s">
        <v>1917</v>
      </c>
      <c r="C1171" t="s">
        <v>31</v>
      </c>
      <c r="D1171">
        <v>3</v>
      </c>
      <c r="E1171">
        <v>488.47</v>
      </c>
      <c r="F1171">
        <v>0.2</v>
      </c>
      <c r="G1171">
        <v>1172.33</v>
      </c>
      <c r="H1171">
        <v>137.51</v>
      </c>
      <c r="I1171" t="str">
        <f>VLOOKUP(C1171,products_cleaned[[product_id]:[category]],3,)</f>
        <v>Books</v>
      </c>
      <c r="J1171" t="str">
        <f>VLOOKUP(B1171,orders_cleaned!A:I,9,FALSE)</f>
        <v>August</v>
      </c>
      <c r="K1171">
        <f t="shared" si="18"/>
        <v>8</v>
      </c>
    </row>
    <row r="1172" spans="1:11" x14ac:dyDescent="0.3">
      <c r="A1172" t="s">
        <v>1919</v>
      </c>
      <c r="B1172" t="s">
        <v>1920</v>
      </c>
      <c r="C1172" t="s">
        <v>108</v>
      </c>
      <c r="D1172">
        <v>1</v>
      </c>
      <c r="E1172">
        <v>3690.76</v>
      </c>
      <c r="F1172">
        <v>0.2</v>
      </c>
      <c r="G1172">
        <v>2952.61</v>
      </c>
      <c r="H1172">
        <v>616.26</v>
      </c>
      <c r="I1172" t="str">
        <f>VLOOKUP(C1172,products_cleaned[[product_id]:[category]],3,)</f>
        <v>Electronics</v>
      </c>
      <c r="J1172" t="str">
        <f>VLOOKUP(B1172,orders_cleaned!A:I,9,FALSE)</f>
        <v>September</v>
      </c>
      <c r="K1172">
        <f t="shared" si="18"/>
        <v>9</v>
      </c>
    </row>
    <row r="1173" spans="1:11" x14ac:dyDescent="0.3">
      <c r="A1173" t="s">
        <v>1921</v>
      </c>
      <c r="B1173" t="s">
        <v>1922</v>
      </c>
      <c r="C1173" t="s">
        <v>18</v>
      </c>
      <c r="D1173">
        <v>2</v>
      </c>
      <c r="E1173">
        <v>829.66</v>
      </c>
      <c r="F1173">
        <v>0</v>
      </c>
      <c r="G1173">
        <v>1659.32</v>
      </c>
      <c r="H1173">
        <v>624.62</v>
      </c>
      <c r="I1173" t="str">
        <f>VLOOKUP(C1173,products_cleaned[[product_id]:[category]],3,)</f>
        <v>Books</v>
      </c>
      <c r="J1173" t="str">
        <f>VLOOKUP(B1173,orders_cleaned!A:I,9,FALSE)</f>
        <v>January</v>
      </c>
      <c r="K1173">
        <f t="shared" si="18"/>
        <v>1</v>
      </c>
    </row>
    <row r="1174" spans="1:11" x14ac:dyDescent="0.3">
      <c r="A1174" t="s">
        <v>1923</v>
      </c>
      <c r="B1174" t="s">
        <v>1922</v>
      </c>
      <c r="C1174" t="s">
        <v>31</v>
      </c>
      <c r="D1174">
        <v>1</v>
      </c>
      <c r="E1174">
        <v>485.13</v>
      </c>
      <c r="F1174">
        <v>0</v>
      </c>
      <c r="G1174">
        <v>485.13</v>
      </c>
      <c r="H1174">
        <v>140.19</v>
      </c>
      <c r="I1174" t="str">
        <f>VLOOKUP(C1174,products_cleaned[[product_id]:[category]],3,)</f>
        <v>Books</v>
      </c>
      <c r="J1174" t="str">
        <f>VLOOKUP(B1174,orders_cleaned!A:I,9,FALSE)</f>
        <v>January</v>
      </c>
      <c r="K1174">
        <f t="shared" si="18"/>
        <v>1</v>
      </c>
    </row>
    <row r="1175" spans="1:11" x14ac:dyDescent="0.3">
      <c r="A1175" t="s">
        <v>1924</v>
      </c>
      <c r="B1175" t="s">
        <v>1925</v>
      </c>
      <c r="C1175" t="s">
        <v>144</v>
      </c>
      <c r="D1175">
        <v>3</v>
      </c>
      <c r="E1175">
        <v>2091.2399999999998</v>
      </c>
      <c r="F1175">
        <v>0.15</v>
      </c>
      <c r="G1175">
        <v>5332.66</v>
      </c>
      <c r="H1175">
        <v>1341.19</v>
      </c>
      <c r="I1175" t="str">
        <f>VLOOKUP(C1175,products_cleaned[[product_id]:[category]],3,)</f>
        <v>Electronics</v>
      </c>
      <c r="J1175" t="str">
        <f>VLOOKUP(B1175,orders_cleaned!A:I,9,FALSE)</f>
        <v>May</v>
      </c>
      <c r="K1175">
        <f t="shared" si="18"/>
        <v>5</v>
      </c>
    </row>
    <row r="1176" spans="1:11" x14ac:dyDescent="0.3">
      <c r="A1176" t="s">
        <v>1926</v>
      </c>
      <c r="B1176" t="s">
        <v>1927</v>
      </c>
      <c r="C1176" t="s">
        <v>39</v>
      </c>
      <c r="D1176">
        <v>1</v>
      </c>
      <c r="E1176">
        <v>3942.26</v>
      </c>
      <c r="F1176">
        <v>0</v>
      </c>
      <c r="G1176">
        <v>3942.26</v>
      </c>
      <c r="H1176">
        <v>1429.73</v>
      </c>
      <c r="I1176" t="str">
        <f>VLOOKUP(C1176,products_cleaned[[product_id]:[category]],3,)</f>
        <v>Furniture</v>
      </c>
      <c r="J1176" t="str">
        <f>VLOOKUP(B1176,orders_cleaned!A:I,9,FALSE)</f>
        <v>October</v>
      </c>
      <c r="K1176">
        <f t="shared" si="18"/>
        <v>10</v>
      </c>
    </row>
    <row r="1177" spans="1:11" x14ac:dyDescent="0.3">
      <c r="A1177" t="s">
        <v>1928</v>
      </c>
      <c r="B1177" t="s">
        <v>1929</v>
      </c>
      <c r="C1177" t="s">
        <v>160</v>
      </c>
      <c r="D1177">
        <v>3</v>
      </c>
      <c r="E1177">
        <v>2466.35</v>
      </c>
      <c r="F1177">
        <v>0</v>
      </c>
      <c r="G1177">
        <v>7399.05</v>
      </c>
      <c r="H1177">
        <v>2790.99</v>
      </c>
      <c r="I1177" t="str">
        <f>VLOOKUP(C1177,products_cleaned[[product_id]:[category]],3,)</f>
        <v>Footwear</v>
      </c>
      <c r="J1177" t="str">
        <f>VLOOKUP(B1177,orders_cleaned!A:I,9,FALSE)</f>
        <v>February</v>
      </c>
      <c r="K1177">
        <f t="shared" si="18"/>
        <v>2</v>
      </c>
    </row>
    <row r="1178" spans="1:11" x14ac:dyDescent="0.3">
      <c r="A1178" t="s">
        <v>1930</v>
      </c>
      <c r="B1178" t="s">
        <v>1929</v>
      </c>
      <c r="C1178" t="s">
        <v>291</v>
      </c>
      <c r="D1178">
        <v>1</v>
      </c>
      <c r="E1178">
        <v>1018.59</v>
      </c>
      <c r="F1178">
        <v>0.1</v>
      </c>
      <c r="G1178">
        <v>916.73</v>
      </c>
      <c r="H1178">
        <v>263.95999999999998</v>
      </c>
      <c r="I1178" t="str">
        <f>VLOOKUP(C1178,products_cleaned[[product_id]:[category]],3,)</f>
        <v>Books</v>
      </c>
      <c r="J1178" t="str">
        <f>VLOOKUP(B1178,orders_cleaned!A:I,9,FALSE)</f>
        <v>February</v>
      </c>
      <c r="K1178">
        <f t="shared" si="18"/>
        <v>2</v>
      </c>
    </row>
    <row r="1179" spans="1:11" x14ac:dyDescent="0.3">
      <c r="A1179" t="s">
        <v>1931</v>
      </c>
      <c r="B1179" t="s">
        <v>1932</v>
      </c>
      <c r="C1179" t="s">
        <v>259</v>
      </c>
      <c r="D1179">
        <v>4</v>
      </c>
      <c r="E1179">
        <v>836.14</v>
      </c>
      <c r="F1179">
        <v>0.15</v>
      </c>
      <c r="G1179">
        <v>2842.88</v>
      </c>
      <c r="H1179">
        <v>680.4</v>
      </c>
      <c r="I1179" t="str">
        <f>VLOOKUP(C1179,products_cleaned[[product_id]:[category]],3,)</f>
        <v>Electronics</v>
      </c>
      <c r="J1179" t="str">
        <f>VLOOKUP(B1179,orders_cleaned!A:I,9,FALSE)</f>
        <v>September</v>
      </c>
      <c r="K1179">
        <f t="shared" si="18"/>
        <v>9</v>
      </c>
    </row>
    <row r="1180" spans="1:11" x14ac:dyDescent="0.3">
      <c r="A1180" t="s">
        <v>1933</v>
      </c>
      <c r="B1180" t="s">
        <v>1934</v>
      </c>
      <c r="C1180" t="s">
        <v>110</v>
      </c>
      <c r="D1180">
        <v>1</v>
      </c>
      <c r="E1180">
        <v>1898.81</v>
      </c>
      <c r="F1180">
        <v>0</v>
      </c>
      <c r="G1180">
        <v>1898.81</v>
      </c>
      <c r="H1180">
        <v>682.69</v>
      </c>
      <c r="I1180" t="str">
        <f>VLOOKUP(C1180,products_cleaned[[product_id]:[category]],3,)</f>
        <v>Fashion</v>
      </c>
      <c r="J1180" t="str">
        <f>VLOOKUP(B1180,orders_cleaned!A:I,9,FALSE)</f>
        <v>February</v>
      </c>
      <c r="K1180">
        <f t="shared" si="18"/>
        <v>2</v>
      </c>
    </row>
    <row r="1181" spans="1:11" x14ac:dyDescent="0.3">
      <c r="A1181" t="s">
        <v>1935</v>
      </c>
      <c r="B1181" t="s">
        <v>1934</v>
      </c>
      <c r="C1181" t="s">
        <v>160</v>
      </c>
      <c r="D1181">
        <v>2</v>
      </c>
      <c r="E1181">
        <v>2399.08</v>
      </c>
      <c r="F1181">
        <v>0</v>
      </c>
      <c r="G1181">
        <v>4798.16</v>
      </c>
      <c r="H1181">
        <v>1726.12</v>
      </c>
      <c r="I1181" t="str">
        <f>VLOOKUP(C1181,products_cleaned[[product_id]:[category]],3,)</f>
        <v>Footwear</v>
      </c>
      <c r="J1181" t="str">
        <f>VLOOKUP(B1181,orders_cleaned!A:I,9,FALSE)</f>
        <v>February</v>
      </c>
      <c r="K1181">
        <f t="shared" si="18"/>
        <v>2</v>
      </c>
    </row>
    <row r="1182" spans="1:11" x14ac:dyDescent="0.3">
      <c r="A1182" t="s">
        <v>1936</v>
      </c>
      <c r="B1182" t="s">
        <v>1937</v>
      </c>
      <c r="C1182" t="s">
        <v>259</v>
      </c>
      <c r="D1182">
        <v>1</v>
      </c>
      <c r="E1182">
        <v>903.07</v>
      </c>
      <c r="F1182">
        <v>0</v>
      </c>
      <c r="G1182">
        <v>903.07</v>
      </c>
      <c r="H1182">
        <v>362.45</v>
      </c>
      <c r="I1182" t="str">
        <f>VLOOKUP(C1182,products_cleaned[[product_id]:[category]],3,)</f>
        <v>Electronics</v>
      </c>
      <c r="J1182" t="str">
        <f>VLOOKUP(B1182,orders_cleaned!A:I,9,FALSE)</f>
        <v>May</v>
      </c>
      <c r="K1182">
        <f t="shared" si="18"/>
        <v>5</v>
      </c>
    </row>
    <row r="1183" spans="1:11" x14ac:dyDescent="0.3">
      <c r="A1183" t="s">
        <v>1938</v>
      </c>
      <c r="B1183" t="s">
        <v>1939</v>
      </c>
      <c r="C1183" t="s">
        <v>108</v>
      </c>
      <c r="D1183">
        <v>1</v>
      </c>
      <c r="E1183">
        <v>3544.84</v>
      </c>
      <c r="F1183">
        <v>0.1</v>
      </c>
      <c r="G1183">
        <v>3190.36</v>
      </c>
      <c r="H1183">
        <v>854.01</v>
      </c>
      <c r="I1183" t="str">
        <f>VLOOKUP(C1183,products_cleaned[[product_id]:[category]],3,)</f>
        <v>Electronics</v>
      </c>
      <c r="J1183" t="str">
        <f>VLOOKUP(B1183,orders_cleaned!A:I,9,FALSE)</f>
        <v>June</v>
      </c>
      <c r="K1183">
        <f t="shared" si="18"/>
        <v>6</v>
      </c>
    </row>
    <row r="1184" spans="1:11" x14ac:dyDescent="0.3">
      <c r="A1184" t="s">
        <v>1940</v>
      </c>
      <c r="B1184" t="s">
        <v>1941</v>
      </c>
      <c r="C1184" t="s">
        <v>160</v>
      </c>
      <c r="D1184">
        <v>2</v>
      </c>
      <c r="E1184">
        <v>2355.2800000000002</v>
      </c>
      <c r="F1184">
        <v>0</v>
      </c>
      <c r="G1184">
        <v>4710.5600000000004</v>
      </c>
      <c r="H1184">
        <v>1638.52</v>
      </c>
      <c r="I1184" t="str">
        <f>VLOOKUP(C1184,products_cleaned[[product_id]:[category]],3,)</f>
        <v>Footwear</v>
      </c>
      <c r="J1184" t="str">
        <f>VLOOKUP(B1184,orders_cleaned!A:I,9,FALSE)</f>
        <v>October</v>
      </c>
      <c r="K1184">
        <f t="shared" si="18"/>
        <v>10</v>
      </c>
    </row>
    <row r="1185" spans="1:11" x14ac:dyDescent="0.3">
      <c r="A1185" t="s">
        <v>1942</v>
      </c>
      <c r="B1185" t="s">
        <v>1941</v>
      </c>
      <c r="C1185" t="s">
        <v>13</v>
      </c>
      <c r="D1185">
        <v>1</v>
      </c>
      <c r="E1185">
        <v>2924.44</v>
      </c>
      <c r="F1185">
        <v>0.15</v>
      </c>
      <c r="G1185">
        <v>2485.77</v>
      </c>
      <c r="H1185">
        <v>363.7</v>
      </c>
      <c r="I1185" t="str">
        <f>VLOOKUP(C1185,products_cleaned[[product_id]:[category]],3,)</f>
        <v>Home &amp; Kitchen</v>
      </c>
      <c r="J1185" t="str">
        <f>VLOOKUP(B1185,orders_cleaned!A:I,9,FALSE)</f>
        <v>October</v>
      </c>
      <c r="K1185">
        <f t="shared" si="18"/>
        <v>10</v>
      </c>
    </row>
    <row r="1186" spans="1:11" x14ac:dyDescent="0.3">
      <c r="A1186" t="s">
        <v>1943</v>
      </c>
      <c r="B1186" t="s">
        <v>1941</v>
      </c>
      <c r="C1186" t="s">
        <v>117</v>
      </c>
      <c r="D1186">
        <v>1</v>
      </c>
      <c r="E1186">
        <v>936.85</v>
      </c>
      <c r="F1186">
        <v>0.2</v>
      </c>
      <c r="G1186">
        <v>749.48</v>
      </c>
      <c r="H1186">
        <v>114.55</v>
      </c>
      <c r="I1186" t="str">
        <f>VLOOKUP(C1186,products_cleaned[[product_id]:[category]],3,)</f>
        <v>Home &amp; Kitchen</v>
      </c>
      <c r="J1186" t="str">
        <f>VLOOKUP(B1186,orders_cleaned!A:I,9,FALSE)</f>
        <v>October</v>
      </c>
      <c r="K1186">
        <f t="shared" si="18"/>
        <v>10</v>
      </c>
    </row>
    <row r="1187" spans="1:11" x14ac:dyDescent="0.3">
      <c r="A1187" t="s">
        <v>1944</v>
      </c>
      <c r="B1187" t="s">
        <v>1945</v>
      </c>
      <c r="C1187" t="s">
        <v>44</v>
      </c>
      <c r="D1187">
        <v>1</v>
      </c>
      <c r="E1187">
        <v>2581.62</v>
      </c>
      <c r="F1187">
        <v>0</v>
      </c>
      <c r="G1187">
        <v>2581.62</v>
      </c>
      <c r="H1187">
        <v>683.3</v>
      </c>
      <c r="I1187" t="str">
        <f>VLOOKUP(C1187,products_cleaned[[product_id]:[category]],3,)</f>
        <v>Furniture</v>
      </c>
      <c r="J1187" t="str">
        <f>VLOOKUP(B1187,orders_cleaned!A:I,9,FALSE)</f>
        <v>July</v>
      </c>
      <c r="K1187">
        <f t="shared" si="18"/>
        <v>7</v>
      </c>
    </row>
    <row r="1188" spans="1:11" x14ac:dyDescent="0.3">
      <c r="A1188" t="s">
        <v>1946</v>
      </c>
      <c r="B1188" t="s">
        <v>1947</v>
      </c>
      <c r="C1188" t="s">
        <v>41</v>
      </c>
      <c r="D1188">
        <v>1</v>
      </c>
      <c r="E1188">
        <v>2472.2199999999998</v>
      </c>
      <c r="F1188">
        <v>0.15</v>
      </c>
      <c r="G1188">
        <v>2101.39</v>
      </c>
      <c r="H1188">
        <v>192.8</v>
      </c>
      <c r="I1188" t="str">
        <f>VLOOKUP(C1188,products_cleaned[[product_id]:[category]],3,)</f>
        <v>Footwear</v>
      </c>
      <c r="J1188" t="str">
        <f>VLOOKUP(B1188,orders_cleaned!A:I,9,FALSE)</f>
        <v>July</v>
      </c>
      <c r="K1188">
        <f t="shared" si="18"/>
        <v>7</v>
      </c>
    </row>
    <row r="1189" spans="1:11" x14ac:dyDescent="0.3">
      <c r="A1189" t="s">
        <v>1948</v>
      </c>
      <c r="B1189" t="s">
        <v>1949</v>
      </c>
      <c r="C1189" t="s">
        <v>62</v>
      </c>
      <c r="D1189">
        <v>4</v>
      </c>
      <c r="E1189">
        <v>559.78</v>
      </c>
      <c r="F1189">
        <v>0.2</v>
      </c>
      <c r="G1189">
        <v>1791.3</v>
      </c>
      <c r="H1189">
        <v>407.86</v>
      </c>
      <c r="I1189" t="str">
        <f>VLOOKUP(C1189,products_cleaned[[product_id]:[category]],3,)</f>
        <v>Electronics</v>
      </c>
      <c r="J1189" t="str">
        <f>VLOOKUP(B1189,orders_cleaned!A:I,9,FALSE)</f>
        <v>August</v>
      </c>
      <c r="K1189">
        <f t="shared" si="18"/>
        <v>8</v>
      </c>
    </row>
    <row r="1190" spans="1:11" x14ac:dyDescent="0.3">
      <c r="A1190" t="s">
        <v>1950</v>
      </c>
      <c r="B1190" t="s">
        <v>1949</v>
      </c>
      <c r="C1190" t="s">
        <v>117</v>
      </c>
      <c r="D1190">
        <v>1</v>
      </c>
      <c r="E1190">
        <v>942.86</v>
      </c>
      <c r="F1190">
        <v>0.1</v>
      </c>
      <c r="G1190">
        <v>848.57</v>
      </c>
      <c r="H1190">
        <v>213.64</v>
      </c>
      <c r="I1190" t="str">
        <f>VLOOKUP(C1190,products_cleaned[[product_id]:[category]],3,)</f>
        <v>Home &amp; Kitchen</v>
      </c>
      <c r="J1190" t="str">
        <f>VLOOKUP(B1190,orders_cleaned!A:I,9,FALSE)</f>
        <v>August</v>
      </c>
      <c r="K1190">
        <f t="shared" si="18"/>
        <v>8</v>
      </c>
    </row>
    <row r="1191" spans="1:11" x14ac:dyDescent="0.3">
      <c r="A1191" t="s">
        <v>1951</v>
      </c>
      <c r="B1191" t="s">
        <v>1952</v>
      </c>
      <c r="C1191" t="s">
        <v>221</v>
      </c>
      <c r="D1191">
        <v>3</v>
      </c>
      <c r="E1191">
        <v>785.73</v>
      </c>
      <c r="F1191">
        <v>0</v>
      </c>
      <c r="G1191">
        <v>2357.19</v>
      </c>
      <c r="H1191">
        <v>487.71</v>
      </c>
      <c r="I1191" t="str">
        <f>VLOOKUP(C1191,products_cleaned[[product_id]:[category]],3,)</f>
        <v>Footwear</v>
      </c>
      <c r="J1191" t="str">
        <f>VLOOKUP(B1191,orders_cleaned!A:I,9,FALSE)</f>
        <v>November</v>
      </c>
      <c r="K1191">
        <f t="shared" si="18"/>
        <v>11</v>
      </c>
    </row>
    <row r="1192" spans="1:11" x14ac:dyDescent="0.3">
      <c r="A1192" t="s">
        <v>1953</v>
      </c>
      <c r="B1192" t="s">
        <v>1954</v>
      </c>
      <c r="C1192" t="s">
        <v>129</v>
      </c>
      <c r="D1192">
        <v>2</v>
      </c>
      <c r="E1192">
        <v>484.57</v>
      </c>
      <c r="F1192">
        <v>0</v>
      </c>
      <c r="G1192">
        <v>969.14</v>
      </c>
      <c r="H1192">
        <v>240.42</v>
      </c>
      <c r="I1192" t="str">
        <f>VLOOKUP(C1192,products_cleaned[[product_id]:[category]],3,)</f>
        <v>Fashion</v>
      </c>
      <c r="J1192" t="str">
        <f>VLOOKUP(B1192,orders_cleaned!A:I,9,FALSE)</f>
        <v>February</v>
      </c>
      <c r="K1192">
        <f t="shared" si="18"/>
        <v>2</v>
      </c>
    </row>
    <row r="1193" spans="1:11" x14ac:dyDescent="0.3">
      <c r="A1193" t="s">
        <v>1955</v>
      </c>
      <c r="B1193" t="s">
        <v>1956</v>
      </c>
      <c r="C1193" t="s">
        <v>278</v>
      </c>
      <c r="D1193">
        <v>1</v>
      </c>
      <c r="E1193">
        <v>1625.06</v>
      </c>
      <c r="F1193">
        <v>0.15</v>
      </c>
      <c r="G1193">
        <v>1381.3</v>
      </c>
      <c r="H1193">
        <v>242.95</v>
      </c>
      <c r="I1193" t="str">
        <f>VLOOKUP(C1193,products_cleaned[[product_id]:[category]],3,)</f>
        <v>Fitness</v>
      </c>
      <c r="J1193" t="str">
        <f>VLOOKUP(B1193,orders_cleaned!A:I,9,FALSE)</f>
        <v>March</v>
      </c>
      <c r="K1193">
        <f t="shared" si="18"/>
        <v>3</v>
      </c>
    </row>
    <row r="1194" spans="1:11" x14ac:dyDescent="0.3">
      <c r="A1194" t="s">
        <v>1957</v>
      </c>
      <c r="B1194" t="s">
        <v>1956</v>
      </c>
      <c r="C1194" t="s">
        <v>110</v>
      </c>
      <c r="D1194">
        <v>1</v>
      </c>
      <c r="E1194">
        <v>1812.27</v>
      </c>
      <c r="F1194">
        <v>0</v>
      </c>
      <c r="G1194">
        <v>1812.27</v>
      </c>
      <c r="H1194">
        <v>596.15</v>
      </c>
      <c r="I1194" t="str">
        <f>VLOOKUP(C1194,products_cleaned[[product_id]:[category]],3,)</f>
        <v>Fashion</v>
      </c>
      <c r="J1194" t="str">
        <f>VLOOKUP(B1194,orders_cleaned!A:I,9,FALSE)</f>
        <v>March</v>
      </c>
      <c r="K1194">
        <f t="shared" si="18"/>
        <v>3</v>
      </c>
    </row>
    <row r="1195" spans="1:11" x14ac:dyDescent="0.3">
      <c r="A1195" t="s">
        <v>1958</v>
      </c>
      <c r="B1195" t="s">
        <v>1956</v>
      </c>
      <c r="C1195" t="s">
        <v>25</v>
      </c>
      <c r="D1195">
        <v>1</v>
      </c>
      <c r="E1195">
        <v>884.94</v>
      </c>
      <c r="F1195">
        <v>0</v>
      </c>
      <c r="G1195">
        <v>884.94</v>
      </c>
      <c r="H1195">
        <v>269.22000000000003</v>
      </c>
      <c r="I1195" t="str">
        <f>VLOOKUP(C1195,products_cleaned[[product_id]:[category]],3,)</f>
        <v>Fashion</v>
      </c>
      <c r="J1195" t="str">
        <f>VLOOKUP(B1195,orders_cleaned!A:I,9,FALSE)</f>
        <v>March</v>
      </c>
      <c r="K1195">
        <f t="shared" si="18"/>
        <v>3</v>
      </c>
    </row>
    <row r="1196" spans="1:11" x14ac:dyDescent="0.3">
      <c r="A1196" t="s">
        <v>1959</v>
      </c>
      <c r="B1196" t="s">
        <v>1960</v>
      </c>
      <c r="C1196" t="s">
        <v>54</v>
      </c>
      <c r="D1196">
        <v>1</v>
      </c>
      <c r="E1196">
        <v>2181.44</v>
      </c>
      <c r="F1196">
        <v>0.05</v>
      </c>
      <c r="G1196">
        <v>2072.37</v>
      </c>
      <c r="H1196">
        <v>483.07</v>
      </c>
      <c r="I1196" t="str">
        <f>VLOOKUP(C1196,products_cleaned[[product_id]:[category]],3,)</f>
        <v>Fashion</v>
      </c>
      <c r="J1196" t="str">
        <f>VLOOKUP(B1196,orders_cleaned!A:I,9,FALSE)</f>
        <v>June</v>
      </c>
      <c r="K1196">
        <f t="shared" si="18"/>
        <v>6</v>
      </c>
    </row>
    <row r="1197" spans="1:11" x14ac:dyDescent="0.3">
      <c r="A1197" t="s">
        <v>1961</v>
      </c>
      <c r="B1197" t="s">
        <v>1962</v>
      </c>
      <c r="C1197" t="s">
        <v>196</v>
      </c>
      <c r="D1197">
        <v>1</v>
      </c>
      <c r="E1197">
        <v>1458.23</v>
      </c>
      <c r="F1197">
        <v>0.2</v>
      </c>
      <c r="G1197">
        <v>1166.58</v>
      </c>
      <c r="H1197">
        <v>134.91</v>
      </c>
      <c r="I1197" t="str">
        <f>VLOOKUP(C1197,products_cleaned[[product_id]:[category]],3,)</f>
        <v>Electronics</v>
      </c>
      <c r="J1197" t="str">
        <f>VLOOKUP(B1197,orders_cleaned!A:I,9,FALSE)</f>
        <v>October</v>
      </c>
      <c r="K1197">
        <f t="shared" si="18"/>
        <v>10</v>
      </c>
    </row>
    <row r="1198" spans="1:11" x14ac:dyDescent="0.3">
      <c r="A1198" t="s">
        <v>1963</v>
      </c>
      <c r="B1198" t="s">
        <v>1962</v>
      </c>
      <c r="C1198" t="s">
        <v>51</v>
      </c>
      <c r="D1198">
        <v>1</v>
      </c>
      <c r="E1198">
        <v>753.56</v>
      </c>
      <c r="F1198">
        <v>0</v>
      </c>
      <c r="G1198">
        <v>753.56</v>
      </c>
      <c r="H1198">
        <v>335.31</v>
      </c>
      <c r="I1198" t="str">
        <f>VLOOKUP(C1198,products_cleaned[[product_id]:[category]],3,)</f>
        <v>Home &amp; Kitchen</v>
      </c>
      <c r="J1198" t="str">
        <f>VLOOKUP(B1198,orders_cleaned!A:I,9,FALSE)</f>
        <v>October</v>
      </c>
      <c r="K1198">
        <f t="shared" si="18"/>
        <v>10</v>
      </c>
    </row>
    <row r="1199" spans="1:11" x14ac:dyDescent="0.3">
      <c r="A1199" t="s">
        <v>1964</v>
      </c>
      <c r="B1199" t="s">
        <v>1965</v>
      </c>
      <c r="C1199" t="s">
        <v>259</v>
      </c>
      <c r="D1199">
        <v>3</v>
      </c>
      <c r="E1199">
        <v>922.67</v>
      </c>
      <c r="F1199">
        <v>0.1</v>
      </c>
      <c r="G1199">
        <v>2491.21</v>
      </c>
      <c r="H1199">
        <v>869.35</v>
      </c>
      <c r="I1199" t="str">
        <f>VLOOKUP(C1199,products_cleaned[[product_id]:[category]],3,)</f>
        <v>Electronics</v>
      </c>
      <c r="J1199" t="str">
        <f>VLOOKUP(B1199,orders_cleaned!A:I,9,FALSE)</f>
        <v>August</v>
      </c>
      <c r="K1199">
        <f t="shared" si="18"/>
        <v>8</v>
      </c>
    </row>
    <row r="1200" spans="1:11" x14ac:dyDescent="0.3">
      <c r="A1200" t="s">
        <v>1966</v>
      </c>
      <c r="B1200" t="s">
        <v>1965</v>
      </c>
      <c r="C1200" t="s">
        <v>221</v>
      </c>
      <c r="D1200">
        <v>1</v>
      </c>
      <c r="E1200">
        <v>826.68</v>
      </c>
      <c r="F1200">
        <v>0</v>
      </c>
      <c r="G1200">
        <v>826.68</v>
      </c>
      <c r="H1200">
        <v>203.52</v>
      </c>
      <c r="I1200" t="str">
        <f>VLOOKUP(C1200,products_cleaned[[product_id]:[category]],3,)</f>
        <v>Footwear</v>
      </c>
      <c r="J1200" t="str">
        <f>VLOOKUP(B1200,orders_cleaned!A:I,9,FALSE)</f>
        <v>August</v>
      </c>
      <c r="K1200">
        <f t="shared" si="18"/>
        <v>8</v>
      </c>
    </row>
    <row r="1201" spans="1:11" x14ac:dyDescent="0.3">
      <c r="A1201" t="s">
        <v>1967</v>
      </c>
      <c r="B1201" t="s">
        <v>1968</v>
      </c>
      <c r="C1201" t="s">
        <v>62</v>
      </c>
      <c r="D1201">
        <v>2</v>
      </c>
      <c r="E1201">
        <v>567.78</v>
      </c>
      <c r="F1201">
        <v>0</v>
      </c>
      <c r="G1201">
        <v>1135.56</v>
      </c>
      <c r="H1201">
        <v>443.84</v>
      </c>
      <c r="I1201" t="str">
        <f>VLOOKUP(C1201,products_cleaned[[product_id]:[category]],3,)</f>
        <v>Electronics</v>
      </c>
      <c r="J1201" t="str">
        <f>VLOOKUP(B1201,orders_cleaned!A:I,9,FALSE)</f>
        <v>July</v>
      </c>
      <c r="K1201">
        <f t="shared" si="18"/>
        <v>7</v>
      </c>
    </row>
    <row r="1202" spans="1:11" x14ac:dyDescent="0.3">
      <c r="A1202" t="s">
        <v>1969</v>
      </c>
      <c r="B1202" t="s">
        <v>1968</v>
      </c>
      <c r="C1202" t="s">
        <v>31</v>
      </c>
      <c r="D1202">
        <v>1</v>
      </c>
      <c r="E1202">
        <v>524.04999999999995</v>
      </c>
      <c r="F1202">
        <v>0.05</v>
      </c>
      <c r="G1202">
        <v>497.85</v>
      </c>
      <c r="H1202">
        <v>152.91</v>
      </c>
      <c r="I1202" t="str">
        <f>VLOOKUP(C1202,products_cleaned[[product_id]:[category]],3,)</f>
        <v>Books</v>
      </c>
      <c r="J1202" t="str">
        <f>VLOOKUP(B1202,orders_cleaned!A:I,9,FALSE)</f>
        <v>July</v>
      </c>
      <c r="K1202">
        <f t="shared" si="18"/>
        <v>7</v>
      </c>
    </row>
    <row r="1203" spans="1:11" x14ac:dyDescent="0.3">
      <c r="A1203" t="s">
        <v>1970</v>
      </c>
      <c r="B1203" t="s">
        <v>1971</v>
      </c>
      <c r="C1203" t="s">
        <v>57</v>
      </c>
      <c r="D1203">
        <v>1</v>
      </c>
      <c r="E1203">
        <v>189.47</v>
      </c>
      <c r="F1203">
        <v>0.1</v>
      </c>
      <c r="G1203">
        <v>170.52</v>
      </c>
      <c r="H1203">
        <v>59.94</v>
      </c>
      <c r="I1203" t="str">
        <f>VLOOKUP(C1203,products_cleaned[[product_id]:[category]],3,)</f>
        <v>Stationery</v>
      </c>
      <c r="J1203" t="str">
        <f>VLOOKUP(B1203,orders_cleaned!A:I,9,FALSE)</f>
        <v>February</v>
      </c>
      <c r="K1203">
        <f t="shared" si="18"/>
        <v>2</v>
      </c>
    </row>
    <row r="1204" spans="1:11" x14ac:dyDescent="0.3">
      <c r="A1204" t="s">
        <v>1972</v>
      </c>
      <c r="B1204" t="s">
        <v>1971</v>
      </c>
      <c r="C1204" t="s">
        <v>144</v>
      </c>
      <c r="D1204">
        <v>1</v>
      </c>
      <c r="E1204">
        <v>2017.49</v>
      </c>
      <c r="F1204">
        <v>0.15</v>
      </c>
      <c r="G1204">
        <v>1714.87</v>
      </c>
      <c r="H1204">
        <v>384.38</v>
      </c>
      <c r="I1204" t="str">
        <f>VLOOKUP(C1204,products_cleaned[[product_id]:[category]],3,)</f>
        <v>Electronics</v>
      </c>
      <c r="J1204" t="str">
        <f>VLOOKUP(B1204,orders_cleaned!A:I,9,FALSE)</f>
        <v>February</v>
      </c>
      <c r="K1204">
        <f t="shared" si="18"/>
        <v>2</v>
      </c>
    </row>
    <row r="1205" spans="1:11" x14ac:dyDescent="0.3">
      <c r="A1205" t="s">
        <v>1973</v>
      </c>
      <c r="B1205" t="s">
        <v>1971</v>
      </c>
      <c r="C1205" t="s">
        <v>97</v>
      </c>
      <c r="D1205">
        <v>1</v>
      </c>
      <c r="E1205">
        <v>1012.08</v>
      </c>
      <c r="F1205">
        <v>0</v>
      </c>
      <c r="G1205">
        <v>1012.08</v>
      </c>
      <c r="H1205">
        <v>286.14</v>
      </c>
      <c r="I1205" t="str">
        <f>VLOOKUP(C1205,products_cleaned[[product_id]:[category]],3,)</f>
        <v>Fashion</v>
      </c>
      <c r="J1205" t="str">
        <f>VLOOKUP(B1205,orders_cleaned!A:I,9,FALSE)</f>
        <v>February</v>
      </c>
      <c r="K1205">
        <f t="shared" si="18"/>
        <v>2</v>
      </c>
    </row>
    <row r="1206" spans="1:11" x14ac:dyDescent="0.3">
      <c r="A1206" t="s">
        <v>1974</v>
      </c>
      <c r="B1206" t="s">
        <v>1971</v>
      </c>
      <c r="C1206" t="s">
        <v>25</v>
      </c>
      <c r="D1206">
        <v>1</v>
      </c>
      <c r="E1206">
        <v>892.71</v>
      </c>
      <c r="F1206">
        <v>0.1</v>
      </c>
      <c r="G1206">
        <v>803.44</v>
      </c>
      <c r="H1206">
        <v>187.72</v>
      </c>
      <c r="I1206" t="str">
        <f>VLOOKUP(C1206,products_cleaned[[product_id]:[category]],3,)</f>
        <v>Fashion</v>
      </c>
      <c r="J1206" t="str">
        <f>VLOOKUP(B1206,orders_cleaned!A:I,9,FALSE)</f>
        <v>February</v>
      </c>
      <c r="K1206">
        <f t="shared" si="18"/>
        <v>2</v>
      </c>
    </row>
    <row r="1207" spans="1:11" x14ac:dyDescent="0.3">
      <c r="A1207" t="s">
        <v>1975</v>
      </c>
      <c r="B1207" t="s">
        <v>1976</v>
      </c>
      <c r="C1207" t="s">
        <v>108</v>
      </c>
      <c r="D1207">
        <v>2</v>
      </c>
      <c r="E1207">
        <v>3428.32</v>
      </c>
      <c r="F1207">
        <v>0.15</v>
      </c>
      <c r="G1207">
        <v>5828.14</v>
      </c>
      <c r="H1207">
        <v>1155.44</v>
      </c>
      <c r="I1207" t="str">
        <f>VLOOKUP(C1207,products_cleaned[[product_id]:[category]],3,)</f>
        <v>Electronics</v>
      </c>
      <c r="J1207" t="str">
        <f>VLOOKUP(B1207,orders_cleaned!A:I,9,FALSE)</f>
        <v>September</v>
      </c>
      <c r="K1207">
        <f t="shared" si="18"/>
        <v>9</v>
      </c>
    </row>
    <row r="1208" spans="1:11" x14ac:dyDescent="0.3">
      <c r="A1208" t="s">
        <v>1977</v>
      </c>
      <c r="B1208" t="s">
        <v>1976</v>
      </c>
      <c r="C1208" t="s">
        <v>31</v>
      </c>
      <c r="D1208">
        <v>2</v>
      </c>
      <c r="E1208">
        <v>489.69</v>
      </c>
      <c r="F1208">
        <v>0</v>
      </c>
      <c r="G1208">
        <v>979.38</v>
      </c>
      <c r="H1208">
        <v>289.5</v>
      </c>
      <c r="I1208" t="str">
        <f>VLOOKUP(C1208,products_cleaned[[product_id]:[category]],3,)</f>
        <v>Books</v>
      </c>
      <c r="J1208" t="str">
        <f>VLOOKUP(B1208,orders_cleaned!A:I,9,FALSE)</f>
        <v>September</v>
      </c>
      <c r="K1208">
        <f t="shared" si="18"/>
        <v>9</v>
      </c>
    </row>
    <row r="1209" spans="1:11" x14ac:dyDescent="0.3">
      <c r="A1209" t="s">
        <v>1978</v>
      </c>
      <c r="B1209" t="s">
        <v>1979</v>
      </c>
      <c r="C1209" t="s">
        <v>108</v>
      </c>
      <c r="D1209">
        <v>2</v>
      </c>
      <c r="E1209">
        <v>3727.83</v>
      </c>
      <c r="F1209">
        <v>0.1</v>
      </c>
      <c r="G1209">
        <v>6710.09</v>
      </c>
      <c r="H1209">
        <v>2037.39</v>
      </c>
      <c r="I1209" t="str">
        <f>VLOOKUP(C1209,products_cleaned[[product_id]:[category]],3,)</f>
        <v>Electronics</v>
      </c>
      <c r="J1209" t="str">
        <f>VLOOKUP(B1209,orders_cleaned!A:I,9,FALSE)</f>
        <v>November</v>
      </c>
      <c r="K1209">
        <f t="shared" si="18"/>
        <v>11</v>
      </c>
    </row>
    <row r="1210" spans="1:11" x14ac:dyDescent="0.3">
      <c r="A1210" t="s">
        <v>1980</v>
      </c>
      <c r="B1210" t="s">
        <v>1979</v>
      </c>
      <c r="C1210" t="s">
        <v>77</v>
      </c>
      <c r="D1210">
        <v>1</v>
      </c>
      <c r="E1210">
        <v>930.95</v>
      </c>
      <c r="F1210">
        <v>0.15</v>
      </c>
      <c r="G1210">
        <v>791.31</v>
      </c>
      <c r="H1210">
        <v>136.75</v>
      </c>
      <c r="I1210" t="str">
        <f>VLOOKUP(C1210,products_cleaned[[product_id]:[category]],3,)</f>
        <v>Fitness</v>
      </c>
      <c r="J1210" t="str">
        <f>VLOOKUP(B1210,orders_cleaned!A:I,9,FALSE)</f>
        <v>November</v>
      </c>
      <c r="K1210">
        <f t="shared" si="18"/>
        <v>11</v>
      </c>
    </row>
    <row r="1211" spans="1:11" x14ac:dyDescent="0.3">
      <c r="A1211" t="s">
        <v>1981</v>
      </c>
      <c r="B1211" t="s">
        <v>1982</v>
      </c>
      <c r="C1211" t="s">
        <v>10</v>
      </c>
      <c r="D1211">
        <v>4</v>
      </c>
      <c r="E1211">
        <v>1444.87</v>
      </c>
      <c r="F1211">
        <v>0.1</v>
      </c>
      <c r="G1211">
        <v>5201.53</v>
      </c>
      <c r="H1211">
        <v>1500.89</v>
      </c>
      <c r="I1211" t="str">
        <f>VLOOKUP(C1211,products_cleaned[[product_id]:[category]],3,)</f>
        <v>Furniture</v>
      </c>
      <c r="J1211" t="str">
        <f>VLOOKUP(B1211,orders_cleaned!A:I,9,FALSE)</f>
        <v>September</v>
      </c>
      <c r="K1211">
        <f t="shared" si="18"/>
        <v>9</v>
      </c>
    </row>
    <row r="1212" spans="1:11" x14ac:dyDescent="0.3">
      <c r="A1212" t="s">
        <v>1983</v>
      </c>
      <c r="B1212" t="s">
        <v>1984</v>
      </c>
      <c r="C1212" t="s">
        <v>173</v>
      </c>
      <c r="D1212">
        <v>2</v>
      </c>
      <c r="E1212">
        <v>145.59</v>
      </c>
      <c r="F1212">
        <v>0</v>
      </c>
      <c r="G1212">
        <v>291.18</v>
      </c>
      <c r="H1212">
        <v>78.56</v>
      </c>
      <c r="I1212" t="str">
        <f>VLOOKUP(C1212,products_cleaned[[product_id]:[category]],3,)</f>
        <v>Stationery</v>
      </c>
      <c r="J1212" t="str">
        <f>VLOOKUP(B1212,orders_cleaned!A:I,9,FALSE)</f>
        <v>January</v>
      </c>
      <c r="K1212">
        <f t="shared" si="18"/>
        <v>1</v>
      </c>
    </row>
    <row r="1213" spans="1:11" x14ac:dyDescent="0.3">
      <c r="A1213" t="s">
        <v>1985</v>
      </c>
      <c r="B1213" t="s">
        <v>1984</v>
      </c>
      <c r="C1213" t="s">
        <v>25</v>
      </c>
      <c r="D1213">
        <v>1</v>
      </c>
      <c r="E1213">
        <v>891.34</v>
      </c>
      <c r="F1213">
        <v>0.2</v>
      </c>
      <c r="G1213">
        <v>713.07</v>
      </c>
      <c r="H1213">
        <v>97.35</v>
      </c>
      <c r="I1213" t="str">
        <f>VLOOKUP(C1213,products_cleaned[[product_id]:[category]],3,)</f>
        <v>Fashion</v>
      </c>
      <c r="J1213" t="str">
        <f>VLOOKUP(B1213,orders_cleaned!A:I,9,FALSE)</f>
        <v>January</v>
      </c>
      <c r="K1213">
        <f t="shared" si="18"/>
        <v>1</v>
      </c>
    </row>
    <row r="1214" spans="1:11" x14ac:dyDescent="0.3">
      <c r="A1214" t="s">
        <v>1986</v>
      </c>
      <c r="B1214" t="s">
        <v>1987</v>
      </c>
      <c r="C1214" t="s">
        <v>156</v>
      </c>
      <c r="D1214">
        <v>3</v>
      </c>
      <c r="E1214">
        <v>183.15</v>
      </c>
      <c r="F1214">
        <v>0.1</v>
      </c>
      <c r="G1214">
        <v>494.51</v>
      </c>
      <c r="H1214">
        <v>147.02000000000001</v>
      </c>
      <c r="I1214" t="str">
        <f>VLOOKUP(C1214,products_cleaned[[product_id]:[category]],3,)</f>
        <v>Stationery</v>
      </c>
      <c r="J1214" t="str">
        <f>VLOOKUP(B1214,orders_cleaned!A:I,9,FALSE)</f>
        <v>August</v>
      </c>
      <c r="K1214">
        <f t="shared" si="18"/>
        <v>8</v>
      </c>
    </row>
    <row r="1215" spans="1:11" x14ac:dyDescent="0.3">
      <c r="A1215" t="s">
        <v>1988</v>
      </c>
      <c r="B1215" t="s">
        <v>1989</v>
      </c>
      <c r="C1215" t="s">
        <v>110</v>
      </c>
      <c r="D1215">
        <v>1</v>
      </c>
      <c r="E1215">
        <v>1695.68</v>
      </c>
      <c r="F1215">
        <v>0</v>
      </c>
      <c r="G1215">
        <v>1695.68</v>
      </c>
      <c r="H1215">
        <v>479.56</v>
      </c>
      <c r="I1215" t="str">
        <f>VLOOKUP(C1215,products_cleaned[[product_id]:[category]],3,)</f>
        <v>Fashion</v>
      </c>
      <c r="J1215" t="str">
        <f>VLOOKUP(B1215,orders_cleaned!A:I,9,FALSE)</f>
        <v>May</v>
      </c>
      <c r="K1215">
        <f t="shared" si="18"/>
        <v>5</v>
      </c>
    </row>
    <row r="1216" spans="1:11" x14ac:dyDescent="0.3">
      <c r="A1216" t="s">
        <v>1990</v>
      </c>
      <c r="B1216" t="s">
        <v>1989</v>
      </c>
      <c r="C1216" t="s">
        <v>129</v>
      </c>
      <c r="D1216">
        <v>4</v>
      </c>
      <c r="E1216">
        <v>467.17</v>
      </c>
      <c r="F1216">
        <v>0.2</v>
      </c>
      <c r="G1216">
        <v>1494.94</v>
      </c>
      <c r="H1216">
        <v>37.5</v>
      </c>
      <c r="I1216" t="str">
        <f>VLOOKUP(C1216,products_cleaned[[product_id]:[category]],3,)</f>
        <v>Fashion</v>
      </c>
      <c r="J1216" t="str">
        <f>VLOOKUP(B1216,orders_cleaned!A:I,9,FALSE)</f>
        <v>May</v>
      </c>
      <c r="K1216">
        <f t="shared" si="18"/>
        <v>5</v>
      </c>
    </row>
    <row r="1217" spans="1:11" x14ac:dyDescent="0.3">
      <c r="A1217" t="s">
        <v>1991</v>
      </c>
      <c r="B1217" t="s">
        <v>1992</v>
      </c>
      <c r="C1217" t="s">
        <v>44</v>
      </c>
      <c r="D1217">
        <v>1</v>
      </c>
      <c r="E1217">
        <v>2663.66</v>
      </c>
      <c r="F1217">
        <v>0</v>
      </c>
      <c r="G1217">
        <v>2663.66</v>
      </c>
      <c r="H1217">
        <v>765.34</v>
      </c>
      <c r="I1217" t="str">
        <f>VLOOKUP(C1217,products_cleaned[[product_id]:[category]],3,)</f>
        <v>Furniture</v>
      </c>
      <c r="J1217" t="str">
        <f>VLOOKUP(B1217,orders_cleaned!A:I,9,FALSE)</f>
        <v>December</v>
      </c>
      <c r="K1217">
        <f t="shared" si="18"/>
        <v>12</v>
      </c>
    </row>
    <row r="1218" spans="1:11" x14ac:dyDescent="0.3">
      <c r="A1218" t="s">
        <v>1993</v>
      </c>
      <c r="B1218" t="s">
        <v>1994</v>
      </c>
      <c r="C1218" t="s">
        <v>10</v>
      </c>
      <c r="D1218">
        <v>4</v>
      </c>
      <c r="E1218">
        <v>1488.72</v>
      </c>
      <c r="F1218">
        <v>0.1</v>
      </c>
      <c r="G1218">
        <v>5359.39</v>
      </c>
      <c r="H1218">
        <v>1658.75</v>
      </c>
      <c r="I1218" t="str">
        <f>VLOOKUP(C1218,products_cleaned[[product_id]:[category]],3,)</f>
        <v>Furniture</v>
      </c>
      <c r="J1218" t="str">
        <f>VLOOKUP(B1218,orders_cleaned!A:I,9,FALSE)</f>
        <v>July</v>
      </c>
      <c r="K1218">
        <f t="shared" si="18"/>
        <v>7</v>
      </c>
    </row>
    <row r="1219" spans="1:11" x14ac:dyDescent="0.3">
      <c r="A1219" t="s">
        <v>1995</v>
      </c>
      <c r="B1219" t="s">
        <v>1996</v>
      </c>
      <c r="C1219" t="s">
        <v>108</v>
      </c>
      <c r="D1219">
        <v>2</v>
      </c>
      <c r="E1219">
        <v>3379.14</v>
      </c>
      <c r="F1219">
        <v>0.05</v>
      </c>
      <c r="G1219">
        <v>6420.37</v>
      </c>
      <c r="H1219">
        <v>1747.67</v>
      </c>
      <c r="I1219" t="str">
        <f>VLOOKUP(C1219,products_cleaned[[product_id]:[category]],3,)</f>
        <v>Electronics</v>
      </c>
      <c r="J1219" t="str">
        <f>VLOOKUP(B1219,orders_cleaned!A:I,9,FALSE)</f>
        <v>June</v>
      </c>
      <c r="K1219">
        <f t="shared" ref="K1219:K1282" si="19">MONTH(DATEVALUE("1"&amp;J1219))</f>
        <v>6</v>
      </c>
    </row>
    <row r="1220" spans="1:11" x14ac:dyDescent="0.3">
      <c r="A1220" t="s">
        <v>1997</v>
      </c>
      <c r="B1220" t="s">
        <v>1996</v>
      </c>
      <c r="C1220" t="s">
        <v>10</v>
      </c>
      <c r="D1220">
        <v>1</v>
      </c>
      <c r="E1220">
        <v>1511.43</v>
      </c>
      <c r="F1220">
        <v>0.1</v>
      </c>
      <c r="G1220">
        <v>1360.29</v>
      </c>
      <c r="H1220">
        <v>435.13</v>
      </c>
      <c r="I1220" t="str">
        <f>VLOOKUP(C1220,products_cleaned[[product_id]:[category]],3,)</f>
        <v>Furniture</v>
      </c>
      <c r="J1220" t="str">
        <f>VLOOKUP(B1220,orders_cleaned!A:I,9,FALSE)</f>
        <v>June</v>
      </c>
      <c r="K1220">
        <f t="shared" si="19"/>
        <v>6</v>
      </c>
    </row>
    <row r="1221" spans="1:11" x14ac:dyDescent="0.3">
      <c r="A1221" t="s">
        <v>1998</v>
      </c>
      <c r="B1221" t="s">
        <v>1996</v>
      </c>
      <c r="C1221" t="s">
        <v>18</v>
      </c>
      <c r="D1221">
        <v>2</v>
      </c>
      <c r="E1221">
        <v>934.04</v>
      </c>
      <c r="F1221">
        <v>0.1</v>
      </c>
      <c r="G1221">
        <v>1681.27</v>
      </c>
      <c r="H1221">
        <v>646.57000000000005</v>
      </c>
      <c r="I1221" t="str">
        <f>VLOOKUP(C1221,products_cleaned[[product_id]:[category]],3,)</f>
        <v>Books</v>
      </c>
      <c r="J1221" t="str">
        <f>VLOOKUP(B1221,orders_cleaned!A:I,9,FALSE)</f>
        <v>June</v>
      </c>
      <c r="K1221">
        <f t="shared" si="19"/>
        <v>6</v>
      </c>
    </row>
    <row r="1222" spans="1:11" x14ac:dyDescent="0.3">
      <c r="A1222" t="s">
        <v>1999</v>
      </c>
      <c r="B1222" t="s">
        <v>2000</v>
      </c>
      <c r="C1222" t="s">
        <v>221</v>
      </c>
      <c r="D1222">
        <v>1</v>
      </c>
      <c r="E1222">
        <v>852.68</v>
      </c>
      <c r="F1222">
        <v>0.05</v>
      </c>
      <c r="G1222">
        <v>810.05</v>
      </c>
      <c r="H1222">
        <v>186.89</v>
      </c>
      <c r="I1222" t="str">
        <f>VLOOKUP(C1222,products_cleaned[[product_id]:[category]],3,)</f>
        <v>Footwear</v>
      </c>
      <c r="J1222" t="str">
        <f>VLOOKUP(B1222,orders_cleaned!A:I,9,FALSE)</f>
        <v>November</v>
      </c>
      <c r="K1222">
        <f t="shared" si="19"/>
        <v>11</v>
      </c>
    </row>
    <row r="1223" spans="1:11" x14ac:dyDescent="0.3">
      <c r="A1223" t="s">
        <v>2001</v>
      </c>
      <c r="B1223" t="s">
        <v>2000</v>
      </c>
      <c r="C1223" t="s">
        <v>15</v>
      </c>
      <c r="D1223">
        <v>3</v>
      </c>
      <c r="E1223">
        <v>237.01</v>
      </c>
      <c r="F1223">
        <v>0</v>
      </c>
      <c r="G1223">
        <v>711.03</v>
      </c>
      <c r="H1223">
        <v>200.97</v>
      </c>
      <c r="I1223" t="str">
        <f>VLOOKUP(C1223,products_cleaned[[product_id]:[category]],3,)</f>
        <v>Fitness</v>
      </c>
      <c r="J1223" t="str">
        <f>VLOOKUP(B1223,orders_cleaned!A:I,9,FALSE)</f>
        <v>November</v>
      </c>
      <c r="K1223">
        <f t="shared" si="19"/>
        <v>11</v>
      </c>
    </row>
    <row r="1224" spans="1:11" x14ac:dyDescent="0.3">
      <c r="A1224" t="s">
        <v>2002</v>
      </c>
      <c r="B1224" t="s">
        <v>2003</v>
      </c>
      <c r="C1224" t="s">
        <v>278</v>
      </c>
      <c r="D1224">
        <v>3</v>
      </c>
      <c r="E1224">
        <v>1547.93</v>
      </c>
      <c r="F1224">
        <v>0.15</v>
      </c>
      <c r="G1224">
        <v>3947.22</v>
      </c>
      <c r="H1224">
        <v>532.16999999999996</v>
      </c>
      <c r="I1224" t="str">
        <f>VLOOKUP(C1224,products_cleaned[[product_id]:[category]],3,)</f>
        <v>Fitness</v>
      </c>
      <c r="J1224" t="str">
        <f>VLOOKUP(B1224,orders_cleaned!A:I,9,FALSE)</f>
        <v>September</v>
      </c>
      <c r="K1224">
        <f t="shared" si="19"/>
        <v>9</v>
      </c>
    </row>
    <row r="1225" spans="1:11" x14ac:dyDescent="0.3">
      <c r="A1225" t="s">
        <v>2004</v>
      </c>
      <c r="B1225" t="s">
        <v>2005</v>
      </c>
      <c r="C1225" t="s">
        <v>291</v>
      </c>
      <c r="D1225">
        <v>3</v>
      </c>
      <c r="E1225">
        <v>944.32</v>
      </c>
      <c r="F1225">
        <v>0.2</v>
      </c>
      <c r="G1225">
        <v>2266.37</v>
      </c>
      <c r="H1225">
        <v>308.06</v>
      </c>
      <c r="I1225" t="str">
        <f>VLOOKUP(C1225,products_cleaned[[product_id]:[category]],3,)</f>
        <v>Books</v>
      </c>
      <c r="J1225" t="str">
        <f>VLOOKUP(B1225,orders_cleaned!A:I,9,FALSE)</f>
        <v>July</v>
      </c>
      <c r="K1225">
        <f t="shared" si="19"/>
        <v>7</v>
      </c>
    </row>
    <row r="1226" spans="1:11" x14ac:dyDescent="0.3">
      <c r="A1226" t="s">
        <v>2006</v>
      </c>
      <c r="B1226" t="s">
        <v>2007</v>
      </c>
      <c r="C1226" t="s">
        <v>97</v>
      </c>
      <c r="D1226">
        <v>2</v>
      </c>
      <c r="E1226">
        <v>951.4</v>
      </c>
      <c r="F1226">
        <v>0.15</v>
      </c>
      <c r="G1226">
        <v>1617.38</v>
      </c>
      <c r="H1226">
        <v>165.5</v>
      </c>
      <c r="I1226" t="str">
        <f>VLOOKUP(C1226,products_cleaned[[product_id]:[category]],3,)</f>
        <v>Fashion</v>
      </c>
      <c r="J1226" t="str">
        <f>VLOOKUP(B1226,orders_cleaned!A:I,9,FALSE)</f>
        <v>February</v>
      </c>
      <c r="K1226">
        <f t="shared" si="19"/>
        <v>2</v>
      </c>
    </row>
    <row r="1227" spans="1:11" x14ac:dyDescent="0.3">
      <c r="A1227" t="s">
        <v>2008</v>
      </c>
      <c r="B1227" t="s">
        <v>2009</v>
      </c>
      <c r="C1227" t="s">
        <v>110</v>
      </c>
      <c r="D1227">
        <v>1</v>
      </c>
      <c r="E1227">
        <v>1703.46</v>
      </c>
      <c r="F1227">
        <v>0</v>
      </c>
      <c r="G1227">
        <v>1703.46</v>
      </c>
      <c r="H1227">
        <v>487.34</v>
      </c>
      <c r="I1227" t="str">
        <f>VLOOKUP(C1227,products_cleaned[[product_id]:[category]],3,)</f>
        <v>Fashion</v>
      </c>
      <c r="J1227" t="str">
        <f>VLOOKUP(B1227,orders_cleaned!A:I,9,FALSE)</f>
        <v>January</v>
      </c>
      <c r="K1227">
        <f t="shared" si="19"/>
        <v>1</v>
      </c>
    </row>
    <row r="1228" spans="1:11" x14ac:dyDescent="0.3">
      <c r="A1228" t="s">
        <v>2010</v>
      </c>
      <c r="B1228" t="s">
        <v>2009</v>
      </c>
      <c r="C1228" t="s">
        <v>77</v>
      </c>
      <c r="D1228">
        <v>2</v>
      </c>
      <c r="E1228">
        <v>1034.8399999999999</v>
      </c>
      <c r="F1228">
        <v>0.05</v>
      </c>
      <c r="G1228">
        <v>1966.2</v>
      </c>
      <c r="H1228">
        <v>657.08</v>
      </c>
      <c r="I1228" t="str">
        <f>VLOOKUP(C1228,products_cleaned[[product_id]:[category]],3,)</f>
        <v>Fitness</v>
      </c>
      <c r="J1228" t="str">
        <f>VLOOKUP(B1228,orders_cleaned!A:I,9,FALSE)</f>
        <v>January</v>
      </c>
      <c r="K1228">
        <f t="shared" si="19"/>
        <v>1</v>
      </c>
    </row>
    <row r="1229" spans="1:11" x14ac:dyDescent="0.3">
      <c r="A1229" t="s">
        <v>2011</v>
      </c>
      <c r="B1229" t="s">
        <v>2009</v>
      </c>
      <c r="C1229" t="s">
        <v>41</v>
      </c>
      <c r="D1229">
        <v>2</v>
      </c>
      <c r="E1229">
        <v>2462.04</v>
      </c>
      <c r="F1229">
        <v>0</v>
      </c>
      <c r="G1229">
        <v>4924.08</v>
      </c>
      <c r="H1229">
        <v>1106.9000000000001</v>
      </c>
      <c r="I1229" t="str">
        <f>VLOOKUP(C1229,products_cleaned[[product_id]:[category]],3,)</f>
        <v>Footwear</v>
      </c>
      <c r="J1229" t="str">
        <f>VLOOKUP(B1229,orders_cleaned!A:I,9,FALSE)</f>
        <v>January</v>
      </c>
      <c r="K1229">
        <f t="shared" si="19"/>
        <v>1</v>
      </c>
    </row>
    <row r="1230" spans="1:11" x14ac:dyDescent="0.3">
      <c r="A1230" t="s">
        <v>2012</v>
      </c>
      <c r="B1230" t="s">
        <v>2009</v>
      </c>
      <c r="C1230" t="s">
        <v>95</v>
      </c>
      <c r="D1230">
        <v>2</v>
      </c>
      <c r="E1230">
        <v>2066.2199999999998</v>
      </c>
      <c r="F1230">
        <v>0.2</v>
      </c>
      <c r="G1230">
        <v>3305.95</v>
      </c>
      <c r="H1230">
        <v>366.69</v>
      </c>
      <c r="I1230" t="str">
        <f>VLOOKUP(C1230,products_cleaned[[product_id]:[category]],3,)</f>
        <v>Footwear</v>
      </c>
      <c r="J1230" t="str">
        <f>VLOOKUP(B1230,orders_cleaned!A:I,9,FALSE)</f>
        <v>January</v>
      </c>
      <c r="K1230">
        <f t="shared" si="19"/>
        <v>1</v>
      </c>
    </row>
    <row r="1231" spans="1:11" x14ac:dyDescent="0.3">
      <c r="A1231" t="s">
        <v>2013</v>
      </c>
      <c r="B1231" t="s">
        <v>2014</v>
      </c>
      <c r="C1231" t="s">
        <v>51</v>
      </c>
      <c r="D1231">
        <v>1</v>
      </c>
      <c r="E1231">
        <v>710.4</v>
      </c>
      <c r="F1231">
        <v>0.15</v>
      </c>
      <c r="G1231">
        <v>603.84</v>
      </c>
      <c r="H1231">
        <v>185.59</v>
      </c>
      <c r="I1231" t="str">
        <f>VLOOKUP(C1231,products_cleaned[[product_id]:[category]],3,)</f>
        <v>Home &amp; Kitchen</v>
      </c>
      <c r="J1231" t="str">
        <f>VLOOKUP(B1231,orders_cleaned!A:I,9,FALSE)</f>
        <v>June</v>
      </c>
      <c r="K1231">
        <f t="shared" si="19"/>
        <v>6</v>
      </c>
    </row>
    <row r="1232" spans="1:11" x14ac:dyDescent="0.3">
      <c r="A1232" t="s">
        <v>2015</v>
      </c>
      <c r="B1232" t="s">
        <v>2016</v>
      </c>
      <c r="C1232" t="s">
        <v>62</v>
      </c>
      <c r="D1232">
        <v>3</v>
      </c>
      <c r="E1232">
        <v>590.16</v>
      </c>
      <c r="F1232">
        <v>0</v>
      </c>
      <c r="G1232">
        <v>1770.48</v>
      </c>
      <c r="H1232">
        <v>732.9</v>
      </c>
      <c r="I1232" t="str">
        <f>VLOOKUP(C1232,products_cleaned[[product_id]:[category]],3,)</f>
        <v>Electronics</v>
      </c>
      <c r="J1232" t="str">
        <f>VLOOKUP(B1232,orders_cleaned!A:I,9,FALSE)</f>
        <v>June</v>
      </c>
      <c r="K1232">
        <f t="shared" si="19"/>
        <v>6</v>
      </c>
    </row>
    <row r="1233" spans="1:11" x14ac:dyDescent="0.3">
      <c r="A1233" t="s">
        <v>2017</v>
      </c>
      <c r="B1233" t="s">
        <v>2016</v>
      </c>
      <c r="C1233" t="s">
        <v>278</v>
      </c>
      <c r="D1233">
        <v>1</v>
      </c>
      <c r="E1233">
        <v>1722.79</v>
      </c>
      <c r="F1233">
        <v>0.2</v>
      </c>
      <c r="G1233">
        <v>1378.23</v>
      </c>
      <c r="H1233">
        <v>239.88</v>
      </c>
      <c r="I1233" t="str">
        <f>VLOOKUP(C1233,products_cleaned[[product_id]:[category]],3,)</f>
        <v>Fitness</v>
      </c>
      <c r="J1233" t="str">
        <f>VLOOKUP(B1233,orders_cleaned!A:I,9,FALSE)</f>
        <v>June</v>
      </c>
      <c r="K1233">
        <f t="shared" si="19"/>
        <v>6</v>
      </c>
    </row>
    <row r="1234" spans="1:11" x14ac:dyDescent="0.3">
      <c r="A1234" t="s">
        <v>2018</v>
      </c>
      <c r="B1234" t="s">
        <v>2019</v>
      </c>
      <c r="C1234" t="s">
        <v>28</v>
      </c>
      <c r="D1234">
        <v>1</v>
      </c>
      <c r="E1234">
        <v>429.82</v>
      </c>
      <c r="F1234">
        <v>0.15</v>
      </c>
      <c r="G1234">
        <v>365.35</v>
      </c>
      <c r="H1234">
        <v>55.97</v>
      </c>
      <c r="I1234" t="str">
        <f>VLOOKUP(C1234,products_cleaned[[product_id]:[category]],3,)</f>
        <v>Home &amp; Kitchen</v>
      </c>
      <c r="J1234" t="str">
        <f>VLOOKUP(B1234,orders_cleaned!A:I,9,FALSE)</f>
        <v>March</v>
      </c>
      <c r="K1234">
        <f t="shared" si="19"/>
        <v>3</v>
      </c>
    </row>
    <row r="1235" spans="1:11" x14ac:dyDescent="0.3">
      <c r="A1235" t="s">
        <v>2020</v>
      </c>
      <c r="B1235" t="s">
        <v>2021</v>
      </c>
      <c r="C1235" t="s">
        <v>164</v>
      </c>
      <c r="D1235">
        <v>1</v>
      </c>
      <c r="E1235">
        <v>4785.3900000000003</v>
      </c>
      <c r="F1235">
        <v>0.1</v>
      </c>
      <c r="G1235">
        <v>4306.8500000000004</v>
      </c>
      <c r="H1235">
        <v>1268.22</v>
      </c>
      <c r="I1235" t="str">
        <f>VLOOKUP(C1235,products_cleaned[[product_id]:[category]],3,)</f>
        <v>Home &amp; Kitchen</v>
      </c>
      <c r="J1235" t="str">
        <f>VLOOKUP(B1235,orders_cleaned!A:I,9,FALSE)</f>
        <v>April</v>
      </c>
      <c r="K1235">
        <f t="shared" si="19"/>
        <v>4</v>
      </c>
    </row>
    <row r="1236" spans="1:11" x14ac:dyDescent="0.3">
      <c r="A1236" t="s">
        <v>2022</v>
      </c>
      <c r="B1236" t="s">
        <v>2021</v>
      </c>
      <c r="C1236" t="s">
        <v>10</v>
      </c>
      <c r="D1236">
        <v>1</v>
      </c>
      <c r="E1236">
        <v>1570.3</v>
      </c>
      <c r="F1236">
        <v>0</v>
      </c>
      <c r="G1236">
        <v>1570.3</v>
      </c>
      <c r="H1236">
        <v>645.14</v>
      </c>
      <c r="I1236" t="str">
        <f>VLOOKUP(C1236,products_cleaned[[product_id]:[category]],3,)</f>
        <v>Furniture</v>
      </c>
      <c r="J1236" t="str">
        <f>VLOOKUP(B1236,orders_cleaned!A:I,9,FALSE)</f>
        <v>April</v>
      </c>
      <c r="K1236">
        <f t="shared" si="19"/>
        <v>4</v>
      </c>
    </row>
    <row r="1237" spans="1:11" x14ac:dyDescent="0.3">
      <c r="A1237" t="s">
        <v>2023</v>
      </c>
      <c r="B1237" t="s">
        <v>2024</v>
      </c>
      <c r="C1237" t="s">
        <v>221</v>
      </c>
      <c r="D1237">
        <v>1</v>
      </c>
      <c r="E1237">
        <v>789</v>
      </c>
      <c r="F1237">
        <v>0.2</v>
      </c>
      <c r="G1237">
        <v>631.20000000000005</v>
      </c>
      <c r="H1237">
        <v>8.0399999999999991</v>
      </c>
      <c r="I1237" t="str">
        <f>VLOOKUP(C1237,products_cleaned[[product_id]:[category]],3,)</f>
        <v>Footwear</v>
      </c>
      <c r="J1237" t="str">
        <f>VLOOKUP(B1237,orders_cleaned!A:I,9,FALSE)</f>
        <v>September</v>
      </c>
      <c r="K1237">
        <f t="shared" si="19"/>
        <v>9</v>
      </c>
    </row>
    <row r="1238" spans="1:11" x14ac:dyDescent="0.3">
      <c r="A1238" t="s">
        <v>2025</v>
      </c>
      <c r="B1238" t="s">
        <v>2026</v>
      </c>
      <c r="C1238" t="s">
        <v>95</v>
      </c>
      <c r="D1238">
        <v>1</v>
      </c>
      <c r="E1238">
        <v>1918.71</v>
      </c>
      <c r="F1238">
        <v>0.2</v>
      </c>
      <c r="G1238">
        <v>1534.97</v>
      </c>
      <c r="H1238">
        <v>65.34</v>
      </c>
      <c r="I1238" t="str">
        <f>VLOOKUP(C1238,products_cleaned[[product_id]:[category]],3,)</f>
        <v>Footwear</v>
      </c>
      <c r="J1238" t="str">
        <f>VLOOKUP(B1238,orders_cleaned!A:I,9,FALSE)</f>
        <v>September</v>
      </c>
      <c r="K1238">
        <f t="shared" si="19"/>
        <v>9</v>
      </c>
    </row>
    <row r="1239" spans="1:11" x14ac:dyDescent="0.3">
      <c r="A1239" t="s">
        <v>2027</v>
      </c>
      <c r="B1239" t="s">
        <v>2026</v>
      </c>
      <c r="C1239" t="s">
        <v>82</v>
      </c>
      <c r="D1239">
        <v>1</v>
      </c>
      <c r="E1239">
        <v>348.89</v>
      </c>
      <c r="F1239">
        <v>0.1</v>
      </c>
      <c r="G1239">
        <v>314</v>
      </c>
      <c r="H1239">
        <v>92.87</v>
      </c>
      <c r="I1239" t="str">
        <f>VLOOKUP(C1239,products_cleaned[[product_id]:[category]],3,)</f>
        <v>Stationery</v>
      </c>
      <c r="J1239" t="str">
        <f>VLOOKUP(B1239,orders_cleaned!A:I,9,FALSE)</f>
        <v>September</v>
      </c>
      <c r="K1239">
        <f t="shared" si="19"/>
        <v>9</v>
      </c>
    </row>
    <row r="1240" spans="1:11" x14ac:dyDescent="0.3">
      <c r="A1240" t="s">
        <v>2028</v>
      </c>
      <c r="B1240" t="s">
        <v>2026</v>
      </c>
      <c r="C1240" t="s">
        <v>196</v>
      </c>
      <c r="D1240">
        <v>2</v>
      </c>
      <c r="E1240">
        <v>1385.84</v>
      </c>
      <c r="F1240">
        <v>0.1</v>
      </c>
      <c r="G1240">
        <v>2494.5100000000002</v>
      </c>
      <c r="H1240">
        <v>431.17</v>
      </c>
      <c r="I1240" t="str">
        <f>VLOOKUP(C1240,products_cleaned[[product_id]:[category]],3,)</f>
        <v>Electronics</v>
      </c>
      <c r="J1240" t="str">
        <f>VLOOKUP(B1240,orders_cleaned!A:I,9,FALSE)</f>
        <v>September</v>
      </c>
      <c r="K1240">
        <f t="shared" si="19"/>
        <v>9</v>
      </c>
    </row>
    <row r="1241" spans="1:11" x14ac:dyDescent="0.3">
      <c r="A1241" t="s">
        <v>2029</v>
      </c>
      <c r="B1241" t="s">
        <v>2030</v>
      </c>
      <c r="C1241" t="s">
        <v>117</v>
      </c>
      <c r="D1241">
        <v>4</v>
      </c>
      <c r="E1241">
        <v>900.13</v>
      </c>
      <c r="F1241">
        <v>0.05</v>
      </c>
      <c r="G1241">
        <v>3420.49</v>
      </c>
      <c r="H1241">
        <v>880.77</v>
      </c>
      <c r="I1241" t="str">
        <f>VLOOKUP(C1241,products_cleaned[[product_id]:[category]],3,)</f>
        <v>Home &amp; Kitchen</v>
      </c>
      <c r="J1241" t="str">
        <f>VLOOKUP(B1241,orders_cleaned!A:I,9,FALSE)</f>
        <v>February</v>
      </c>
      <c r="K1241">
        <f t="shared" si="19"/>
        <v>2</v>
      </c>
    </row>
    <row r="1242" spans="1:11" x14ac:dyDescent="0.3">
      <c r="A1242" t="s">
        <v>2031</v>
      </c>
      <c r="B1242" t="s">
        <v>2032</v>
      </c>
      <c r="C1242" t="s">
        <v>108</v>
      </c>
      <c r="D1242">
        <v>1</v>
      </c>
      <c r="E1242">
        <v>3605.19</v>
      </c>
      <c r="F1242">
        <v>0.05</v>
      </c>
      <c r="G1242">
        <v>3424.93</v>
      </c>
      <c r="H1242">
        <v>1088.58</v>
      </c>
      <c r="I1242" t="str">
        <f>VLOOKUP(C1242,products_cleaned[[product_id]:[category]],3,)</f>
        <v>Electronics</v>
      </c>
      <c r="J1242" t="str">
        <f>VLOOKUP(B1242,orders_cleaned!A:I,9,FALSE)</f>
        <v>January</v>
      </c>
      <c r="K1242">
        <f t="shared" si="19"/>
        <v>1</v>
      </c>
    </row>
    <row r="1243" spans="1:11" x14ac:dyDescent="0.3">
      <c r="A1243" t="s">
        <v>2033</v>
      </c>
      <c r="B1243" t="s">
        <v>2034</v>
      </c>
      <c r="C1243" t="s">
        <v>160</v>
      </c>
      <c r="D1243">
        <v>2</v>
      </c>
      <c r="E1243">
        <v>2309.9</v>
      </c>
      <c r="F1243">
        <v>0.15</v>
      </c>
      <c r="G1243">
        <v>3926.83</v>
      </c>
      <c r="H1243">
        <v>854.79</v>
      </c>
      <c r="I1243" t="str">
        <f>VLOOKUP(C1243,products_cleaned[[product_id]:[category]],3,)</f>
        <v>Footwear</v>
      </c>
      <c r="J1243" t="str">
        <f>VLOOKUP(B1243,orders_cleaned!A:I,9,FALSE)</f>
        <v>July</v>
      </c>
      <c r="K1243">
        <f t="shared" si="19"/>
        <v>7</v>
      </c>
    </row>
    <row r="1244" spans="1:11" x14ac:dyDescent="0.3">
      <c r="A1244" t="s">
        <v>2035</v>
      </c>
      <c r="B1244" t="s">
        <v>2034</v>
      </c>
      <c r="C1244" t="s">
        <v>57</v>
      </c>
      <c r="D1244">
        <v>3</v>
      </c>
      <c r="E1244">
        <v>203.35</v>
      </c>
      <c r="F1244">
        <v>0</v>
      </c>
      <c r="G1244">
        <v>610.04999999999995</v>
      </c>
      <c r="H1244">
        <v>278.31</v>
      </c>
      <c r="I1244" t="str">
        <f>VLOOKUP(C1244,products_cleaned[[product_id]:[category]],3,)</f>
        <v>Stationery</v>
      </c>
      <c r="J1244" t="str">
        <f>VLOOKUP(B1244,orders_cleaned!A:I,9,FALSE)</f>
        <v>July</v>
      </c>
      <c r="K1244">
        <f t="shared" si="19"/>
        <v>7</v>
      </c>
    </row>
    <row r="1245" spans="1:11" x14ac:dyDescent="0.3">
      <c r="A1245" t="s">
        <v>2036</v>
      </c>
      <c r="B1245" t="s">
        <v>2034</v>
      </c>
      <c r="C1245" t="s">
        <v>74</v>
      </c>
      <c r="D1245">
        <v>3</v>
      </c>
      <c r="E1245">
        <v>1280.2</v>
      </c>
      <c r="F1245">
        <v>0.15</v>
      </c>
      <c r="G1245">
        <v>3264.51</v>
      </c>
      <c r="H1245">
        <v>825.72</v>
      </c>
      <c r="I1245" t="str">
        <f>VLOOKUP(C1245,products_cleaned[[product_id]:[category]],3,)</f>
        <v>Electronics</v>
      </c>
      <c r="J1245" t="str">
        <f>VLOOKUP(B1245,orders_cleaned!A:I,9,FALSE)</f>
        <v>July</v>
      </c>
      <c r="K1245">
        <f t="shared" si="19"/>
        <v>7</v>
      </c>
    </row>
    <row r="1246" spans="1:11" x14ac:dyDescent="0.3">
      <c r="A1246" t="s">
        <v>2037</v>
      </c>
      <c r="B1246" t="s">
        <v>2034</v>
      </c>
      <c r="C1246" t="s">
        <v>196</v>
      </c>
      <c r="D1246">
        <v>2</v>
      </c>
      <c r="E1246">
        <v>1555.94</v>
      </c>
      <c r="F1246">
        <v>0.2</v>
      </c>
      <c r="G1246">
        <v>2489.5</v>
      </c>
      <c r="H1246">
        <v>426.16</v>
      </c>
      <c r="I1246" t="str">
        <f>VLOOKUP(C1246,products_cleaned[[product_id]:[category]],3,)</f>
        <v>Electronics</v>
      </c>
      <c r="J1246" t="str">
        <f>VLOOKUP(B1246,orders_cleaned!A:I,9,FALSE)</f>
        <v>July</v>
      </c>
      <c r="K1246">
        <f t="shared" si="19"/>
        <v>7</v>
      </c>
    </row>
    <row r="1247" spans="1:11" x14ac:dyDescent="0.3">
      <c r="A1247" t="s">
        <v>2038</v>
      </c>
      <c r="B1247" t="s">
        <v>2039</v>
      </c>
      <c r="C1247" t="s">
        <v>173</v>
      </c>
      <c r="D1247">
        <v>2</v>
      </c>
      <c r="E1247">
        <v>141.13</v>
      </c>
      <c r="F1247">
        <v>0</v>
      </c>
      <c r="G1247">
        <v>282.26</v>
      </c>
      <c r="H1247">
        <v>69.64</v>
      </c>
      <c r="I1247" t="str">
        <f>VLOOKUP(C1247,products_cleaned[[product_id]:[category]],3,)</f>
        <v>Stationery</v>
      </c>
      <c r="J1247" t="str">
        <f>VLOOKUP(B1247,orders_cleaned!A:I,9,FALSE)</f>
        <v>September</v>
      </c>
      <c r="K1247">
        <f t="shared" si="19"/>
        <v>9</v>
      </c>
    </row>
    <row r="1248" spans="1:11" x14ac:dyDescent="0.3">
      <c r="A1248" t="s">
        <v>2040</v>
      </c>
      <c r="B1248" t="s">
        <v>2041</v>
      </c>
      <c r="C1248" t="s">
        <v>129</v>
      </c>
      <c r="D1248">
        <v>1</v>
      </c>
      <c r="E1248">
        <v>481.91</v>
      </c>
      <c r="F1248">
        <v>0.1</v>
      </c>
      <c r="G1248">
        <v>433.72</v>
      </c>
      <c r="H1248">
        <v>69.36</v>
      </c>
      <c r="I1248" t="str">
        <f>VLOOKUP(C1248,products_cleaned[[product_id]:[category]],3,)</f>
        <v>Fashion</v>
      </c>
      <c r="J1248" t="str">
        <f>VLOOKUP(B1248,orders_cleaned!A:I,9,FALSE)</f>
        <v>October</v>
      </c>
      <c r="K1248">
        <f t="shared" si="19"/>
        <v>10</v>
      </c>
    </row>
    <row r="1249" spans="1:11" x14ac:dyDescent="0.3">
      <c r="A1249" t="s">
        <v>2042</v>
      </c>
      <c r="B1249" t="s">
        <v>2043</v>
      </c>
      <c r="C1249" t="s">
        <v>57</v>
      </c>
      <c r="D1249">
        <v>1</v>
      </c>
      <c r="E1249">
        <v>185.31</v>
      </c>
      <c r="F1249">
        <v>0</v>
      </c>
      <c r="G1249">
        <v>185.31</v>
      </c>
      <c r="H1249">
        <v>74.73</v>
      </c>
      <c r="I1249" t="str">
        <f>VLOOKUP(C1249,products_cleaned[[product_id]:[category]],3,)</f>
        <v>Stationery</v>
      </c>
      <c r="J1249" t="str">
        <f>VLOOKUP(B1249,orders_cleaned!A:I,9,FALSE)</f>
        <v>July</v>
      </c>
      <c r="K1249">
        <f t="shared" si="19"/>
        <v>7</v>
      </c>
    </row>
    <row r="1250" spans="1:11" x14ac:dyDescent="0.3">
      <c r="A1250" t="s">
        <v>2044</v>
      </c>
      <c r="B1250" t="s">
        <v>2043</v>
      </c>
      <c r="C1250" t="s">
        <v>270</v>
      </c>
      <c r="D1250">
        <v>3</v>
      </c>
      <c r="E1250">
        <v>5774.18</v>
      </c>
      <c r="F1250">
        <v>0.1</v>
      </c>
      <c r="G1250">
        <v>15590.29</v>
      </c>
      <c r="H1250">
        <v>6227.35</v>
      </c>
      <c r="I1250" t="str">
        <f>VLOOKUP(C1250,products_cleaned[[product_id]:[category]],3,)</f>
        <v>Furniture</v>
      </c>
      <c r="J1250" t="str">
        <f>VLOOKUP(B1250,orders_cleaned!A:I,9,FALSE)</f>
        <v>July</v>
      </c>
      <c r="K1250">
        <f t="shared" si="19"/>
        <v>7</v>
      </c>
    </row>
    <row r="1251" spans="1:11" x14ac:dyDescent="0.3">
      <c r="A1251" t="s">
        <v>2045</v>
      </c>
      <c r="B1251" t="s">
        <v>2046</v>
      </c>
      <c r="C1251" t="s">
        <v>74</v>
      </c>
      <c r="D1251">
        <v>2</v>
      </c>
      <c r="E1251">
        <v>1135.42</v>
      </c>
      <c r="F1251">
        <v>0</v>
      </c>
      <c r="G1251">
        <v>2270.84</v>
      </c>
      <c r="H1251">
        <v>644.98</v>
      </c>
      <c r="I1251" t="str">
        <f>VLOOKUP(C1251,products_cleaned[[product_id]:[category]],3,)</f>
        <v>Electronics</v>
      </c>
      <c r="J1251" t="str">
        <f>VLOOKUP(B1251,orders_cleaned!A:I,9,FALSE)</f>
        <v>March</v>
      </c>
      <c r="K1251">
        <f t="shared" si="19"/>
        <v>3</v>
      </c>
    </row>
    <row r="1252" spans="1:11" x14ac:dyDescent="0.3">
      <c r="A1252" t="s">
        <v>2047</v>
      </c>
      <c r="B1252" t="s">
        <v>2048</v>
      </c>
      <c r="C1252" t="s">
        <v>21</v>
      </c>
      <c r="D1252">
        <v>1</v>
      </c>
      <c r="E1252">
        <v>4860.58</v>
      </c>
      <c r="F1252">
        <v>0</v>
      </c>
      <c r="G1252">
        <v>4860.58</v>
      </c>
      <c r="H1252">
        <v>2222.56</v>
      </c>
      <c r="I1252" t="str">
        <f>VLOOKUP(C1252,products_cleaned[[product_id]:[category]],3,)</f>
        <v>Electronics</v>
      </c>
      <c r="J1252" t="str">
        <f>VLOOKUP(B1252,orders_cleaned!A:I,9,FALSE)</f>
        <v>October</v>
      </c>
      <c r="K1252">
        <f t="shared" si="19"/>
        <v>10</v>
      </c>
    </row>
    <row r="1253" spans="1:11" x14ac:dyDescent="0.3">
      <c r="A1253" t="s">
        <v>2049</v>
      </c>
      <c r="B1253" t="s">
        <v>2048</v>
      </c>
      <c r="C1253" t="s">
        <v>221</v>
      </c>
      <c r="D1253">
        <v>1</v>
      </c>
      <c r="E1253">
        <v>816.95</v>
      </c>
      <c r="F1253">
        <v>0</v>
      </c>
      <c r="G1253">
        <v>816.95</v>
      </c>
      <c r="H1253">
        <v>193.79</v>
      </c>
      <c r="I1253" t="str">
        <f>VLOOKUP(C1253,products_cleaned[[product_id]:[category]],3,)</f>
        <v>Footwear</v>
      </c>
      <c r="J1253" t="str">
        <f>VLOOKUP(B1253,orders_cleaned!A:I,9,FALSE)</f>
        <v>October</v>
      </c>
      <c r="K1253">
        <f t="shared" si="19"/>
        <v>10</v>
      </c>
    </row>
    <row r="1254" spans="1:11" x14ac:dyDescent="0.3">
      <c r="A1254" t="s">
        <v>2050</v>
      </c>
      <c r="B1254" t="s">
        <v>2051</v>
      </c>
      <c r="C1254" t="s">
        <v>144</v>
      </c>
      <c r="D1254">
        <v>2</v>
      </c>
      <c r="E1254">
        <v>1851.31</v>
      </c>
      <c r="F1254">
        <v>0.1</v>
      </c>
      <c r="G1254">
        <v>3332.36</v>
      </c>
      <c r="H1254">
        <v>671.38</v>
      </c>
      <c r="I1254" t="str">
        <f>VLOOKUP(C1254,products_cleaned[[product_id]:[category]],3,)</f>
        <v>Electronics</v>
      </c>
      <c r="J1254" t="str">
        <f>VLOOKUP(B1254,orders_cleaned!A:I,9,FALSE)</f>
        <v>July</v>
      </c>
      <c r="K1254">
        <f t="shared" si="19"/>
        <v>7</v>
      </c>
    </row>
    <row r="1255" spans="1:11" x14ac:dyDescent="0.3">
      <c r="A1255" t="s">
        <v>2052</v>
      </c>
      <c r="B1255" t="s">
        <v>2051</v>
      </c>
      <c r="C1255" t="s">
        <v>57</v>
      </c>
      <c r="D1255">
        <v>4</v>
      </c>
      <c r="E1255">
        <v>203.03</v>
      </c>
      <c r="F1255">
        <v>0.05</v>
      </c>
      <c r="G1255">
        <v>771.51</v>
      </c>
      <c r="H1255">
        <v>329.19</v>
      </c>
      <c r="I1255" t="str">
        <f>VLOOKUP(C1255,products_cleaned[[product_id]:[category]],3,)</f>
        <v>Stationery</v>
      </c>
      <c r="J1255" t="str">
        <f>VLOOKUP(B1255,orders_cleaned!A:I,9,FALSE)</f>
        <v>July</v>
      </c>
      <c r="K1255">
        <f t="shared" si="19"/>
        <v>7</v>
      </c>
    </row>
    <row r="1256" spans="1:11" x14ac:dyDescent="0.3">
      <c r="A1256" t="s">
        <v>2053</v>
      </c>
      <c r="B1256" t="s">
        <v>2051</v>
      </c>
      <c r="C1256" t="s">
        <v>77</v>
      </c>
      <c r="D1256">
        <v>1</v>
      </c>
      <c r="E1256">
        <v>1060.92</v>
      </c>
      <c r="F1256">
        <v>0</v>
      </c>
      <c r="G1256">
        <v>1060.92</v>
      </c>
      <c r="H1256">
        <v>406.36</v>
      </c>
      <c r="I1256" t="str">
        <f>VLOOKUP(C1256,products_cleaned[[product_id]:[category]],3,)</f>
        <v>Fitness</v>
      </c>
      <c r="J1256" t="str">
        <f>VLOOKUP(B1256,orders_cleaned!A:I,9,FALSE)</f>
        <v>July</v>
      </c>
      <c r="K1256">
        <f t="shared" si="19"/>
        <v>7</v>
      </c>
    </row>
    <row r="1257" spans="1:11" x14ac:dyDescent="0.3">
      <c r="A1257" t="s">
        <v>2054</v>
      </c>
      <c r="B1257" t="s">
        <v>2055</v>
      </c>
      <c r="C1257" t="s">
        <v>41</v>
      </c>
      <c r="D1257">
        <v>1</v>
      </c>
      <c r="E1257">
        <v>2341.1999999999998</v>
      </c>
      <c r="F1257">
        <v>0</v>
      </c>
      <c r="G1257">
        <v>2341.1999999999998</v>
      </c>
      <c r="H1257">
        <v>432.61</v>
      </c>
      <c r="I1257" t="str">
        <f>VLOOKUP(C1257,products_cleaned[[product_id]:[category]],3,)</f>
        <v>Footwear</v>
      </c>
      <c r="J1257" t="str">
        <f>VLOOKUP(B1257,orders_cleaned!A:I,9,FALSE)</f>
        <v>April</v>
      </c>
      <c r="K1257">
        <f t="shared" si="19"/>
        <v>4</v>
      </c>
    </row>
    <row r="1258" spans="1:11" x14ac:dyDescent="0.3">
      <c r="A1258" t="s">
        <v>2056</v>
      </c>
      <c r="B1258" t="s">
        <v>2055</v>
      </c>
      <c r="C1258" t="s">
        <v>136</v>
      </c>
      <c r="D1258">
        <v>2</v>
      </c>
      <c r="E1258">
        <v>634.61</v>
      </c>
      <c r="F1258">
        <v>0</v>
      </c>
      <c r="G1258">
        <v>1269.22</v>
      </c>
      <c r="H1258">
        <v>385.26</v>
      </c>
      <c r="I1258" t="str">
        <f>VLOOKUP(C1258,products_cleaned[[product_id]:[category]],3,)</f>
        <v>Books</v>
      </c>
      <c r="J1258" t="str">
        <f>VLOOKUP(B1258,orders_cleaned!A:I,9,FALSE)</f>
        <v>April</v>
      </c>
      <c r="K1258">
        <f t="shared" si="19"/>
        <v>4</v>
      </c>
    </row>
    <row r="1259" spans="1:11" x14ac:dyDescent="0.3">
      <c r="A1259" t="s">
        <v>2057</v>
      </c>
      <c r="B1259" t="s">
        <v>2058</v>
      </c>
      <c r="C1259" t="s">
        <v>51</v>
      </c>
      <c r="D1259">
        <v>1</v>
      </c>
      <c r="E1259">
        <v>683.19</v>
      </c>
      <c r="F1259">
        <v>0.15</v>
      </c>
      <c r="G1259">
        <v>580.71</v>
      </c>
      <c r="H1259">
        <v>162.46</v>
      </c>
      <c r="I1259" t="str">
        <f>VLOOKUP(C1259,products_cleaned[[product_id]:[category]],3,)</f>
        <v>Home &amp; Kitchen</v>
      </c>
      <c r="J1259" t="str">
        <f>VLOOKUP(B1259,orders_cleaned!A:I,9,FALSE)</f>
        <v>June</v>
      </c>
      <c r="K1259">
        <f t="shared" si="19"/>
        <v>6</v>
      </c>
    </row>
    <row r="1260" spans="1:11" x14ac:dyDescent="0.3">
      <c r="A1260" t="s">
        <v>2059</v>
      </c>
      <c r="B1260" t="s">
        <v>2060</v>
      </c>
      <c r="C1260" t="s">
        <v>108</v>
      </c>
      <c r="D1260">
        <v>2</v>
      </c>
      <c r="E1260">
        <v>3401.03</v>
      </c>
      <c r="F1260">
        <v>0.05</v>
      </c>
      <c r="G1260">
        <v>6461.96</v>
      </c>
      <c r="H1260">
        <v>1789.26</v>
      </c>
      <c r="I1260" t="str">
        <f>VLOOKUP(C1260,products_cleaned[[product_id]:[category]],3,)</f>
        <v>Electronics</v>
      </c>
      <c r="J1260" t="str">
        <f>VLOOKUP(B1260,orders_cleaned!A:I,9,FALSE)</f>
        <v>January</v>
      </c>
      <c r="K1260">
        <f t="shared" si="19"/>
        <v>1</v>
      </c>
    </row>
    <row r="1261" spans="1:11" x14ac:dyDescent="0.3">
      <c r="A1261" t="s">
        <v>2061</v>
      </c>
      <c r="B1261" t="s">
        <v>2062</v>
      </c>
      <c r="C1261" t="s">
        <v>108</v>
      </c>
      <c r="D1261">
        <v>1</v>
      </c>
      <c r="E1261">
        <v>3597.72</v>
      </c>
      <c r="F1261">
        <v>0.2</v>
      </c>
      <c r="G1261">
        <v>2878.18</v>
      </c>
      <c r="H1261">
        <v>541.83000000000004</v>
      </c>
      <c r="I1261" t="str">
        <f>VLOOKUP(C1261,products_cleaned[[product_id]:[category]],3,)</f>
        <v>Electronics</v>
      </c>
      <c r="J1261" t="str">
        <f>VLOOKUP(B1261,orders_cleaned!A:I,9,FALSE)</f>
        <v>May</v>
      </c>
      <c r="K1261">
        <f t="shared" si="19"/>
        <v>5</v>
      </c>
    </row>
    <row r="1262" spans="1:11" x14ac:dyDescent="0.3">
      <c r="A1262" t="s">
        <v>2063</v>
      </c>
      <c r="B1262" t="s">
        <v>2064</v>
      </c>
      <c r="C1262" t="s">
        <v>41</v>
      </c>
      <c r="D1262">
        <v>1</v>
      </c>
      <c r="E1262">
        <v>2568.2600000000002</v>
      </c>
      <c r="F1262">
        <v>0.1</v>
      </c>
      <c r="G1262">
        <v>2311.4299999999998</v>
      </c>
      <c r="H1262">
        <v>402.84</v>
      </c>
      <c r="I1262" t="str">
        <f>VLOOKUP(C1262,products_cleaned[[product_id]:[category]],3,)</f>
        <v>Footwear</v>
      </c>
      <c r="J1262" t="str">
        <f>VLOOKUP(B1262,orders_cleaned!A:I,9,FALSE)</f>
        <v>June</v>
      </c>
      <c r="K1262">
        <f t="shared" si="19"/>
        <v>6</v>
      </c>
    </row>
    <row r="1263" spans="1:11" x14ac:dyDescent="0.3">
      <c r="A1263" t="s">
        <v>2065</v>
      </c>
      <c r="B1263" t="s">
        <v>2064</v>
      </c>
      <c r="C1263" t="s">
        <v>31</v>
      </c>
      <c r="D1263">
        <v>2</v>
      </c>
      <c r="E1263">
        <v>529.14</v>
      </c>
      <c r="F1263">
        <v>0.15</v>
      </c>
      <c r="G1263">
        <v>899.54</v>
      </c>
      <c r="H1263">
        <v>209.66</v>
      </c>
      <c r="I1263" t="str">
        <f>VLOOKUP(C1263,products_cleaned[[product_id]:[category]],3,)</f>
        <v>Books</v>
      </c>
      <c r="J1263" t="str">
        <f>VLOOKUP(B1263,orders_cleaned!A:I,9,FALSE)</f>
        <v>June</v>
      </c>
      <c r="K1263">
        <f t="shared" si="19"/>
        <v>6</v>
      </c>
    </row>
    <row r="1264" spans="1:11" x14ac:dyDescent="0.3">
      <c r="A1264" t="s">
        <v>2066</v>
      </c>
      <c r="B1264" t="s">
        <v>2064</v>
      </c>
      <c r="C1264" t="s">
        <v>221</v>
      </c>
      <c r="D1264">
        <v>1</v>
      </c>
      <c r="E1264">
        <v>814.55</v>
      </c>
      <c r="F1264">
        <v>0.2</v>
      </c>
      <c r="G1264">
        <v>651.64</v>
      </c>
      <c r="H1264">
        <v>28.48</v>
      </c>
      <c r="I1264" t="str">
        <f>VLOOKUP(C1264,products_cleaned[[product_id]:[category]],3,)</f>
        <v>Footwear</v>
      </c>
      <c r="J1264" t="str">
        <f>VLOOKUP(B1264,orders_cleaned!A:I,9,FALSE)</f>
        <v>June</v>
      </c>
      <c r="K1264">
        <f t="shared" si="19"/>
        <v>6</v>
      </c>
    </row>
    <row r="1265" spans="1:11" x14ac:dyDescent="0.3">
      <c r="A1265" t="s">
        <v>2067</v>
      </c>
      <c r="B1265" t="s">
        <v>2068</v>
      </c>
      <c r="C1265" t="s">
        <v>95</v>
      </c>
      <c r="D1265">
        <v>1</v>
      </c>
      <c r="E1265">
        <v>1842.1</v>
      </c>
      <c r="F1265">
        <v>0.15</v>
      </c>
      <c r="G1265">
        <v>1565.78</v>
      </c>
      <c r="H1265">
        <v>96.15</v>
      </c>
      <c r="I1265" t="str">
        <f>VLOOKUP(C1265,products_cleaned[[product_id]:[category]],3,)</f>
        <v>Footwear</v>
      </c>
      <c r="J1265" t="str">
        <f>VLOOKUP(B1265,orders_cleaned!A:I,9,FALSE)</f>
        <v>July</v>
      </c>
      <c r="K1265">
        <f t="shared" si="19"/>
        <v>7</v>
      </c>
    </row>
    <row r="1266" spans="1:11" x14ac:dyDescent="0.3">
      <c r="A1266" t="s">
        <v>2069</v>
      </c>
      <c r="B1266" t="s">
        <v>2068</v>
      </c>
      <c r="C1266" t="s">
        <v>108</v>
      </c>
      <c r="D1266">
        <v>1</v>
      </c>
      <c r="E1266">
        <v>3359.42</v>
      </c>
      <c r="F1266">
        <v>0.1</v>
      </c>
      <c r="G1266">
        <v>3023.48</v>
      </c>
      <c r="H1266">
        <v>687.13</v>
      </c>
      <c r="I1266" t="str">
        <f>VLOOKUP(C1266,products_cleaned[[product_id]:[category]],3,)</f>
        <v>Electronics</v>
      </c>
      <c r="J1266" t="str">
        <f>VLOOKUP(B1266,orders_cleaned!A:I,9,FALSE)</f>
        <v>July</v>
      </c>
      <c r="K1266">
        <f t="shared" si="19"/>
        <v>7</v>
      </c>
    </row>
    <row r="1267" spans="1:11" x14ac:dyDescent="0.3">
      <c r="A1267" t="s">
        <v>2070</v>
      </c>
      <c r="B1267" t="s">
        <v>2068</v>
      </c>
      <c r="C1267" t="s">
        <v>74</v>
      </c>
      <c r="D1267">
        <v>5</v>
      </c>
      <c r="E1267">
        <v>1266.08</v>
      </c>
      <c r="F1267">
        <v>0.2</v>
      </c>
      <c r="G1267">
        <v>5064.32</v>
      </c>
      <c r="H1267">
        <v>999.67</v>
      </c>
      <c r="I1267" t="str">
        <f>VLOOKUP(C1267,products_cleaned[[product_id]:[category]],3,)</f>
        <v>Electronics</v>
      </c>
      <c r="J1267" t="str">
        <f>VLOOKUP(B1267,orders_cleaned!A:I,9,FALSE)</f>
        <v>July</v>
      </c>
      <c r="K1267">
        <f t="shared" si="19"/>
        <v>7</v>
      </c>
    </row>
    <row r="1268" spans="1:11" x14ac:dyDescent="0.3">
      <c r="A1268" t="s">
        <v>2071</v>
      </c>
      <c r="B1268" t="s">
        <v>2072</v>
      </c>
      <c r="C1268" t="s">
        <v>15</v>
      </c>
      <c r="D1268">
        <v>1</v>
      </c>
      <c r="E1268">
        <v>237.57</v>
      </c>
      <c r="F1268">
        <v>0.2</v>
      </c>
      <c r="G1268">
        <v>190.06</v>
      </c>
      <c r="H1268">
        <v>20.04</v>
      </c>
      <c r="I1268" t="str">
        <f>VLOOKUP(C1268,products_cleaned[[product_id]:[category]],3,)</f>
        <v>Fitness</v>
      </c>
      <c r="J1268" t="str">
        <f>VLOOKUP(B1268,orders_cleaned!A:I,9,FALSE)</f>
        <v>January</v>
      </c>
      <c r="K1268">
        <f t="shared" si="19"/>
        <v>1</v>
      </c>
    </row>
    <row r="1269" spans="1:11" x14ac:dyDescent="0.3">
      <c r="A1269" t="s">
        <v>2073</v>
      </c>
      <c r="B1269" t="s">
        <v>2074</v>
      </c>
      <c r="C1269" t="s">
        <v>21</v>
      </c>
      <c r="D1269">
        <v>1</v>
      </c>
      <c r="E1269">
        <v>4321.68</v>
      </c>
      <c r="F1269">
        <v>0</v>
      </c>
      <c r="G1269">
        <v>4321.68</v>
      </c>
      <c r="H1269">
        <v>1683.66</v>
      </c>
      <c r="I1269" t="str">
        <f>VLOOKUP(C1269,products_cleaned[[product_id]:[category]],3,)</f>
        <v>Electronics</v>
      </c>
      <c r="J1269" t="str">
        <f>VLOOKUP(B1269,orders_cleaned!A:I,9,FALSE)</f>
        <v>October</v>
      </c>
      <c r="K1269">
        <f t="shared" si="19"/>
        <v>10</v>
      </c>
    </row>
    <row r="1270" spans="1:11" x14ac:dyDescent="0.3">
      <c r="A1270" t="s">
        <v>2075</v>
      </c>
      <c r="B1270" t="s">
        <v>2076</v>
      </c>
      <c r="C1270" t="s">
        <v>28</v>
      </c>
      <c r="D1270">
        <v>1</v>
      </c>
      <c r="E1270">
        <v>398.64</v>
      </c>
      <c r="F1270">
        <v>0</v>
      </c>
      <c r="G1270">
        <v>398.64</v>
      </c>
      <c r="H1270">
        <v>89.26</v>
      </c>
      <c r="I1270" t="str">
        <f>VLOOKUP(C1270,products_cleaned[[product_id]:[category]],3,)</f>
        <v>Home &amp; Kitchen</v>
      </c>
      <c r="J1270" t="str">
        <f>VLOOKUP(B1270,orders_cleaned!A:I,9,FALSE)</f>
        <v>November</v>
      </c>
      <c r="K1270">
        <f t="shared" si="19"/>
        <v>11</v>
      </c>
    </row>
    <row r="1271" spans="1:11" x14ac:dyDescent="0.3">
      <c r="A1271" t="s">
        <v>2077</v>
      </c>
      <c r="B1271" t="s">
        <v>2078</v>
      </c>
      <c r="C1271" t="s">
        <v>110</v>
      </c>
      <c r="D1271">
        <v>2</v>
      </c>
      <c r="E1271">
        <v>1723.07</v>
      </c>
      <c r="F1271">
        <v>0.1</v>
      </c>
      <c r="G1271">
        <v>3101.53</v>
      </c>
      <c r="H1271">
        <v>669.29</v>
      </c>
      <c r="I1271" t="str">
        <f>VLOOKUP(C1271,products_cleaned[[product_id]:[category]],3,)</f>
        <v>Fashion</v>
      </c>
      <c r="J1271" t="str">
        <f>VLOOKUP(B1271,orders_cleaned!A:I,9,FALSE)</f>
        <v>December</v>
      </c>
      <c r="K1271">
        <f t="shared" si="19"/>
        <v>12</v>
      </c>
    </row>
    <row r="1272" spans="1:11" x14ac:dyDescent="0.3">
      <c r="A1272" t="s">
        <v>2079</v>
      </c>
      <c r="B1272" t="s">
        <v>2078</v>
      </c>
      <c r="C1272" t="s">
        <v>15</v>
      </c>
      <c r="D1272">
        <v>1</v>
      </c>
      <c r="E1272">
        <v>258.24</v>
      </c>
      <c r="F1272">
        <v>0.15</v>
      </c>
      <c r="G1272">
        <v>219.5</v>
      </c>
      <c r="H1272">
        <v>49.48</v>
      </c>
      <c r="I1272" t="str">
        <f>VLOOKUP(C1272,products_cleaned[[product_id]:[category]],3,)</f>
        <v>Fitness</v>
      </c>
      <c r="J1272" t="str">
        <f>VLOOKUP(B1272,orders_cleaned!A:I,9,FALSE)</f>
        <v>December</v>
      </c>
      <c r="K1272">
        <f t="shared" si="19"/>
        <v>12</v>
      </c>
    </row>
    <row r="1273" spans="1:11" x14ac:dyDescent="0.3">
      <c r="A1273" t="s">
        <v>2080</v>
      </c>
      <c r="B1273" t="s">
        <v>2078</v>
      </c>
      <c r="C1273" t="s">
        <v>51</v>
      </c>
      <c r="D1273">
        <v>1</v>
      </c>
      <c r="E1273">
        <v>719.64</v>
      </c>
      <c r="F1273">
        <v>0</v>
      </c>
      <c r="G1273">
        <v>719.64</v>
      </c>
      <c r="H1273">
        <v>301.39</v>
      </c>
      <c r="I1273" t="str">
        <f>VLOOKUP(C1273,products_cleaned[[product_id]:[category]],3,)</f>
        <v>Home &amp; Kitchen</v>
      </c>
      <c r="J1273" t="str">
        <f>VLOOKUP(B1273,orders_cleaned!A:I,9,FALSE)</f>
        <v>December</v>
      </c>
      <c r="K1273">
        <f t="shared" si="19"/>
        <v>12</v>
      </c>
    </row>
    <row r="1274" spans="1:11" x14ac:dyDescent="0.3">
      <c r="A1274" t="s">
        <v>2081</v>
      </c>
      <c r="B1274" t="s">
        <v>2082</v>
      </c>
      <c r="C1274" t="s">
        <v>108</v>
      </c>
      <c r="D1274">
        <v>1</v>
      </c>
      <c r="E1274">
        <v>3454.9</v>
      </c>
      <c r="F1274">
        <v>0.1</v>
      </c>
      <c r="G1274">
        <v>3109.41</v>
      </c>
      <c r="H1274">
        <v>773.06</v>
      </c>
      <c r="I1274" t="str">
        <f>VLOOKUP(C1274,products_cleaned[[product_id]:[category]],3,)</f>
        <v>Electronics</v>
      </c>
      <c r="J1274" t="str">
        <f>VLOOKUP(B1274,orders_cleaned!A:I,9,FALSE)</f>
        <v>September</v>
      </c>
      <c r="K1274">
        <f t="shared" si="19"/>
        <v>9</v>
      </c>
    </row>
    <row r="1275" spans="1:11" x14ac:dyDescent="0.3">
      <c r="A1275" t="s">
        <v>2083</v>
      </c>
      <c r="B1275" t="s">
        <v>2084</v>
      </c>
      <c r="C1275" t="s">
        <v>196</v>
      </c>
      <c r="D1275">
        <v>1</v>
      </c>
      <c r="E1275">
        <v>1576.62</v>
      </c>
      <c r="F1275">
        <v>0.15</v>
      </c>
      <c r="G1275">
        <v>1340.13</v>
      </c>
      <c r="H1275">
        <v>308.45999999999998</v>
      </c>
      <c r="I1275" t="str">
        <f>VLOOKUP(C1275,products_cleaned[[product_id]:[category]],3,)</f>
        <v>Electronics</v>
      </c>
      <c r="J1275" t="str">
        <f>VLOOKUP(B1275,orders_cleaned!A:I,9,FALSE)</f>
        <v>June</v>
      </c>
      <c r="K1275">
        <f t="shared" si="19"/>
        <v>6</v>
      </c>
    </row>
    <row r="1276" spans="1:11" x14ac:dyDescent="0.3">
      <c r="A1276" t="s">
        <v>2085</v>
      </c>
      <c r="B1276" t="s">
        <v>2084</v>
      </c>
      <c r="C1276" t="s">
        <v>74</v>
      </c>
      <c r="D1276">
        <v>3</v>
      </c>
      <c r="E1276">
        <v>1242.46</v>
      </c>
      <c r="F1276">
        <v>0</v>
      </c>
      <c r="G1276">
        <v>3727.38</v>
      </c>
      <c r="H1276">
        <v>1288.5899999999999</v>
      </c>
      <c r="I1276" t="str">
        <f>VLOOKUP(C1276,products_cleaned[[product_id]:[category]],3,)</f>
        <v>Electronics</v>
      </c>
      <c r="J1276" t="str">
        <f>VLOOKUP(B1276,orders_cleaned!A:I,9,FALSE)</f>
        <v>June</v>
      </c>
      <c r="K1276">
        <f t="shared" si="19"/>
        <v>6</v>
      </c>
    </row>
    <row r="1277" spans="1:11" x14ac:dyDescent="0.3">
      <c r="A1277" t="s">
        <v>2086</v>
      </c>
      <c r="B1277" t="s">
        <v>2087</v>
      </c>
      <c r="C1277" t="s">
        <v>196</v>
      </c>
      <c r="D1277">
        <v>1</v>
      </c>
      <c r="E1277">
        <v>1513.03</v>
      </c>
      <c r="F1277">
        <v>0.15</v>
      </c>
      <c r="G1277">
        <v>1286.08</v>
      </c>
      <c r="H1277">
        <v>254.41</v>
      </c>
      <c r="I1277" t="str">
        <f>VLOOKUP(C1277,products_cleaned[[product_id]:[category]],3,)</f>
        <v>Electronics</v>
      </c>
      <c r="J1277" t="str">
        <f>VLOOKUP(B1277,orders_cleaned!A:I,9,FALSE)</f>
        <v>June</v>
      </c>
      <c r="K1277">
        <f t="shared" si="19"/>
        <v>6</v>
      </c>
    </row>
    <row r="1278" spans="1:11" x14ac:dyDescent="0.3">
      <c r="A1278" t="s">
        <v>2088</v>
      </c>
      <c r="B1278" t="s">
        <v>2087</v>
      </c>
      <c r="C1278" t="s">
        <v>37</v>
      </c>
      <c r="D1278">
        <v>1</v>
      </c>
      <c r="E1278">
        <v>1277.74</v>
      </c>
      <c r="F1278">
        <v>0.15</v>
      </c>
      <c r="G1278">
        <v>1086.08</v>
      </c>
      <c r="H1278">
        <v>114.69</v>
      </c>
      <c r="I1278" t="str">
        <f>VLOOKUP(C1278,products_cleaned[[product_id]:[category]],3,)</f>
        <v>Electronics</v>
      </c>
      <c r="J1278" t="str">
        <f>VLOOKUP(B1278,orders_cleaned!A:I,9,FALSE)</f>
        <v>June</v>
      </c>
      <c r="K1278">
        <f t="shared" si="19"/>
        <v>6</v>
      </c>
    </row>
    <row r="1279" spans="1:11" x14ac:dyDescent="0.3">
      <c r="A1279" t="s">
        <v>2089</v>
      </c>
      <c r="B1279" t="s">
        <v>2087</v>
      </c>
      <c r="C1279" t="s">
        <v>80</v>
      </c>
      <c r="D1279">
        <v>2</v>
      </c>
      <c r="E1279">
        <v>392.23</v>
      </c>
      <c r="F1279">
        <v>0</v>
      </c>
      <c r="G1279">
        <v>784.46</v>
      </c>
      <c r="H1279">
        <v>184.7</v>
      </c>
      <c r="I1279" t="str">
        <f>VLOOKUP(C1279,products_cleaned[[product_id]:[category]],3,)</f>
        <v>Fitness</v>
      </c>
      <c r="J1279" t="str">
        <f>VLOOKUP(B1279,orders_cleaned!A:I,9,FALSE)</f>
        <v>June</v>
      </c>
      <c r="K1279">
        <f t="shared" si="19"/>
        <v>6</v>
      </c>
    </row>
    <row r="1280" spans="1:11" x14ac:dyDescent="0.3">
      <c r="A1280" t="s">
        <v>2090</v>
      </c>
      <c r="B1280" t="s">
        <v>2091</v>
      </c>
      <c r="C1280" t="s">
        <v>18</v>
      </c>
      <c r="D1280">
        <v>1</v>
      </c>
      <c r="E1280">
        <v>881.1</v>
      </c>
      <c r="F1280">
        <v>0.2</v>
      </c>
      <c r="G1280">
        <v>704.88</v>
      </c>
      <c r="H1280">
        <v>187.53</v>
      </c>
      <c r="I1280" t="str">
        <f>VLOOKUP(C1280,products_cleaned[[product_id]:[category]],3,)</f>
        <v>Books</v>
      </c>
      <c r="J1280" t="str">
        <f>VLOOKUP(B1280,orders_cleaned!A:I,9,FALSE)</f>
        <v>February</v>
      </c>
      <c r="K1280">
        <f t="shared" si="19"/>
        <v>2</v>
      </c>
    </row>
    <row r="1281" spans="1:11" x14ac:dyDescent="0.3">
      <c r="A1281" t="s">
        <v>2092</v>
      </c>
      <c r="B1281" t="s">
        <v>2093</v>
      </c>
      <c r="C1281" t="s">
        <v>259</v>
      </c>
      <c r="D1281">
        <v>1</v>
      </c>
      <c r="E1281">
        <v>896.53</v>
      </c>
      <c r="F1281">
        <v>0.1</v>
      </c>
      <c r="G1281">
        <v>806.88</v>
      </c>
      <c r="H1281">
        <v>266.26</v>
      </c>
      <c r="I1281" t="str">
        <f>VLOOKUP(C1281,products_cleaned[[product_id]:[category]],3,)</f>
        <v>Electronics</v>
      </c>
      <c r="J1281" t="str">
        <f>VLOOKUP(B1281,orders_cleaned!A:I,9,FALSE)</f>
        <v>December</v>
      </c>
      <c r="K1281">
        <f t="shared" si="19"/>
        <v>12</v>
      </c>
    </row>
    <row r="1282" spans="1:11" x14ac:dyDescent="0.3">
      <c r="A1282" t="s">
        <v>2094</v>
      </c>
      <c r="B1282" t="s">
        <v>2093</v>
      </c>
      <c r="C1282" t="s">
        <v>44</v>
      </c>
      <c r="D1282">
        <v>1</v>
      </c>
      <c r="E1282">
        <v>2743.62</v>
      </c>
      <c r="F1282">
        <v>0.05</v>
      </c>
      <c r="G1282">
        <v>2606.44</v>
      </c>
      <c r="H1282">
        <v>708.12</v>
      </c>
      <c r="I1282" t="str">
        <f>VLOOKUP(C1282,products_cleaned[[product_id]:[category]],3,)</f>
        <v>Furniture</v>
      </c>
      <c r="J1282" t="str">
        <f>VLOOKUP(B1282,orders_cleaned!A:I,9,FALSE)</f>
        <v>December</v>
      </c>
      <c r="K1282">
        <f t="shared" si="19"/>
        <v>12</v>
      </c>
    </row>
    <row r="1283" spans="1:11" x14ac:dyDescent="0.3">
      <c r="A1283" t="s">
        <v>2095</v>
      </c>
      <c r="B1283" t="s">
        <v>2096</v>
      </c>
      <c r="C1283" t="s">
        <v>18</v>
      </c>
      <c r="D1283">
        <v>1</v>
      </c>
      <c r="E1283">
        <v>897.1</v>
      </c>
      <c r="F1283">
        <v>0.1</v>
      </c>
      <c r="G1283">
        <v>807.39</v>
      </c>
      <c r="H1283">
        <v>290.04000000000002</v>
      </c>
      <c r="I1283" t="str">
        <f>VLOOKUP(C1283,products_cleaned[[product_id]:[category]],3,)</f>
        <v>Books</v>
      </c>
      <c r="J1283" t="str">
        <f>VLOOKUP(B1283,orders_cleaned!A:I,9,FALSE)</f>
        <v>November</v>
      </c>
      <c r="K1283">
        <f t="shared" ref="K1283:K1346" si="20">MONTH(DATEVALUE("1"&amp;J1283))</f>
        <v>11</v>
      </c>
    </row>
    <row r="1284" spans="1:11" x14ac:dyDescent="0.3">
      <c r="A1284" t="s">
        <v>2097</v>
      </c>
      <c r="B1284" t="s">
        <v>2098</v>
      </c>
      <c r="C1284" t="s">
        <v>13</v>
      </c>
      <c r="D1284">
        <v>5</v>
      </c>
      <c r="E1284">
        <v>3088.67</v>
      </c>
      <c r="F1284">
        <v>0.2</v>
      </c>
      <c r="G1284">
        <v>12354.68</v>
      </c>
      <c r="H1284">
        <v>1744.33</v>
      </c>
      <c r="I1284" t="str">
        <f>VLOOKUP(C1284,products_cleaned[[product_id]:[category]],3,)</f>
        <v>Home &amp; Kitchen</v>
      </c>
      <c r="J1284" t="str">
        <f>VLOOKUP(B1284,orders_cleaned!A:I,9,FALSE)</f>
        <v>July</v>
      </c>
      <c r="K1284">
        <f t="shared" si="20"/>
        <v>7</v>
      </c>
    </row>
    <row r="1285" spans="1:11" x14ac:dyDescent="0.3">
      <c r="A1285" t="s">
        <v>2099</v>
      </c>
      <c r="B1285" t="s">
        <v>2098</v>
      </c>
      <c r="C1285" t="s">
        <v>82</v>
      </c>
      <c r="D1285">
        <v>4</v>
      </c>
      <c r="E1285">
        <v>340.49</v>
      </c>
      <c r="F1285">
        <v>0.15</v>
      </c>
      <c r="G1285">
        <v>1157.67</v>
      </c>
      <c r="H1285">
        <v>273.14999999999998</v>
      </c>
      <c r="I1285" t="str">
        <f>VLOOKUP(C1285,products_cleaned[[product_id]:[category]],3,)</f>
        <v>Stationery</v>
      </c>
      <c r="J1285" t="str">
        <f>VLOOKUP(B1285,orders_cleaned!A:I,9,FALSE)</f>
        <v>July</v>
      </c>
      <c r="K1285">
        <f t="shared" si="20"/>
        <v>7</v>
      </c>
    </row>
    <row r="1286" spans="1:11" x14ac:dyDescent="0.3">
      <c r="A1286" t="s">
        <v>2100</v>
      </c>
      <c r="B1286" t="s">
        <v>2101</v>
      </c>
      <c r="C1286" t="s">
        <v>129</v>
      </c>
      <c r="D1286">
        <v>1</v>
      </c>
      <c r="E1286">
        <v>501.08</v>
      </c>
      <c r="F1286">
        <v>0.05</v>
      </c>
      <c r="G1286">
        <v>476.03</v>
      </c>
      <c r="H1286">
        <v>111.67</v>
      </c>
      <c r="I1286" t="str">
        <f>VLOOKUP(C1286,products_cleaned[[product_id]:[category]],3,)</f>
        <v>Fashion</v>
      </c>
      <c r="J1286" t="str">
        <f>VLOOKUP(B1286,orders_cleaned!A:I,9,FALSE)</f>
        <v>February</v>
      </c>
      <c r="K1286">
        <f t="shared" si="20"/>
        <v>2</v>
      </c>
    </row>
    <row r="1287" spans="1:11" x14ac:dyDescent="0.3">
      <c r="A1287" t="s">
        <v>2102</v>
      </c>
      <c r="B1287" t="s">
        <v>2103</v>
      </c>
      <c r="C1287" t="s">
        <v>77</v>
      </c>
      <c r="D1287">
        <v>1</v>
      </c>
      <c r="E1287">
        <v>1049.0999999999999</v>
      </c>
      <c r="F1287">
        <v>0</v>
      </c>
      <c r="G1287">
        <v>1049.0999999999999</v>
      </c>
      <c r="H1287">
        <v>394.54</v>
      </c>
      <c r="I1287" t="str">
        <f>VLOOKUP(C1287,products_cleaned[[product_id]:[category]],3,)</f>
        <v>Fitness</v>
      </c>
      <c r="J1287" t="str">
        <f>VLOOKUP(B1287,orders_cleaned!A:I,9,FALSE)</f>
        <v>September</v>
      </c>
      <c r="K1287">
        <f t="shared" si="20"/>
        <v>9</v>
      </c>
    </row>
    <row r="1288" spans="1:11" x14ac:dyDescent="0.3">
      <c r="A1288" t="s">
        <v>2104</v>
      </c>
      <c r="B1288" t="s">
        <v>2103</v>
      </c>
      <c r="C1288" t="s">
        <v>10</v>
      </c>
      <c r="D1288">
        <v>1</v>
      </c>
      <c r="E1288">
        <v>1562.71</v>
      </c>
      <c r="F1288">
        <v>0</v>
      </c>
      <c r="G1288">
        <v>1562.71</v>
      </c>
      <c r="H1288">
        <v>637.54999999999995</v>
      </c>
      <c r="I1288" t="str">
        <f>VLOOKUP(C1288,products_cleaned[[product_id]:[category]],3,)</f>
        <v>Furniture</v>
      </c>
      <c r="J1288" t="str">
        <f>VLOOKUP(B1288,orders_cleaned!A:I,9,FALSE)</f>
        <v>September</v>
      </c>
      <c r="K1288">
        <f t="shared" si="20"/>
        <v>9</v>
      </c>
    </row>
    <row r="1289" spans="1:11" x14ac:dyDescent="0.3">
      <c r="A1289" t="s">
        <v>2105</v>
      </c>
      <c r="B1289" t="s">
        <v>2106</v>
      </c>
      <c r="C1289" t="s">
        <v>39</v>
      </c>
      <c r="D1289">
        <v>1</v>
      </c>
      <c r="E1289">
        <v>3711.13</v>
      </c>
      <c r="F1289">
        <v>0.05</v>
      </c>
      <c r="G1289">
        <v>3525.57</v>
      </c>
      <c r="H1289">
        <v>1013.04</v>
      </c>
      <c r="I1289" t="str">
        <f>VLOOKUP(C1289,products_cleaned[[product_id]:[category]],3,)</f>
        <v>Furniture</v>
      </c>
      <c r="J1289" t="str">
        <f>VLOOKUP(B1289,orders_cleaned!A:I,9,FALSE)</f>
        <v>September</v>
      </c>
      <c r="K1289">
        <f t="shared" si="20"/>
        <v>9</v>
      </c>
    </row>
    <row r="1290" spans="1:11" x14ac:dyDescent="0.3">
      <c r="A1290" t="s">
        <v>2107</v>
      </c>
      <c r="B1290" t="s">
        <v>2106</v>
      </c>
      <c r="C1290" t="s">
        <v>173</v>
      </c>
      <c r="D1290">
        <v>1</v>
      </c>
      <c r="E1290">
        <v>155.82</v>
      </c>
      <c r="F1290">
        <v>0.1</v>
      </c>
      <c r="G1290">
        <v>140.24</v>
      </c>
      <c r="H1290">
        <v>33.93</v>
      </c>
      <c r="I1290" t="str">
        <f>VLOOKUP(C1290,products_cleaned[[product_id]:[category]],3,)</f>
        <v>Stationery</v>
      </c>
      <c r="J1290" t="str">
        <f>VLOOKUP(B1290,orders_cleaned!A:I,9,FALSE)</f>
        <v>September</v>
      </c>
      <c r="K1290">
        <f t="shared" si="20"/>
        <v>9</v>
      </c>
    </row>
    <row r="1291" spans="1:11" x14ac:dyDescent="0.3">
      <c r="A1291" t="s">
        <v>2108</v>
      </c>
      <c r="B1291" t="s">
        <v>2106</v>
      </c>
      <c r="C1291" t="s">
        <v>110</v>
      </c>
      <c r="D1291">
        <v>1</v>
      </c>
      <c r="E1291">
        <v>1675.66</v>
      </c>
      <c r="F1291">
        <v>0.1</v>
      </c>
      <c r="G1291">
        <v>1508.09</v>
      </c>
      <c r="H1291">
        <v>291.97000000000003</v>
      </c>
      <c r="I1291" t="str">
        <f>VLOOKUP(C1291,products_cleaned[[product_id]:[category]],3,)</f>
        <v>Fashion</v>
      </c>
      <c r="J1291" t="str">
        <f>VLOOKUP(B1291,orders_cleaned!A:I,9,FALSE)</f>
        <v>September</v>
      </c>
      <c r="K1291">
        <f t="shared" si="20"/>
        <v>9</v>
      </c>
    </row>
    <row r="1292" spans="1:11" x14ac:dyDescent="0.3">
      <c r="A1292" t="s">
        <v>2109</v>
      </c>
      <c r="B1292" t="s">
        <v>2106</v>
      </c>
      <c r="C1292" t="s">
        <v>136</v>
      </c>
      <c r="D1292">
        <v>3</v>
      </c>
      <c r="E1292">
        <v>599.72</v>
      </c>
      <c r="F1292">
        <v>0.05</v>
      </c>
      <c r="G1292">
        <v>1709.2</v>
      </c>
      <c r="H1292">
        <v>383.26</v>
      </c>
      <c r="I1292" t="str">
        <f>VLOOKUP(C1292,products_cleaned[[product_id]:[category]],3,)</f>
        <v>Books</v>
      </c>
      <c r="J1292" t="str">
        <f>VLOOKUP(B1292,orders_cleaned!A:I,9,FALSE)</f>
        <v>September</v>
      </c>
      <c r="K1292">
        <f t="shared" si="20"/>
        <v>9</v>
      </c>
    </row>
    <row r="1293" spans="1:11" x14ac:dyDescent="0.3">
      <c r="A1293" t="s">
        <v>2110</v>
      </c>
      <c r="B1293" t="s">
        <v>2111</v>
      </c>
      <c r="C1293" t="s">
        <v>31</v>
      </c>
      <c r="D1293">
        <v>5</v>
      </c>
      <c r="E1293">
        <v>488.74</v>
      </c>
      <c r="F1293">
        <v>0.05</v>
      </c>
      <c r="G1293">
        <v>2321.5100000000002</v>
      </c>
      <c r="H1293">
        <v>596.80999999999995</v>
      </c>
      <c r="I1293" t="str">
        <f>VLOOKUP(C1293,products_cleaned[[product_id]:[category]],3,)</f>
        <v>Books</v>
      </c>
      <c r="J1293" t="str">
        <f>VLOOKUP(B1293,orders_cleaned!A:I,9,FALSE)</f>
        <v>November</v>
      </c>
      <c r="K1293">
        <f t="shared" si="20"/>
        <v>11</v>
      </c>
    </row>
    <row r="1294" spans="1:11" x14ac:dyDescent="0.3">
      <c r="A1294" t="s">
        <v>2112</v>
      </c>
      <c r="B1294" t="s">
        <v>2111</v>
      </c>
      <c r="C1294" t="s">
        <v>80</v>
      </c>
      <c r="D1294">
        <v>1</v>
      </c>
      <c r="E1294">
        <v>387.14</v>
      </c>
      <c r="F1294">
        <v>0.05</v>
      </c>
      <c r="G1294">
        <v>367.78</v>
      </c>
      <c r="H1294">
        <v>67.900000000000006</v>
      </c>
      <c r="I1294" t="str">
        <f>VLOOKUP(C1294,products_cleaned[[product_id]:[category]],3,)</f>
        <v>Fitness</v>
      </c>
      <c r="J1294" t="str">
        <f>VLOOKUP(B1294,orders_cleaned!A:I,9,FALSE)</f>
        <v>November</v>
      </c>
      <c r="K1294">
        <f t="shared" si="20"/>
        <v>11</v>
      </c>
    </row>
    <row r="1295" spans="1:11" x14ac:dyDescent="0.3">
      <c r="A1295" t="s">
        <v>2113</v>
      </c>
      <c r="B1295" t="s">
        <v>2114</v>
      </c>
      <c r="C1295" t="s">
        <v>108</v>
      </c>
      <c r="D1295">
        <v>2</v>
      </c>
      <c r="E1295">
        <v>3477.75</v>
      </c>
      <c r="F1295">
        <v>0.15</v>
      </c>
      <c r="G1295">
        <v>5912.18</v>
      </c>
      <c r="H1295">
        <v>1239.48</v>
      </c>
      <c r="I1295" t="str">
        <f>VLOOKUP(C1295,products_cleaned[[product_id]:[category]],3,)</f>
        <v>Electronics</v>
      </c>
      <c r="J1295" t="str">
        <f>VLOOKUP(B1295,orders_cleaned!A:I,9,FALSE)</f>
        <v>June</v>
      </c>
      <c r="K1295">
        <f t="shared" si="20"/>
        <v>6</v>
      </c>
    </row>
    <row r="1296" spans="1:11" x14ac:dyDescent="0.3">
      <c r="A1296" t="s">
        <v>2115</v>
      </c>
      <c r="B1296" t="s">
        <v>2116</v>
      </c>
      <c r="C1296" t="s">
        <v>31</v>
      </c>
      <c r="D1296">
        <v>1</v>
      </c>
      <c r="E1296">
        <v>522.41999999999996</v>
      </c>
      <c r="F1296">
        <v>0.05</v>
      </c>
      <c r="G1296">
        <v>496.3</v>
      </c>
      <c r="H1296">
        <v>151.36000000000001</v>
      </c>
      <c r="I1296" t="str">
        <f>VLOOKUP(C1296,products_cleaned[[product_id]:[category]],3,)</f>
        <v>Books</v>
      </c>
      <c r="J1296" t="str">
        <f>VLOOKUP(B1296,orders_cleaned!A:I,9,FALSE)</f>
        <v>April</v>
      </c>
      <c r="K1296">
        <f t="shared" si="20"/>
        <v>4</v>
      </c>
    </row>
    <row r="1297" spans="1:11" x14ac:dyDescent="0.3">
      <c r="A1297" t="s">
        <v>2117</v>
      </c>
      <c r="B1297" t="s">
        <v>2116</v>
      </c>
      <c r="C1297" t="s">
        <v>259</v>
      </c>
      <c r="D1297">
        <v>2</v>
      </c>
      <c r="E1297">
        <v>851.13</v>
      </c>
      <c r="F1297">
        <v>0</v>
      </c>
      <c r="G1297">
        <v>1702.26</v>
      </c>
      <c r="H1297">
        <v>621.02</v>
      </c>
      <c r="I1297" t="str">
        <f>VLOOKUP(C1297,products_cleaned[[product_id]:[category]],3,)</f>
        <v>Electronics</v>
      </c>
      <c r="J1297" t="str">
        <f>VLOOKUP(B1297,orders_cleaned!A:I,9,FALSE)</f>
        <v>April</v>
      </c>
      <c r="K1297">
        <f t="shared" si="20"/>
        <v>4</v>
      </c>
    </row>
    <row r="1298" spans="1:11" x14ac:dyDescent="0.3">
      <c r="A1298" t="s">
        <v>2118</v>
      </c>
      <c r="B1298" t="s">
        <v>2116</v>
      </c>
      <c r="C1298" t="s">
        <v>117</v>
      </c>
      <c r="D1298">
        <v>1</v>
      </c>
      <c r="E1298">
        <v>860.59</v>
      </c>
      <c r="F1298">
        <v>0</v>
      </c>
      <c r="G1298">
        <v>860.59</v>
      </c>
      <c r="H1298">
        <v>225.66</v>
      </c>
      <c r="I1298" t="str">
        <f>VLOOKUP(C1298,products_cleaned[[product_id]:[category]],3,)</f>
        <v>Home &amp; Kitchen</v>
      </c>
      <c r="J1298" t="str">
        <f>VLOOKUP(B1298,orders_cleaned!A:I,9,FALSE)</f>
        <v>April</v>
      </c>
      <c r="K1298">
        <f t="shared" si="20"/>
        <v>4</v>
      </c>
    </row>
    <row r="1299" spans="1:11" x14ac:dyDescent="0.3">
      <c r="A1299" t="s">
        <v>2119</v>
      </c>
      <c r="B1299" t="s">
        <v>2120</v>
      </c>
      <c r="C1299" t="s">
        <v>57</v>
      </c>
      <c r="D1299">
        <v>1</v>
      </c>
      <c r="E1299">
        <v>210.77</v>
      </c>
      <c r="F1299">
        <v>0.2</v>
      </c>
      <c r="G1299">
        <v>168.62</v>
      </c>
      <c r="H1299">
        <v>58.04</v>
      </c>
      <c r="I1299" t="str">
        <f>VLOOKUP(C1299,products_cleaned[[product_id]:[category]],3,)</f>
        <v>Stationery</v>
      </c>
      <c r="J1299" t="str">
        <f>VLOOKUP(B1299,orders_cleaned!A:I,9,FALSE)</f>
        <v>April</v>
      </c>
      <c r="K1299">
        <f t="shared" si="20"/>
        <v>4</v>
      </c>
    </row>
    <row r="1300" spans="1:11" x14ac:dyDescent="0.3">
      <c r="A1300" t="s">
        <v>2121</v>
      </c>
      <c r="B1300" t="s">
        <v>2120</v>
      </c>
      <c r="C1300" t="s">
        <v>47</v>
      </c>
      <c r="D1300">
        <v>2</v>
      </c>
      <c r="E1300">
        <v>744.64</v>
      </c>
      <c r="F1300">
        <v>0.2</v>
      </c>
      <c r="G1300">
        <v>1191.42</v>
      </c>
      <c r="H1300">
        <v>224.34</v>
      </c>
      <c r="I1300" t="str">
        <f>VLOOKUP(C1300,products_cleaned[[product_id]:[category]],3,)</f>
        <v>Books</v>
      </c>
      <c r="J1300" t="str">
        <f>VLOOKUP(B1300,orders_cleaned!A:I,9,FALSE)</f>
        <v>April</v>
      </c>
      <c r="K1300">
        <f t="shared" si="20"/>
        <v>4</v>
      </c>
    </row>
    <row r="1301" spans="1:11" x14ac:dyDescent="0.3">
      <c r="A1301" t="s">
        <v>2122</v>
      </c>
      <c r="B1301" t="s">
        <v>2123</v>
      </c>
      <c r="C1301" t="s">
        <v>291</v>
      </c>
      <c r="D1301">
        <v>2</v>
      </c>
      <c r="E1301">
        <v>1044.6300000000001</v>
      </c>
      <c r="F1301">
        <v>0</v>
      </c>
      <c r="G1301">
        <v>2089.2600000000002</v>
      </c>
      <c r="H1301">
        <v>783.72</v>
      </c>
      <c r="I1301" t="str">
        <f>VLOOKUP(C1301,products_cleaned[[product_id]:[category]],3,)</f>
        <v>Books</v>
      </c>
      <c r="J1301" t="str">
        <f>VLOOKUP(B1301,orders_cleaned!A:I,9,FALSE)</f>
        <v>April</v>
      </c>
      <c r="K1301">
        <f t="shared" si="20"/>
        <v>4</v>
      </c>
    </row>
    <row r="1302" spans="1:11" x14ac:dyDescent="0.3">
      <c r="A1302" t="s">
        <v>2124</v>
      </c>
      <c r="B1302" t="s">
        <v>2125</v>
      </c>
      <c r="C1302" t="s">
        <v>144</v>
      </c>
      <c r="D1302">
        <v>3</v>
      </c>
      <c r="E1302">
        <v>1883.7</v>
      </c>
      <c r="F1302">
        <v>0.05</v>
      </c>
      <c r="G1302">
        <v>5368.55</v>
      </c>
      <c r="H1302">
        <v>1377.08</v>
      </c>
      <c r="I1302" t="str">
        <f>VLOOKUP(C1302,products_cleaned[[product_id]:[category]],3,)</f>
        <v>Electronics</v>
      </c>
      <c r="J1302" t="str">
        <f>VLOOKUP(B1302,orders_cleaned!A:I,9,FALSE)</f>
        <v>August</v>
      </c>
      <c r="K1302">
        <f t="shared" si="20"/>
        <v>8</v>
      </c>
    </row>
    <row r="1303" spans="1:11" x14ac:dyDescent="0.3">
      <c r="A1303" t="s">
        <v>2126</v>
      </c>
      <c r="B1303" t="s">
        <v>2125</v>
      </c>
      <c r="C1303" t="s">
        <v>57</v>
      </c>
      <c r="D1303">
        <v>1</v>
      </c>
      <c r="E1303">
        <v>185.93</v>
      </c>
      <c r="F1303">
        <v>0.05</v>
      </c>
      <c r="G1303">
        <v>176.63</v>
      </c>
      <c r="H1303">
        <v>66.05</v>
      </c>
      <c r="I1303" t="str">
        <f>VLOOKUP(C1303,products_cleaned[[product_id]:[category]],3,)</f>
        <v>Stationery</v>
      </c>
      <c r="J1303" t="str">
        <f>VLOOKUP(B1303,orders_cleaned!A:I,9,FALSE)</f>
        <v>August</v>
      </c>
      <c r="K1303">
        <f t="shared" si="20"/>
        <v>8</v>
      </c>
    </row>
    <row r="1304" spans="1:11" x14ac:dyDescent="0.3">
      <c r="A1304" t="s">
        <v>2127</v>
      </c>
      <c r="B1304" t="s">
        <v>2128</v>
      </c>
      <c r="C1304" t="s">
        <v>196</v>
      </c>
      <c r="D1304">
        <v>1</v>
      </c>
      <c r="E1304">
        <v>1448.68</v>
      </c>
      <c r="F1304">
        <v>0</v>
      </c>
      <c r="G1304">
        <v>1448.68</v>
      </c>
      <c r="H1304">
        <v>417.01</v>
      </c>
      <c r="I1304" t="str">
        <f>VLOOKUP(C1304,products_cleaned[[product_id]:[category]],3,)</f>
        <v>Electronics</v>
      </c>
      <c r="J1304" t="str">
        <f>VLOOKUP(B1304,orders_cleaned!A:I,9,FALSE)</f>
        <v>June</v>
      </c>
      <c r="K1304">
        <f t="shared" si="20"/>
        <v>6</v>
      </c>
    </row>
    <row r="1305" spans="1:11" x14ac:dyDescent="0.3">
      <c r="A1305" t="s">
        <v>2129</v>
      </c>
      <c r="B1305" t="s">
        <v>2130</v>
      </c>
      <c r="C1305" t="s">
        <v>44</v>
      </c>
      <c r="D1305">
        <v>2</v>
      </c>
      <c r="E1305">
        <v>2734.19</v>
      </c>
      <c r="F1305">
        <v>0.05</v>
      </c>
      <c r="G1305">
        <v>5194.96</v>
      </c>
      <c r="H1305">
        <v>1398.32</v>
      </c>
      <c r="I1305" t="str">
        <f>VLOOKUP(C1305,products_cleaned[[product_id]:[category]],3,)</f>
        <v>Furniture</v>
      </c>
      <c r="J1305" t="str">
        <f>VLOOKUP(B1305,orders_cleaned!A:I,9,FALSE)</f>
        <v>June</v>
      </c>
      <c r="K1305">
        <f t="shared" si="20"/>
        <v>6</v>
      </c>
    </row>
    <row r="1306" spans="1:11" x14ac:dyDescent="0.3">
      <c r="A1306" t="s">
        <v>2131</v>
      </c>
      <c r="B1306" t="s">
        <v>2132</v>
      </c>
      <c r="C1306" t="s">
        <v>156</v>
      </c>
      <c r="D1306">
        <v>1</v>
      </c>
      <c r="E1306">
        <v>192.01</v>
      </c>
      <c r="F1306">
        <v>0.2</v>
      </c>
      <c r="G1306">
        <v>153.61000000000001</v>
      </c>
      <c r="H1306">
        <v>37.78</v>
      </c>
      <c r="I1306" t="str">
        <f>VLOOKUP(C1306,products_cleaned[[product_id]:[category]],3,)</f>
        <v>Stationery</v>
      </c>
      <c r="J1306" t="str">
        <f>VLOOKUP(B1306,orders_cleaned!A:I,9,FALSE)</f>
        <v>December</v>
      </c>
      <c r="K1306">
        <f t="shared" si="20"/>
        <v>12</v>
      </c>
    </row>
    <row r="1307" spans="1:11" x14ac:dyDescent="0.3">
      <c r="A1307" t="s">
        <v>2133</v>
      </c>
      <c r="B1307" t="s">
        <v>2132</v>
      </c>
      <c r="C1307" t="s">
        <v>117</v>
      </c>
      <c r="D1307">
        <v>3</v>
      </c>
      <c r="E1307">
        <v>941.28</v>
      </c>
      <c r="F1307">
        <v>0</v>
      </c>
      <c r="G1307">
        <v>2823.84</v>
      </c>
      <c r="H1307">
        <v>919.05</v>
      </c>
      <c r="I1307" t="str">
        <f>VLOOKUP(C1307,products_cleaned[[product_id]:[category]],3,)</f>
        <v>Home &amp; Kitchen</v>
      </c>
      <c r="J1307" t="str">
        <f>VLOOKUP(B1307,orders_cleaned!A:I,9,FALSE)</f>
        <v>December</v>
      </c>
      <c r="K1307">
        <f t="shared" si="20"/>
        <v>12</v>
      </c>
    </row>
    <row r="1308" spans="1:11" x14ac:dyDescent="0.3">
      <c r="A1308" t="s">
        <v>2134</v>
      </c>
      <c r="B1308" t="s">
        <v>2132</v>
      </c>
      <c r="C1308" t="s">
        <v>37</v>
      </c>
      <c r="D1308">
        <v>2</v>
      </c>
      <c r="E1308">
        <v>1212.8399999999999</v>
      </c>
      <c r="F1308">
        <v>0.15</v>
      </c>
      <c r="G1308">
        <v>2061.83</v>
      </c>
      <c r="H1308">
        <v>119.05</v>
      </c>
      <c r="I1308" t="str">
        <f>VLOOKUP(C1308,products_cleaned[[product_id]:[category]],3,)</f>
        <v>Electronics</v>
      </c>
      <c r="J1308" t="str">
        <f>VLOOKUP(B1308,orders_cleaned!A:I,9,FALSE)</f>
        <v>December</v>
      </c>
      <c r="K1308">
        <f t="shared" si="20"/>
        <v>12</v>
      </c>
    </row>
    <row r="1309" spans="1:11" x14ac:dyDescent="0.3">
      <c r="A1309" t="s">
        <v>2135</v>
      </c>
      <c r="B1309" t="s">
        <v>2136</v>
      </c>
      <c r="C1309" t="s">
        <v>82</v>
      </c>
      <c r="D1309">
        <v>2</v>
      </c>
      <c r="E1309">
        <v>366.22</v>
      </c>
      <c r="F1309">
        <v>0.15</v>
      </c>
      <c r="G1309">
        <v>622.57000000000005</v>
      </c>
      <c r="H1309">
        <v>180.31</v>
      </c>
      <c r="I1309" t="str">
        <f>VLOOKUP(C1309,products_cleaned[[product_id]:[category]],3,)</f>
        <v>Stationery</v>
      </c>
      <c r="J1309" t="str">
        <f>VLOOKUP(B1309,orders_cleaned!A:I,9,FALSE)</f>
        <v>August</v>
      </c>
      <c r="K1309">
        <f t="shared" si="20"/>
        <v>8</v>
      </c>
    </row>
    <row r="1310" spans="1:11" x14ac:dyDescent="0.3">
      <c r="A1310" t="s">
        <v>2137</v>
      </c>
      <c r="B1310" t="s">
        <v>2138</v>
      </c>
      <c r="C1310" t="s">
        <v>37</v>
      </c>
      <c r="D1310">
        <v>1</v>
      </c>
      <c r="E1310">
        <v>1319.22</v>
      </c>
      <c r="F1310">
        <v>0</v>
      </c>
      <c r="G1310">
        <v>1319.22</v>
      </c>
      <c r="H1310">
        <v>347.83</v>
      </c>
      <c r="I1310" t="str">
        <f>VLOOKUP(C1310,products_cleaned[[product_id]:[category]],3,)</f>
        <v>Electronics</v>
      </c>
      <c r="J1310" t="str">
        <f>VLOOKUP(B1310,orders_cleaned!A:I,9,FALSE)</f>
        <v>May</v>
      </c>
      <c r="K1310">
        <f t="shared" si="20"/>
        <v>5</v>
      </c>
    </row>
    <row r="1311" spans="1:11" x14ac:dyDescent="0.3">
      <c r="A1311" t="s">
        <v>2139</v>
      </c>
      <c r="B1311" t="s">
        <v>2140</v>
      </c>
      <c r="C1311" t="s">
        <v>15</v>
      </c>
      <c r="D1311">
        <v>2</v>
      </c>
      <c r="E1311">
        <v>229.21</v>
      </c>
      <c r="F1311">
        <v>0</v>
      </c>
      <c r="G1311">
        <v>458.42</v>
      </c>
      <c r="H1311">
        <v>118.38</v>
      </c>
      <c r="I1311" t="str">
        <f>VLOOKUP(C1311,products_cleaned[[product_id]:[category]],3,)</f>
        <v>Fitness</v>
      </c>
      <c r="J1311" t="str">
        <f>VLOOKUP(B1311,orders_cleaned!A:I,9,FALSE)</f>
        <v>February</v>
      </c>
      <c r="K1311">
        <f t="shared" si="20"/>
        <v>2</v>
      </c>
    </row>
    <row r="1312" spans="1:11" x14ac:dyDescent="0.3">
      <c r="A1312" t="s">
        <v>2141</v>
      </c>
      <c r="B1312" t="s">
        <v>2142</v>
      </c>
      <c r="C1312" t="s">
        <v>25</v>
      </c>
      <c r="D1312">
        <v>2</v>
      </c>
      <c r="E1312">
        <v>937.58</v>
      </c>
      <c r="F1312">
        <v>0.05</v>
      </c>
      <c r="G1312">
        <v>1781.4</v>
      </c>
      <c r="H1312">
        <v>549.96</v>
      </c>
      <c r="I1312" t="str">
        <f>VLOOKUP(C1312,products_cleaned[[product_id]:[category]],3,)</f>
        <v>Fashion</v>
      </c>
      <c r="J1312" t="str">
        <f>VLOOKUP(B1312,orders_cleaned!A:I,9,FALSE)</f>
        <v>September</v>
      </c>
      <c r="K1312">
        <f t="shared" si="20"/>
        <v>9</v>
      </c>
    </row>
    <row r="1313" spans="1:11" x14ac:dyDescent="0.3">
      <c r="A1313" t="s">
        <v>2143</v>
      </c>
      <c r="B1313" t="s">
        <v>2144</v>
      </c>
      <c r="C1313" t="s">
        <v>291</v>
      </c>
      <c r="D1313">
        <v>2</v>
      </c>
      <c r="E1313">
        <v>1004.5</v>
      </c>
      <c r="F1313">
        <v>0.15</v>
      </c>
      <c r="G1313">
        <v>1707.65</v>
      </c>
      <c r="H1313">
        <v>402.11</v>
      </c>
      <c r="I1313" t="str">
        <f>VLOOKUP(C1313,products_cleaned[[product_id]:[category]],3,)</f>
        <v>Books</v>
      </c>
      <c r="J1313" t="str">
        <f>VLOOKUP(B1313,orders_cleaned!A:I,9,FALSE)</f>
        <v>October</v>
      </c>
      <c r="K1313">
        <f t="shared" si="20"/>
        <v>10</v>
      </c>
    </row>
    <row r="1314" spans="1:11" x14ac:dyDescent="0.3">
      <c r="A1314" t="s">
        <v>2145</v>
      </c>
      <c r="B1314" t="s">
        <v>2146</v>
      </c>
      <c r="C1314" t="s">
        <v>97</v>
      </c>
      <c r="D1314">
        <v>3</v>
      </c>
      <c r="E1314">
        <v>960.77</v>
      </c>
      <c r="F1314">
        <v>0.2</v>
      </c>
      <c r="G1314">
        <v>2305.85</v>
      </c>
      <c r="H1314">
        <v>128.03</v>
      </c>
      <c r="I1314" t="str">
        <f>VLOOKUP(C1314,products_cleaned[[product_id]:[category]],3,)</f>
        <v>Fashion</v>
      </c>
      <c r="J1314" t="str">
        <f>VLOOKUP(B1314,orders_cleaned!A:I,9,FALSE)</f>
        <v>June</v>
      </c>
      <c r="K1314">
        <f t="shared" si="20"/>
        <v>6</v>
      </c>
    </row>
    <row r="1315" spans="1:11" x14ac:dyDescent="0.3">
      <c r="A1315" t="s">
        <v>2147</v>
      </c>
      <c r="B1315" t="s">
        <v>2148</v>
      </c>
      <c r="C1315" t="s">
        <v>108</v>
      </c>
      <c r="D1315">
        <v>2</v>
      </c>
      <c r="E1315">
        <v>3775.55</v>
      </c>
      <c r="F1315">
        <v>0.2</v>
      </c>
      <c r="G1315">
        <v>6040.88</v>
      </c>
      <c r="H1315">
        <v>1368.18</v>
      </c>
      <c r="I1315" t="str">
        <f>VLOOKUP(C1315,products_cleaned[[product_id]:[category]],3,)</f>
        <v>Electronics</v>
      </c>
      <c r="J1315" t="str">
        <f>VLOOKUP(B1315,orders_cleaned!A:I,9,FALSE)</f>
        <v>August</v>
      </c>
      <c r="K1315">
        <f t="shared" si="20"/>
        <v>8</v>
      </c>
    </row>
    <row r="1316" spans="1:11" x14ac:dyDescent="0.3">
      <c r="A1316" t="s">
        <v>2149</v>
      </c>
      <c r="B1316" t="s">
        <v>2148</v>
      </c>
      <c r="C1316" t="s">
        <v>82</v>
      </c>
      <c r="D1316">
        <v>1</v>
      </c>
      <c r="E1316">
        <v>324.98</v>
      </c>
      <c r="F1316">
        <v>0</v>
      </c>
      <c r="G1316">
        <v>324.98</v>
      </c>
      <c r="H1316">
        <v>103.85</v>
      </c>
      <c r="I1316" t="str">
        <f>VLOOKUP(C1316,products_cleaned[[product_id]:[category]],3,)</f>
        <v>Stationery</v>
      </c>
      <c r="J1316" t="str">
        <f>VLOOKUP(B1316,orders_cleaned!A:I,9,FALSE)</f>
        <v>August</v>
      </c>
      <c r="K1316">
        <f t="shared" si="20"/>
        <v>8</v>
      </c>
    </row>
    <row r="1317" spans="1:11" x14ac:dyDescent="0.3">
      <c r="A1317" t="s">
        <v>2150</v>
      </c>
      <c r="B1317" t="s">
        <v>2148</v>
      </c>
      <c r="C1317" t="s">
        <v>57</v>
      </c>
      <c r="D1317">
        <v>3</v>
      </c>
      <c r="E1317">
        <v>193.55</v>
      </c>
      <c r="F1317">
        <v>0</v>
      </c>
      <c r="G1317">
        <v>580.65</v>
      </c>
      <c r="H1317">
        <v>248.91</v>
      </c>
      <c r="I1317" t="str">
        <f>VLOOKUP(C1317,products_cleaned[[product_id]:[category]],3,)</f>
        <v>Stationery</v>
      </c>
      <c r="J1317" t="str">
        <f>VLOOKUP(B1317,orders_cleaned!A:I,9,FALSE)</f>
        <v>August</v>
      </c>
      <c r="K1317">
        <f t="shared" si="20"/>
        <v>8</v>
      </c>
    </row>
    <row r="1318" spans="1:11" x14ac:dyDescent="0.3">
      <c r="A1318" t="s">
        <v>2151</v>
      </c>
      <c r="B1318" t="s">
        <v>2152</v>
      </c>
      <c r="C1318" t="s">
        <v>15</v>
      </c>
      <c r="D1318">
        <v>1</v>
      </c>
      <c r="E1318">
        <v>252.43</v>
      </c>
      <c r="F1318">
        <v>0</v>
      </c>
      <c r="G1318">
        <v>252.43</v>
      </c>
      <c r="H1318">
        <v>82.41</v>
      </c>
      <c r="I1318" t="str">
        <f>VLOOKUP(C1318,products_cleaned[[product_id]:[category]],3,)</f>
        <v>Fitness</v>
      </c>
      <c r="J1318" t="str">
        <f>VLOOKUP(B1318,orders_cleaned!A:I,9,FALSE)</f>
        <v>January</v>
      </c>
      <c r="K1318">
        <f t="shared" si="20"/>
        <v>1</v>
      </c>
    </row>
    <row r="1319" spans="1:11" x14ac:dyDescent="0.3">
      <c r="A1319" t="s">
        <v>2153</v>
      </c>
      <c r="B1319" t="s">
        <v>2154</v>
      </c>
      <c r="C1319" t="s">
        <v>37</v>
      </c>
      <c r="D1319">
        <v>1</v>
      </c>
      <c r="E1319">
        <v>1377.56</v>
      </c>
      <c r="F1319">
        <v>0.15</v>
      </c>
      <c r="G1319">
        <v>1170.93</v>
      </c>
      <c r="H1319">
        <v>199.54</v>
      </c>
      <c r="I1319" t="str">
        <f>VLOOKUP(C1319,products_cleaned[[product_id]:[category]],3,)</f>
        <v>Electronics</v>
      </c>
      <c r="J1319" t="str">
        <f>VLOOKUP(B1319,orders_cleaned!A:I,9,FALSE)</f>
        <v>July</v>
      </c>
      <c r="K1319">
        <f t="shared" si="20"/>
        <v>7</v>
      </c>
    </row>
    <row r="1320" spans="1:11" x14ac:dyDescent="0.3">
      <c r="A1320" t="s">
        <v>2155</v>
      </c>
      <c r="B1320" t="s">
        <v>2156</v>
      </c>
      <c r="C1320" t="s">
        <v>66</v>
      </c>
      <c r="D1320">
        <v>2</v>
      </c>
      <c r="E1320">
        <v>278.39</v>
      </c>
      <c r="F1320">
        <v>0.2</v>
      </c>
      <c r="G1320">
        <v>445.42</v>
      </c>
      <c r="H1320">
        <v>4.46</v>
      </c>
      <c r="I1320" t="str">
        <f>VLOOKUP(C1320,products_cleaned[[product_id]:[category]],3,)</f>
        <v>Home &amp; Kitchen</v>
      </c>
      <c r="J1320" t="str">
        <f>VLOOKUP(B1320,orders_cleaned!A:I,9,FALSE)</f>
        <v>September</v>
      </c>
      <c r="K1320">
        <f t="shared" si="20"/>
        <v>9</v>
      </c>
    </row>
    <row r="1321" spans="1:11" x14ac:dyDescent="0.3">
      <c r="A1321" t="s">
        <v>2157</v>
      </c>
      <c r="B1321" t="s">
        <v>2158</v>
      </c>
      <c r="C1321" t="s">
        <v>129</v>
      </c>
      <c r="D1321">
        <v>1</v>
      </c>
      <c r="E1321">
        <v>493.87</v>
      </c>
      <c r="F1321">
        <v>0</v>
      </c>
      <c r="G1321">
        <v>493.87</v>
      </c>
      <c r="H1321">
        <v>129.51</v>
      </c>
      <c r="I1321" t="str">
        <f>VLOOKUP(C1321,products_cleaned[[product_id]:[category]],3,)</f>
        <v>Fashion</v>
      </c>
      <c r="J1321" t="str">
        <f>VLOOKUP(B1321,orders_cleaned!A:I,9,FALSE)</f>
        <v>January</v>
      </c>
      <c r="K1321">
        <f t="shared" si="20"/>
        <v>1</v>
      </c>
    </row>
    <row r="1322" spans="1:11" x14ac:dyDescent="0.3">
      <c r="A1322" t="s">
        <v>2159</v>
      </c>
      <c r="B1322" t="s">
        <v>2158</v>
      </c>
      <c r="C1322" t="s">
        <v>95</v>
      </c>
      <c r="D1322">
        <v>1</v>
      </c>
      <c r="E1322">
        <v>1851.1</v>
      </c>
      <c r="F1322">
        <v>0.2</v>
      </c>
      <c r="G1322">
        <v>1480.88</v>
      </c>
      <c r="H1322">
        <v>11.25</v>
      </c>
      <c r="I1322" t="str">
        <f>VLOOKUP(C1322,products_cleaned[[product_id]:[category]],3,)</f>
        <v>Footwear</v>
      </c>
      <c r="J1322" t="str">
        <f>VLOOKUP(B1322,orders_cleaned!A:I,9,FALSE)</f>
        <v>January</v>
      </c>
      <c r="K1322">
        <f t="shared" si="20"/>
        <v>1</v>
      </c>
    </row>
    <row r="1323" spans="1:11" x14ac:dyDescent="0.3">
      <c r="A1323" t="s">
        <v>2160</v>
      </c>
      <c r="B1323" t="s">
        <v>2161</v>
      </c>
      <c r="C1323" t="s">
        <v>129</v>
      </c>
      <c r="D1323">
        <v>3</v>
      </c>
      <c r="E1323">
        <v>537.52</v>
      </c>
      <c r="F1323">
        <v>0.05</v>
      </c>
      <c r="G1323">
        <v>1531.93</v>
      </c>
      <c r="H1323">
        <v>438.85</v>
      </c>
      <c r="I1323" t="str">
        <f>VLOOKUP(C1323,products_cleaned[[product_id]:[category]],3,)</f>
        <v>Fashion</v>
      </c>
      <c r="J1323" t="str">
        <f>VLOOKUP(B1323,orders_cleaned!A:I,9,FALSE)</f>
        <v>September</v>
      </c>
      <c r="K1323">
        <f t="shared" si="20"/>
        <v>9</v>
      </c>
    </row>
    <row r="1324" spans="1:11" x14ac:dyDescent="0.3">
      <c r="A1324" t="s">
        <v>2162</v>
      </c>
      <c r="B1324" t="s">
        <v>2163</v>
      </c>
      <c r="C1324" t="s">
        <v>28</v>
      </c>
      <c r="D1324">
        <v>1</v>
      </c>
      <c r="E1324">
        <v>424.07</v>
      </c>
      <c r="F1324">
        <v>0.05</v>
      </c>
      <c r="G1324">
        <v>402.87</v>
      </c>
      <c r="H1324">
        <v>93.49</v>
      </c>
      <c r="I1324" t="str">
        <f>VLOOKUP(C1324,products_cleaned[[product_id]:[category]],3,)</f>
        <v>Home &amp; Kitchen</v>
      </c>
      <c r="J1324" t="str">
        <f>VLOOKUP(B1324,orders_cleaned!A:I,9,FALSE)</f>
        <v>October</v>
      </c>
      <c r="K1324">
        <f t="shared" si="20"/>
        <v>10</v>
      </c>
    </row>
    <row r="1325" spans="1:11" x14ac:dyDescent="0.3">
      <c r="A1325" t="s">
        <v>2164</v>
      </c>
      <c r="B1325" t="s">
        <v>2163</v>
      </c>
      <c r="C1325" t="s">
        <v>270</v>
      </c>
      <c r="D1325">
        <v>1</v>
      </c>
      <c r="E1325">
        <v>5393.77</v>
      </c>
      <c r="F1325">
        <v>0.2</v>
      </c>
      <c r="G1325">
        <v>4315.0200000000004</v>
      </c>
      <c r="H1325">
        <v>1194.04</v>
      </c>
      <c r="I1325" t="str">
        <f>VLOOKUP(C1325,products_cleaned[[product_id]:[category]],3,)</f>
        <v>Furniture</v>
      </c>
      <c r="J1325" t="str">
        <f>VLOOKUP(B1325,orders_cleaned!A:I,9,FALSE)</f>
        <v>October</v>
      </c>
      <c r="K1325">
        <f t="shared" si="20"/>
        <v>10</v>
      </c>
    </row>
    <row r="1326" spans="1:11" x14ac:dyDescent="0.3">
      <c r="A1326" t="s">
        <v>2165</v>
      </c>
      <c r="B1326" t="s">
        <v>2163</v>
      </c>
      <c r="C1326" t="s">
        <v>62</v>
      </c>
      <c r="D1326">
        <v>2</v>
      </c>
      <c r="E1326">
        <v>644.12</v>
      </c>
      <c r="F1326">
        <v>0.05</v>
      </c>
      <c r="G1326">
        <v>1223.83</v>
      </c>
      <c r="H1326">
        <v>532.11</v>
      </c>
      <c r="I1326" t="str">
        <f>VLOOKUP(C1326,products_cleaned[[product_id]:[category]],3,)</f>
        <v>Electronics</v>
      </c>
      <c r="J1326" t="str">
        <f>VLOOKUP(B1326,orders_cleaned!A:I,9,FALSE)</f>
        <v>October</v>
      </c>
      <c r="K1326">
        <f t="shared" si="20"/>
        <v>10</v>
      </c>
    </row>
    <row r="1327" spans="1:11" x14ac:dyDescent="0.3">
      <c r="A1327" t="s">
        <v>2166</v>
      </c>
      <c r="B1327" t="s">
        <v>2167</v>
      </c>
      <c r="C1327" t="s">
        <v>28</v>
      </c>
      <c r="D1327">
        <v>1</v>
      </c>
      <c r="E1327">
        <v>424.13</v>
      </c>
      <c r="F1327">
        <v>0.2</v>
      </c>
      <c r="G1327">
        <v>339.3</v>
      </c>
      <c r="H1327">
        <v>29.92</v>
      </c>
      <c r="I1327" t="str">
        <f>VLOOKUP(C1327,products_cleaned[[product_id]:[category]],3,)</f>
        <v>Home &amp; Kitchen</v>
      </c>
      <c r="J1327" t="str">
        <f>VLOOKUP(B1327,orders_cleaned!A:I,9,FALSE)</f>
        <v>July</v>
      </c>
      <c r="K1327">
        <f t="shared" si="20"/>
        <v>7</v>
      </c>
    </row>
    <row r="1328" spans="1:11" x14ac:dyDescent="0.3">
      <c r="A1328" t="s">
        <v>2168</v>
      </c>
      <c r="B1328" t="s">
        <v>2169</v>
      </c>
      <c r="C1328" t="s">
        <v>15</v>
      </c>
      <c r="D1328">
        <v>1</v>
      </c>
      <c r="E1328">
        <v>266.35000000000002</v>
      </c>
      <c r="F1328">
        <v>0</v>
      </c>
      <c r="G1328">
        <v>266.35000000000002</v>
      </c>
      <c r="H1328">
        <v>96.33</v>
      </c>
      <c r="I1328" t="str">
        <f>VLOOKUP(C1328,products_cleaned[[product_id]:[category]],3,)</f>
        <v>Fitness</v>
      </c>
      <c r="J1328" t="str">
        <f>VLOOKUP(B1328,orders_cleaned!A:I,9,FALSE)</f>
        <v>August</v>
      </c>
      <c r="K1328">
        <f t="shared" si="20"/>
        <v>8</v>
      </c>
    </row>
    <row r="1329" spans="1:11" x14ac:dyDescent="0.3">
      <c r="A1329" t="s">
        <v>2170</v>
      </c>
      <c r="B1329" t="s">
        <v>2171</v>
      </c>
      <c r="C1329" t="s">
        <v>82</v>
      </c>
      <c r="D1329">
        <v>1</v>
      </c>
      <c r="E1329">
        <v>327.89</v>
      </c>
      <c r="F1329">
        <v>0</v>
      </c>
      <c r="G1329">
        <v>327.89</v>
      </c>
      <c r="H1329">
        <v>106.76</v>
      </c>
      <c r="I1329" t="str">
        <f>VLOOKUP(C1329,products_cleaned[[product_id]:[category]],3,)</f>
        <v>Stationery</v>
      </c>
      <c r="J1329" t="str">
        <f>VLOOKUP(B1329,orders_cleaned!A:I,9,FALSE)</f>
        <v>March</v>
      </c>
      <c r="K1329">
        <f t="shared" si="20"/>
        <v>3</v>
      </c>
    </row>
    <row r="1330" spans="1:11" x14ac:dyDescent="0.3">
      <c r="A1330" t="s">
        <v>2172</v>
      </c>
      <c r="B1330" t="s">
        <v>2173</v>
      </c>
      <c r="C1330" t="s">
        <v>44</v>
      </c>
      <c r="D1330">
        <v>2</v>
      </c>
      <c r="E1330">
        <v>2775.32</v>
      </c>
      <c r="F1330">
        <v>0</v>
      </c>
      <c r="G1330">
        <v>5550.64</v>
      </c>
      <c r="H1330">
        <v>1754</v>
      </c>
      <c r="I1330" t="str">
        <f>VLOOKUP(C1330,products_cleaned[[product_id]:[category]],3,)</f>
        <v>Furniture</v>
      </c>
      <c r="J1330" t="str">
        <f>VLOOKUP(B1330,orders_cleaned!A:I,9,FALSE)</f>
        <v>December</v>
      </c>
      <c r="K1330">
        <f t="shared" si="20"/>
        <v>12</v>
      </c>
    </row>
    <row r="1331" spans="1:11" x14ac:dyDescent="0.3">
      <c r="A1331" t="s">
        <v>2174</v>
      </c>
      <c r="B1331" t="s">
        <v>2175</v>
      </c>
      <c r="C1331" t="s">
        <v>10</v>
      </c>
      <c r="D1331">
        <v>4</v>
      </c>
      <c r="E1331">
        <v>1403.71</v>
      </c>
      <c r="F1331">
        <v>0.2</v>
      </c>
      <c r="G1331">
        <v>4491.87</v>
      </c>
      <c r="H1331">
        <v>791.23</v>
      </c>
      <c r="I1331" t="str">
        <f>VLOOKUP(C1331,products_cleaned[[product_id]:[category]],3,)</f>
        <v>Furniture</v>
      </c>
      <c r="J1331" t="str">
        <f>VLOOKUP(B1331,orders_cleaned!A:I,9,FALSE)</f>
        <v>January</v>
      </c>
      <c r="K1331">
        <f t="shared" si="20"/>
        <v>1</v>
      </c>
    </row>
    <row r="1332" spans="1:11" x14ac:dyDescent="0.3">
      <c r="A1332" t="s">
        <v>2176</v>
      </c>
      <c r="B1332" t="s">
        <v>2175</v>
      </c>
      <c r="C1332" t="s">
        <v>144</v>
      </c>
      <c r="D1332">
        <v>1</v>
      </c>
      <c r="E1332">
        <v>1941.2</v>
      </c>
      <c r="F1332">
        <v>0.2</v>
      </c>
      <c r="G1332">
        <v>1552.96</v>
      </c>
      <c r="H1332">
        <v>222.47</v>
      </c>
      <c r="I1332" t="str">
        <f>VLOOKUP(C1332,products_cleaned[[product_id]:[category]],3,)</f>
        <v>Electronics</v>
      </c>
      <c r="J1332" t="str">
        <f>VLOOKUP(B1332,orders_cleaned!A:I,9,FALSE)</f>
        <v>January</v>
      </c>
      <c r="K1332">
        <f t="shared" si="20"/>
        <v>1</v>
      </c>
    </row>
    <row r="1333" spans="1:11" x14ac:dyDescent="0.3">
      <c r="A1333" t="s">
        <v>2177</v>
      </c>
      <c r="B1333" t="s">
        <v>2178</v>
      </c>
      <c r="C1333" t="s">
        <v>173</v>
      </c>
      <c r="D1333">
        <v>1</v>
      </c>
      <c r="E1333">
        <v>146.38999999999999</v>
      </c>
      <c r="F1333">
        <v>0.1</v>
      </c>
      <c r="G1333">
        <v>131.75</v>
      </c>
      <c r="H1333">
        <v>25.44</v>
      </c>
      <c r="I1333" t="str">
        <f>VLOOKUP(C1333,products_cleaned[[product_id]:[category]],3,)</f>
        <v>Stationery</v>
      </c>
      <c r="J1333" t="str">
        <f>VLOOKUP(B1333,orders_cleaned!A:I,9,FALSE)</f>
        <v>January</v>
      </c>
      <c r="K1333">
        <f t="shared" si="20"/>
        <v>1</v>
      </c>
    </row>
    <row r="1334" spans="1:11" x14ac:dyDescent="0.3">
      <c r="A1334" t="s">
        <v>2179</v>
      </c>
      <c r="B1334" t="s">
        <v>2180</v>
      </c>
      <c r="C1334" t="s">
        <v>66</v>
      </c>
      <c r="D1334">
        <v>1</v>
      </c>
      <c r="E1334">
        <v>284.77999999999997</v>
      </c>
      <c r="F1334">
        <v>0.2</v>
      </c>
      <c r="G1334">
        <v>227.82</v>
      </c>
      <c r="H1334">
        <v>7.34</v>
      </c>
      <c r="I1334" t="str">
        <f>VLOOKUP(C1334,products_cleaned[[product_id]:[category]],3,)</f>
        <v>Home &amp; Kitchen</v>
      </c>
      <c r="J1334" t="str">
        <f>VLOOKUP(B1334,orders_cleaned!A:I,9,FALSE)</f>
        <v>March</v>
      </c>
      <c r="K1334">
        <f t="shared" si="20"/>
        <v>3</v>
      </c>
    </row>
    <row r="1335" spans="1:11" x14ac:dyDescent="0.3">
      <c r="A1335" t="s">
        <v>2181</v>
      </c>
      <c r="B1335" t="s">
        <v>2182</v>
      </c>
      <c r="C1335" t="s">
        <v>60</v>
      </c>
      <c r="D1335">
        <v>3</v>
      </c>
      <c r="E1335">
        <v>1587.22</v>
      </c>
      <c r="F1335">
        <v>0.05</v>
      </c>
      <c r="G1335">
        <v>4523.58</v>
      </c>
      <c r="H1335">
        <v>1079.22</v>
      </c>
      <c r="I1335" t="str">
        <f>VLOOKUP(C1335,products_cleaned[[product_id]:[category]],3,)</f>
        <v>Fashion</v>
      </c>
      <c r="J1335" t="str">
        <f>VLOOKUP(B1335,orders_cleaned!A:I,9,FALSE)</f>
        <v>May</v>
      </c>
      <c r="K1335">
        <f t="shared" si="20"/>
        <v>5</v>
      </c>
    </row>
    <row r="1336" spans="1:11" x14ac:dyDescent="0.3">
      <c r="A1336" t="s">
        <v>2183</v>
      </c>
      <c r="B1336" t="s">
        <v>2182</v>
      </c>
      <c r="C1336" t="s">
        <v>129</v>
      </c>
      <c r="D1336">
        <v>1</v>
      </c>
      <c r="E1336">
        <v>467.94</v>
      </c>
      <c r="F1336">
        <v>0</v>
      </c>
      <c r="G1336">
        <v>467.94</v>
      </c>
      <c r="H1336">
        <v>103.58</v>
      </c>
      <c r="I1336" t="str">
        <f>VLOOKUP(C1336,products_cleaned[[product_id]:[category]],3,)</f>
        <v>Fashion</v>
      </c>
      <c r="J1336" t="str">
        <f>VLOOKUP(B1336,orders_cleaned!A:I,9,FALSE)</f>
        <v>May</v>
      </c>
      <c r="K1336">
        <f t="shared" si="20"/>
        <v>5</v>
      </c>
    </row>
    <row r="1337" spans="1:11" x14ac:dyDescent="0.3">
      <c r="A1337" t="s">
        <v>2184</v>
      </c>
      <c r="B1337" t="s">
        <v>2182</v>
      </c>
      <c r="C1337" t="s">
        <v>196</v>
      </c>
      <c r="D1337">
        <v>2</v>
      </c>
      <c r="E1337">
        <v>1407.31</v>
      </c>
      <c r="F1337">
        <v>0.15</v>
      </c>
      <c r="G1337">
        <v>2392.4299999999998</v>
      </c>
      <c r="H1337">
        <v>329.09</v>
      </c>
      <c r="I1337" t="str">
        <f>VLOOKUP(C1337,products_cleaned[[product_id]:[category]],3,)</f>
        <v>Electronics</v>
      </c>
      <c r="J1337" t="str">
        <f>VLOOKUP(B1337,orders_cleaned!A:I,9,FALSE)</f>
        <v>May</v>
      </c>
      <c r="K1337">
        <f t="shared" si="20"/>
        <v>5</v>
      </c>
    </row>
    <row r="1338" spans="1:11" x14ac:dyDescent="0.3">
      <c r="A1338" t="s">
        <v>2185</v>
      </c>
      <c r="B1338" t="s">
        <v>2186</v>
      </c>
      <c r="C1338" t="s">
        <v>51</v>
      </c>
      <c r="D1338">
        <v>5</v>
      </c>
      <c r="E1338">
        <v>704.73</v>
      </c>
      <c r="F1338">
        <v>0.05</v>
      </c>
      <c r="G1338">
        <v>3347.47</v>
      </c>
      <c r="H1338">
        <v>1256.22</v>
      </c>
      <c r="I1338" t="str">
        <f>VLOOKUP(C1338,products_cleaned[[product_id]:[category]],3,)</f>
        <v>Home &amp; Kitchen</v>
      </c>
      <c r="J1338" t="str">
        <f>VLOOKUP(B1338,orders_cleaned!A:I,9,FALSE)</f>
        <v>August</v>
      </c>
      <c r="K1338">
        <f t="shared" si="20"/>
        <v>8</v>
      </c>
    </row>
    <row r="1339" spans="1:11" x14ac:dyDescent="0.3">
      <c r="A1339" t="s">
        <v>2187</v>
      </c>
      <c r="B1339" t="s">
        <v>2188</v>
      </c>
      <c r="C1339" t="s">
        <v>129</v>
      </c>
      <c r="D1339">
        <v>1</v>
      </c>
      <c r="E1339">
        <v>508.01</v>
      </c>
      <c r="F1339">
        <v>0</v>
      </c>
      <c r="G1339">
        <v>508.01</v>
      </c>
      <c r="H1339">
        <v>143.65</v>
      </c>
      <c r="I1339" t="str">
        <f>VLOOKUP(C1339,products_cleaned[[product_id]:[category]],3,)</f>
        <v>Fashion</v>
      </c>
      <c r="J1339" t="str">
        <f>VLOOKUP(B1339,orders_cleaned!A:I,9,FALSE)</f>
        <v>March</v>
      </c>
      <c r="K1339">
        <f t="shared" si="20"/>
        <v>3</v>
      </c>
    </row>
    <row r="1340" spans="1:11" x14ac:dyDescent="0.3">
      <c r="A1340" t="s">
        <v>2189</v>
      </c>
      <c r="B1340" t="s">
        <v>2188</v>
      </c>
      <c r="C1340" t="s">
        <v>13</v>
      </c>
      <c r="D1340">
        <v>2</v>
      </c>
      <c r="E1340">
        <v>3223.33</v>
      </c>
      <c r="F1340">
        <v>0</v>
      </c>
      <c r="G1340">
        <v>6446.66</v>
      </c>
      <c r="H1340">
        <v>2202.52</v>
      </c>
      <c r="I1340" t="str">
        <f>VLOOKUP(C1340,products_cleaned[[product_id]:[category]],3,)</f>
        <v>Home &amp; Kitchen</v>
      </c>
      <c r="J1340" t="str">
        <f>VLOOKUP(B1340,orders_cleaned!A:I,9,FALSE)</f>
        <v>March</v>
      </c>
      <c r="K1340">
        <f t="shared" si="20"/>
        <v>3</v>
      </c>
    </row>
    <row r="1341" spans="1:11" x14ac:dyDescent="0.3">
      <c r="A1341" t="s">
        <v>2190</v>
      </c>
      <c r="B1341" t="s">
        <v>2191</v>
      </c>
      <c r="C1341" t="s">
        <v>110</v>
      </c>
      <c r="D1341">
        <v>4</v>
      </c>
      <c r="E1341">
        <v>1753.85</v>
      </c>
      <c r="F1341">
        <v>0.15</v>
      </c>
      <c r="G1341">
        <v>5963.09</v>
      </c>
      <c r="H1341">
        <v>1098.6099999999999</v>
      </c>
      <c r="I1341" t="str">
        <f>VLOOKUP(C1341,products_cleaned[[product_id]:[category]],3,)</f>
        <v>Fashion</v>
      </c>
      <c r="J1341" t="str">
        <f>VLOOKUP(B1341,orders_cleaned!A:I,9,FALSE)</f>
        <v>April</v>
      </c>
      <c r="K1341">
        <f t="shared" si="20"/>
        <v>4</v>
      </c>
    </row>
    <row r="1342" spans="1:11" x14ac:dyDescent="0.3">
      <c r="A1342" t="s">
        <v>2192</v>
      </c>
      <c r="B1342" t="s">
        <v>2191</v>
      </c>
      <c r="C1342" t="s">
        <v>82</v>
      </c>
      <c r="D1342">
        <v>5</v>
      </c>
      <c r="E1342">
        <v>340.64</v>
      </c>
      <c r="F1342">
        <v>0</v>
      </c>
      <c r="G1342">
        <v>1703.2</v>
      </c>
      <c r="H1342">
        <v>597.54999999999995</v>
      </c>
      <c r="I1342" t="str">
        <f>VLOOKUP(C1342,products_cleaned[[product_id]:[category]],3,)</f>
        <v>Stationery</v>
      </c>
      <c r="J1342" t="str">
        <f>VLOOKUP(B1342,orders_cleaned!A:I,9,FALSE)</f>
        <v>April</v>
      </c>
      <c r="K1342">
        <f t="shared" si="20"/>
        <v>4</v>
      </c>
    </row>
    <row r="1343" spans="1:11" x14ac:dyDescent="0.3">
      <c r="A1343" t="s">
        <v>2193</v>
      </c>
      <c r="B1343" t="s">
        <v>2194</v>
      </c>
      <c r="C1343" t="s">
        <v>77</v>
      </c>
      <c r="D1343">
        <v>3</v>
      </c>
      <c r="E1343">
        <v>1048.01</v>
      </c>
      <c r="F1343">
        <v>0.15</v>
      </c>
      <c r="G1343">
        <v>2672.43</v>
      </c>
      <c r="H1343">
        <v>708.75</v>
      </c>
      <c r="I1343" t="str">
        <f>VLOOKUP(C1343,products_cleaned[[product_id]:[category]],3,)</f>
        <v>Fitness</v>
      </c>
      <c r="J1343" t="str">
        <f>VLOOKUP(B1343,orders_cleaned!A:I,9,FALSE)</f>
        <v>March</v>
      </c>
      <c r="K1343">
        <f t="shared" si="20"/>
        <v>3</v>
      </c>
    </row>
    <row r="1344" spans="1:11" x14ac:dyDescent="0.3">
      <c r="A1344" t="s">
        <v>2195</v>
      </c>
      <c r="B1344" t="s">
        <v>2194</v>
      </c>
      <c r="C1344" t="s">
        <v>173</v>
      </c>
      <c r="D1344">
        <v>1</v>
      </c>
      <c r="E1344">
        <v>143.16</v>
      </c>
      <c r="F1344">
        <v>0.2</v>
      </c>
      <c r="G1344">
        <v>114.53</v>
      </c>
      <c r="H1344">
        <v>8.2200000000000006</v>
      </c>
      <c r="I1344" t="str">
        <f>VLOOKUP(C1344,products_cleaned[[product_id]:[category]],3,)</f>
        <v>Stationery</v>
      </c>
      <c r="J1344" t="str">
        <f>VLOOKUP(B1344,orders_cleaned!A:I,9,FALSE)</f>
        <v>March</v>
      </c>
      <c r="K1344">
        <f t="shared" si="20"/>
        <v>3</v>
      </c>
    </row>
    <row r="1345" spans="1:11" x14ac:dyDescent="0.3">
      <c r="A1345" t="s">
        <v>2196</v>
      </c>
      <c r="B1345" t="s">
        <v>2194</v>
      </c>
      <c r="C1345" t="s">
        <v>144</v>
      </c>
      <c r="D1345">
        <v>1</v>
      </c>
      <c r="E1345">
        <v>1851.44</v>
      </c>
      <c r="F1345">
        <v>0.2</v>
      </c>
      <c r="G1345">
        <v>1481.15</v>
      </c>
      <c r="H1345">
        <v>150.66</v>
      </c>
      <c r="I1345" t="str">
        <f>VLOOKUP(C1345,products_cleaned[[product_id]:[category]],3,)</f>
        <v>Electronics</v>
      </c>
      <c r="J1345" t="str">
        <f>VLOOKUP(B1345,orders_cleaned!A:I,9,FALSE)</f>
        <v>March</v>
      </c>
      <c r="K1345">
        <f t="shared" si="20"/>
        <v>3</v>
      </c>
    </row>
    <row r="1346" spans="1:11" x14ac:dyDescent="0.3">
      <c r="A1346" t="s">
        <v>2197</v>
      </c>
      <c r="B1346" t="s">
        <v>2198</v>
      </c>
      <c r="C1346" t="s">
        <v>117</v>
      </c>
      <c r="D1346">
        <v>2</v>
      </c>
      <c r="E1346">
        <v>945.75</v>
      </c>
      <c r="F1346">
        <v>0</v>
      </c>
      <c r="G1346">
        <v>1891.5</v>
      </c>
      <c r="H1346">
        <v>621.64</v>
      </c>
      <c r="I1346" t="str">
        <f>VLOOKUP(C1346,products_cleaned[[product_id]:[category]],3,)</f>
        <v>Home &amp; Kitchen</v>
      </c>
      <c r="J1346" t="str">
        <f>VLOOKUP(B1346,orders_cleaned!A:I,9,FALSE)</f>
        <v>March</v>
      </c>
      <c r="K1346">
        <f t="shared" si="20"/>
        <v>3</v>
      </c>
    </row>
    <row r="1347" spans="1:11" x14ac:dyDescent="0.3">
      <c r="A1347" t="s">
        <v>2199</v>
      </c>
      <c r="B1347" t="s">
        <v>2198</v>
      </c>
      <c r="C1347" t="s">
        <v>31</v>
      </c>
      <c r="D1347">
        <v>2</v>
      </c>
      <c r="E1347">
        <v>531.62</v>
      </c>
      <c r="F1347">
        <v>0.05</v>
      </c>
      <c r="G1347">
        <v>1010.08</v>
      </c>
      <c r="H1347">
        <v>320.2</v>
      </c>
      <c r="I1347" t="str">
        <f>VLOOKUP(C1347,products_cleaned[[product_id]:[category]],3,)</f>
        <v>Books</v>
      </c>
      <c r="J1347" t="str">
        <f>VLOOKUP(B1347,orders_cleaned!A:I,9,FALSE)</f>
        <v>March</v>
      </c>
      <c r="K1347">
        <f t="shared" ref="K1347:K1410" si="21">MONTH(DATEVALUE("1"&amp;J1347))</f>
        <v>3</v>
      </c>
    </row>
    <row r="1348" spans="1:11" x14ac:dyDescent="0.3">
      <c r="A1348" t="s">
        <v>2200</v>
      </c>
      <c r="B1348" t="s">
        <v>2198</v>
      </c>
      <c r="C1348" t="s">
        <v>21</v>
      </c>
      <c r="D1348">
        <v>3</v>
      </c>
      <c r="E1348">
        <v>4361.37</v>
      </c>
      <c r="F1348">
        <v>0</v>
      </c>
      <c r="G1348">
        <v>13084.11</v>
      </c>
      <c r="H1348">
        <v>5170.05</v>
      </c>
      <c r="I1348" t="str">
        <f>VLOOKUP(C1348,products_cleaned[[product_id]:[category]],3,)</f>
        <v>Electronics</v>
      </c>
      <c r="J1348" t="str">
        <f>VLOOKUP(B1348,orders_cleaned!A:I,9,FALSE)</f>
        <v>March</v>
      </c>
      <c r="K1348">
        <f t="shared" si="21"/>
        <v>3</v>
      </c>
    </row>
    <row r="1349" spans="1:11" x14ac:dyDescent="0.3">
      <c r="A1349" t="s">
        <v>2201</v>
      </c>
      <c r="B1349" t="s">
        <v>2202</v>
      </c>
      <c r="C1349" t="s">
        <v>95</v>
      </c>
      <c r="D1349">
        <v>4</v>
      </c>
      <c r="E1349">
        <v>1960.58</v>
      </c>
      <c r="F1349">
        <v>0</v>
      </c>
      <c r="G1349">
        <v>7842.32</v>
      </c>
      <c r="H1349">
        <v>1963.8</v>
      </c>
      <c r="I1349" t="str">
        <f>VLOOKUP(C1349,products_cleaned[[product_id]:[category]],3,)</f>
        <v>Footwear</v>
      </c>
      <c r="J1349" t="str">
        <f>VLOOKUP(B1349,orders_cleaned!A:I,9,FALSE)</f>
        <v>August</v>
      </c>
      <c r="K1349">
        <f t="shared" si="21"/>
        <v>8</v>
      </c>
    </row>
    <row r="1350" spans="1:11" x14ac:dyDescent="0.3">
      <c r="A1350" t="s">
        <v>2203</v>
      </c>
      <c r="B1350" t="s">
        <v>2202</v>
      </c>
      <c r="C1350" t="s">
        <v>129</v>
      </c>
      <c r="D1350">
        <v>1</v>
      </c>
      <c r="E1350">
        <v>515.30999999999995</v>
      </c>
      <c r="F1350">
        <v>0</v>
      </c>
      <c r="G1350">
        <v>515.30999999999995</v>
      </c>
      <c r="H1350">
        <v>150.94999999999999</v>
      </c>
      <c r="I1350" t="str">
        <f>VLOOKUP(C1350,products_cleaned[[product_id]:[category]],3,)</f>
        <v>Fashion</v>
      </c>
      <c r="J1350" t="str">
        <f>VLOOKUP(B1350,orders_cleaned!A:I,9,FALSE)</f>
        <v>August</v>
      </c>
      <c r="K1350">
        <f t="shared" si="21"/>
        <v>8</v>
      </c>
    </row>
    <row r="1351" spans="1:11" x14ac:dyDescent="0.3">
      <c r="A1351" t="s">
        <v>2204</v>
      </c>
      <c r="B1351" t="s">
        <v>2202</v>
      </c>
      <c r="C1351" t="s">
        <v>44</v>
      </c>
      <c r="D1351">
        <v>1</v>
      </c>
      <c r="E1351">
        <v>3020.8</v>
      </c>
      <c r="F1351">
        <v>0.05</v>
      </c>
      <c r="G1351">
        <v>2869.76</v>
      </c>
      <c r="H1351">
        <v>971.44</v>
      </c>
      <c r="I1351" t="str">
        <f>VLOOKUP(C1351,products_cleaned[[product_id]:[category]],3,)</f>
        <v>Furniture</v>
      </c>
      <c r="J1351" t="str">
        <f>VLOOKUP(B1351,orders_cleaned!A:I,9,FALSE)</f>
        <v>August</v>
      </c>
      <c r="K1351">
        <f t="shared" si="21"/>
        <v>8</v>
      </c>
    </row>
    <row r="1352" spans="1:11" x14ac:dyDescent="0.3">
      <c r="A1352" t="s">
        <v>2205</v>
      </c>
      <c r="B1352" t="s">
        <v>2202</v>
      </c>
      <c r="C1352" t="s">
        <v>80</v>
      </c>
      <c r="D1352">
        <v>5</v>
      </c>
      <c r="E1352">
        <v>411.01</v>
      </c>
      <c r="F1352">
        <v>0</v>
      </c>
      <c r="G1352">
        <v>2055.0500000000002</v>
      </c>
      <c r="H1352">
        <v>555.65</v>
      </c>
      <c r="I1352" t="str">
        <f>VLOOKUP(C1352,products_cleaned[[product_id]:[category]],3,)</f>
        <v>Fitness</v>
      </c>
      <c r="J1352" t="str">
        <f>VLOOKUP(B1352,orders_cleaned!A:I,9,FALSE)</f>
        <v>August</v>
      </c>
      <c r="K1352">
        <f t="shared" si="21"/>
        <v>8</v>
      </c>
    </row>
    <row r="1353" spans="1:11" x14ac:dyDescent="0.3">
      <c r="A1353" t="s">
        <v>2206</v>
      </c>
      <c r="B1353" t="s">
        <v>2207</v>
      </c>
      <c r="C1353" t="s">
        <v>97</v>
      </c>
      <c r="D1353">
        <v>1</v>
      </c>
      <c r="E1353">
        <v>1033.23</v>
      </c>
      <c r="F1353">
        <v>0.15</v>
      </c>
      <c r="G1353">
        <v>878.25</v>
      </c>
      <c r="H1353">
        <v>152.31</v>
      </c>
      <c r="I1353" t="str">
        <f>VLOOKUP(C1353,products_cleaned[[product_id]:[category]],3,)</f>
        <v>Fashion</v>
      </c>
      <c r="J1353" t="str">
        <f>VLOOKUP(B1353,orders_cleaned!A:I,9,FALSE)</f>
        <v>July</v>
      </c>
      <c r="K1353">
        <f t="shared" si="21"/>
        <v>7</v>
      </c>
    </row>
    <row r="1354" spans="1:11" x14ac:dyDescent="0.3">
      <c r="A1354" t="s">
        <v>2208</v>
      </c>
      <c r="B1354" t="s">
        <v>2207</v>
      </c>
      <c r="C1354" t="s">
        <v>62</v>
      </c>
      <c r="D1354">
        <v>3</v>
      </c>
      <c r="E1354">
        <v>551.89</v>
      </c>
      <c r="F1354">
        <v>0.05</v>
      </c>
      <c r="G1354">
        <v>1572.89</v>
      </c>
      <c r="H1354">
        <v>535.30999999999995</v>
      </c>
      <c r="I1354" t="str">
        <f>VLOOKUP(C1354,products_cleaned[[product_id]:[category]],3,)</f>
        <v>Electronics</v>
      </c>
      <c r="J1354" t="str">
        <f>VLOOKUP(B1354,orders_cleaned!A:I,9,FALSE)</f>
        <v>July</v>
      </c>
      <c r="K1354">
        <f t="shared" si="21"/>
        <v>7</v>
      </c>
    </row>
    <row r="1355" spans="1:11" x14ac:dyDescent="0.3">
      <c r="A1355" t="s">
        <v>2209</v>
      </c>
      <c r="B1355" t="s">
        <v>2210</v>
      </c>
      <c r="C1355" t="s">
        <v>44</v>
      </c>
      <c r="D1355">
        <v>2</v>
      </c>
      <c r="E1355">
        <v>2875.51</v>
      </c>
      <c r="F1355">
        <v>0.1</v>
      </c>
      <c r="G1355">
        <v>5175.92</v>
      </c>
      <c r="H1355">
        <v>1379.28</v>
      </c>
      <c r="I1355" t="str">
        <f>VLOOKUP(C1355,products_cleaned[[product_id]:[category]],3,)</f>
        <v>Furniture</v>
      </c>
      <c r="J1355" t="str">
        <f>VLOOKUP(B1355,orders_cleaned!A:I,9,FALSE)</f>
        <v>March</v>
      </c>
      <c r="K1355">
        <f t="shared" si="21"/>
        <v>3</v>
      </c>
    </row>
    <row r="1356" spans="1:11" x14ac:dyDescent="0.3">
      <c r="A1356" t="s">
        <v>2211</v>
      </c>
      <c r="B1356" t="s">
        <v>2210</v>
      </c>
      <c r="C1356" t="s">
        <v>291</v>
      </c>
      <c r="D1356">
        <v>2</v>
      </c>
      <c r="E1356">
        <v>1010.08</v>
      </c>
      <c r="F1356">
        <v>0.05</v>
      </c>
      <c r="G1356">
        <v>1919.15</v>
      </c>
      <c r="H1356">
        <v>613.61</v>
      </c>
      <c r="I1356" t="str">
        <f>VLOOKUP(C1356,products_cleaned[[product_id]:[category]],3,)</f>
        <v>Books</v>
      </c>
      <c r="J1356" t="str">
        <f>VLOOKUP(B1356,orders_cleaned!A:I,9,FALSE)</f>
        <v>March</v>
      </c>
      <c r="K1356">
        <f t="shared" si="21"/>
        <v>3</v>
      </c>
    </row>
    <row r="1357" spans="1:11" x14ac:dyDescent="0.3">
      <c r="A1357" t="s">
        <v>2212</v>
      </c>
      <c r="B1357" t="s">
        <v>2213</v>
      </c>
      <c r="C1357" t="s">
        <v>291</v>
      </c>
      <c r="D1357">
        <v>1</v>
      </c>
      <c r="E1357">
        <v>1077.68</v>
      </c>
      <c r="F1357">
        <v>0.1</v>
      </c>
      <c r="G1357">
        <v>969.91</v>
      </c>
      <c r="H1357">
        <v>317.14</v>
      </c>
      <c r="I1357" t="str">
        <f>VLOOKUP(C1357,products_cleaned[[product_id]:[category]],3,)</f>
        <v>Books</v>
      </c>
      <c r="J1357" t="str">
        <f>VLOOKUP(B1357,orders_cleaned!A:I,9,FALSE)</f>
        <v>January</v>
      </c>
      <c r="K1357">
        <f t="shared" si="21"/>
        <v>1</v>
      </c>
    </row>
    <row r="1358" spans="1:11" x14ac:dyDescent="0.3">
      <c r="A1358" t="s">
        <v>2214</v>
      </c>
      <c r="B1358" t="s">
        <v>2215</v>
      </c>
      <c r="C1358" t="s">
        <v>39</v>
      </c>
      <c r="D1358">
        <v>3</v>
      </c>
      <c r="E1358">
        <v>4235.93</v>
      </c>
      <c r="F1358">
        <v>0.05</v>
      </c>
      <c r="G1358">
        <v>12072.4</v>
      </c>
      <c r="H1358">
        <v>4534.8100000000004</v>
      </c>
      <c r="I1358" t="str">
        <f>VLOOKUP(C1358,products_cleaned[[product_id]:[category]],3,)</f>
        <v>Furniture</v>
      </c>
      <c r="J1358" t="str">
        <f>VLOOKUP(B1358,orders_cleaned!A:I,9,FALSE)</f>
        <v>November</v>
      </c>
      <c r="K1358">
        <f t="shared" si="21"/>
        <v>11</v>
      </c>
    </row>
    <row r="1359" spans="1:11" x14ac:dyDescent="0.3">
      <c r="A1359" t="s">
        <v>2216</v>
      </c>
      <c r="B1359" t="s">
        <v>2217</v>
      </c>
      <c r="C1359" t="s">
        <v>129</v>
      </c>
      <c r="D1359">
        <v>2</v>
      </c>
      <c r="E1359">
        <v>526.30999999999995</v>
      </c>
      <c r="F1359">
        <v>0.15</v>
      </c>
      <c r="G1359">
        <v>894.73</v>
      </c>
      <c r="H1359">
        <v>166.01</v>
      </c>
      <c r="I1359" t="str">
        <f>VLOOKUP(C1359,products_cleaned[[product_id]:[category]],3,)</f>
        <v>Fashion</v>
      </c>
      <c r="J1359" t="str">
        <f>VLOOKUP(B1359,orders_cleaned!A:I,9,FALSE)</f>
        <v>July</v>
      </c>
      <c r="K1359">
        <f t="shared" si="21"/>
        <v>7</v>
      </c>
    </row>
    <row r="1360" spans="1:11" x14ac:dyDescent="0.3">
      <c r="A1360" t="s">
        <v>2218</v>
      </c>
      <c r="B1360" t="s">
        <v>2219</v>
      </c>
      <c r="C1360" t="s">
        <v>173</v>
      </c>
      <c r="D1360">
        <v>1</v>
      </c>
      <c r="E1360">
        <v>153.58000000000001</v>
      </c>
      <c r="F1360">
        <v>0.2</v>
      </c>
      <c r="G1360">
        <v>122.86</v>
      </c>
      <c r="H1360">
        <v>16.55</v>
      </c>
      <c r="I1360" t="str">
        <f>VLOOKUP(C1360,products_cleaned[[product_id]:[category]],3,)</f>
        <v>Stationery</v>
      </c>
      <c r="J1360" t="str">
        <f>VLOOKUP(B1360,orders_cleaned!A:I,9,FALSE)</f>
        <v>March</v>
      </c>
      <c r="K1360">
        <f t="shared" si="21"/>
        <v>3</v>
      </c>
    </row>
    <row r="1361" spans="1:11" x14ac:dyDescent="0.3">
      <c r="A1361" t="s">
        <v>2220</v>
      </c>
      <c r="B1361" t="s">
        <v>2219</v>
      </c>
      <c r="C1361" t="s">
        <v>117</v>
      </c>
      <c r="D1361">
        <v>3</v>
      </c>
      <c r="E1361">
        <v>970.13</v>
      </c>
      <c r="F1361">
        <v>0</v>
      </c>
      <c r="G1361">
        <v>2910.39</v>
      </c>
      <c r="H1361">
        <v>1005.6</v>
      </c>
      <c r="I1361" t="str">
        <f>VLOOKUP(C1361,products_cleaned[[product_id]:[category]],3,)</f>
        <v>Home &amp; Kitchen</v>
      </c>
      <c r="J1361" t="str">
        <f>VLOOKUP(B1361,orders_cleaned!A:I,9,FALSE)</f>
        <v>March</v>
      </c>
      <c r="K1361">
        <f t="shared" si="21"/>
        <v>3</v>
      </c>
    </row>
    <row r="1362" spans="1:11" x14ac:dyDescent="0.3">
      <c r="A1362" t="s">
        <v>2221</v>
      </c>
      <c r="B1362" t="s">
        <v>2222</v>
      </c>
      <c r="C1362" t="s">
        <v>62</v>
      </c>
      <c r="D1362">
        <v>3</v>
      </c>
      <c r="E1362">
        <v>588.72</v>
      </c>
      <c r="F1362">
        <v>0</v>
      </c>
      <c r="G1362">
        <v>1766.16</v>
      </c>
      <c r="H1362">
        <v>728.58</v>
      </c>
      <c r="I1362" t="str">
        <f>VLOOKUP(C1362,products_cleaned[[product_id]:[category]],3,)</f>
        <v>Electronics</v>
      </c>
      <c r="J1362" t="str">
        <f>VLOOKUP(B1362,orders_cleaned!A:I,9,FALSE)</f>
        <v>July</v>
      </c>
      <c r="K1362">
        <f t="shared" si="21"/>
        <v>7</v>
      </c>
    </row>
    <row r="1363" spans="1:11" x14ac:dyDescent="0.3">
      <c r="A1363" t="s">
        <v>2223</v>
      </c>
      <c r="B1363" t="s">
        <v>2224</v>
      </c>
      <c r="C1363" t="s">
        <v>15</v>
      </c>
      <c r="D1363">
        <v>3</v>
      </c>
      <c r="E1363">
        <v>264.54000000000002</v>
      </c>
      <c r="F1363">
        <v>0.15</v>
      </c>
      <c r="G1363">
        <v>674.58</v>
      </c>
      <c r="H1363">
        <v>164.52</v>
      </c>
      <c r="I1363" t="str">
        <f>VLOOKUP(C1363,products_cleaned[[product_id]:[category]],3,)</f>
        <v>Fitness</v>
      </c>
      <c r="J1363" t="str">
        <f>VLOOKUP(B1363,orders_cleaned!A:I,9,FALSE)</f>
        <v>December</v>
      </c>
      <c r="K1363">
        <f t="shared" si="21"/>
        <v>12</v>
      </c>
    </row>
    <row r="1364" spans="1:11" x14ac:dyDescent="0.3">
      <c r="A1364" t="s">
        <v>2225</v>
      </c>
      <c r="B1364" t="s">
        <v>2224</v>
      </c>
      <c r="C1364" t="s">
        <v>41</v>
      </c>
      <c r="D1364">
        <v>3</v>
      </c>
      <c r="E1364">
        <v>2583.16</v>
      </c>
      <c r="F1364">
        <v>0.05</v>
      </c>
      <c r="G1364">
        <v>7362.01</v>
      </c>
      <c r="H1364">
        <v>1636.24</v>
      </c>
      <c r="I1364" t="str">
        <f>VLOOKUP(C1364,products_cleaned[[product_id]:[category]],3,)</f>
        <v>Footwear</v>
      </c>
      <c r="J1364" t="str">
        <f>VLOOKUP(B1364,orders_cleaned!A:I,9,FALSE)</f>
        <v>December</v>
      </c>
      <c r="K1364">
        <f t="shared" si="21"/>
        <v>12</v>
      </c>
    </row>
    <row r="1365" spans="1:11" x14ac:dyDescent="0.3">
      <c r="A1365" t="s">
        <v>2226</v>
      </c>
      <c r="B1365" t="s">
        <v>2227</v>
      </c>
      <c r="C1365" t="s">
        <v>129</v>
      </c>
      <c r="D1365">
        <v>1</v>
      </c>
      <c r="E1365">
        <v>492.62</v>
      </c>
      <c r="F1365">
        <v>0.05</v>
      </c>
      <c r="G1365">
        <v>467.99</v>
      </c>
      <c r="H1365">
        <v>103.63</v>
      </c>
      <c r="I1365" t="str">
        <f>VLOOKUP(C1365,products_cleaned[[product_id]:[category]],3,)</f>
        <v>Fashion</v>
      </c>
      <c r="J1365" t="str">
        <f>VLOOKUP(B1365,orders_cleaned!A:I,9,FALSE)</f>
        <v>December</v>
      </c>
      <c r="K1365">
        <f t="shared" si="21"/>
        <v>12</v>
      </c>
    </row>
    <row r="1366" spans="1:11" x14ac:dyDescent="0.3">
      <c r="A1366" t="s">
        <v>2228</v>
      </c>
      <c r="B1366" t="s">
        <v>2227</v>
      </c>
      <c r="C1366" t="s">
        <v>66</v>
      </c>
      <c r="D1366">
        <v>2</v>
      </c>
      <c r="E1366">
        <v>282.14999999999998</v>
      </c>
      <c r="F1366">
        <v>0</v>
      </c>
      <c r="G1366">
        <v>564.29999999999995</v>
      </c>
      <c r="H1366">
        <v>123.34</v>
      </c>
      <c r="I1366" t="str">
        <f>VLOOKUP(C1366,products_cleaned[[product_id]:[category]],3,)</f>
        <v>Home &amp; Kitchen</v>
      </c>
      <c r="J1366" t="str">
        <f>VLOOKUP(B1366,orders_cleaned!A:I,9,FALSE)</f>
        <v>December</v>
      </c>
      <c r="K1366">
        <f t="shared" si="21"/>
        <v>12</v>
      </c>
    </row>
    <row r="1367" spans="1:11" x14ac:dyDescent="0.3">
      <c r="A1367" t="s">
        <v>2229</v>
      </c>
      <c r="B1367" t="s">
        <v>2230</v>
      </c>
      <c r="C1367" t="s">
        <v>270</v>
      </c>
      <c r="D1367">
        <v>2</v>
      </c>
      <c r="E1367">
        <v>5685.84</v>
      </c>
      <c r="F1367">
        <v>0.05</v>
      </c>
      <c r="G1367">
        <v>10803.1</v>
      </c>
      <c r="H1367">
        <v>4561.1400000000003</v>
      </c>
      <c r="I1367" t="str">
        <f>VLOOKUP(C1367,products_cleaned[[product_id]:[category]],3,)</f>
        <v>Furniture</v>
      </c>
      <c r="J1367" t="str">
        <f>VLOOKUP(B1367,orders_cleaned!A:I,9,FALSE)</f>
        <v>June</v>
      </c>
      <c r="K1367">
        <f t="shared" si="21"/>
        <v>6</v>
      </c>
    </row>
    <row r="1368" spans="1:11" x14ac:dyDescent="0.3">
      <c r="A1368" t="s">
        <v>2231</v>
      </c>
      <c r="B1368" t="s">
        <v>2232</v>
      </c>
      <c r="C1368" t="s">
        <v>259</v>
      </c>
      <c r="D1368">
        <v>2</v>
      </c>
      <c r="E1368">
        <v>938.09</v>
      </c>
      <c r="F1368">
        <v>0.1</v>
      </c>
      <c r="G1368">
        <v>1688.56</v>
      </c>
      <c r="H1368">
        <v>607.32000000000005</v>
      </c>
      <c r="I1368" t="str">
        <f>VLOOKUP(C1368,products_cleaned[[product_id]:[category]],3,)</f>
        <v>Electronics</v>
      </c>
      <c r="J1368" t="str">
        <f>VLOOKUP(B1368,orders_cleaned!A:I,9,FALSE)</f>
        <v>August</v>
      </c>
      <c r="K1368">
        <f t="shared" si="21"/>
        <v>8</v>
      </c>
    </row>
    <row r="1369" spans="1:11" x14ac:dyDescent="0.3">
      <c r="A1369" t="s">
        <v>2233</v>
      </c>
      <c r="B1369" t="s">
        <v>2232</v>
      </c>
      <c r="C1369" t="s">
        <v>28</v>
      </c>
      <c r="D1369">
        <v>5</v>
      </c>
      <c r="E1369">
        <v>403.66</v>
      </c>
      <c r="F1369">
        <v>0.15</v>
      </c>
      <c r="G1369">
        <v>1715.56</v>
      </c>
      <c r="H1369">
        <v>168.66</v>
      </c>
      <c r="I1369" t="str">
        <f>VLOOKUP(C1369,products_cleaned[[product_id]:[category]],3,)</f>
        <v>Home &amp; Kitchen</v>
      </c>
      <c r="J1369" t="str">
        <f>VLOOKUP(B1369,orders_cleaned!A:I,9,FALSE)</f>
        <v>August</v>
      </c>
      <c r="K1369">
        <f t="shared" si="21"/>
        <v>8</v>
      </c>
    </row>
    <row r="1370" spans="1:11" x14ac:dyDescent="0.3">
      <c r="A1370" t="s">
        <v>2234</v>
      </c>
      <c r="B1370" t="s">
        <v>2232</v>
      </c>
      <c r="C1370" t="s">
        <v>278</v>
      </c>
      <c r="D1370">
        <v>2</v>
      </c>
      <c r="E1370">
        <v>1494.94</v>
      </c>
      <c r="F1370">
        <v>0.1</v>
      </c>
      <c r="G1370">
        <v>2690.89</v>
      </c>
      <c r="H1370">
        <v>414.19</v>
      </c>
      <c r="I1370" t="str">
        <f>VLOOKUP(C1370,products_cleaned[[product_id]:[category]],3,)</f>
        <v>Fitness</v>
      </c>
      <c r="J1370" t="str">
        <f>VLOOKUP(B1370,orders_cleaned!A:I,9,FALSE)</f>
        <v>August</v>
      </c>
      <c r="K1370">
        <f t="shared" si="21"/>
        <v>8</v>
      </c>
    </row>
    <row r="1371" spans="1:11" x14ac:dyDescent="0.3">
      <c r="A1371" t="s">
        <v>2235</v>
      </c>
      <c r="B1371" t="s">
        <v>2236</v>
      </c>
      <c r="C1371" t="s">
        <v>44</v>
      </c>
      <c r="D1371">
        <v>2</v>
      </c>
      <c r="E1371">
        <v>2744.34</v>
      </c>
      <c r="F1371">
        <v>0.15</v>
      </c>
      <c r="G1371">
        <v>4665.38</v>
      </c>
      <c r="H1371">
        <v>868.74</v>
      </c>
      <c r="I1371" t="str">
        <f>VLOOKUP(C1371,products_cleaned[[product_id]:[category]],3,)</f>
        <v>Furniture</v>
      </c>
      <c r="J1371" t="str">
        <f>VLOOKUP(B1371,orders_cleaned!A:I,9,FALSE)</f>
        <v>January</v>
      </c>
      <c r="K1371">
        <f t="shared" si="21"/>
        <v>1</v>
      </c>
    </row>
    <row r="1372" spans="1:11" x14ac:dyDescent="0.3">
      <c r="A1372" t="s">
        <v>2237</v>
      </c>
      <c r="B1372" t="s">
        <v>2236</v>
      </c>
      <c r="C1372" t="s">
        <v>74</v>
      </c>
      <c r="D1372">
        <v>4</v>
      </c>
      <c r="E1372">
        <v>1148.3</v>
      </c>
      <c r="F1372">
        <v>0.1</v>
      </c>
      <c r="G1372">
        <v>4133.88</v>
      </c>
      <c r="H1372">
        <v>882.16</v>
      </c>
      <c r="I1372" t="str">
        <f>VLOOKUP(C1372,products_cleaned[[product_id]:[category]],3,)</f>
        <v>Electronics</v>
      </c>
      <c r="J1372" t="str">
        <f>VLOOKUP(B1372,orders_cleaned!A:I,9,FALSE)</f>
        <v>January</v>
      </c>
      <c r="K1372">
        <f t="shared" si="21"/>
        <v>1</v>
      </c>
    </row>
    <row r="1373" spans="1:11" x14ac:dyDescent="0.3">
      <c r="A1373" t="s">
        <v>2238</v>
      </c>
      <c r="B1373" t="s">
        <v>2239</v>
      </c>
      <c r="C1373" t="s">
        <v>110</v>
      </c>
      <c r="D1373">
        <v>1</v>
      </c>
      <c r="E1373">
        <v>1689.29</v>
      </c>
      <c r="F1373">
        <v>0.1</v>
      </c>
      <c r="G1373">
        <v>1520.36</v>
      </c>
      <c r="H1373">
        <v>304.24</v>
      </c>
      <c r="I1373" t="str">
        <f>VLOOKUP(C1373,products_cleaned[[product_id]:[category]],3,)</f>
        <v>Fashion</v>
      </c>
      <c r="J1373" t="str">
        <f>VLOOKUP(B1373,orders_cleaned!A:I,9,FALSE)</f>
        <v>September</v>
      </c>
      <c r="K1373">
        <f t="shared" si="21"/>
        <v>9</v>
      </c>
    </row>
    <row r="1374" spans="1:11" x14ac:dyDescent="0.3">
      <c r="A1374" t="s">
        <v>2240</v>
      </c>
      <c r="B1374" t="s">
        <v>2241</v>
      </c>
      <c r="C1374" t="s">
        <v>10</v>
      </c>
      <c r="D1374">
        <v>1</v>
      </c>
      <c r="E1374">
        <v>1489.79</v>
      </c>
      <c r="F1374">
        <v>0.2</v>
      </c>
      <c r="G1374">
        <v>1191.83</v>
      </c>
      <c r="H1374">
        <v>266.67</v>
      </c>
      <c r="I1374" t="str">
        <f>VLOOKUP(C1374,products_cleaned[[product_id]:[category]],3,)</f>
        <v>Furniture</v>
      </c>
      <c r="J1374" t="str">
        <f>VLOOKUP(B1374,orders_cleaned!A:I,9,FALSE)</f>
        <v>April</v>
      </c>
      <c r="K1374">
        <f t="shared" si="21"/>
        <v>4</v>
      </c>
    </row>
    <row r="1375" spans="1:11" x14ac:dyDescent="0.3">
      <c r="A1375" t="s">
        <v>2242</v>
      </c>
      <c r="B1375" t="s">
        <v>2241</v>
      </c>
      <c r="C1375" t="s">
        <v>51</v>
      </c>
      <c r="D1375">
        <v>4</v>
      </c>
      <c r="E1375">
        <v>682.74</v>
      </c>
      <c r="F1375">
        <v>0.05</v>
      </c>
      <c r="G1375">
        <v>2594.41</v>
      </c>
      <c r="H1375">
        <v>921.41</v>
      </c>
      <c r="I1375" t="str">
        <f>VLOOKUP(C1375,products_cleaned[[product_id]:[category]],3,)</f>
        <v>Home &amp; Kitchen</v>
      </c>
      <c r="J1375" t="str">
        <f>VLOOKUP(B1375,orders_cleaned!A:I,9,FALSE)</f>
        <v>April</v>
      </c>
      <c r="K1375">
        <f t="shared" si="21"/>
        <v>4</v>
      </c>
    </row>
    <row r="1376" spans="1:11" x14ac:dyDescent="0.3">
      <c r="A1376" t="s">
        <v>2243</v>
      </c>
      <c r="B1376" t="s">
        <v>2244</v>
      </c>
      <c r="C1376" t="s">
        <v>291</v>
      </c>
      <c r="D1376">
        <v>4</v>
      </c>
      <c r="E1376">
        <v>1069.67</v>
      </c>
      <c r="F1376">
        <v>0.1</v>
      </c>
      <c r="G1376">
        <v>3850.81</v>
      </c>
      <c r="H1376">
        <v>1239.73</v>
      </c>
      <c r="I1376" t="str">
        <f>VLOOKUP(C1376,products_cleaned[[product_id]:[category]],3,)</f>
        <v>Books</v>
      </c>
      <c r="J1376" t="str">
        <f>VLOOKUP(B1376,orders_cleaned!A:I,9,FALSE)</f>
        <v>March</v>
      </c>
      <c r="K1376">
        <f t="shared" si="21"/>
        <v>3</v>
      </c>
    </row>
    <row r="1377" spans="1:11" x14ac:dyDescent="0.3">
      <c r="A1377" t="s">
        <v>2245</v>
      </c>
      <c r="B1377" t="s">
        <v>2246</v>
      </c>
      <c r="C1377" t="s">
        <v>173</v>
      </c>
      <c r="D1377">
        <v>1</v>
      </c>
      <c r="E1377">
        <v>144.99</v>
      </c>
      <c r="F1377">
        <v>0</v>
      </c>
      <c r="G1377">
        <v>144.99</v>
      </c>
      <c r="H1377">
        <v>38.68</v>
      </c>
      <c r="I1377" t="str">
        <f>VLOOKUP(C1377,products_cleaned[[product_id]:[category]],3,)</f>
        <v>Stationery</v>
      </c>
      <c r="J1377" t="str">
        <f>VLOOKUP(B1377,orders_cleaned!A:I,9,FALSE)</f>
        <v>June</v>
      </c>
      <c r="K1377">
        <f t="shared" si="21"/>
        <v>6</v>
      </c>
    </row>
    <row r="1378" spans="1:11" x14ac:dyDescent="0.3">
      <c r="A1378" t="s">
        <v>2247</v>
      </c>
      <c r="B1378" t="s">
        <v>2246</v>
      </c>
      <c r="C1378" t="s">
        <v>51</v>
      </c>
      <c r="D1378">
        <v>1</v>
      </c>
      <c r="E1378">
        <v>653.82000000000005</v>
      </c>
      <c r="F1378">
        <v>0</v>
      </c>
      <c r="G1378">
        <v>653.82000000000005</v>
      </c>
      <c r="H1378">
        <v>235.57</v>
      </c>
      <c r="I1378" t="str">
        <f>VLOOKUP(C1378,products_cleaned[[product_id]:[category]],3,)</f>
        <v>Home &amp; Kitchen</v>
      </c>
      <c r="J1378" t="str">
        <f>VLOOKUP(B1378,orders_cleaned!A:I,9,FALSE)</f>
        <v>June</v>
      </c>
      <c r="K1378">
        <f t="shared" si="21"/>
        <v>6</v>
      </c>
    </row>
    <row r="1379" spans="1:11" x14ac:dyDescent="0.3">
      <c r="A1379" t="s">
        <v>2248</v>
      </c>
      <c r="B1379" t="s">
        <v>2246</v>
      </c>
      <c r="C1379" t="s">
        <v>60</v>
      </c>
      <c r="D1379">
        <v>1</v>
      </c>
      <c r="E1379">
        <v>1536.03</v>
      </c>
      <c r="F1379">
        <v>0.1</v>
      </c>
      <c r="G1379">
        <v>1382.43</v>
      </c>
      <c r="H1379">
        <v>234.31</v>
      </c>
      <c r="I1379" t="str">
        <f>VLOOKUP(C1379,products_cleaned[[product_id]:[category]],3,)</f>
        <v>Fashion</v>
      </c>
      <c r="J1379" t="str">
        <f>VLOOKUP(B1379,orders_cleaned!A:I,9,FALSE)</f>
        <v>June</v>
      </c>
      <c r="K1379">
        <f t="shared" si="21"/>
        <v>6</v>
      </c>
    </row>
    <row r="1380" spans="1:11" x14ac:dyDescent="0.3">
      <c r="A1380" t="s">
        <v>2249</v>
      </c>
      <c r="B1380" t="s">
        <v>2250</v>
      </c>
      <c r="C1380" t="s">
        <v>37</v>
      </c>
      <c r="D1380">
        <v>2</v>
      </c>
      <c r="E1380">
        <v>1222.23</v>
      </c>
      <c r="F1380">
        <v>0.15</v>
      </c>
      <c r="G1380">
        <v>2077.79</v>
      </c>
      <c r="H1380">
        <v>135.01</v>
      </c>
      <c r="I1380" t="str">
        <f>VLOOKUP(C1380,products_cleaned[[product_id]:[category]],3,)</f>
        <v>Electronics</v>
      </c>
      <c r="J1380" t="str">
        <f>VLOOKUP(B1380,orders_cleaned!A:I,9,FALSE)</f>
        <v>April</v>
      </c>
      <c r="K1380">
        <f t="shared" si="21"/>
        <v>4</v>
      </c>
    </row>
    <row r="1381" spans="1:11" x14ac:dyDescent="0.3">
      <c r="A1381" t="s">
        <v>2251</v>
      </c>
      <c r="B1381" t="s">
        <v>2252</v>
      </c>
      <c r="C1381" t="s">
        <v>15</v>
      </c>
      <c r="D1381">
        <v>2</v>
      </c>
      <c r="E1381">
        <v>239.47</v>
      </c>
      <c r="F1381">
        <v>0.2</v>
      </c>
      <c r="G1381">
        <v>383.15</v>
      </c>
      <c r="H1381">
        <v>43.11</v>
      </c>
      <c r="I1381" t="str">
        <f>VLOOKUP(C1381,products_cleaned[[product_id]:[category]],3,)</f>
        <v>Fitness</v>
      </c>
      <c r="J1381" t="str">
        <f>VLOOKUP(B1381,orders_cleaned!A:I,9,FALSE)</f>
        <v>June</v>
      </c>
      <c r="K1381">
        <f t="shared" si="21"/>
        <v>6</v>
      </c>
    </row>
    <row r="1382" spans="1:11" x14ac:dyDescent="0.3">
      <c r="A1382" t="s">
        <v>2253</v>
      </c>
      <c r="B1382" t="s">
        <v>2252</v>
      </c>
      <c r="C1382" t="s">
        <v>221</v>
      </c>
      <c r="D1382">
        <v>2</v>
      </c>
      <c r="E1382">
        <v>751.96</v>
      </c>
      <c r="F1382">
        <v>0.1</v>
      </c>
      <c r="G1382">
        <v>1353.53</v>
      </c>
      <c r="H1382">
        <v>107.21</v>
      </c>
      <c r="I1382" t="str">
        <f>VLOOKUP(C1382,products_cleaned[[product_id]:[category]],3,)</f>
        <v>Footwear</v>
      </c>
      <c r="J1382" t="str">
        <f>VLOOKUP(B1382,orders_cleaned!A:I,9,FALSE)</f>
        <v>June</v>
      </c>
      <c r="K1382">
        <f t="shared" si="21"/>
        <v>6</v>
      </c>
    </row>
    <row r="1383" spans="1:11" x14ac:dyDescent="0.3">
      <c r="A1383" t="s">
        <v>2254</v>
      </c>
      <c r="B1383" t="s">
        <v>2255</v>
      </c>
      <c r="C1383" t="s">
        <v>74</v>
      </c>
      <c r="D1383">
        <v>2</v>
      </c>
      <c r="E1383">
        <v>1222.95</v>
      </c>
      <c r="F1383">
        <v>0.2</v>
      </c>
      <c r="G1383">
        <v>1956.72</v>
      </c>
      <c r="H1383">
        <v>330.86</v>
      </c>
      <c r="I1383" t="str">
        <f>VLOOKUP(C1383,products_cleaned[[product_id]:[category]],3,)</f>
        <v>Electronics</v>
      </c>
      <c r="J1383" t="str">
        <f>VLOOKUP(B1383,orders_cleaned!A:I,9,FALSE)</f>
        <v>April</v>
      </c>
      <c r="K1383">
        <f t="shared" si="21"/>
        <v>4</v>
      </c>
    </row>
    <row r="1384" spans="1:11" x14ac:dyDescent="0.3">
      <c r="A1384" t="s">
        <v>2256</v>
      </c>
      <c r="B1384" t="s">
        <v>2255</v>
      </c>
      <c r="C1384" t="s">
        <v>44</v>
      </c>
      <c r="D1384">
        <v>1</v>
      </c>
      <c r="E1384">
        <v>2912.61</v>
      </c>
      <c r="F1384">
        <v>0</v>
      </c>
      <c r="G1384">
        <v>2912.61</v>
      </c>
      <c r="H1384">
        <v>1014.29</v>
      </c>
      <c r="I1384" t="str">
        <f>VLOOKUP(C1384,products_cleaned[[product_id]:[category]],3,)</f>
        <v>Furniture</v>
      </c>
      <c r="J1384" t="str">
        <f>VLOOKUP(B1384,orders_cleaned!A:I,9,FALSE)</f>
        <v>April</v>
      </c>
      <c r="K1384">
        <f t="shared" si="21"/>
        <v>4</v>
      </c>
    </row>
    <row r="1385" spans="1:11" x14ac:dyDescent="0.3">
      <c r="A1385" t="s">
        <v>2257</v>
      </c>
      <c r="B1385" t="s">
        <v>2258</v>
      </c>
      <c r="C1385" t="s">
        <v>41</v>
      </c>
      <c r="D1385">
        <v>3</v>
      </c>
      <c r="E1385">
        <v>2632.05</v>
      </c>
      <c r="F1385">
        <v>0.15</v>
      </c>
      <c r="G1385">
        <v>6711.73</v>
      </c>
      <c r="H1385">
        <v>985.96</v>
      </c>
      <c r="I1385" t="str">
        <f>VLOOKUP(C1385,products_cleaned[[product_id]:[category]],3,)</f>
        <v>Footwear</v>
      </c>
      <c r="J1385" t="str">
        <f>VLOOKUP(B1385,orders_cleaned!A:I,9,FALSE)</f>
        <v>March</v>
      </c>
      <c r="K1385">
        <f t="shared" si="21"/>
        <v>3</v>
      </c>
    </row>
    <row r="1386" spans="1:11" x14ac:dyDescent="0.3">
      <c r="A1386" t="s">
        <v>2259</v>
      </c>
      <c r="B1386" t="s">
        <v>2260</v>
      </c>
      <c r="C1386" t="s">
        <v>41</v>
      </c>
      <c r="D1386">
        <v>2</v>
      </c>
      <c r="E1386">
        <v>2525.7800000000002</v>
      </c>
      <c r="F1386">
        <v>0.15</v>
      </c>
      <c r="G1386">
        <v>4293.83</v>
      </c>
      <c r="H1386">
        <v>476.65</v>
      </c>
      <c r="I1386" t="str">
        <f>VLOOKUP(C1386,products_cleaned[[product_id]:[category]],3,)</f>
        <v>Footwear</v>
      </c>
      <c r="J1386" t="str">
        <f>VLOOKUP(B1386,orders_cleaned!A:I,9,FALSE)</f>
        <v>January</v>
      </c>
      <c r="K1386">
        <f t="shared" si="21"/>
        <v>1</v>
      </c>
    </row>
    <row r="1387" spans="1:11" x14ac:dyDescent="0.3">
      <c r="A1387" t="s">
        <v>2261</v>
      </c>
      <c r="B1387" t="s">
        <v>2262</v>
      </c>
      <c r="C1387" t="s">
        <v>13</v>
      </c>
      <c r="D1387">
        <v>2</v>
      </c>
      <c r="E1387">
        <v>2811.84</v>
      </c>
      <c r="F1387">
        <v>0.15</v>
      </c>
      <c r="G1387">
        <v>4780.13</v>
      </c>
      <c r="H1387">
        <v>535.99</v>
      </c>
      <c r="I1387" t="str">
        <f>VLOOKUP(C1387,products_cleaned[[product_id]:[category]],3,)</f>
        <v>Home &amp; Kitchen</v>
      </c>
      <c r="J1387" t="str">
        <f>VLOOKUP(B1387,orders_cleaned!A:I,9,FALSE)</f>
        <v>January</v>
      </c>
      <c r="K1387">
        <f t="shared" si="21"/>
        <v>1</v>
      </c>
    </row>
    <row r="1388" spans="1:11" x14ac:dyDescent="0.3">
      <c r="A1388" t="s">
        <v>2263</v>
      </c>
      <c r="B1388" t="s">
        <v>2264</v>
      </c>
      <c r="C1388" t="s">
        <v>37</v>
      </c>
      <c r="D1388">
        <v>5</v>
      </c>
      <c r="E1388">
        <v>1200.24</v>
      </c>
      <c r="F1388">
        <v>0</v>
      </c>
      <c r="G1388">
        <v>6001.2</v>
      </c>
      <c r="H1388">
        <v>1144.25</v>
      </c>
      <c r="I1388" t="str">
        <f>VLOOKUP(C1388,products_cleaned[[product_id]:[category]],3,)</f>
        <v>Electronics</v>
      </c>
      <c r="J1388" t="str">
        <f>VLOOKUP(B1388,orders_cleaned!A:I,9,FALSE)</f>
        <v>March</v>
      </c>
      <c r="K1388">
        <f t="shared" si="21"/>
        <v>3</v>
      </c>
    </row>
    <row r="1389" spans="1:11" x14ac:dyDescent="0.3">
      <c r="A1389" t="s">
        <v>2265</v>
      </c>
      <c r="B1389" t="s">
        <v>2266</v>
      </c>
      <c r="C1389" t="s">
        <v>196</v>
      </c>
      <c r="D1389">
        <v>1</v>
      </c>
      <c r="E1389">
        <v>1476.81</v>
      </c>
      <c r="F1389">
        <v>0.05</v>
      </c>
      <c r="G1389">
        <v>1402.97</v>
      </c>
      <c r="H1389">
        <v>371.3</v>
      </c>
      <c r="I1389" t="str">
        <f>VLOOKUP(C1389,products_cleaned[[product_id]:[category]],3,)</f>
        <v>Electronics</v>
      </c>
      <c r="J1389" t="str">
        <f>VLOOKUP(B1389,orders_cleaned!A:I,9,FALSE)</f>
        <v>April</v>
      </c>
      <c r="K1389">
        <f t="shared" si="21"/>
        <v>4</v>
      </c>
    </row>
    <row r="1390" spans="1:11" x14ac:dyDescent="0.3">
      <c r="A1390" t="s">
        <v>2267</v>
      </c>
      <c r="B1390" t="s">
        <v>2266</v>
      </c>
      <c r="C1390" t="s">
        <v>39</v>
      </c>
      <c r="D1390">
        <v>1</v>
      </c>
      <c r="E1390">
        <v>3799.39</v>
      </c>
      <c r="F1390">
        <v>0.05</v>
      </c>
      <c r="G1390">
        <v>3609.42</v>
      </c>
      <c r="H1390">
        <v>1096.8900000000001</v>
      </c>
      <c r="I1390" t="str">
        <f>VLOOKUP(C1390,products_cleaned[[product_id]:[category]],3,)</f>
        <v>Furniture</v>
      </c>
      <c r="J1390" t="str">
        <f>VLOOKUP(B1390,orders_cleaned!A:I,9,FALSE)</f>
        <v>April</v>
      </c>
      <c r="K1390">
        <f t="shared" si="21"/>
        <v>4</v>
      </c>
    </row>
    <row r="1391" spans="1:11" x14ac:dyDescent="0.3">
      <c r="A1391" t="s">
        <v>2268</v>
      </c>
      <c r="B1391" t="s">
        <v>2269</v>
      </c>
      <c r="C1391" t="s">
        <v>44</v>
      </c>
      <c r="D1391">
        <v>1</v>
      </c>
      <c r="E1391">
        <v>2943.62</v>
      </c>
      <c r="F1391">
        <v>0.05</v>
      </c>
      <c r="G1391">
        <v>2796.44</v>
      </c>
      <c r="H1391">
        <v>898.12</v>
      </c>
      <c r="I1391" t="str">
        <f>VLOOKUP(C1391,products_cleaned[[product_id]:[category]],3,)</f>
        <v>Furniture</v>
      </c>
      <c r="J1391" t="str">
        <f>VLOOKUP(B1391,orders_cleaned!A:I,9,FALSE)</f>
        <v>September</v>
      </c>
      <c r="K1391">
        <f t="shared" si="21"/>
        <v>9</v>
      </c>
    </row>
    <row r="1392" spans="1:11" x14ac:dyDescent="0.3">
      <c r="A1392" t="s">
        <v>2270</v>
      </c>
      <c r="B1392" t="s">
        <v>2269</v>
      </c>
      <c r="C1392" t="s">
        <v>160</v>
      </c>
      <c r="D1392">
        <v>1</v>
      </c>
      <c r="E1392">
        <v>2330.96</v>
      </c>
      <c r="F1392">
        <v>0</v>
      </c>
      <c r="G1392">
        <v>2330.96</v>
      </c>
      <c r="H1392">
        <v>794.94</v>
      </c>
      <c r="I1392" t="str">
        <f>VLOOKUP(C1392,products_cleaned[[product_id]:[category]],3,)</f>
        <v>Footwear</v>
      </c>
      <c r="J1392" t="str">
        <f>VLOOKUP(B1392,orders_cleaned!A:I,9,FALSE)</f>
        <v>September</v>
      </c>
      <c r="K1392">
        <f t="shared" si="21"/>
        <v>9</v>
      </c>
    </row>
    <row r="1393" spans="1:11" x14ac:dyDescent="0.3">
      <c r="A1393" t="s">
        <v>2271</v>
      </c>
      <c r="B1393" t="s">
        <v>2272</v>
      </c>
      <c r="C1393" t="s">
        <v>60</v>
      </c>
      <c r="D1393">
        <v>2</v>
      </c>
      <c r="E1393">
        <v>1649.12</v>
      </c>
      <c r="F1393">
        <v>0</v>
      </c>
      <c r="G1393">
        <v>3298.24</v>
      </c>
      <c r="H1393">
        <v>1002</v>
      </c>
      <c r="I1393" t="str">
        <f>VLOOKUP(C1393,products_cleaned[[product_id]:[category]],3,)</f>
        <v>Fashion</v>
      </c>
      <c r="J1393" t="str">
        <f>VLOOKUP(B1393,orders_cleaned!A:I,9,FALSE)</f>
        <v>June</v>
      </c>
      <c r="K1393">
        <f t="shared" si="21"/>
        <v>6</v>
      </c>
    </row>
    <row r="1394" spans="1:11" x14ac:dyDescent="0.3">
      <c r="A1394" t="s">
        <v>2273</v>
      </c>
      <c r="B1394" t="s">
        <v>2272</v>
      </c>
      <c r="C1394" t="s">
        <v>144</v>
      </c>
      <c r="D1394">
        <v>1</v>
      </c>
      <c r="E1394">
        <v>1867.72</v>
      </c>
      <c r="F1394">
        <v>0</v>
      </c>
      <c r="G1394">
        <v>1867.72</v>
      </c>
      <c r="H1394">
        <v>537.23</v>
      </c>
      <c r="I1394" t="str">
        <f>VLOOKUP(C1394,products_cleaned[[product_id]:[category]],3,)</f>
        <v>Electronics</v>
      </c>
      <c r="J1394" t="str">
        <f>VLOOKUP(B1394,orders_cleaned!A:I,9,FALSE)</f>
        <v>June</v>
      </c>
      <c r="K1394">
        <f t="shared" si="21"/>
        <v>6</v>
      </c>
    </row>
    <row r="1395" spans="1:11" x14ac:dyDescent="0.3">
      <c r="A1395" t="s">
        <v>2274</v>
      </c>
      <c r="B1395" t="s">
        <v>2275</v>
      </c>
      <c r="C1395" t="s">
        <v>164</v>
      </c>
      <c r="D1395">
        <v>1</v>
      </c>
      <c r="E1395">
        <v>5154.96</v>
      </c>
      <c r="F1395">
        <v>0.2</v>
      </c>
      <c r="G1395">
        <v>4123.97</v>
      </c>
      <c r="H1395">
        <v>1085.3399999999999</v>
      </c>
      <c r="I1395" t="str">
        <f>VLOOKUP(C1395,products_cleaned[[product_id]:[category]],3,)</f>
        <v>Home &amp; Kitchen</v>
      </c>
      <c r="J1395" t="str">
        <f>VLOOKUP(B1395,orders_cleaned!A:I,9,FALSE)</f>
        <v>September</v>
      </c>
      <c r="K1395">
        <f t="shared" si="21"/>
        <v>9</v>
      </c>
    </row>
    <row r="1396" spans="1:11" x14ac:dyDescent="0.3">
      <c r="A1396" t="s">
        <v>2276</v>
      </c>
      <c r="B1396" t="s">
        <v>2277</v>
      </c>
      <c r="C1396" t="s">
        <v>18</v>
      </c>
      <c r="D1396">
        <v>3</v>
      </c>
      <c r="E1396">
        <v>883.9</v>
      </c>
      <c r="F1396">
        <v>0.1</v>
      </c>
      <c r="G1396">
        <v>2386.5300000000002</v>
      </c>
      <c r="H1396">
        <v>834.48</v>
      </c>
      <c r="I1396" t="str">
        <f>VLOOKUP(C1396,products_cleaned[[product_id]:[category]],3,)</f>
        <v>Books</v>
      </c>
      <c r="J1396" t="str">
        <f>VLOOKUP(B1396,orders_cleaned!A:I,9,FALSE)</f>
        <v>December</v>
      </c>
      <c r="K1396">
        <f t="shared" si="21"/>
        <v>12</v>
      </c>
    </row>
    <row r="1397" spans="1:11" x14ac:dyDescent="0.3">
      <c r="A1397" t="s">
        <v>2278</v>
      </c>
      <c r="B1397" t="s">
        <v>2279</v>
      </c>
      <c r="C1397" t="s">
        <v>51</v>
      </c>
      <c r="D1397">
        <v>3</v>
      </c>
      <c r="E1397">
        <v>711.1</v>
      </c>
      <c r="F1397">
        <v>0</v>
      </c>
      <c r="G1397">
        <v>2133.3000000000002</v>
      </c>
      <c r="H1397">
        <v>878.55</v>
      </c>
      <c r="I1397" t="str">
        <f>VLOOKUP(C1397,products_cleaned[[product_id]:[category]],3,)</f>
        <v>Home &amp; Kitchen</v>
      </c>
      <c r="J1397" t="str">
        <f>VLOOKUP(B1397,orders_cleaned!A:I,9,FALSE)</f>
        <v>September</v>
      </c>
      <c r="K1397">
        <f t="shared" si="21"/>
        <v>9</v>
      </c>
    </row>
    <row r="1398" spans="1:11" x14ac:dyDescent="0.3">
      <c r="A1398" t="s">
        <v>2280</v>
      </c>
      <c r="B1398" t="s">
        <v>2281</v>
      </c>
      <c r="C1398" t="s">
        <v>47</v>
      </c>
      <c r="D1398">
        <v>1</v>
      </c>
      <c r="E1398">
        <v>840.96</v>
      </c>
      <c r="F1398">
        <v>0</v>
      </c>
      <c r="G1398">
        <v>840.96</v>
      </c>
      <c r="H1398">
        <v>357.42</v>
      </c>
      <c r="I1398" t="str">
        <f>VLOOKUP(C1398,products_cleaned[[product_id]:[category]],3,)</f>
        <v>Books</v>
      </c>
      <c r="J1398" t="str">
        <f>VLOOKUP(B1398,orders_cleaned!A:I,9,FALSE)</f>
        <v>February</v>
      </c>
      <c r="K1398">
        <f t="shared" si="21"/>
        <v>2</v>
      </c>
    </row>
    <row r="1399" spans="1:11" x14ac:dyDescent="0.3">
      <c r="A1399" t="s">
        <v>2282</v>
      </c>
      <c r="B1399" t="s">
        <v>2283</v>
      </c>
      <c r="C1399" t="s">
        <v>21</v>
      </c>
      <c r="D1399">
        <v>3</v>
      </c>
      <c r="E1399">
        <v>4771.71</v>
      </c>
      <c r="F1399">
        <v>0.15</v>
      </c>
      <c r="G1399">
        <v>12167.86</v>
      </c>
      <c r="H1399">
        <v>4253.8</v>
      </c>
      <c r="I1399" t="str">
        <f>VLOOKUP(C1399,products_cleaned[[product_id]:[category]],3,)</f>
        <v>Electronics</v>
      </c>
      <c r="J1399" t="str">
        <f>VLOOKUP(B1399,orders_cleaned!A:I,9,FALSE)</f>
        <v>August</v>
      </c>
      <c r="K1399">
        <f t="shared" si="21"/>
        <v>8</v>
      </c>
    </row>
    <row r="1400" spans="1:11" x14ac:dyDescent="0.3">
      <c r="A1400" t="s">
        <v>2284</v>
      </c>
      <c r="B1400" t="s">
        <v>2283</v>
      </c>
      <c r="C1400" t="s">
        <v>110</v>
      </c>
      <c r="D1400">
        <v>1</v>
      </c>
      <c r="E1400">
        <v>1743.02</v>
      </c>
      <c r="F1400">
        <v>0.15</v>
      </c>
      <c r="G1400">
        <v>1481.57</v>
      </c>
      <c r="H1400">
        <v>265.45</v>
      </c>
      <c r="I1400" t="str">
        <f>VLOOKUP(C1400,products_cleaned[[product_id]:[category]],3,)</f>
        <v>Fashion</v>
      </c>
      <c r="J1400" t="str">
        <f>VLOOKUP(B1400,orders_cleaned!A:I,9,FALSE)</f>
        <v>August</v>
      </c>
      <c r="K1400">
        <f t="shared" si="21"/>
        <v>8</v>
      </c>
    </row>
    <row r="1401" spans="1:11" x14ac:dyDescent="0.3">
      <c r="A1401" t="s">
        <v>2285</v>
      </c>
      <c r="B1401" t="s">
        <v>2286</v>
      </c>
      <c r="C1401" t="s">
        <v>136</v>
      </c>
      <c r="D1401">
        <v>5</v>
      </c>
      <c r="E1401">
        <v>616.79999999999995</v>
      </c>
      <c r="F1401">
        <v>0</v>
      </c>
      <c r="G1401">
        <v>3084</v>
      </c>
      <c r="H1401">
        <v>874.1</v>
      </c>
      <c r="I1401" t="str">
        <f>VLOOKUP(C1401,products_cleaned[[product_id]:[category]],3,)</f>
        <v>Books</v>
      </c>
      <c r="J1401" t="str">
        <f>VLOOKUP(B1401,orders_cleaned!A:I,9,FALSE)</f>
        <v>July</v>
      </c>
      <c r="K1401">
        <f t="shared" si="21"/>
        <v>7</v>
      </c>
    </row>
    <row r="1402" spans="1:11" x14ac:dyDescent="0.3">
      <c r="A1402" t="s">
        <v>2287</v>
      </c>
      <c r="B1402" t="s">
        <v>2288</v>
      </c>
      <c r="C1402" t="s">
        <v>57</v>
      </c>
      <c r="D1402">
        <v>2</v>
      </c>
      <c r="E1402">
        <v>210.75</v>
      </c>
      <c r="F1402">
        <v>0</v>
      </c>
      <c r="G1402">
        <v>421.5</v>
      </c>
      <c r="H1402">
        <v>200.34</v>
      </c>
      <c r="I1402" t="str">
        <f>VLOOKUP(C1402,products_cleaned[[product_id]:[category]],3,)</f>
        <v>Stationery</v>
      </c>
      <c r="J1402" t="str">
        <f>VLOOKUP(B1402,orders_cleaned!A:I,9,FALSE)</f>
        <v>March</v>
      </c>
      <c r="K1402">
        <f t="shared" si="21"/>
        <v>3</v>
      </c>
    </row>
    <row r="1403" spans="1:11" x14ac:dyDescent="0.3">
      <c r="A1403" t="s">
        <v>2289</v>
      </c>
      <c r="B1403" t="s">
        <v>2290</v>
      </c>
      <c r="C1403" t="s">
        <v>97</v>
      </c>
      <c r="D1403">
        <v>1</v>
      </c>
      <c r="E1403">
        <v>956.84</v>
      </c>
      <c r="F1403">
        <v>0</v>
      </c>
      <c r="G1403">
        <v>956.84</v>
      </c>
      <c r="H1403">
        <v>230.9</v>
      </c>
      <c r="I1403" t="str">
        <f>VLOOKUP(C1403,products_cleaned[[product_id]:[category]],3,)</f>
        <v>Fashion</v>
      </c>
      <c r="J1403" t="str">
        <f>VLOOKUP(B1403,orders_cleaned!A:I,9,FALSE)</f>
        <v>April</v>
      </c>
      <c r="K1403">
        <f t="shared" si="21"/>
        <v>4</v>
      </c>
    </row>
    <row r="1404" spans="1:11" x14ac:dyDescent="0.3">
      <c r="A1404" t="s">
        <v>2291</v>
      </c>
      <c r="B1404" t="s">
        <v>2290</v>
      </c>
      <c r="C1404" t="s">
        <v>74</v>
      </c>
      <c r="D1404">
        <v>3</v>
      </c>
      <c r="E1404">
        <v>1204.6099999999999</v>
      </c>
      <c r="F1404">
        <v>0.2</v>
      </c>
      <c r="G1404">
        <v>2891.06</v>
      </c>
      <c r="H1404">
        <v>452.27</v>
      </c>
      <c r="I1404" t="str">
        <f>VLOOKUP(C1404,products_cleaned[[product_id]:[category]],3,)</f>
        <v>Electronics</v>
      </c>
      <c r="J1404" t="str">
        <f>VLOOKUP(B1404,orders_cleaned!A:I,9,FALSE)</f>
        <v>April</v>
      </c>
      <c r="K1404">
        <f t="shared" si="21"/>
        <v>4</v>
      </c>
    </row>
    <row r="1405" spans="1:11" x14ac:dyDescent="0.3">
      <c r="A1405" t="s">
        <v>2292</v>
      </c>
      <c r="B1405" t="s">
        <v>2293</v>
      </c>
      <c r="C1405" t="s">
        <v>39</v>
      </c>
      <c r="D1405">
        <v>1</v>
      </c>
      <c r="E1405">
        <v>3938.21</v>
      </c>
      <c r="F1405">
        <v>0.1</v>
      </c>
      <c r="G1405">
        <v>3544.39</v>
      </c>
      <c r="H1405">
        <v>1031.8599999999999</v>
      </c>
      <c r="I1405" t="str">
        <f>VLOOKUP(C1405,products_cleaned[[product_id]:[category]],3,)</f>
        <v>Furniture</v>
      </c>
      <c r="J1405" t="str">
        <f>VLOOKUP(B1405,orders_cleaned!A:I,9,FALSE)</f>
        <v>October</v>
      </c>
      <c r="K1405">
        <f t="shared" si="21"/>
        <v>10</v>
      </c>
    </row>
    <row r="1406" spans="1:11" x14ac:dyDescent="0.3">
      <c r="A1406" t="s">
        <v>2294</v>
      </c>
      <c r="B1406" t="s">
        <v>2295</v>
      </c>
      <c r="C1406" t="s">
        <v>10</v>
      </c>
      <c r="D1406">
        <v>2</v>
      </c>
      <c r="E1406">
        <v>1561.68</v>
      </c>
      <c r="F1406">
        <v>0.2</v>
      </c>
      <c r="G1406">
        <v>2498.69</v>
      </c>
      <c r="H1406">
        <v>648.37</v>
      </c>
      <c r="I1406" t="str">
        <f>VLOOKUP(C1406,products_cleaned[[product_id]:[category]],3,)</f>
        <v>Furniture</v>
      </c>
      <c r="J1406" t="str">
        <f>VLOOKUP(B1406,orders_cleaned!A:I,9,FALSE)</f>
        <v>July</v>
      </c>
      <c r="K1406">
        <f t="shared" si="21"/>
        <v>7</v>
      </c>
    </row>
    <row r="1407" spans="1:11" x14ac:dyDescent="0.3">
      <c r="A1407" t="s">
        <v>2296</v>
      </c>
      <c r="B1407" t="s">
        <v>2297</v>
      </c>
      <c r="C1407" t="s">
        <v>28</v>
      </c>
      <c r="D1407">
        <v>1</v>
      </c>
      <c r="E1407">
        <v>405.96</v>
      </c>
      <c r="F1407">
        <v>0</v>
      </c>
      <c r="G1407">
        <v>405.96</v>
      </c>
      <c r="H1407">
        <v>96.58</v>
      </c>
      <c r="I1407" t="str">
        <f>VLOOKUP(C1407,products_cleaned[[product_id]:[category]],3,)</f>
        <v>Home &amp; Kitchen</v>
      </c>
      <c r="J1407" t="str">
        <f>VLOOKUP(B1407,orders_cleaned!A:I,9,FALSE)</f>
        <v>April</v>
      </c>
      <c r="K1407">
        <f t="shared" si="21"/>
        <v>4</v>
      </c>
    </row>
    <row r="1408" spans="1:11" x14ac:dyDescent="0.3">
      <c r="A1408" t="s">
        <v>2298</v>
      </c>
      <c r="B1408" t="s">
        <v>2299</v>
      </c>
      <c r="C1408" t="s">
        <v>117</v>
      </c>
      <c r="D1408">
        <v>1</v>
      </c>
      <c r="E1408">
        <v>900.21</v>
      </c>
      <c r="F1408">
        <v>0</v>
      </c>
      <c r="G1408">
        <v>900.21</v>
      </c>
      <c r="H1408">
        <v>265.27999999999997</v>
      </c>
      <c r="I1408" t="str">
        <f>VLOOKUP(C1408,products_cleaned[[product_id]:[category]],3,)</f>
        <v>Home &amp; Kitchen</v>
      </c>
      <c r="J1408" t="str">
        <f>VLOOKUP(B1408,orders_cleaned!A:I,9,FALSE)</f>
        <v>May</v>
      </c>
      <c r="K1408">
        <f t="shared" si="21"/>
        <v>5</v>
      </c>
    </row>
    <row r="1409" spans="1:11" x14ac:dyDescent="0.3">
      <c r="A1409" t="s">
        <v>2300</v>
      </c>
      <c r="B1409" t="s">
        <v>2299</v>
      </c>
      <c r="C1409" t="s">
        <v>39</v>
      </c>
      <c r="D1409">
        <v>2</v>
      </c>
      <c r="E1409">
        <v>4253.3</v>
      </c>
      <c r="F1409">
        <v>0.15</v>
      </c>
      <c r="G1409">
        <v>7230.61</v>
      </c>
      <c r="H1409">
        <v>2205.5500000000002</v>
      </c>
      <c r="I1409" t="str">
        <f>VLOOKUP(C1409,products_cleaned[[product_id]:[category]],3,)</f>
        <v>Furniture</v>
      </c>
      <c r="J1409" t="str">
        <f>VLOOKUP(B1409,orders_cleaned!A:I,9,FALSE)</f>
        <v>May</v>
      </c>
      <c r="K1409">
        <f t="shared" si="21"/>
        <v>5</v>
      </c>
    </row>
    <row r="1410" spans="1:11" x14ac:dyDescent="0.3">
      <c r="A1410" t="s">
        <v>2301</v>
      </c>
      <c r="B1410" t="s">
        <v>2302</v>
      </c>
      <c r="C1410" t="s">
        <v>270</v>
      </c>
      <c r="D1410">
        <v>1</v>
      </c>
      <c r="E1410">
        <v>5382.98</v>
      </c>
      <c r="F1410">
        <v>0.1</v>
      </c>
      <c r="G1410">
        <v>4844.68</v>
      </c>
      <c r="H1410">
        <v>1723.7</v>
      </c>
      <c r="I1410" t="str">
        <f>VLOOKUP(C1410,products_cleaned[[product_id]:[category]],3,)</f>
        <v>Furniture</v>
      </c>
      <c r="J1410" t="str">
        <f>VLOOKUP(B1410,orders_cleaned!A:I,9,FALSE)</f>
        <v>November</v>
      </c>
      <c r="K1410">
        <f t="shared" si="21"/>
        <v>11</v>
      </c>
    </row>
    <row r="1411" spans="1:11" x14ac:dyDescent="0.3">
      <c r="A1411" t="s">
        <v>2303</v>
      </c>
      <c r="B1411" t="s">
        <v>2302</v>
      </c>
      <c r="C1411" t="s">
        <v>196</v>
      </c>
      <c r="D1411">
        <v>2</v>
      </c>
      <c r="E1411">
        <v>1454.93</v>
      </c>
      <c r="F1411">
        <v>0.2</v>
      </c>
      <c r="G1411">
        <v>2327.89</v>
      </c>
      <c r="H1411">
        <v>264.55</v>
      </c>
      <c r="I1411" t="str">
        <f>VLOOKUP(C1411,products_cleaned[[product_id]:[category]],3,)</f>
        <v>Electronics</v>
      </c>
      <c r="J1411" t="str">
        <f>VLOOKUP(B1411,orders_cleaned!A:I,9,FALSE)</f>
        <v>November</v>
      </c>
      <c r="K1411">
        <f t="shared" ref="K1411:K1474" si="22">MONTH(DATEVALUE("1"&amp;J1411))</f>
        <v>11</v>
      </c>
    </row>
    <row r="1412" spans="1:11" x14ac:dyDescent="0.3">
      <c r="A1412" t="s">
        <v>2304</v>
      </c>
      <c r="B1412" t="s">
        <v>2305</v>
      </c>
      <c r="C1412" t="s">
        <v>74</v>
      </c>
      <c r="D1412">
        <v>1</v>
      </c>
      <c r="E1412">
        <v>1165.07</v>
      </c>
      <c r="F1412">
        <v>0.15</v>
      </c>
      <c r="G1412">
        <v>990.31</v>
      </c>
      <c r="H1412">
        <v>177.38</v>
      </c>
      <c r="I1412" t="str">
        <f>VLOOKUP(C1412,products_cleaned[[product_id]:[category]],3,)</f>
        <v>Electronics</v>
      </c>
      <c r="J1412" t="str">
        <f>VLOOKUP(B1412,orders_cleaned!A:I,9,FALSE)</f>
        <v>December</v>
      </c>
      <c r="K1412">
        <f t="shared" si="22"/>
        <v>12</v>
      </c>
    </row>
    <row r="1413" spans="1:11" x14ac:dyDescent="0.3">
      <c r="A1413" t="s">
        <v>2306</v>
      </c>
      <c r="B1413" t="s">
        <v>2307</v>
      </c>
      <c r="C1413" t="s">
        <v>291</v>
      </c>
      <c r="D1413">
        <v>2</v>
      </c>
      <c r="E1413">
        <v>1046.78</v>
      </c>
      <c r="F1413">
        <v>0.2</v>
      </c>
      <c r="G1413">
        <v>1674.85</v>
      </c>
      <c r="H1413">
        <v>369.31</v>
      </c>
      <c r="I1413" t="str">
        <f>VLOOKUP(C1413,products_cleaned[[product_id]:[category]],3,)</f>
        <v>Books</v>
      </c>
      <c r="J1413" t="str">
        <f>VLOOKUP(B1413,orders_cleaned!A:I,9,FALSE)</f>
        <v>August</v>
      </c>
      <c r="K1413">
        <f t="shared" si="22"/>
        <v>8</v>
      </c>
    </row>
    <row r="1414" spans="1:11" x14ac:dyDescent="0.3">
      <c r="A1414" t="s">
        <v>2308</v>
      </c>
      <c r="B1414" t="s">
        <v>2309</v>
      </c>
      <c r="C1414" t="s">
        <v>28</v>
      </c>
      <c r="D1414">
        <v>2</v>
      </c>
      <c r="E1414">
        <v>373.54</v>
      </c>
      <c r="F1414">
        <v>0.05</v>
      </c>
      <c r="G1414">
        <v>709.73</v>
      </c>
      <c r="H1414">
        <v>90.97</v>
      </c>
      <c r="I1414" t="str">
        <f>VLOOKUP(C1414,products_cleaned[[product_id]:[category]],3,)</f>
        <v>Home &amp; Kitchen</v>
      </c>
      <c r="J1414" t="str">
        <f>VLOOKUP(B1414,orders_cleaned!A:I,9,FALSE)</f>
        <v>January</v>
      </c>
      <c r="K1414">
        <f t="shared" si="22"/>
        <v>1</v>
      </c>
    </row>
    <row r="1415" spans="1:11" x14ac:dyDescent="0.3">
      <c r="A1415" t="s">
        <v>2310</v>
      </c>
      <c r="B1415" t="s">
        <v>2311</v>
      </c>
      <c r="C1415" t="s">
        <v>221</v>
      </c>
      <c r="D1415">
        <v>1</v>
      </c>
      <c r="E1415">
        <v>843.86</v>
      </c>
      <c r="F1415">
        <v>0.1</v>
      </c>
      <c r="G1415">
        <v>759.47</v>
      </c>
      <c r="H1415">
        <v>136.31</v>
      </c>
      <c r="I1415" t="str">
        <f>VLOOKUP(C1415,products_cleaned[[product_id]:[category]],3,)</f>
        <v>Footwear</v>
      </c>
      <c r="J1415" t="str">
        <f>VLOOKUP(B1415,orders_cleaned!A:I,9,FALSE)</f>
        <v>January</v>
      </c>
      <c r="K1415">
        <f t="shared" si="22"/>
        <v>1</v>
      </c>
    </row>
    <row r="1416" spans="1:11" x14ac:dyDescent="0.3">
      <c r="A1416" t="s">
        <v>2312</v>
      </c>
      <c r="B1416" t="s">
        <v>2313</v>
      </c>
      <c r="C1416" t="s">
        <v>270</v>
      </c>
      <c r="D1416">
        <v>1</v>
      </c>
      <c r="E1416">
        <v>5777.61</v>
      </c>
      <c r="F1416">
        <v>0.05</v>
      </c>
      <c r="G1416">
        <v>5488.73</v>
      </c>
      <c r="H1416">
        <v>2367.75</v>
      </c>
      <c r="I1416" t="str">
        <f>VLOOKUP(C1416,products_cleaned[[product_id]:[category]],3,)</f>
        <v>Furniture</v>
      </c>
      <c r="J1416" t="str">
        <f>VLOOKUP(B1416,orders_cleaned!A:I,9,FALSE)</f>
        <v>October</v>
      </c>
      <c r="K1416">
        <f t="shared" si="22"/>
        <v>10</v>
      </c>
    </row>
    <row r="1417" spans="1:11" x14ac:dyDescent="0.3">
      <c r="A1417" t="s">
        <v>2314</v>
      </c>
      <c r="B1417" t="s">
        <v>2315</v>
      </c>
      <c r="C1417" t="s">
        <v>62</v>
      </c>
      <c r="D1417">
        <v>1</v>
      </c>
      <c r="E1417">
        <v>635.46</v>
      </c>
      <c r="F1417">
        <v>0.05</v>
      </c>
      <c r="G1417">
        <v>603.69000000000005</v>
      </c>
      <c r="H1417">
        <v>257.83</v>
      </c>
      <c r="I1417" t="str">
        <f>VLOOKUP(C1417,products_cleaned[[product_id]:[category]],3,)</f>
        <v>Electronics</v>
      </c>
      <c r="J1417" t="str">
        <f>VLOOKUP(B1417,orders_cleaned!A:I,9,FALSE)</f>
        <v>July</v>
      </c>
      <c r="K1417">
        <f t="shared" si="22"/>
        <v>7</v>
      </c>
    </row>
    <row r="1418" spans="1:11" x14ac:dyDescent="0.3">
      <c r="A1418" t="s">
        <v>2316</v>
      </c>
      <c r="B1418" t="s">
        <v>2315</v>
      </c>
      <c r="C1418" t="s">
        <v>57</v>
      </c>
      <c r="D1418">
        <v>1</v>
      </c>
      <c r="E1418">
        <v>204.47</v>
      </c>
      <c r="F1418">
        <v>0.05</v>
      </c>
      <c r="G1418">
        <v>194.25</v>
      </c>
      <c r="H1418">
        <v>83.67</v>
      </c>
      <c r="I1418" t="str">
        <f>VLOOKUP(C1418,products_cleaned[[product_id]:[category]],3,)</f>
        <v>Stationery</v>
      </c>
      <c r="J1418" t="str">
        <f>VLOOKUP(B1418,orders_cleaned!A:I,9,FALSE)</f>
        <v>July</v>
      </c>
      <c r="K1418">
        <f t="shared" si="22"/>
        <v>7</v>
      </c>
    </row>
    <row r="1419" spans="1:11" x14ac:dyDescent="0.3">
      <c r="A1419" t="s">
        <v>2317</v>
      </c>
      <c r="B1419" t="s">
        <v>2315</v>
      </c>
      <c r="C1419" t="s">
        <v>156</v>
      </c>
      <c r="D1419">
        <v>2</v>
      </c>
      <c r="E1419">
        <v>177.04</v>
      </c>
      <c r="F1419">
        <v>0.05</v>
      </c>
      <c r="G1419">
        <v>336.38</v>
      </c>
      <c r="H1419">
        <v>104.72</v>
      </c>
      <c r="I1419" t="str">
        <f>VLOOKUP(C1419,products_cleaned[[product_id]:[category]],3,)</f>
        <v>Stationery</v>
      </c>
      <c r="J1419" t="str">
        <f>VLOOKUP(B1419,orders_cleaned!A:I,9,FALSE)</f>
        <v>July</v>
      </c>
      <c r="K1419">
        <f t="shared" si="22"/>
        <v>7</v>
      </c>
    </row>
    <row r="1420" spans="1:11" x14ac:dyDescent="0.3">
      <c r="A1420" t="s">
        <v>2318</v>
      </c>
      <c r="B1420" t="s">
        <v>2319</v>
      </c>
      <c r="C1420" t="s">
        <v>54</v>
      </c>
      <c r="D1420">
        <v>2</v>
      </c>
      <c r="E1420">
        <v>2160.16</v>
      </c>
      <c r="F1420">
        <v>0.2</v>
      </c>
      <c r="G1420">
        <v>3456.26</v>
      </c>
      <c r="H1420">
        <v>277.66000000000003</v>
      </c>
      <c r="I1420" t="str">
        <f>VLOOKUP(C1420,products_cleaned[[product_id]:[category]],3,)</f>
        <v>Fashion</v>
      </c>
      <c r="J1420" t="str">
        <f>VLOOKUP(B1420,orders_cleaned!A:I,9,FALSE)</f>
        <v>August</v>
      </c>
      <c r="K1420">
        <f t="shared" si="22"/>
        <v>8</v>
      </c>
    </row>
    <row r="1421" spans="1:11" x14ac:dyDescent="0.3">
      <c r="A1421" t="s">
        <v>2320</v>
      </c>
      <c r="B1421" t="s">
        <v>2319</v>
      </c>
      <c r="C1421" t="s">
        <v>37</v>
      </c>
      <c r="D1421">
        <v>2</v>
      </c>
      <c r="E1421">
        <v>1361.85</v>
      </c>
      <c r="F1421">
        <v>0.1</v>
      </c>
      <c r="G1421">
        <v>2451.33</v>
      </c>
      <c r="H1421">
        <v>508.55</v>
      </c>
      <c r="I1421" t="str">
        <f>VLOOKUP(C1421,products_cleaned[[product_id]:[category]],3,)</f>
        <v>Electronics</v>
      </c>
      <c r="J1421" t="str">
        <f>VLOOKUP(B1421,orders_cleaned!A:I,9,FALSE)</f>
        <v>August</v>
      </c>
      <c r="K1421">
        <f t="shared" si="22"/>
        <v>8</v>
      </c>
    </row>
    <row r="1422" spans="1:11" x14ac:dyDescent="0.3">
      <c r="A1422" t="s">
        <v>2321</v>
      </c>
      <c r="B1422" t="s">
        <v>2319</v>
      </c>
      <c r="C1422" t="s">
        <v>117</v>
      </c>
      <c r="D1422">
        <v>3</v>
      </c>
      <c r="E1422">
        <v>917.87</v>
      </c>
      <c r="F1422">
        <v>0.1</v>
      </c>
      <c r="G1422">
        <v>2478.25</v>
      </c>
      <c r="H1422">
        <v>573.46</v>
      </c>
      <c r="I1422" t="str">
        <f>VLOOKUP(C1422,products_cleaned[[product_id]:[category]],3,)</f>
        <v>Home &amp; Kitchen</v>
      </c>
      <c r="J1422" t="str">
        <f>VLOOKUP(B1422,orders_cleaned!A:I,9,FALSE)</f>
        <v>August</v>
      </c>
      <c r="K1422">
        <f t="shared" si="22"/>
        <v>8</v>
      </c>
    </row>
    <row r="1423" spans="1:11" x14ac:dyDescent="0.3">
      <c r="A1423" t="s">
        <v>2322</v>
      </c>
      <c r="B1423" t="s">
        <v>2323</v>
      </c>
      <c r="C1423" t="s">
        <v>164</v>
      </c>
      <c r="D1423">
        <v>2</v>
      </c>
      <c r="E1423">
        <v>4961.12</v>
      </c>
      <c r="F1423">
        <v>0</v>
      </c>
      <c r="G1423">
        <v>9922.24</v>
      </c>
      <c r="H1423">
        <v>3844.98</v>
      </c>
      <c r="I1423" t="str">
        <f>VLOOKUP(C1423,products_cleaned[[product_id]:[category]],3,)</f>
        <v>Home &amp; Kitchen</v>
      </c>
      <c r="J1423" t="str">
        <f>VLOOKUP(B1423,orders_cleaned!A:I,9,FALSE)</f>
        <v>April</v>
      </c>
      <c r="K1423">
        <f t="shared" si="22"/>
        <v>4</v>
      </c>
    </row>
    <row r="1424" spans="1:11" x14ac:dyDescent="0.3">
      <c r="A1424" t="s">
        <v>2324</v>
      </c>
      <c r="B1424" t="s">
        <v>2325</v>
      </c>
      <c r="C1424" t="s">
        <v>10</v>
      </c>
      <c r="D1424">
        <v>1</v>
      </c>
      <c r="E1424">
        <v>1446.03</v>
      </c>
      <c r="F1424">
        <v>0.2</v>
      </c>
      <c r="G1424">
        <v>1156.82</v>
      </c>
      <c r="H1424">
        <v>231.66</v>
      </c>
      <c r="I1424" t="str">
        <f>VLOOKUP(C1424,products_cleaned[[product_id]:[category]],3,)</f>
        <v>Furniture</v>
      </c>
      <c r="J1424" t="str">
        <f>VLOOKUP(B1424,orders_cleaned!A:I,9,FALSE)</f>
        <v>May</v>
      </c>
      <c r="K1424">
        <f t="shared" si="22"/>
        <v>5</v>
      </c>
    </row>
    <row r="1425" spans="1:11" x14ac:dyDescent="0.3">
      <c r="A1425" t="s">
        <v>2326</v>
      </c>
      <c r="B1425" t="s">
        <v>2327</v>
      </c>
      <c r="C1425" t="s">
        <v>28</v>
      </c>
      <c r="D1425">
        <v>3</v>
      </c>
      <c r="E1425">
        <v>397.56</v>
      </c>
      <c r="F1425">
        <v>0</v>
      </c>
      <c r="G1425">
        <v>1192.68</v>
      </c>
      <c r="H1425">
        <v>264.54000000000002</v>
      </c>
      <c r="I1425" t="str">
        <f>VLOOKUP(C1425,products_cleaned[[product_id]:[category]],3,)</f>
        <v>Home &amp; Kitchen</v>
      </c>
      <c r="J1425" t="str">
        <f>VLOOKUP(B1425,orders_cleaned!A:I,9,FALSE)</f>
        <v>October</v>
      </c>
      <c r="K1425">
        <f t="shared" si="22"/>
        <v>10</v>
      </c>
    </row>
    <row r="1426" spans="1:11" x14ac:dyDescent="0.3">
      <c r="A1426" t="s">
        <v>2328</v>
      </c>
      <c r="B1426" t="s">
        <v>2329</v>
      </c>
      <c r="C1426" t="s">
        <v>82</v>
      </c>
      <c r="D1426">
        <v>1</v>
      </c>
      <c r="E1426">
        <v>330.65</v>
      </c>
      <c r="F1426">
        <v>0.1</v>
      </c>
      <c r="G1426">
        <v>297.58</v>
      </c>
      <c r="H1426">
        <v>76.45</v>
      </c>
      <c r="I1426" t="str">
        <f>VLOOKUP(C1426,products_cleaned[[product_id]:[category]],3,)</f>
        <v>Stationery</v>
      </c>
      <c r="J1426" t="str">
        <f>VLOOKUP(B1426,orders_cleaned!A:I,9,FALSE)</f>
        <v>September</v>
      </c>
      <c r="K1426">
        <f t="shared" si="22"/>
        <v>9</v>
      </c>
    </row>
    <row r="1427" spans="1:11" x14ac:dyDescent="0.3">
      <c r="A1427" t="s">
        <v>2330</v>
      </c>
      <c r="B1427" t="s">
        <v>2331</v>
      </c>
      <c r="C1427" t="s">
        <v>144</v>
      </c>
      <c r="D1427">
        <v>1</v>
      </c>
      <c r="E1427">
        <v>2031.81</v>
      </c>
      <c r="F1427">
        <v>0.05</v>
      </c>
      <c r="G1427">
        <v>1930.22</v>
      </c>
      <c r="H1427">
        <v>599.73</v>
      </c>
      <c r="I1427" t="str">
        <f>VLOOKUP(C1427,products_cleaned[[product_id]:[category]],3,)</f>
        <v>Electronics</v>
      </c>
      <c r="J1427" t="str">
        <f>VLOOKUP(B1427,orders_cleaned!A:I,9,FALSE)</f>
        <v>May</v>
      </c>
      <c r="K1427">
        <f t="shared" si="22"/>
        <v>5</v>
      </c>
    </row>
    <row r="1428" spans="1:11" x14ac:dyDescent="0.3">
      <c r="A1428" t="s">
        <v>2332</v>
      </c>
      <c r="B1428" t="s">
        <v>2331</v>
      </c>
      <c r="C1428" t="s">
        <v>108</v>
      </c>
      <c r="D1428">
        <v>2</v>
      </c>
      <c r="E1428">
        <v>3332.07</v>
      </c>
      <c r="F1428">
        <v>0.15</v>
      </c>
      <c r="G1428">
        <v>5664.52</v>
      </c>
      <c r="H1428">
        <v>991.82</v>
      </c>
      <c r="I1428" t="str">
        <f>VLOOKUP(C1428,products_cleaned[[product_id]:[category]],3,)</f>
        <v>Electronics</v>
      </c>
      <c r="J1428" t="str">
        <f>VLOOKUP(B1428,orders_cleaned!A:I,9,FALSE)</f>
        <v>May</v>
      </c>
      <c r="K1428">
        <f t="shared" si="22"/>
        <v>5</v>
      </c>
    </row>
    <row r="1429" spans="1:11" x14ac:dyDescent="0.3">
      <c r="A1429" t="s">
        <v>2333</v>
      </c>
      <c r="B1429" t="s">
        <v>2334</v>
      </c>
      <c r="C1429" t="s">
        <v>259</v>
      </c>
      <c r="D1429">
        <v>1</v>
      </c>
      <c r="E1429">
        <v>945.3</v>
      </c>
      <c r="F1429">
        <v>0</v>
      </c>
      <c r="G1429">
        <v>945.3</v>
      </c>
      <c r="H1429">
        <v>404.68</v>
      </c>
      <c r="I1429" t="str">
        <f>VLOOKUP(C1429,products_cleaned[[product_id]:[category]],3,)</f>
        <v>Electronics</v>
      </c>
      <c r="J1429" t="str">
        <f>VLOOKUP(B1429,orders_cleaned!A:I,9,FALSE)</f>
        <v>May</v>
      </c>
      <c r="K1429">
        <f t="shared" si="22"/>
        <v>5</v>
      </c>
    </row>
    <row r="1430" spans="1:11" x14ac:dyDescent="0.3">
      <c r="A1430" t="s">
        <v>2335</v>
      </c>
      <c r="B1430" t="s">
        <v>2336</v>
      </c>
      <c r="C1430" t="s">
        <v>18</v>
      </c>
      <c r="D1430">
        <v>3</v>
      </c>
      <c r="E1430">
        <v>917.3</v>
      </c>
      <c r="F1430">
        <v>0</v>
      </c>
      <c r="G1430">
        <v>2751.9</v>
      </c>
      <c r="H1430">
        <v>1199.8499999999999</v>
      </c>
      <c r="I1430" t="str">
        <f>VLOOKUP(C1430,products_cleaned[[product_id]:[category]],3,)</f>
        <v>Books</v>
      </c>
      <c r="J1430" t="str">
        <f>VLOOKUP(B1430,orders_cleaned!A:I,9,FALSE)</f>
        <v>October</v>
      </c>
      <c r="K1430">
        <f t="shared" si="22"/>
        <v>10</v>
      </c>
    </row>
    <row r="1431" spans="1:11" x14ac:dyDescent="0.3">
      <c r="A1431" t="s">
        <v>2337</v>
      </c>
      <c r="B1431" t="s">
        <v>2338</v>
      </c>
      <c r="C1431" t="s">
        <v>136</v>
      </c>
      <c r="D1431">
        <v>1</v>
      </c>
      <c r="E1431">
        <v>643.38</v>
      </c>
      <c r="F1431">
        <v>0.1</v>
      </c>
      <c r="G1431">
        <v>579.04</v>
      </c>
      <c r="H1431">
        <v>137.06</v>
      </c>
      <c r="I1431" t="str">
        <f>VLOOKUP(C1431,products_cleaned[[product_id]:[category]],3,)</f>
        <v>Books</v>
      </c>
      <c r="J1431" t="str">
        <f>VLOOKUP(B1431,orders_cleaned!A:I,9,FALSE)</f>
        <v>January</v>
      </c>
      <c r="K1431">
        <f t="shared" si="22"/>
        <v>1</v>
      </c>
    </row>
    <row r="1432" spans="1:11" x14ac:dyDescent="0.3">
      <c r="A1432" t="s">
        <v>2339</v>
      </c>
      <c r="B1432" t="s">
        <v>2340</v>
      </c>
      <c r="C1432" t="s">
        <v>173</v>
      </c>
      <c r="D1432">
        <v>1</v>
      </c>
      <c r="E1432">
        <v>148.06</v>
      </c>
      <c r="F1432">
        <v>0</v>
      </c>
      <c r="G1432">
        <v>148.06</v>
      </c>
      <c r="H1432">
        <v>41.75</v>
      </c>
      <c r="I1432" t="str">
        <f>VLOOKUP(C1432,products_cleaned[[product_id]:[category]],3,)</f>
        <v>Stationery</v>
      </c>
      <c r="J1432" t="str">
        <f>VLOOKUP(B1432,orders_cleaned!A:I,9,FALSE)</f>
        <v>December</v>
      </c>
      <c r="K1432">
        <f t="shared" si="22"/>
        <v>12</v>
      </c>
    </row>
    <row r="1433" spans="1:11" x14ac:dyDescent="0.3">
      <c r="A1433" t="s">
        <v>2341</v>
      </c>
      <c r="B1433" t="s">
        <v>2340</v>
      </c>
      <c r="C1433" t="s">
        <v>110</v>
      </c>
      <c r="D1433">
        <v>5</v>
      </c>
      <c r="E1433">
        <v>1847.53</v>
      </c>
      <c r="F1433">
        <v>0.15</v>
      </c>
      <c r="G1433">
        <v>7852</v>
      </c>
      <c r="H1433">
        <v>1771.4</v>
      </c>
      <c r="I1433" t="str">
        <f>VLOOKUP(C1433,products_cleaned[[product_id]:[category]],3,)</f>
        <v>Fashion</v>
      </c>
      <c r="J1433" t="str">
        <f>VLOOKUP(B1433,orders_cleaned!A:I,9,FALSE)</f>
        <v>December</v>
      </c>
      <c r="K1433">
        <f t="shared" si="22"/>
        <v>12</v>
      </c>
    </row>
    <row r="1434" spans="1:11" x14ac:dyDescent="0.3">
      <c r="A1434" t="s">
        <v>2342</v>
      </c>
      <c r="B1434" t="s">
        <v>2340</v>
      </c>
      <c r="C1434" t="s">
        <v>47</v>
      </c>
      <c r="D1434">
        <v>1</v>
      </c>
      <c r="E1434">
        <v>858.52</v>
      </c>
      <c r="F1434">
        <v>0.15</v>
      </c>
      <c r="G1434">
        <v>729.74</v>
      </c>
      <c r="H1434">
        <v>246.2</v>
      </c>
      <c r="I1434" t="str">
        <f>VLOOKUP(C1434,products_cleaned[[product_id]:[category]],3,)</f>
        <v>Books</v>
      </c>
      <c r="J1434" t="str">
        <f>VLOOKUP(B1434,orders_cleaned!A:I,9,FALSE)</f>
        <v>December</v>
      </c>
      <c r="K1434">
        <f t="shared" si="22"/>
        <v>12</v>
      </c>
    </row>
    <row r="1435" spans="1:11" x14ac:dyDescent="0.3">
      <c r="A1435" t="s">
        <v>2343</v>
      </c>
      <c r="B1435" t="s">
        <v>2344</v>
      </c>
      <c r="C1435" t="s">
        <v>278</v>
      </c>
      <c r="D1435">
        <v>1</v>
      </c>
      <c r="E1435">
        <v>1567.13</v>
      </c>
      <c r="F1435">
        <v>0</v>
      </c>
      <c r="G1435">
        <v>1567.13</v>
      </c>
      <c r="H1435">
        <v>428.78</v>
      </c>
      <c r="I1435" t="str">
        <f>VLOOKUP(C1435,products_cleaned[[product_id]:[category]],3,)</f>
        <v>Fitness</v>
      </c>
      <c r="J1435" t="str">
        <f>VLOOKUP(B1435,orders_cleaned!A:I,9,FALSE)</f>
        <v>August</v>
      </c>
      <c r="K1435">
        <f t="shared" si="22"/>
        <v>8</v>
      </c>
    </row>
    <row r="1436" spans="1:11" x14ac:dyDescent="0.3">
      <c r="A1436" t="s">
        <v>2345</v>
      </c>
      <c r="B1436" t="s">
        <v>2344</v>
      </c>
      <c r="C1436" t="s">
        <v>13</v>
      </c>
      <c r="D1436">
        <v>1</v>
      </c>
      <c r="E1436">
        <v>3098.49</v>
      </c>
      <c r="F1436">
        <v>0</v>
      </c>
      <c r="G1436">
        <v>3098.49</v>
      </c>
      <c r="H1436">
        <v>976.42</v>
      </c>
      <c r="I1436" t="str">
        <f>VLOOKUP(C1436,products_cleaned[[product_id]:[category]],3,)</f>
        <v>Home &amp; Kitchen</v>
      </c>
      <c r="J1436" t="str">
        <f>VLOOKUP(B1436,orders_cleaned!A:I,9,FALSE)</f>
        <v>August</v>
      </c>
      <c r="K1436">
        <f t="shared" si="22"/>
        <v>8</v>
      </c>
    </row>
    <row r="1437" spans="1:11" x14ac:dyDescent="0.3">
      <c r="A1437" t="s">
        <v>2346</v>
      </c>
      <c r="B1437" t="s">
        <v>2344</v>
      </c>
      <c r="C1437" t="s">
        <v>41</v>
      </c>
      <c r="D1437">
        <v>2</v>
      </c>
      <c r="E1437">
        <v>2460.36</v>
      </c>
      <c r="F1437">
        <v>0.15</v>
      </c>
      <c r="G1437">
        <v>4182.6099999999997</v>
      </c>
      <c r="H1437">
        <v>365.43</v>
      </c>
      <c r="I1437" t="str">
        <f>VLOOKUP(C1437,products_cleaned[[product_id]:[category]],3,)</f>
        <v>Footwear</v>
      </c>
      <c r="J1437" t="str">
        <f>VLOOKUP(B1437,orders_cleaned!A:I,9,FALSE)</f>
        <v>August</v>
      </c>
      <c r="K1437">
        <f t="shared" si="22"/>
        <v>8</v>
      </c>
    </row>
    <row r="1438" spans="1:11" x14ac:dyDescent="0.3">
      <c r="A1438" t="s">
        <v>2347</v>
      </c>
      <c r="B1438" t="s">
        <v>2344</v>
      </c>
      <c r="C1438" t="s">
        <v>108</v>
      </c>
      <c r="D1438">
        <v>3</v>
      </c>
      <c r="E1438">
        <v>3285.53</v>
      </c>
      <c r="F1438">
        <v>0.1</v>
      </c>
      <c r="G1438">
        <v>8870.93</v>
      </c>
      <c r="H1438">
        <v>1861.88</v>
      </c>
      <c r="I1438" t="str">
        <f>VLOOKUP(C1438,products_cleaned[[product_id]:[category]],3,)</f>
        <v>Electronics</v>
      </c>
      <c r="J1438" t="str">
        <f>VLOOKUP(B1438,orders_cleaned!A:I,9,FALSE)</f>
        <v>August</v>
      </c>
      <c r="K1438">
        <f t="shared" si="22"/>
        <v>8</v>
      </c>
    </row>
    <row r="1439" spans="1:11" x14ac:dyDescent="0.3">
      <c r="A1439" t="s">
        <v>2348</v>
      </c>
      <c r="B1439" t="s">
        <v>2349</v>
      </c>
      <c r="C1439" t="s">
        <v>44</v>
      </c>
      <c r="D1439">
        <v>2</v>
      </c>
      <c r="E1439">
        <v>2817.82</v>
      </c>
      <c r="F1439">
        <v>0</v>
      </c>
      <c r="G1439">
        <v>5635.64</v>
      </c>
      <c r="H1439">
        <v>1839</v>
      </c>
      <c r="I1439" t="str">
        <f>VLOOKUP(C1439,products_cleaned[[product_id]:[category]],3,)</f>
        <v>Furniture</v>
      </c>
      <c r="J1439" t="str">
        <f>VLOOKUP(B1439,orders_cleaned!A:I,9,FALSE)</f>
        <v>December</v>
      </c>
      <c r="K1439">
        <f t="shared" si="22"/>
        <v>12</v>
      </c>
    </row>
    <row r="1440" spans="1:11" x14ac:dyDescent="0.3">
      <c r="A1440" t="s">
        <v>2350</v>
      </c>
      <c r="B1440" t="s">
        <v>2349</v>
      </c>
      <c r="C1440" t="s">
        <v>21</v>
      </c>
      <c r="D1440">
        <v>1</v>
      </c>
      <c r="E1440">
        <v>4294.47</v>
      </c>
      <c r="F1440">
        <v>0.15</v>
      </c>
      <c r="G1440">
        <v>3650.3</v>
      </c>
      <c r="H1440">
        <v>1012.28</v>
      </c>
      <c r="I1440" t="str">
        <f>VLOOKUP(C1440,products_cleaned[[product_id]:[category]],3,)</f>
        <v>Electronics</v>
      </c>
      <c r="J1440" t="str">
        <f>VLOOKUP(B1440,orders_cleaned!A:I,9,FALSE)</f>
        <v>December</v>
      </c>
      <c r="K1440">
        <f t="shared" si="22"/>
        <v>12</v>
      </c>
    </row>
    <row r="1441" spans="1:11" x14ac:dyDescent="0.3">
      <c r="A1441" t="s">
        <v>2351</v>
      </c>
      <c r="B1441" t="s">
        <v>2352</v>
      </c>
      <c r="C1441" t="s">
        <v>15</v>
      </c>
      <c r="D1441">
        <v>1</v>
      </c>
      <c r="E1441">
        <v>234.94</v>
      </c>
      <c r="F1441">
        <v>0</v>
      </c>
      <c r="G1441">
        <v>234.94</v>
      </c>
      <c r="H1441">
        <v>64.92</v>
      </c>
      <c r="I1441" t="str">
        <f>VLOOKUP(C1441,products_cleaned[[product_id]:[category]],3,)</f>
        <v>Fitness</v>
      </c>
      <c r="J1441" t="str">
        <f>VLOOKUP(B1441,orders_cleaned!A:I,9,FALSE)</f>
        <v>June</v>
      </c>
      <c r="K1441">
        <f t="shared" si="22"/>
        <v>6</v>
      </c>
    </row>
    <row r="1442" spans="1:11" x14ac:dyDescent="0.3">
      <c r="A1442" t="s">
        <v>2353</v>
      </c>
      <c r="B1442" t="s">
        <v>2352</v>
      </c>
      <c r="C1442" t="s">
        <v>51</v>
      </c>
      <c r="D1442">
        <v>4</v>
      </c>
      <c r="E1442">
        <v>746.1</v>
      </c>
      <c r="F1442">
        <v>0.15</v>
      </c>
      <c r="G1442">
        <v>2536.7399999999998</v>
      </c>
      <c r="H1442">
        <v>863.74</v>
      </c>
      <c r="I1442" t="str">
        <f>VLOOKUP(C1442,products_cleaned[[product_id]:[category]],3,)</f>
        <v>Home &amp; Kitchen</v>
      </c>
      <c r="J1442" t="str">
        <f>VLOOKUP(B1442,orders_cleaned!A:I,9,FALSE)</f>
        <v>June</v>
      </c>
      <c r="K1442">
        <f t="shared" si="22"/>
        <v>6</v>
      </c>
    </row>
    <row r="1443" spans="1:11" x14ac:dyDescent="0.3">
      <c r="A1443" t="s">
        <v>2354</v>
      </c>
      <c r="B1443" t="s">
        <v>2355</v>
      </c>
      <c r="C1443" t="s">
        <v>270</v>
      </c>
      <c r="D1443">
        <v>1</v>
      </c>
      <c r="E1443">
        <v>5840.74</v>
      </c>
      <c r="F1443">
        <v>0</v>
      </c>
      <c r="G1443">
        <v>5840.74</v>
      </c>
      <c r="H1443">
        <v>2719.76</v>
      </c>
      <c r="I1443" t="str">
        <f>VLOOKUP(C1443,products_cleaned[[product_id]:[category]],3,)</f>
        <v>Furniture</v>
      </c>
      <c r="J1443" t="str">
        <f>VLOOKUP(B1443,orders_cleaned!A:I,9,FALSE)</f>
        <v>July</v>
      </c>
      <c r="K1443">
        <f t="shared" si="22"/>
        <v>7</v>
      </c>
    </row>
    <row r="1444" spans="1:11" x14ac:dyDescent="0.3">
      <c r="A1444" t="s">
        <v>2356</v>
      </c>
      <c r="B1444" t="s">
        <v>2357</v>
      </c>
      <c r="C1444" t="s">
        <v>62</v>
      </c>
      <c r="D1444">
        <v>4</v>
      </c>
      <c r="E1444">
        <v>566.32000000000005</v>
      </c>
      <c r="F1444">
        <v>0.15</v>
      </c>
      <c r="G1444">
        <v>1925.49</v>
      </c>
      <c r="H1444">
        <v>542.04999999999995</v>
      </c>
      <c r="I1444" t="str">
        <f>VLOOKUP(C1444,products_cleaned[[product_id]:[category]],3,)</f>
        <v>Electronics</v>
      </c>
      <c r="J1444" t="str">
        <f>VLOOKUP(B1444,orders_cleaned!A:I,9,FALSE)</f>
        <v>February</v>
      </c>
      <c r="K1444">
        <f t="shared" si="22"/>
        <v>2</v>
      </c>
    </row>
    <row r="1445" spans="1:11" x14ac:dyDescent="0.3">
      <c r="A1445" t="s">
        <v>2358</v>
      </c>
      <c r="B1445" t="s">
        <v>2359</v>
      </c>
      <c r="C1445" t="s">
        <v>62</v>
      </c>
      <c r="D1445">
        <v>1</v>
      </c>
      <c r="E1445">
        <v>600.69000000000005</v>
      </c>
      <c r="F1445">
        <v>0.1</v>
      </c>
      <c r="G1445">
        <v>540.62</v>
      </c>
      <c r="H1445">
        <v>194.76</v>
      </c>
      <c r="I1445" t="str">
        <f>VLOOKUP(C1445,products_cleaned[[product_id]:[category]],3,)</f>
        <v>Electronics</v>
      </c>
      <c r="J1445" t="str">
        <f>VLOOKUP(B1445,orders_cleaned!A:I,9,FALSE)</f>
        <v>April</v>
      </c>
      <c r="K1445">
        <f t="shared" si="22"/>
        <v>4</v>
      </c>
    </row>
    <row r="1446" spans="1:11" x14ac:dyDescent="0.3">
      <c r="A1446" t="s">
        <v>2360</v>
      </c>
      <c r="B1446" t="s">
        <v>2361</v>
      </c>
      <c r="C1446" t="s">
        <v>270</v>
      </c>
      <c r="D1446">
        <v>1</v>
      </c>
      <c r="E1446">
        <v>5652.3</v>
      </c>
      <c r="F1446">
        <v>0.15</v>
      </c>
      <c r="G1446">
        <v>4804.45</v>
      </c>
      <c r="H1446">
        <v>1683.47</v>
      </c>
      <c r="I1446" t="str">
        <f>VLOOKUP(C1446,products_cleaned[[product_id]:[category]],3,)</f>
        <v>Furniture</v>
      </c>
      <c r="J1446" t="str">
        <f>VLOOKUP(B1446,orders_cleaned!A:I,9,FALSE)</f>
        <v>July</v>
      </c>
      <c r="K1446">
        <f t="shared" si="22"/>
        <v>7</v>
      </c>
    </row>
    <row r="1447" spans="1:11" x14ac:dyDescent="0.3">
      <c r="A1447" t="s">
        <v>2362</v>
      </c>
      <c r="B1447" t="s">
        <v>2361</v>
      </c>
      <c r="C1447" t="s">
        <v>15</v>
      </c>
      <c r="D1447">
        <v>2</v>
      </c>
      <c r="E1447">
        <v>247.46</v>
      </c>
      <c r="F1447">
        <v>0.1</v>
      </c>
      <c r="G1447">
        <v>445.43</v>
      </c>
      <c r="H1447">
        <v>105.39</v>
      </c>
      <c r="I1447" t="str">
        <f>VLOOKUP(C1447,products_cleaned[[product_id]:[category]],3,)</f>
        <v>Fitness</v>
      </c>
      <c r="J1447" t="str">
        <f>VLOOKUP(B1447,orders_cleaned!A:I,9,FALSE)</f>
        <v>July</v>
      </c>
      <c r="K1447">
        <f t="shared" si="22"/>
        <v>7</v>
      </c>
    </row>
    <row r="1448" spans="1:11" x14ac:dyDescent="0.3">
      <c r="A1448" t="s">
        <v>2363</v>
      </c>
      <c r="B1448" t="s">
        <v>2364</v>
      </c>
      <c r="C1448" t="s">
        <v>156</v>
      </c>
      <c r="D1448">
        <v>1</v>
      </c>
      <c r="E1448">
        <v>190.28</v>
      </c>
      <c r="F1448">
        <v>0.2</v>
      </c>
      <c r="G1448">
        <v>152.22</v>
      </c>
      <c r="H1448">
        <v>36.39</v>
      </c>
      <c r="I1448" t="str">
        <f>VLOOKUP(C1448,products_cleaned[[product_id]:[category]],3,)</f>
        <v>Stationery</v>
      </c>
      <c r="J1448" t="str">
        <f>VLOOKUP(B1448,orders_cleaned!A:I,9,FALSE)</f>
        <v>June</v>
      </c>
      <c r="K1448">
        <f t="shared" si="22"/>
        <v>6</v>
      </c>
    </row>
    <row r="1449" spans="1:11" x14ac:dyDescent="0.3">
      <c r="A1449" t="s">
        <v>2365</v>
      </c>
      <c r="B1449" t="s">
        <v>2366</v>
      </c>
      <c r="C1449" t="s">
        <v>144</v>
      </c>
      <c r="D1449">
        <v>3</v>
      </c>
      <c r="E1449">
        <v>2128.88</v>
      </c>
      <c r="F1449">
        <v>0.05</v>
      </c>
      <c r="G1449">
        <v>6067.31</v>
      </c>
      <c r="H1449">
        <v>2075.84</v>
      </c>
      <c r="I1449" t="str">
        <f>VLOOKUP(C1449,products_cleaned[[product_id]:[category]],3,)</f>
        <v>Electronics</v>
      </c>
      <c r="J1449" t="str">
        <f>VLOOKUP(B1449,orders_cleaned!A:I,9,FALSE)</f>
        <v>April</v>
      </c>
      <c r="K1449">
        <f t="shared" si="22"/>
        <v>4</v>
      </c>
    </row>
    <row r="1450" spans="1:11" x14ac:dyDescent="0.3">
      <c r="A1450" t="s">
        <v>2367</v>
      </c>
      <c r="B1450" t="s">
        <v>2368</v>
      </c>
      <c r="C1450" t="s">
        <v>31</v>
      </c>
      <c r="D1450">
        <v>1</v>
      </c>
      <c r="E1450">
        <v>473.23</v>
      </c>
      <c r="F1450">
        <v>0.2</v>
      </c>
      <c r="G1450">
        <v>378.58</v>
      </c>
      <c r="H1450">
        <v>33.64</v>
      </c>
      <c r="I1450" t="str">
        <f>VLOOKUP(C1450,products_cleaned[[product_id]:[category]],3,)</f>
        <v>Books</v>
      </c>
      <c r="J1450" t="str">
        <f>VLOOKUP(B1450,orders_cleaned!A:I,9,FALSE)</f>
        <v>September</v>
      </c>
      <c r="K1450">
        <f t="shared" si="22"/>
        <v>9</v>
      </c>
    </row>
    <row r="1451" spans="1:11" x14ac:dyDescent="0.3">
      <c r="A1451" t="s">
        <v>2369</v>
      </c>
      <c r="B1451" t="s">
        <v>2370</v>
      </c>
      <c r="C1451" t="s">
        <v>160</v>
      </c>
      <c r="D1451">
        <v>1</v>
      </c>
      <c r="E1451">
        <v>2166.7399999999998</v>
      </c>
      <c r="F1451">
        <v>0</v>
      </c>
      <c r="G1451">
        <v>2166.7399999999998</v>
      </c>
      <c r="H1451">
        <v>630.72</v>
      </c>
      <c r="I1451" t="str">
        <f>VLOOKUP(C1451,products_cleaned[[product_id]:[category]],3,)</f>
        <v>Footwear</v>
      </c>
      <c r="J1451" t="str">
        <f>VLOOKUP(B1451,orders_cleaned!A:I,9,FALSE)</f>
        <v>February</v>
      </c>
      <c r="K1451">
        <f t="shared" si="22"/>
        <v>2</v>
      </c>
    </row>
    <row r="1452" spans="1:11" x14ac:dyDescent="0.3">
      <c r="A1452" t="s">
        <v>2371</v>
      </c>
      <c r="B1452" t="s">
        <v>2370</v>
      </c>
      <c r="C1452" t="s">
        <v>129</v>
      </c>
      <c r="D1452">
        <v>2</v>
      </c>
      <c r="E1452">
        <v>515.09</v>
      </c>
      <c r="F1452">
        <v>0.2</v>
      </c>
      <c r="G1452">
        <v>824.14</v>
      </c>
      <c r="H1452">
        <v>95.42</v>
      </c>
      <c r="I1452" t="str">
        <f>VLOOKUP(C1452,products_cleaned[[product_id]:[category]],3,)</f>
        <v>Fashion</v>
      </c>
      <c r="J1452" t="str">
        <f>VLOOKUP(B1452,orders_cleaned!A:I,9,FALSE)</f>
        <v>February</v>
      </c>
      <c r="K1452">
        <f t="shared" si="22"/>
        <v>2</v>
      </c>
    </row>
    <row r="1453" spans="1:11" x14ac:dyDescent="0.3">
      <c r="A1453" t="s">
        <v>2372</v>
      </c>
      <c r="B1453" t="s">
        <v>2373</v>
      </c>
      <c r="C1453" t="s">
        <v>144</v>
      </c>
      <c r="D1453">
        <v>3</v>
      </c>
      <c r="E1453">
        <v>2055.9</v>
      </c>
      <c r="F1453">
        <v>0.15</v>
      </c>
      <c r="G1453">
        <v>5242.55</v>
      </c>
      <c r="H1453">
        <v>1251.08</v>
      </c>
      <c r="I1453" t="str">
        <f>VLOOKUP(C1453,products_cleaned[[product_id]:[category]],3,)</f>
        <v>Electronics</v>
      </c>
      <c r="J1453" t="str">
        <f>VLOOKUP(B1453,orders_cleaned!A:I,9,FALSE)</f>
        <v>February</v>
      </c>
      <c r="K1453">
        <f t="shared" si="22"/>
        <v>2</v>
      </c>
    </row>
    <row r="1454" spans="1:11" x14ac:dyDescent="0.3">
      <c r="A1454" t="s">
        <v>2374</v>
      </c>
      <c r="B1454" t="s">
        <v>2373</v>
      </c>
      <c r="C1454" t="s">
        <v>21</v>
      </c>
      <c r="D1454">
        <v>1</v>
      </c>
      <c r="E1454">
        <v>4419.55</v>
      </c>
      <c r="F1454">
        <v>0.1</v>
      </c>
      <c r="G1454">
        <v>3977.6</v>
      </c>
      <c r="H1454">
        <v>1339.58</v>
      </c>
      <c r="I1454" t="str">
        <f>VLOOKUP(C1454,products_cleaned[[product_id]:[category]],3,)</f>
        <v>Electronics</v>
      </c>
      <c r="J1454" t="str">
        <f>VLOOKUP(B1454,orders_cleaned!A:I,9,FALSE)</f>
        <v>February</v>
      </c>
      <c r="K1454">
        <f t="shared" si="22"/>
        <v>2</v>
      </c>
    </row>
    <row r="1455" spans="1:11" x14ac:dyDescent="0.3">
      <c r="A1455" t="s">
        <v>2375</v>
      </c>
      <c r="B1455" t="s">
        <v>2373</v>
      </c>
      <c r="C1455" t="s">
        <v>110</v>
      </c>
      <c r="D1455">
        <v>2</v>
      </c>
      <c r="E1455">
        <v>1788.72</v>
      </c>
      <c r="F1455">
        <v>0.05</v>
      </c>
      <c r="G1455">
        <v>3398.57</v>
      </c>
      <c r="H1455">
        <v>966.33</v>
      </c>
      <c r="I1455" t="str">
        <f>VLOOKUP(C1455,products_cleaned[[product_id]:[category]],3,)</f>
        <v>Fashion</v>
      </c>
      <c r="J1455" t="str">
        <f>VLOOKUP(B1455,orders_cleaned!A:I,9,FALSE)</f>
        <v>February</v>
      </c>
      <c r="K1455">
        <f t="shared" si="22"/>
        <v>2</v>
      </c>
    </row>
    <row r="1456" spans="1:11" x14ac:dyDescent="0.3">
      <c r="A1456" t="s">
        <v>2376</v>
      </c>
      <c r="B1456" t="s">
        <v>2377</v>
      </c>
      <c r="C1456" t="s">
        <v>25</v>
      </c>
      <c r="D1456">
        <v>1</v>
      </c>
      <c r="E1456">
        <v>898.51</v>
      </c>
      <c r="F1456">
        <v>0.05</v>
      </c>
      <c r="G1456">
        <v>853.58</v>
      </c>
      <c r="H1456">
        <v>237.86</v>
      </c>
      <c r="I1456" t="str">
        <f>VLOOKUP(C1456,products_cleaned[[product_id]:[category]],3,)</f>
        <v>Fashion</v>
      </c>
      <c r="J1456" t="str">
        <f>VLOOKUP(B1456,orders_cleaned!A:I,9,FALSE)</f>
        <v>January</v>
      </c>
      <c r="K1456">
        <f t="shared" si="22"/>
        <v>1</v>
      </c>
    </row>
    <row r="1457" spans="1:11" x14ac:dyDescent="0.3">
      <c r="A1457" t="s">
        <v>2378</v>
      </c>
      <c r="B1457" t="s">
        <v>2379</v>
      </c>
      <c r="C1457" t="s">
        <v>117</v>
      </c>
      <c r="D1457">
        <v>2</v>
      </c>
      <c r="E1457">
        <v>927.34</v>
      </c>
      <c r="F1457">
        <v>0.05</v>
      </c>
      <c r="G1457">
        <v>1761.95</v>
      </c>
      <c r="H1457">
        <v>492.09</v>
      </c>
      <c r="I1457" t="str">
        <f>VLOOKUP(C1457,products_cleaned[[product_id]:[category]],3,)</f>
        <v>Home &amp; Kitchen</v>
      </c>
      <c r="J1457" t="str">
        <f>VLOOKUP(B1457,orders_cleaned!A:I,9,FALSE)</f>
        <v>June</v>
      </c>
      <c r="K1457">
        <f t="shared" si="22"/>
        <v>6</v>
      </c>
    </row>
    <row r="1458" spans="1:11" x14ac:dyDescent="0.3">
      <c r="A1458" t="s">
        <v>2380</v>
      </c>
      <c r="B1458" t="s">
        <v>2379</v>
      </c>
      <c r="C1458" t="s">
        <v>221</v>
      </c>
      <c r="D1458">
        <v>1</v>
      </c>
      <c r="E1458">
        <v>786.33</v>
      </c>
      <c r="F1458">
        <v>0</v>
      </c>
      <c r="G1458">
        <v>786.33</v>
      </c>
      <c r="H1458">
        <v>163.16999999999999</v>
      </c>
      <c r="I1458" t="str">
        <f>VLOOKUP(C1458,products_cleaned[[product_id]:[category]],3,)</f>
        <v>Footwear</v>
      </c>
      <c r="J1458" t="str">
        <f>VLOOKUP(B1458,orders_cleaned!A:I,9,FALSE)</f>
        <v>June</v>
      </c>
      <c r="K1458">
        <f t="shared" si="22"/>
        <v>6</v>
      </c>
    </row>
    <row r="1459" spans="1:11" x14ac:dyDescent="0.3">
      <c r="A1459" t="s">
        <v>2381</v>
      </c>
      <c r="B1459" t="s">
        <v>2379</v>
      </c>
      <c r="C1459" t="s">
        <v>74</v>
      </c>
      <c r="D1459">
        <v>3</v>
      </c>
      <c r="E1459">
        <v>1220.6400000000001</v>
      </c>
      <c r="F1459">
        <v>0.2</v>
      </c>
      <c r="G1459">
        <v>2929.54</v>
      </c>
      <c r="H1459">
        <v>490.75</v>
      </c>
      <c r="I1459" t="str">
        <f>VLOOKUP(C1459,products_cleaned[[product_id]:[category]],3,)</f>
        <v>Electronics</v>
      </c>
      <c r="J1459" t="str">
        <f>VLOOKUP(B1459,orders_cleaned!A:I,9,FALSE)</f>
        <v>June</v>
      </c>
      <c r="K1459">
        <f t="shared" si="22"/>
        <v>6</v>
      </c>
    </row>
    <row r="1460" spans="1:11" x14ac:dyDescent="0.3">
      <c r="A1460" t="s">
        <v>2382</v>
      </c>
      <c r="B1460" t="s">
        <v>2379</v>
      </c>
      <c r="C1460" t="s">
        <v>51</v>
      </c>
      <c r="D1460">
        <v>1</v>
      </c>
      <c r="E1460">
        <v>653.20000000000005</v>
      </c>
      <c r="F1460">
        <v>0.15</v>
      </c>
      <c r="G1460">
        <v>555.22</v>
      </c>
      <c r="H1460">
        <v>136.97</v>
      </c>
      <c r="I1460" t="str">
        <f>VLOOKUP(C1460,products_cleaned[[product_id]:[category]],3,)</f>
        <v>Home &amp; Kitchen</v>
      </c>
      <c r="J1460" t="str">
        <f>VLOOKUP(B1460,orders_cleaned!A:I,9,FALSE)</f>
        <v>June</v>
      </c>
      <c r="K1460">
        <f t="shared" si="22"/>
        <v>6</v>
      </c>
    </row>
    <row r="1461" spans="1:11" x14ac:dyDescent="0.3">
      <c r="A1461" t="s">
        <v>2383</v>
      </c>
      <c r="B1461" t="s">
        <v>2384</v>
      </c>
      <c r="C1461" t="s">
        <v>21</v>
      </c>
      <c r="D1461">
        <v>1</v>
      </c>
      <c r="E1461">
        <v>4284.3900000000003</v>
      </c>
      <c r="F1461">
        <v>0.2</v>
      </c>
      <c r="G1461">
        <v>3427.51</v>
      </c>
      <c r="H1461">
        <v>789.49</v>
      </c>
      <c r="I1461" t="str">
        <f>VLOOKUP(C1461,products_cleaned[[product_id]:[category]],3,)</f>
        <v>Electronics</v>
      </c>
      <c r="J1461" t="str">
        <f>VLOOKUP(B1461,orders_cleaned!A:I,9,FALSE)</f>
        <v>December</v>
      </c>
      <c r="K1461">
        <f t="shared" si="22"/>
        <v>12</v>
      </c>
    </row>
    <row r="1462" spans="1:11" x14ac:dyDescent="0.3">
      <c r="A1462" t="s">
        <v>2385</v>
      </c>
      <c r="B1462" t="s">
        <v>2384</v>
      </c>
      <c r="C1462" t="s">
        <v>164</v>
      </c>
      <c r="D1462">
        <v>1</v>
      </c>
      <c r="E1462">
        <v>4905.99</v>
      </c>
      <c r="F1462">
        <v>0</v>
      </c>
      <c r="G1462">
        <v>4905.99</v>
      </c>
      <c r="H1462">
        <v>1867.36</v>
      </c>
      <c r="I1462" t="str">
        <f>VLOOKUP(C1462,products_cleaned[[product_id]:[category]],3,)</f>
        <v>Home &amp; Kitchen</v>
      </c>
      <c r="J1462" t="str">
        <f>VLOOKUP(B1462,orders_cleaned!A:I,9,FALSE)</f>
        <v>December</v>
      </c>
      <c r="K1462">
        <f t="shared" si="22"/>
        <v>12</v>
      </c>
    </row>
    <row r="1463" spans="1:11" x14ac:dyDescent="0.3">
      <c r="A1463" t="s">
        <v>2386</v>
      </c>
      <c r="B1463" t="s">
        <v>2387</v>
      </c>
      <c r="C1463" t="s">
        <v>278</v>
      </c>
      <c r="D1463">
        <v>1</v>
      </c>
      <c r="E1463">
        <v>1624.98</v>
      </c>
      <c r="F1463">
        <v>0.2</v>
      </c>
      <c r="G1463">
        <v>1299.98</v>
      </c>
      <c r="H1463">
        <v>161.63</v>
      </c>
      <c r="I1463" t="str">
        <f>VLOOKUP(C1463,products_cleaned[[product_id]:[category]],3,)</f>
        <v>Fitness</v>
      </c>
      <c r="J1463" t="str">
        <f>VLOOKUP(B1463,orders_cleaned!A:I,9,FALSE)</f>
        <v>January</v>
      </c>
      <c r="K1463">
        <f t="shared" si="22"/>
        <v>1</v>
      </c>
    </row>
    <row r="1464" spans="1:11" x14ac:dyDescent="0.3">
      <c r="A1464" t="s">
        <v>2388</v>
      </c>
      <c r="B1464" t="s">
        <v>2387</v>
      </c>
      <c r="C1464" t="s">
        <v>66</v>
      </c>
      <c r="D1464">
        <v>1</v>
      </c>
      <c r="E1464">
        <v>301.87</v>
      </c>
      <c r="F1464">
        <v>0.2</v>
      </c>
      <c r="G1464">
        <v>241.5</v>
      </c>
      <c r="H1464">
        <v>21.02</v>
      </c>
      <c r="I1464" t="str">
        <f>VLOOKUP(C1464,products_cleaned[[product_id]:[category]],3,)</f>
        <v>Home &amp; Kitchen</v>
      </c>
      <c r="J1464" t="str">
        <f>VLOOKUP(B1464,orders_cleaned!A:I,9,FALSE)</f>
        <v>January</v>
      </c>
      <c r="K1464">
        <f t="shared" si="22"/>
        <v>1</v>
      </c>
    </row>
    <row r="1465" spans="1:11" x14ac:dyDescent="0.3">
      <c r="A1465" t="s">
        <v>2389</v>
      </c>
      <c r="B1465" t="s">
        <v>2390</v>
      </c>
      <c r="C1465" t="s">
        <v>28</v>
      </c>
      <c r="D1465">
        <v>1</v>
      </c>
      <c r="E1465">
        <v>388.35</v>
      </c>
      <c r="F1465">
        <v>0</v>
      </c>
      <c r="G1465">
        <v>388.35</v>
      </c>
      <c r="H1465">
        <v>78.97</v>
      </c>
      <c r="I1465" t="str">
        <f>VLOOKUP(C1465,products_cleaned[[product_id]:[category]],3,)</f>
        <v>Home &amp; Kitchen</v>
      </c>
      <c r="J1465" t="str">
        <f>VLOOKUP(B1465,orders_cleaned!A:I,9,FALSE)</f>
        <v>June</v>
      </c>
      <c r="K1465">
        <f t="shared" si="22"/>
        <v>6</v>
      </c>
    </row>
    <row r="1466" spans="1:11" x14ac:dyDescent="0.3">
      <c r="A1466" t="s">
        <v>2391</v>
      </c>
      <c r="B1466" t="s">
        <v>2392</v>
      </c>
      <c r="C1466" t="s">
        <v>160</v>
      </c>
      <c r="D1466">
        <v>1</v>
      </c>
      <c r="E1466">
        <v>2221.5700000000002</v>
      </c>
      <c r="F1466">
        <v>0.05</v>
      </c>
      <c r="G1466">
        <v>2110.4899999999998</v>
      </c>
      <c r="H1466">
        <v>574.47</v>
      </c>
      <c r="I1466" t="str">
        <f>VLOOKUP(C1466,products_cleaned[[product_id]:[category]],3,)</f>
        <v>Footwear</v>
      </c>
      <c r="J1466" t="str">
        <f>VLOOKUP(B1466,orders_cleaned!A:I,9,FALSE)</f>
        <v>November</v>
      </c>
      <c r="K1466">
        <f t="shared" si="22"/>
        <v>11</v>
      </c>
    </row>
    <row r="1467" spans="1:11" x14ac:dyDescent="0.3">
      <c r="A1467" t="s">
        <v>2393</v>
      </c>
      <c r="B1467" t="s">
        <v>2394</v>
      </c>
      <c r="C1467" t="s">
        <v>47</v>
      </c>
      <c r="D1467">
        <v>1</v>
      </c>
      <c r="E1467">
        <v>840.88</v>
      </c>
      <c r="F1467">
        <v>0.15</v>
      </c>
      <c r="G1467">
        <v>714.75</v>
      </c>
      <c r="H1467">
        <v>231.21</v>
      </c>
      <c r="I1467" t="str">
        <f>VLOOKUP(C1467,products_cleaned[[product_id]:[category]],3,)</f>
        <v>Books</v>
      </c>
      <c r="J1467" t="str">
        <f>VLOOKUP(B1467,orders_cleaned!A:I,9,FALSE)</f>
        <v>October</v>
      </c>
      <c r="K1467">
        <f t="shared" si="22"/>
        <v>10</v>
      </c>
    </row>
    <row r="1468" spans="1:11" x14ac:dyDescent="0.3">
      <c r="A1468" t="s">
        <v>2395</v>
      </c>
      <c r="B1468" t="s">
        <v>2396</v>
      </c>
      <c r="C1468" t="s">
        <v>95</v>
      </c>
      <c r="D1468">
        <v>2</v>
      </c>
      <c r="E1468">
        <v>1999.42</v>
      </c>
      <c r="F1468">
        <v>0</v>
      </c>
      <c r="G1468">
        <v>3998.84</v>
      </c>
      <c r="H1468">
        <v>1059.58</v>
      </c>
      <c r="I1468" t="str">
        <f>VLOOKUP(C1468,products_cleaned[[product_id]:[category]],3,)</f>
        <v>Footwear</v>
      </c>
      <c r="J1468" t="str">
        <f>VLOOKUP(B1468,orders_cleaned!A:I,9,FALSE)</f>
        <v>September</v>
      </c>
      <c r="K1468">
        <f t="shared" si="22"/>
        <v>9</v>
      </c>
    </row>
    <row r="1469" spans="1:11" x14ac:dyDescent="0.3">
      <c r="A1469" t="s">
        <v>2397</v>
      </c>
      <c r="B1469" t="s">
        <v>2396</v>
      </c>
      <c r="C1469" t="s">
        <v>110</v>
      </c>
      <c r="D1469">
        <v>1</v>
      </c>
      <c r="E1469">
        <v>1688.37</v>
      </c>
      <c r="F1469">
        <v>0.2</v>
      </c>
      <c r="G1469">
        <v>1350.7</v>
      </c>
      <c r="H1469">
        <v>134.58000000000001</v>
      </c>
      <c r="I1469" t="str">
        <f>VLOOKUP(C1469,products_cleaned[[product_id]:[category]],3,)</f>
        <v>Fashion</v>
      </c>
      <c r="J1469" t="str">
        <f>VLOOKUP(B1469,orders_cleaned!A:I,9,FALSE)</f>
        <v>September</v>
      </c>
      <c r="K1469">
        <f t="shared" si="22"/>
        <v>9</v>
      </c>
    </row>
    <row r="1470" spans="1:11" x14ac:dyDescent="0.3">
      <c r="A1470" t="s">
        <v>2398</v>
      </c>
      <c r="B1470" t="s">
        <v>2396</v>
      </c>
      <c r="C1470" t="s">
        <v>164</v>
      </c>
      <c r="D1470">
        <v>1</v>
      </c>
      <c r="E1470">
        <v>4695.8900000000003</v>
      </c>
      <c r="F1470">
        <v>0.15</v>
      </c>
      <c r="G1470">
        <v>3991.51</v>
      </c>
      <c r="H1470">
        <v>952.88</v>
      </c>
      <c r="I1470" t="str">
        <f>VLOOKUP(C1470,products_cleaned[[product_id]:[category]],3,)</f>
        <v>Home &amp; Kitchen</v>
      </c>
      <c r="J1470" t="str">
        <f>VLOOKUP(B1470,orders_cleaned!A:I,9,FALSE)</f>
        <v>September</v>
      </c>
      <c r="K1470">
        <f t="shared" si="22"/>
        <v>9</v>
      </c>
    </row>
    <row r="1471" spans="1:11" x14ac:dyDescent="0.3">
      <c r="A1471" t="s">
        <v>2399</v>
      </c>
      <c r="B1471" t="s">
        <v>2400</v>
      </c>
      <c r="C1471" t="s">
        <v>54</v>
      </c>
      <c r="D1471">
        <v>1</v>
      </c>
      <c r="E1471">
        <v>2329.4</v>
      </c>
      <c r="F1471">
        <v>0.15</v>
      </c>
      <c r="G1471">
        <v>1979.99</v>
      </c>
      <c r="H1471">
        <v>390.69</v>
      </c>
      <c r="I1471" t="str">
        <f>VLOOKUP(C1471,products_cleaned[[product_id]:[category]],3,)</f>
        <v>Fashion</v>
      </c>
      <c r="J1471" t="str">
        <f>VLOOKUP(B1471,orders_cleaned!A:I,9,FALSE)</f>
        <v>October</v>
      </c>
      <c r="K1471">
        <f t="shared" si="22"/>
        <v>10</v>
      </c>
    </row>
    <row r="1472" spans="1:11" x14ac:dyDescent="0.3">
      <c r="A1472" t="s">
        <v>2401</v>
      </c>
      <c r="B1472" t="s">
        <v>2402</v>
      </c>
      <c r="C1472" t="s">
        <v>270</v>
      </c>
      <c r="D1472">
        <v>1</v>
      </c>
      <c r="E1472">
        <v>5862.81</v>
      </c>
      <c r="F1472">
        <v>0.05</v>
      </c>
      <c r="G1472">
        <v>5569.67</v>
      </c>
      <c r="H1472">
        <v>2448.69</v>
      </c>
      <c r="I1472" t="str">
        <f>VLOOKUP(C1472,products_cleaned[[product_id]:[category]],3,)</f>
        <v>Furniture</v>
      </c>
      <c r="J1472" t="str">
        <f>VLOOKUP(B1472,orders_cleaned!A:I,9,FALSE)</f>
        <v>August</v>
      </c>
      <c r="K1472">
        <f t="shared" si="22"/>
        <v>8</v>
      </c>
    </row>
    <row r="1473" spans="1:11" x14ac:dyDescent="0.3">
      <c r="A1473" t="s">
        <v>2403</v>
      </c>
      <c r="B1473" t="s">
        <v>2402</v>
      </c>
      <c r="C1473" t="s">
        <v>156</v>
      </c>
      <c r="D1473">
        <v>1</v>
      </c>
      <c r="E1473">
        <v>187.21</v>
      </c>
      <c r="F1473">
        <v>0.2</v>
      </c>
      <c r="G1473">
        <v>149.77000000000001</v>
      </c>
      <c r="H1473">
        <v>33.94</v>
      </c>
      <c r="I1473" t="str">
        <f>VLOOKUP(C1473,products_cleaned[[product_id]:[category]],3,)</f>
        <v>Stationery</v>
      </c>
      <c r="J1473" t="str">
        <f>VLOOKUP(B1473,orders_cleaned!A:I,9,FALSE)</f>
        <v>August</v>
      </c>
      <c r="K1473">
        <f t="shared" si="22"/>
        <v>8</v>
      </c>
    </row>
    <row r="1474" spans="1:11" x14ac:dyDescent="0.3">
      <c r="A1474" t="s">
        <v>2404</v>
      </c>
      <c r="B1474" t="s">
        <v>2402</v>
      </c>
      <c r="C1474" t="s">
        <v>28</v>
      </c>
      <c r="D1474">
        <v>1</v>
      </c>
      <c r="E1474">
        <v>384.14</v>
      </c>
      <c r="F1474">
        <v>0.1</v>
      </c>
      <c r="G1474">
        <v>345.73</v>
      </c>
      <c r="H1474">
        <v>36.35</v>
      </c>
      <c r="I1474" t="str">
        <f>VLOOKUP(C1474,products_cleaned[[product_id]:[category]],3,)</f>
        <v>Home &amp; Kitchen</v>
      </c>
      <c r="J1474" t="str">
        <f>VLOOKUP(B1474,orders_cleaned!A:I,9,FALSE)</f>
        <v>August</v>
      </c>
      <c r="K1474">
        <f t="shared" si="22"/>
        <v>8</v>
      </c>
    </row>
    <row r="1475" spans="1:11" x14ac:dyDescent="0.3">
      <c r="A1475" t="s">
        <v>2405</v>
      </c>
      <c r="B1475" t="s">
        <v>2406</v>
      </c>
      <c r="C1475" t="s">
        <v>117</v>
      </c>
      <c r="D1475">
        <v>2</v>
      </c>
      <c r="E1475">
        <v>913.55</v>
      </c>
      <c r="F1475">
        <v>0.15</v>
      </c>
      <c r="G1475">
        <v>1553.03</v>
      </c>
      <c r="H1475">
        <v>283.17</v>
      </c>
      <c r="I1475" t="str">
        <f>VLOOKUP(C1475,products_cleaned[[product_id]:[category]],3,)</f>
        <v>Home &amp; Kitchen</v>
      </c>
      <c r="J1475" t="str">
        <f>VLOOKUP(B1475,orders_cleaned!A:I,9,FALSE)</f>
        <v>September</v>
      </c>
      <c r="K1475">
        <f t="shared" ref="K1475:K1538" si="23">MONTH(DATEVALUE("1"&amp;J1475))</f>
        <v>9</v>
      </c>
    </row>
    <row r="1476" spans="1:11" x14ac:dyDescent="0.3">
      <c r="A1476" t="s">
        <v>2407</v>
      </c>
      <c r="B1476" t="s">
        <v>2406</v>
      </c>
      <c r="C1476" t="s">
        <v>160</v>
      </c>
      <c r="D1476">
        <v>1</v>
      </c>
      <c r="E1476">
        <v>2404.38</v>
      </c>
      <c r="F1476">
        <v>0</v>
      </c>
      <c r="G1476">
        <v>2404.38</v>
      </c>
      <c r="H1476">
        <v>868.36</v>
      </c>
      <c r="I1476" t="str">
        <f>VLOOKUP(C1476,products_cleaned[[product_id]:[category]],3,)</f>
        <v>Footwear</v>
      </c>
      <c r="J1476" t="str">
        <f>VLOOKUP(B1476,orders_cleaned!A:I,9,FALSE)</f>
        <v>September</v>
      </c>
      <c r="K1476">
        <f t="shared" si="23"/>
        <v>9</v>
      </c>
    </row>
    <row r="1477" spans="1:11" x14ac:dyDescent="0.3">
      <c r="A1477" t="s">
        <v>2408</v>
      </c>
      <c r="B1477" t="s">
        <v>2409</v>
      </c>
      <c r="C1477" t="s">
        <v>37</v>
      </c>
      <c r="D1477">
        <v>1</v>
      </c>
      <c r="E1477">
        <v>1316.7</v>
      </c>
      <c r="F1477">
        <v>0</v>
      </c>
      <c r="G1477">
        <v>1316.7</v>
      </c>
      <c r="H1477">
        <v>345.31</v>
      </c>
      <c r="I1477" t="str">
        <f>VLOOKUP(C1477,products_cleaned[[product_id]:[category]],3,)</f>
        <v>Electronics</v>
      </c>
      <c r="J1477" t="str">
        <f>VLOOKUP(B1477,orders_cleaned!A:I,9,FALSE)</f>
        <v>May</v>
      </c>
      <c r="K1477">
        <f t="shared" si="23"/>
        <v>5</v>
      </c>
    </row>
    <row r="1478" spans="1:11" x14ac:dyDescent="0.3">
      <c r="A1478" t="s">
        <v>2410</v>
      </c>
      <c r="B1478" t="s">
        <v>2411</v>
      </c>
      <c r="C1478" t="s">
        <v>259</v>
      </c>
      <c r="D1478">
        <v>4</v>
      </c>
      <c r="E1478">
        <v>935.99</v>
      </c>
      <c r="F1478">
        <v>0</v>
      </c>
      <c r="G1478">
        <v>3743.96</v>
      </c>
      <c r="H1478">
        <v>1581.48</v>
      </c>
      <c r="I1478" t="str">
        <f>VLOOKUP(C1478,products_cleaned[[product_id]:[category]],3,)</f>
        <v>Electronics</v>
      </c>
      <c r="J1478" t="str">
        <f>VLOOKUP(B1478,orders_cleaned!A:I,9,FALSE)</f>
        <v>January</v>
      </c>
      <c r="K1478">
        <f t="shared" si="23"/>
        <v>1</v>
      </c>
    </row>
    <row r="1479" spans="1:11" x14ac:dyDescent="0.3">
      <c r="A1479" t="s">
        <v>2412</v>
      </c>
      <c r="B1479" t="s">
        <v>2413</v>
      </c>
      <c r="C1479" t="s">
        <v>196</v>
      </c>
      <c r="D1479">
        <v>3</v>
      </c>
      <c r="E1479">
        <v>1381.17</v>
      </c>
      <c r="F1479">
        <v>0.1</v>
      </c>
      <c r="G1479">
        <v>3729.16</v>
      </c>
      <c r="H1479">
        <v>634.15</v>
      </c>
      <c r="I1479" t="str">
        <f>VLOOKUP(C1479,products_cleaned[[product_id]:[category]],3,)</f>
        <v>Electronics</v>
      </c>
      <c r="J1479" t="str">
        <f>VLOOKUP(B1479,orders_cleaned!A:I,9,FALSE)</f>
        <v>March</v>
      </c>
      <c r="K1479">
        <f t="shared" si="23"/>
        <v>3</v>
      </c>
    </row>
    <row r="1480" spans="1:11" x14ac:dyDescent="0.3">
      <c r="A1480" t="s">
        <v>2414</v>
      </c>
      <c r="B1480" t="s">
        <v>2413</v>
      </c>
      <c r="C1480" t="s">
        <v>41</v>
      </c>
      <c r="D1480">
        <v>1</v>
      </c>
      <c r="E1480">
        <v>2561.84</v>
      </c>
      <c r="F1480">
        <v>0.05</v>
      </c>
      <c r="G1480">
        <v>2433.75</v>
      </c>
      <c r="H1480">
        <v>525.16</v>
      </c>
      <c r="I1480" t="str">
        <f>VLOOKUP(C1480,products_cleaned[[product_id]:[category]],3,)</f>
        <v>Footwear</v>
      </c>
      <c r="J1480" t="str">
        <f>VLOOKUP(B1480,orders_cleaned!A:I,9,FALSE)</f>
        <v>March</v>
      </c>
      <c r="K1480">
        <f t="shared" si="23"/>
        <v>3</v>
      </c>
    </row>
    <row r="1481" spans="1:11" x14ac:dyDescent="0.3">
      <c r="A1481" t="s">
        <v>2415</v>
      </c>
      <c r="B1481" t="s">
        <v>2416</v>
      </c>
      <c r="C1481" t="s">
        <v>15</v>
      </c>
      <c r="D1481">
        <v>4</v>
      </c>
      <c r="E1481">
        <v>266.02999999999997</v>
      </c>
      <c r="F1481">
        <v>0</v>
      </c>
      <c r="G1481">
        <v>1064.1199999999999</v>
      </c>
      <c r="H1481">
        <v>384.04</v>
      </c>
      <c r="I1481" t="str">
        <f>VLOOKUP(C1481,products_cleaned[[product_id]:[category]],3,)</f>
        <v>Fitness</v>
      </c>
      <c r="J1481" t="str">
        <f>VLOOKUP(B1481,orders_cleaned!A:I,9,FALSE)</f>
        <v>April</v>
      </c>
      <c r="K1481">
        <f t="shared" si="23"/>
        <v>4</v>
      </c>
    </row>
    <row r="1482" spans="1:11" x14ac:dyDescent="0.3">
      <c r="A1482" t="s">
        <v>2417</v>
      </c>
      <c r="B1482" t="s">
        <v>2416</v>
      </c>
      <c r="C1482" t="s">
        <v>57</v>
      </c>
      <c r="D1482">
        <v>1</v>
      </c>
      <c r="E1482">
        <v>209.5</v>
      </c>
      <c r="F1482">
        <v>0.1</v>
      </c>
      <c r="G1482">
        <v>188.55</v>
      </c>
      <c r="H1482">
        <v>77.97</v>
      </c>
      <c r="I1482" t="str">
        <f>VLOOKUP(C1482,products_cleaned[[product_id]:[category]],3,)</f>
        <v>Stationery</v>
      </c>
      <c r="J1482" t="str">
        <f>VLOOKUP(B1482,orders_cleaned!A:I,9,FALSE)</f>
        <v>April</v>
      </c>
      <c r="K1482">
        <f t="shared" si="23"/>
        <v>4</v>
      </c>
    </row>
    <row r="1483" spans="1:11" x14ac:dyDescent="0.3">
      <c r="A1483" t="s">
        <v>2418</v>
      </c>
      <c r="B1483" t="s">
        <v>2416</v>
      </c>
      <c r="C1483" t="s">
        <v>44</v>
      </c>
      <c r="D1483">
        <v>1</v>
      </c>
      <c r="E1483">
        <v>2854.94</v>
      </c>
      <c r="F1483">
        <v>0.05</v>
      </c>
      <c r="G1483">
        <v>2712.19</v>
      </c>
      <c r="H1483">
        <v>813.87</v>
      </c>
      <c r="I1483" t="str">
        <f>VLOOKUP(C1483,products_cleaned[[product_id]:[category]],3,)</f>
        <v>Furniture</v>
      </c>
      <c r="J1483" t="str">
        <f>VLOOKUP(B1483,orders_cleaned!A:I,9,FALSE)</f>
        <v>April</v>
      </c>
      <c r="K1483">
        <f t="shared" si="23"/>
        <v>4</v>
      </c>
    </row>
    <row r="1484" spans="1:11" x14ac:dyDescent="0.3">
      <c r="A1484" t="s">
        <v>2419</v>
      </c>
      <c r="B1484" t="s">
        <v>2416</v>
      </c>
      <c r="C1484" t="s">
        <v>270</v>
      </c>
      <c r="D1484">
        <v>3</v>
      </c>
      <c r="E1484">
        <v>5300.28</v>
      </c>
      <c r="F1484">
        <v>0.15</v>
      </c>
      <c r="G1484">
        <v>13515.71</v>
      </c>
      <c r="H1484">
        <v>4152.7700000000004</v>
      </c>
      <c r="I1484" t="str">
        <f>VLOOKUP(C1484,products_cleaned[[product_id]:[category]],3,)</f>
        <v>Furniture</v>
      </c>
      <c r="J1484" t="str">
        <f>VLOOKUP(B1484,orders_cleaned!A:I,9,FALSE)</f>
        <v>April</v>
      </c>
      <c r="K1484">
        <f t="shared" si="23"/>
        <v>4</v>
      </c>
    </row>
    <row r="1485" spans="1:11" x14ac:dyDescent="0.3">
      <c r="A1485" t="s">
        <v>2420</v>
      </c>
      <c r="B1485" t="s">
        <v>2421</v>
      </c>
      <c r="C1485" t="s">
        <v>31</v>
      </c>
      <c r="D1485">
        <v>1</v>
      </c>
      <c r="E1485">
        <v>462.39</v>
      </c>
      <c r="F1485">
        <v>0</v>
      </c>
      <c r="G1485">
        <v>462.39</v>
      </c>
      <c r="H1485">
        <v>117.45</v>
      </c>
      <c r="I1485" t="str">
        <f>VLOOKUP(C1485,products_cleaned[[product_id]:[category]],3,)</f>
        <v>Books</v>
      </c>
      <c r="J1485" t="str">
        <f>VLOOKUP(B1485,orders_cleaned!A:I,9,FALSE)</f>
        <v>December</v>
      </c>
      <c r="K1485">
        <f t="shared" si="23"/>
        <v>12</v>
      </c>
    </row>
    <row r="1486" spans="1:11" x14ac:dyDescent="0.3">
      <c r="A1486" t="s">
        <v>2422</v>
      </c>
      <c r="B1486" t="s">
        <v>2423</v>
      </c>
      <c r="C1486" t="s">
        <v>270</v>
      </c>
      <c r="D1486">
        <v>1</v>
      </c>
      <c r="E1486">
        <v>5838.87</v>
      </c>
      <c r="F1486">
        <v>0.1</v>
      </c>
      <c r="G1486">
        <v>5254.98</v>
      </c>
      <c r="H1486">
        <v>2134</v>
      </c>
      <c r="I1486" t="str">
        <f>VLOOKUP(C1486,products_cleaned[[product_id]:[category]],3,)</f>
        <v>Furniture</v>
      </c>
      <c r="J1486" t="str">
        <f>VLOOKUP(B1486,orders_cleaned!A:I,9,FALSE)</f>
        <v>July</v>
      </c>
      <c r="K1486">
        <f t="shared" si="23"/>
        <v>7</v>
      </c>
    </row>
    <row r="1487" spans="1:11" x14ac:dyDescent="0.3">
      <c r="A1487" t="s">
        <v>2424</v>
      </c>
      <c r="B1487" t="s">
        <v>2425</v>
      </c>
      <c r="C1487" t="s">
        <v>108</v>
      </c>
      <c r="D1487">
        <v>3</v>
      </c>
      <c r="E1487">
        <v>3331.53</v>
      </c>
      <c r="F1487">
        <v>0.15</v>
      </c>
      <c r="G1487">
        <v>8495.4</v>
      </c>
      <c r="H1487">
        <v>1486.35</v>
      </c>
      <c r="I1487" t="str">
        <f>VLOOKUP(C1487,products_cleaned[[product_id]:[category]],3,)</f>
        <v>Electronics</v>
      </c>
      <c r="J1487" t="str">
        <f>VLOOKUP(B1487,orders_cleaned!A:I,9,FALSE)</f>
        <v>January</v>
      </c>
      <c r="K1487">
        <f t="shared" si="23"/>
        <v>1</v>
      </c>
    </row>
    <row r="1488" spans="1:11" x14ac:dyDescent="0.3">
      <c r="A1488" t="s">
        <v>2426</v>
      </c>
      <c r="B1488" t="s">
        <v>2427</v>
      </c>
      <c r="C1488" t="s">
        <v>28</v>
      </c>
      <c r="D1488">
        <v>1</v>
      </c>
      <c r="E1488">
        <v>425.6</v>
      </c>
      <c r="F1488">
        <v>0.05</v>
      </c>
      <c r="G1488">
        <v>404.32</v>
      </c>
      <c r="H1488">
        <v>94.94</v>
      </c>
      <c r="I1488" t="str">
        <f>VLOOKUP(C1488,products_cleaned[[product_id]:[category]],3,)</f>
        <v>Home &amp; Kitchen</v>
      </c>
      <c r="J1488" t="str">
        <f>VLOOKUP(B1488,orders_cleaned!A:I,9,FALSE)</f>
        <v>March</v>
      </c>
      <c r="K1488">
        <f t="shared" si="23"/>
        <v>3</v>
      </c>
    </row>
    <row r="1489" spans="1:11" x14ac:dyDescent="0.3">
      <c r="A1489" t="s">
        <v>2428</v>
      </c>
      <c r="B1489" t="s">
        <v>2427</v>
      </c>
      <c r="C1489" t="s">
        <v>173</v>
      </c>
      <c r="D1489">
        <v>1</v>
      </c>
      <c r="E1489">
        <v>156.71</v>
      </c>
      <c r="F1489">
        <v>0.05</v>
      </c>
      <c r="G1489">
        <v>148.87</v>
      </c>
      <c r="H1489">
        <v>42.56</v>
      </c>
      <c r="I1489" t="str">
        <f>VLOOKUP(C1489,products_cleaned[[product_id]:[category]],3,)</f>
        <v>Stationery</v>
      </c>
      <c r="J1489" t="str">
        <f>VLOOKUP(B1489,orders_cleaned!A:I,9,FALSE)</f>
        <v>March</v>
      </c>
      <c r="K1489">
        <f t="shared" si="23"/>
        <v>3</v>
      </c>
    </row>
    <row r="1490" spans="1:11" x14ac:dyDescent="0.3">
      <c r="A1490" t="s">
        <v>2429</v>
      </c>
      <c r="B1490" t="s">
        <v>2430</v>
      </c>
      <c r="C1490" t="s">
        <v>57</v>
      </c>
      <c r="D1490">
        <v>1</v>
      </c>
      <c r="E1490">
        <v>203.02</v>
      </c>
      <c r="F1490">
        <v>0.1</v>
      </c>
      <c r="G1490">
        <v>182.72</v>
      </c>
      <c r="H1490">
        <v>72.14</v>
      </c>
      <c r="I1490" t="str">
        <f>VLOOKUP(C1490,products_cleaned[[product_id]:[category]],3,)</f>
        <v>Stationery</v>
      </c>
      <c r="J1490" t="str">
        <f>VLOOKUP(B1490,orders_cleaned!A:I,9,FALSE)</f>
        <v>November</v>
      </c>
      <c r="K1490">
        <f t="shared" si="23"/>
        <v>11</v>
      </c>
    </row>
    <row r="1491" spans="1:11" x14ac:dyDescent="0.3">
      <c r="A1491" t="s">
        <v>2431</v>
      </c>
      <c r="B1491" t="s">
        <v>2432</v>
      </c>
      <c r="C1491" t="s">
        <v>173</v>
      </c>
      <c r="D1491">
        <v>1</v>
      </c>
      <c r="E1491">
        <v>152.61000000000001</v>
      </c>
      <c r="F1491">
        <v>0.15</v>
      </c>
      <c r="G1491">
        <v>129.72</v>
      </c>
      <c r="H1491">
        <v>23.41</v>
      </c>
      <c r="I1491" t="str">
        <f>VLOOKUP(C1491,products_cleaned[[product_id]:[category]],3,)</f>
        <v>Stationery</v>
      </c>
      <c r="J1491" t="str">
        <f>VLOOKUP(B1491,orders_cleaned!A:I,9,FALSE)</f>
        <v>April</v>
      </c>
      <c r="K1491">
        <f t="shared" si="23"/>
        <v>4</v>
      </c>
    </row>
    <row r="1492" spans="1:11" x14ac:dyDescent="0.3">
      <c r="A1492" t="s">
        <v>2433</v>
      </c>
      <c r="B1492" t="s">
        <v>2432</v>
      </c>
      <c r="C1492" t="s">
        <v>95</v>
      </c>
      <c r="D1492">
        <v>2</v>
      </c>
      <c r="E1492">
        <v>1931.14</v>
      </c>
      <c r="F1492">
        <v>0.05</v>
      </c>
      <c r="G1492">
        <v>3669.17</v>
      </c>
      <c r="H1492">
        <v>729.91</v>
      </c>
      <c r="I1492" t="str">
        <f>VLOOKUP(C1492,products_cleaned[[product_id]:[category]],3,)</f>
        <v>Footwear</v>
      </c>
      <c r="J1492" t="str">
        <f>VLOOKUP(B1492,orders_cleaned!A:I,9,FALSE)</f>
        <v>April</v>
      </c>
      <c r="K1492">
        <f t="shared" si="23"/>
        <v>4</v>
      </c>
    </row>
    <row r="1493" spans="1:11" x14ac:dyDescent="0.3">
      <c r="A1493" t="s">
        <v>2434</v>
      </c>
      <c r="B1493" t="s">
        <v>2432</v>
      </c>
      <c r="C1493" t="s">
        <v>18</v>
      </c>
      <c r="D1493">
        <v>1</v>
      </c>
      <c r="E1493">
        <v>894.06</v>
      </c>
      <c r="F1493">
        <v>0</v>
      </c>
      <c r="G1493">
        <v>894.06</v>
      </c>
      <c r="H1493">
        <v>376.71</v>
      </c>
      <c r="I1493" t="str">
        <f>VLOOKUP(C1493,products_cleaned[[product_id]:[category]],3,)</f>
        <v>Books</v>
      </c>
      <c r="J1493" t="str">
        <f>VLOOKUP(B1493,orders_cleaned!A:I,9,FALSE)</f>
        <v>April</v>
      </c>
      <c r="K1493">
        <f t="shared" si="23"/>
        <v>4</v>
      </c>
    </row>
    <row r="1494" spans="1:11" x14ac:dyDescent="0.3">
      <c r="A1494" t="s">
        <v>2435</v>
      </c>
      <c r="B1494" t="s">
        <v>2436</v>
      </c>
      <c r="C1494" t="s">
        <v>39</v>
      </c>
      <c r="D1494">
        <v>2</v>
      </c>
      <c r="E1494">
        <v>3710.38</v>
      </c>
      <c r="F1494">
        <v>0.1</v>
      </c>
      <c r="G1494">
        <v>6678.68</v>
      </c>
      <c r="H1494">
        <v>1653.62</v>
      </c>
      <c r="I1494" t="str">
        <f>VLOOKUP(C1494,products_cleaned[[product_id]:[category]],3,)</f>
        <v>Furniture</v>
      </c>
      <c r="J1494" t="str">
        <f>VLOOKUP(B1494,orders_cleaned!A:I,9,FALSE)</f>
        <v>May</v>
      </c>
      <c r="K1494">
        <f t="shared" si="23"/>
        <v>5</v>
      </c>
    </row>
    <row r="1495" spans="1:11" x14ac:dyDescent="0.3">
      <c r="A1495" t="s">
        <v>2437</v>
      </c>
      <c r="B1495" t="s">
        <v>2436</v>
      </c>
      <c r="C1495" t="s">
        <v>77</v>
      </c>
      <c r="D1495">
        <v>1</v>
      </c>
      <c r="E1495">
        <v>980.85</v>
      </c>
      <c r="F1495">
        <v>0.1</v>
      </c>
      <c r="G1495">
        <v>882.76</v>
      </c>
      <c r="H1495">
        <v>228.2</v>
      </c>
      <c r="I1495" t="str">
        <f>VLOOKUP(C1495,products_cleaned[[product_id]:[category]],3,)</f>
        <v>Fitness</v>
      </c>
      <c r="J1495" t="str">
        <f>VLOOKUP(B1495,orders_cleaned!A:I,9,FALSE)</f>
        <v>May</v>
      </c>
      <c r="K1495">
        <f t="shared" si="23"/>
        <v>5</v>
      </c>
    </row>
    <row r="1496" spans="1:11" x14ac:dyDescent="0.3">
      <c r="A1496" t="s">
        <v>2438</v>
      </c>
      <c r="B1496" t="s">
        <v>2439</v>
      </c>
      <c r="C1496" t="s">
        <v>18</v>
      </c>
      <c r="D1496">
        <v>1</v>
      </c>
      <c r="E1496">
        <v>868.26</v>
      </c>
      <c r="F1496">
        <v>0.1</v>
      </c>
      <c r="G1496">
        <v>781.43</v>
      </c>
      <c r="H1496">
        <v>264.08</v>
      </c>
      <c r="I1496" t="str">
        <f>VLOOKUP(C1496,products_cleaned[[product_id]:[category]],3,)</f>
        <v>Books</v>
      </c>
      <c r="J1496" t="str">
        <f>VLOOKUP(B1496,orders_cleaned!A:I,9,FALSE)</f>
        <v>July</v>
      </c>
      <c r="K1496">
        <f t="shared" si="23"/>
        <v>7</v>
      </c>
    </row>
    <row r="1497" spans="1:11" x14ac:dyDescent="0.3">
      <c r="A1497" t="s">
        <v>2440</v>
      </c>
      <c r="B1497" t="s">
        <v>2441</v>
      </c>
      <c r="C1497" t="s">
        <v>15</v>
      </c>
      <c r="D1497">
        <v>1</v>
      </c>
      <c r="E1497">
        <v>247.35</v>
      </c>
      <c r="F1497">
        <v>0.1</v>
      </c>
      <c r="G1497">
        <v>222.62</v>
      </c>
      <c r="H1497">
        <v>52.6</v>
      </c>
      <c r="I1497" t="str">
        <f>VLOOKUP(C1497,products_cleaned[[product_id]:[category]],3,)</f>
        <v>Fitness</v>
      </c>
      <c r="J1497" t="str">
        <f>VLOOKUP(B1497,orders_cleaned!A:I,9,FALSE)</f>
        <v>July</v>
      </c>
      <c r="K1497">
        <f t="shared" si="23"/>
        <v>7</v>
      </c>
    </row>
    <row r="1498" spans="1:11" x14ac:dyDescent="0.3">
      <c r="A1498" t="s">
        <v>2442</v>
      </c>
      <c r="B1498" t="s">
        <v>2443</v>
      </c>
      <c r="C1498" t="s">
        <v>136</v>
      </c>
      <c r="D1498">
        <v>5</v>
      </c>
      <c r="E1498">
        <v>594.41</v>
      </c>
      <c r="F1498">
        <v>0.1</v>
      </c>
      <c r="G1498">
        <v>2674.84</v>
      </c>
      <c r="H1498">
        <v>464.94</v>
      </c>
      <c r="I1498" t="str">
        <f>VLOOKUP(C1498,products_cleaned[[product_id]:[category]],3,)</f>
        <v>Books</v>
      </c>
      <c r="J1498" t="str">
        <f>VLOOKUP(B1498,orders_cleaned!A:I,9,FALSE)</f>
        <v>December</v>
      </c>
      <c r="K1498">
        <f t="shared" si="23"/>
        <v>12</v>
      </c>
    </row>
    <row r="1499" spans="1:11" x14ac:dyDescent="0.3">
      <c r="A1499" t="s">
        <v>2444</v>
      </c>
      <c r="B1499" t="s">
        <v>2445</v>
      </c>
      <c r="C1499" t="s">
        <v>117</v>
      </c>
      <c r="D1499">
        <v>1</v>
      </c>
      <c r="E1499">
        <v>852.54</v>
      </c>
      <c r="F1499">
        <v>0.05</v>
      </c>
      <c r="G1499">
        <v>809.91</v>
      </c>
      <c r="H1499">
        <v>174.98</v>
      </c>
      <c r="I1499" t="str">
        <f>VLOOKUP(C1499,products_cleaned[[product_id]:[category]],3,)</f>
        <v>Home &amp; Kitchen</v>
      </c>
      <c r="J1499" t="str">
        <f>VLOOKUP(B1499,orders_cleaned!A:I,9,FALSE)</f>
        <v>May</v>
      </c>
      <c r="K1499">
        <f t="shared" si="23"/>
        <v>5</v>
      </c>
    </row>
    <row r="1500" spans="1:11" x14ac:dyDescent="0.3">
      <c r="A1500" t="s">
        <v>2446</v>
      </c>
      <c r="B1500" t="s">
        <v>2445</v>
      </c>
      <c r="C1500" t="s">
        <v>47</v>
      </c>
      <c r="D1500">
        <v>1</v>
      </c>
      <c r="E1500">
        <v>787.45</v>
      </c>
      <c r="F1500">
        <v>0.1</v>
      </c>
      <c r="G1500">
        <v>708.71</v>
      </c>
      <c r="H1500">
        <v>225.17</v>
      </c>
      <c r="I1500" t="str">
        <f>VLOOKUP(C1500,products_cleaned[[product_id]:[category]],3,)</f>
        <v>Books</v>
      </c>
      <c r="J1500" t="str">
        <f>VLOOKUP(B1500,orders_cleaned!A:I,9,FALSE)</f>
        <v>May</v>
      </c>
      <c r="K1500">
        <f t="shared" si="23"/>
        <v>5</v>
      </c>
    </row>
    <row r="1501" spans="1:11" x14ac:dyDescent="0.3">
      <c r="A1501" t="s">
        <v>2447</v>
      </c>
      <c r="B1501" t="s">
        <v>2445</v>
      </c>
      <c r="C1501" t="s">
        <v>44</v>
      </c>
      <c r="D1501">
        <v>2</v>
      </c>
      <c r="E1501">
        <v>2833.56</v>
      </c>
      <c r="F1501">
        <v>0.2</v>
      </c>
      <c r="G1501">
        <v>4533.7</v>
      </c>
      <c r="H1501">
        <v>737.06</v>
      </c>
      <c r="I1501" t="str">
        <f>VLOOKUP(C1501,products_cleaned[[product_id]:[category]],3,)</f>
        <v>Furniture</v>
      </c>
      <c r="J1501" t="str">
        <f>VLOOKUP(B1501,orders_cleaned!A:I,9,FALSE)</f>
        <v>May</v>
      </c>
      <c r="K1501">
        <f t="shared" si="23"/>
        <v>5</v>
      </c>
    </row>
    <row r="1502" spans="1:11" x14ac:dyDescent="0.3">
      <c r="A1502" t="s">
        <v>2448</v>
      </c>
      <c r="B1502" t="s">
        <v>2449</v>
      </c>
      <c r="C1502" t="s">
        <v>37</v>
      </c>
      <c r="D1502">
        <v>1</v>
      </c>
      <c r="E1502">
        <v>1320.96</v>
      </c>
      <c r="F1502">
        <v>0.1</v>
      </c>
      <c r="G1502">
        <v>1188.8599999999999</v>
      </c>
      <c r="H1502">
        <v>217.47</v>
      </c>
      <c r="I1502" t="str">
        <f>VLOOKUP(C1502,products_cleaned[[product_id]:[category]],3,)</f>
        <v>Electronics</v>
      </c>
      <c r="J1502" t="str">
        <f>VLOOKUP(B1502,orders_cleaned!A:I,9,FALSE)</f>
        <v>May</v>
      </c>
      <c r="K1502">
        <f t="shared" si="23"/>
        <v>5</v>
      </c>
    </row>
    <row r="1503" spans="1:11" x14ac:dyDescent="0.3">
      <c r="A1503" t="s">
        <v>2450</v>
      </c>
      <c r="B1503" t="s">
        <v>2449</v>
      </c>
      <c r="C1503" t="s">
        <v>47</v>
      </c>
      <c r="D1503">
        <v>2</v>
      </c>
      <c r="E1503">
        <v>737</v>
      </c>
      <c r="F1503">
        <v>0.15</v>
      </c>
      <c r="G1503">
        <v>1252.9000000000001</v>
      </c>
      <c r="H1503">
        <v>285.82</v>
      </c>
      <c r="I1503" t="str">
        <f>VLOOKUP(C1503,products_cleaned[[product_id]:[category]],3,)</f>
        <v>Books</v>
      </c>
      <c r="J1503" t="str">
        <f>VLOOKUP(B1503,orders_cleaned!A:I,9,FALSE)</f>
        <v>May</v>
      </c>
      <c r="K1503">
        <f t="shared" si="23"/>
        <v>5</v>
      </c>
    </row>
    <row r="1504" spans="1:11" x14ac:dyDescent="0.3">
      <c r="A1504" t="s">
        <v>2451</v>
      </c>
      <c r="B1504" t="s">
        <v>2452</v>
      </c>
      <c r="C1504" t="s">
        <v>74</v>
      </c>
      <c r="D1504">
        <v>3</v>
      </c>
      <c r="E1504">
        <v>1194.47</v>
      </c>
      <c r="F1504">
        <v>0</v>
      </c>
      <c r="G1504">
        <v>3583.41</v>
      </c>
      <c r="H1504">
        <v>1144.6199999999999</v>
      </c>
      <c r="I1504" t="str">
        <f>VLOOKUP(C1504,products_cleaned[[product_id]:[category]],3,)</f>
        <v>Electronics</v>
      </c>
      <c r="J1504" t="str">
        <f>VLOOKUP(B1504,orders_cleaned!A:I,9,FALSE)</f>
        <v>August</v>
      </c>
      <c r="K1504">
        <f t="shared" si="23"/>
        <v>8</v>
      </c>
    </row>
    <row r="1505" spans="1:11" x14ac:dyDescent="0.3">
      <c r="A1505" t="s">
        <v>2453</v>
      </c>
      <c r="B1505" t="s">
        <v>2452</v>
      </c>
      <c r="C1505" t="s">
        <v>108</v>
      </c>
      <c r="D1505">
        <v>1</v>
      </c>
      <c r="E1505">
        <v>3518.91</v>
      </c>
      <c r="F1505">
        <v>0</v>
      </c>
      <c r="G1505">
        <v>3518.91</v>
      </c>
      <c r="H1505">
        <v>1182.56</v>
      </c>
      <c r="I1505" t="str">
        <f>VLOOKUP(C1505,products_cleaned[[product_id]:[category]],3,)</f>
        <v>Electronics</v>
      </c>
      <c r="J1505" t="str">
        <f>VLOOKUP(B1505,orders_cleaned!A:I,9,FALSE)</f>
        <v>August</v>
      </c>
      <c r="K1505">
        <f t="shared" si="23"/>
        <v>8</v>
      </c>
    </row>
    <row r="1506" spans="1:11" x14ac:dyDescent="0.3">
      <c r="A1506" t="s">
        <v>2454</v>
      </c>
      <c r="B1506" t="s">
        <v>2455</v>
      </c>
      <c r="C1506" t="s">
        <v>173</v>
      </c>
      <c r="D1506">
        <v>1</v>
      </c>
      <c r="E1506">
        <v>157</v>
      </c>
      <c r="F1506">
        <v>0.05</v>
      </c>
      <c r="G1506">
        <v>149.15</v>
      </c>
      <c r="H1506">
        <v>42.84</v>
      </c>
      <c r="I1506" t="str">
        <f>VLOOKUP(C1506,products_cleaned[[product_id]:[category]],3,)</f>
        <v>Stationery</v>
      </c>
      <c r="J1506" t="str">
        <f>VLOOKUP(B1506,orders_cleaned!A:I,9,FALSE)</f>
        <v>May</v>
      </c>
      <c r="K1506">
        <f t="shared" si="23"/>
        <v>5</v>
      </c>
    </row>
    <row r="1507" spans="1:11" x14ac:dyDescent="0.3">
      <c r="A1507" t="s">
        <v>2456</v>
      </c>
      <c r="B1507" t="s">
        <v>2457</v>
      </c>
      <c r="C1507" t="s">
        <v>25</v>
      </c>
      <c r="D1507">
        <v>1</v>
      </c>
      <c r="E1507">
        <v>969.91</v>
      </c>
      <c r="F1507">
        <v>0.2</v>
      </c>
      <c r="G1507">
        <v>775.93</v>
      </c>
      <c r="H1507">
        <v>160.21</v>
      </c>
      <c r="I1507" t="str">
        <f>VLOOKUP(C1507,products_cleaned[[product_id]:[category]],3,)</f>
        <v>Fashion</v>
      </c>
      <c r="J1507" t="str">
        <f>VLOOKUP(B1507,orders_cleaned!A:I,9,FALSE)</f>
        <v>March</v>
      </c>
      <c r="K1507">
        <f t="shared" si="23"/>
        <v>3</v>
      </c>
    </row>
    <row r="1508" spans="1:11" x14ac:dyDescent="0.3">
      <c r="A1508" t="s">
        <v>2458</v>
      </c>
      <c r="B1508" t="s">
        <v>2457</v>
      </c>
      <c r="C1508" t="s">
        <v>77</v>
      </c>
      <c r="D1508">
        <v>1</v>
      </c>
      <c r="E1508">
        <v>1055.75</v>
      </c>
      <c r="F1508">
        <v>0.05</v>
      </c>
      <c r="G1508">
        <v>1002.96</v>
      </c>
      <c r="H1508">
        <v>348.4</v>
      </c>
      <c r="I1508" t="str">
        <f>VLOOKUP(C1508,products_cleaned[[product_id]:[category]],3,)</f>
        <v>Fitness</v>
      </c>
      <c r="J1508" t="str">
        <f>VLOOKUP(B1508,orders_cleaned!A:I,9,FALSE)</f>
        <v>March</v>
      </c>
      <c r="K1508">
        <f t="shared" si="23"/>
        <v>3</v>
      </c>
    </row>
    <row r="1509" spans="1:11" x14ac:dyDescent="0.3">
      <c r="A1509" t="s">
        <v>2459</v>
      </c>
      <c r="B1509" t="s">
        <v>2460</v>
      </c>
      <c r="C1509" t="s">
        <v>60</v>
      </c>
      <c r="D1509">
        <v>2</v>
      </c>
      <c r="E1509">
        <v>1549.83</v>
      </c>
      <c r="F1509">
        <v>0.05</v>
      </c>
      <c r="G1509">
        <v>2944.68</v>
      </c>
      <c r="H1509">
        <v>648.44000000000005</v>
      </c>
      <c r="I1509" t="str">
        <f>VLOOKUP(C1509,products_cleaned[[product_id]:[category]],3,)</f>
        <v>Fashion</v>
      </c>
      <c r="J1509" t="str">
        <f>VLOOKUP(B1509,orders_cleaned!A:I,9,FALSE)</f>
        <v>July</v>
      </c>
      <c r="K1509">
        <f t="shared" si="23"/>
        <v>7</v>
      </c>
    </row>
    <row r="1510" spans="1:11" x14ac:dyDescent="0.3">
      <c r="A1510" t="s">
        <v>2461</v>
      </c>
      <c r="B1510" t="s">
        <v>2462</v>
      </c>
      <c r="C1510" t="s">
        <v>28</v>
      </c>
      <c r="D1510">
        <v>1</v>
      </c>
      <c r="E1510">
        <v>402.62</v>
      </c>
      <c r="F1510">
        <v>0.05</v>
      </c>
      <c r="G1510">
        <v>382.49</v>
      </c>
      <c r="H1510">
        <v>73.11</v>
      </c>
      <c r="I1510" t="str">
        <f>VLOOKUP(C1510,products_cleaned[[product_id]:[category]],3,)</f>
        <v>Home &amp; Kitchen</v>
      </c>
      <c r="J1510" t="str">
        <f>VLOOKUP(B1510,orders_cleaned!A:I,9,FALSE)</f>
        <v>June</v>
      </c>
      <c r="K1510">
        <f t="shared" si="23"/>
        <v>6</v>
      </c>
    </row>
    <row r="1511" spans="1:11" x14ac:dyDescent="0.3">
      <c r="A1511" t="s">
        <v>2463</v>
      </c>
      <c r="B1511" t="s">
        <v>2464</v>
      </c>
      <c r="C1511" t="s">
        <v>51</v>
      </c>
      <c r="D1511">
        <v>3</v>
      </c>
      <c r="E1511">
        <v>652.45000000000005</v>
      </c>
      <c r="F1511">
        <v>0</v>
      </c>
      <c r="G1511">
        <v>1957.35</v>
      </c>
      <c r="H1511">
        <v>702.6</v>
      </c>
      <c r="I1511" t="str">
        <f>VLOOKUP(C1511,products_cleaned[[product_id]:[category]],3,)</f>
        <v>Home &amp; Kitchen</v>
      </c>
      <c r="J1511" t="str">
        <f>VLOOKUP(B1511,orders_cleaned!A:I,9,FALSE)</f>
        <v>April</v>
      </c>
      <c r="K1511">
        <f t="shared" si="23"/>
        <v>4</v>
      </c>
    </row>
    <row r="1512" spans="1:11" x14ac:dyDescent="0.3">
      <c r="A1512" t="s">
        <v>2465</v>
      </c>
      <c r="B1512" t="s">
        <v>2464</v>
      </c>
      <c r="C1512" t="s">
        <v>173</v>
      </c>
      <c r="D1512">
        <v>1</v>
      </c>
      <c r="E1512">
        <v>157.6</v>
      </c>
      <c r="F1512">
        <v>0.05</v>
      </c>
      <c r="G1512">
        <v>149.72</v>
      </c>
      <c r="H1512">
        <v>43.41</v>
      </c>
      <c r="I1512" t="str">
        <f>VLOOKUP(C1512,products_cleaned[[product_id]:[category]],3,)</f>
        <v>Stationery</v>
      </c>
      <c r="J1512" t="str">
        <f>VLOOKUP(B1512,orders_cleaned!A:I,9,FALSE)</f>
        <v>April</v>
      </c>
      <c r="K1512">
        <f t="shared" si="23"/>
        <v>4</v>
      </c>
    </row>
    <row r="1513" spans="1:11" x14ac:dyDescent="0.3">
      <c r="A1513" t="s">
        <v>2466</v>
      </c>
      <c r="B1513" t="s">
        <v>2467</v>
      </c>
      <c r="C1513" t="s">
        <v>18</v>
      </c>
      <c r="D1513">
        <v>1</v>
      </c>
      <c r="E1513">
        <v>841.09</v>
      </c>
      <c r="F1513">
        <v>0.15</v>
      </c>
      <c r="G1513">
        <v>714.93</v>
      </c>
      <c r="H1513">
        <v>197.58</v>
      </c>
      <c r="I1513" t="str">
        <f>VLOOKUP(C1513,products_cleaned[[product_id]:[category]],3,)</f>
        <v>Books</v>
      </c>
      <c r="J1513" t="str">
        <f>VLOOKUP(B1513,orders_cleaned!A:I,9,FALSE)</f>
        <v>April</v>
      </c>
      <c r="K1513">
        <f t="shared" si="23"/>
        <v>4</v>
      </c>
    </row>
    <row r="1514" spans="1:11" x14ac:dyDescent="0.3">
      <c r="A1514" t="s">
        <v>2468</v>
      </c>
      <c r="B1514" t="s">
        <v>2467</v>
      </c>
      <c r="C1514" t="s">
        <v>95</v>
      </c>
      <c r="D1514">
        <v>1</v>
      </c>
      <c r="E1514">
        <v>1849.79</v>
      </c>
      <c r="F1514">
        <v>0.1</v>
      </c>
      <c r="G1514">
        <v>1664.81</v>
      </c>
      <c r="H1514">
        <v>195.18</v>
      </c>
      <c r="I1514" t="str">
        <f>VLOOKUP(C1514,products_cleaned[[product_id]:[category]],3,)</f>
        <v>Footwear</v>
      </c>
      <c r="J1514" t="str">
        <f>VLOOKUP(B1514,orders_cleaned!A:I,9,FALSE)</f>
        <v>April</v>
      </c>
      <c r="K1514">
        <f t="shared" si="23"/>
        <v>4</v>
      </c>
    </row>
    <row r="1515" spans="1:11" x14ac:dyDescent="0.3">
      <c r="A1515" t="s">
        <v>2469</v>
      </c>
      <c r="B1515" t="s">
        <v>2470</v>
      </c>
      <c r="C1515" t="s">
        <v>21</v>
      </c>
      <c r="D1515">
        <v>4</v>
      </c>
      <c r="E1515">
        <v>4644.96</v>
      </c>
      <c r="F1515">
        <v>0</v>
      </c>
      <c r="G1515">
        <v>18579.84</v>
      </c>
      <c r="H1515">
        <v>8027.76</v>
      </c>
      <c r="I1515" t="str">
        <f>VLOOKUP(C1515,products_cleaned[[product_id]:[category]],3,)</f>
        <v>Electronics</v>
      </c>
      <c r="J1515" t="str">
        <f>VLOOKUP(B1515,orders_cleaned!A:I,9,FALSE)</f>
        <v>August</v>
      </c>
      <c r="K1515">
        <f t="shared" si="23"/>
        <v>8</v>
      </c>
    </row>
    <row r="1516" spans="1:11" x14ac:dyDescent="0.3">
      <c r="A1516" t="s">
        <v>2471</v>
      </c>
      <c r="B1516" t="s">
        <v>2470</v>
      </c>
      <c r="C1516" t="s">
        <v>221</v>
      </c>
      <c r="D1516">
        <v>1</v>
      </c>
      <c r="E1516">
        <v>859.03</v>
      </c>
      <c r="F1516">
        <v>0</v>
      </c>
      <c r="G1516">
        <v>859.03</v>
      </c>
      <c r="H1516">
        <v>235.87</v>
      </c>
      <c r="I1516" t="str">
        <f>VLOOKUP(C1516,products_cleaned[[product_id]:[category]],3,)</f>
        <v>Footwear</v>
      </c>
      <c r="J1516" t="str">
        <f>VLOOKUP(B1516,orders_cleaned!A:I,9,FALSE)</f>
        <v>August</v>
      </c>
      <c r="K1516">
        <f t="shared" si="23"/>
        <v>8</v>
      </c>
    </row>
    <row r="1517" spans="1:11" x14ac:dyDescent="0.3">
      <c r="A1517" t="s">
        <v>2472</v>
      </c>
      <c r="B1517" t="s">
        <v>2473</v>
      </c>
      <c r="C1517" t="s">
        <v>164</v>
      </c>
      <c r="D1517">
        <v>1</v>
      </c>
      <c r="E1517">
        <v>4687.7</v>
      </c>
      <c r="F1517">
        <v>0.1</v>
      </c>
      <c r="G1517">
        <v>4218.93</v>
      </c>
      <c r="H1517">
        <v>1180.3</v>
      </c>
      <c r="I1517" t="str">
        <f>VLOOKUP(C1517,products_cleaned[[product_id]:[category]],3,)</f>
        <v>Home &amp; Kitchen</v>
      </c>
      <c r="J1517" t="str">
        <f>VLOOKUP(B1517,orders_cleaned!A:I,9,FALSE)</f>
        <v>December</v>
      </c>
      <c r="K1517">
        <f t="shared" si="23"/>
        <v>12</v>
      </c>
    </row>
    <row r="1518" spans="1:11" x14ac:dyDescent="0.3">
      <c r="A1518" t="s">
        <v>2474</v>
      </c>
      <c r="B1518" t="s">
        <v>2475</v>
      </c>
      <c r="C1518" t="s">
        <v>28</v>
      </c>
      <c r="D1518">
        <v>3</v>
      </c>
      <c r="E1518">
        <v>406.75</v>
      </c>
      <c r="F1518">
        <v>0.1</v>
      </c>
      <c r="G1518">
        <v>1098.23</v>
      </c>
      <c r="H1518">
        <v>170.09</v>
      </c>
      <c r="I1518" t="str">
        <f>VLOOKUP(C1518,products_cleaned[[product_id]:[category]],3,)</f>
        <v>Home &amp; Kitchen</v>
      </c>
      <c r="J1518" t="str">
        <f>VLOOKUP(B1518,orders_cleaned!A:I,9,FALSE)</f>
        <v>April</v>
      </c>
      <c r="K1518">
        <f t="shared" si="23"/>
        <v>4</v>
      </c>
    </row>
    <row r="1519" spans="1:11" x14ac:dyDescent="0.3">
      <c r="A1519" t="s">
        <v>2476</v>
      </c>
      <c r="B1519" t="s">
        <v>2475</v>
      </c>
      <c r="C1519" t="s">
        <v>47</v>
      </c>
      <c r="D1519">
        <v>3</v>
      </c>
      <c r="E1519">
        <v>842.76</v>
      </c>
      <c r="F1519">
        <v>0</v>
      </c>
      <c r="G1519">
        <v>2528.2800000000002</v>
      </c>
      <c r="H1519">
        <v>1077.6600000000001</v>
      </c>
      <c r="I1519" t="str">
        <f>VLOOKUP(C1519,products_cleaned[[product_id]:[category]],3,)</f>
        <v>Books</v>
      </c>
      <c r="J1519" t="str">
        <f>VLOOKUP(B1519,orders_cleaned!A:I,9,FALSE)</f>
        <v>April</v>
      </c>
      <c r="K1519">
        <f t="shared" si="23"/>
        <v>4</v>
      </c>
    </row>
    <row r="1520" spans="1:11" x14ac:dyDescent="0.3">
      <c r="A1520" t="s">
        <v>2477</v>
      </c>
      <c r="B1520" t="s">
        <v>2475</v>
      </c>
      <c r="C1520" t="s">
        <v>259</v>
      </c>
      <c r="D1520">
        <v>3</v>
      </c>
      <c r="E1520">
        <v>872.51</v>
      </c>
      <c r="F1520">
        <v>0</v>
      </c>
      <c r="G1520">
        <v>2617.5300000000002</v>
      </c>
      <c r="H1520">
        <v>995.67</v>
      </c>
      <c r="I1520" t="str">
        <f>VLOOKUP(C1520,products_cleaned[[product_id]:[category]],3,)</f>
        <v>Electronics</v>
      </c>
      <c r="J1520" t="str">
        <f>VLOOKUP(B1520,orders_cleaned!A:I,9,FALSE)</f>
        <v>April</v>
      </c>
      <c r="K1520">
        <f t="shared" si="23"/>
        <v>4</v>
      </c>
    </row>
    <row r="1521" spans="1:11" x14ac:dyDescent="0.3">
      <c r="A1521" t="s">
        <v>2478</v>
      </c>
      <c r="B1521" t="s">
        <v>2479</v>
      </c>
      <c r="C1521" t="s">
        <v>221</v>
      </c>
      <c r="D1521">
        <v>1</v>
      </c>
      <c r="E1521">
        <v>746.23</v>
      </c>
      <c r="F1521">
        <v>0</v>
      </c>
      <c r="G1521">
        <v>746.23</v>
      </c>
      <c r="H1521">
        <v>123.07</v>
      </c>
      <c r="I1521" t="str">
        <f>VLOOKUP(C1521,products_cleaned[[product_id]:[category]],3,)</f>
        <v>Footwear</v>
      </c>
      <c r="J1521" t="str">
        <f>VLOOKUP(B1521,orders_cleaned!A:I,9,FALSE)</f>
        <v>June</v>
      </c>
      <c r="K1521">
        <f t="shared" si="23"/>
        <v>6</v>
      </c>
    </row>
    <row r="1522" spans="1:11" x14ac:dyDescent="0.3">
      <c r="A1522" t="s">
        <v>2480</v>
      </c>
      <c r="B1522" t="s">
        <v>2481</v>
      </c>
      <c r="C1522" t="s">
        <v>44</v>
      </c>
      <c r="D1522">
        <v>2</v>
      </c>
      <c r="E1522">
        <v>3021.29</v>
      </c>
      <c r="F1522">
        <v>0.05</v>
      </c>
      <c r="G1522">
        <v>5740.45</v>
      </c>
      <c r="H1522">
        <v>1943.81</v>
      </c>
      <c r="I1522" t="str">
        <f>VLOOKUP(C1522,products_cleaned[[product_id]:[category]],3,)</f>
        <v>Furniture</v>
      </c>
      <c r="J1522" t="str">
        <f>VLOOKUP(B1522,orders_cleaned!A:I,9,FALSE)</f>
        <v>January</v>
      </c>
      <c r="K1522">
        <f t="shared" si="23"/>
        <v>1</v>
      </c>
    </row>
    <row r="1523" spans="1:11" x14ac:dyDescent="0.3">
      <c r="A1523" t="s">
        <v>2482</v>
      </c>
      <c r="B1523" t="s">
        <v>2483</v>
      </c>
      <c r="C1523" t="s">
        <v>13</v>
      </c>
      <c r="D1523">
        <v>1</v>
      </c>
      <c r="E1523">
        <v>3099.92</v>
      </c>
      <c r="F1523">
        <v>0</v>
      </c>
      <c r="G1523">
        <v>3099.92</v>
      </c>
      <c r="H1523">
        <v>977.85</v>
      </c>
      <c r="I1523" t="str">
        <f>VLOOKUP(C1523,products_cleaned[[product_id]:[category]],3,)</f>
        <v>Home &amp; Kitchen</v>
      </c>
      <c r="J1523" t="str">
        <f>VLOOKUP(B1523,orders_cleaned!A:I,9,FALSE)</f>
        <v>May</v>
      </c>
      <c r="K1523">
        <f t="shared" si="23"/>
        <v>5</v>
      </c>
    </row>
    <row r="1524" spans="1:11" x14ac:dyDescent="0.3">
      <c r="A1524" t="s">
        <v>2484</v>
      </c>
      <c r="B1524" t="s">
        <v>2483</v>
      </c>
      <c r="C1524" t="s">
        <v>97</v>
      </c>
      <c r="D1524">
        <v>1</v>
      </c>
      <c r="E1524">
        <v>1019.14</v>
      </c>
      <c r="F1524">
        <v>0</v>
      </c>
      <c r="G1524">
        <v>1019.14</v>
      </c>
      <c r="H1524">
        <v>293.2</v>
      </c>
      <c r="I1524" t="str">
        <f>VLOOKUP(C1524,products_cleaned[[product_id]:[category]],3,)</f>
        <v>Fashion</v>
      </c>
      <c r="J1524" t="str">
        <f>VLOOKUP(B1524,orders_cleaned!A:I,9,FALSE)</f>
        <v>May</v>
      </c>
      <c r="K1524">
        <f t="shared" si="23"/>
        <v>5</v>
      </c>
    </row>
    <row r="1525" spans="1:11" x14ac:dyDescent="0.3">
      <c r="A1525" t="s">
        <v>2485</v>
      </c>
      <c r="B1525" t="s">
        <v>2486</v>
      </c>
      <c r="C1525" t="s">
        <v>41</v>
      </c>
      <c r="D1525">
        <v>1</v>
      </c>
      <c r="E1525">
        <v>2622.52</v>
      </c>
      <c r="F1525">
        <v>0</v>
      </c>
      <c r="G1525">
        <v>2622.52</v>
      </c>
      <c r="H1525">
        <v>713.93</v>
      </c>
      <c r="I1525" t="str">
        <f>VLOOKUP(C1525,products_cleaned[[product_id]:[category]],3,)</f>
        <v>Footwear</v>
      </c>
      <c r="J1525" t="str">
        <f>VLOOKUP(B1525,orders_cleaned!A:I,9,FALSE)</f>
        <v>January</v>
      </c>
      <c r="K1525">
        <f t="shared" si="23"/>
        <v>1</v>
      </c>
    </row>
    <row r="1526" spans="1:11" x14ac:dyDescent="0.3">
      <c r="A1526" t="s">
        <v>2487</v>
      </c>
      <c r="B1526" t="s">
        <v>2488</v>
      </c>
      <c r="C1526" t="s">
        <v>44</v>
      </c>
      <c r="D1526">
        <v>2</v>
      </c>
      <c r="E1526">
        <v>2803.92</v>
      </c>
      <c r="F1526">
        <v>0</v>
      </c>
      <c r="G1526">
        <v>5607.84</v>
      </c>
      <c r="H1526">
        <v>1811.2</v>
      </c>
      <c r="I1526" t="str">
        <f>VLOOKUP(C1526,products_cleaned[[product_id]:[category]],3,)</f>
        <v>Furniture</v>
      </c>
      <c r="J1526" t="str">
        <f>VLOOKUP(B1526,orders_cleaned!A:I,9,FALSE)</f>
        <v>August</v>
      </c>
      <c r="K1526">
        <f t="shared" si="23"/>
        <v>8</v>
      </c>
    </row>
    <row r="1527" spans="1:11" x14ac:dyDescent="0.3">
      <c r="A1527" t="s">
        <v>2489</v>
      </c>
      <c r="B1527" t="s">
        <v>2490</v>
      </c>
      <c r="C1527" t="s">
        <v>117</v>
      </c>
      <c r="D1527">
        <v>2</v>
      </c>
      <c r="E1527">
        <v>831.41</v>
      </c>
      <c r="F1527">
        <v>0.05</v>
      </c>
      <c r="G1527">
        <v>1579.68</v>
      </c>
      <c r="H1527">
        <v>309.82</v>
      </c>
      <c r="I1527" t="str">
        <f>VLOOKUP(C1527,products_cleaned[[product_id]:[category]],3,)</f>
        <v>Home &amp; Kitchen</v>
      </c>
      <c r="J1527" t="str">
        <f>VLOOKUP(B1527,orders_cleaned!A:I,9,FALSE)</f>
        <v>July</v>
      </c>
      <c r="K1527">
        <f t="shared" si="23"/>
        <v>7</v>
      </c>
    </row>
    <row r="1528" spans="1:11" x14ac:dyDescent="0.3">
      <c r="A1528" t="s">
        <v>2491</v>
      </c>
      <c r="B1528" t="s">
        <v>2492</v>
      </c>
      <c r="C1528" t="s">
        <v>18</v>
      </c>
      <c r="D1528">
        <v>1</v>
      </c>
      <c r="E1528">
        <v>882.62</v>
      </c>
      <c r="F1528">
        <v>0</v>
      </c>
      <c r="G1528">
        <v>882.62</v>
      </c>
      <c r="H1528">
        <v>365.27</v>
      </c>
      <c r="I1528" t="str">
        <f>VLOOKUP(C1528,products_cleaned[[product_id]:[category]],3,)</f>
        <v>Books</v>
      </c>
      <c r="J1528" t="str">
        <f>VLOOKUP(B1528,orders_cleaned!A:I,9,FALSE)</f>
        <v>October</v>
      </c>
      <c r="K1528">
        <f t="shared" si="23"/>
        <v>10</v>
      </c>
    </row>
    <row r="1529" spans="1:11" x14ac:dyDescent="0.3">
      <c r="A1529" t="s">
        <v>2493</v>
      </c>
      <c r="B1529" t="s">
        <v>2494</v>
      </c>
      <c r="C1529" t="s">
        <v>156</v>
      </c>
      <c r="D1529">
        <v>1</v>
      </c>
      <c r="E1529">
        <v>193.24</v>
      </c>
      <c r="F1529">
        <v>0</v>
      </c>
      <c r="G1529">
        <v>193.24</v>
      </c>
      <c r="H1529">
        <v>77.41</v>
      </c>
      <c r="I1529" t="str">
        <f>VLOOKUP(C1529,products_cleaned[[product_id]:[category]],3,)</f>
        <v>Stationery</v>
      </c>
      <c r="J1529" t="str">
        <f>VLOOKUP(B1529,orders_cleaned!A:I,9,FALSE)</f>
        <v>May</v>
      </c>
      <c r="K1529">
        <f t="shared" si="23"/>
        <v>5</v>
      </c>
    </row>
    <row r="1530" spans="1:11" x14ac:dyDescent="0.3">
      <c r="A1530" t="s">
        <v>2495</v>
      </c>
      <c r="B1530" t="s">
        <v>2494</v>
      </c>
      <c r="C1530" t="s">
        <v>129</v>
      </c>
      <c r="D1530">
        <v>2</v>
      </c>
      <c r="E1530">
        <v>481.1</v>
      </c>
      <c r="F1530">
        <v>0.2</v>
      </c>
      <c r="G1530">
        <v>769.76</v>
      </c>
      <c r="H1530">
        <v>41.04</v>
      </c>
      <c r="I1530" t="str">
        <f>VLOOKUP(C1530,products_cleaned[[product_id]:[category]],3,)</f>
        <v>Fashion</v>
      </c>
      <c r="J1530" t="str">
        <f>VLOOKUP(B1530,orders_cleaned!A:I,9,FALSE)</f>
        <v>May</v>
      </c>
      <c r="K1530">
        <f t="shared" si="23"/>
        <v>5</v>
      </c>
    </row>
    <row r="1531" spans="1:11" x14ac:dyDescent="0.3">
      <c r="A1531" t="s">
        <v>2496</v>
      </c>
      <c r="B1531" t="s">
        <v>2497</v>
      </c>
      <c r="C1531" t="s">
        <v>160</v>
      </c>
      <c r="D1531">
        <v>3</v>
      </c>
      <c r="E1531">
        <v>2285.4299999999998</v>
      </c>
      <c r="F1531">
        <v>0</v>
      </c>
      <c r="G1531">
        <v>6856.29</v>
      </c>
      <c r="H1531">
        <v>2248.23</v>
      </c>
      <c r="I1531" t="str">
        <f>VLOOKUP(C1531,products_cleaned[[product_id]:[category]],3,)</f>
        <v>Footwear</v>
      </c>
      <c r="J1531" t="str">
        <f>VLOOKUP(B1531,orders_cleaned!A:I,9,FALSE)</f>
        <v>October</v>
      </c>
      <c r="K1531">
        <f t="shared" si="23"/>
        <v>10</v>
      </c>
    </row>
    <row r="1532" spans="1:11" x14ac:dyDescent="0.3">
      <c r="A1532" t="s">
        <v>2498</v>
      </c>
      <c r="B1532" t="s">
        <v>2499</v>
      </c>
      <c r="C1532" t="s">
        <v>15</v>
      </c>
      <c r="D1532">
        <v>4</v>
      </c>
      <c r="E1532">
        <v>260.95999999999998</v>
      </c>
      <c r="F1532">
        <v>0.1</v>
      </c>
      <c r="G1532">
        <v>939.46</v>
      </c>
      <c r="H1532">
        <v>259.38</v>
      </c>
      <c r="I1532" t="str">
        <f>VLOOKUP(C1532,products_cleaned[[product_id]:[category]],3,)</f>
        <v>Fitness</v>
      </c>
      <c r="J1532" t="str">
        <f>VLOOKUP(B1532,orders_cleaned!A:I,9,FALSE)</f>
        <v>November</v>
      </c>
      <c r="K1532">
        <f t="shared" si="23"/>
        <v>11</v>
      </c>
    </row>
    <row r="1533" spans="1:11" x14ac:dyDescent="0.3">
      <c r="A1533" t="s">
        <v>2500</v>
      </c>
      <c r="B1533" t="s">
        <v>2501</v>
      </c>
      <c r="C1533" t="s">
        <v>62</v>
      </c>
      <c r="D1533">
        <v>2</v>
      </c>
      <c r="E1533">
        <v>573.39</v>
      </c>
      <c r="F1533">
        <v>0.1</v>
      </c>
      <c r="G1533">
        <v>1032.0999999999999</v>
      </c>
      <c r="H1533">
        <v>340.38</v>
      </c>
      <c r="I1533" t="str">
        <f>VLOOKUP(C1533,products_cleaned[[product_id]:[category]],3,)</f>
        <v>Electronics</v>
      </c>
      <c r="J1533" t="str">
        <f>VLOOKUP(B1533,orders_cleaned!A:I,9,FALSE)</f>
        <v>January</v>
      </c>
      <c r="K1533">
        <f t="shared" si="23"/>
        <v>1</v>
      </c>
    </row>
    <row r="1534" spans="1:11" x14ac:dyDescent="0.3">
      <c r="A1534" t="s">
        <v>2502</v>
      </c>
      <c r="B1534" t="s">
        <v>2501</v>
      </c>
      <c r="C1534" t="s">
        <v>31</v>
      </c>
      <c r="D1534">
        <v>2</v>
      </c>
      <c r="E1534">
        <v>494.79</v>
      </c>
      <c r="F1534">
        <v>0.05</v>
      </c>
      <c r="G1534">
        <v>940.1</v>
      </c>
      <c r="H1534">
        <v>250.22</v>
      </c>
      <c r="I1534" t="str">
        <f>VLOOKUP(C1534,products_cleaned[[product_id]:[category]],3,)</f>
        <v>Books</v>
      </c>
      <c r="J1534" t="str">
        <f>VLOOKUP(B1534,orders_cleaned!A:I,9,FALSE)</f>
        <v>January</v>
      </c>
      <c r="K1534">
        <f t="shared" si="23"/>
        <v>1</v>
      </c>
    </row>
    <row r="1535" spans="1:11" x14ac:dyDescent="0.3">
      <c r="A1535" t="s">
        <v>2503</v>
      </c>
      <c r="B1535" t="s">
        <v>2501</v>
      </c>
      <c r="C1535" t="s">
        <v>74</v>
      </c>
      <c r="D1535">
        <v>1</v>
      </c>
      <c r="E1535">
        <v>1241.99</v>
      </c>
      <c r="F1535">
        <v>0.05</v>
      </c>
      <c r="G1535">
        <v>1179.8900000000001</v>
      </c>
      <c r="H1535">
        <v>366.96</v>
      </c>
      <c r="I1535" t="str">
        <f>VLOOKUP(C1535,products_cleaned[[product_id]:[category]],3,)</f>
        <v>Electronics</v>
      </c>
      <c r="J1535" t="str">
        <f>VLOOKUP(B1535,orders_cleaned!A:I,9,FALSE)</f>
        <v>January</v>
      </c>
      <c r="K1535">
        <f t="shared" si="23"/>
        <v>1</v>
      </c>
    </row>
    <row r="1536" spans="1:11" x14ac:dyDescent="0.3">
      <c r="A1536" t="s">
        <v>2504</v>
      </c>
      <c r="B1536" t="s">
        <v>2505</v>
      </c>
      <c r="C1536" t="s">
        <v>62</v>
      </c>
      <c r="D1536">
        <v>1</v>
      </c>
      <c r="E1536">
        <v>592.63</v>
      </c>
      <c r="F1536">
        <v>0.2</v>
      </c>
      <c r="G1536">
        <v>474.1</v>
      </c>
      <c r="H1536">
        <v>128.24</v>
      </c>
      <c r="I1536" t="str">
        <f>VLOOKUP(C1536,products_cleaned[[product_id]:[category]],3,)</f>
        <v>Electronics</v>
      </c>
      <c r="J1536" t="str">
        <f>VLOOKUP(B1536,orders_cleaned!A:I,9,FALSE)</f>
        <v>February</v>
      </c>
      <c r="K1536">
        <f t="shared" si="23"/>
        <v>2</v>
      </c>
    </row>
    <row r="1537" spans="1:11" x14ac:dyDescent="0.3">
      <c r="A1537" t="s">
        <v>2506</v>
      </c>
      <c r="B1537" t="s">
        <v>2507</v>
      </c>
      <c r="C1537" t="s">
        <v>156</v>
      </c>
      <c r="D1537">
        <v>1</v>
      </c>
      <c r="E1537">
        <v>175.14</v>
      </c>
      <c r="F1537">
        <v>0.2</v>
      </c>
      <c r="G1537">
        <v>140.11000000000001</v>
      </c>
      <c r="H1537">
        <v>24.28</v>
      </c>
      <c r="I1537" t="str">
        <f>VLOOKUP(C1537,products_cleaned[[product_id]:[category]],3,)</f>
        <v>Stationery</v>
      </c>
      <c r="J1537" t="str">
        <f>VLOOKUP(B1537,orders_cleaned!A:I,9,FALSE)</f>
        <v>January</v>
      </c>
      <c r="K1537">
        <f t="shared" si="23"/>
        <v>1</v>
      </c>
    </row>
    <row r="1538" spans="1:11" x14ac:dyDescent="0.3">
      <c r="A1538" t="s">
        <v>2508</v>
      </c>
      <c r="B1538" t="s">
        <v>2507</v>
      </c>
      <c r="C1538" t="s">
        <v>144</v>
      </c>
      <c r="D1538">
        <v>5</v>
      </c>
      <c r="E1538">
        <v>2107.17</v>
      </c>
      <c r="F1538">
        <v>0</v>
      </c>
      <c r="G1538">
        <v>10535.85</v>
      </c>
      <c r="H1538">
        <v>3883.4</v>
      </c>
      <c r="I1538" t="str">
        <f>VLOOKUP(C1538,products_cleaned[[product_id]:[category]],3,)</f>
        <v>Electronics</v>
      </c>
      <c r="J1538" t="str">
        <f>VLOOKUP(B1538,orders_cleaned!A:I,9,FALSE)</f>
        <v>January</v>
      </c>
      <c r="K1538">
        <f t="shared" si="23"/>
        <v>1</v>
      </c>
    </row>
    <row r="1539" spans="1:11" x14ac:dyDescent="0.3">
      <c r="A1539" t="s">
        <v>2509</v>
      </c>
      <c r="B1539" t="s">
        <v>2510</v>
      </c>
      <c r="C1539" t="s">
        <v>95</v>
      </c>
      <c r="D1539">
        <v>3</v>
      </c>
      <c r="E1539">
        <v>1850.7</v>
      </c>
      <c r="F1539">
        <v>0.2</v>
      </c>
      <c r="G1539">
        <v>4441.68</v>
      </c>
      <c r="H1539">
        <v>32.79</v>
      </c>
      <c r="I1539" t="str">
        <f>VLOOKUP(C1539,products_cleaned[[product_id]:[category]],3,)</f>
        <v>Footwear</v>
      </c>
      <c r="J1539" t="str">
        <f>VLOOKUP(B1539,orders_cleaned!A:I,9,FALSE)</f>
        <v>November</v>
      </c>
      <c r="K1539">
        <f t="shared" ref="K1539:K1602" si="24">MONTH(DATEVALUE("1"&amp;J1539))</f>
        <v>11</v>
      </c>
    </row>
    <row r="1540" spans="1:11" x14ac:dyDescent="0.3">
      <c r="A1540" t="s">
        <v>2511</v>
      </c>
      <c r="B1540" t="s">
        <v>2512</v>
      </c>
      <c r="C1540" t="s">
        <v>136</v>
      </c>
      <c r="D1540">
        <v>1</v>
      </c>
      <c r="E1540">
        <v>565.88</v>
      </c>
      <c r="F1540">
        <v>0.1</v>
      </c>
      <c r="G1540">
        <v>509.29</v>
      </c>
      <c r="H1540">
        <v>67.31</v>
      </c>
      <c r="I1540" t="str">
        <f>VLOOKUP(C1540,products_cleaned[[product_id]:[category]],3,)</f>
        <v>Books</v>
      </c>
      <c r="J1540" t="str">
        <f>VLOOKUP(B1540,orders_cleaned!A:I,9,FALSE)</f>
        <v>October</v>
      </c>
      <c r="K1540">
        <f t="shared" si="24"/>
        <v>10</v>
      </c>
    </row>
    <row r="1541" spans="1:11" x14ac:dyDescent="0.3">
      <c r="A1541" t="s">
        <v>2513</v>
      </c>
      <c r="B1541" t="s">
        <v>2512</v>
      </c>
      <c r="C1541" t="s">
        <v>156</v>
      </c>
      <c r="D1541">
        <v>1</v>
      </c>
      <c r="E1541">
        <v>167.75</v>
      </c>
      <c r="F1541">
        <v>0.05</v>
      </c>
      <c r="G1541">
        <v>159.36000000000001</v>
      </c>
      <c r="H1541">
        <v>43.53</v>
      </c>
      <c r="I1541" t="str">
        <f>VLOOKUP(C1541,products_cleaned[[product_id]:[category]],3,)</f>
        <v>Stationery</v>
      </c>
      <c r="J1541" t="str">
        <f>VLOOKUP(B1541,orders_cleaned!A:I,9,FALSE)</f>
        <v>October</v>
      </c>
      <c r="K1541">
        <f t="shared" si="24"/>
        <v>10</v>
      </c>
    </row>
    <row r="1542" spans="1:11" x14ac:dyDescent="0.3">
      <c r="A1542" t="s">
        <v>2514</v>
      </c>
      <c r="B1542" t="s">
        <v>2512</v>
      </c>
      <c r="C1542" t="s">
        <v>80</v>
      </c>
      <c r="D1542">
        <v>2</v>
      </c>
      <c r="E1542">
        <v>405.17</v>
      </c>
      <c r="F1542">
        <v>0</v>
      </c>
      <c r="G1542">
        <v>810.34</v>
      </c>
      <c r="H1542">
        <v>210.58</v>
      </c>
      <c r="I1542" t="str">
        <f>VLOOKUP(C1542,products_cleaned[[product_id]:[category]],3,)</f>
        <v>Fitness</v>
      </c>
      <c r="J1542" t="str">
        <f>VLOOKUP(B1542,orders_cleaned!A:I,9,FALSE)</f>
        <v>October</v>
      </c>
      <c r="K1542">
        <f t="shared" si="24"/>
        <v>10</v>
      </c>
    </row>
    <row r="1543" spans="1:11" x14ac:dyDescent="0.3">
      <c r="A1543" t="s">
        <v>2515</v>
      </c>
      <c r="B1543" t="s">
        <v>2516</v>
      </c>
      <c r="C1543" t="s">
        <v>13</v>
      </c>
      <c r="D1543">
        <v>4</v>
      </c>
      <c r="E1543">
        <v>2907.95</v>
      </c>
      <c r="F1543">
        <v>0.05</v>
      </c>
      <c r="G1543">
        <v>11050.21</v>
      </c>
      <c r="H1543">
        <v>2561.9299999999998</v>
      </c>
      <c r="I1543" t="str">
        <f>VLOOKUP(C1543,products_cleaned[[product_id]:[category]],3,)</f>
        <v>Home &amp; Kitchen</v>
      </c>
      <c r="J1543" t="str">
        <f>VLOOKUP(B1543,orders_cleaned!A:I,9,FALSE)</f>
        <v>January</v>
      </c>
      <c r="K1543">
        <f t="shared" si="24"/>
        <v>1</v>
      </c>
    </row>
    <row r="1544" spans="1:11" x14ac:dyDescent="0.3">
      <c r="A1544" t="s">
        <v>2517</v>
      </c>
      <c r="B1544" t="s">
        <v>2518</v>
      </c>
      <c r="C1544" t="s">
        <v>57</v>
      </c>
      <c r="D1544">
        <v>1</v>
      </c>
      <c r="E1544">
        <v>213.47</v>
      </c>
      <c r="F1544">
        <v>0.15</v>
      </c>
      <c r="G1544">
        <v>181.45</v>
      </c>
      <c r="H1544">
        <v>70.87</v>
      </c>
      <c r="I1544" t="str">
        <f>VLOOKUP(C1544,products_cleaned[[product_id]:[category]],3,)</f>
        <v>Stationery</v>
      </c>
      <c r="J1544" t="str">
        <f>VLOOKUP(B1544,orders_cleaned!A:I,9,FALSE)</f>
        <v>May</v>
      </c>
      <c r="K1544">
        <f t="shared" si="24"/>
        <v>5</v>
      </c>
    </row>
    <row r="1545" spans="1:11" x14ac:dyDescent="0.3">
      <c r="A1545" t="s">
        <v>2519</v>
      </c>
      <c r="B1545" t="s">
        <v>2518</v>
      </c>
      <c r="C1545" t="s">
        <v>278</v>
      </c>
      <c r="D1545">
        <v>2</v>
      </c>
      <c r="E1545">
        <v>1502.08</v>
      </c>
      <c r="F1545">
        <v>0.1</v>
      </c>
      <c r="G1545">
        <v>2703.74</v>
      </c>
      <c r="H1545">
        <v>427.04</v>
      </c>
      <c r="I1545" t="str">
        <f>VLOOKUP(C1545,products_cleaned[[product_id]:[category]],3,)</f>
        <v>Fitness</v>
      </c>
      <c r="J1545" t="str">
        <f>VLOOKUP(B1545,orders_cleaned!A:I,9,FALSE)</f>
        <v>May</v>
      </c>
      <c r="K1545">
        <f t="shared" si="24"/>
        <v>5</v>
      </c>
    </row>
    <row r="1546" spans="1:11" x14ac:dyDescent="0.3">
      <c r="A1546" t="s">
        <v>2520</v>
      </c>
      <c r="B1546" t="s">
        <v>2521</v>
      </c>
      <c r="C1546" t="s">
        <v>160</v>
      </c>
      <c r="D1546">
        <v>2</v>
      </c>
      <c r="E1546">
        <v>2163.5700000000002</v>
      </c>
      <c r="F1546">
        <v>0.1</v>
      </c>
      <c r="G1546">
        <v>3894.43</v>
      </c>
      <c r="H1546">
        <v>822.39</v>
      </c>
      <c r="I1546" t="str">
        <f>VLOOKUP(C1546,products_cleaned[[product_id]:[category]],3,)</f>
        <v>Footwear</v>
      </c>
      <c r="J1546" t="str">
        <f>VLOOKUP(B1546,orders_cleaned!A:I,9,FALSE)</f>
        <v>February</v>
      </c>
      <c r="K1546">
        <f t="shared" si="24"/>
        <v>2</v>
      </c>
    </row>
    <row r="1547" spans="1:11" x14ac:dyDescent="0.3">
      <c r="A1547" t="s">
        <v>2522</v>
      </c>
      <c r="B1547" t="s">
        <v>2523</v>
      </c>
      <c r="C1547" t="s">
        <v>54</v>
      </c>
      <c r="D1547">
        <v>5</v>
      </c>
      <c r="E1547">
        <v>2356.7600000000002</v>
      </c>
      <c r="F1547">
        <v>0</v>
      </c>
      <c r="G1547">
        <v>11783.8</v>
      </c>
      <c r="H1547">
        <v>3837.3</v>
      </c>
      <c r="I1547" t="str">
        <f>VLOOKUP(C1547,products_cleaned[[product_id]:[category]],3,)</f>
        <v>Fashion</v>
      </c>
      <c r="J1547" t="str">
        <f>VLOOKUP(B1547,orders_cleaned!A:I,9,FALSE)</f>
        <v>March</v>
      </c>
      <c r="K1547">
        <f t="shared" si="24"/>
        <v>3</v>
      </c>
    </row>
    <row r="1548" spans="1:11" x14ac:dyDescent="0.3">
      <c r="A1548" t="s">
        <v>2524</v>
      </c>
      <c r="B1548" t="s">
        <v>2525</v>
      </c>
      <c r="C1548" t="s">
        <v>108</v>
      </c>
      <c r="D1548">
        <v>2</v>
      </c>
      <c r="E1548">
        <v>3482.56</v>
      </c>
      <c r="F1548">
        <v>0</v>
      </c>
      <c r="G1548">
        <v>6965.12</v>
      </c>
      <c r="H1548">
        <v>2292.42</v>
      </c>
      <c r="I1548" t="str">
        <f>VLOOKUP(C1548,products_cleaned[[product_id]:[category]],3,)</f>
        <v>Electronics</v>
      </c>
      <c r="J1548" t="str">
        <f>VLOOKUP(B1548,orders_cleaned!A:I,9,FALSE)</f>
        <v>July</v>
      </c>
      <c r="K1548">
        <f t="shared" si="24"/>
        <v>7</v>
      </c>
    </row>
    <row r="1549" spans="1:11" x14ac:dyDescent="0.3">
      <c r="A1549" t="s">
        <v>2526</v>
      </c>
      <c r="B1549" t="s">
        <v>2527</v>
      </c>
      <c r="C1549" t="s">
        <v>173</v>
      </c>
      <c r="D1549">
        <v>3</v>
      </c>
      <c r="E1549">
        <v>150.74</v>
      </c>
      <c r="F1549">
        <v>0.2</v>
      </c>
      <c r="G1549">
        <v>361.78</v>
      </c>
      <c r="H1549">
        <v>42.85</v>
      </c>
      <c r="I1549" t="str">
        <f>VLOOKUP(C1549,products_cleaned[[product_id]:[category]],3,)</f>
        <v>Stationery</v>
      </c>
      <c r="J1549" t="str">
        <f>VLOOKUP(B1549,orders_cleaned!A:I,9,FALSE)</f>
        <v>March</v>
      </c>
      <c r="K1549">
        <f t="shared" si="24"/>
        <v>3</v>
      </c>
    </row>
    <row r="1550" spans="1:11" x14ac:dyDescent="0.3">
      <c r="A1550" t="s">
        <v>2528</v>
      </c>
      <c r="B1550" t="s">
        <v>2527</v>
      </c>
      <c r="C1550" t="s">
        <v>13</v>
      </c>
      <c r="D1550">
        <v>1</v>
      </c>
      <c r="E1550">
        <v>3161.77</v>
      </c>
      <c r="F1550">
        <v>0.15</v>
      </c>
      <c r="G1550">
        <v>2687.5</v>
      </c>
      <c r="H1550">
        <v>565.42999999999995</v>
      </c>
      <c r="I1550" t="str">
        <f>VLOOKUP(C1550,products_cleaned[[product_id]:[category]],3,)</f>
        <v>Home &amp; Kitchen</v>
      </c>
      <c r="J1550" t="str">
        <f>VLOOKUP(B1550,orders_cleaned!A:I,9,FALSE)</f>
        <v>March</v>
      </c>
      <c r="K1550">
        <f t="shared" si="24"/>
        <v>3</v>
      </c>
    </row>
    <row r="1551" spans="1:11" x14ac:dyDescent="0.3">
      <c r="A1551" t="s">
        <v>2529</v>
      </c>
      <c r="B1551" t="s">
        <v>2530</v>
      </c>
      <c r="C1551" t="s">
        <v>51</v>
      </c>
      <c r="D1551">
        <v>1</v>
      </c>
      <c r="E1551">
        <v>725.3</v>
      </c>
      <c r="F1551">
        <v>0</v>
      </c>
      <c r="G1551">
        <v>725.3</v>
      </c>
      <c r="H1551">
        <v>307.05</v>
      </c>
      <c r="I1551" t="str">
        <f>VLOOKUP(C1551,products_cleaned[[product_id]:[category]],3,)</f>
        <v>Home &amp; Kitchen</v>
      </c>
      <c r="J1551" t="str">
        <f>VLOOKUP(B1551,orders_cleaned!A:I,9,FALSE)</f>
        <v>October</v>
      </c>
      <c r="K1551">
        <f t="shared" si="24"/>
        <v>10</v>
      </c>
    </row>
    <row r="1552" spans="1:11" x14ac:dyDescent="0.3">
      <c r="A1552" t="s">
        <v>2531</v>
      </c>
      <c r="B1552" t="s">
        <v>2532</v>
      </c>
      <c r="C1552" t="s">
        <v>39</v>
      </c>
      <c r="D1552">
        <v>3</v>
      </c>
      <c r="E1552">
        <v>3923.55</v>
      </c>
      <c r="F1552">
        <v>0.15</v>
      </c>
      <c r="G1552">
        <v>10005.049999999999</v>
      </c>
      <c r="H1552">
        <v>2467.46</v>
      </c>
      <c r="I1552" t="str">
        <f>VLOOKUP(C1552,products_cleaned[[product_id]:[category]],3,)</f>
        <v>Furniture</v>
      </c>
      <c r="J1552" t="str">
        <f>VLOOKUP(B1552,orders_cleaned!A:I,9,FALSE)</f>
        <v>May</v>
      </c>
      <c r="K1552">
        <f t="shared" si="24"/>
        <v>5</v>
      </c>
    </row>
    <row r="1553" spans="1:11" x14ac:dyDescent="0.3">
      <c r="A1553" t="s">
        <v>2533</v>
      </c>
      <c r="B1553" t="s">
        <v>2534</v>
      </c>
      <c r="C1553" t="s">
        <v>117</v>
      </c>
      <c r="D1553">
        <v>4</v>
      </c>
      <c r="E1553">
        <v>900.13</v>
      </c>
      <c r="F1553">
        <v>0.2</v>
      </c>
      <c r="G1553">
        <v>2880.42</v>
      </c>
      <c r="H1553">
        <v>340.7</v>
      </c>
      <c r="I1553" t="str">
        <f>VLOOKUP(C1553,products_cleaned[[product_id]:[category]],3,)</f>
        <v>Home &amp; Kitchen</v>
      </c>
      <c r="J1553" t="str">
        <f>VLOOKUP(B1553,orders_cleaned!A:I,9,FALSE)</f>
        <v>March</v>
      </c>
      <c r="K1553">
        <f t="shared" si="24"/>
        <v>3</v>
      </c>
    </row>
    <row r="1554" spans="1:11" x14ac:dyDescent="0.3">
      <c r="A1554" t="s">
        <v>2535</v>
      </c>
      <c r="B1554" t="s">
        <v>2534</v>
      </c>
      <c r="C1554" t="s">
        <v>82</v>
      </c>
      <c r="D1554">
        <v>1</v>
      </c>
      <c r="E1554">
        <v>361.95</v>
      </c>
      <c r="F1554">
        <v>0</v>
      </c>
      <c r="G1554">
        <v>361.95</v>
      </c>
      <c r="H1554">
        <v>140.82</v>
      </c>
      <c r="I1554" t="str">
        <f>VLOOKUP(C1554,products_cleaned[[product_id]:[category]],3,)</f>
        <v>Stationery</v>
      </c>
      <c r="J1554" t="str">
        <f>VLOOKUP(B1554,orders_cleaned!A:I,9,FALSE)</f>
        <v>March</v>
      </c>
      <c r="K1554">
        <f t="shared" si="24"/>
        <v>3</v>
      </c>
    </row>
    <row r="1555" spans="1:11" x14ac:dyDescent="0.3">
      <c r="A1555" t="s">
        <v>2536</v>
      </c>
      <c r="B1555" t="s">
        <v>2537</v>
      </c>
      <c r="C1555" t="s">
        <v>15</v>
      </c>
      <c r="D1555">
        <v>1</v>
      </c>
      <c r="E1555">
        <v>246.36</v>
      </c>
      <c r="F1555">
        <v>0</v>
      </c>
      <c r="G1555">
        <v>246.36</v>
      </c>
      <c r="H1555">
        <v>76.34</v>
      </c>
      <c r="I1555" t="str">
        <f>VLOOKUP(C1555,products_cleaned[[product_id]:[category]],3,)</f>
        <v>Fitness</v>
      </c>
      <c r="J1555" t="str">
        <f>VLOOKUP(B1555,orders_cleaned!A:I,9,FALSE)</f>
        <v>February</v>
      </c>
      <c r="K1555">
        <f t="shared" si="24"/>
        <v>2</v>
      </c>
    </row>
    <row r="1556" spans="1:11" x14ac:dyDescent="0.3">
      <c r="A1556" t="s">
        <v>2538</v>
      </c>
      <c r="B1556" t="s">
        <v>2539</v>
      </c>
      <c r="C1556" t="s">
        <v>74</v>
      </c>
      <c r="D1556">
        <v>2</v>
      </c>
      <c r="E1556">
        <v>1290.53</v>
      </c>
      <c r="F1556">
        <v>0.05</v>
      </c>
      <c r="G1556">
        <v>2452.0100000000002</v>
      </c>
      <c r="H1556">
        <v>826.15</v>
      </c>
      <c r="I1556" t="str">
        <f>VLOOKUP(C1556,products_cleaned[[product_id]:[category]],3,)</f>
        <v>Electronics</v>
      </c>
      <c r="J1556" t="str">
        <f>VLOOKUP(B1556,orders_cleaned!A:I,9,FALSE)</f>
        <v>October</v>
      </c>
      <c r="K1556">
        <f t="shared" si="24"/>
        <v>10</v>
      </c>
    </row>
    <row r="1557" spans="1:11" x14ac:dyDescent="0.3">
      <c r="A1557" t="s">
        <v>2540</v>
      </c>
      <c r="B1557" t="s">
        <v>2541</v>
      </c>
      <c r="C1557" t="s">
        <v>291</v>
      </c>
      <c r="D1557">
        <v>4</v>
      </c>
      <c r="E1557">
        <v>972.98</v>
      </c>
      <c r="F1557">
        <v>0</v>
      </c>
      <c r="G1557">
        <v>3891.92</v>
      </c>
      <c r="H1557">
        <v>1280.8399999999999</v>
      </c>
      <c r="I1557" t="str">
        <f>VLOOKUP(C1557,products_cleaned[[product_id]:[category]],3,)</f>
        <v>Books</v>
      </c>
      <c r="J1557" t="str">
        <f>VLOOKUP(B1557,orders_cleaned!A:I,9,FALSE)</f>
        <v>March</v>
      </c>
      <c r="K1557">
        <f t="shared" si="24"/>
        <v>3</v>
      </c>
    </row>
    <row r="1558" spans="1:11" x14ac:dyDescent="0.3">
      <c r="A1558" t="s">
        <v>2542</v>
      </c>
      <c r="B1558" t="s">
        <v>2543</v>
      </c>
      <c r="C1558" t="s">
        <v>44</v>
      </c>
      <c r="D1558">
        <v>4</v>
      </c>
      <c r="E1558">
        <v>2845.66</v>
      </c>
      <c r="F1558">
        <v>0</v>
      </c>
      <c r="G1558">
        <v>11382.64</v>
      </c>
      <c r="H1558">
        <v>3789.36</v>
      </c>
      <c r="I1558" t="str">
        <f>VLOOKUP(C1558,products_cleaned[[product_id]:[category]],3,)</f>
        <v>Furniture</v>
      </c>
      <c r="J1558" t="str">
        <f>VLOOKUP(B1558,orders_cleaned!A:I,9,FALSE)</f>
        <v>May</v>
      </c>
      <c r="K1558">
        <f t="shared" si="24"/>
        <v>5</v>
      </c>
    </row>
    <row r="1559" spans="1:11" x14ac:dyDescent="0.3">
      <c r="A1559" t="s">
        <v>2544</v>
      </c>
      <c r="B1559" t="s">
        <v>2543</v>
      </c>
      <c r="C1559" t="s">
        <v>31</v>
      </c>
      <c r="D1559">
        <v>1</v>
      </c>
      <c r="E1559">
        <v>476.05</v>
      </c>
      <c r="F1559">
        <v>0.05</v>
      </c>
      <c r="G1559">
        <v>452.25</v>
      </c>
      <c r="H1559">
        <v>107.31</v>
      </c>
      <c r="I1559" t="str">
        <f>VLOOKUP(C1559,products_cleaned[[product_id]:[category]],3,)</f>
        <v>Books</v>
      </c>
      <c r="J1559" t="str">
        <f>VLOOKUP(B1559,orders_cleaned!A:I,9,FALSE)</f>
        <v>May</v>
      </c>
      <c r="K1559">
        <f t="shared" si="24"/>
        <v>5</v>
      </c>
    </row>
    <row r="1560" spans="1:11" x14ac:dyDescent="0.3">
      <c r="A1560" t="s">
        <v>2545</v>
      </c>
      <c r="B1560" t="s">
        <v>2546</v>
      </c>
      <c r="C1560" t="s">
        <v>136</v>
      </c>
      <c r="D1560">
        <v>2</v>
      </c>
      <c r="E1560">
        <v>625.74</v>
      </c>
      <c r="F1560">
        <v>0.1</v>
      </c>
      <c r="G1560">
        <v>1126.33</v>
      </c>
      <c r="H1560">
        <v>242.37</v>
      </c>
      <c r="I1560" t="str">
        <f>VLOOKUP(C1560,products_cleaned[[product_id]:[category]],3,)</f>
        <v>Books</v>
      </c>
      <c r="J1560" t="str">
        <f>VLOOKUP(B1560,orders_cleaned!A:I,9,FALSE)</f>
        <v>December</v>
      </c>
      <c r="K1560">
        <f t="shared" si="24"/>
        <v>12</v>
      </c>
    </row>
    <row r="1561" spans="1:11" x14ac:dyDescent="0.3">
      <c r="A1561" t="s">
        <v>2547</v>
      </c>
      <c r="B1561" t="s">
        <v>2546</v>
      </c>
      <c r="C1561" t="s">
        <v>173</v>
      </c>
      <c r="D1561">
        <v>1</v>
      </c>
      <c r="E1561">
        <v>157.19</v>
      </c>
      <c r="F1561">
        <v>0.05</v>
      </c>
      <c r="G1561">
        <v>149.33000000000001</v>
      </c>
      <c r="H1561">
        <v>43.02</v>
      </c>
      <c r="I1561" t="str">
        <f>VLOOKUP(C1561,products_cleaned[[product_id]:[category]],3,)</f>
        <v>Stationery</v>
      </c>
      <c r="J1561" t="str">
        <f>VLOOKUP(B1561,orders_cleaned!A:I,9,FALSE)</f>
        <v>December</v>
      </c>
      <c r="K1561">
        <f t="shared" si="24"/>
        <v>12</v>
      </c>
    </row>
    <row r="1562" spans="1:11" x14ac:dyDescent="0.3">
      <c r="A1562" t="s">
        <v>2548</v>
      </c>
      <c r="B1562" t="s">
        <v>2546</v>
      </c>
      <c r="C1562" t="s">
        <v>117</v>
      </c>
      <c r="D1562">
        <v>3</v>
      </c>
      <c r="E1562">
        <v>943.19</v>
      </c>
      <c r="F1562">
        <v>0.1</v>
      </c>
      <c r="G1562">
        <v>2546.61</v>
      </c>
      <c r="H1562">
        <v>641.82000000000005</v>
      </c>
      <c r="I1562" t="str">
        <f>VLOOKUP(C1562,products_cleaned[[product_id]:[category]],3,)</f>
        <v>Home &amp; Kitchen</v>
      </c>
      <c r="J1562" t="str">
        <f>VLOOKUP(B1562,orders_cleaned!A:I,9,FALSE)</f>
        <v>December</v>
      </c>
      <c r="K1562">
        <f t="shared" si="24"/>
        <v>12</v>
      </c>
    </row>
    <row r="1563" spans="1:11" x14ac:dyDescent="0.3">
      <c r="A1563" t="s">
        <v>2549</v>
      </c>
      <c r="B1563" t="s">
        <v>2550</v>
      </c>
      <c r="C1563" t="s">
        <v>60</v>
      </c>
      <c r="D1563">
        <v>1</v>
      </c>
      <c r="E1563">
        <v>1632.7</v>
      </c>
      <c r="F1563">
        <v>0.05</v>
      </c>
      <c r="G1563">
        <v>1551.07</v>
      </c>
      <c r="H1563">
        <v>402.95</v>
      </c>
      <c r="I1563" t="str">
        <f>VLOOKUP(C1563,products_cleaned[[product_id]:[category]],3,)</f>
        <v>Fashion</v>
      </c>
      <c r="J1563" t="str">
        <f>VLOOKUP(B1563,orders_cleaned!A:I,9,FALSE)</f>
        <v>March</v>
      </c>
      <c r="K1563">
        <f t="shared" si="24"/>
        <v>3</v>
      </c>
    </row>
    <row r="1564" spans="1:11" x14ac:dyDescent="0.3">
      <c r="A1564" t="s">
        <v>2551</v>
      </c>
      <c r="B1564" t="s">
        <v>2550</v>
      </c>
      <c r="C1564" t="s">
        <v>18</v>
      </c>
      <c r="D1564">
        <v>2</v>
      </c>
      <c r="E1564">
        <v>840.46</v>
      </c>
      <c r="F1564">
        <v>0.2</v>
      </c>
      <c r="G1564">
        <v>1344.74</v>
      </c>
      <c r="H1564">
        <v>310.04000000000002</v>
      </c>
      <c r="I1564" t="str">
        <f>VLOOKUP(C1564,products_cleaned[[product_id]:[category]],3,)</f>
        <v>Books</v>
      </c>
      <c r="J1564" t="str">
        <f>VLOOKUP(B1564,orders_cleaned!A:I,9,FALSE)</f>
        <v>March</v>
      </c>
      <c r="K1564">
        <f t="shared" si="24"/>
        <v>3</v>
      </c>
    </row>
    <row r="1565" spans="1:11" x14ac:dyDescent="0.3">
      <c r="A1565" t="s">
        <v>2552</v>
      </c>
      <c r="B1565" t="s">
        <v>2553</v>
      </c>
      <c r="C1565" t="s">
        <v>156</v>
      </c>
      <c r="D1565">
        <v>1</v>
      </c>
      <c r="E1565">
        <v>171.3</v>
      </c>
      <c r="F1565">
        <v>0.2</v>
      </c>
      <c r="G1565">
        <v>137.04</v>
      </c>
      <c r="H1565">
        <v>21.21</v>
      </c>
      <c r="I1565" t="str">
        <f>VLOOKUP(C1565,products_cleaned[[product_id]:[category]],3,)</f>
        <v>Stationery</v>
      </c>
      <c r="J1565" t="str">
        <f>VLOOKUP(B1565,orders_cleaned!A:I,9,FALSE)</f>
        <v>February</v>
      </c>
      <c r="K1565">
        <f t="shared" si="24"/>
        <v>2</v>
      </c>
    </row>
    <row r="1566" spans="1:11" x14ac:dyDescent="0.3">
      <c r="A1566" t="s">
        <v>2554</v>
      </c>
      <c r="B1566" t="s">
        <v>2553</v>
      </c>
      <c r="C1566" t="s">
        <v>160</v>
      </c>
      <c r="D1566">
        <v>4</v>
      </c>
      <c r="E1566">
        <v>2127.98</v>
      </c>
      <c r="F1566">
        <v>0.1</v>
      </c>
      <c r="G1566">
        <v>7660.73</v>
      </c>
      <c r="H1566">
        <v>1516.65</v>
      </c>
      <c r="I1566" t="str">
        <f>VLOOKUP(C1566,products_cleaned[[product_id]:[category]],3,)</f>
        <v>Footwear</v>
      </c>
      <c r="J1566" t="str">
        <f>VLOOKUP(B1566,orders_cleaned!A:I,9,FALSE)</f>
        <v>February</v>
      </c>
      <c r="K1566">
        <f t="shared" si="24"/>
        <v>2</v>
      </c>
    </row>
    <row r="1567" spans="1:11" x14ac:dyDescent="0.3">
      <c r="A1567" t="s">
        <v>2555</v>
      </c>
      <c r="B1567" t="s">
        <v>2556</v>
      </c>
      <c r="C1567" t="s">
        <v>110</v>
      </c>
      <c r="D1567">
        <v>1</v>
      </c>
      <c r="E1567">
        <v>1763.08</v>
      </c>
      <c r="F1567">
        <v>0.1</v>
      </c>
      <c r="G1567">
        <v>1586.77</v>
      </c>
      <c r="H1567">
        <v>370.65</v>
      </c>
      <c r="I1567" t="str">
        <f>VLOOKUP(C1567,products_cleaned[[product_id]:[category]],3,)</f>
        <v>Fashion</v>
      </c>
      <c r="J1567" t="str">
        <f>VLOOKUP(B1567,orders_cleaned!A:I,9,FALSE)</f>
        <v>January</v>
      </c>
      <c r="K1567">
        <f t="shared" si="24"/>
        <v>1</v>
      </c>
    </row>
    <row r="1568" spans="1:11" x14ac:dyDescent="0.3">
      <c r="A1568" t="s">
        <v>2557</v>
      </c>
      <c r="B1568" t="s">
        <v>2558</v>
      </c>
      <c r="C1568" t="s">
        <v>156</v>
      </c>
      <c r="D1568">
        <v>2</v>
      </c>
      <c r="E1568">
        <v>179.81</v>
      </c>
      <c r="F1568">
        <v>0</v>
      </c>
      <c r="G1568">
        <v>359.62</v>
      </c>
      <c r="H1568">
        <v>127.96</v>
      </c>
      <c r="I1568" t="str">
        <f>VLOOKUP(C1568,products_cleaned[[product_id]:[category]],3,)</f>
        <v>Stationery</v>
      </c>
      <c r="J1568" t="str">
        <f>VLOOKUP(B1568,orders_cleaned!A:I,9,FALSE)</f>
        <v>August</v>
      </c>
      <c r="K1568">
        <f t="shared" si="24"/>
        <v>8</v>
      </c>
    </row>
    <row r="1569" spans="1:11" x14ac:dyDescent="0.3">
      <c r="A1569" t="s">
        <v>2559</v>
      </c>
      <c r="B1569" t="s">
        <v>2560</v>
      </c>
      <c r="C1569" t="s">
        <v>278</v>
      </c>
      <c r="D1569">
        <v>2</v>
      </c>
      <c r="E1569">
        <v>1560.68</v>
      </c>
      <c r="F1569">
        <v>0</v>
      </c>
      <c r="G1569">
        <v>3121.36</v>
      </c>
      <c r="H1569">
        <v>844.66</v>
      </c>
      <c r="I1569" t="str">
        <f>VLOOKUP(C1569,products_cleaned[[product_id]:[category]],3,)</f>
        <v>Fitness</v>
      </c>
      <c r="J1569" t="str">
        <f>VLOOKUP(B1569,orders_cleaned!A:I,9,FALSE)</f>
        <v>September</v>
      </c>
      <c r="K1569">
        <f t="shared" si="24"/>
        <v>9</v>
      </c>
    </row>
    <row r="1570" spans="1:11" x14ac:dyDescent="0.3">
      <c r="A1570" t="s">
        <v>2561</v>
      </c>
      <c r="B1570" t="s">
        <v>2562</v>
      </c>
      <c r="C1570" t="s">
        <v>117</v>
      </c>
      <c r="D1570">
        <v>1</v>
      </c>
      <c r="E1570">
        <v>960.45</v>
      </c>
      <c r="F1570">
        <v>0</v>
      </c>
      <c r="G1570">
        <v>960.45</v>
      </c>
      <c r="H1570">
        <v>325.52</v>
      </c>
      <c r="I1570" t="str">
        <f>VLOOKUP(C1570,products_cleaned[[product_id]:[category]],3,)</f>
        <v>Home &amp; Kitchen</v>
      </c>
      <c r="J1570" t="str">
        <f>VLOOKUP(B1570,orders_cleaned!A:I,9,FALSE)</f>
        <v>August</v>
      </c>
      <c r="K1570">
        <f t="shared" si="24"/>
        <v>8</v>
      </c>
    </row>
    <row r="1571" spans="1:11" x14ac:dyDescent="0.3">
      <c r="A1571" t="s">
        <v>2563</v>
      </c>
      <c r="B1571" t="s">
        <v>2562</v>
      </c>
      <c r="C1571" t="s">
        <v>25</v>
      </c>
      <c r="D1571">
        <v>1</v>
      </c>
      <c r="E1571">
        <v>896.01</v>
      </c>
      <c r="F1571">
        <v>0</v>
      </c>
      <c r="G1571">
        <v>896.01</v>
      </c>
      <c r="H1571">
        <v>280.29000000000002</v>
      </c>
      <c r="I1571" t="str">
        <f>VLOOKUP(C1571,products_cleaned[[product_id]:[category]],3,)</f>
        <v>Fashion</v>
      </c>
      <c r="J1571" t="str">
        <f>VLOOKUP(B1571,orders_cleaned!A:I,9,FALSE)</f>
        <v>August</v>
      </c>
      <c r="K1571">
        <f t="shared" si="24"/>
        <v>8</v>
      </c>
    </row>
    <row r="1572" spans="1:11" x14ac:dyDescent="0.3">
      <c r="A1572" t="s">
        <v>2564</v>
      </c>
      <c r="B1572" t="s">
        <v>2562</v>
      </c>
      <c r="C1572" t="s">
        <v>18</v>
      </c>
      <c r="D1572">
        <v>2</v>
      </c>
      <c r="E1572">
        <v>875.5</v>
      </c>
      <c r="F1572">
        <v>0.2</v>
      </c>
      <c r="G1572">
        <v>1400.8</v>
      </c>
      <c r="H1572">
        <v>366.1</v>
      </c>
      <c r="I1572" t="str">
        <f>VLOOKUP(C1572,products_cleaned[[product_id]:[category]],3,)</f>
        <v>Books</v>
      </c>
      <c r="J1572" t="str">
        <f>VLOOKUP(B1572,orders_cleaned!A:I,9,FALSE)</f>
        <v>August</v>
      </c>
      <c r="K1572">
        <f t="shared" si="24"/>
        <v>8</v>
      </c>
    </row>
    <row r="1573" spans="1:11" x14ac:dyDescent="0.3">
      <c r="A1573" t="s">
        <v>2565</v>
      </c>
      <c r="B1573" t="s">
        <v>2566</v>
      </c>
      <c r="C1573" t="s">
        <v>51</v>
      </c>
      <c r="D1573">
        <v>2</v>
      </c>
      <c r="E1573">
        <v>708.16</v>
      </c>
      <c r="F1573">
        <v>0.1</v>
      </c>
      <c r="G1573">
        <v>1274.69</v>
      </c>
      <c r="H1573">
        <v>438.19</v>
      </c>
      <c r="I1573" t="str">
        <f>VLOOKUP(C1573,products_cleaned[[product_id]:[category]],3,)</f>
        <v>Home &amp; Kitchen</v>
      </c>
      <c r="J1573" t="str">
        <f>VLOOKUP(B1573,orders_cleaned!A:I,9,FALSE)</f>
        <v>September</v>
      </c>
      <c r="K1573">
        <f t="shared" si="24"/>
        <v>9</v>
      </c>
    </row>
    <row r="1574" spans="1:11" x14ac:dyDescent="0.3">
      <c r="A1574" t="s">
        <v>2567</v>
      </c>
      <c r="B1574" t="s">
        <v>2568</v>
      </c>
      <c r="C1574" t="s">
        <v>57</v>
      </c>
      <c r="D1574">
        <v>2</v>
      </c>
      <c r="E1574">
        <v>201.43</v>
      </c>
      <c r="F1574">
        <v>0.05</v>
      </c>
      <c r="G1574">
        <v>382.72</v>
      </c>
      <c r="H1574">
        <v>161.56</v>
      </c>
      <c r="I1574" t="str">
        <f>VLOOKUP(C1574,products_cleaned[[product_id]:[category]],3,)</f>
        <v>Stationery</v>
      </c>
      <c r="J1574" t="str">
        <f>VLOOKUP(B1574,orders_cleaned!A:I,9,FALSE)</f>
        <v>November</v>
      </c>
      <c r="K1574">
        <f t="shared" si="24"/>
        <v>11</v>
      </c>
    </row>
    <row r="1575" spans="1:11" x14ac:dyDescent="0.3">
      <c r="A1575" t="s">
        <v>2569</v>
      </c>
      <c r="B1575" t="s">
        <v>2570</v>
      </c>
      <c r="C1575" t="s">
        <v>15</v>
      </c>
      <c r="D1575">
        <v>3</v>
      </c>
      <c r="E1575">
        <v>266.3</v>
      </c>
      <c r="F1575">
        <v>0.15</v>
      </c>
      <c r="G1575">
        <v>679.07</v>
      </c>
      <c r="H1575">
        <v>169.01</v>
      </c>
      <c r="I1575" t="str">
        <f>VLOOKUP(C1575,products_cleaned[[product_id]:[category]],3,)</f>
        <v>Fitness</v>
      </c>
      <c r="J1575" t="str">
        <f>VLOOKUP(B1575,orders_cleaned!A:I,9,FALSE)</f>
        <v>July</v>
      </c>
      <c r="K1575">
        <f t="shared" si="24"/>
        <v>7</v>
      </c>
    </row>
    <row r="1576" spans="1:11" x14ac:dyDescent="0.3">
      <c r="A1576" t="s">
        <v>2571</v>
      </c>
      <c r="B1576" t="s">
        <v>2572</v>
      </c>
      <c r="C1576" t="s">
        <v>108</v>
      </c>
      <c r="D1576">
        <v>4</v>
      </c>
      <c r="E1576">
        <v>3543.35</v>
      </c>
      <c r="F1576">
        <v>0.05</v>
      </c>
      <c r="G1576">
        <v>13464.73</v>
      </c>
      <c r="H1576">
        <v>4119.33</v>
      </c>
      <c r="I1576" t="str">
        <f>VLOOKUP(C1576,products_cleaned[[product_id]:[category]],3,)</f>
        <v>Electronics</v>
      </c>
      <c r="J1576" t="str">
        <f>VLOOKUP(B1576,orders_cleaned!A:I,9,FALSE)</f>
        <v>February</v>
      </c>
      <c r="K1576">
        <f t="shared" si="24"/>
        <v>2</v>
      </c>
    </row>
    <row r="1577" spans="1:11" x14ac:dyDescent="0.3">
      <c r="A1577" t="s">
        <v>2573</v>
      </c>
      <c r="B1577" t="s">
        <v>2574</v>
      </c>
      <c r="C1577" t="s">
        <v>164</v>
      </c>
      <c r="D1577">
        <v>1</v>
      </c>
      <c r="E1577">
        <v>5395.63</v>
      </c>
      <c r="F1577">
        <v>0.05</v>
      </c>
      <c r="G1577">
        <v>5125.8500000000004</v>
      </c>
      <c r="H1577">
        <v>2087.2199999999998</v>
      </c>
      <c r="I1577" t="str">
        <f>VLOOKUP(C1577,products_cleaned[[product_id]:[category]],3,)</f>
        <v>Home &amp; Kitchen</v>
      </c>
      <c r="J1577" t="str">
        <f>VLOOKUP(B1577,orders_cleaned!A:I,9,FALSE)</f>
        <v>September</v>
      </c>
      <c r="K1577">
        <f t="shared" si="24"/>
        <v>9</v>
      </c>
    </row>
    <row r="1578" spans="1:11" x14ac:dyDescent="0.3">
      <c r="A1578" t="s">
        <v>2575</v>
      </c>
      <c r="B1578" t="s">
        <v>2574</v>
      </c>
      <c r="C1578" t="s">
        <v>57</v>
      </c>
      <c r="D1578">
        <v>1</v>
      </c>
      <c r="E1578">
        <v>196.45</v>
      </c>
      <c r="F1578">
        <v>0</v>
      </c>
      <c r="G1578">
        <v>196.45</v>
      </c>
      <c r="H1578">
        <v>85.87</v>
      </c>
      <c r="I1578" t="str">
        <f>VLOOKUP(C1578,products_cleaned[[product_id]:[category]],3,)</f>
        <v>Stationery</v>
      </c>
      <c r="J1578" t="str">
        <f>VLOOKUP(B1578,orders_cleaned!A:I,9,FALSE)</f>
        <v>September</v>
      </c>
      <c r="K1578">
        <f t="shared" si="24"/>
        <v>9</v>
      </c>
    </row>
    <row r="1579" spans="1:11" x14ac:dyDescent="0.3">
      <c r="A1579" t="s">
        <v>2576</v>
      </c>
      <c r="B1579" t="s">
        <v>2577</v>
      </c>
      <c r="C1579" t="s">
        <v>278</v>
      </c>
      <c r="D1579">
        <v>1</v>
      </c>
      <c r="E1579">
        <v>1632.84</v>
      </c>
      <c r="F1579">
        <v>0.2</v>
      </c>
      <c r="G1579">
        <v>1306.27</v>
      </c>
      <c r="H1579">
        <v>167.92</v>
      </c>
      <c r="I1579" t="str">
        <f>VLOOKUP(C1579,products_cleaned[[product_id]:[category]],3,)</f>
        <v>Fitness</v>
      </c>
      <c r="J1579" t="str">
        <f>VLOOKUP(B1579,orders_cleaned!A:I,9,FALSE)</f>
        <v>January</v>
      </c>
      <c r="K1579">
        <f t="shared" si="24"/>
        <v>1</v>
      </c>
    </row>
    <row r="1580" spans="1:11" x14ac:dyDescent="0.3">
      <c r="A1580" t="s">
        <v>2578</v>
      </c>
      <c r="B1580" t="s">
        <v>2577</v>
      </c>
      <c r="C1580" t="s">
        <v>108</v>
      </c>
      <c r="D1580">
        <v>1</v>
      </c>
      <c r="E1580">
        <v>3626.37</v>
      </c>
      <c r="F1580">
        <v>0.05</v>
      </c>
      <c r="G1580">
        <v>3445.05</v>
      </c>
      <c r="H1580">
        <v>1108.7</v>
      </c>
      <c r="I1580" t="str">
        <f>VLOOKUP(C1580,products_cleaned[[product_id]:[category]],3,)</f>
        <v>Electronics</v>
      </c>
      <c r="J1580" t="str">
        <f>VLOOKUP(B1580,orders_cleaned!A:I,9,FALSE)</f>
        <v>January</v>
      </c>
      <c r="K1580">
        <f t="shared" si="24"/>
        <v>1</v>
      </c>
    </row>
    <row r="1581" spans="1:11" x14ac:dyDescent="0.3">
      <c r="A1581" t="s">
        <v>2579</v>
      </c>
      <c r="B1581" t="s">
        <v>2577</v>
      </c>
      <c r="C1581" t="s">
        <v>60</v>
      </c>
      <c r="D1581">
        <v>1</v>
      </c>
      <c r="E1581">
        <v>1509.72</v>
      </c>
      <c r="F1581">
        <v>0.05</v>
      </c>
      <c r="G1581">
        <v>1434.23</v>
      </c>
      <c r="H1581">
        <v>286.11</v>
      </c>
      <c r="I1581" t="str">
        <f>VLOOKUP(C1581,products_cleaned[[product_id]:[category]],3,)</f>
        <v>Fashion</v>
      </c>
      <c r="J1581" t="str">
        <f>VLOOKUP(B1581,orders_cleaned!A:I,9,FALSE)</f>
        <v>January</v>
      </c>
      <c r="K1581">
        <f t="shared" si="24"/>
        <v>1</v>
      </c>
    </row>
    <row r="1582" spans="1:11" x14ac:dyDescent="0.3">
      <c r="A1582" t="s">
        <v>2580</v>
      </c>
      <c r="B1582" t="s">
        <v>2581</v>
      </c>
      <c r="C1582" t="s">
        <v>54</v>
      </c>
      <c r="D1582">
        <v>1</v>
      </c>
      <c r="E1582">
        <v>2075.81</v>
      </c>
      <c r="F1582">
        <v>0.2</v>
      </c>
      <c r="G1582">
        <v>1660.65</v>
      </c>
      <c r="H1582">
        <v>71.349999999999994</v>
      </c>
      <c r="I1582" t="str">
        <f>VLOOKUP(C1582,products_cleaned[[product_id]:[category]],3,)</f>
        <v>Fashion</v>
      </c>
      <c r="J1582" t="str">
        <f>VLOOKUP(B1582,orders_cleaned!A:I,9,FALSE)</f>
        <v>April</v>
      </c>
      <c r="K1582">
        <f t="shared" si="24"/>
        <v>4</v>
      </c>
    </row>
    <row r="1583" spans="1:11" x14ac:dyDescent="0.3">
      <c r="A1583" t="s">
        <v>2582</v>
      </c>
      <c r="B1583" t="s">
        <v>2581</v>
      </c>
      <c r="C1583" t="s">
        <v>117</v>
      </c>
      <c r="D1583">
        <v>1</v>
      </c>
      <c r="E1583">
        <v>907.95</v>
      </c>
      <c r="F1583">
        <v>0.15</v>
      </c>
      <c r="G1583">
        <v>771.76</v>
      </c>
      <c r="H1583">
        <v>136.83000000000001</v>
      </c>
      <c r="I1583" t="str">
        <f>VLOOKUP(C1583,products_cleaned[[product_id]:[category]],3,)</f>
        <v>Home &amp; Kitchen</v>
      </c>
      <c r="J1583" t="str">
        <f>VLOOKUP(B1583,orders_cleaned!A:I,9,FALSE)</f>
        <v>April</v>
      </c>
      <c r="K1583">
        <f t="shared" si="24"/>
        <v>4</v>
      </c>
    </row>
    <row r="1584" spans="1:11" x14ac:dyDescent="0.3">
      <c r="A1584" t="s">
        <v>2583</v>
      </c>
      <c r="B1584" t="s">
        <v>2581</v>
      </c>
      <c r="C1584" t="s">
        <v>77</v>
      </c>
      <c r="D1584">
        <v>1</v>
      </c>
      <c r="E1584">
        <v>981.48</v>
      </c>
      <c r="F1584">
        <v>0</v>
      </c>
      <c r="G1584">
        <v>981.48</v>
      </c>
      <c r="H1584">
        <v>326.92</v>
      </c>
      <c r="I1584" t="str">
        <f>VLOOKUP(C1584,products_cleaned[[product_id]:[category]],3,)</f>
        <v>Fitness</v>
      </c>
      <c r="J1584" t="str">
        <f>VLOOKUP(B1584,orders_cleaned!A:I,9,FALSE)</f>
        <v>April</v>
      </c>
      <c r="K1584">
        <f t="shared" si="24"/>
        <v>4</v>
      </c>
    </row>
    <row r="1585" spans="1:11" x14ac:dyDescent="0.3">
      <c r="A1585" t="s">
        <v>2584</v>
      </c>
      <c r="B1585" t="s">
        <v>2585</v>
      </c>
      <c r="C1585" t="s">
        <v>39</v>
      </c>
      <c r="D1585">
        <v>2</v>
      </c>
      <c r="E1585">
        <v>4272.3500000000004</v>
      </c>
      <c r="F1585">
        <v>0.1</v>
      </c>
      <c r="G1585">
        <v>7690.23</v>
      </c>
      <c r="H1585">
        <v>2665.17</v>
      </c>
      <c r="I1585" t="str">
        <f>VLOOKUP(C1585,products_cleaned[[product_id]:[category]],3,)</f>
        <v>Furniture</v>
      </c>
      <c r="J1585" t="str">
        <f>VLOOKUP(B1585,orders_cleaned!A:I,9,FALSE)</f>
        <v>April</v>
      </c>
      <c r="K1585">
        <f t="shared" si="24"/>
        <v>4</v>
      </c>
    </row>
    <row r="1586" spans="1:11" x14ac:dyDescent="0.3">
      <c r="A1586" t="s">
        <v>2586</v>
      </c>
      <c r="B1586" t="s">
        <v>2587</v>
      </c>
      <c r="C1586" t="s">
        <v>80</v>
      </c>
      <c r="D1586">
        <v>2</v>
      </c>
      <c r="E1586">
        <v>396.83</v>
      </c>
      <c r="F1586">
        <v>0.15</v>
      </c>
      <c r="G1586">
        <v>674.61</v>
      </c>
      <c r="H1586">
        <v>74.849999999999994</v>
      </c>
      <c r="I1586" t="str">
        <f>VLOOKUP(C1586,products_cleaned[[product_id]:[category]],3,)</f>
        <v>Fitness</v>
      </c>
      <c r="J1586" t="str">
        <f>VLOOKUP(B1586,orders_cleaned!A:I,9,FALSE)</f>
        <v>July</v>
      </c>
      <c r="K1586">
        <f t="shared" si="24"/>
        <v>7</v>
      </c>
    </row>
    <row r="1587" spans="1:11" x14ac:dyDescent="0.3">
      <c r="A1587" t="s">
        <v>2588</v>
      </c>
      <c r="B1587" t="s">
        <v>2587</v>
      </c>
      <c r="C1587" t="s">
        <v>77</v>
      </c>
      <c r="D1587">
        <v>3</v>
      </c>
      <c r="E1587">
        <v>943.8</v>
      </c>
      <c r="F1587">
        <v>0</v>
      </c>
      <c r="G1587">
        <v>2831.4</v>
      </c>
      <c r="H1587">
        <v>867.72</v>
      </c>
      <c r="I1587" t="str">
        <f>VLOOKUP(C1587,products_cleaned[[product_id]:[category]],3,)</f>
        <v>Fitness</v>
      </c>
      <c r="J1587" t="str">
        <f>VLOOKUP(B1587,orders_cleaned!A:I,9,FALSE)</f>
        <v>July</v>
      </c>
      <c r="K1587">
        <f t="shared" si="24"/>
        <v>7</v>
      </c>
    </row>
    <row r="1588" spans="1:11" x14ac:dyDescent="0.3">
      <c r="A1588" t="s">
        <v>2589</v>
      </c>
      <c r="B1588" t="s">
        <v>2590</v>
      </c>
      <c r="C1588" t="s">
        <v>110</v>
      </c>
      <c r="D1588">
        <v>5</v>
      </c>
      <c r="E1588">
        <v>1864.61</v>
      </c>
      <c r="F1588">
        <v>0</v>
      </c>
      <c r="G1588">
        <v>9323.0499999999993</v>
      </c>
      <c r="H1588">
        <v>3242.45</v>
      </c>
      <c r="I1588" t="str">
        <f>VLOOKUP(C1588,products_cleaned[[product_id]:[category]],3,)</f>
        <v>Fashion</v>
      </c>
      <c r="J1588" t="str">
        <f>VLOOKUP(B1588,orders_cleaned!A:I,9,FALSE)</f>
        <v>March</v>
      </c>
      <c r="K1588">
        <f t="shared" si="24"/>
        <v>3</v>
      </c>
    </row>
    <row r="1589" spans="1:11" x14ac:dyDescent="0.3">
      <c r="A1589" t="s">
        <v>2591</v>
      </c>
      <c r="B1589" t="s">
        <v>2590</v>
      </c>
      <c r="C1589" t="s">
        <v>28</v>
      </c>
      <c r="D1589">
        <v>3</v>
      </c>
      <c r="E1589">
        <v>370.86</v>
      </c>
      <c r="F1589">
        <v>0.05</v>
      </c>
      <c r="G1589">
        <v>1056.95</v>
      </c>
      <c r="H1589">
        <v>128.81</v>
      </c>
      <c r="I1589" t="str">
        <f>VLOOKUP(C1589,products_cleaned[[product_id]:[category]],3,)</f>
        <v>Home &amp; Kitchen</v>
      </c>
      <c r="J1589" t="str">
        <f>VLOOKUP(B1589,orders_cleaned!A:I,9,FALSE)</f>
        <v>March</v>
      </c>
      <c r="K1589">
        <f t="shared" si="24"/>
        <v>3</v>
      </c>
    </row>
    <row r="1590" spans="1:11" x14ac:dyDescent="0.3">
      <c r="A1590" t="s">
        <v>2592</v>
      </c>
      <c r="B1590" t="s">
        <v>2593</v>
      </c>
      <c r="C1590" t="s">
        <v>31</v>
      </c>
      <c r="D1590">
        <v>3</v>
      </c>
      <c r="E1590">
        <v>466.94</v>
      </c>
      <c r="F1590">
        <v>0</v>
      </c>
      <c r="G1590">
        <v>1400.82</v>
      </c>
      <c r="H1590">
        <v>366</v>
      </c>
      <c r="I1590" t="str">
        <f>VLOOKUP(C1590,products_cleaned[[product_id]:[category]],3,)</f>
        <v>Books</v>
      </c>
      <c r="J1590" t="str">
        <f>VLOOKUP(B1590,orders_cleaned!A:I,9,FALSE)</f>
        <v>February</v>
      </c>
      <c r="K1590">
        <f t="shared" si="24"/>
        <v>2</v>
      </c>
    </row>
    <row r="1591" spans="1:11" x14ac:dyDescent="0.3">
      <c r="A1591" t="s">
        <v>2594</v>
      </c>
      <c r="B1591" t="s">
        <v>2595</v>
      </c>
      <c r="C1591" t="s">
        <v>60</v>
      </c>
      <c r="D1591">
        <v>2</v>
      </c>
      <c r="E1591">
        <v>1561.63</v>
      </c>
      <c r="F1591">
        <v>0.05</v>
      </c>
      <c r="G1591">
        <v>2967.1</v>
      </c>
      <c r="H1591">
        <v>670.86</v>
      </c>
      <c r="I1591" t="str">
        <f>VLOOKUP(C1591,products_cleaned[[product_id]:[category]],3,)</f>
        <v>Fashion</v>
      </c>
      <c r="J1591" t="str">
        <f>VLOOKUP(B1591,orders_cleaned!A:I,9,FALSE)</f>
        <v>August</v>
      </c>
      <c r="K1591">
        <f t="shared" si="24"/>
        <v>8</v>
      </c>
    </row>
    <row r="1592" spans="1:11" x14ac:dyDescent="0.3">
      <c r="A1592" t="s">
        <v>2596</v>
      </c>
      <c r="B1592" t="s">
        <v>2597</v>
      </c>
      <c r="C1592" t="s">
        <v>117</v>
      </c>
      <c r="D1592">
        <v>2</v>
      </c>
      <c r="E1592">
        <v>883.27</v>
      </c>
      <c r="F1592">
        <v>0.1</v>
      </c>
      <c r="G1592">
        <v>1589.89</v>
      </c>
      <c r="H1592">
        <v>320.02999999999997</v>
      </c>
      <c r="I1592" t="str">
        <f>VLOOKUP(C1592,products_cleaned[[product_id]:[category]],3,)</f>
        <v>Home &amp; Kitchen</v>
      </c>
      <c r="J1592" t="str">
        <f>VLOOKUP(B1592,orders_cleaned!A:I,9,FALSE)</f>
        <v>May</v>
      </c>
      <c r="K1592">
        <f t="shared" si="24"/>
        <v>5</v>
      </c>
    </row>
    <row r="1593" spans="1:11" x14ac:dyDescent="0.3">
      <c r="A1593" t="s">
        <v>2598</v>
      </c>
      <c r="B1593" t="s">
        <v>2599</v>
      </c>
      <c r="C1593" t="s">
        <v>108</v>
      </c>
      <c r="D1593">
        <v>1</v>
      </c>
      <c r="E1593">
        <v>3387.86</v>
      </c>
      <c r="F1593">
        <v>0.05</v>
      </c>
      <c r="G1593">
        <v>3218.47</v>
      </c>
      <c r="H1593">
        <v>882.12</v>
      </c>
      <c r="I1593" t="str">
        <f>VLOOKUP(C1593,products_cleaned[[product_id]:[category]],3,)</f>
        <v>Electronics</v>
      </c>
      <c r="J1593" t="str">
        <f>VLOOKUP(B1593,orders_cleaned!A:I,9,FALSE)</f>
        <v>January</v>
      </c>
      <c r="K1593">
        <f t="shared" si="24"/>
        <v>1</v>
      </c>
    </row>
    <row r="1594" spans="1:11" x14ac:dyDescent="0.3">
      <c r="A1594" t="s">
        <v>2600</v>
      </c>
      <c r="B1594" t="s">
        <v>2599</v>
      </c>
      <c r="C1594" t="s">
        <v>60</v>
      </c>
      <c r="D1594">
        <v>1</v>
      </c>
      <c r="E1594">
        <v>1660.55</v>
      </c>
      <c r="F1594">
        <v>0</v>
      </c>
      <c r="G1594">
        <v>1660.55</v>
      </c>
      <c r="H1594">
        <v>512.42999999999995</v>
      </c>
      <c r="I1594" t="str">
        <f>VLOOKUP(C1594,products_cleaned[[product_id]:[category]],3,)</f>
        <v>Fashion</v>
      </c>
      <c r="J1594" t="str">
        <f>VLOOKUP(B1594,orders_cleaned!A:I,9,FALSE)</f>
        <v>January</v>
      </c>
      <c r="K1594">
        <f t="shared" si="24"/>
        <v>1</v>
      </c>
    </row>
    <row r="1595" spans="1:11" x14ac:dyDescent="0.3">
      <c r="A1595" t="s">
        <v>2601</v>
      </c>
      <c r="B1595" t="s">
        <v>2602</v>
      </c>
      <c r="C1595" t="s">
        <v>144</v>
      </c>
      <c r="D1595">
        <v>2</v>
      </c>
      <c r="E1595">
        <v>1843.17</v>
      </c>
      <c r="F1595">
        <v>0.2</v>
      </c>
      <c r="G1595">
        <v>2949.07</v>
      </c>
      <c r="H1595">
        <v>288.08999999999997</v>
      </c>
      <c r="I1595" t="str">
        <f>VLOOKUP(C1595,products_cleaned[[product_id]:[category]],3,)</f>
        <v>Electronics</v>
      </c>
      <c r="J1595" t="str">
        <f>VLOOKUP(B1595,orders_cleaned!A:I,9,FALSE)</f>
        <v>December</v>
      </c>
      <c r="K1595">
        <f t="shared" si="24"/>
        <v>12</v>
      </c>
    </row>
    <row r="1596" spans="1:11" x14ac:dyDescent="0.3">
      <c r="A1596" t="s">
        <v>2603</v>
      </c>
      <c r="B1596" t="s">
        <v>2602</v>
      </c>
      <c r="C1596" t="s">
        <v>51</v>
      </c>
      <c r="D1596">
        <v>2</v>
      </c>
      <c r="E1596">
        <v>729.34</v>
      </c>
      <c r="F1596">
        <v>0</v>
      </c>
      <c r="G1596">
        <v>1458.68</v>
      </c>
      <c r="H1596">
        <v>622.17999999999995</v>
      </c>
      <c r="I1596" t="str">
        <f>VLOOKUP(C1596,products_cleaned[[product_id]:[category]],3,)</f>
        <v>Home &amp; Kitchen</v>
      </c>
      <c r="J1596" t="str">
        <f>VLOOKUP(B1596,orders_cleaned!A:I,9,FALSE)</f>
        <v>December</v>
      </c>
      <c r="K1596">
        <f t="shared" si="24"/>
        <v>12</v>
      </c>
    </row>
    <row r="1597" spans="1:11" x14ac:dyDescent="0.3">
      <c r="A1597" t="s">
        <v>2604</v>
      </c>
      <c r="B1597" t="s">
        <v>2605</v>
      </c>
      <c r="C1597" t="s">
        <v>21</v>
      </c>
      <c r="D1597">
        <v>4</v>
      </c>
      <c r="E1597">
        <v>4261.7</v>
      </c>
      <c r="F1597">
        <v>0</v>
      </c>
      <c r="G1597">
        <v>17046.8</v>
      </c>
      <c r="H1597">
        <v>6494.72</v>
      </c>
      <c r="I1597" t="str">
        <f>VLOOKUP(C1597,products_cleaned[[product_id]:[category]],3,)</f>
        <v>Electronics</v>
      </c>
      <c r="J1597" t="str">
        <f>VLOOKUP(B1597,orders_cleaned!A:I,9,FALSE)</f>
        <v>September</v>
      </c>
      <c r="K1597">
        <f t="shared" si="24"/>
        <v>9</v>
      </c>
    </row>
    <row r="1598" spans="1:11" x14ac:dyDescent="0.3">
      <c r="A1598" t="s">
        <v>2606</v>
      </c>
      <c r="B1598" t="s">
        <v>2607</v>
      </c>
      <c r="C1598" t="s">
        <v>62</v>
      </c>
      <c r="D1598">
        <v>2</v>
      </c>
      <c r="E1598">
        <v>639.83000000000004</v>
      </c>
      <c r="F1598">
        <v>0</v>
      </c>
      <c r="G1598">
        <v>1279.6600000000001</v>
      </c>
      <c r="H1598">
        <v>587.94000000000005</v>
      </c>
      <c r="I1598" t="str">
        <f>VLOOKUP(C1598,products_cleaned[[product_id]:[category]],3,)</f>
        <v>Electronics</v>
      </c>
      <c r="J1598" t="str">
        <f>VLOOKUP(B1598,orders_cleaned!A:I,9,FALSE)</f>
        <v>September</v>
      </c>
      <c r="K1598">
        <f t="shared" si="24"/>
        <v>9</v>
      </c>
    </row>
    <row r="1599" spans="1:11" x14ac:dyDescent="0.3">
      <c r="A1599" t="s">
        <v>2608</v>
      </c>
      <c r="B1599" t="s">
        <v>2607</v>
      </c>
      <c r="C1599" t="s">
        <v>28</v>
      </c>
      <c r="D1599">
        <v>1</v>
      </c>
      <c r="E1599">
        <v>379.62</v>
      </c>
      <c r="F1599">
        <v>0.05</v>
      </c>
      <c r="G1599">
        <v>360.64</v>
      </c>
      <c r="H1599">
        <v>51.26</v>
      </c>
      <c r="I1599" t="str">
        <f>VLOOKUP(C1599,products_cleaned[[product_id]:[category]],3,)</f>
        <v>Home &amp; Kitchen</v>
      </c>
      <c r="J1599" t="str">
        <f>VLOOKUP(B1599,orders_cleaned!A:I,9,FALSE)</f>
        <v>September</v>
      </c>
      <c r="K1599">
        <f t="shared" si="24"/>
        <v>9</v>
      </c>
    </row>
    <row r="1600" spans="1:11" x14ac:dyDescent="0.3">
      <c r="A1600" t="s">
        <v>2609</v>
      </c>
      <c r="B1600" t="s">
        <v>2607</v>
      </c>
      <c r="C1600" t="s">
        <v>196</v>
      </c>
      <c r="D1600">
        <v>1</v>
      </c>
      <c r="E1600">
        <v>1466.27</v>
      </c>
      <c r="F1600">
        <v>0.1</v>
      </c>
      <c r="G1600">
        <v>1319.64</v>
      </c>
      <c r="H1600">
        <v>287.97000000000003</v>
      </c>
      <c r="I1600" t="str">
        <f>VLOOKUP(C1600,products_cleaned[[product_id]:[category]],3,)</f>
        <v>Electronics</v>
      </c>
      <c r="J1600" t="str">
        <f>VLOOKUP(B1600,orders_cleaned!A:I,9,FALSE)</f>
        <v>September</v>
      </c>
      <c r="K1600">
        <f t="shared" si="24"/>
        <v>9</v>
      </c>
    </row>
    <row r="1601" spans="1:11" x14ac:dyDescent="0.3">
      <c r="A1601" t="s">
        <v>2610</v>
      </c>
      <c r="B1601" t="s">
        <v>2611</v>
      </c>
      <c r="C1601" t="s">
        <v>74</v>
      </c>
      <c r="D1601">
        <v>1</v>
      </c>
      <c r="E1601">
        <v>1142.26</v>
      </c>
      <c r="F1601">
        <v>0</v>
      </c>
      <c r="G1601">
        <v>1142.26</v>
      </c>
      <c r="H1601">
        <v>329.33</v>
      </c>
      <c r="I1601" t="str">
        <f>VLOOKUP(C1601,products_cleaned[[product_id]:[category]],3,)</f>
        <v>Electronics</v>
      </c>
      <c r="J1601" t="str">
        <f>VLOOKUP(B1601,orders_cleaned!A:I,9,FALSE)</f>
        <v>January</v>
      </c>
      <c r="K1601">
        <f t="shared" si="24"/>
        <v>1</v>
      </c>
    </row>
    <row r="1602" spans="1:11" x14ac:dyDescent="0.3">
      <c r="A1602" t="s">
        <v>2612</v>
      </c>
      <c r="B1602" t="s">
        <v>2613</v>
      </c>
      <c r="C1602" t="s">
        <v>270</v>
      </c>
      <c r="D1602">
        <v>4</v>
      </c>
      <c r="E1602">
        <v>5170.9399999999996</v>
      </c>
      <c r="F1602">
        <v>0.05</v>
      </c>
      <c r="G1602">
        <v>19649.57</v>
      </c>
      <c r="H1602">
        <v>7165.65</v>
      </c>
      <c r="I1602" t="str">
        <f>VLOOKUP(C1602,products_cleaned[[product_id]:[category]],3,)</f>
        <v>Furniture</v>
      </c>
      <c r="J1602" t="str">
        <f>VLOOKUP(B1602,orders_cleaned!A:I,9,FALSE)</f>
        <v>April</v>
      </c>
      <c r="K1602">
        <f t="shared" si="24"/>
        <v>4</v>
      </c>
    </row>
    <row r="1603" spans="1:11" x14ac:dyDescent="0.3">
      <c r="A1603" t="s">
        <v>2614</v>
      </c>
      <c r="B1603" t="s">
        <v>2615</v>
      </c>
      <c r="C1603" t="s">
        <v>164</v>
      </c>
      <c r="D1603">
        <v>2</v>
      </c>
      <c r="E1603">
        <v>4901.41</v>
      </c>
      <c r="F1603">
        <v>0.2</v>
      </c>
      <c r="G1603">
        <v>7842.26</v>
      </c>
      <c r="H1603">
        <v>1765</v>
      </c>
      <c r="I1603" t="str">
        <f>VLOOKUP(C1603,products_cleaned[[product_id]:[category]],3,)</f>
        <v>Home &amp; Kitchen</v>
      </c>
      <c r="J1603" t="str">
        <f>VLOOKUP(B1603,orders_cleaned!A:I,9,FALSE)</f>
        <v>May</v>
      </c>
      <c r="K1603">
        <f t="shared" ref="K1603:K1666" si="25">MONTH(DATEVALUE("1"&amp;J1603))</f>
        <v>5</v>
      </c>
    </row>
    <row r="1604" spans="1:11" x14ac:dyDescent="0.3">
      <c r="A1604" t="s">
        <v>2616</v>
      </c>
      <c r="B1604" t="s">
        <v>2615</v>
      </c>
      <c r="C1604" t="s">
        <v>13</v>
      </c>
      <c r="D1604">
        <v>2</v>
      </c>
      <c r="E1604">
        <v>2863.01</v>
      </c>
      <c r="F1604">
        <v>0</v>
      </c>
      <c r="G1604">
        <v>5726.02</v>
      </c>
      <c r="H1604">
        <v>1481.88</v>
      </c>
      <c r="I1604" t="str">
        <f>VLOOKUP(C1604,products_cleaned[[product_id]:[category]],3,)</f>
        <v>Home &amp; Kitchen</v>
      </c>
      <c r="J1604" t="str">
        <f>VLOOKUP(B1604,orders_cleaned!A:I,9,FALSE)</f>
        <v>May</v>
      </c>
      <c r="K1604">
        <f t="shared" si="25"/>
        <v>5</v>
      </c>
    </row>
    <row r="1605" spans="1:11" x14ac:dyDescent="0.3">
      <c r="A1605" t="s">
        <v>2617</v>
      </c>
      <c r="B1605" t="s">
        <v>2618</v>
      </c>
      <c r="C1605" t="s">
        <v>144</v>
      </c>
      <c r="D1605">
        <v>2</v>
      </c>
      <c r="E1605">
        <v>2068.54</v>
      </c>
      <c r="F1605">
        <v>0.15</v>
      </c>
      <c r="G1605">
        <v>3516.52</v>
      </c>
      <c r="H1605">
        <v>855.54</v>
      </c>
      <c r="I1605" t="str">
        <f>VLOOKUP(C1605,products_cleaned[[product_id]:[category]],3,)</f>
        <v>Electronics</v>
      </c>
      <c r="J1605" t="str">
        <f>VLOOKUP(B1605,orders_cleaned!A:I,9,FALSE)</f>
        <v>August</v>
      </c>
      <c r="K1605">
        <f t="shared" si="25"/>
        <v>8</v>
      </c>
    </row>
    <row r="1606" spans="1:11" x14ac:dyDescent="0.3">
      <c r="A1606" t="s">
        <v>2619</v>
      </c>
      <c r="B1606" t="s">
        <v>2620</v>
      </c>
      <c r="C1606" t="s">
        <v>44</v>
      </c>
      <c r="D1606">
        <v>5</v>
      </c>
      <c r="E1606">
        <v>2891.57</v>
      </c>
      <c r="F1606">
        <v>0.05</v>
      </c>
      <c r="G1606">
        <v>13734.96</v>
      </c>
      <c r="H1606">
        <v>4243.3599999999997</v>
      </c>
      <c r="I1606" t="str">
        <f>VLOOKUP(C1606,products_cleaned[[product_id]:[category]],3,)</f>
        <v>Furniture</v>
      </c>
      <c r="J1606" t="str">
        <f>VLOOKUP(B1606,orders_cleaned!A:I,9,FALSE)</f>
        <v>September</v>
      </c>
      <c r="K1606">
        <f t="shared" si="25"/>
        <v>9</v>
      </c>
    </row>
    <row r="1607" spans="1:11" x14ac:dyDescent="0.3">
      <c r="A1607" t="s">
        <v>2621</v>
      </c>
      <c r="B1607" t="s">
        <v>2622</v>
      </c>
      <c r="C1607" t="s">
        <v>196</v>
      </c>
      <c r="D1607">
        <v>1</v>
      </c>
      <c r="E1607">
        <v>1539.48</v>
      </c>
      <c r="F1607">
        <v>0.1</v>
      </c>
      <c r="G1607">
        <v>1385.53</v>
      </c>
      <c r="H1607">
        <v>353.86</v>
      </c>
      <c r="I1607" t="str">
        <f>VLOOKUP(C1607,products_cleaned[[product_id]:[category]],3,)</f>
        <v>Electronics</v>
      </c>
      <c r="J1607" t="str">
        <f>VLOOKUP(B1607,orders_cleaned!A:I,9,FALSE)</f>
        <v>April</v>
      </c>
      <c r="K1607">
        <f t="shared" si="25"/>
        <v>4</v>
      </c>
    </row>
    <row r="1608" spans="1:11" x14ac:dyDescent="0.3">
      <c r="A1608" t="s">
        <v>2623</v>
      </c>
      <c r="B1608" t="s">
        <v>2624</v>
      </c>
      <c r="C1608" t="s">
        <v>259</v>
      </c>
      <c r="D1608">
        <v>1</v>
      </c>
      <c r="E1608">
        <v>940.93</v>
      </c>
      <c r="F1608">
        <v>0</v>
      </c>
      <c r="G1608">
        <v>940.93</v>
      </c>
      <c r="H1608">
        <v>400.31</v>
      </c>
      <c r="I1608" t="str">
        <f>VLOOKUP(C1608,products_cleaned[[product_id]:[category]],3,)</f>
        <v>Electronics</v>
      </c>
      <c r="J1608" t="str">
        <f>VLOOKUP(B1608,orders_cleaned!A:I,9,FALSE)</f>
        <v>January</v>
      </c>
      <c r="K1608">
        <f t="shared" si="25"/>
        <v>1</v>
      </c>
    </row>
    <row r="1609" spans="1:11" x14ac:dyDescent="0.3">
      <c r="A1609" t="s">
        <v>2625</v>
      </c>
      <c r="B1609" t="s">
        <v>2626</v>
      </c>
      <c r="C1609" t="s">
        <v>110</v>
      </c>
      <c r="D1609">
        <v>1</v>
      </c>
      <c r="E1609">
        <v>1720.79</v>
      </c>
      <c r="F1609">
        <v>0.15</v>
      </c>
      <c r="G1609">
        <v>1462.67</v>
      </c>
      <c r="H1609">
        <v>246.55</v>
      </c>
      <c r="I1609" t="str">
        <f>VLOOKUP(C1609,products_cleaned[[product_id]:[category]],3,)</f>
        <v>Fashion</v>
      </c>
      <c r="J1609" t="str">
        <f>VLOOKUP(B1609,orders_cleaned!A:I,9,FALSE)</f>
        <v>July</v>
      </c>
      <c r="K1609">
        <f t="shared" si="25"/>
        <v>7</v>
      </c>
    </row>
    <row r="1610" spans="1:11" x14ac:dyDescent="0.3">
      <c r="A1610" t="s">
        <v>2627</v>
      </c>
      <c r="B1610" t="s">
        <v>2626</v>
      </c>
      <c r="C1610" t="s">
        <v>51</v>
      </c>
      <c r="D1610">
        <v>2</v>
      </c>
      <c r="E1610">
        <v>706.62</v>
      </c>
      <c r="F1610">
        <v>0</v>
      </c>
      <c r="G1610">
        <v>1413.24</v>
      </c>
      <c r="H1610">
        <v>576.74</v>
      </c>
      <c r="I1610" t="str">
        <f>VLOOKUP(C1610,products_cleaned[[product_id]:[category]],3,)</f>
        <v>Home &amp; Kitchen</v>
      </c>
      <c r="J1610" t="str">
        <f>VLOOKUP(B1610,orders_cleaned!A:I,9,FALSE)</f>
        <v>July</v>
      </c>
      <c r="K1610">
        <f t="shared" si="25"/>
        <v>7</v>
      </c>
    </row>
    <row r="1611" spans="1:11" x14ac:dyDescent="0.3">
      <c r="A1611" t="s">
        <v>2628</v>
      </c>
      <c r="B1611" t="s">
        <v>2629</v>
      </c>
      <c r="C1611" t="s">
        <v>41</v>
      </c>
      <c r="D1611">
        <v>1</v>
      </c>
      <c r="E1611">
        <v>2467.0500000000002</v>
      </c>
      <c r="F1611">
        <v>0</v>
      </c>
      <c r="G1611">
        <v>2467.0500000000002</v>
      </c>
      <c r="H1611">
        <v>558.46</v>
      </c>
      <c r="I1611" t="str">
        <f>VLOOKUP(C1611,products_cleaned[[product_id]:[category]],3,)</f>
        <v>Footwear</v>
      </c>
      <c r="J1611" t="str">
        <f>VLOOKUP(B1611,orders_cleaned!A:I,9,FALSE)</f>
        <v>May</v>
      </c>
      <c r="K1611">
        <f t="shared" si="25"/>
        <v>5</v>
      </c>
    </row>
    <row r="1612" spans="1:11" x14ac:dyDescent="0.3">
      <c r="A1612" t="s">
        <v>2630</v>
      </c>
      <c r="B1612" t="s">
        <v>2631</v>
      </c>
      <c r="C1612" t="s">
        <v>62</v>
      </c>
      <c r="D1612">
        <v>1</v>
      </c>
      <c r="E1612">
        <v>589.48</v>
      </c>
      <c r="F1612">
        <v>0.05</v>
      </c>
      <c r="G1612">
        <v>560.01</v>
      </c>
      <c r="H1612">
        <v>214.15</v>
      </c>
      <c r="I1612" t="str">
        <f>VLOOKUP(C1612,products_cleaned[[product_id]:[category]],3,)</f>
        <v>Electronics</v>
      </c>
      <c r="J1612" t="str">
        <f>VLOOKUP(B1612,orders_cleaned!A:I,9,FALSE)</f>
        <v>March</v>
      </c>
      <c r="K1612">
        <f t="shared" si="25"/>
        <v>3</v>
      </c>
    </row>
    <row r="1613" spans="1:11" x14ac:dyDescent="0.3">
      <c r="A1613" t="s">
        <v>2632</v>
      </c>
      <c r="B1613" t="s">
        <v>2633</v>
      </c>
      <c r="C1613" t="s">
        <v>74</v>
      </c>
      <c r="D1613">
        <v>1</v>
      </c>
      <c r="E1613">
        <v>1198.55</v>
      </c>
      <c r="F1613">
        <v>0.05</v>
      </c>
      <c r="G1613">
        <v>1138.6199999999999</v>
      </c>
      <c r="H1613">
        <v>325.69</v>
      </c>
      <c r="I1613" t="str">
        <f>VLOOKUP(C1613,products_cleaned[[product_id]:[category]],3,)</f>
        <v>Electronics</v>
      </c>
      <c r="J1613" t="str">
        <f>VLOOKUP(B1613,orders_cleaned!A:I,9,FALSE)</f>
        <v>May</v>
      </c>
      <c r="K1613">
        <f t="shared" si="25"/>
        <v>5</v>
      </c>
    </row>
    <row r="1614" spans="1:11" x14ac:dyDescent="0.3">
      <c r="A1614" t="s">
        <v>2634</v>
      </c>
      <c r="B1614" t="s">
        <v>2635</v>
      </c>
      <c r="C1614" t="s">
        <v>144</v>
      </c>
      <c r="D1614">
        <v>1</v>
      </c>
      <c r="E1614">
        <v>2129.5100000000002</v>
      </c>
      <c r="F1614">
        <v>0.05</v>
      </c>
      <c r="G1614">
        <v>2023.03</v>
      </c>
      <c r="H1614">
        <v>692.54</v>
      </c>
      <c r="I1614" t="str">
        <f>VLOOKUP(C1614,products_cleaned[[product_id]:[category]],3,)</f>
        <v>Electronics</v>
      </c>
      <c r="J1614" t="str">
        <f>VLOOKUP(B1614,orders_cleaned!A:I,9,FALSE)</f>
        <v>August</v>
      </c>
      <c r="K1614">
        <f t="shared" si="25"/>
        <v>8</v>
      </c>
    </row>
    <row r="1615" spans="1:11" x14ac:dyDescent="0.3">
      <c r="A1615" t="s">
        <v>2636</v>
      </c>
      <c r="B1615" t="s">
        <v>2635</v>
      </c>
      <c r="C1615" t="s">
        <v>74</v>
      </c>
      <c r="D1615">
        <v>1</v>
      </c>
      <c r="E1615">
        <v>1115.06</v>
      </c>
      <c r="F1615">
        <v>0.1</v>
      </c>
      <c r="G1615">
        <v>1003.55</v>
      </c>
      <c r="H1615">
        <v>190.62</v>
      </c>
      <c r="I1615" t="str">
        <f>VLOOKUP(C1615,products_cleaned[[product_id]:[category]],3,)</f>
        <v>Electronics</v>
      </c>
      <c r="J1615" t="str">
        <f>VLOOKUP(B1615,orders_cleaned!A:I,9,FALSE)</f>
        <v>August</v>
      </c>
      <c r="K1615">
        <f t="shared" si="25"/>
        <v>8</v>
      </c>
    </row>
    <row r="1616" spans="1:11" x14ac:dyDescent="0.3">
      <c r="A1616" t="s">
        <v>2637</v>
      </c>
      <c r="B1616" t="s">
        <v>2638</v>
      </c>
      <c r="C1616" t="s">
        <v>136</v>
      </c>
      <c r="D1616">
        <v>5</v>
      </c>
      <c r="E1616">
        <v>566.6</v>
      </c>
      <c r="F1616">
        <v>0.15</v>
      </c>
      <c r="G1616">
        <v>2408.0500000000002</v>
      </c>
      <c r="H1616">
        <v>198.15</v>
      </c>
      <c r="I1616" t="str">
        <f>VLOOKUP(C1616,products_cleaned[[product_id]:[category]],3,)</f>
        <v>Books</v>
      </c>
      <c r="J1616" t="str">
        <f>VLOOKUP(B1616,orders_cleaned!A:I,9,FALSE)</f>
        <v>September</v>
      </c>
      <c r="K1616">
        <f t="shared" si="25"/>
        <v>9</v>
      </c>
    </row>
    <row r="1617" spans="1:11" x14ac:dyDescent="0.3">
      <c r="A1617" t="s">
        <v>2639</v>
      </c>
      <c r="B1617" t="s">
        <v>2638</v>
      </c>
      <c r="C1617" t="s">
        <v>13</v>
      </c>
      <c r="D1617">
        <v>2</v>
      </c>
      <c r="E1617">
        <v>3208.86</v>
      </c>
      <c r="F1617">
        <v>0.05</v>
      </c>
      <c r="G1617">
        <v>6096.83</v>
      </c>
      <c r="H1617">
        <v>1852.69</v>
      </c>
      <c r="I1617" t="str">
        <f>VLOOKUP(C1617,products_cleaned[[product_id]:[category]],3,)</f>
        <v>Home &amp; Kitchen</v>
      </c>
      <c r="J1617" t="str">
        <f>VLOOKUP(B1617,orders_cleaned!A:I,9,FALSE)</f>
        <v>September</v>
      </c>
      <c r="K1617">
        <f t="shared" si="25"/>
        <v>9</v>
      </c>
    </row>
    <row r="1618" spans="1:11" x14ac:dyDescent="0.3">
      <c r="A1618" t="s">
        <v>2640</v>
      </c>
      <c r="B1618" t="s">
        <v>2641</v>
      </c>
      <c r="C1618" t="s">
        <v>270</v>
      </c>
      <c r="D1618">
        <v>2</v>
      </c>
      <c r="E1618">
        <v>5155.6499999999996</v>
      </c>
      <c r="F1618">
        <v>0.05</v>
      </c>
      <c r="G1618">
        <v>9795.73</v>
      </c>
      <c r="H1618">
        <v>3553.77</v>
      </c>
      <c r="I1618" t="str">
        <f>VLOOKUP(C1618,products_cleaned[[product_id]:[category]],3,)</f>
        <v>Furniture</v>
      </c>
      <c r="J1618" t="str">
        <f>VLOOKUP(B1618,orders_cleaned!A:I,9,FALSE)</f>
        <v>May</v>
      </c>
      <c r="K1618">
        <f t="shared" si="25"/>
        <v>5</v>
      </c>
    </row>
    <row r="1619" spans="1:11" x14ac:dyDescent="0.3">
      <c r="A1619" t="s">
        <v>2642</v>
      </c>
      <c r="B1619" t="s">
        <v>2643</v>
      </c>
      <c r="C1619" t="s">
        <v>97</v>
      </c>
      <c r="D1619">
        <v>1</v>
      </c>
      <c r="E1619">
        <v>1007.03</v>
      </c>
      <c r="F1619">
        <v>0.05</v>
      </c>
      <c r="G1619">
        <v>956.68</v>
      </c>
      <c r="H1619">
        <v>230.74</v>
      </c>
      <c r="I1619" t="str">
        <f>VLOOKUP(C1619,products_cleaned[[product_id]:[category]],3,)</f>
        <v>Fashion</v>
      </c>
      <c r="J1619" t="str">
        <f>VLOOKUP(B1619,orders_cleaned!A:I,9,FALSE)</f>
        <v>February</v>
      </c>
      <c r="K1619">
        <f t="shared" si="25"/>
        <v>2</v>
      </c>
    </row>
    <row r="1620" spans="1:11" x14ac:dyDescent="0.3">
      <c r="A1620" t="s">
        <v>2644</v>
      </c>
      <c r="B1620" t="s">
        <v>2645</v>
      </c>
      <c r="C1620" t="s">
        <v>80</v>
      </c>
      <c r="D1620">
        <v>1</v>
      </c>
      <c r="E1620">
        <v>423.56</v>
      </c>
      <c r="F1620">
        <v>0.15</v>
      </c>
      <c r="G1620">
        <v>360.03</v>
      </c>
      <c r="H1620">
        <v>60.15</v>
      </c>
      <c r="I1620" t="str">
        <f>VLOOKUP(C1620,products_cleaned[[product_id]:[category]],3,)</f>
        <v>Fitness</v>
      </c>
      <c r="J1620" t="str">
        <f>VLOOKUP(B1620,orders_cleaned!A:I,9,FALSE)</f>
        <v>November</v>
      </c>
      <c r="K1620">
        <f t="shared" si="25"/>
        <v>11</v>
      </c>
    </row>
    <row r="1621" spans="1:11" x14ac:dyDescent="0.3">
      <c r="A1621" t="s">
        <v>2646</v>
      </c>
      <c r="B1621" t="s">
        <v>2645</v>
      </c>
      <c r="C1621" t="s">
        <v>41</v>
      </c>
      <c r="D1621">
        <v>4</v>
      </c>
      <c r="E1621">
        <v>2633.64</v>
      </c>
      <c r="F1621">
        <v>0</v>
      </c>
      <c r="G1621">
        <v>10534.56</v>
      </c>
      <c r="H1621">
        <v>2900.2</v>
      </c>
      <c r="I1621" t="str">
        <f>VLOOKUP(C1621,products_cleaned[[product_id]:[category]],3,)</f>
        <v>Footwear</v>
      </c>
      <c r="J1621" t="str">
        <f>VLOOKUP(B1621,orders_cleaned!A:I,9,FALSE)</f>
        <v>November</v>
      </c>
      <c r="K1621">
        <f t="shared" si="25"/>
        <v>11</v>
      </c>
    </row>
    <row r="1622" spans="1:11" x14ac:dyDescent="0.3">
      <c r="A1622" t="s">
        <v>2647</v>
      </c>
      <c r="B1622" t="s">
        <v>2648</v>
      </c>
      <c r="C1622" t="s">
        <v>110</v>
      </c>
      <c r="D1622">
        <v>3</v>
      </c>
      <c r="E1622">
        <v>1753.85</v>
      </c>
      <c r="F1622">
        <v>0</v>
      </c>
      <c r="G1622">
        <v>5261.55</v>
      </c>
      <c r="H1622">
        <v>1613.19</v>
      </c>
      <c r="I1622" t="str">
        <f>VLOOKUP(C1622,products_cleaned[[product_id]:[category]],3,)</f>
        <v>Fashion</v>
      </c>
      <c r="J1622" t="str">
        <f>VLOOKUP(B1622,orders_cleaned!A:I,9,FALSE)</f>
        <v>September</v>
      </c>
      <c r="K1622">
        <f t="shared" si="25"/>
        <v>9</v>
      </c>
    </row>
    <row r="1623" spans="1:11" x14ac:dyDescent="0.3">
      <c r="A1623" t="s">
        <v>2649</v>
      </c>
      <c r="B1623" t="s">
        <v>2650</v>
      </c>
      <c r="C1623" t="s">
        <v>129</v>
      </c>
      <c r="D1623">
        <v>3</v>
      </c>
      <c r="E1623">
        <v>481.33</v>
      </c>
      <c r="F1623">
        <v>0</v>
      </c>
      <c r="G1623">
        <v>1443.99</v>
      </c>
      <c r="H1623">
        <v>350.91</v>
      </c>
      <c r="I1623" t="str">
        <f>VLOOKUP(C1623,products_cleaned[[product_id]:[category]],3,)</f>
        <v>Fashion</v>
      </c>
      <c r="J1623" t="str">
        <f>VLOOKUP(B1623,orders_cleaned!A:I,9,FALSE)</f>
        <v>May</v>
      </c>
      <c r="K1623">
        <f t="shared" si="25"/>
        <v>5</v>
      </c>
    </row>
    <row r="1624" spans="1:11" x14ac:dyDescent="0.3">
      <c r="A1624" t="s">
        <v>2651</v>
      </c>
      <c r="B1624" t="s">
        <v>2652</v>
      </c>
      <c r="C1624" t="s">
        <v>129</v>
      </c>
      <c r="D1624">
        <v>1</v>
      </c>
      <c r="E1624">
        <v>506.48</v>
      </c>
      <c r="F1624">
        <v>0</v>
      </c>
      <c r="G1624">
        <v>506.48</v>
      </c>
      <c r="H1624">
        <v>142.12</v>
      </c>
      <c r="I1624" t="str">
        <f>VLOOKUP(C1624,products_cleaned[[product_id]:[category]],3,)</f>
        <v>Fashion</v>
      </c>
      <c r="J1624" t="str">
        <f>VLOOKUP(B1624,orders_cleaned!A:I,9,FALSE)</f>
        <v>June</v>
      </c>
      <c r="K1624">
        <f t="shared" si="25"/>
        <v>6</v>
      </c>
    </row>
    <row r="1625" spans="1:11" x14ac:dyDescent="0.3">
      <c r="A1625" t="s">
        <v>2653</v>
      </c>
      <c r="B1625" t="s">
        <v>2654</v>
      </c>
      <c r="C1625" t="s">
        <v>10</v>
      </c>
      <c r="D1625">
        <v>2</v>
      </c>
      <c r="E1625">
        <v>1382.25</v>
      </c>
      <c r="F1625">
        <v>0</v>
      </c>
      <c r="G1625">
        <v>2764.5</v>
      </c>
      <c r="H1625">
        <v>914.18</v>
      </c>
      <c r="I1625" t="str">
        <f>VLOOKUP(C1625,products_cleaned[[product_id]:[category]],3,)</f>
        <v>Furniture</v>
      </c>
      <c r="J1625" t="str">
        <f>VLOOKUP(B1625,orders_cleaned!A:I,9,FALSE)</f>
        <v>July</v>
      </c>
      <c r="K1625">
        <f t="shared" si="25"/>
        <v>7</v>
      </c>
    </row>
    <row r="1626" spans="1:11" x14ac:dyDescent="0.3">
      <c r="A1626" t="s">
        <v>2655</v>
      </c>
      <c r="B1626" t="s">
        <v>2656</v>
      </c>
      <c r="C1626" t="s">
        <v>15</v>
      </c>
      <c r="D1626">
        <v>1</v>
      </c>
      <c r="E1626">
        <v>263.48</v>
      </c>
      <c r="F1626">
        <v>0.1</v>
      </c>
      <c r="G1626">
        <v>237.13</v>
      </c>
      <c r="H1626">
        <v>67.11</v>
      </c>
      <c r="I1626" t="str">
        <f>VLOOKUP(C1626,products_cleaned[[product_id]:[category]],3,)</f>
        <v>Fitness</v>
      </c>
      <c r="J1626" t="str">
        <f>VLOOKUP(B1626,orders_cleaned!A:I,9,FALSE)</f>
        <v>May</v>
      </c>
      <c r="K1626">
        <f t="shared" si="25"/>
        <v>5</v>
      </c>
    </row>
    <row r="1627" spans="1:11" x14ac:dyDescent="0.3">
      <c r="A1627" t="s">
        <v>2657</v>
      </c>
      <c r="B1627" t="s">
        <v>2656</v>
      </c>
      <c r="C1627" t="s">
        <v>37</v>
      </c>
      <c r="D1627">
        <v>2</v>
      </c>
      <c r="E1627">
        <v>1333.99</v>
      </c>
      <c r="F1627">
        <v>0.15</v>
      </c>
      <c r="G1627">
        <v>2267.7800000000002</v>
      </c>
      <c r="H1627">
        <v>325</v>
      </c>
      <c r="I1627" t="str">
        <f>VLOOKUP(C1627,products_cleaned[[product_id]:[category]],3,)</f>
        <v>Electronics</v>
      </c>
      <c r="J1627" t="str">
        <f>VLOOKUP(B1627,orders_cleaned!A:I,9,FALSE)</f>
        <v>May</v>
      </c>
      <c r="K1627">
        <f t="shared" si="25"/>
        <v>5</v>
      </c>
    </row>
    <row r="1628" spans="1:11" x14ac:dyDescent="0.3">
      <c r="A1628" t="s">
        <v>2658</v>
      </c>
      <c r="B1628" t="s">
        <v>2659</v>
      </c>
      <c r="C1628" t="s">
        <v>37</v>
      </c>
      <c r="D1628">
        <v>2</v>
      </c>
      <c r="E1628">
        <v>1240.53</v>
      </c>
      <c r="F1628">
        <v>0.2</v>
      </c>
      <c r="G1628">
        <v>1984.85</v>
      </c>
      <c r="H1628">
        <v>42.07</v>
      </c>
      <c r="I1628" t="str">
        <f>VLOOKUP(C1628,products_cleaned[[product_id]:[category]],3,)</f>
        <v>Electronics</v>
      </c>
      <c r="J1628" t="str">
        <f>VLOOKUP(B1628,orders_cleaned!A:I,9,FALSE)</f>
        <v>August</v>
      </c>
      <c r="K1628">
        <f t="shared" si="25"/>
        <v>8</v>
      </c>
    </row>
    <row r="1629" spans="1:11" x14ac:dyDescent="0.3">
      <c r="A1629" t="s">
        <v>2660</v>
      </c>
      <c r="B1629" t="s">
        <v>2661</v>
      </c>
      <c r="C1629" t="s">
        <v>74</v>
      </c>
      <c r="D1629">
        <v>3</v>
      </c>
      <c r="E1629">
        <v>1108.6199999999999</v>
      </c>
      <c r="F1629">
        <v>0.05</v>
      </c>
      <c r="G1629">
        <v>3159.57</v>
      </c>
      <c r="H1629">
        <v>720.78</v>
      </c>
      <c r="I1629" t="str">
        <f>VLOOKUP(C1629,products_cleaned[[product_id]:[category]],3,)</f>
        <v>Electronics</v>
      </c>
      <c r="J1629" t="str">
        <f>VLOOKUP(B1629,orders_cleaned!A:I,9,FALSE)</f>
        <v>June</v>
      </c>
      <c r="K1629">
        <f t="shared" si="25"/>
        <v>6</v>
      </c>
    </row>
    <row r="1630" spans="1:11" x14ac:dyDescent="0.3">
      <c r="A1630" t="s">
        <v>2662</v>
      </c>
      <c r="B1630" t="s">
        <v>2661</v>
      </c>
      <c r="C1630" t="s">
        <v>54</v>
      </c>
      <c r="D1630">
        <v>2</v>
      </c>
      <c r="E1630">
        <v>2306.88</v>
      </c>
      <c r="F1630">
        <v>0.05</v>
      </c>
      <c r="G1630">
        <v>4383.07</v>
      </c>
      <c r="H1630">
        <v>1204.47</v>
      </c>
      <c r="I1630" t="str">
        <f>VLOOKUP(C1630,products_cleaned[[product_id]:[category]],3,)</f>
        <v>Fashion</v>
      </c>
      <c r="J1630" t="str">
        <f>VLOOKUP(B1630,orders_cleaned!A:I,9,FALSE)</f>
        <v>June</v>
      </c>
      <c r="K1630">
        <f t="shared" si="25"/>
        <v>6</v>
      </c>
    </row>
    <row r="1631" spans="1:11" x14ac:dyDescent="0.3">
      <c r="A1631" t="s">
        <v>2663</v>
      </c>
      <c r="B1631" t="s">
        <v>2661</v>
      </c>
      <c r="C1631" t="s">
        <v>291</v>
      </c>
      <c r="D1631">
        <v>1</v>
      </c>
      <c r="E1631">
        <v>939.11</v>
      </c>
      <c r="F1631">
        <v>0.15</v>
      </c>
      <c r="G1631">
        <v>798.24</v>
      </c>
      <c r="H1631">
        <v>145.47</v>
      </c>
      <c r="I1631" t="str">
        <f>VLOOKUP(C1631,products_cleaned[[product_id]:[category]],3,)</f>
        <v>Books</v>
      </c>
      <c r="J1631" t="str">
        <f>VLOOKUP(B1631,orders_cleaned!A:I,9,FALSE)</f>
        <v>June</v>
      </c>
      <c r="K1631">
        <f t="shared" si="25"/>
        <v>6</v>
      </c>
    </row>
    <row r="1632" spans="1:11" x14ac:dyDescent="0.3">
      <c r="A1632" t="s">
        <v>2664</v>
      </c>
      <c r="B1632" t="s">
        <v>2665</v>
      </c>
      <c r="C1632" t="s">
        <v>110</v>
      </c>
      <c r="D1632">
        <v>1</v>
      </c>
      <c r="E1632">
        <v>1667.95</v>
      </c>
      <c r="F1632">
        <v>0.1</v>
      </c>
      <c r="G1632">
        <v>1501.15</v>
      </c>
      <c r="H1632">
        <v>285.02999999999997</v>
      </c>
      <c r="I1632" t="str">
        <f>VLOOKUP(C1632,products_cleaned[[product_id]:[category]],3,)</f>
        <v>Fashion</v>
      </c>
      <c r="J1632" t="str">
        <f>VLOOKUP(B1632,orders_cleaned!A:I,9,FALSE)</f>
        <v>November</v>
      </c>
      <c r="K1632">
        <f t="shared" si="25"/>
        <v>11</v>
      </c>
    </row>
    <row r="1633" spans="1:11" x14ac:dyDescent="0.3">
      <c r="A1633" t="s">
        <v>2666</v>
      </c>
      <c r="B1633" t="s">
        <v>2665</v>
      </c>
      <c r="C1633" t="s">
        <v>13</v>
      </c>
      <c r="D1633">
        <v>2</v>
      </c>
      <c r="E1633">
        <v>2966.17</v>
      </c>
      <c r="F1633">
        <v>0</v>
      </c>
      <c r="G1633">
        <v>5932.34</v>
      </c>
      <c r="H1633">
        <v>1688.2</v>
      </c>
      <c r="I1633" t="str">
        <f>VLOOKUP(C1633,products_cleaned[[product_id]:[category]],3,)</f>
        <v>Home &amp; Kitchen</v>
      </c>
      <c r="J1633" t="str">
        <f>VLOOKUP(B1633,orders_cleaned!A:I,9,FALSE)</f>
        <v>November</v>
      </c>
      <c r="K1633">
        <f t="shared" si="25"/>
        <v>11</v>
      </c>
    </row>
    <row r="1634" spans="1:11" x14ac:dyDescent="0.3">
      <c r="A1634" t="s">
        <v>2667</v>
      </c>
      <c r="B1634" t="s">
        <v>2665</v>
      </c>
      <c r="C1634" t="s">
        <v>278</v>
      </c>
      <c r="D1634">
        <v>2</v>
      </c>
      <c r="E1634">
        <v>1640.39</v>
      </c>
      <c r="F1634">
        <v>0.15</v>
      </c>
      <c r="G1634">
        <v>2788.66</v>
      </c>
      <c r="H1634">
        <v>511.96</v>
      </c>
      <c r="I1634" t="str">
        <f>VLOOKUP(C1634,products_cleaned[[product_id]:[category]],3,)</f>
        <v>Fitness</v>
      </c>
      <c r="J1634" t="str">
        <f>VLOOKUP(B1634,orders_cleaned!A:I,9,FALSE)</f>
        <v>November</v>
      </c>
      <c r="K1634">
        <f t="shared" si="25"/>
        <v>11</v>
      </c>
    </row>
    <row r="1635" spans="1:11" x14ac:dyDescent="0.3">
      <c r="A1635" t="s">
        <v>2668</v>
      </c>
      <c r="B1635" t="s">
        <v>2669</v>
      </c>
      <c r="C1635" t="s">
        <v>15</v>
      </c>
      <c r="D1635">
        <v>1</v>
      </c>
      <c r="E1635">
        <v>258.83</v>
      </c>
      <c r="F1635">
        <v>0</v>
      </c>
      <c r="G1635">
        <v>258.83</v>
      </c>
      <c r="H1635">
        <v>88.81</v>
      </c>
      <c r="I1635" t="str">
        <f>VLOOKUP(C1635,products_cleaned[[product_id]:[category]],3,)</f>
        <v>Fitness</v>
      </c>
      <c r="J1635" t="str">
        <f>VLOOKUP(B1635,orders_cleaned!A:I,9,FALSE)</f>
        <v>November</v>
      </c>
      <c r="K1635">
        <f t="shared" si="25"/>
        <v>11</v>
      </c>
    </row>
    <row r="1636" spans="1:11" x14ac:dyDescent="0.3">
      <c r="A1636" t="s">
        <v>2670</v>
      </c>
      <c r="B1636" t="s">
        <v>2669</v>
      </c>
      <c r="C1636" t="s">
        <v>144</v>
      </c>
      <c r="D1636">
        <v>5</v>
      </c>
      <c r="E1636">
        <v>1918.59</v>
      </c>
      <c r="F1636">
        <v>0.2</v>
      </c>
      <c r="G1636">
        <v>7674.36</v>
      </c>
      <c r="H1636">
        <v>1021.91</v>
      </c>
      <c r="I1636" t="str">
        <f>VLOOKUP(C1636,products_cleaned[[product_id]:[category]],3,)</f>
        <v>Electronics</v>
      </c>
      <c r="J1636" t="str">
        <f>VLOOKUP(B1636,orders_cleaned!A:I,9,FALSE)</f>
        <v>November</v>
      </c>
      <c r="K1636">
        <f t="shared" si="25"/>
        <v>11</v>
      </c>
    </row>
    <row r="1637" spans="1:11" x14ac:dyDescent="0.3">
      <c r="A1637" t="s">
        <v>2671</v>
      </c>
      <c r="B1637" t="s">
        <v>2672</v>
      </c>
      <c r="C1637" t="s">
        <v>173</v>
      </c>
      <c r="D1637">
        <v>2</v>
      </c>
      <c r="E1637">
        <v>154.16</v>
      </c>
      <c r="F1637">
        <v>0.15</v>
      </c>
      <c r="G1637">
        <v>262.07</v>
      </c>
      <c r="H1637">
        <v>49.45</v>
      </c>
      <c r="I1637" t="str">
        <f>VLOOKUP(C1637,products_cleaned[[product_id]:[category]],3,)</f>
        <v>Stationery</v>
      </c>
      <c r="J1637" t="str">
        <f>VLOOKUP(B1637,orders_cleaned!A:I,9,FALSE)</f>
        <v>August</v>
      </c>
      <c r="K1637">
        <f t="shared" si="25"/>
        <v>8</v>
      </c>
    </row>
    <row r="1638" spans="1:11" x14ac:dyDescent="0.3">
      <c r="A1638" t="s">
        <v>2673</v>
      </c>
      <c r="B1638" t="s">
        <v>2674</v>
      </c>
      <c r="C1638" t="s">
        <v>82</v>
      </c>
      <c r="D1638">
        <v>2</v>
      </c>
      <c r="E1638">
        <v>333.36</v>
      </c>
      <c r="F1638">
        <v>0</v>
      </c>
      <c r="G1638">
        <v>666.72</v>
      </c>
      <c r="H1638">
        <v>224.46</v>
      </c>
      <c r="I1638" t="str">
        <f>VLOOKUP(C1638,products_cleaned[[product_id]:[category]],3,)</f>
        <v>Stationery</v>
      </c>
      <c r="J1638" t="str">
        <f>VLOOKUP(B1638,orders_cleaned!A:I,9,FALSE)</f>
        <v>August</v>
      </c>
      <c r="K1638">
        <f t="shared" si="25"/>
        <v>8</v>
      </c>
    </row>
    <row r="1639" spans="1:11" x14ac:dyDescent="0.3">
      <c r="A1639" t="s">
        <v>2675</v>
      </c>
      <c r="B1639" t="s">
        <v>2676</v>
      </c>
      <c r="C1639" t="s">
        <v>173</v>
      </c>
      <c r="D1639">
        <v>2</v>
      </c>
      <c r="E1639">
        <v>159.52000000000001</v>
      </c>
      <c r="F1639">
        <v>0</v>
      </c>
      <c r="G1639">
        <v>319.04000000000002</v>
      </c>
      <c r="H1639">
        <v>106.42</v>
      </c>
      <c r="I1639" t="str">
        <f>VLOOKUP(C1639,products_cleaned[[product_id]:[category]],3,)</f>
        <v>Stationery</v>
      </c>
      <c r="J1639" t="str">
        <f>VLOOKUP(B1639,orders_cleaned!A:I,9,FALSE)</f>
        <v>April</v>
      </c>
      <c r="K1639">
        <f t="shared" si="25"/>
        <v>4</v>
      </c>
    </row>
    <row r="1640" spans="1:11" x14ac:dyDescent="0.3">
      <c r="A1640" t="s">
        <v>2677</v>
      </c>
      <c r="B1640" t="s">
        <v>2676</v>
      </c>
      <c r="C1640" t="s">
        <v>80</v>
      </c>
      <c r="D1640">
        <v>4</v>
      </c>
      <c r="E1640">
        <v>420.95</v>
      </c>
      <c r="F1640">
        <v>0.1</v>
      </c>
      <c r="G1640">
        <v>1515.42</v>
      </c>
      <c r="H1640">
        <v>315.89999999999998</v>
      </c>
      <c r="I1640" t="str">
        <f>VLOOKUP(C1640,products_cleaned[[product_id]:[category]],3,)</f>
        <v>Fitness</v>
      </c>
      <c r="J1640" t="str">
        <f>VLOOKUP(B1640,orders_cleaned!A:I,9,FALSE)</f>
        <v>April</v>
      </c>
      <c r="K1640">
        <f t="shared" si="25"/>
        <v>4</v>
      </c>
    </row>
    <row r="1641" spans="1:11" x14ac:dyDescent="0.3">
      <c r="A1641" t="s">
        <v>2678</v>
      </c>
      <c r="B1641" t="s">
        <v>2679</v>
      </c>
      <c r="C1641" t="s">
        <v>144</v>
      </c>
      <c r="D1641">
        <v>3</v>
      </c>
      <c r="E1641">
        <v>2116.81</v>
      </c>
      <c r="F1641">
        <v>0</v>
      </c>
      <c r="G1641">
        <v>6350.43</v>
      </c>
      <c r="H1641">
        <v>2358.96</v>
      </c>
      <c r="I1641" t="str">
        <f>VLOOKUP(C1641,products_cleaned[[product_id]:[category]],3,)</f>
        <v>Electronics</v>
      </c>
      <c r="J1641" t="str">
        <f>VLOOKUP(B1641,orders_cleaned!A:I,9,FALSE)</f>
        <v>February</v>
      </c>
      <c r="K1641">
        <f t="shared" si="25"/>
        <v>2</v>
      </c>
    </row>
    <row r="1642" spans="1:11" x14ac:dyDescent="0.3">
      <c r="A1642" t="s">
        <v>2680</v>
      </c>
      <c r="B1642" t="s">
        <v>2679</v>
      </c>
      <c r="C1642" t="s">
        <v>164</v>
      </c>
      <c r="D1642">
        <v>2</v>
      </c>
      <c r="E1642">
        <v>5355.26</v>
      </c>
      <c r="F1642">
        <v>0.2</v>
      </c>
      <c r="G1642">
        <v>8568.42</v>
      </c>
      <c r="H1642">
        <v>2491.16</v>
      </c>
      <c r="I1642" t="str">
        <f>VLOOKUP(C1642,products_cleaned[[product_id]:[category]],3,)</f>
        <v>Home &amp; Kitchen</v>
      </c>
      <c r="J1642" t="str">
        <f>VLOOKUP(B1642,orders_cleaned!A:I,9,FALSE)</f>
        <v>February</v>
      </c>
      <c r="K1642">
        <f t="shared" si="25"/>
        <v>2</v>
      </c>
    </row>
    <row r="1643" spans="1:11" x14ac:dyDescent="0.3">
      <c r="A1643" t="s">
        <v>2681</v>
      </c>
      <c r="B1643" t="s">
        <v>2679</v>
      </c>
      <c r="C1643" t="s">
        <v>62</v>
      </c>
      <c r="D1643">
        <v>1</v>
      </c>
      <c r="E1643">
        <v>603.83000000000004</v>
      </c>
      <c r="F1643">
        <v>0</v>
      </c>
      <c r="G1643">
        <v>603.83000000000004</v>
      </c>
      <c r="H1643">
        <v>257.97000000000003</v>
      </c>
      <c r="I1643" t="str">
        <f>VLOOKUP(C1643,products_cleaned[[product_id]:[category]],3,)</f>
        <v>Electronics</v>
      </c>
      <c r="J1643" t="str">
        <f>VLOOKUP(B1643,orders_cleaned!A:I,9,FALSE)</f>
        <v>February</v>
      </c>
      <c r="K1643">
        <f t="shared" si="25"/>
        <v>2</v>
      </c>
    </row>
    <row r="1644" spans="1:11" x14ac:dyDescent="0.3">
      <c r="A1644" t="s">
        <v>2682</v>
      </c>
      <c r="B1644" t="s">
        <v>2683</v>
      </c>
      <c r="C1644" t="s">
        <v>129</v>
      </c>
      <c r="D1644">
        <v>1</v>
      </c>
      <c r="E1644">
        <v>534.96</v>
      </c>
      <c r="F1644">
        <v>0.1</v>
      </c>
      <c r="G1644">
        <v>481.46</v>
      </c>
      <c r="H1644">
        <v>117.1</v>
      </c>
      <c r="I1644" t="str">
        <f>VLOOKUP(C1644,products_cleaned[[product_id]:[category]],3,)</f>
        <v>Fashion</v>
      </c>
      <c r="J1644" t="str">
        <f>VLOOKUP(B1644,orders_cleaned!A:I,9,FALSE)</f>
        <v>October</v>
      </c>
      <c r="K1644">
        <f t="shared" si="25"/>
        <v>10</v>
      </c>
    </row>
    <row r="1645" spans="1:11" x14ac:dyDescent="0.3">
      <c r="A1645" t="s">
        <v>2684</v>
      </c>
      <c r="B1645" t="s">
        <v>2685</v>
      </c>
      <c r="C1645" t="s">
        <v>62</v>
      </c>
      <c r="D1645">
        <v>1</v>
      </c>
      <c r="E1645">
        <v>627.34</v>
      </c>
      <c r="F1645">
        <v>0.2</v>
      </c>
      <c r="G1645">
        <v>501.87</v>
      </c>
      <c r="H1645">
        <v>156.01</v>
      </c>
      <c r="I1645" t="str">
        <f>VLOOKUP(C1645,products_cleaned[[product_id]:[category]],3,)</f>
        <v>Electronics</v>
      </c>
      <c r="J1645" t="str">
        <f>VLOOKUP(B1645,orders_cleaned!A:I,9,FALSE)</f>
        <v>June</v>
      </c>
      <c r="K1645">
        <f t="shared" si="25"/>
        <v>6</v>
      </c>
    </row>
    <row r="1646" spans="1:11" x14ac:dyDescent="0.3">
      <c r="A1646" t="s">
        <v>2686</v>
      </c>
      <c r="B1646" t="s">
        <v>2687</v>
      </c>
      <c r="C1646" t="s">
        <v>57</v>
      </c>
      <c r="D1646">
        <v>1</v>
      </c>
      <c r="E1646">
        <v>183.94</v>
      </c>
      <c r="F1646">
        <v>0</v>
      </c>
      <c r="G1646">
        <v>183.94</v>
      </c>
      <c r="H1646">
        <v>73.36</v>
      </c>
      <c r="I1646" t="str">
        <f>VLOOKUP(C1646,products_cleaned[[product_id]:[category]],3,)</f>
        <v>Stationery</v>
      </c>
      <c r="J1646" t="str">
        <f>VLOOKUP(B1646,orders_cleaned!A:I,9,FALSE)</f>
        <v>April</v>
      </c>
      <c r="K1646">
        <f t="shared" si="25"/>
        <v>4</v>
      </c>
    </row>
    <row r="1647" spans="1:11" x14ac:dyDescent="0.3">
      <c r="A1647" t="s">
        <v>2688</v>
      </c>
      <c r="B1647" t="s">
        <v>2687</v>
      </c>
      <c r="C1647" t="s">
        <v>270</v>
      </c>
      <c r="D1647">
        <v>1</v>
      </c>
      <c r="E1647">
        <v>5273.31</v>
      </c>
      <c r="F1647">
        <v>0.15</v>
      </c>
      <c r="G1647">
        <v>4482.3100000000004</v>
      </c>
      <c r="H1647">
        <v>1361.33</v>
      </c>
      <c r="I1647" t="str">
        <f>VLOOKUP(C1647,products_cleaned[[product_id]:[category]],3,)</f>
        <v>Furniture</v>
      </c>
      <c r="J1647" t="str">
        <f>VLOOKUP(B1647,orders_cleaned!A:I,9,FALSE)</f>
        <v>April</v>
      </c>
      <c r="K1647">
        <f t="shared" si="25"/>
        <v>4</v>
      </c>
    </row>
    <row r="1648" spans="1:11" x14ac:dyDescent="0.3">
      <c r="A1648" t="s">
        <v>2689</v>
      </c>
      <c r="B1648" t="s">
        <v>2690</v>
      </c>
      <c r="C1648" t="s">
        <v>110</v>
      </c>
      <c r="D1648">
        <v>3</v>
      </c>
      <c r="E1648">
        <v>1805.72</v>
      </c>
      <c r="F1648">
        <v>0.2</v>
      </c>
      <c r="G1648">
        <v>4333.7299999999996</v>
      </c>
      <c r="H1648">
        <v>685.37</v>
      </c>
      <c r="I1648" t="str">
        <f>VLOOKUP(C1648,products_cleaned[[product_id]:[category]],3,)</f>
        <v>Fashion</v>
      </c>
      <c r="J1648" t="str">
        <f>VLOOKUP(B1648,orders_cleaned!A:I,9,FALSE)</f>
        <v>June</v>
      </c>
      <c r="K1648">
        <f t="shared" si="25"/>
        <v>6</v>
      </c>
    </row>
    <row r="1649" spans="1:11" x14ac:dyDescent="0.3">
      <c r="A1649" t="s">
        <v>2691</v>
      </c>
      <c r="B1649" t="s">
        <v>2692</v>
      </c>
      <c r="C1649" t="s">
        <v>156</v>
      </c>
      <c r="D1649">
        <v>1</v>
      </c>
      <c r="E1649">
        <v>181.43</v>
      </c>
      <c r="F1649">
        <v>0</v>
      </c>
      <c r="G1649">
        <v>181.43</v>
      </c>
      <c r="H1649">
        <v>65.599999999999994</v>
      </c>
      <c r="I1649" t="str">
        <f>VLOOKUP(C1649,products_cleaned[[product_id]:[category]],3,)</f>
        <v>Stationery</v>
      </c>
      <c r="J1649" t="str">
        <f>VLOOKUP(B1649,orders_cleaned!A:I,9,FALSE)</f>
        <v>July</v>
      </c>
      <c r="K1649">
        <f t="shared" si="25"/>
        <v>7</v>
      </c>
    </row>
    <row r="1650" spans="1:11" x14ac:dyDescent="0.3">
      <c r="A1650" t="s">
        <v>2693</v>
      </c>
      <c r="B1650" t="s">
        <v>2694</v>
      </c>
      <c r="C1650" t="s">
        <v>278</v>
      </c>
      <c r="D1650">
        <v>4</v>
      </c>
      <c r="E1650">
        <v>1487.89</v>
      </c>
      <c r="F1650">
        <v>0.1</v>
      </c>
      <c r="G1650">
        <v>5356.4</v>
      </c>
      <c r="H1650">
        <v>803</v>
      </c>
      <c r="I1650" t="str">
        <f>VLOOKUP(C1650,products_cleaned[[product_id]:[category]],3,)</f>
        <v>Fitness</v>
      </c>
      <c r="J1650" t="str">
        <f>VLOOKUP(B1650,orders_cleaned!A:I,9,FALSE)</f>
        <v>July</v>
      </c>
      <c r="K1650">
        <f t="shared" si="25"/>
        <v>7</v>
      </c>
    </row>
    <row r="1651" spans="1:11" x14ac:dyDescent="0.3">
      <c r="A1651" t="s">
        <v>2695</v>
      </c>
      <c r="B1651" t="s">
        <v>2694</v>
      </c>
      <c r="C1651" t="s">
        <v>117</v>
      </c>
      <c r="D1651">
        <v>1</v>
      </c>
      <c r="E1651">
        <v>884.14</v>
      </c>
      <c r="F1651">
        <v>0</v>
      </c>
      <c r="G1651">
        <v>884.14</v>
      </c>
      <c r="H1651">
        <v>249.21</v>
      </c>
      <c r="I1651" t="str">
        <f>VLOOKUP(C1651,products_cleaned[[product_id]:[category]],3,)</f>
        <v>Home &amp; Kitchen</v>
      </c>
      <c r="J1651" t="str">
        <f>VLOOKUP(B1651,orders_cleaned!A:I,9,FALSE)</f>
        <v>July</v>
      </c>
      <c r="K1651">
        <f t="shared" si="25"/>
        <v>7</v>
      </c>
    </row>
    <row r="1652" spans="1:11" x14ac:dyDescent="0.3">
      <c r="A1652" t="s">
        <v>2696</v>
      </c>
      <c r="B1652" t="s">
        <v>2694</v>
      </c>
      <c r="C1652" t="s">
        <v>21</v>
      </c>
      <c r="D1652">
        <v>4</v>
      </c>
      <c r="E1652">
        <v>4793.51</v>
      </c>
      <c r="F1652">
        <v>0.15</v>
      </c>
      <c r="G1652">
        <v>16297.93</v>
      </c>
      <c r="H1652">
        <v>5745.85</v>
      </c>
      <c r="I1652" t="str">
        <f>VLOOKUP(C1652,products_cleaned[[product_id]:[category]],3,)</f>
        <v>Electronics</v>
      </c>
      <c r="J1652" t="str">
        <f>VLOOKUP(B1652,orders_cleaned!A:I,9,FALSE)</f>
        <v>July</v>
      </c>
      <c r="K1652">
        <f t="shared" si="25"/>
        <v>7</v>
      </c>
    </row>
    <row r="1653" spans="1:11" x14ac:dyDescent="0.3">
      <c r="A1653" t="s">
        <v>2697</v>
      </c>
      <c r="B1653" t="s">
        <v>2698</v>
      </c>
      <c r="C1653" t="s">
        <v>117</v>
      </c>
      <c r="D1653">
        <v>3</v>
      </c>
      <c r="E1653">
        <v>906.87</v>
      </c>
      <c r="F1653">
        <v>0.05</v>
      </c>
      <c r="G1653">
        <v>2584.58</v>
      </c>
      <c r="H1653">
        <v>679.79</v>
      </c>
      <c r="I1653" t="str">
        <f>VLOOKUP(C1653,products_cleaned[[product_id]:[category]],3,)</f>
        <v>Home &amp; Kitchen</v>
      </c>
      <c r="J1653" t="str">
        <f>VLOOKUP(B1653,orders_cleaned!A:I,9,FALSE)</f>
        <v>March</v>
      </c>
      <c r="K1653">
        <f t="shared" si="25"/>
        <v>3</v>
      </c>
    </row>
    <row r="1654" spans="1:11" x14ac:dyDescent="0.3">
      <c r="A1654" t="s">
        <v>2699</v>
      </c>
      <c r="B1654" t="s">
        <v>2700</v>
      </c>
      <c r="C1654" t="s">
        <v>259</v>
      </c>
      <c r="D1654">
        <v>1</v>
      </c>
      <c r="E1654">
        <v>966.81</v>
      </c>
      <c r="F1654">
        <v>0.2</v>
      </c>
      <c r="G1654">
        <v>773.45</v>
      </c>
      <c r="H1654">
        <v>232.83</v>
      </c>
      <c r="I1654" t="str">
        <f>VLOOKUP(C1654,products_cleaned[[product_id]:[category]],3,)</f>
        <v>Electronics</v>
      </c>
      <c r="J1654" t="str">
        <f>VLOOKUP(B1654,orders_cleaned!A:I,9,FALSE)</f>
        <v>June</v>
      </c>
      <c r="K1654">
        <f t="shared" si="25"/>
        <v>6</v>
      </c>
    </row>
    <row r="1655" spans="1:11" x14ac:dyDescent="0.3">
      <c r="A1655" t="s">
        <v>2701</v>
      </c>
      <c r="B1655" t="s">
        <v>2702</v>
      </c>
      <c r="C1655" t="s">
        <v>39</v>
      </c>
      <c r="D1655">
        <v>1</v>
      </c>
      <c r="E1655">
        <v>3685.22</v>
      </c>
      <c r="F1655">
        <v>0.05</v>
      </c>
      <c r="G1655">
        <v>3500.96</v>
      </c>
      <c r="H1655">
        <v>988.43</v>
      </c>
      <c r="I1655" t="str">
        <f>VLOOKUP(C1655,products_cleaned[[product_id]:[category]],3,)</f>
        <v>Furniture</v>
      </c>
      <c r="J1655" t="str">
        <f>VLOOKUP(B1655,orders_cleaned!A:I,9,FALSE)</f>
        <v>February</v>
      </c>
      <c r="K1655">
        <f t="shared" si="25"/>
        <v>2</v>
      </c>
    </row>
    <row r="1656" spans="1:11" x14ac:dyDescent="0.3">
      <c r="A1656" t="s">
        <v>2703</v>
      </c>
      <c r="B1656" t="s">
        <v>2704</v>
      </c>
      <c r="C1656" t="s">
        <v>108</v>
      </c>
      <c r="D1656">
        <v>2</v>
      </c>
      <c r="E1656">
        <v>3501.18</v>
      </c>
      <c r="F1656">
        <v>0.05</v>
      </c>
      <c r="G1656">
        <v>6652.24</v>
      </c>
      <c r="H1656">
        <v>1979.54</v>
      </c>
      <c r="I1656" t="str">
        <f>VLOOKUP(C1656,products_cleaned[[product_id]:[category]],3,)</f>
        <v>Electronics</v>
      </c>
      <c r="J1656" t="str">
        <f>VLOOKUP(B1656,orders_cleaned!A:I,9,FALSE)</f>
        <v>July</v>
      </c>
      <c r="K1656">
        <f t="shared" si="25"/>
        <v>7</v>
      </c>
    </row>
    <row r="1657" spans="1:11" x14ac:dyDescent="0.3">
      <c r="A1657" t="s">
        <v>2705</v>
      </c>
      <c r="B1657" t="s">
        <v>2704</v>
      </c>
      <c r="C1657" t="s">
        <v>57</v>
      </c>
      <c r="D1657">
        <v>2</v>
      </c>
      <c r="E1657">
        <v>187.25</v>
      </c>
      <c r="F1657">
        <v>0.15</v>
      </c>
      <c r="G1657">
        <v>318.32</v>
      </c>
      <c r="H1657">
        <v>97.16</v>
      </c>
      <c r="I1657" t="str">
        <f>VLOOKUP(C1657,products_cleaned[[product_id]:[category]],3,)</f>
        <v>Stationery</v>
      </c>
      <c r="J1657" t="str">
        <f>VLOOKUP(B1657,orders_cleaned!A:I,9,FALSE)</f>
        <v>July</v>
      </c>
      <c r="K1657">
        <f t="shared" si="25"/>
        <v>7</v>
      </c>
    </row>
    <row r="1658" spans="1:11" x14ac:dyDescent="0.3">
      <c r="A1658" t="s">
        <v>2706</v>
      </c>
      <c r="B1658" t="s">
        <v>2707</v>
      </c>
      <c r="C1658" t="s">
        <v>31</v>
      </c>
      <c r="D1658">
        <v>1</v>
      </c>
      <c r="E1658">
        <v>460.06</v>
      </c>
      <c r="F1658">
        <v>0.15</v>
      </c>
      <c r="G1658">
        <v>391.05</v>
      </c>
      <c r="H1658">
        <v>46.11</v>
      </c>
      <c r="I1658" t="str">
        <f>VLOOKUP(C1658,products_cleaned[[product_id]:[category]],3,)</f>
        <v>Books</v>
      </c>
      <c r="J1658" t="str">
        <f>VLOOKUP(B1658,orders_cleaned!A:I,9,FALSE)</f>
        <v>April</v>
      </c>
      <c r="K1658">
        <f t="shared" si="25"/>
        <v>4</v>
      </c>
    </row>
    <row r="1659" spans="1:11" x14ac:dyDescent="0.3">
      <c r="A1659" t="s">
        <v>2708</v>
      </c>
      <c r="B1659" t="s">
        <v>2707</v>
      </c>
      <c r="C1659" t="s">
        <v>37</v>
      </c>
      <c r="D1659">
        <v>2</v>
      </c>
      <c r="E1659">
        <v>1249.8399999999999</v>
      </c>
      <c r="F1659">
        <v>0</v>
      </c>
      <c r="G1659">
        <v>2499.6799999999998</v>
      </c>
      <c r="H1659">
        <v>556.9</v>
      </c>
      <c r="I1659" t="str">
        <f>VLOOKUP(C1659,products_cleaned[[product_id]:[category]],3,)</f>
        <v>Electronics</v>
      </c>
      <c r="J1659" t="str">
        <f>VLOOKUP(B1659,orders_cleaned!A:I,9,FALSE)</f>
        <v>April</v>
      </c>
      <c r="K1659">
        <f t="shared" si="25"/>
        <v>4</v>
      </c>
    </row>
    <row r="1660" spans="1:11" x14ac:dyDescent="0.3">
      <c r="A1660" t="s">
        <v>2709</v>
      </c>
      <c r="B1660" t="s">
        <v>2707</v>
      </c>
      <c r="C1660" t="s">
        <v>110</v>
      </c>
      <c r="D1660">
        <v>5</v>
      </c>
      <c r="E1660">
        <v>1880.62</v>
      </c>
      <c r="F1660">
        <v>0.15</v>
      </c>
      <c r="G1660">
        <v>7992.63</v>
      </c>
      <c r="H1660">
        <v>1912.03</v>
      </c>
      <c r="I1660" t="str">
        <f>VLOOKUP(C1660,products_cleaned[[product_id]:[category]],3,)</f>
        <v>Fashion</v>
      </c>
      <c r="J1660" t="str">
        <f>VLOOKUP(B1660,orders_cleaned!A:I,9,FALSE)</f>
        <v>April</v>
      </c>
      <c r="K1660">
        <f t="shared" si="25"/>
        <v>4</v>
      </c>
    </row>
    <row r="1661" spans="1:11" x14ac:dyDescent="0.3">
      <c r="A1661" t="s">
        <v>2710</v>
      </c>
      <c r="B1661" t="s">
        <v>2707</v>
      </c>
      <c r="C1661" t="s">
        <v>97</v>
      </c>
      <c r="D1661">
        <v>4</v>
      </c>
      <c r="E1661">
        <v>1037.8</v>
      </c>
      <c r="F1661">
        <v>0.1</v>
      </c>
      <c r="G1661">
        <v>3736.08</v>
      </c>
      <c r="H1661">
        <v>832.32</v>
      </c>
      <c r="I1661" t="str">
        <f>VLOOKUP(C1661,products_cleaned[[product_id]:[category]],3,)</f>
        <v>Fashion</v>
      </c>
      <c r="J1661" t="str">
        <f>VLOOKUP(B1661,orders_cleaned!A:I,9,FALSE)</f>
        <v>April</v>
      </c>
      <c r="K1661">
        <f t="shared" si="25"/>
        <v>4</v>
      </c>
    </row>
    <row r="1662" spans="1:11" x14ac:dyDescent="0.3">
      <c r="A1662" t="s">
        <v>2711</v>
      </c>
      <c r="B1662" t="s">
        <v>2712</v>
      </c>
      <c r="C1662" t="s">
        <v>13</v>
      </c>
      <c r="D1662">
        <v>1</v>
      </c>
      <c r="E1662">
        <v>3000.91</v>
      </c>
      <c r="F1662">
        <v>0.1</v>
      </c>
      <c r="G1662">
        <v>2700.82</v>
      </c>
      <c r="H1662">
        <v>578.75</v>
      </c>
      <c r="I1662" t="str">
        <f>VLOOKUP(C1662,products_cleaned[[product_id]:[category]],3,)</f>
        <v>Home &amp; Kitchen</v>
      </c>
      <c r="J1662" t="str">
        <f>VLOOKUP(B1662,orders_cleaned!A:I,9,FALSE)</f>
        <v>July</v>
      </c>
      <c r="K1662">
        <f t="shared" si="25"/>
        <v>7</v>
      </c>
    </row>
    <row r="1663" spans="1:11" x14ac:dyDescent="0.3">
      <c r="A1663" t="s">
        <v>2713</v>
      </c>
      <c r="B1663" t="s">
        <v>2712</v>
      </c>
      <c r="C1663" t="s">
        <v>74</v>
      </c>
      <c r="D1663">
        <v>3</v>
      </c>
      <c r="E1663">
        <v>1206.42</v>
      </c>
      <c r="F1663">
        <v>0</v>
      </c>
      <c r="G1663">
        <v>3619.26</v>
      </c>
      <c r="H1663">
        <v>1180.47</v>
      </c>
      <c r="I1663" t="str">
        <f>VLOOKUP(C1663,products_cleaned[[product_id]:[category]],3,)</f>
        <v>Electronics</v>
      </c>
      <c r="J1663" t="str">
        <f>VLOOKUP(B1663,orders_cleaned!A:I,9,FALSE)</f>
        <v>July</v>
      </c>
      <c r="K1663">
        <f t="shared" si="25"/>
        <v>7</v>
      </c>
    </row>
    <row r="1664" spans="1:11" x14ac:dyDescent="0.3">
      <c r="A1664" t="s">
        <v>2714</v>
      </c>
      <c r="B1664" t="s">
        <v>2715</v>
      </c>
      <c r="C1664" t="s">
        <v>291</v>
      </c>
      <c r="D1664">
        <v>1</v>
      </c>
      <c r="E1664">
        <v>946.64</v>
      </c>
      <c r="F1664">
        <v>0.05</v>
      </c>
      <c r="G1664">
        <v>899.31</v>
      </c>
      <c r="H1664">
        <v>246.54</v>
      </c>
      <c r="I1664" t="str">
        <f>VLOOKUP(C1664,products_cleaned[[product_id]:[category]],3,)</f>
        <v>Books</v>
      </c>
      <c r="J1664" t="str">
        <f>VLOOKUP(B1664,orders_cleaned!A:I,9,FALSE)</f>
        <v>August</v>
      </c>
      <c r="K1664">
        <f t="shared" si="25"/>
        <v>8</v>
      </c>
    </row>
    <row r="1665" spans="1:11" x14ac:dyDescent="0.3">
      <c r="A1665" t="s">
        <v>2716</v>
      </c>
      <c r="B1665" t="s">
        <v>2715</v>
      </c>
      <c r="C1665" t="s">
        <v>270</v>
      </c>
      <c r="D1665">
        <v>2</v>
      </c>
      <c r="E1665">
        <v>5604.8</v>
      </c>
      <c r="F1665">
        <v>0.2</v>
      </c>
      <c r="G1665">
        <v>8967.68</v>
      </c>
      <c r="H1665">
        <v>2725.72</v>
      </c>
      <c r="I1665" t="str">
        <f>VLOOKUP(C1665,products_cleaned[[product_id]:[category]],3,)</f>
        <v>Furniture</v>
      </c>
      <c r="J1665" t="str">
        <f>VLOOKUP(B1665,orders_cleaned!A:I,9,FALSE)</f>
        <v>August</v>
      </c>
      <c r="K1665">
        <f t="shared" si="25"/>
        <v>8</v>
      </c>
    </row>
    <row r="1666" spans="1:11" x14ac:dyDescent="0.3">
      <c r="A1666" t="s">
        <v>2717</v>
      </c>
      <c r="B1666" t="s">
        <v>2718</v>
      </c>
      <c r="C1666" t="s">
        <v>74</v>
      </c>
      <c r="D1666">
        <v>1</v>
      </c>
      <c r="E1666">
        <v>1153.92</v>
      </c>
      <c r="F1666">
        <v>0.1</v>
      </c>
      <c r="G1666">
        <v>1038.53</v>
      </c>
      <c r="H1666">
        <v>225.6</v>
      </c>
      <c r="I1666" t="str">
        <f>VLOOKUP(C1666,products_cleaned[[product_id]:[category]],3,)</f>
        <v>Electronics</v>
      </c>
      <c r="J1666" t="str">
        <f>VLOOKUP(B1666,orders_cleaned!A:I,9,FALSE)</f>
        <v>July</v>
      </c>
      <c r="K1666">
        <f t="shared" si="25"/>
        <v>7</v>
      </c>
    </row>
    <row r="1667" spans="1:11" x14ac:dyDescent="0.3">
      <c r="A1667" t="s">
        <v>2719</v>
      </c>
      <c r="B1667" t="s">
        <v>2718</v>
      </c>
      <c r="C1667" t="s">
        <v>97</v>
      </c>
      <c r="D1667">
        <v>2</v>
      </c>
      <c r="E1667">
        <v>986.74</v>
      </c>
      <c r="F1667">
        <v>0.05</v>
      </c>
      <c r="G1667">
        <v>1874.81</v>
      </c>
      <c r="H1667">
        <v>422.93</v>
      </c>
      <c r="I1667" t="str">
        <f>VLOOKUP(C1667,products_cleaned[[product_id]:[category]],3,)</f>
        <v>Fashion</v>
      </c>
      <c r="J1667" t="str">
        <f>VLOOKUP(B1667,orders_cleaned!A:I,9,FALSE)</f>
        <v>July</v>
      </c>
      <c r="K1667">
        <f t="shared" ref="K1667:K1730" si="26">MONTH(DATEVALUE("1"&amp;J1667))</f>
        <v>7</v>
      </c>
    </row>
    <row r="1668" spans="1:11" x14ac:dyDescent="0.3">
      <c r="A1668" t="s">
        <v>2720</v>
      </c>
      <c r="B1668" t="s">
        <v>2718</v>
      </c>
      <c r="C1668" t="s">
        <v>13</v>
      </c>
      <c r="D1668">
        <v>2</v>
      </c>
      <c r="E1668">
        <v>2951.14</v>
      </c>
      <c r="F1668">
        <v>0</v>
      </c>
      <c r="G1668">
        <v>5902.28</v>
      </c>
      <c r="H1668">
        <v>1658.14</v>
      </c>
      <c r="I1668" t="str">
        <f>VLOOKUP(C1668,products_cleaned[[product_id]:[category]],3,)</f>
        <v>Home &amp; Kitchen</v>
      </c>
      <c r="J1668" t="str">
        <f>VLOOKUP(B1668,orders_cleaned!A:I,9,FALSE)</f>
        <v>July</v>
      </c>
      <c r="K1668">
        <f t="shared" si="26"/>
        <v>7</v>
      </c>
    </row>
    <row r="1669" spans="1:11" x14ac:dyDescent="0.3">
      <c r="A1669" t="s">
        <v>2721</v>
      </c>
      <c r="B1669" t="s">
        <v>2722</v>
      </c>
      <c r="C1669" t="s">
        <v>278</v>
      </c>
      <c r="D1669">
        <v>3</v>
      </c>
      <c r="E1669">
        <v>1570.41</v>
      </c>
      <c r="F1669">
        <v>0</v>
      </c>
      <c r="G1669">
        <v>4711.2299999999996</v>
      </c>
      <c r="H1669">
        <v>1296.18</v>
      </c>
      <c r="I1669" t="str">
        <f>VLOOKUP(C1669,products_cleaned[[product_id]:[category]],3,)</f>
        <v>Fitness</v>
      </c>
      <c r="J1669" t="str">
        <f>VLOOKUP(B1669,orders_cleaned!A:I,9,FALSE)</f>
        <v>December</v>
      </c>
      <c r="K1669">
        <f t="shared" si="26"/>
        <v>12</v>
      </c>
    </row>
    <row r="1670" spans="1:11" x14ac:dyDescent="0.3">
      <c r="A1670" t="s">
        <v>2723</v>
      </c>
      <c r="B1670" t="s">
        <v>2722</v>
      </c>
      <c r="C1670" t="s">
        <v>270</v>
      </c>
      <c r="D1670">
        <v>1</v>
      </c>
      <c r="E1670">
        <v>5932.41</v>
      </c>
      <c r="F1670">
        <v>0</v>
      </c>
      <c r="G1670">
        <v>5932.41</v>
      </c>
      <c r="H1670">
        <v>2811.43</v>
      </c>
      <c r="I1670" t="str">
        <f>VLOOKUP(C1670,products_cleaned[[product_id]:[category]],3,)</f>
        <v>Furniture</v>
      </c>
      <c r="J1670" t="str">
        <f>VLOOKUP(B1670,orders_cleaned!A:I,9,FALSE)</f>
        <v>December</v>
      </c>
      <c r="K1670">
        <f t="shared" si="26"/>
        <v>12</v>
      </c>
    </row>
    <row r="1671" spans="1:11" x14ac:dyDescent="0.3">
      <c r="A1671" t="s">
        <v>2724</v>
      </c>
      <c r="B1671" t="s">
        <v>2725</v>
      </c>
      <c r="C1671" t="s">
        <v>60</v>
      </c>
      <c r="D1671">
        <v>2</v>
      </c>
      <c r="E1671">
        <v>1667.58</v>
      </c>
      <c r="F1671">
        <v>0.05</v>
      </c>
      <c r="G1671">
        <v>3168.4</v>
      </c>
      <c r="H1671">
        <v>872.16</v>
      </c>
      <c r="I1671" t="str">
        <f>VLOOKUP(C1671,products_cleaned[[product_id]:[category]],3,)</f>
        <v>Fashion</v>
      </c>
      <c r="J1671" t="str">
        <f>VLOOKUP(B1671,orders_cleaned!A:I,9,FALSE)</f>
        <v>May</v>
      </c>
      <c r="K1671">
        <f t="shared" si="26"/>
        <v>5</v>
      </c>
    </row>
    <row r="1672" spans="1:11" x14ac:dyDescent="0.3">
      <c r="A1672" t="s">
        <v>2726</v>
      </c>
      <c r="B1672" t="s">
        <v>2727</v>
      </c>
      <c r="C1672" t="s">
        <v>160</v>
      </c>
      <c r="D1672">
        <v>2</v>
      </c>
      <c r="E1672">
        <v>2167.81</v>
      </c>
      <c r="F1672">
        <v>0</v>
      </c>
      <c r="G1672">
        <v>4335.62</v>
      </c>
      <c r="H1672">
        <v>1263.58</v>
      </c>
      <c r="I1672" t="str">
        <f>VLOOKUP(C1672,products_cleaned[[product_id]:[category]],3,)</f>
        <v>Footwear</v>
      </c>
      <c r="J1672" t="str">
        <f>VLOOKUP(B1672,orders_cleaned!A:I,9,FALSE)</f>
        <v>January</v>
      </c>
      <c r="K1672">
        <f t="shared" si="26"/>
        <v>1</v>
      </c>
    </row>
    <row r="1673" spans="1:11" x14ac:dyDescent="0.3">
      <c r="A1673" t="s">
        <v>2728</v>
      </c>
      <c r="B1673" t="s">
        <v>2729</v>
      </c>
      <c r="C1673" t="s">
        <v>136</v>
      </c>
      <c r="D1673">
        <v>1</v>
      </c>
      <c r="E1673">
        <v>601.41999999999996</v>
      </c>
      <c r="F1673">
        <v>0</v>
      </c>
      <c r="G1673">
        <v>601.41999999999996</v>
      </c>
      <c r="H1673">
        <v>159.44</v>
      </c>
      <c r="I1673" t="str">
        <f>VLOOKUP(C1673,products_cleaned[[product_id]:[category]],3,)</f>
        <v>Books</v>
      </c>
      <c r="J1673" t="str">
        <f>VLOOKUP(B1673,orders_cleaned!A:I,9,FALSE)</f>
        <v>October</v>
      </c>
      <c r="K1673">
        <f t="shared" si="26"/>
        <v>10</v>
      </c>
    </row>
    <row r="1674" spans="1:11" x14ac:dyDescent="0.3">
      <c r="A1674" t="s">
        <v>2730</v>
      </c>
      <c r="B1674" t="s">
        <v>2729</v>
      </c>
      <c r="C1674" t="s">
        <v>144</v>
      </c>
      <c r="D1674">
        <v>2</v>
      </c>
      <c r="E1674">
        <v>2090.7800000000002</v>
      </c>
      <c r="F1674">
        <v>0</v>
      </c>
      <c r="G1674">
        <v>4181.5600000000004</v>
      </c>
      <c r="H1674">
        <v>1520.58</v>
      </c>
      <c r="I1674" t="str">
        <f>VLOOKUP(C1674,products_cleaned[[product_id]:[category]],3,)</f>
        <v>Electronics</v>
      </c>
      <c r="J1674" t="str">
        <f>VLOOKUP(B1674,orders_cleaned!A:I,9,FALSE)</f>
        <v>October</v>
      </c>
      <c r="K1674">
        <f t="shared" si="26"/>
        <v>10</v>
      </c>
    </row>
    <row r="1675" spans="1:11" x14ac:dyDescent="0.3">
      <c r="A1675" t="s">
        <v>2731</v>
      </c>
      <c r="B1675" t="s">
        <v>2732</v>
      </c>
      <c r="C1675" t="s">
        <v>31</v>
      </c>
      <c r="D1675">
        <v>1</v>
      </c>
      <c r="E1675">
        <v>529.71</v>
      </c>
      <c r="F1675">
        <v>0.2</v>
      </c>
      <c r="G1675">
        <v>423.77</v>
      </c>
      <c r="H1675">
        <v>78.83</v>
      </c>
      <c r="I1675" t="str">
        <f>VLOOKUP(C1675,products_cleaned[[product_id]:[category]],3,)</f>
        <v>Books</v>
      </c>
      <c r="J1675" t="str">
        <f>VLOOKUP(B1675,orders_cleaned!A:I,9,FALSE)</f>
        <v>July</v>
      </c>
      <c r="K1675">
        <f t="shared" si="26"/>
        <v>7</v>
      </c>
    </row>
    <row r="1676" spans="1:11" x14ac:dyDescent="0.3">
      <c r="A1676" t="s">
        <v>2733</v>
      </c>
      <c r="B1676" t="s">
        <v>2732</v>
      </c>
      <c r="C1676" t="s">
        <v>173</v>
      </c>
      <c r="D1676">
        <v>3</v>
      </c>
      <c r="E1676">
        <v>151.19999999999999</v>
      </c>
      <c r="F1676">
        <v>0.2</v>
      </c>
      <c r="G1676">
        <v>362.88</v>
      </c>
      <c r="H1676">
        <v>43.95</v>
      </c>
      <c r="I1676" t="str">
        <f>VLOOKUP(C1676,products_cleaned[[product_id]:[category]],3,)</f>
        <v>Stationery</v>
      </c>
      <c r="J1676" t="str">
        <f>VLOOKUP(B1676,orders_cleaned!A:I,9,FALSE)</f>
        <v>July</v>
      </c>
      <c r="K1676">
        <f t="shared" si="26"/>
        <v>7</v>
      </c>
    </row>
    <row r="1677" spans="1:11" x14ac:dyDescent="0.3">
      <c r="A1677" t="s">
        <v>2734</v>
      </c>
      <c r="B1677" t="s">
        <v>2735</v>
      </c>
      <c r="C1677" t="s">
        <v>15</v>
      </c>
      <c r="D1677">
        <v>3</v>
      </c>
      <c r="E1677">
        <v>263.54000000000002</v>
      </c>
      <c r="F1677">
        <v>0.1</v>
      </c>
      <c r="G1677">
        <v>711.56</v>
      </c>
      <c r="H1677">
        <v>201.5</v>
      </c>
      <c r="I1677" t="str">
        <f>VLOOKUP(C1677,products_cleaned[[product_id]:[category]],3,)</f>
        <v>Fitness</v>
      </c>
      <c r="J1677" t="str">
        <f>VLOOKUP(B1677,orders_cleaned!A:I,9,FALSE)</f>
        <v>November</v>
      </c>
      <c r="K1677">
        <f t="shared" si="26"/>
        <v>11</v>
      </c>
    </row>
    <row r="1678" spans="1:11" x14ac:dyDescent="0.3">
      <c r="A1678" t="s">
        <v>2736</v>
      </c>
      <c r="B1678" t="s">
        <v>2737</v>
      </c>
      <c r="C1678" t="s">
        <v>278</v>
      </c>
      <c r="D1678">
        <v>2</v>
      </c>
      <c r="E1678">
        <v>1581.88</v>
      </c>
      <c r="F1678">
        <v>0.1</v>
      </c>
      <c r="G1678">
        <v>2847.38</v>
      </c>
      <c r="H1678">
        <v>570.67999999999995</v>
      </c>
      <c r="I1678" t="str">
        <f>VLOOKUP(C1678,products_cleaned[[product_id]:[category]],3,)</f>
        <v>Fitness</v>
      </c>
      <c r="J1678" t="str">
        <f>VLOOKUP(B1678,orders_cleaned!A:I,9,FALSE)</f>
        <v>June</v>
      </c>
      <c r="K1678">
        <f t="shared" si="26"/>
        <v>6</v>
      </c>
    </row>
    <row r="1679" spans="1:11" x14ac:dyDescent="0.3">
      <c r="A1679" t="s">
        <v>2738</v>
      </c>
      <c r="B1679" t="s">
        <v>2739</v>
      </c>
      <c r="C1679" t="s">
        <v>25</v>
      </c>
      <c r="D1679">
        <v>2</v>
      </c>
      <c r="E1679">
        <v>865.59</v>
      </c>
      <c r="F1679">
        <v>0.05</v>
      </c>
      <c r="G1679">
        <v>1644.62</v>
      </c>
      <c r="H1679">
        <v>413.18</v>
      </c>
      <c r="I1679" t="str">
        <f>VLOOKUP(C1679,products_cleaned[[product_id]:[category]],3,)</f>
        <v>Fashion</v>
      </c>
      <c r="J1679" t="str">
        <f>VLOOKUP(B1679,orders_cleaned!A:I,9,FALSE)</f>
        <v>January</v>
      </c>
      <c r="K1679">
        <f t="shared" si="26"/>
        <v>1</v>
      </c>
    </row>
    <row r="1680" spans="1:11" x14ac:dyDescent="0.3">
      <c r="A1680" t="s">
        <v>2740</v>
      </c>
      <c r="B1680" t="s">
        <v>2739</v>
      </c>
      <c r="C1680" t="s">
        <v>57</v>
      </c>
      <c r="D1680">
        <v>2</v>
      </c>
      <c r="E1680">
        <v>199.75</v>
      </c>
      <c r="F1680">
        <v>0.05</v>
      </c>
      <c r="G1680">
        <v>379.52</v>
      </c>
      <c r="H1680">
        <v>158.36000000000001</v>
      </c>
      <c r="I1680" t="str">
        <f>VLOOKUP(C1680,products_cleaned[[product_id]:[category]],3,)</f>
        <v>Stationery</v>
      </c>
      <c r="J1680" t="str">
        <f>VLOOKUP(B1680,orders_cleaned!A:I,9,FALSE)</f>
        <v>January</v>
      </c>
      <c r="K1680">
        <f t="shared" si="26"/>
        <v>1</v>
      </c>
    </row>
    <row r="1681" spans="1:11" x14ac:dyDescent="0.3">
      <c r="A1681" t="s">
        <v>2741</v>
      </c>
      <c r="B1681" t="s">
        <v>2739</v>
      </c>
      <c r="C1681" t="s">
        <v>108</v>
      </c>
      <c r="D1681">
        <v>1</v>
      </c>
      <c r="E1681">
        <v>3648.35</v>
      </c>
      <c r="F1681">
        <v>0</v>
      </c>
      <c r="G1681">
        <v>3648.35</v>
      </c>
      <c r="H1681">
        <v>1312</v>
      </c>
      <c r="I1681" t="str">
        <f>VLOOKUP(C1681,products_cleaned[[product_id]:[category]],3,)</f>
        <v>Electronics</v>
      </c>
      <c r="J1681" t="str">
        <f>VLOOKUP(B1681,orders_cleaned!A:I,9,FALSE)</f>
        <v>January</v>
      </c>
      <c r="K1681">
        <f t="shared" si="26"/>
        <v>1</v>
      </c>
    </row>
    <row r="1682" spans="1:11" x14ac:dyDescent="0.3">
      <c r="A1682" t="s">
        <v>2742</v>
      </c>
      <c r="B1682" t="s">
        <v>2743</v>
      </c>
      <c r="C1682" t="s">
        <v>44</v>
      </c>
      <c r="D1682">
        <v>2</v>
      </c>
      <c r="E1682">
        <v>2829.52</v>
      </c>
      <c r="F1682">
        <v>0</v>
      </c>
      <c r="G1682">
        <v>5659.04</v>
      </c>
      <c r="H1682">
        <v>1862.4</v>
      </c>
      <c r="I1682" t="str">
        <f>VLOOKUP(C1682,products_cleaned[[product_id]:[category]],3,)</f>
        <v>Furniture</v>
      </c>
      <c r="J1682" t="str">
        <f>VLOOKUP(B1682,orders_cleaned!A:I,9,FALSE)</f>
        <v>April</v>
      </c>
      <c r="K1682">
        <f t="shared" si="26"/>
        <v>4</v>
      </c>
    </row>
    <row r="1683" spans="1:11" x14ac:dyDescent="0.3">
      <c r="A1683" t="s">
        <v>2744</v>
      </c>
      <c r="B1683" t="s">
        <v>2743</v>
      </c>
      <c r="C1683" t="s">
        <v>66</v>
      </c>
      <c r="D1683">
        <v>2</v>
      </c>
      <c r="E1683">
        <v>297.14999999999998</v>
      </c>
      <c r="F1683">
        <v>0</v>
      </c>
      <c r="G1683">
        <v>594.29999999999995</v>
      </c>
      <c r="H1683">
        <v>153.34</v>
      </c>
      <c r="I1683" t="str">
        <f>VLOOKUP(C1683,products_cleaned[[product_id]:[category]],3,)</f>
        <v>Home &amp; Kitchen</v>
      </c>
      <c r="J1683" t="str">
        <f>VLOOKUP(B1683,orders_cleaned!A:I,9,FALSE)</f>
        <v>April</v>
      </c>
      <c r="K1683">
        <f t="shared" si="26"/>
        <v>4</v>
      </c>
    </row>
    <row r="1684" spans="1:11" x14ac:dyDescent="0.3">
      <c r="A1684" t="s">
        <v>2745</v>
      </c>
      <c r="B1684" t="s">
        <v>2746</v>
      </c>
      <c r="C1684" t="s">
        <v>18</v>
      </c>
      <c r="D1684">
        <v>1</v>
      </c>
      <c r="E1684">
        <v>930.87</v>
      </c>
      <c r="F1684">
        <v>0.2</v>
      </c>
      <c r="G1684">
        <v>744.7</v>
      </c>
      <c r="H1684">
        <v>227.35</v>
      </c>
      <c r="I1684" t="str">
        <f>VLOOKUP(C1684,products_cleaned[[product_id]:[category]],3,)</f>
        <v>Books</v>
      </c>
      <c r="J1684" t="str">
        <f>VLOOKUP(B1684,orders_cleaned!A:I,9,FALSE)</f>
        <v>October</v>
      </c>
      <c r="K1684">
        <f t="shared" si="26"/>
        <v>10</v>
      </c>
    </row>
    <row r="1685" spans="1:11" x14ac:dyDescent="0.3">
      <c r="A1685" t="s">
        <v>2747</v>
      </c>
      <c r="B1685" t="s">
        <v>2746</v>
      </c>
      <c r="C1685" t="s">
        <v>21</v>
      </c>
      <c r="D1685">
        <v>2</v>
      </c>
      <c r="E1685">
        <v>4817.42</v>
      </c>
      <c r="F1685">
        <v>0.15</v>
      </c>
      <c r="G1685">
        <v>8189.61</v>
      </c>
      <c r="H1685">
        <v>2913.57</v>
      </c>
      <c r="I1685" t="str">
        <f>VLOOKUP(C1685,products_cleaned[[product_id]:[category]],3,)</f>
        <v>Electronics</v>
      </c>
      <c r="J1685" t="str">
        <f>VLOOKUP(B1685,orders_cleaned!A:I,9,FALSE)</f>
        <v>October</v>
      </c>
      <c r="K1685">
        <f t="shared" si="26"/>
        <v>10</v>
      </c>
    </row>
    <row r="1686" spans="1:11" x14ac:dyDescent="0.3">
      <c r="A1686" t="s">
        <v>2748</v>
      </c>
      <c r="B1686" t="s">
        <v>2749</v>
      </c>
      <c r="C1686" t="s">
        <v>41</v>
      </c>
      <c r="D1686">
        <v>1</v>
      </c>
      <c r="E1686">
        <v>2627.24</v>
      </c>
      <c r="F1686">
        <v>0.2</v>
      </c>
      <c r="G1686">
        <v>2101.79</v>
      </c>
      <c r="H1686">
        <v>193.2</v>
      </c>
      <c r="I1686" t="str">
        <f>VLOOKUP(C1686,products_cleaned[[product_id]:[category]],3,)</f>
        <v>Footwear</v>
      </c>
      <c r="J1686" t="str">
        <f>VLOOKUP(B1686,orders_cleaned!A:I,9,FALSE)</f>
        <v>March</v>
      </c>
      <c r="K1686">
        <f t="shared" si="26"/>
        <v>3</v>
      </c>
    </row>
    <row r="1687" spans="1:11" x14ac:dyDescent="0.3">
      <c r="A1687" t="s">
        <v>2750</v>
      </c>
      <c r="B1687" t="s">
        <v>2749</v>
      </c>
      <c r="C1687" t="s">
        <v>74</v>
      </c>
      <c r="D1687">
        <v>1</v>
      </c>
      <c r="E1687">
        <v>1243.27</v>
      </c>
      <c r="F1687">
        <v>0.2</v>
      </c>
      <c r="G1687">
        <v>994.62</v>
      </c>
      <c r="H1687">
        <v>181.69</v>
      </c>
      <c r="I1687" t="str">
        <f>VLOOKUP(C1687,products_cleaned[[product_id]:[category]],3,)</f>
        <v>Electronics</v>
      </c>
      <c r="J1687" t="str">
        <f>VLOOKUP(B1687,orders_cleaned!A:I,9,FALSE)</f>
        <v>March</v>
      </c>
      <c r="K1687">
        <f t="shared" si="26"/>
        <v>3</v>
      </c>
    </row>
    <row r="1688" spans="1:11" x14ac:dyDescent="0.3">
      <c r="A1688" t="s">
        <v>2751</v>
      </c>
      <c r="B1688" t="s">
        <v>2752</v>
      </c>
      <c r="C1688" t="s">
        <v>196</v>
      </c>
      <c r="D1688">
        <v>2</v>
      </c>
      <c r="E1688">
        <v>1476.39</v>
      </c>
      <c r="F1688">
        <v>0.05</v>
      </c>
      <c r="G1688">
        <v>2805.14</v>
      </c>
      <c r="H1688">
        <v>741.8</v>
      </c>
      <c r="I1688" t="str">
        <f>VLOOKUP(C1688,products_cleaned[[product_id]:[category]],3,)</f>
        <v>Electronics</v>
      </c>
      <c r="J1688" t="str">
        <f>VLOOKUP(B1688,orders_cleaned!A:I,9,FALSE)</f>
        <v>June</v>
      </c>
      <c r="K1688">
        <f t="shared" si="26"/>
        <v>6</v>
      </c>
    </row>
    <row r="1689" spans="1:11" x14ac:dyDescent="0.3">
      <c r="A1689" t="s">
        <v>2753</v>
      </c>
      <c r="B1689" t="s">
        <v>2752</v>
      </c>
      <c r="C1689" t="s">
        <v>117</v>
      </c>
      <c r="D1689">
        <v>2</v>
      </c>
      <c r="E1689">
        <v>862.12</v>
      </c>
      <c r="F1689">
        <v>0</v>
      </c>
      <c r="G1689">
        <v>1724.24</v>
      </c>
      <c r="H1689">
        <v>454.38</v>
      </c>
      <c r="I1689" t="str">
        <f>VLOOKUP(C1689,products_cleaned[[product_id]:[category]],3,)</f>
        <v>Home &amp; Kitchen</v>
      </c>
      <c r="J1689" t="str">
        <f>VLOOKUP(B1689,orders_cleaned!A:I,9,FALSE)</f>
        <v>June</v>
      </c>
      <c r="K1689">
        <f t="shared" si="26"/>
        <v>6</v>
      </c>
    </row>
    <row r="1690" spans="1:11" x14ac:dyDescent="0.3">
      <c r="A1690" t="s">
        <v>2754</v>
      </c>
      <c r="B1690" t="s">
        <v>2755</v>
      </c>
      <c r="C1690" t="s">
        <v>51</v>
      </c>
      <c r="D1690">
        <v>2</v>
      </c>
      <c r="E1690">
        <v>753.51</v>
      </c>
      <c r="F1690">
        <v>0</v>
      </c>
      <c r="G1690">
        <v>1507.02</v>
      </c>
      <c r="H1690">
        <v>670.52</v>
      </c>
      <c r="I1690" t="str">
        <f>VLOOKUP(C1690,products_cleaned[[product_id]:[category]],3,)</f>
        <v>Home &amp; Kitchen</v>
      </c>
      <c r="J1690" t="str">
        <f>VLOOKUP(B1690,orders_cleaned!A:I,9,FALSE)</f>
        <v>August</v>
      </c>
      <c r="K1690">
        <f t="shared" si="26"/>
        <v>8</v>
      </c>
    </row>
    <row r="1691" spans="1:11" x14ac:dyDescent="0.3">
      <c r="A1691" t="s">
        <v>2756</v>
      </c>
      <c r="B1691" t="s">
        <v>2755</v>
      </c>
      <c r="C1691" t="s">
        <v>10</v>
      </c>
      <c r="D1691">
        <v>3</v>
      </c>
      <c r="E1691">
        <v>1456.48</v>
      </c>
      <c r="F1691">
        <v>0.15</v>
      </c>
      <c r="G1691">
        <v>3714.02</v>
      </c>
      <c r="H1691">
        <v>938.54</v>
      </c>
      <c r="I1691" t="str">
        <f>VLOOKUP(C1691,products_cleaned[[product_id]:[category]],3,)</f>
        <v>Furniture</v>
      </c>
      <c r="J1691" t="str">
        <f>VLOOKUP(B1691,orders_cleaned!A:I,9,FALSE)</f>
        <v>August</v>
      </c>
      <c r="K1691">
        <f t="shared" si="26"/>
        <v>8</v>
      </c>
    </row>
    <row r="1692" spans="1:11" x14ac:dyDescent="0.3">
      <c r="A1692" t="s">
        <v>2757</v>
      </c>
      <c r="B1692" t="s">
        <v>2758</v>
      </c>
      <c r="C1692" t="s">
        <v>15</v>
      </c>
      <c r="D1692">
        <v>1</v>
      </c>
      <c r="E1692">
        <v>253.09</v>
      </c>
      <c r="F1692">
        <v>0.05</v>
      </c>
      <c r="G1692">
        <v>240.44</v>
      </c>
      <c r="H1692">
        <v>70.42</v>
      </c>
      <c r="I1692" t="str">
        <f>VLOOKUP(C1692,products_cleaned[[product_id]:[category]],3,)</f>
        <v>Fitness</v>
      </c>
      <c r="J1692" t="str">
        <f>VLOOKUP(B1692,orders_cleaned!A:I,9,FALSE)</f>
        <v>July</v>
      </c>
      <c r="K1692">
        <f t="shared" si="26"/>
        <v>7</v>
      </c>
    </row>
    <row r="1693" spans="1:11" x14ac:dyDescent="0.3">
      <c r="A1693" t="s">
        <v>2759</v>
      </c>
      <c r="B1693" t="s">
        <v>2760</v>
      </c>
      <c r="C1693" t="s">
        <v>62</v>
      </c>
      <c r="D1693">
        <v>5</v>
      </c>
      <c r="E1693">
        <v>632.27</v>
      </c>
      <c r="F1693">
        <v>0</v>
      </c>
      <c r="G1693">
        <v>3161.35</v>
      </c>
      <c r="H1693">
        <v>1432.05</v>
      </c>
      <c r="I1693" t="str">
        <f>VLOOKUP(C1693,products_cleaned[[product_id]:[category]],3,)</f>
        <v>Electronics</v>
      </c>
      <c r="J1693" t="str">
        <f>VLOOKUP(B1693,orders_cleaned!A:I,9,FALSE)</f>
        <v>September</v>
      </c>
      <c r="K1693">
        <f t="shared" si="26"/>
        <v>9</v>
      </c>
    </row>
    <row r="1694" spans="1:11" x14ac:dyDescent="0.3">
      <c r="A1694" t="s">
        <v>2761</v>
      </c>
      <c r="B1694" t="s">
        <v>2760</v>
      </c>
      <c r="C1694" t="s">
        <v>80</v>
      </c>
      <c r="D1694">
        <v>1</v>
      </c>
      <c r="E1694">
        <v>375.3</v>
      </c>
      <c r="F1694">
        <v>0</v>
      </c>
      <c r="G1694">
        <v>375.3</v>
      </c>
      <c r="H1694">
        <v>75.42</v>
      </c>
      <c r="I1694" t="str">
        <f>VLOOKUP(C1694,products_cleaned[[product_id]:[category]],3,)</f>
        <v>Fitness</v>
      </c>
      <c r="J1694" t="str">
        <f>VLOOKUP(B1694,orders_cleaned!A:I,9,FALSE)</f>
        <v>September</v>
      </c>
      <c r="K1694">
        <f t="shared" si="26"/>
        <v>9</v>
      </c>
    </row>
    <row r="1695" spans="1:11" x14ac:dyDescent="0.3">
      <c r="A1695" t="s">
        <v>2762</v>
      </c>
      <c r="B1695" t="s">
        <v>2763</v>
      </c>
      <c r="C1695" t="s">
        <v>173</v>
      </c>
      <c r="D1695">
        <v>2</v>
      </c>
      <c r="E1695">
        <v>140.80000000000001</v>
      </c>
      <c r="F1695">
        <v>0.05</v>
      </c>
      <c r="G1695">
        <v>267.52</v>
      </c>
      <c r="H1695">
        <v>54.9</v>
      </c>
      <c r="I1695" t="str">
        <f>VLOOKUP(C1695,products_cleaned[[product_id]:[category]],3,)</f>
        <v>Stationery</v>
      </c>
      <c r="J1695" t="str">
        <f>VLOOKUP(B1695,orders_cleaned!A:I,9,FALSE)</f>
        <v>July</v>
      </c>
      <c r="K1695">
        <f t="shared" si="26"/>
        <v>7</v>
      </c>
    </row>
    <row r="1696" spans="1:11" x14ac:dyDescent="0.3">
      <c r="A1696" t="s">
        <v>2764</v>
      </c>
      <c r="B1696" t="s">
        <v>2763</v>
      </c>
      <c r="C1696" t="s">
        <v>25</v>
      </c>
      <c r="D1696">
        <v>4</v>
      </c>
      <c r="E1696">
        <v>929.96</v>
      </c>
      <c r="F1696">
        <v>0.1</v>
      </c>
      <c r="G1696">
        <v>3347.86</v>
      </c>
      <c r="H1696">
        <v>884.98</v>
      </c>
      <c r="I1696" t="str">
        <f>VLOOKUP(C1696,products_cleaned[[product_id]:[category]],3,)</f>
        <v>Fashion</v>
      </c>
      <c r="J1696" t="str">
        <f>VLOOKUP(B1696,orders_cleaned!A:I,9,FALSE)</f>
        <v>July</v>
      </c>
      <c r="K1696">
        <f t="shared" si="26"/>
        <v>7</v>
      </c>
    </row>
    <row r="1697" spans="1:11" x14ac:dyDescent="0.3">
      <c r="A1697" t="s">
        <v>2765</v>
      </c>
      <c r="B1697" t="s">
        <v>2766</v>
      </c>
      <c r="C1697" t="s">
        <v>10</v>
      </c>
      <c r="D1697">
        <v>1</v>
      </c>
      <c r="E1697">
        <v>1409.01</v>
      </c>
      <c r="F1697">
        <v>0.05</v>
      </c>
      <c r="G1697">
        <v>1338.56</v>
      </c>
      <c r="H1697">
        <v>413.4</v>
      </c>
      <c r="I1697" t="str">
        <f>VLOOKUP(C1697,products_cleaned[[product_id]:[category]],3,)</f>
        <v>Furniture</v>
      </c>
      <c r="J1697" t="str">
        <f>VLOOKUP(B1697,orders_cleaned!A:I,9,FALSE)</f>
        <v>October</v>
      </c>
      <c r="K1697">
        <f t="shared" si="26"/>
        <v>10</v>
      </c>
    </row>
    <row r="1698" spans="1:11" x14ac:dyDescent="0.3">
      <c r="A1698" t="s">
        <v>2767</v>
      </c>
      <c r="B1698" t="s">
        <v>2768</v>
      </c>
      <c r="C1698" t="s">
        <v>44</v>
      </c>
      <c r="D1698">
        <v>2</v>
      </c>
      <c r="E1698">
        <v>2901.18</v>
      </c>
      <c r="F1698">
        <v>0</v>
      </c>
      <c r="G1698">
        <v>5802.36</v>
      </c>
      <c r="H1698">
        <v>2005.72</v>
      </c>
      <c r="I1698" t="str">
        <f>VLOOKUP(C1698,products_cleaned[[product_id]:[category]],3,)</f>
        <v>Furniture</v>
      </c>
      <c r="J1698" t="str">
        <f>VLOOKUP(B1698,orders_cleaned!A:I,9,FALSE)</f>
        <v>August</v>
      </c>
      <c r="K1698">
        <f t="shared" si="26"/>
        <v>8</v>
      </c>
    </row>
    <row r="1699" spans="1:11" x14ac:dyDescent="0.3">
      <c r="A1699" t="s">
        <v>2769</v>
      </c>
      <c r="B1699" t="s">
        <v>2768</v>
      </c>
      <c r="C1699" t="s">
        <v>160</v>
      </c>
      <c r="D1699">
        <v>2</v>
      </c>
      <c r="E1699">
        <v>2189.9699999999998</v>
      </c>
      <c r="F1699">
        <v>0.15</v>
      </c>
      <c r="G1699">
        <v>3722.95</v>
      </c>
      <c r="H1699">
        <v>650.91</v>
      </c>
      <c r="I1699" t="str">
        <f>VLOOKUP(C1699,products_cleaned[[product_id]:[category]],3,)</f>
        <v>Footwear</v>
      </c>
      <c r="J1699" t="str">
        <f>VLOOKUP(B1699,orders_cleaned!A:I,9,FALSE)</f>
        <v>August</v>
      </c>
      <c r="K1699">
        <f t="shared" si="26"/>
        <v>8</v>
      </c>
    </row>
    <row r="1700" spans="1:11" x14ac:dyDescent="0.3">
      <c r="A1700" t="s">
        <v>2770</v>
      </c>
      <c r="B1700" t="s">
        <v>2771</v>
      </c>
      <c r="C1700" t="s">
        <v>82</v>
      </c>
      <c r="D1700">
        <v>1</v>
      </c>
      <c r="E1700">
        <v>369.38</v>
      </c>
      <c r="F1700">
        <v>0.05</v>
      </c>
      <c r="G1700">
        <v>350.91</v>
      </c>
      <c r="H1700">
        <v>129.78</v>
      </c>
      <c r="I1700" t="str">
        <f>VLOOKUP(C1700,products_cleaned[[product_id]:[category]],3,)</f>
        <v>Stationery</v>
      </c>
      <c r="J1700" t="str">
        <f>VLOOKUP(B1700,orders_cleaned!A:I,9,FALSE)</f>
        <v>April</v>
      </c>
      <c r="K1700">
        <f t="shared" si="26"/>
        <v>4</v>
      </c>
    </row>
    <row r="1701" spans="1:11" x14ac:dyDescent="0.3">
      <c r="A1701" t="s">
        <v>2772</v>
      </c>
      <c r="B1701" t="s">
        <v>2771</v>
      </c>
      <c r="C1701" t="s">
        <v>13</v>
      </c>
      <c r="D1701">
        <v>1</v>
      </c>
      <c r="E1701">
        <v>3051.62</v>
      </c>
      <c r="F1701">
        <v>0.2</v>
      </c>
      <c r="G1701">
        <v>2441.3000000000002</v>
      </c>
      <c r="H1701">
        <v>319.23</v>
      </c>
      <c r="I1701" t="str">
        <f>VLOOKUP(C1701,products_cleaned[[product_id]:[category]],3,)</f>
        <v>Home &amp; Kitchen</v>
      </c>
      <c r="J1701" t="str">
        <f>VLOOKUP(B1701,orders_cleaned!A:I,9,FALSE)</f>
        <v>April</v>
      </c>
      <c r="K1701">
        <f t="shared" si="26"/>
        <v>4</v>
      </c>
    </row>
    <row r="1702" spans="1:11" x14ac:dyDescent="0.3">
      <c r="A1702" t="s">
        <v>2773</v>
      </c>
      <c r="B1702" t="s">
        <v>2774</v>
      </c>
      <c r="C1702" t="s">
        <v>259</v>
      </c>
      <c r="D1702">
        <v>2</v>
      </c>
      <c r="E1702">
        <v>879.17</v>
      </c>
      <c r="F1702">
        <v>0</v>
      </c>
      <c r="G1702">
        <v>1758.34</v>
      </c>
      <c r="H1702">
        <v>677.1</v>
      </c>
      <c r="I1702" t="str">
        <f>VLOOKUP(C1702,products_cleaned[[product_id]:[category]],3,)</f>
        <v>Electronics</v>
      </c>
      <c r="J1702" t="str">
        <f>VLOOKUP(B1702,orders_cleaned!A:I,9,FALSE)</f>
        <v>December</v>
      </c>
      <c r="K1702">
        <f t="shared" si="26"/>
        <v>12</v>
      </c>
    </row>
    <row r="1703" spans="1:11" x14ac:dyDescent="0.3">
      <c r="A1703" t="s">
        <v>2775</v>
      </c>
      <c r="B1703" t="s">
        <v>2776</v>
      </c>
      <c r="C1703" t="s">
        <v>77</v>
      </c>
      <c r="D1703">
        <v>2</v>
      </c>
      <c r="E1703">
        <v>989.37</v>
      </c>
      <c r="F1703">
        <v>0.1</v>
      </c>
      <c r="G1703">
        <v>1780.87</v>
      </c>
      <c r="H1703">
        <v>471.75</v>
      </c>
      <c r="I1703" t="str">
        <f>VLOOKUP(C1703,products_cleaned[[product_id]:[category]],3,)</f>
        <v>Fitness</v>
      </c>
      <c r="J1703" t="str">
        <f>VLOOKUP(B1703,orders_cleaned!A:I,9,FALSE)</f>
        <v>June</v>
      </c>
      <c r="K1703">
        <f t="shared" si="26"/>
        <v>6</v>
      </c>
    </row>
    <row r="1704" spans="1:11" x14ac:dyDescent="0.3">
      <c r="A1704" t="s">
        <v>2777</v>
      </c>
      <c r="B1704" t="s">
        <v>2776</v>
      </c>
      <c r="C1704" t="s">
        <v>270</v>
      </c>
      <c r="D1704">
        <v>3</v>
      </c>
      <c r="E1704">
        <v>5899.21</v>
      </c>
      <c r="F1704">
        <v>0</v>
      </c>
      <c r="G1704">
        <v>17697.63</v>
      </c>
      <c r="H1704">
        <v>8334.69</v>
      </c>
      <c r="I1704" t="str">
        <f>VLOOKUP(C1704,products_cleaned[[product_id]:[category]],3,)</f>
        <v>Furniture</v>
      </c>
      <c r="J1704" t="str">
        <f>VLOOKUP(B1704,orders_cleaned!A:I,9,FALSE)</f>
        <v>June</v>
      </c>
      <c r="K1704">
        <f t="shared" si="26"/>
        <v>6</v>
      </c>
    </row>
    <row r="1705" spans="1:11" x14ac:dyDescent="0.3">
      <c r="A1705" t="s">
        <v>2778</v>
      </c>
      <c r="B1705" t="s">
        <v>2779</v>
      </c>
      <c r="C1705" t="s">
        <v>259</v>
      </c>
      <c r="D1705">
        <v>3</v>
      </c>
      <c r="E1705">
        <v>833.74</v>
      </c>
      <c r="F1705">
        <v>0.2</v>
      </c>
      <c r="G1705">
        <v>2000.98</v>
      </c>
      <c r="H1705">
        <v>379.12</v>
      </c>
      <c r="I1705" t="str">
        <f>VLOOKUP(C1705,products_cleaned[[product_id]:[category]],3,)</f>
        <v>Electronics</v>
      </c>
      <c r="J1705" t="str">
        <f>VLOOKUP(B1705,orders_cleaned!A:I,9,FALSE)</f>
        <v>December</v>
      </c>
      <c r="K1705">
        <f t="shared" si="26"/>
        <v>12</v>
      </c>
    </row>
    <row r="1706" spans="1:11" x14ac:dyDescent="0.3">
      <c r="A1706" t="s">
        <v>2780</v>
      </c>
      <c r="B1706" t="s">
        <v>2781</v>
      </c>
      <c r="C1706" t="s">
        <v>173</v>
      </c>
      <c r="D1706">
        <v>1</v>
      </c>
      <c r="E1706">
        <v>157.68</v>
      </c>
      <c r="F1706">
        <v>0</v>
      </c>
      <c r="G1706">
        <v>157.68</v>
      </c>
      <c r="H1706">
        <v>51.37</v>
      </c>
      <c r="I1706" t="str">
        <f>VLOOKUP(C1706,products_cleaned[[product_id]:[category]],3,)</f>
        <v>Stationery</v>
      </c>
      <c r="J1706" t="str">
        <f>VLOOKUP(B1706,orders_cleaned!A:I,9,FALSE)</f>
        <v>July</v>
      </c>
      <c r="K1706">
        <f t="shared" si="26"/>
        <v>7</v>
      </c>
    </row>
    <row r="1707" spans="1:11" x14ac:dyDescent="0.3">
      <c r="A1707" t="s">
        <v>2782</v>
      </c>
      <c r="B1707" t="s">
        <v>2783</v>
      </c>
      <c r="C1707" t="s">
        <v>51</v>
      </c>
      <c r="D1707">
        <v>1</v>
      </c>
      <c r="E1707">
        <v>694.77</v>
      </c>
      <c r="F1707">
        <v>0.1</v>
      </c>
      <c r="G1707">
        <v>625.29</v>
      </c>
      <c r="H1707">
        <v>207.04</v>
      </c>
      <c r="I1707" t="str">
        <f>VLOOKUP(C1707,products_cleaned[[product_id]:[category]],3,)</f>
        <v>Home &amp; Kitchen</v>
      </c>
      <c r="J1707" t="str">
        <f>VLOOKUP(B1707,orders_cleaned!A:I,9,FALSE)</f>
        <v>June</v>
      </c>
      <c r="K1707">
        <f t="shared" si="26"/>
        <v>6</v>
      </c>
    </row>
    <row r="1708" spans="1:11" x14ac:dyDescent="0.3">
      <c r="A1708" t="s">
        <v>2784</v>
      </c>
      <c r="B1708" t="s">
        <v>2783</v>
      </c>
      <c r="C1708" t="s">
        <v>60</v>
      </c>
      <c r="D1708">
        <v>1</v>
      </c>
      <c r="E1708">
        <v>1576.21</v>
      </c>
      <c r="F1708">
        <v>0.15</v>
      </c>
      <c r="G1708">
        <v>1339.78</v>
      </c>
      <c r="H1708">
        <v>191.66</v>
      </c>
      <c r="I1708" t="str">
        <f>VLOOKUP(C1708,products_cleaned[[product_id]:[category]],3,)</f>
        <v>Fashion</v>
      </c>
      <c r="J1708" t="str">
        <f>VLOOKUP(B1708,orders_cleaned!A:I,9,FALSE)</f>
        <v>June</v>
      </c>
      <c r="K1708">
        <f t="shared" si="26"/>
        <v>6</v>
      </c>
    </row>
    <row r="1709" spans="1:11" x14ac:dyDescent="0.3">
      <c r="A1709" t="s">
        <v>2785</v>
      </c>
      <c r="B1709" t="s">
        <v>2786</v>
      </c>
      <c r="C1709" t="s">
        <v>156</v>
      </c>
      <c r="D1709">
        <v>1</v>
      </c>
      <c r="E1709">
        <v>167.24</v>
      </c>
      <c r="F1709">
        <v>0</v>
      </c>
      <c r="G1709">
        <v>167.24</v>
      </c>
      <c r="H1709">
        <v>51.41</v>
      </c>
      <c r="I1709" t="str">
        <f>VLOOKUP(C1709,products_cleaned[[product_id]:[category]],3,)</f>
        <v>Stationery</v>
      </c>
      <c r="J1709" t="str">
        <f>VLOOKUP(B1709,orders_cleaned!A:I,9,FALSE)</f>
        <v>February</v>
      </c>
      <c r="K1709">
        <f t="shared" si="26"/>
        <v>2</v>
      </c>
    </row>
    <row r="1710" spans="1:11" x14ac:dyDescent="0.3">
      <c r="A1710" t="s">
        <v>2787</v>
      </c>
      <c r="B1710" t="s">
        <v>2786</v>
      </c>
      <c r="C1710" t="s">
        <v>77</v>
      </c>
      <c r="D1710">
        <v>1</v>
      </c>
      <c r="E1710">
        <v>1062.58</v>
      </c>
      <c r="F1710">
        <v>0</v>
      </c>
      <c r="G1710">
        <v>1062.58</v>
      </c>
      <c r="H1710">
        <v>408.02</v>
      </c>
      <c r="I1710" t="str">
        <f>VLOOKUP(C1710,products_cleaned[[product_id]:[category]],3,)</f>
        <v>Fitness</v>
      </c>
      <c r="J1710" t="str">
        <f>VLOOKUP(B1710,orders_cleaned!A:I,9,FALSE)</f>
        <v>February</v>
      </c>
      <c r="K1710">
        <f t="shared" si="26"/>
        <v>2</v>
      </c>
    </row>
    <row r="1711" spans="1:11" x14ac:dyDescent="0.3">
      <c r="A1711" t="s">
        <v>2788</v>
      </c>
      <c r="B1711" t="s">
        <v>2789</v>
      </c>
      <c r="C1711" t="s">
        <v>15</v>
      </c>
      <c r="D1711">
        <v>2</v>
      </c>
      <c r="E1711">
        <v>250.34</v>
      </c>
      <c r="F1711">
        <v>0.05</v>
      </c>
      <c r="G1711">
        <v>475.65</v>
      </c>
      <c r="H1711">
        <v>135.61000000000001</v>
      </c>
      <c r="I1711" t="str">
        <f>VLOOKUP(C1711,products_cleaned[[product_id]:[category]],3,)</f>
        <v>Fitness</v>
      </c>
      <c r="J1711" t="str">
        <f>VLOOKUP(B1711,orders_cleaned!A:I,9,FALSE)</f>
        <v>January</v>
      </c>
      <c r="K1711">
        <f t="shared" si="26"/>
        <v>1</v>
      </c>
    </row>
    <row r="1712" spans="1:11" x14ac:dyDescent="0.3">
      <c r="A1712" t="s">
        <v>2790</v>
      </c>
      <c r="B1712" t="s">
        <v>2789</v>
      </c>
      <c r="C1712" t="s">
        <v>164</v>
      </c>
      <c r="D1712">
        <v>1</v>
      </c>
      <c r="E1712">
        <v>4778.41</v>
      </c>
      <c r="F1712">
        <v>0.15</v>
      </c>
      <c r="G1712">
        <v>4061.65</v>
      </c>
      <c r="H1712">
        <v>1023.02</v>
      </c>
      <c r="I1712" t="str">
        <f>VLOOKUP(C1712,products_cleaned[[product_id]:[category]],3,)</f>
        <v>Home &amp; Kitchen</v>
      </c>
      <c r="J1712" t="str">
        <f>VLOOKUP(B1712,orders_cleaned!A:I,9,FALSE)</f>
        <v>January</v>
      </c>
      <c r="K1712">
        <f t="shared" si="26"/>
        <v>1</v>
      </c>
    </row>
    <row r="1713" spans="1:11" x14ac:dyDescent="0.3">
      <c r="A1713" t="s">
        <v>2791</v>
      </c>
      <c r="B1713" t="s">
        <v>2789</v>
      </c>
      <c r="C1713" t="s">
        <v>77</v>
      </c>
      <c r="D1713">
        <v>3</v>
      </c>
      <c r="E1713">
        <v>975.11</v>
      </c>
      <c r="F1713">
        <v>0.1</v>
      </c>
      <c r="G1713">
        <v>2632.8</v>
      </c>
      <c r="H1713">
        <v>669.12</v>
      </c>
      <c r="I1713" t="str">
        <f>VLOOKUP(C1713,products_cleaned[[product_id]:[category]],3,)</f>
        <v>Fitness</v>
      </c>
      <c r="J1713" t="str">
        <f>VLOOKUP(B1713,orders_cleaned!A:I,9,FALSE)</f>
        <v>January</v>
      </c>
      <c r="K1713">
        <f t="shared" si="26"/>
        <v>1</v>
      </c>
    </row>
    <row r="1714" spans="1:11" x14ac:dyDescent="0.3">
      <c r="A1714" t="s">
        <v>2792</v>
      </c>
      <c r="B1714" t="s">
        <v>2793</v>
      </c>
      <c r="C1714" t="s">
        <v>25</v>
      </c>
      <c r="D1714">
        <v>1</v>
      </c>
      <c r="E1714">
        <v>934.97</v>
      </c>
      <c r="F1714">
        <v>0.1</v>
      </c>
      <c r="G1714">
        <v>841.47</v>
      </c>
      <c r="H1714">
        <v>225.75</v>
      </c>
      <c r="I1714" t="str">
        <f>VLOOKUP(C1714,products_cleaned[[product_id]:[category]],3,)</f>
        <v>Fashion</v>
      </c>
      <c r="J1714" t="str">
        <f>VLOOKUP(B1714,orders_cleaned!A:I,9,FALSE)</f>
        <v>October</v>
      </c>
      <c r="K1714">
        <f t="shared" si="26"/>
        <v>10</v>
      </c>
    </row>
    <row r="1715" spans="1:11" x14ac:dyDescent="0.3">
      <c r="A1715" t="s">
        <v>2794</v>
      </c>
      <c r="B1715" t="s">
        <v>2793</v>
      </c>
      <c r="C1715" t="s">
        <v>10</v>
      </c>
      <c r="D1715">
        <v>4</v>
      </c>
      <c r="E1715">
        <v>1604.13</v>
      </c>
      <c r="F1715">
        <v>0</v>
      </c>
      <c r="G1715">
        <v>6416.52</v>
      </c>
      <c r="H1715">
        <v>2715.88</v>
      </c>
      <c r="I1715" t="str">
        <f>VLOOKUP(C1715,products_cleaned[[product_id]:[category]],3,)</f>
        <v>Furniture</v>
      </c>
      <c r="J1715" t="str">
        <f>VLOOKUP(B1715,orders_cleaned!A:I,9,FALSE)</f>
        <v>October</v>
      </c>
      <c r="K1715">
        <f t="shared" si="26"/>
        <v>10</v>
      </c>
    </row>
    <row r="1716" spans="1:11" x14ac:dyDescent="0.3">
      <c r="A1716" t="s">
        <v>2795</v>
      </c>
      <c r="B1716" t="s">
        <v>2793</v>
      </c>
      <c r="C1716" t="s">
        <v>77</v>
      </c>
      <c r="D1716">
        <v>4</v>
      </c>
      <c r="E1716">
        <v>1060.45</v>
      </c>
      <c r="F1716">
        <v>0.05</v>
      </c>
      <c r="G1716">
        <v>4029.71</v>
      </c>
      <c r="H1716">
        <v>1411.47</v>
      </c>
      <c r="I1716" t="str">
        <f>VLOOKUP(C1716,products_cleaned[[product_id]:[category]],3,)</f>
        <v>Fitness</v>
      </c>
      <c r="J1716" t="str">
        <f>VLOOKUP(B1716,orders_cleaned!A:I,9,FALSE)</f>
        <v>October</v>
      </c>
      <c r="K1716">
        <f t="shared" si="26"/>
        <v>10</v>
      </c>
    </row>
    <row r="1717" spans="1:11" x14ac:dyDescent="0.3">
      <c r="A1717" t="s">
        <v>2796</v>
      </c>
      <c r="B1717" t="s">
        <v>2797</v>
      </c>
      <c r="C1717" t="s">
        <v>37</v>
      </c>
      <c r="D1717">
        <v>3</v>
      </c>
      <c r="E1717">
        <v>1353.16</v>
      </c>
      <c r="F1717">
        <v>0</v>
      </c>
      <c r="G1717">
        <v>4059.48</v>
      </c>
      <c r="H1717">
        <v>1145.31</v>
      </c>
      <c r="I1717" t="str">
        <f>VLOOKUP(C1717,products_cleaned[[product_id]:[category]],3,)</f>
        <v>Electronics</v>
      </c>
      <c r="J1717" t="str">
        <f>VLOOKUP(B1717,orders_cleaned!A:I,9,FALSE)</f>
        <v>November</v>
      </c>
      <c r="K1717">
        <f t="shared" si="26"/>
        <v>11</v>
      </c>
    </row>
    <row r="1718" spans="1:11" x14ac:dyDescent="0.3">
      <c r="A1718" t="s">
        <v>2798</v>
      </c>
      <c r="B1718" t="s">
        <v>2799</v>
      </c>
      <c r="C1718" t="s">
        <v>117</v>
      </c>
      <c r="D1718">
        <v>1</v>
      </c>
      <c r="E1718">
        <v>839.65</v>
      </c>
      <c r="F1718">
        <v>0</v>
      </c>
      <c r="G1718">
        <v>839.65</v>
      </c>
      <c r="H1718">
        <v>204.72</v>
      </c>
      <c r="I1718" t="str">
        <f>VLOOKUP(C1718,products_cleaned[[product_id]:[category]],3,)</f>
        <v>Home &amp; Kitchen</v>
      </c>
      <c r="J1718" t="str">
        <f>VLOOKUP(B1718,orders_cleaned!A:I,9,FALSE)</f>
        <v>February</v>
      </c>
      <c r="K1718">
        <f t="shared" si="26"/>
        <v>2</v>
      </c>
    </row>
    <row r="1719" spans="1:11" x14ac:dyDescent="0.3">
      <c r="A1719" t="s">
        <v>2800</v>
      </c>
      <c r="B1719" t="s">
        <v>2799</v>
      </c>
      <c r="C1719" t="s">
        <v>18</v>
      </c>
      <c r="D1719">
        <v>2</v>
      </c>
      <c r="E1719">
        <v>912.15</v>
      </c>
      <c r="F1719">
        <v>0.2</v>
      </c>
      <c r="G1719">
        <v>1459.44</v>
      </c>
      <c r="H1719">
        <v>424.74</v>
      </c>
      <c r="I1719" t="str">
        <f>VLOOKUP(C1719,products_cleaned[[product_id]:[category]],3,)</f>
        <v>Books</v>
      </c>
      <c r="J1719" t="str">
        <f>VLOOKUP(B1719,orders_cleaned!A:I,9,FALSE)</f>
        <v>February</v>
      </c>
      <c r="K1719">
        <f t="shared" si="26"/>
        <v>2</v>
      </c>
    </row>
    <row r="1720" spans="1:11" x14ac:dyDescent="0.3">
      <c r="A1720" t="s">
        <v>2801</v>
      </c>
      <c r="B1720" t="s">
        <v>2799</v>
      </c>
      <c r="C1720" t="s">
        <v>80</v>
      </c>
      <c r="D1720">
        <v>2</v>
      </c>
      <c r="E1720">
        <v>407.57</v>
      </c>
      <c r="F1720">
        <v>0</v>
      </c>
      <c r="G1720">
        <v>815.14</v>
      </c>
      <c r="H1720">
        <v>215.38</v>
      </c>
      <c r="I1720" t="str">
        <f>VLOOKUP(C1720,products_cleaned[[product_id]:[category]],3,)</f>
        <v>Fitness</v>
      </c>
      <c r="J1720" t="str">
        <f>VLOOKUP(B1720,orders_cleaned!A:I,9,FALSE)</f>
        <v>February</v>
      </c>
      <c r="K1720">
        <f t="shared" si="26"/>
        <v>2</v>
      </c>
    </row>
    <row r="1721" spans="1:11" x14ac:dyDescent="0.3">
      <c r="A1721" t="s">
        <v>2802</v>
      </c>
      <c r="B1721" t="s">
        <v>2803</v>
      </c>
      <c r="C1721" t="s">
        <v>74</v>
      </c>
      <c r="D1721">
        <v>1</v>
      </c>
      <c r="E1721">
        <v>1137.4100000000001</v>
      </c>
      <c r="F1721">
        <v>0.1</v>
      </c>
      <c r="G1721">
        <v>1023.67</v>
      </c>
      <c r="H1721">
        <v>210.74</v>
      </c>
      <c r="I1721" t="str">
        <f>VLOOKUP(C1721,products_cleaned[[product_id]:[category]],3,)</f>
        <v>Electronics</v>
      </c>
      <c r="J1721" t="str">
        <f>VLOOKUP(B1721,orders_cleaned!A:I,9,FALSE)</f>
        <v>September</v>
      </c>
      <c r="K1721">
        <f t="shared" si="26"/>
        <v>9</v>
      </c>
    </row>
    <row r="1722" spans="1:11" x14ac:dyDescent="0.3">
      <c r="A1722" t="s">
        <v>2804</v>
      </c>
      <c r="B1722" t="s">
        <v>2803</v>
      </c>
      <c r="C1722" t="s">
        <v>37</v>
      </c>
      <c r="D1722">
        <v>3</v>
      </c>
      <c r="E1722">
        <v>1298.3499999999999</v>
      </c>
      <c r="F1722">
        <v>0.05</v>
      </c>
      <c r="G1722">
        <v>3700.3</v>
      </c>
      <c r="H1722">
        <v>786.13</v>
      </c>
      <c r="I1722" t="str">
        <f>VLOOKUP(C1722,products_cleaned[[product_id]:[category]],3,)</f>
        <v>Electronics</v>
      </c>
      <c r="J1722" t="str">
        <f>VLOOKUP(B1722,orders_cleaned!A:I,9,FALSE)</f>
        <v>September</v>
      </c>
      <c r="K1722">
        <f t="shared" si="26"/>
        <v>9</v>
      </c>
    </row>
    <row r="1723" spans="1:11" x14ac:dyDescent="0.3">
      <c r="A1723" t="s">
        <v>2805</v>
      </c>
      <c r="B1723" t="s">
        <v>2806</v>
      </c>
      <c r="C1723" t="s">
        <v>117</v>
      </c>
      <c r="D1723">
        <v>3</v>
      </c>
      <c r="E1723">
        <v>902.72</v>
      </c>
      <c r="F1723">
        <v>0</v>
      </c>
      <c r="G1723">
        <v>2708.16</v>
      </c>
      <c r="H1723">
        <v>803.37</v>
      </c>
      <c r="I1723" t="str">
        <f>VLOOKUP(C1723,products_cleaned[[product_id]:[category]],3,)</f>
        <v>Home &amp; Kitchen</v>
      </c>
      <c r="J1723" t="str">
        <f>VLOOKUP(B1723,orders_cleaned!A:I,9,FALSE)</f>
        <v>October</v>
      </c>
      <c r="K1723">
        <f t="shared" si="26"/>
        <v>10</v>
      </c>
    </row>
    <row r="1724" spans="1:11" x14ac:dyDescent="0.3">
      <c r="A1724" t="s">
        <v>2807</v>
      </c>
      <c r="B1724" t="s">
        <v>2806</v>
      </c>
      <c r="C1724" t="s">
        <v>278</v>
      </c>
      <c r="D1724">
        <v>3</v>
      </c>
      <c r="E1724">
        <v>1580.38</v>
      </c>
      <c r="F1724">
        <v>0.2</v>
      </c>
      <c r="G1724">
        <v>3792.91</v>
      </c>
      <c r="H1724">
        <v>377.86</v>
      </c>
      <c r="I1724" t="str">
        <f>VLOOKUP(C1724,products_cleaned[[product_id]:[category]],3,)</f>
        <v>Fitness</v>
      </c>
      <c r="J1724" t="str">
        <f>VLOOKUP(B1724,orders_cleaned!A:I,9,FALSE)</f>
        <v>October</v>
      </c>
      <c r="K1724">
        <f t="shared" si="26"/>
        <v>10</v>
      </c>
    </row>
    <row r="1725" spans="1:11" x14ac:dyDescent="0.3">
      <c r="A1725" t="s">
        <v>2808</v>
      </c>
      <c r="B1725" t="s">
        <v>2806</v>
      </c>
      <c r="C1725" t="s">
        <v>97</v>
      </c>
      <c r="D1725">
        <v>2</v>
      </c>
      <c r="E1725">
        <v>1045.21</v>
      </c>
      <c r="F1725">
        <v>0.05</v>
      </c>
      <c r="G1725">
        <v>1985.9</v>
      </c>
      <c r="H1725">
        <v>534.02</v>
      </c>
      <c r="I1725" t="str">
        <f>VLOOKUP(C1725,products_cleaned[[product_id]:[category]],3,)</f>
        <v>Fashion</v>
      </c>
      <c r="J1725" t="str">
        <f>VLOOKUP(B1725,orders_cleaned!A:I,9,FALSE)</f>
        <v>October</v>
      </c>
      <c r="K1725">
        <f t="shared" si="26"/>
        <v>10</v>
      </c>
    </row>
    <row r="1726" spans="1:11" x14ac:dyDescent="0.3">
      <c r="A1726" t="s">
        <v>2809</v>
      </c>
      <c r="B1726" t="s">
        <v>2810</v>
      </c>
      <c r="C1726" t="s">
        <v>21</v>
      </c>
      <c r="D1726">
        <v>1</v>
      </c>
      <c r="E1726">
        <v>4926.9399999999996</v>
      </c>
      <c r="F1726">
        <v>0</v>
      </c>
      <c r="G1726">
        <v>4926.9399999999996</v>
      </c>
      <c r="H1726">
        <v>2288.92</v>
      </c>
      <c r="I1726" t="str">
        <f>VLOOKUP(C1726,products_cleaned[[product_id]:[category]],3,)</f>
        <v>Electronics</v>
      </c>
      <c r="J1726" t="str">
        <f>VLOOKUP(B1726,orders_cleaned!A:I,9,FALSE)</f>
        <v>September</v>
      </c>
      <c r="K1726">
        <f t="shared" si="26"/>
        <v>9</v>
      </c>
    </row>
    <row r="1727" spans="1:11" x14ac:dyDescent="0.3">
      <c r="A1727" t="s">
        <v>2811</v>
      </c>
      <c r="B1727" t="s">
        <v>2810</v>
      </c>
      <c r="C1727" t="s">
        <v>25</v>
      </c>
      <c r="D1727">
        <v>3</v>
      </c>
      <c r="E1727">
        <v>940.84</v>
      </c>
      <c r="F1727">
        <v>0.05</v>
      </c>
      <c r="G1727">
        <v>2681.39</v>
      </c>
      <c r="H1727">
        <v>834.23</v>
      </c>
      <c r="I1727" t="str">
        <f>VLOOKUP(C1727,products_cleaned[[product_id]:[category]],3,)</f>
        <v>Fashion</v>
      </c>
      <c r="J1727" t="str">
        <f>VLOOKUP(B1727,orders_cleaned!A:I,9,FALSE)</f>
        <v>September</v>
      </c>
      <c r="K1727">
        <f t="shared" si="26"/>
        <v>9</v>
      </c>
    </row>
    <row r="1728" spans="1:11" x14ac:dyDescent="0.3">
      <c r="A1728" t="s">
        <v>2812</v>
      </c>
      <c r="B1728" t="s">
        <v>2813</v>
      </c>
      <c r="C1728" t="s">
        <v>37</v>
      </c>
      <c r="D1728">
        <v>1</v>
      </c>
      <c r="E1728">
        <v>1302.2</v>
      </c>
      <c r="F1728">
        <v>0.1</v>
      </c>
      <c r="G1728">
        <v>1171.98</v>
      </c>
      <c r="H1728">
        <v>200.59</v>
      </c>
      <c r="I1728" t="str">
        <f>VLOOKUP(C1728,products_cleaned[[product_id]:[category]],3,)</f>
        <v>Electronics</v>
      </c>
      <c r="J1728" t="str">
        <f>VLOOKUP(B1728,orders_cleaned!A:I,9,FALSE)</f>
        <v>November</v>
      </c>
      <c r="K1728">
        <f t="shared" si="26"/>
        <v>11</v>
      </c>
    </row>
    <row r="1729" spans="1:11" x14ac:dyDescent="0.3">
      <c r="A1729" t="s">
        <v>2814</v>
      </c>
      <c r="B1729" t="s">
        <v>2815</v>
      </c>
      <c r="C1729" t="s">
        <v>57</v>
      </c>
      <c r="D1729">
        <v>1</v>
      </c>
      <c r="E1729">
        <v>193.91</v>
      </c>
      <c r="F1729">
        <v>0</v>
      </c>
      <c r="G1729">
        <v>193.91</v>
      </c>
      <c r="H1729">
        <v>83.33</v>
      </c>
      <c r="I1729" t="str">
        <f>VLOOKUP(C1729,products_cleaned[[product_id]:[category]],3,)</f>
        <v>Stationery</v>
      </c>
      <c r="J1729" t="str">
        <f>VLOOKUP(B1729,orders_cleaned!A:I,9,FALSE)</f>
        <v>July</v>
      </c>
      <c r="K1729">
        <f t="shared" si="26"/>
        <v>7</v>
      </c>
    </row>
    <row r="1730" spans="1:11" x14ac:dyDescent="0.3">
      <c r="A1730" t="s">
        <v>2816</v>
      </c>
      <c r="B1730" t="s">
        <v>2815</v>
      </c>
      <c r="C1730" t="s">
        <v>129</v>
      </c>
      <c r="D1730">
        <v>3</v>
      </c>
      <c r="E1730">
        <v>469</v>
      </c>
      <c r="F1730">
        <v>0.15</v>
      </c>
      <c r="G1730">
        <v>1195.95</v>
      </c>
      <c r="H1730">
        <v>102.87</v>
      </c>
      <c r="I1730" t="str">
        <f>VLOOKUP(C1730,products_cleaned[[product_id]:[category]],3,)</f>
        <v>Fashion</v>
      </c>
      <c r="J1730" t="str">
        <f>VLOOKUP(B1730,orders_cleaned!A:I,9,FALSE)</f>
        <v>July</v>
      </c>
      <c r="K1730">
        <f t="shared" si="26"/>
        <v>7</v>
      </c>
    </row>
    <row r="1731" spans="1:11" x14ac:dyDescent="0.3">
      <c r="A1731" t="s">
        <v>2817</v>
      </c>
      <c r="B1731" t="s">
        <v>2818</v>
      </c>
      <c r="C1731" t="s">
        <v>110</v>
      </c>
      <c r="D1731">
        <v>3</v>
      </c>
      <c r="E1731">
        <v>1830.13</v>
      </c>
      <c r="F1731">
        <v>0</v>
      </c>
      <c r="G1731">
        <v>5490.39</v>
      </c>
      <c r="H1731">
        <v>1842.03</v>
      </c>
      <c r="I1731" t="str">
        <f>VLOOKUP(C1731,products_cleaned[[product_id]:[category]],3,)</f>
        <v>Fashion</v>
      </c>
      <c r="J1731" t="str">
        <f>VLOOKUP(B1731,orders_cleaned!A:I,9,FALSE)</f>
        <v>January</v>
      </c>
      <c r="K1731">
        <f t="shared" ref="K1731:K1794" si="27">MONTH(DATEVALUE("1"&amp;J1731))</f>
        <v>1</v>
      </c>
    </row>
    <row r="1732" spans="1:11" x14ac:dyDescent="0.3">
      <c r="A1732" t="s">
        <v>2819</v>
      </c>
      <c r="B1732" t="s">
        <v>2820</v>
      </c>
      <c r="C1732" t="s">
        <v>108</v>
      </c>
      <c r="D1732">
        <v>1</v>
      </c>
      <c r="E1732">
        <v>3504.71</v>
      </c>
      <c r="F1732">
        <v>0</v>
      </c>
      <c r="G1732">
        <v>3504.71</v>
      </c>
      <c r="H1732">
        <v>1168.3599999999999</v>
      </c>
      <c r="I1732" t="str">
        <f>VLOOKUP(C1732,products_cleaned[[product_id]:[category]],3,)</f>
        <v>Electronics</v>
      </c>
      <c r="J1732" t="str">
        <f>VLOOKUP(B1732,orders_cleaned!A:I,9,FALSE)</f>
        <v>August</v>
      </c>
      <c r="K1732">
        <f t="shared" si="27"/>
        <v>8</v>
      </c>
    </row>
    <row r="1733" spans="1:11" x14ac:dyDescent="0.3">
      <c r="A1733" t="s">
        <v>2821</v>
      </c>
      <c r="B1733" t="s">
        <v>2820</v>
      </c>
      <c r="C1733" t="s">
        <v>259</v>
      </c>
      <c r="D1733">
        <v>1</v>
      </c>
      <c r="E1733">
        <v>877.03</v>
      </c>
      <c r="F1733">
        <v>0.2</v>
      </c>
      <c r="G1733">
        <v>701.62</v>
      </c>
      <c r="H1733">
        <v>161</v>
      </c>
      <c r="I1733" t="str">
        <f>VLOOKUP(C1733,products_cleaned[[product_id]:[category]],3,)</f>
        <v>Electronics</v>
      </c>
      <c r="J1733" t="str">
        <f>VLOOKUP(B1733,orders_cleaned!A:I,9,FALSE)</f>
        <v>August</v>
      </c>
      <c r="K1733">
        <f t="shared" si="27"/>
        <v>8</v>
      </c>
    </row>
    <row r="1734" spans="1:11" x14ac:dyDescent="0.3">
      <c r="A1734" t="s">
        <v>2822</v>
      </c>
      <c r="B1734" t="s">
        <v>2820</v>
      </c>
      <c r="C1734" t="s">
        <v>62</v>
      </c>
      <c r="D1734">
        <v>3</v>
      </c>
      <c r="E1734">
        <v>589.95000000000005</v>
      </c>
      <c r="F1734">
        <v>0.1</v>
      </c>
      <c r="G1734">
        <v>1592.87</v>
      </c>
      <c r="H1734">
        <v>555.29</v>
      </c>
      <c r="I1734" t="str">
        <f>VLOOKUP(C1734,products_cleaned[[product_id]:[category]],3,)</f>
        <v>Electronics</v>
      </c>
      <c r="J1734" t="str">
        <f>VLOOKUP(B1734,orders_cleaned!A:I,9,FALSE)</f>
        <v>August</v>
      </c>
      <c r="K1734">
        <f t="shared" si="27"/>
        <v>8</v>
      </c>
    </row>
    <row r="1735" spans="1:11" x14ac:dyDescent="0.3">
      <c r="A1735" t="s">
        <v>2823</v>
      </c>
      <c r="B1735" t="s">
        <v>2820</v>
      </c>
      <c r="C1735" t="s">
        <v>156</v>
      </c>
      <c r="D1735">
        <v>4</v>
      </c>
      <c r="E1735">
        <v>176.71</v>
      </c>
      <c r="F1735">
        <v>0.2</v>
      </c>
      <c r="G1735">
        <v>565.47</v>
      </c>
      <c r="H1735">
        <v>102.15</v>
      </c>
      <c r="I1735" t="str">
        <f>VLOOKUP(C1735,products_cleaned[[product_id]:[category]],3,)</f>
        <v>Stationery</v>
      </c>
      <c r="J1735" t="str">
        <f>VLOOKUP(B1735,orders_cleaned!A:I,9,FALSE)</f>
        <v>August</v>
      </c>
      <c r="K1735">
        <f t="shared" si="27"/>
        <v>8</v>
      </c>
    </row>
    <row r="1736" spans="1:11" x14ac:dyDescent="0.3">
      <c r="A1736" t="s">
        <v>2824</v>
      </c>
      <c r="B1736" t="s">
        <v>2825</v>
      </c>
      <c r="C1736" t="s">
        <v>77</v>
      </c>
      <c r="D1736">
        <v>3</v>
      </c>
      <c r="E1736">
        <v>1010.85</v>
      </c>
      <c r="F1736">
        <v>0.05</v>
      </c>
      <c r="G1736">
        <v>2880.92</v>
      </c>
      <c r="H1736">
        <v>917.24</v>
      </c>
      <c r="I1736" t="str">
        <f>VLOOKUP(C1736,products_cleaned[[product_id]:[category]],3,)</f>
        <v>Fitness</v>
      </c>
      <c r="J1736" t="str">
        <f>VLOOKUP(B1736,orders_cleaned!A:I,9,FALSE)</f>
        <v>December</v>
      </c>
      <c r="K1736">
        <f t="shared" si="27"/>
        <v>12</v>
      </c>
    </row>
    <row r="1737" spans="1:11" x14ac:dyDescent="0.3">
      <c r="A1737" t="s">
        <v>2826</v>
      </c>
      <c r="B1737" t="s">
        <v>2825</v>
      </c>
      <c r="C1737" t="s">
        <v>62</v>
      </c>
      <c r="D1737">
        <v>2</v>
      </c>
      <c r="E1737">
        <v>561.84</v>
      </c>
      <c r="F1737">
        <v>0.2</v>
      </c>
      <c r="G1737">
        <v>898.94</v>
      </c>
      <c r="H1737">
        <v>207.22</v>
      </c>
      <c r="I1737" t="str">
        <f>VLOOKUP(C1737,products_cleaned[[product_id]:[category]],3,)</f>
        <v>Electronics</v>
      </c>
      <c r="J1737" t="str">
        <f>VLOOKUP(B1737,orders_cleaned!A:I,9,FALSE)</f>
        <v>December</v>
      </c>
      <c r="K1737">
        <f t="shared" si="27"/>
        <v>12</v>
      </c>
    </row>
    <row r="1738" spans="1:11" x14ac:dyDescent="0.3">
      <c r="A1738" t="s">
        <v>2827</v>
      </c>
      <c r="B1738" t="s">
        <v>2828</v>
      </c>
      <c r="C1738" t="s">
        <v>60</v>
      </c>
      <c r="D1738">
        <v>2</v>
      </c>
      <c r="E1738">
        <v>1508.48</v>
      </c>
      <c r="F1738">
        <v>0.15</v>
      </c>
      <c r="G1738">
        <v>2564.42</v>
      </c>
      <c r="H1738">
        <v>268.18</v>
      </c>
      <c r="I1738" t="str">
        <f>VLOOKUP(C1738,products_cleaned[[product_id]:[category]],3,)</f>
        <v>Fashion</v>
      </c>
      <c r="J1738" t="str">
        <f>VLOOKUP(B1738,orders_cleaned!A:I,9,FALSE)</f>
        <v>August</v>
      </c>
      <c r="K1738">
        <f t="shared" si="27"/>
        <v>8</v>
      </c>
    </row>
    <row r="1739" spans="1:11" x14ac:dyDescent="0.3">
      <c r="A1739" t="s">
        <v>2829</v>
      </c>
      <c r="B1739" t="s">
        <v>2828</v>
      </c>
      <c r="C1739" t="s">
        <v>129</v>
      </c>
      <c r="D1739">
        <v>3</v>
      </c>
      <c r="E1739">
        <v>491.22</v>
      </c>
      <c r="F1739">
        <v>0.05</v>
      </c>
      <c r="G1739">
        <v>1399.98</v>
      </c>
      <c r="H1739">
        <v>306.89999999999998</v>
      </c>
      <c r="I1739" t="str">
        <f>VLOOKUP(C1739,products_cleaned[[product_id]:[category]],3,)</f>
        <v>Fashion</v>
      </c>
      <c r="J1739" t="str">
        <f>VLOOKUP(B1739,orders_cleaned!A:I,9,FALSE)</f>
        <v>August</v>
      </c>
      <c r="K1739">
        <f t="shared" si="27"/>
        <v>8</v>
      </c>
    </row>
    <row r="1740" spans="1:11" x14ac:dyDescent="0.3">
      <c r="A1740" t="s">
        <v>2830</v>
      </c>
      <c r="B1740" t="s">
        <v>2828</v>
      </c>
      <c r="C1740" t="s">
        <v>156</v>
      </c>
      <c r="D1740">
        <v>2</v>
      </c>
      <c r="E1740">
        <v>192.47</v>
      </c>
      <c r="F1740">
        <v>0</v>
      </c>
      <c r="G1740">
        <v>384.94</v>
      </c>
      <c r="H1740">
        <v>153.28</v>
      </c>
      <c r="I1740" t="str">
        <f>VLOOKUP(C1740,products_cleaned[[product_id]:[category]],3,)</f>
        <v>Stationery</v>
      </c>
      <c r="J1740" t="str">
        <f>VLOOKUP(B1740,orders_cleaned!A:I,9,FALSE)</f>
        <v>August</v>
      </c>
      <c r="K1740">
        <f t="shared" si="27"/>
        <v>8</v>
      </c>
    </row>
    <row r="1741" spans="1:11" x14ac:dyDescent="0.3">
      <c r="A1741" t="s">
        <v>2831</v>
      </c>
      <c r="B1741" t="s">
        <v>2832</v>
      </c>
      <c r="C1741" t="s">
        <v>39</v>
      </c>
      <c r="D1741">
        <v>5</v>
      </c>
      <c r="E1741">
        <v>4240.21</v>
      </c>
      <c r="F1741">
        <v>0.05</v>
      </c>
      <c r="G1741">
        <v>20141</v>
      </c>
      <c r="H1741">
        <v>7578.35</v>
      </c>
      <c r="I1741" t="str">
        <f>VLOOKUP(C1741,products_cleaned[[product_id]:[category]],3,)</f>
        <v>Furniture</v>
      </c>
      <c r="J1741" t="str">
        <f>VLOOKUP(B1741,orders_cleaned!A:I,9,FALSE)</f>
        <v>July</v>
      </c>
      <c r="K1741">
        <f t="shared" si="27"/>
        <v>7</v>
      </c>
    </row>
    <row r="1742" spans="1:11" x14ac:dyDescent="0.3">
      <c r="A1742" t="s">
        <v>2833</v>
      </c>
      <c r="B1742" t="s">
        <v>2832</v>
      </c>
      <c r="C1742" t="s">
        <v>18</v>
      </c>
      <c r="D1742">
        <v>1</v>
      </c>
      <c r="E1742">
        <v>904.36</v>
      </c>
      <c r="F1742">
        <v>0.15</v>
      </c>
      <c r="G1742">
        <v>768.71</v>
      </c>
      <c r="H1742">
        <v>251.36</v>
      </c>
      <c r="I1742" t="str">
        <f>VLOOKUP(C1742,products_cleaned[[product_id]:[category]],3,)</f>
        <v>Books</v>
      </c>
      <c r="J1742" t="str">
        <f>VLOOKUP(B1742,orders_cleaned!A:I,9,FALSE)</f>
        <v>July</v>
      </c>
      <c r="K1742">
        <f t="shared" si="27"/>
        <v>7</v>
      </c>
    </row>
    <row r="1743" spans="1:11" x14ac:dyDescent="0.3">
      <c r="A1743" t="s">
        <v>2834</v>
      </c>
      <c r="B1743" t="s">
        <v>2835</v>
      </c>
      <c r="C1743" t="s">
        <v>278</v>
      </c>
      <c r="D1743">
        <v>1</v>
      </c>
      <c r="E1743">
        <v>1638.85</v>
      </c>
      <c r="F1743">
        <v>0</v>
      </c>
      <c r="G1743">
        <v>1638.85</v>
      </c>
      <c r="H1743">
        <v>500.5</v>
      </c>
      <c r="I1743" t="str">
        <f>VLOOKUP(C1743,products_cleaned[[product_id]:[category]],3,)</f>
        <v>Fitness</v>
      </c>
      <c r="J1743" t="str">
        <f>VLOOKUP(B1743,orders_cleaned!A:I,9,FALSE)</f>
        <v>May</v>
      </c>
      <c r="K1743">
        <f t="shared" si="27"/>
        <v>5</v>
      </c>
    </row>
    <row r="1744" spans="1:11" x14ac:dyDescent="0.3">
      <c r="A1744" t="s">
        <v>2836</v>
      </c>
      <c r="B1744" t="s">
        <v>2837</v>
      </c>
      <c r="C1744" t="s">
        <v>160</v>
      </c>
      <c r="D1744">
        <v>1</v>
      </c>
      <c r="E1744">
        <v>2180.3200000000002</v>
      </c>
      <c r="F1744">
        <v>0.2</v>
      </c>
      <c r="G1744">
        <v>1744.26</v>
      </c>
      <c r="H1744">
        <v>208.24</v>
      </c>
      <c r="I1744" t="str">
        <f>VLOOKUP(C1744,products_cleaned[[product_id]:[category]],3,)</f>
        <v>Footwear</v>
      </c>
      <c r="J1744" t="str">
        <f>VLOOKUP(B1744,orders_cleaned!A:I,9,FALSE)</f>
        <v>June</v>
      </c>
      <c r="K1744">
        <f t="shared" si="27"/>
        <v>6</v>
      </c>
    </row>
    <row r="1745" spans="1:11" x14ac:dyDescent="0.3">
      <c r="A1745" t="s">
        <v>2838</v>
      </c>
      <c r="B1745" t="s">
        <v>2837</v>
      </c>
      <c r="C1745" t="s">
        <v>136</v>
      </c>
      <c r="D1745">
        <v>3</v>
      </c>
      <c r="E1745">
        <v>636.41999999999996</v>
      </c>
      <c r="F1745">
        <v>0</v>
      </c>
      <c r="G1745">
        <v>1909.26</v>
      </c>
      <c r="H1745">
        <v>583.32000000000005</v>
      </c>
      <c r="I1745" t="str">
        <f>VLOOKUP(C1745,products_cleaned[[product_id]:[category]],3,)</f>
        <v>Books</v>
      </c>
      <c r="J1745" t="str">
        <f>VLOOKUP(B1745,orders_cleaned!A:I,9,FALSE)</f>
        <v>June</v>
      </c>
      <c r="K1745">
        <f t="shared" si="27"/>
        <v>6</v>
      </c>
    </row>
    <row r="1746" spans="1:11" x14ac:dyDescent="0.3">
      <c r="A1746" t="s">
        <v>2839</v>
      </c>
      <c r="B1746" t="s">
        <v>2840</v>
      </c>
      <c r="C1746" t="s">
        <v>28</v>
      </c>
      <c r="D1746">
        <v>2</v>
      </c>
      <c r="E1746">
        <v>384.3</v>
      </c>
      <c r="F1746">
        <v>0.15</v>
      </c>
      <c r="G1746">
        <v>653.30999999999995</v>
      </c>
      <c r="H1746">
        <v>34.549999999999997</v>
      </c>
      <c r="I1746" t="str">
        <f>VLOOKUP(C1746,products_cleaned[[product_id]:[category]],3,)</f>
        <v>Home &amp; Kitchen</v>
      </c>
      <c r="J1746" t="str">
        <f>VLOOKUP(B1746,orders_cleaned!A:I,9,FALSE)</f>
        <v>October</v>
      </c>
      <c r="K1746">
        <f t="shared" si="27"/>
        <v>10</v>
      </c>
    </row>
    <row r="1747" spans="1:11" x14ac:dyDescent="0.3">
      <c r="A1747" t="s">
        <v>2841</v>
      </c>
      <c r="B1747" t="s">
        <v>2840</v>
      </c>
      <c r="C1747" t="s">
        <v>57</v>
      </c>
      <c r="D1747">
        <v>1</v>
      </c>
      <c r="E1747">
        <v>207.43</v>
      </c>
      <c r="F1747">
        <v>0</v>
      </c>
      <c r="G1747">
        <v>207.43</v>
      </c>
      <c r="H1747">
        <v>96.85</v>
      </c>
      <c r="I1747" t="str">
        <f>VLOOKUP(C1747,products_cleaned[[product_id]:[category]],3,)</f>
        <v>Stationery</v>
      </c>
      <c r="J1747" t="str">
        <f>VLOOKUP(B1747,orders_cleaned!A:I,9,FALSE)</f>
        <v>October</v>
      </c>
      <c r="K1747">
        <f t="shared" si="27"/>
        <v>10</v>
      </c>
    </row>
    <row r="1748" spans="1:11" x14ac:dyDescent="0.3">
      <c r="A1748" t="s">
        <v>2842</v>
      </c>
      <c r="B1748" t="s">
        <v>2840</v>
      </c>
      <c r="C1748" t="s">
        <v>291</v>
      </c>
      <c r="D1748">
        <v>3</v>
      </c>
      <c r="E1748">
        <v>1006.21</v>
      </c>
      <c r="F1748">
        <v>0.15</v>
      </c>
      <c r="G1748">
        <v>2565.84</v>
      </c>
      <c r="H1748">
        <v>607.53</v>
      </c>
      <c r="I1748" t="str">
        <f>VLOOKUP(C1748,products_cleaned[[product_id]:[category]],3,)</f>
        <v>Books</v>
      </c>
      <c r="J1748" t="str">
        <f>VLOOKUP(B1748,orders_cleaned!A:I,9,FALSE)</f>
        <v>October</v>
      </c>
      <c r="K1748">
        <f t="shared" si="27"/>
        <v>10</v>
      </c>
    </row>
    <row r="1749" spans="1:11" x14ac:dyDescent="0.3">
      <c r="A1749" t="s">
        <v>2843</v>
      </c>
      <c r="B1749" t="s">
        <v>2844</v>
      </c>
      <c r="C1749" t="s">
        <v>82</v>
      </c>
      <c r="D1749">
        <v>1</v>
      </c>
      <c r="E1749">
        <v>353.23</v>
      </c>
      <c r="F1749">
        <v>0.2</v>
      </c>
      <c r="G1749">
        <v>282.58</v>
      </c>
      <c r="H1749">
        <v>61.45</v>
      </c>
      <c r="I1749" t="str">
        <f>VLOOKUP(C1749,products_cleaned[[product_id]:[category]],3,)</f>
        <v>Stationery</v>
      </c>
      <c r="J1749" t="str">
        <f>VLOOKUP(B1749,orders_cleaned!A:I,9,FALSE)</f>
        <v>October</v>
      </c>
      <c r="K1749">
        <f t="shared" si="27"/>
        <v>10</v>
      </c>
    </row>
    <row r="1750" spans="1:11" x14ac:dyDescent="0.3">
      <c r="A1750" t="s">
        <v>2845</v>
      </c>
      <c r="B1750" t="s">
        <v>2844</v>
      </c>
      <c r="C1750" t="s">
        <v>31</v>
      </c>
      <c r="D1750">
        <v>2</v>
      </c>
      <c r="E1750">
        <v>521.75</v>
      </c>
      <c r="F1750">
        <v>0.05</v>
      </c>
      <c r="G1750">
        <v>991.32</v>
      </c>
      <c r="H1750">
        <v>301.44</v>
      </c>
      <c r="I1750" t="str">
        <f>VLOOKUP(C1750,products_cleaned[[product_id]:[category]],3,)</f>
        <v>Books</v>
      </c>
      <c r="J1750" t="str">
        <f>VLOOKUP(B1750,orders_cleaned!A:I,9,FALSE)</f>
        <v>October</v>
      </c>
      <c r="K1750">
        <f t="shared" si="27"/>
        <v>10</v>
      </c>
    </row>
    <row r="1751" spans="1:11" x14ac:dyDescent="0.3">
      <c r="A1751" t="s">
        <v>2846</v>
      </c>
      <c r="B1751" t="s">
        <v>2847</v>
      </c>
      <c r="C1751" t="s">
        <v>82</v>
      </c>
      <c r="D1751">
        <v>1</v>
      </c>
      <c r="E1751">
        <v>365.34</v>
      </c>
      <c r="F1751">
        <v>0.2</v>
      </c>
      <c r="G1751">
        <v>292.27</v>
      </c>
      <c r="H1751">
        <v>71.14</v>
      </c>
      <c r="I1751" t="str">
        <f>VLOOKUP(C1751,products_cleaned[[product_id]:[category]],3,)</f>
        <v>Stationery</v>
      </c>
      <c r="J1751" t="str">
        <f>VLOOKUP(B1751,orders_cleaned!A:I,9,FALSE)</f>
        <v>May</v>
      </c>
      <c r="K1751">
        <f t="shared" si="27"/>
        <v>5</v>
      </c>
    </row>
    <row r="1752" spans="1:11" x14ac:dyDescent="0.3">
      <c r="A1752" t="s">
        <v>2848</v>
      </c>
      <c r="B1752" t="s">
        <v>2849</v>
      </c>
      <c r="C1752" t="s">
        <v>57</v>
      </c>
      <c r="D1752">
        <v>2</v>
      </c>
      <c r="E1752">
        <v>190.53</v>
      </c>
      <c r="F1752">
        <v>0.1</v>
      </c>
      <c r="G1752">
        <v>342.95</v>
      </c>
      <c r="H1752">
        <v>121.79</v>
      </c>
      <c r="I1752" t="str">
        <f>VLOOKUP(C1752,products_cleaned[[product_id]:[category]],3,)</f>
        <v>Stationery</v>
      </c>
      <c r="J1752" t="str">
        <f>VLOOKUP(B1752,orders_cleaned!A:I,9,FALSE)</f>
        <v>December</v>
      </c>
      <c r="K1752">
        <f t="shared" si="27"/>
        <v>12</v>
      </c>
    </row>
    <row r="1753" spans="1:11" x14ac:dyDescent="0.3">
      <c r="A1753" t="s">
        <v>2850</v>
      </c>
      <c r="B1753" t="s">
        <v>2849</v>
      </c>
      <c r="C1753" t="s">
        <v>77</v>
      </c>
      <c r="D1753">
        <v>1</v>
      </c>
      <c r="E1753">
        <v>1018.95</v>
      </c>
      <c r="F1753">
        <v>0</v>
      </c>
      <c r="G1753">
        <v>1018.95</v>
      </c>
      <c r="H1753">
        <v>364.39</v>
      </c>
      <c r="I1753" t="str">
        <f>VLOOKUP(C1753,products_cleaned[[product_id]:[category]],3,)</f>
        <v>Fitness</v>
      </c>
      <c r="J1753" t="str">
        <f>VLOOKUP(B1753,orders_cleaned!A:I,9,FALSE)</f>
        <v>December</v>
      </c>
      <c r="K1753">
        <f t="shared" si="27"/>
        <v>12</v>
      </c>
    </row>
    <row r="1754" spans="1:11" x14ac:dyDescent="0.3">
      <c r="A1754" t="s">
        <v>2851</v>
      </c>
      <c r="B1754" t="s">
        <v>2852</v>
      </c>
      <c r="C1754" t="s">
        <v>80</v>
      </c>
      <c r="D1754">
        <v>1</v>
      </c>
      <c r="E1754">
        <v>400.09</v>
      </c>
      <c r="F1754">
        <v>0.2</v>
      </c>
      <c r="G1754">
        <v>320.07</v>
      </c>
      <c r="H1754">
        <v>20.190000000000001</v>
      </c>
      <c r="I1754" t="str">
        <f>VLOOKUP(C1754,products_cleaned[[product_id]:[category]],3,)</f>
        <v>Fitness</v>
      </c>
      <c r="J1754" t="str">
        <f>VLOOKUP(B1754,orders_cleaned!A:I,9,FALSE)</f>
        <v>August</v>
      </c>
      <c r="K1754">
        <f t="shared" si="27"/>
        <v>8</v>
      </c>
    </row>
    <row r="1755" spans="1:11" x14ac:dyDescent="0.3">
      <c r="A1755" t="s">
        <v>2853</v>
      </c>
      <c r="B1755" t="s">
        <v>2852</v>
      </c>
      <c r="C1755" t="s">
        <v>278</v>
      </c>
      <c r="D1755">
        <v>1</v>
      </c>
      <c r="E1755">
        <v>1500.93</v>
      </c>
      <c r="F1755">
        <v>0</v>
      </c>
      <c r="G1755">
        <v>1500.93</v>
      </c>
      <c r="H1755">
        <v>362.58</v>
      </c>
      <c r="I1755" t="str">
        <f>VLOOKUP(C1755,products_cleaned[[product_id]:[category]],3,)</f>
        <v>Fitness</v>
      </c>
      <c r="J1755" t="str">
        <f>VLOOKUP(B1755,orders_cleaned!A:I,9,FALSE)</f>
        <v>August</v>
      </c>
      <c r="K1755">
        <f t="shared" si="27"/>
        <v>8</v>
      </c>
    </row>
    <row r="1756" spans="1:11" x14ac:dyDescent="0.3">
      <c r="A1756" t="s">
        <v>2854</v>
      </c>
      <c r="B1756" t="s">
        <v>2855</v>
      </c>
      <c r="C1756" t="s">
        <v>259</v>
      </c>
      <c r="D1756">
        <v>3</v>
      </c>
      <c r="E1756">
        <v>905.76</v>
      </c>
      <c r="F1756">
        <v>0</v>
      </c>
      <c r="G1756">
        <v>2717.28</v>
      </c>
      <c r="H1756">
        <v>1095.42</v>
      </c>
      <c r="I1756" t="str">
        <f>VLOOKUP(C1756,products_cleaned[[product_id]:[category]],3,)</f>
        <v>Electronics</v>
      </c>
      <c r="J1756" t="str">
        <f>VLOOKUP(B1756,orders_cleaned!A:I,9,FALSE)</f>
        <v>June</v>
      </c>
      <c r="K1756">
        <f t="shared" si="27"/>
        <v>6</v>
      </c>
    </row>
    <row r="1757" spans="1:11" x14ac:dyDescent="0.3">
      <c r="A1757" t="s">
        <v>2856</v>
      </c>
      <c r="B1757" t="s">
        <v>2857</v>
      </c>
      <c r="C1757" t="s">
        <v>66</v>
      </c>
      <c r="D1757">
        <v>2</v>
      </c>
      <c r="E1757">
        <v>294.94</v>
      </c>
      <c r="F1757">
        <v>0.05</v>
      </c>
      <c r="G1757">
        <v>560.39</v>
      </c>
      <c r="H1757">
        <v>119.43</v>
      </c>
      <c r="I1757" t="str">
        <f>VLOOKUP(C1757,products_cleaned[[product_id]:[category]],3,)</f>
        <v>Home &amp; Kitchen</v>
      </c>
      <c r="J1757" t="str">
        <f>VLOOKUP(B1757,orders_cleaned!A:I,9,FALSE)</f>
        <v>January</v>
      </c>
      <c r="K1757">
        <f t="shared" si="27"/>
        <v>1</v>
      </c>
    </row>
    <row r="1758" spans="1:11" x14ac:dyDescent="0.3">
      <c r="A1758" t="s">
        <v>2858</v>
      </c>
      <c r="B1758" t="s">
        <v>2859</v>
      </c>
      <c r="C1758" t="s">
        <v>196</v>
      </c>
      <c r="D1758">
        <v>3</v>
      </c>
      <c r="E1758">
        <v>1609.42</v>
      </c>
      <c r="F1758">
        <v>0.15</v>
      </c>
      <c r="G1758">
        <v>4104.0200000000004</v>
      </c>
      <c r="H1758">
        <v>1009.01</v>
      </c>
      <c r="I1758" t="str">
        <f>VLOOKUP(C1758,products_cleaned[[product_id]:[category]],3,)</f>
        <v>Electronics</v>
      </c>
      <c r="J1758" t="str">
        <f>VLOOKUP(B1758,orders_cleaned!A:I,9,FALSE)</f>
        <v>January</v>
      </c>
      <c r="K1758">
        <f t="shared" si="27"/>
        <v>1</v>
      </c>
    </row>
    <row r="1759" spans="1:11" x14ac:dyDescent="0.3">
      <c r="A1759" t="s">
        <v>2860</v>
      </c>
      <c r="B1759" t="s">
        <v>2861</v>
      </c>
      <c r="C1759" t="s">
        <v>108</v>
      </c>
      <c r="D1759">
        <v>1</v>
      </c>
      <c r="E1759">
        <v>3475.11</v>
      </c>
      <c r="F1759">
        <v>0.05</v>
      </c>
      <c r="G1759">
        <v>3301.35</v>
      </c>
      <c r="H1759">
        <v>965</v>
      </c>
      <c r="I1759" t="str">
        <f>VLOOKUP(C1759,products_cleaned[[product_id]:[category]],3,)</f>
        <v>Electronics</v>
      </c>
      <c r="J1759" t="str">
        <f>VLOOKUP(B1759,orders_cleaned!A:I,9,FALSE)</f>
        <v>October</v>
      </c>
      <c r="K1759">
        <f t="shared" si="27"/>
        <v>10</v>
      </c>
    </row>
    <row r="1760" spans="1:11" x14ac:dyDescent="0.3">
      <c r="A1760" t="s">
        <v>2862</v>
      </c>
      <c r="B1760" t="s">
        <v>2861</v>
      </c>
      <c r="C1760" t="s">
        <v>144</v>
      </c>
      <c r="D1760">
        <v>2</v>
      </c>
      <c r="E1760">
        <v>1888.38</v>
      </c>
      <c r="F1760">
        <v>0</v>
      </c>
      <c r="G1760">
        <v>3776.76</v>
      </c>
      <c r="H1760">
        <v>1115.78</v>
      </c>
      <c r="I1760" t="str">
        <f>VLOOKUP(C1760,products_cleaned[[product_id]:[category]],3,)</f>
        <v>Electronics</v>
      </c>
      <c r="J1760" t="str">
        <f>VLOOKUP(B1760,orders_cleaned!A:I,9,FALSE)</f>
        <v>October</v>
      </c>
      <c r="K1760">
        <f t="shared" si="27"/>
        <v>10</v>
      </c>
    </row>
    <row r="1761" spans="1:11" x14ac:dyDescent="0.3">
      <c r="A1761" t="s">
        <v>2863</v>
      </c>
      <c r="B1761" t="s">
        <v>2864</v>
      </c>
      <c r="C1761" t="s">
        <v>173</v>
      </c>
      <c r="D1761">
        <v>1</v>
      </c>
      <c r="E1761">
        <v>158.19999999999999</v>
      </c>
      <c r="F1761">
        <v>0.15</v>
      </c>
      <c r="G1761">
        <v>134.47</v>
      </c>
      <c r="H1761">
        <v>28.16</v>
      </c>
      <c r="I1761" t="str">
        <f>VLOOKUP(C1761,products_cleaned[[product_id]:[category]],3,)</f>
        <v>Stationery</v>
      </c>
      <c r="J1761" t="str">
        <f>VLOOKUP(B1761,orders_cleaned!A:I,9,FALSE)</f>
        <v>May</v>
      </c>
      <c r="K1761">
        <f t="shared" si="27"/>
        <v>5</v>
      </c>
    </row>
    <row r="1762" spans="1:11" x14ac:dyDescent="0.3">
      <c r="A1762" t="s">
        <v>2865</v>
      </c>
      <c r="B1762" t="s">
        <v>2864</v>
      </c>
      <c r="C1762" t="s">
        <v>196</v>
      </c>
      <c r="D1762">
        <v>2</v>
      </c>
      <c r="E1762">
        <v>1403.81</v>
      </c>
      <c r="F1762">
        <v>0</v>
      </c>
      <c r="G1762">
        <v>2807.62</v>
      </c>
      <c r="H1762">
        <v>744.28</v>
      </c>
      <c r="I1762" t="str">
        <f>VLOOKUP(C1762,products_cleaned[[product_id]:[category]],3,)</f>
        <v>Electronics</v>
      </c>
      <c r="J1762" t="str">
        <f>VLOOKUP(B1762,orders_cleaned!A:I,9,FALSE)</f>
        <v>May</v>
      </c>
      <c r="K1762">
        <f t="shared" si="27"/>
        <v>5</v>
      </c>
    </row>
    <row r="1763" spans="1:11" x14ac:dyDescent="0.3">
      <c r="A1763" t="s">
        <v>2866</v>
      </c>
      <c r="B1763" t="s">
        <v>2867</v>
      </c>
      <c r="C1763" t="s">
        <v>97</v>
      </c>
      <c r="D1763">
        <v>2</v>
      </c>
      <c r="E1763">
        <v>979.7</v>
      </c>
      <c r="F1763">
        <v>0.1</v>
      </c>
      <c r="G1763">
        <v>1763.46</v>
      </c>
      <c r="H1763">
        <v>311.58</v>
      </c>
      <c r="I1763" t="str">
        <f>VLOOKUP(C1763,products_cleaned[[product_id]:[category]],3,)</f>
        <v>Fashion</v>
      </c>
      <c r="J1763" t="str">
        <f>VLOOKUP(B1763,orders_cleaned!A:I,9,FALSE)</f>
        <v>December</v>
      </c>
      <c r="K1763">
        <f t="shared" si="27"/>
        <v>12</v>
      </c>
    </row>
    <row r="1764" spans="1:11" x14ac:dyDescent="0.3">
      <c r="A1764" t="s">
        <v>2868</v>
      </c>
      <c r="B1764" t="s">
        <v>2867</v>
      </c>
      <c r="C1764" t="s">
        <v>221</v>
      </c>
      <c r="D1764">
        <v>1</v>
      </c>
      <c r="E1764">
        <v>743.08</v>
      </c>
      <c r="F1764">
        <v>0.05</v>
      </c>
      <c r="G1764">
        <v>705.93</v>
      </c>
      <c r="H1764">
        <v>82.77</v>
      </c>
      <c r="I1764" t="str">
        <f>VLOOKUP(C1764,products_cleaned[[product_id]:[category]],3,)</f>
        <v>Footwear</v>
      </c>
      <c r="J1764" t="str">
        <f>VLOOKUP(B1764,orders_cleaned!A:I,9,FALSE)</f>
        <v>December</v>
      </c>
      <c r="K1764">
        <f t="shared" si="27"/>
        <v>12</v>
      </c>
    </row>
    <row r="1765" spans="1:11" x14ac:dyDescent="0.3">
      <c r="A1765" t="s">
        <v>2869</v>
      </c>
      <c r="B1765" t="s">
        <v>2867</v>
      </c>
      <c r="C1765" t="s">
        <v>74</v>
      </c>
      <c r="D1765">
        <v>1</v>
      </c>
      <c r="E1765">
        <v>1263.49</v>
      </c>
      <c r="F1765">
        <v>0.2</v>
      </c>
      <c r="G1765">
        <v>1010.79</v>
      </c>
      <c r="H1765">
        <v>197.86</v>
      </c>
      <c r="I1765" t="str">
        <f>VLOOKUP(C1765,products_cleaned[[product_id]:[category]],3,)</f>
        <v>Electronics</v>
      </c>
      <c r="J1765" t="str">
        <f>VLOOKUP(B1765,orders_cleaned!A:I,9,FALSE)</f>
        <v>December</v>
      </c>
      <c r="K1765">
        <f t="shared" si="27"/>
        <v>12</v>
      </c>
    </row>
    <row r="1766" spans="1:11" x14ac:dyDescent="0.3">
      <c r="A1766" t="s">
        <v>2870</v>
      </c>
      <c r="B1766" t="s">
        <v>2871</v>
      </c>
      <c r="C1766" t="s">
        <v>291</v>
      </c>
      <c r="D1766">
        <v>1</v>
      </c>
      <c r="E1766">
        <v>966.63</v>
      </c>
      <c r="F1766">
        <v>0.1</v>
      </c>
      <c r="G1766">
        <v>869.97</v>
      </c>
      <c r="H1766">
        <v>217.2</v>
      </c>
      <c r="I1766" t="str">
        <f>VLOOKUP(C1766,products_cleaned[[product_id]:[category]],3,)</f>
        <v>Books</v>
      </c>
      <c r="J1766" t="str">
        <f>VLOOKUP(B1766,orders_cleaned!A:I,9,FALSE)</f>
        <v>March</v>
      </c>
      <c r="K1766">
        <f t="shared" si="27"/>
        <v>3</v>
      </c>
    </row>
    <row r="1767" spans="1:11" x14ac:dyDescent="0.3">
      <c r="A1767" t="s">
        <v>2872</v>
      </c>
      <c r="B1767" t="s">
        <v>2871</v>
      </c>
      <c r="C1767" t="s">
        <v>10</v>
      </c>
      <c r="D1767">
        <v>4</v>
      </c>
      <c r="E1767">
        <v>1595.91</v>
      </c>
      <c r="F1767">
        <v>0</v>
      </c>
      <c r="G1767">
        <v>6383.64</v>
      </c>
      <c r="H1767">
        <v>2683</v>
      </c>
      <c r="I1767" t="str">
        <f>VLOOKUP(C1767,products_cleaned[[product_id]:[category]],3,)</f>
        <v>Furniture</v>
      </c>
      <c r="J1767" t="str">
        <f>VLOOKUP(B1767,orders_cleaned!A:I,9,FALSE)</f>
        <v>March</v>
      </c>
      <c r="K1767">
        <f t="shared" si="27"/>
        <v>3</v>
      </c>
    </row>
    <row r="1768" spans="1:11" x14ac:dyDescent="0.3">
      <c r="A1768" t="s">
        <v>2873</v>
      </c>
      <c r="B1768" t="s">
        <v>2874</v>
      </c>
      <c r="C1768" t="s">
        <v>15</v>
      </c>
      <c r="D1768">
        <v>5</v>
      </c>
      <c r="E1768">
        <v>267.77</v>
      </c>
      <c r="F1768">
        <v>0.2</v>
      </c>
      <c r="G1768">
        <v>1071.08</v>
      </c>
      <c r="H1768">
        <v>220.98</v>
      </c>
      <c r="I1768" t="str">
        <f>VLOOKUP(C1768,products_cleaned[[product_id]:[category]],3,)</f>
        <v>Fitness</v>
      </c>
      <c r="J1768" t="str">
        <f>VLOOKUP(B1768,orders_cleaned!A:I,9,FALSE)</f>
        <v>June</v>
      </c>
      <c r="K1768">
        <f t="shared" si="27"/>
        <v>6</v>
      </c>
    </row>
    <row r="1769" spans="1:11" x14ac:dyDescent="0.3">
      <c r="A1769" t="s">
        <v>2875</v>
      </c>
      <c r="B1769" t="s">
        <v>2876</v>
      </c>
      <c r="C1769" t="s">
        <v>28</v>
      </c>
      <c r="D1769">
        <v>2</v>
      </c>
      <c r="E1769">
        <v>416.82</v>
      </c>
      <c r="F1769">
        <v>0</v>
      </c>
      <c r="G1769">
        <v>833.64</v>
      </c>
      <c r="H1769">
        <v>214.88</v>
      </c>
      <c r="I1769" t="str">
        <f>VLOOKUP(C1769,products_cleaned[[product_id]:[category]],3,)</f>
        <v>Home &amp; Kitchen</v>
      </c>
      <c r="J1769" t="str">
        <f>VLOOKUP(B1769,orders_cleaned!A:I,9,FALSE)</f>
        <v>January</v>
      </c>
      <c r="K1769">
        <f t="shared" si="27"/>
        <v>1</v>
      </c>
    </row>
    <row r="1770" spans="1:11" x14ac:dyDescent="0.3">
      <c r="A1770" t="s">
        <v>2877</v>
      </c>
      <c r="B1770" t="s">
        <v>2876</v>
      </c>
      <c r="C1770" t="s">
        <v>108</v>
      </c>
      <c r="D1770">
        <v>1</v>
      </c>
      <c r="E1770">
        <v>3324.87</v>
      </c>
      <c r="F1770">
        <v>0.2</v>
      </c>
      <c r="G1770">
        <v>2659.9</v>
      </c>
      <c r="H1770">
        <v>323.55</v>
      </c>
      <c r="I1770" t="str">
        <f>VLOOKUP(C1770,products_cleaned[[product_id]:[category]],3,)</f>
        <v>Electronics</v>
      </c>
      <c r="J1770" t="str">
        <f>VLOOKUP(B1770,orders_cleaned!A:I,9,FALSE)</f>
        <v>January</v>
      </c>
      <c r="K1770">
        <f t="shared" si="27"/>
        <v>1</v>
      </c>
    </row>
    <row r="1771" spans="1:11" x14ac:dyDescent="0.3">
      <c r="A1771" t="s">
        <v>2878</v>
      </c>
      <c r="B1771" t="s">
        <v>2879</v>
      </c>
      <c r="C1771" t="s">
        <v>66</v>
      </c>
      <c r="D1771">
        <v>1</v>
      </c>
      <c r="E1771">
        <v>312.36</v>
      </c>
      <c r="F1771">
        <v>0.1</v>
      </c>
      <c r="G1771">
        <v>281.12</v>
      </c>
      <c r="H1771">
        <v>60.64</v>
      </c>
      <c r="I1771" t="str">
        <f>VLOOKUP(C1771,products_cleaned[[product_id]:[category]],3,)</f>
        <v>Home &amp; Kitchen</v>
      </c>
      <c r="J1771" t="str">
        <f>VLOOKUP(B1771,orders_cleaned!A:I,9,FALSE)</f>
        <v>July</v>
      </c>
      <c r="K1771">
        <f t="shared" si="27"/>
        <v>7</v>
      </c>
    </row>
    <row r="1772" spans="1:11" x14ac:dyDescent="0.3">
      <c r="A1772" t="s">
        <v>2880</v>
      </c>
      <c r="B1772" t="s">
        <v>2881</v>
      </c>
      <c r="C1772" t="s">
        <v>28</v>
      </c>
      <c r="D1772">
        <v>1</v>
      </c>
      <c r="E1772">
        <v>398.87</v>
      </c>
      <c r="F1772">
        <v>0</v>
      </c>
      <c r="G1772">
        <v>398.87</v>
      </c>
      <c r="H1772">
        <v>89.49</v>
      </c>
      <c r="I1772" t="str">
        <f>VLOOKUP(C1772,products_cleaned[[product_id]:[category]],3,)</f>
        <v>Home &amp; Kitchen</v>
      </c>
      <c r="J1772" t="str">
        <f>VLOOKUP(B1772,orders_cleaned!A:I,9,FALSE)</f>
        <v>January</v>
      </c>
      <c r="K1772">
        <f t="shared" si="27"/>
        <v>1</v>
      </c>
    </row>
    <row r="1773" spans="1:11" x14ac:dyDescent="0.3">
      <c r="A1773" t="s">
        <v>2882</v>
      </c>
      <c r="B1773" t="s">
        <v>2883</v>
      </c>
      <c r="C1773" t="s">
        <v>28</v>
      </c>
      <c r="D1773">
        <v>1</v>
      </c>
      <c r="E1773">
        <v>406.08</v>
      </c>
      <c r="F1773">
        <v>0.05</v>
      </c>
      <c r="G1773">
        <v>385.78</v>
      </c>
      <c r="H1773">
        <v>76.400000000000006</v>
      </c>
      <c r="I1773" t="str">
        <f>VLOOKUP(C1773,products_cleaned[[product_id]:[category]],3,)</f>
        <v>Home &amp; Kitchen</v>
      </c>
      <c r="J1773" t="str">
        <f>VLOOKUP(B1773,orders_cleaned!A:I,9,FALSE)</f>
        <v>August</v>
      </c>
      <c r="K1773">
        <f t="shared" si="27"/>
        <v>8</v>
      </c>
    </row>
    <row r="1774" spans="1:11" x14ac:dyDescent="0.3">
      <c r="A1774" t="s">
        <v>2884</v>
      </c>
      <c r="B1774" t="s">
        <v>2885</v>
      </c>
      <c r="C1774" t="s">
        <v>51</v>
      </c>
      <c r="D1774">
        <v>2</v>
      </c>
      <c r="E1774">
        <v>668.87</v>
      </c>
      <c r="F1774">
        <v>0.1</v>
      </c>
      <c r="G1774">
        <v>1203.97</v>
      </c>
      <c r="H1774">
        <v>367.47</v>
      </c>
      <c r="I1774" t="str">
        <f>VLOOKUP(C1774,products_cleaned[[product_id]:[category]],3,)</f>
        <v>Home &amp; Kitchen</v>
      </c>
      <c r="J1774" t="str">
        <f>VLOOKUP(B1774,orders_cleaned!A:I,9,FALSE)</f>
        <v>August</v>
      </c>
      <c r="K1774">
        <f t="shared" si="27"/>
        <v>8</v>
      </c>
    </row>
    <row r="1775" spans="1:11" x14ac:dyDescent="0.3">
      <c r="A1775" t="s">
        <v>2886</v>
      </c>
      <c r="B1775" t="s">
        <v>2885</v>
      </c>
      <c r="C1775" t="s">
        <v>21</v>
      </c>
      <c r="D1775">
        <v>1</v>
      </c>
      <c r="E1775">
        <v>4261.8500000000004</v>
      </c>
      <c r="F1775">
        <v>0.15</v>
      </c>
      <c r="G1775">
        <v>3622.57</v>
      </c>
      <c r="H1775">
        <v>984.55</v>
      </c>
      <c r="I1775" t="str">
        <f>VLOOKUP(C1775,products_cleaned[[product_id]:[category]],3,)</f>
        <v>Electronics</v>
      </c>
      <c r="J1775" t="str">
        <f>VLOOKUP(B1775,orders_cleaned!A:I,9,FALSE)</f>
        <v>August</v>
      </c>
      <c r="K1775">
        <f t="shared" si="27"/>
        <v>8</v>
      </c>
    </row>
    <row r="1776" spans="1:11" x14ac:dyDescent="0.3">
      <c r="A1776" t="s">
        <v>2887</v>
      </c>
      <c r="B1776" t="s">
        <v>2888</v>
      </c>
      <c r="C1776" t="s">
        <v>164</v>
      </c>
      <c r="D1776">
        <v>3</v>
      </c>
      <c r="E1776">
        <v>5302.13</v>
      </c>
      <c r="F1776">
        <v>0</v>
      </c>
      <c r="G1776">
        <v>15906.39</v>
      </c>
      <c r="H1776">
        <v>6790.5</v>
      </c>
      <c r="I1776" t="str">
        <f>VLOOKUP(C1776,products_cleaned[[product_id]:[category]],3,)</f>
        <v>Home &amp; Kitchen</v>
      </c>
      <c r="J1776" t="str">
        <f>VLOOKUP(B1776,orders_cleaned!A:I,9,FALSE)</f>
        <v>May</v>
      </c>
      <c r="K1776">
        <f t="shared" si="27"/>
        <v>5</v>
      </c>
    </row>
    <row r="1777" spans="1:11" x14ac:dyDescent="0.3">
      <c r="A1777" t="s">
        <v>2889</v>
      </c>
      <c r="B1777" t="s">
        <v>2890</v>
      </c>
      <c r="C1777" t="s">
        <v>129</v>
      </c>
      <c r="D1777">
        <v>1</v>
      </c>
      <c r="E1777">
        <v>480.79</v>
      </c>
      <c r="F1777">
        <v>0.2</v>
      </c>
      <c r="G1777">
        <v>384.63</v>
      </c>
      <c r="H1777">
        <v>20.27</v>
      </c>
      <c r="I1777" t="str">
        <f>VLOOKUP(C1777,products_cleaned[[product_id]:[category]],3,)</f>
        <v>Fashion</v>
      </c>
      <c r="J1777" t="str">
        <f>VLOOKUP(B1777,orders_cleaned!A:I,9,FALSE)</f>
        <v>January</v>
      </c>
      <c r="K1777">
        <f t="shared" si="27"/>
        <v>1</v>
      </c>
    </row>
    <row r="1778" spans="1:11" x14ac:dyDescent="0.3">
      <c r="A1778" t="s">
        <v>2891</v>
      </c>
      <c r="B1778" t="s">
        <v>2892</v>
      </c>
      <c r="C1778" t="s">
        <v>156</v>
      </c>
      <c r="D1778">
        <v>1</v>
      </c>
      <c r="E1778">
        <v>165.8</v>
      </c>
      <c r="F1778">
        <v>0</v>
      </c>
      <c r="G1778">
        <v>165.8</v>
      </c>
      <c r="H1778">
        <v>49.97</v>
      </c>
      <c r="I1778" t="str">
        <f>VLOOKUP(C1778,products_cleaned[[product_id]:[category]],3,)</f>
        <v>Stationery</v>
      </c>
      <c r="J1778" t="str">
        <f>VLOOKUP(B1778,orders_cleaned!A:I,9,FALSE)</f>
        <v>March</v>
      </c>
      <c r="K1778">
        <f t="shared" si="27"/>
        <v>3</v>
      </c>
    </row>
    <row r="1779" spans="1:11" x14ac:dyDescent="0.3">
      <c r="A1779" t="s">
        <v>2893</v>
      </c>
      <c r="B1779" t="s">
        <v>2892</v>
      </c>
      <c r="C1779" t="s">
        <v>28</v>
      </c>
      <c r="D1779">
        <v>4</v>
      </c>
      <c r="E1779">
        <v>410.87</v>
      </c>
      <c r="F1779">
        <v>0.1</v>
      </c>
      <c r="G1779">
        <v>1479.13</v>
      </c>
      <c r="H1779">
        <v>241.61</v>
      </c>
      <c r="I1779" t="str">
        <f>VLOOKUP(C1779,products_cleaned[[product_id]:[category]],3,)</f>
        <v>Home &amp; Kitchen</v>
      </c>
      <c r="J1779" t="str">
        <f>VLOOKUP(B1779,orders_cleaned!A:I,9,FALSE)</f>
        <v>March</v>
      </c>
      <c r="K1779">
        <f t="shared" si="27"/>
        <v>3</v>
      </c>
    </row>
    <row r="1780" spans="1:11" x14ac:dyDescent="0.3">
      <c r="A1780" t="s">
        <v>2894</v>
      </c>
      <c r="B1780" t="s">
        <v>2895</v>
      </c>
      <c r="C1780" t="s">
        <v>97</v>
      </c>
      <c r="D1780">
        <v>1</v>
      </c>
      <c r="E1780">
        <v>963.32</v>
      </c>
      <c r="F1780">
        <v>0.2</v>
      </c>
      <c r="G1780">
        <v>770.66</v>
      </c>
      <c r="H1780">
        <v>44.72</v>
      </c>
      <c r="I1780" t="str">
        <f>VLOOKUP(C1780,products_cleaned[[product_id]:[category]],3,)</f>
        <v>Fashion</v>
      </c>
      <c r="J1780" t="str">
        <f>VLOOKUP(B1780,orders_cleaned!A:I,9,FALSE)</f>
        <v>February</v>
      </c>
      <c r="K1780">
        <f t="shared" si="27"/>
        <v>2</v>
      </c>
    </row>
    <row r="1781" spans="1:11" x14ac:dyDescent="0.3">
      <c r="A1781" t="s">
        <v>2896</v>
      </c>
      <c r="B1781" t="s">
        <v>2897</v>
      </c>
      <c r="C1781" t="s">
        <v>25</v>
      </c>
      <c r="D1781">
        <v>1</v>
      </c>
      <c r="E1781">
        <v>839.8</v>
      </c>
      <c r="F1781">
        <v>0</v>
      </c>
      <c r="G1781">
        <v>839.8</v>
      </c>
      <c r="H1781">
        <v>224.08</v>
      </c>
      <c r="I1781" t="str">
        <f>VLOOKUP(C1781,products_cleaned[[product_id]:[category]],3,)</f>
        <v>Fashion</v>
      </c>
      <c r="J1781" t="str">
        <f>VLOOKUP(B1781,orders_cleaned!A:I,9,FALSE)</f>
        <v>March</v>
      </c>
      <c r="K1781">
        <f t="shared" si="27"/>
        <v>3</v>
      </c>
    </row>
    <row r="1782" spans="1:11" x14ac:dyDescent="0.3">
      <c r="A1782" t="s">
        <v>2898</v>
      </c>
      <c r="B1782" t="s">
        <v>2897</v>
      </c>
      <c r="C1782" t="s">
        <v>77</v>
      </c>
      <c r="D1782">
        <v>2</v>
      </c>
      <c r="E1782">
        <v>954.1</v>
      </c>
      <c r="F1782">
        <v>0</v>
      </c>
      <c r="G1782">
        <v>1908.2</v>
      </c>
      <c r="H1782">
        <v>599.08000000000004</v>
      </c>
      <c r="I1782" t="str">
        <f>VLOOKUP(C1782,products_cleaned[[product_id]:[category]],3,)</f>
        <v>Fitness</v>
      </c>
      <c r="J1782" t="str">
        <f>VLOOKUP(B1782,orders_cleaned!A:I,9,FALSE)</f>
        <v>March</v>
      </c>
      <c r="K1782">
        <f t="shared" si="27"/>
        <v>3</v>
      </c>
    </row>
    <row r="1783" spans="1:11" x14ac:dyDescent="0.3">
      <c r="A1783" t="s">
        <v>2899</v>
      </c>
      <c r="B1783" t="s">
        <v>2900</v>
      </c>
      <c r="C1783" t="s">
        <v>97</v>
      </c>
      <c r="D1783">
        <v>2</v>
      </c>
      <c r="E1783">
        <v>1012.86</v>
      </c>
      <c r="F1783">
        <v>0.1</v>
      </c>
      <c r="G1783">
        <v>1823.15</v>
      </c>
      <c r="H1783">
        <v>371.27</v>
      </c>
      <c r="I1783" t="str">
        <f>VLOOKUP(C1783,products_cleaned[[product_id]:[category]],3,)</f>
        <v>Fashion</v>
      </c>
      <c r="J1783" t="str">
        <f>VLOOKUP(B1783,orders_cleaned!A:I,9,FALSE)</f>
        <v>March</v>
      </c>
      <c r="K1783">
        <f t="shared" si="27"/>
        <v>3</v>
      </c>
    </row>
    <row r="1784" spans="1:11" x14ac:dyDescent="0.3">
      <c r="A1784" t="s">
        <v>2901</v>
      </c>
      <c r="B1784" t="s">
        <v>2902</v>
      </c>
      <c r="C1784" t="s">
        <v>95</v>
      </c>
      <c r="D1784">
        <v>4</v>
      </c>
      <c r="E1784">
        <v>1863.27</v>
      </c>
      <c r="F1784">
        <v>0.15</v>
      </c>
      <c r="G1784">
        <v>6335.12</v>
      </c>
      <c r="H1784">
        <v>456.6</v>
      </c>
      <c r="I1784" t="str">
        <f>VLOOKUP(C1784,products_cleaned[[product_id]:[category]],3,)</f>
        <v>Footwear</v>
      </c>
      <c r="J1784" t="str">
        <f>VLOOKUP(B1784,orders_cleaned!A:I,9,FALSE)</f>
        <v>November</v>
      </c>
      <c r="K1784">
        <f t="shared" si="27"/>
        <v>11</v>
      </c>
    </row>
    <row r="1785" spans="1:11" x14ac:dyDescent="0.3">
      <c r="A1785" t="s">
        <v>2903</v>
      </c>
      <c r="B1785" t="s">
        <v>2904</v>
      </c>
      <c r="C1785" t="s">
        <v>144</v>
      </c>
      <c r="D1785">
        <v>5</v>
      </c>
      <c r="E1785">
        <v>1931.57</v>
      </c>
      <c r="F1785">
        <v>0</v>
      </c>
      <c r="G1785">
        <v>9657.85</v>
      </c>
      <c r="H1785">
        <v>3005.4</v>
      </c>
      <c r="I1785" t="str">
        <f>VLOOKUP(C1785,products_cleaned[[product_id]:[category]],3,)</f>
        <v>Electronics</v>
      </c>
      <c r="J1785" t="str">
        <f>VLOOKUP(B1785,orders_cleaned!A:I,9,FALSE)</f>
        <v>July</v>
      </c>
      <c r="K1785">
        <f t="shared" si="27"/>
        <v>7</v>
      </c>
    </row>
    <row r="1786" spans="1:11" x14ac:dyDescent="0.3">
      <c r="A1786" t="s">
        <v>2905</v>
      </c>
      <c r="B1786" t="s">
        <v>2904</v>
      </c>
      <c r="C1786" t="s">
        <v>136</v>
      </c>
      <c r="D1786">
        <v>3</v>
      </c>
      <c r="E1786">
        <v>552.73</v>
      </c>
      <c r="F1786">
        <v>0.1</v>
      </c>
      <c r="G1786">
        <v>1492.37</v>
      </c>
      <c r="H1786">
        <v>166.43</v>
      </c>
      <c r="I1786" t="str">
        <f>VLOOKUP(C1786,products_cleaned[[product_id]:[category]],3,)</f>
        <v>Books</v>
      </c>
      <c r="J1786" t="str">
        <f>VLOOKUP(B1786,orders_cleaned!A:I,9,FALSE)</f>
        <v>July</v>
      </c>
      <c r="K1786">
        <f t="shared" si="27"/>
        <v>7</v>
      </c>
    </row>
    <row r="1787" spans="1:11" x14ac:dyDescent="0.3">
      <c r="A1787" t="s">
        <v>2906</v>
      </c>
      <c r="B1787" t="s">
        <v>2907</v>
      </c>
      <c r="C1787" t="s">
        <v>62</v>
      </c>
      <c r="D1787">
        <v>2</v>
      </c>
      <c r="E1787">
        <v>630.98</v>
      </c>
      <c r="F1787">
        <v>0.1</v>
      </c>
      <c r="G1787">
        <v>1135.76</v>
      </c>
      <c r="H1787">
        <v>444.04</v>
      </c>
      <c r="I1787" t="str">
        <f>VLOOKUP(C1787,products_cleaned[[product_id]:[category]],3,)</f>
        <v>Electronics</v>
      </c>
      <c r="J1787" t="str">
        <f>VLOOKUP(B1787,orders_cleaned!A:I,9,FALSE)</f>
        <v>April</v>
      </c>
      <c r="K1787">
        <f t="shared" si="27"/>
        <v>4</v>
      </c>
    </row>
    <row r="1788" spans="1:11" x14ac:dyDescent="0.3">
      <c r="A1788" t="s">
        <v>2908</v>
      </c>
      <c r="B1788" t="s">
        <v>2907</v>
      </c>
      <c r="C1788" t="s">
        <v>39</v>
      </c>
      <c r="D1788">
        <v>1</v>
      </c>
      <c r="E1788">
        <v>3763.62</v>
      </c>
      <c r="F1788">
        <v>0.05</v>
      </c>
      <c r="G1788">
        <v>3575.44</v>
      </c>
      <c r="H1788">
        <v>1062.9100000000001</v>
      </c>
      <c r="I1788" t="str">
        <f>VLOOKUP(C1788,products_cleaned[[product_id]:[category]],3,)</f>
        <v>Furniture</v>
      </c>
      <c r="J1788" t="str">
        <f>VLOOKUP(B1788,orders_cleaned!A:I,9,FALSE)</f>
        <v>April</v>
      </c>
      <c r="K1788">
        <f t="shared" si="27"/>
        <v>4</v>
      </c>
    </row>
    <row r="1789" spans="1:11" x14ac:dyDescent="0.3">
      <c r="A1789" t="s">
        <v>2909</v>
      </c>
      <c r="B1789" t="s">
        <v>2910</v>
      </c>
      <c r="C1789" t="s">
        <v>18</v>
      </c>
      <c r="D1789">
        <v>1</v>
      </c>
      <c r="E1789">
        <v>933.78</v>
      </c>
      <c r="F1789">
        <v>0.2</v>
      </c>
      <c r="G1789">
        <v>747.02</v>
      </c>
      <c r="H1789">
        <v>229.67</v>
      </c>
      <c r="I1789" t="str">
        <f>VLOOKUP(C1789,products_cleaned[[product_id]:[category]],3,)</f>
        <v>Books</v>
      </c>
      <c r="J1789" t="str">
        <f>VLOOKUP(B1789,orders_cleaned!A:I,9,FALSE)</f>
        <v>January</v>
      </c>
      <c r="K1789">
        <f t="shared" si="27"/>
        <v>1</v>
      </c>
    </row>
    <row r="1790" spans="1:11" x14ac:dyDescent="0.3">
      <c r="A1790" t="s">
        <v>2911</v>
      </c>
      <c r="B1790" t="s">
        <v>2910</v>
      </c>
      <c r="C1790" t="s">
        <v>54</v>
      </c>
      <c r="D1790">
        <v>4</v>
      </c>
      <c r="E1790">
        <v>2088.69</v>
      </c>
      <c r="F1790">
        <v>0</v>
      </c>
      <c r="G1790">
        <v>8354.76</v>
      </c>
      <c r="H1790">
        <v>1997.56</v>
      </c>
      <c r="I1790" t="str">
        <f>VLOOKUP(C1790,products_cleaned[[product_id]:[category]],3,)</f>
        <v>Fashion</v>
      </c>
      <c r="J1790" t="str">
        <f>VLOOKUP(B1790,orders_cleaned!A:I,9,FALSE)</f>
        <v>January</v>
      </c>
      <c r="K1790">
        <f t="shared" si="27"/>
        <v>1</v>
      </c>
    </row>
    <row r="1791" spans="1:11" x14ac:dyDescent="0.3">
      <c r="A1791" t="s">
        <v>2912</v>
      </c>
      <c r="B1791" t="s">
        <v>2913</v>
      </c>
      <c r="C1791" t="s">
        <v>41</v>
      </c>
      <c r="D1791">
        <v>2</v>
      </c>
      <c r="E1791">
        <v>2579.2399999999998</v>
      </c>
      <c r="F1791">
        <v>0</v>
      </c>
      <c r="G1791">
        <v>5158.4799999999996</v>
      </c>
      <c r="H1791">
        <v>1341.3</v>
      </c>
      <c r="I1791" t="str">
        <f>VLOOKUP(C1791,products_cleaned[[product_id]:[category]],3,)</f>
        <v>Footwear</v>
      </c>
      <c r="J1791" t="str">
        <f>VLOOKUP(B1791,orders_cleaned!A:I,9,FALSE)</f>
        <v>March</v>
      </c>
      <c r="K1791">
        <f t="shared" si="27"/>
        <v>3</v>
      </c>
    </row>
    <row r="1792" spans="1:11" x14ac:dyDescent="0.3">
      <c r="A1792" t="s">
        <v>2914</v>
      </c>
      <c r="B1792" t="s">
        <v>2915</v>
      </c>
      <c r="C1792" t="s">
        <v>110</v>
      </c>
      <c r="D1792">
        <v>4</v>
      </c>
      <c r="E1792">
        <v>1826.32</v>
      </c>
      <c r="F1792">
        <v>0.05</v>
      </c>
      <c r="G1792">
        <v>6940.02</v>
      </c>
      <c r="H1792">
        <v>2075.54</v>
      </c>
      <c r="I1792" t="str">
        <f>VLOOKUP(C1792,products_cleaned[[product_id]:[category]],3,)</f>
        <v>Fashion</v>
      </c>
      <c r="J1792" t="str">
        <f>VLOOKUP(B1792,orders_cleaned!A:I,9,FALSE)</f>
        <v>July</v>
      </c>
      <c r="K1792">
        <f t="shared" si="27"/>
        <v>7</v>
      </c>
    </row>
    <row r="1793" spans="1:11" x14ac:dyDescent="0.3">
      <c r="A1793" t="s">
        <v>2916</v>
      </c>
      <c r="B1793" t="s">
        <v>2915</v>
      </c>
      <c r="C1793" t="s">
        <v>25</v>
      </c>
      <c r="D1793">
        <v>5</v>
      </c>
      <c r="E1793">
        <v>888.24</v>
      </c>
      <c r="F1793">
        <v>0.15</v>
      </c>
      <c r="G1793">
        <v>3775.02</v>
      </c>
      <c r="H1793">
        <v>696.42</v>
      </c>
      <c r="I1793" t="str">
        <f>VLOOKUP(C1793,products_cleaned[[product_id]:[category]],3,)</f>
        <v>Fashion</v>
      </c>
      <c r="J1793" t="str">
        <f>VLOOKUP(B1793,orders_cleaned!A:I,9,FALSE)</f>
        <v>July</v>
      </c>
      <c r="K1793">
        <f t="shared" si="27"/>
        <v>7</v>
      </c>
    </row>
    <row r="1794" spans="1:11" x14ac:dyDescent="0.3">
      <c r="A1794" t="s">
        <v>2917</v>
      </c>
      <c r="B1794" t="s">
        <v>2918</v>
      </c>
      <c r="C1794" t="s">
        <v>82</v>
      </c>
      <c r="D1794">
        <v>5</v>
      </c>
      <c r="E1794">
        <v>342.32</v>
      </c>
      <c r="F1794">
        <v>0.15</v>
      </c>
      <c r="G1794">
        <v>1454.86</v>
      </c>
      <c r="H1794">
        <v>349.21</v>
      </c>
      <c r="I1794" t="str">
        <f>VLOOKUP(C1794,products_cleaned[[product_id]:[category]],3,)</f>
        <v>Stationery</v>
      </c>
      <c r="J1794" t="str">
        <f>VLOOKUP(B1794,orders_cleaned!A:I,9,FALSE)</f>
        <v>February</v>
      </c>
      <c r="K1794">
        <f t="shared" si="27"/>
        <v>2</v>
      </c>
    </row>
    <row r="1795" spans="1:11" x14ac:dyDescent="0.3">
      <c r="A1795" t="s">
        <v>2919</v>
      </c>
      <c r="B1795" t="s">
        <v>2918</v>
      </c>
      <c r="C1795" t="s">
        <v>95</v>
      </c>
      <c r="D1795">
        <v>1</v>
      </c>
      <c r="E1795">
        <v>1953.76</v>
      </c>
      <c r="F1795">
        <v>0.15</v>
      </c>
      <c r="G1795">
        <v>1660.7</v>
      </c>
      <c r="H1795">
        <v>191.07</v>
      </c>
      <c r="I1795" t="str">
        <f>VLOOKUP(C1795,products_cleaned[[product_id]:[category]],3,)</f>
        <v>Footwear</v>
      </c>
      <c r="J1795" t="str">
        <f>VLOOKUP(B1795,orders_cleaned!A:I,9,FALSE)</f>
        <v>February</v>
      </c>
      <c r="K1795">
        <f t="shared" ref="K1795:K1858" si="28">MONTH(DATEVALUE("1"&amp;J1795))</f>
        <v>2</v>
      </c>
    </row>
    <row r="1796" spans="1:11" x14ac:dyDescent="0.3">
      <c r="A1796" t="s">
        <v>2920</v>
      </c>
      <c r="B1796" t="s">
        <v>2921</v>
      </c>
      <c r="C1796" t="s">
        <v>31</v>
      </c>
      <c r="D1796">
        <v>3</v>
      </c>
      <c r="E1796">
        <v>514.70000000000005</v>
      </c>
      <c r="F1796">
        <v>0.2</v>
      </c>
      <c r="G1796">
        <v>1235.28</v>
      </c>
      <c r="H1796">
        <v>200.46</v>
      </c>
      <c r="I1796" t="str">
        <f>VLOOKUP(C1796,products_cleaned[[product_id]:[category]],3,)</f>
        <v>Books</v>
      </c>
      <c r="J1796" t="str">
        <f>VLOOKUP(B1796,orders_cleaned!A:I,9,FALSE)</f>
        <v>March</v>
      </c>
      <c r="K1796">
        <f t="shared" si="28"/>
        <v>3</v>
      </c>
    </row>
    <row r="1797" spans="1:11" x14ac:dyDescent="0.3">
      <c r="A1797" t="s">
        <v>2922</v>
      </c>
      <c r="B1797" t="s">
        <v>2923</v>
      </c>
      <c r="C1797" t="s">
        <v>44</v>
      </c>
      <c r="D1797">
        <v>1</v>
      </c>
      <c r="E1797">
        <v>2605.63</v>
      </c>
      <c r="F1797">
        <v>0.1</v>
      </c>
      <c r="G1797">
        <v>2345.0700000000002</v>
      </c>
      <c r="H1797">
        <v>446.75</v>
      </c>
      <c r="I1797" t="str">
        <f>VLOOKUP(C1797,products_cleaned[[product_id]:[category]],3,)</f>
        <v>Furniture</v>
      </c>
      <c r="J1797" t="str">
        <f>VLOOKUP(B1797,orders_cleaned!A:I,9,FALSE)</f>
        <v>May</v>
      </c>
      <c r="K1797">
        <f t="shared" si="28"/>
        <v>5</v>
      </c>
    </row>
    <row r="1798" spans="1:11" x14ac:dyDescent="0.3">
      <c r="A1798" t="s">
        <v>2924</v>
      </c>
      <c r="B1798" t="s">
        <v>2925</v>
      </c>
      <c r="C1798" t="s">
        <v>160</v>
      </c>
      <c r="D1798">
        <v>2</v>
      </c>
      <c r="E1798">
        <v>2189.2600000000002</v>
      </c>
      <c r="F1798">
        <v>0.1</v>
      </c>
      <c r="G1798">
        <v>3940.67</v>
      </c>
      <c r="H1798">
        <v>868.63</v>
      </c>
      <c r="I1798" t="str">
        <f>VLOOKUP(C1798,products_cleaned[[product_id]:[category]],3,)</f>
        <v>Footwear</v>
      </c>
      <c r="J1798" t="str">
        <f>VLOOKUP(B1798,orders_cleaned!A:I,9,FALSE)</f>
        <v>August</v>
      </c>
      <c r="K1798">
        <f t="shared" si="28"/>
        <v>8</v>
      </c>
    </row>
    <row r="1799" spans="1:11" x14ac:dyDescent="0.3">
      <c r="A1799" t="s">
        <v>2926</v>
      </c>
      <c r="B1799" t="s">
        <v>2927</v>
      </c>
      <c r="C1799" t="s">
        <v>136</v>
      </c>
      <c r="D1799">
        <v>2</v>
      </c>
      <c r="E1799">
        <v>640.08000000000004</v>
      </c>
      <c r="F1799">
        <v>0</v>
      </c>
      <c r="G1799">
        <v>1280.1600000000001</v>
      </c>
      <c r="H1799">
        <v>396.2</v>
      </c>
      <c r="I1799" t="str">
        <f>VLOOKUP(C1799,products_cleaned[[product_id]:[category]],3,)</f>
        <v>Books</v>
      </c>
      <c r="J1799" t="str">
        <f>VLOOKUP(B1799,orders_cleaned!A:I,9,FALSE)</f>
        <v>June</v>
      </c>
      <c r="K1799">
        <f t="shared" si="28"/>
        <v>6</v>
      </c>
    </row>
    <row r="1800" spans="1:11" x14ac:dyDescent="0.3">
      <c r="A1800" t="s">
        <v>2928</v>
      </c>
      <c r="B1800" t="s">
        <v>2929</v>
      </c>
      <c r="C1800" t="s">
        <v>173</v>
      </c>
      <c r="D1800">
        <v>1</v>
      </c>
      <c r="E1800">
        <v>147.32</v>
      </c>
      <c r="F1800">
        <v>0.15</v>
      </c>
      <c r="G1800">
        <v>125.22</v>
      </c>
      <c r="H1800">
        <v>18.91</v>
      </c>
      <c r="I1800" t="str">
        <f>VLOOKUP(C1800,products_cleaned[[product_id]:[category]],3,)</f>
        <v>Stationery</v>
      </c>
      <c r="J1800" t="str">
        <f>VLOOKUP(B1800,orders_cleaned!A:I,9,FALSE)</f>
        <v>August</v>
      </c>
      <c r="K1800">
        <f t="shared" si="28"/>
        <v>8</v>
      </c>
    </row>
    <row r="1801" spans="1:11" x14ac:dyDescent="0.3">
      <c r="A1801" t="s">
        <v>2930</v>
      </c>
      <c r="B1801" t="s">
        <v>2929</v>
      </c>
      <c r="C1801" t="s">
        <v>51</v>
      </c>
      <c r="D1801">
        <v>1</v>
      </c>
      <c r="E1801">
        <v>738.29</v>
      </c>
      <c r="F1801">
        <v>0</v>
      </c>
      <c r="G1801">
        <v>738.29</v>
      </c>
      <c r="H1801">
        <v>320.04000000000002</v>
      </c>
      <c r="I1801" t="str">
        <f>VLOOKUP(C1801,products_cleaned[[product_id]:[category]],3,)</f>
        <v>Home &amp; Kitchen</v>
      </c>
      <c r="J1801" t="str">
        <f>VLOOKUP(B1801,orders_cleaned!A:I,9,FALSE)</f>
        <v>August</v>
      </c>
      <c r="K1801">
        <f t="shared" si="28"/>
        <v>8</v>
      </c>
    </row>
    <row r="1802" spans="1:11" x14ac:dyDescent="0.3">
      <c r="A1802" t="s">
        <v>2931</v>
      </c>
      <c r="B1802" t="s">
        <v>2929</v>
      </c>
      <c r="C1802" t="s">
        <v>66</v>
      </c>
      <c r="D1802">
        <v>1</v>
      </c>
      <c r="E1802">
        <v>319.31</v>
      </c>
      <c r="F1802">
        <v>0</v>
      </c>
      <c r="G1802">
        <v>319.31</v>
      </c>
      <c r="H1802">
        <v>98.83</v>
      </c>
      <c r="I1802" t="str">
        <f>VLOOKUP(C1802,products_cleaned[[product_id]:[category]],3,)</f>
        <v>Home &amp; Kitchen</v>
      </c>
      <c r="J1802" t="str">
        <f>VLOOKUP(B1802,orders_cleaned!A:I,9,FALSE)</f>
        <v>August</v>
      </c>
      <c r="K1802">
        <f t="shared" si="28"/>
        <v>8</v>
      </c>
    </row>
    <row r="1803" spans="1:11" x14ac:dyDescent="0.3">
      <c r="A1803" t="s">
        <v>2932</v>
      </c>
      <c r="B1803" t="s">
        <v>2933</v>
      </c>
      <c r="C1803" t="s">
        <v>77</v>
      </c>
      <c r="D1803">
        <v>1</v>
      </c>
      <c r="E1803">
        <v>991.52</v>
      </c>
      <c r="F1803">
        <v>0.1</v>
      </c>
      <c r="G1803">
        <v>892.37</v>
      </c>
      <c r="H1803">
        <v>237.81</v>
      </c>
      <c r="I1803" t="str">
        <f>VLOOKUP(C1803,products_cleaned[[product_id]:[category]],3,)</f>
        <v>Fitness</v>
      </c>
      <c r="J1803" t="str">
        <f>VLOOKUP(B1803,orders_cleaned!A:I,9,FALSE)</f>
        <v>January</v>
      </c>
      <c r="K1803">
        <f t="shared" si="28"/>
        <v>1</v>
      </c>
    </row>
    <row r="1804" spans="1:11" x14ac:dyDescent="0.3">
      <c r="A1804" t="s">
        <v>2934</v>
      </c>
      <c r="B1804" t="s">
        <v>2935</v>
      </c>
      <c r="C1804" t="s">
        <v>25</v>
      </c>
      <c r="D1804">
        <v>3</v>
      </c>
      <c r="E1804">
        <v>954.67</v>
      </c>
      <c r="F1804">
        <v>0</v>
      </c>
      <c r="G1804">
        <v>2864.01</v>
      </c>
      <c r="H1804">
        <v>1016.85</v>
      </c>
      <c r="I1804" t="str">
        <f>VLOOKUP(C1804,products_cleaned[[product_id]:[category]],3,)</f>
        <v>Fashion</v>
      </c>
      <c r="J1804" t="str">
        <f>VLOOKUP(B1804,orders_cleaned!A:I,9,FALSE)</f>
        <v>January</v>
      </c>
      <c r="K1804">
        <f t="shared" si="28"/>
        <v>1</v>
      </c>
    </row>
    <row r="1805" spans="1:11" x14ac:dyDescent="0.3">
      <c r="A1805" t="s">
        <v>2936</v>
      </c>
      <c r="B1805" t="s">
        <v>2935</v>
      </c>
      <c r="C1805" t="s">
        <v>51</v>
      </c>
      <c r="D1805">
        <v>1</v>
      </c>
      <c r="E1805">
        <v>672.04</v>
      </c>
      <c r="F1805">
        <v>0.05</v>
      </c>
      <c r="G1805">
        <v>638.44000000000005</v>
      </c>
      <c r="H1805">
        <v>220.19</v>
      </c>
      <c r="I1805" t="str">
        <f>VLOOKUP(C1805,products_cleaned[[product_id]:[category]],3,)</f>
        <v>Home &amp; Kitchen</v>
      </c>
      <c r="J1805" t="str">
        <f>VLOOKUP(B1805,orders_cleaned!A:I,9,FALSE)</f>
        <v>January</v>
      </c>
      <c r="K1805">
        <f t="shared" si="28"/>
        <v>1</v>
      </c>
    </row>
    <row r="1806" spans="1:11" x14ac:dyDescent="0.3">
      <c r="A1806" t="s">
        <v>2937</v>
      </c>
      <c r="B1806" t="s">
        <v>2938</v>
      </c>
      <c r="C1806" t="s">
        <v>110</v>
      </c>
      <c r="D1806">
        <v>2</v>
      </c>
      <c r="E1806">
        <v>1879.16</v>
      </c>
      <c r="F1806">
        <v>0</v>
      </c>
      <c r="G1806">
        <v>3758.32</v>
      </c>
      <c r="H1806">
        <v>1326.08</v>
      </c>
      <c r="I1806" t="str">
        <f>VLOOKUP(C1806,products_cleaned[[product_id]:[category]],3,)</f>
        <v>Fashion</v>
      </c>
      <c r="J1806" t="str">
        <f>VLOOKUP(B1806,orders_cleaned!A:I,9,FALSE)</f>
        <v>August</v>
      </c>
      <c r="K1806">
        <f t="shared" si="28"/>
        <v>8</v>
      </c>
    </row>
    <row r="1807" spans="1:11" x14ac:dyDescent="0.3">
      <c r="A1807" t="s">
        <v>2939</v>
      </c>
      <c r="B1807" t="s">
        <v>2940</v>
      </c>
      <c r="C1807" t="s">
        <v>44</v>
      </c>
      <c r="D1807">
        <v>1</v>
      </c>
      <c r="E1807">
        <v>2786.33</v>
      </c>
      <c r="F1807">
        <v>0.2</v>
      </c>
      <c r="G1807">
        <v>2229.06</v>
      </c>
      <c r="H1807">
        <v>330.74</v>
      </c>
      <c r="I1807" t="str">
        <f>VLOOKUP(C1807,products_cleaned[[product_id]:[category]],3,)</f>
        <v>Furniture</v>
      </c>
      <c r="J1807" t="str">
        <f>VLOOKUP(B1807,orders_cleaned!A:I,9,FALSE)</f>
        <v>June</v>
      </c>
      <c r="K1807">
        <f t="shared" si="28"/>
        <v>6</v>
      </c>
    </row>
    <row r="1808" spans="1:11" x14ac:dyDescent="0.3">
      <c r="A1808" t="s">
        <v>2941</v>
      </c>
      <c r="B1808" t="s">
        <v>2940</v>
      </c>
      <c r="C1808" t="s">
        <v>129</v>
      </c>
      <c r="D1808">
        <v>1</v>
      </c>
      <c r="E1808">
        <v>498.47</v>
      </c>
      <c r="F1808">
        <v>0.1</v>
      </c>
      <c r="G1808">
        <v>448.62</v>
      </c>
      <c r="H1808">
        <v>84.26</v>
      </c>
      <c r="I1808" t="str">
        <f>VLOOKUP(C1808,products_cleaned[[product_id]:[category]],3,)</f>
        <v>Fashion</v>
      </c>
      <c r="J1808" t="str">
        <f>VLOOKUP(B1808,orders_cleaned!A:I,9,FALSE)</f>
        <v>June</v>
      </c>
      <c r="K1808">
        <f t="shared" si="28"/>
        <v>6</v>
      </c>
    </row>
    <row r="1809" spans="1:11" x14ac:dyDescent="0.3">
      <c r="A1809" t="s">
        <v>2942</v>
      </c>
      <c r="B1809" t="s">
        <v>2943</v>
      </c>
      <c r="C1809" t="s">
        <v>291</v>
      </c>
      <c r="D1809">
        <v>1</v>
      </c>
      <c r="E1809">
        <v>943.6</v>
      </c>
      <c r="F1809">
        <v>0.15</v>
      </c>
      <c r="G1809">
        <v>802.06</v>
      </c>
      <c r="H1809">
        <v>149.29</v>
      </c>
      <c r="I1809" t="str">
        <f>VLOOKUP(C1809,products_cleaned[[product_id]:[category]],3,)</f>
        <v>Books</v>
      </c>
      <c r="J1809" t="str">
        <f>VLOOKUP(B1809,orders_cleaned!A:I,9,FALSE)</f>
        <v>November</v>
      </c>
      <c r="K1809">
        <f t="shared" si="28"/>
        <v>11</v>
      </c>
    </row>
    <row r="1810" spans="1:11" x14ac:dyDescent="0.3">
      <c r="A1810" t="s">
        <v>2944</v>
      </c>
      <c r="B1810" t="s">
        <v>2943</v>
      </c>
      <c r="C1810" t="s">
        <v>47</v>
      </c>
      <c r="D1810">
        <v>4</v>
      </c>
      <c r="E1810">
        <v>813.35</v>
      </c>
      <c r="F1810">
        <v>0.2</v>
      </c>
      <c r="G1810">
        <v>2602.7199999999998</v>
      </c>
      <c r="H1810">
        <v>668.56</v>
      </c>
      <c r="I1810" t="str">
        <f>VLOOKUP(C1810,products_cleaned[[product_id]:[category]],3,)</f>
        <v>Books</v>
      </c>
      <c r="J1810" t="str">
        <f>VLOOKUP(B1810,orders_cleaned!A:I,9,FALSE)</f>
        <v>November</v>
      </c>
      <c r="K1810">
        <f t="shared" si="28"/>
        <v>11</v>
      </c>
    </row>
    <row r="1811" spans="1:11" x14ac:dyDescent="0.3">
      <c r="A1811" t="s">
        <v>2945</v>
      </c>
      <c r="B1811" t="s">
        <v>2946</v>
      </c>
      <c r="C1811" t="s">
        <v>37</v>
      </c>
      <c r="D1811">
        <v>4</v>
      </c>
      <c r="E1811">
        <v>1349.18</v>
      </c>
      <c r="F1811">
        <v>0</v>
      </c>
      <c r="G1811">
        <v>5396.72</v>
      </c>
      <c r="H1811">
        <v>1511.16</v>
      </c>
      <c r="I1811" t="str">
        <f>VLOOKUP(C1811,products_cleaned[[product_id]:[category]],3,)</f>
        <v>Electronics</v>
      </c>
      <c r="J1811" t="str">
        <f>VLOOKUP(B1811,orders_cleaned!A:I,9,FALSE)</f>
        <v>January</v>
      </c>
      <c r="K1811">
        <f t="shared" si="28"/>
        <v>1</v>
      </c>
    </row>
    <row r="1812" spans="1:11" x14ac:dyDescent="0.3">
      <c r="A1812" t="s">
        <v>2947</v>
      </c>
      <c r="B1812" t="s">
        <v>2948</v>
      </c>
      <c r="C1812" t="s">
        <v>144</v>
      </c>
      <c r="D1812">
        <v>1</v>
      </c>
      <c r="E1812">
        <v>1874.21</v>
      </c>
      <c r="F1812">
        <v>0</v>
      </c>
      <c r="G1812">
        <v>1874.21</v>
      </c>
      <c r="H1812">
        <v>543.72</v>
      </c>
      <c r="I1812" t="str">
        <f>VLOOKUP(C1812,products_cleaned[[product_id]:[category]],3,)</f>
        <v>Electronics</v>
      </c>
      <c r="J1812" t="str">
        <f>VLOOKUP(B1812,orders_cleaned!A:I,9,FALSE)</f>
        <v>January</v>
      </c>
      <c r="K1812">
        <f t="shared" si="28"/>
        <v>1</v>
      </c>
    </row>
    <row r="1813" spans="1:11" x14ac:dyDescent="0.3">
      <c r="A1813" t="s">
        <v>2949</v>
      </c>
      <c r="B1813" t="s">
        <v>2948</v>
      </c>
      <c r="C1813" t="s">
        <v>110</v>
      </c>
      <c r="D1813">
        <v>2</v>
      </c>
      <c r="E1813">
        <v>1659.52</v>
      </c>
      <c r="F1813">
        <v>0.1</v>
      </c>
      <c r="G1813">
        <v>2987.14</v>
      </c>
      <c r="H1813">
        <v>554.9</v>
      </c>
      <c r="I1813" t="str">
        <f>VLOOKUP(C1813,products_cleaned[[product_id]:[category]],3,)</f>
        <v>Fashion</v>
      </c>
      <c r="J1813" t="str">
        <f>VLOOKUP(B1813,orders_cleaned!A:I,9,FALSE)</f>
        <v>January</v>
      </c>
      <c r="K1813">
        <f t="shared" si="28"/>
        <v>1</v>
      </c>
    </row>
    <row r="1814" spans="1:11" x14ac:dyDescent="0.3">
      <c r="A1814" t="s">
        <v>2950</v>
      </c>
      <c r="B1814" t="s">
        <v>2948</v>
      </c>
      <c r="C1814" t="s">
        <v>164</v>
      </c>
      <c r="D1814">
        <v>1</v>
      </c>
      <c r="E1814">
        <v>4877.66</v>
      </c>
      <c r="F1814">
        <v>0.1</v>
      </c>
      <c r="G1814">
        <v>4389.8900000000003</v>
      </c>
      <c r="H1814">
        <v>1351.26</v>
      </c>
      <c r="I1814" t="str">
        <f>VLOOKUP(C1814,products_cleaned[[product_id]:[category]],3,)</f>
        <v>Home &amp; Kitchen</v>
      </c>
      <c r="J1814" t="str">
        <f>VLOOKUP(B1814,orders_cleaned!A:I,9,FALSE)</f>
        <v>January</v>
      </c>
      <c r="K1814">
        <f t="shared" si="28"/>
        <v>1</v>
      </c>
    </row>
    <row r="1815" spans="1:11" x14ac:dyDescent="0.3">
      <c r="A1815" t="s">
        <v>2951</v>
      </c>
      <c r="B1815" t="s">
        <v>2948</v>
      </c>
      <c r="C1815" t="s">
        <v>278</v>
      </c>
      <c r="D1815">
        <v>1</v>
      </c>
      <c r="E1815">
        <v>1516.59</v>
      </c>
      <c r="F1815">
        <v>0.1</v>
      </c>
      <c r="G1815">
        <v>1364.93</v>
      </c>
      <c r="H1815">
        <v>226.58</v>
      </c>
      <c r="I1815" t="str">
        <f>VLOOKUP(C1815,products_cleaned[[product_id]:[category]],3,)</f>
        <v>Fitness</v>
      </c>
      <c r="J1815" t="str">
        <f>VLOOKUP(B1815,orders_cleaned!A:I,9,FALSE)</f>
        <v>January</v>
      </c>
      <c r="K1815">
        <f t="shared" si="28"/>
        <v>1</v>
      </c>
    </row>
    <row r="1816" spans="1:11" x14ac:dyDescent="0.3">
      <c r="A1816" t="s">
        <v>2952</v>
      </c>
      <c r="B1816" t="s">
        <v>2953</v>
      </c>
      <c r="C1816" t="s">
        <v>136</v>
      </c>
      <c r="D1816">
        <v>1</v>
      </c>
      <c r="E1816">
        <v>590.03</v>
      </c>
      <c r="F1816">
        <v>0.05</v>
      </c>
      <c r="G1816">
        <v>560.53</v>
      </c>
      <c r="H1816">
        <v>118.55</v>
      </c>
      <c r="I1816" t="str">
        <f>VLOOKUP(C1816,products_cleaned[[product_id]:[category]],3,)</f>
        <v>Books</v>
      </c>
      <c r="J1816" t="str">
        <f>VLOOKUP(B1816,orders_cleaned!A:I,9,FALSE)</f>
        <v>October</v>
      </c>
      <c r="K1816">
        <f t="shared" si="28"/>
        <v>10</v>
      </c>
    </row>
    <row r="1817" spans="1:11" x14ac:dyDescent="0.3">
      <c r="A1817" t="s">
        <v>2954</v>
      </c>
      <c r="B1817" t="s">
        <v>2953</v>
      </c>
      <c r="C1817" t="s">
        <v>62</v>
      </c>
      <c r="D1817">
        <v>1</v>
      </c>
      <c r="E1817">
        <v>617.94000000000005</v>
      </c>
      <c r="F1817">
        <v>0</v>
      </c>
      <c r="G1817">
        <v>617.94000000000005</v>
      </c>
      <c r="H1817">
        <v>272.08</v>
      </c>
      <c r="I1817" t="str">
        <f>VLOOKUP(C1817,products_cleaned[[product_id]:[category]],3,)</f>
        <v>Electronics</v>
      </c>
      <c r="J1817" t="str">
        <f>VLOOKUP(B1817,orders_cleaned!A:I,9,FALSE)</f>
        <v>October</v>
      </c>
      <c r="K1817">
        <f t="shared" si="28"/>
        <v>10</v>
      </c>
    </row>
    <row r="1818" spans="1:11" x14ac:dyDescent="0.3">
      <c r="A1818" t="s">
        <v>2955</v>
      </c>
      <c r="B1818" t="s">
        <v>2956</v>
      </c>
      <c r="C1818" t="s">
        <v>74</v>
      </c>
      <c r="D1818">
        <v>1</v>
      </c>
      <c r="E1818">
        <v>1207.31</v>
      </c>
      <c r="F1818">
        <v>0</v>
      </c>
      <c r="G1818">
        <v>1207.31</v>
      </c>
      <c r="H1818">
        <v>394.38</v>
      </c>
      <c r="I1818" t="str">
        <f>VLOOKUP(C1818,products_cleaned[[product_id]:[category]],3,)</f>
        <v>Electronics</v>
      </c>
      <c r="J1818" t="str">
        <f>VLOOKUP(B1818,orders_cleaned!A:I,9,FALSE)</f>
        <v>March</v>
      </c>
      <c r="K1818">
        <f t="shared" si="28"/>
        <v>3</v>
      </c>
    </row>
    <row r="1819" spans="1:11" x14ac:dyDescent="0.3">
      <c r="A1819" t="s">
        <v>2957</v>
      </c>
      <c r="B1819" t="s">
        <v>2958</v>
      </c>
      <c r="C1819" t="s">
        <v>136</v>
      </c>
      <c r="D1819">
        <v>3</v>
      </c>
      <c r="E1819">
        <v>619.20000000000005</v>
      </c>
      <c r="F1819">
        <v>0.1</v>
      </c>
      <c r="G1819">
        <v>1671.84</v>
      </c>
      <c r="H1819">
        <v>345.9</v>
      </c>
      <c r="I1819" t="str">
        <f>VLOOKUP(C1819,products_cleaned[[product_id]:[category]],3,)</f>
        <v>Books</v>
      </c>
      <c r="J1819" t="str">
        <f>VLOOKUP(B1819,orders_cleaned!A:I,9,FALSE)</f>
        <v>July</v>
      </c>
      <c r="K1819">
        <f t="shared" si="28"/>
        <v>7</v>
      </c>
    </row>
    <row r="1820" spans="1:11" x14ac:dyDescent="0.3">
      <c r="A1820" t="s">
        <v>2959</v>
      </c>
      <c r="B1820" t="s">
        <v>2958</v>
      </c>
      <c r="C1820" t="s">
        <v>156</v>
      </c>
      <c r="D1820">
        <v>2</v>
      </c>
      <c r="E1820">
        <v>191.72</v>
      </c>
      <c r="F1820">
        <v>0.05</v>
      </c>
      <c r="G1820">
        <v>364.27</v>
      </c>
      <c r="H1820">
        <v>132.61000000000001</v>
      </c>
      <c r="I1820" t="str">
        <f>VLOOKUP(C1820,products_cleaned[[product_id]:[category]],3,)</f>
        <v>Stationery</v>
      </c>
      <c r="J1820" t="str">
        <f>VLOOKUP(B1820,orders_cleaned!A:I,9,FALSE)</f>
        <v>July</v>
      </c>
      <c r="K1820">
        <f t="shared" si="28"/>
        <v>7</v>
      </c>
    </row>
    <row r="1821" spans="1:11" x14ac:dyDescent="0.3">
      <c r="A1821" t="s">
        <v>2960</v>
      </c>
      <c r="B1821" t="s">
        <v>2958</v>
      </c>
      <c r="C1821" t="s">
        <v>13</v>
      </c>
      <c r="D1821">
        <v>1</v>
      </c>
      <c r="E1821">
        <v>2934.98</v>
      </c>
      <c r="F1821">
        <v>0.2</v>
      </c>
      <c r="G1821">
        <v>2347.98</v>
      </c>
      <c r="H1821">
        <v>225.91</v>
      </c>
      <c r="I1821" t="str">
        <f>VLOOKUP(C1821,products_cleaned[[product_id]:[category]],3,)</f>
        <v>Home &amp; Kitchen</v>
      </c>
      <c r="J1821" t="str">
        <f>VLOOKUP(B1821,orders_cleaned!A:I,9,FALSE)</f>
        <v>July</v>
      </c>
      <c r="K1821">
        <f t="shared" si="28"/>
        <v>7</v>
      </c>
    </row>
    <row r="1822" spans="1:11" x14ac:dyDescent="0.3">
      <c r="A1822" t="s">
        <v>2961</v>
      </c>
      <c r="B1822" t="s">
        <v>2962</v>
      </c>
      <c r="C1822" t="s">
        <v>196</v>
      </c>
      <c r="D1822">
        <v>2</v>
      </c>
      <c r="E1822">
        <v>1404.95</v>
      </c>
      <c r="F1822">
        <v>0.2</v>
      </c>
      <c r="G1822">
        <v>2247.92</v>
      </c>
      <c r="H1822">
        <v>184.58</v>
      </c>
      <c r="I1822" t="str">
        <f>VLOOKUP(C1822,products_cleaned[[product_id]:[category]],3,)</f>
        <v>Electronics</v>
      </c>
      <c r="J1822" t="str">
        <f>VLOOKUP(B1822,orders_cleaned!A:I,9,FALSE)</f>
        <v>December</v>
      </c>
      <c r="K1822">
        <f t="shared" si="28"/>
        <v>12</v>
      </c>
    </row>
    <row r="1823" spans="1:11" x14ac:dyDescent="0.3">
      <c r="A1823" t="s">
        <v>2963</v>
      </c>
      <c r="B1823" t="s">
        <v>2964</v>
      </c>
      <c r="C1823" t="s">
        <v>129</v>
      </c>
      <c r="D1823">
        <v>1</v>
      </c>
      <c r="E1823">
        <v>518.52</v>
      </c>
      <c r="F1823">
        <v>0</v>
      </c>
      <c r="G1823">
        <v>518.52</v>
      </c>
      <c r="H1823">
        <v>154.16</v>
      </c>
      <c r="I1823" t="str">
        <f>VLOOKUP(C1823,products_cleaned[[product_id]:[category]],3,)</f>
        <v>Fashion</v>
      </c>
      <c r="J1823" t="str">
        <f>VLOOKUP(B1823,orders_cleaned!A:I,9,FALSE)</f>
        <v>August</v>
      </c>
      <c r="K1823">
        <f t="shared" si="28"/>
        <v>8</v>
      </c>
    </row>
    <row r="1824" spans="1:11" x14ac:dyDescent="0.3">
      <c r="A1824" t="s">
        <v>2965</v>
      </c>
      <c r="B1824" t="s">
        <v>2964</v>
      </c>
      <c r="C1824" t="s">
        <v>18</v>
      </c>
      <c r="D1824">
        <v>1</v>
      </c>
      <c r="E1824">
        <v>969.04</v>
      </c>
      <c r="F1824">
        <v>0.15</v>
      </c>
      <c r="G1824">
        <v>823.68</v>
      </c>
      <c r="H1824">
        <v>306.33</v>
      </c>
      <c r="I1824" t="str">
        <f>VLOOKUP(C1824,products_cleaned[[product_id]:[category]],3,)</f>
        <v>Books</v>
      </c>
      <c r="J1824" t="str">
        <f>VLOOKUP(B1824,orders_cleaned!A:I,9,FALSE)</f>
        <v>August</v>
      </c>
      <c r="K1824">
        <f t="shared" si="28"/>
        <v>8</v>
      </c>
    </row>
    <row r="1825" spans="1:11" x14ac:dyDescent="0.3">
      <c r="A1825" t="s">
        <v>2966</v>
      </c>
      <c r="B1825" t="s">
        <v>2967</v>
      </c>
      <c r="C1825" t="s">
        <v>25</v>
      </c>
      <c r="D1825">
        <v>3</v>
      </c>
      <c r="E1825">
        <v>873.59</v>
      </c>
      <c r="F1825">
        <v>0.1</v>
      </c>
      <c r="G1825">
        <v>2358.69</v>
      </c>
      <c r="H1825">
        <v>511.53</v>
      </c>
      <c r="I1825" t="str">
        <f>VLOOKUP(C1825,products_cleaned[[product_id]:[category]],3,)</f>
        <v>Fashion</v>
      </c>
      <c r="J1825" t="str">
        <f>VLOOKUP(B1825,orders_cleaned!A:I,9,FALSE)</f>
        <v>January</v>
      </c>
      <c r="K1825">
        <f t="shared" si="28"/>
        <v>1</v>
      </c>
    </row>
    <row r="1826" spans="1:11" x14ac:dyDescent="0.3">
      <c r="A1826" t="s">
        <v>2968</v>
      </c>
      <c r="B1826" t="s">
        <v>2969</v>
      </c>
      <c r="C1826" t="s">
        <v>74</v>
      </c>
      <c r="D1826">
        <v>1</v>
      </c>
      <c r="E1826">
        <v>1207.6400000000001</v>
      </c>
      <c r="F1826">
        <v>0.2</v>
      </c>
      <c r="G1826">
        <v>966.11</v>
      </c>
      <c r="H1826">
        <v>153.18</v>
      </c>
      <c r="I1826" t="str">
        <f>VLOOKUP(C1826,products_cleaned[[product_id]:[category]],3,)</f>
        <v>Electronics</v>
      </c>
      <c r="J1826" t="str">
        <f>VLOOKUP(B1826,orders_cleaned!A:I,9,FALSE)</f>
        <v>July</v>
      </c>
      <c r="K1826">
        <f t="shared" si="28"/>
        <v>7</v>
      </c>
    </row>
    <row r="1827" spans="1:11" x14ac:dyDescent="0.3">
      <c r="A1827" t="s">
        <v>2970</v>
      </c>
      <c r="B1827" t="s">
        <v>2969</v>
      </c>
      <c r="C1827" t="s">
        <v>82</v>
      </c>
      <c r="D1827">
        <v>1</v>
      </c>
      <c r="E1827">
        <v>326.33</v>
      </c>
      <c r="F1827">
        <v>0</v>
      </c>
      <c r="G1827">
        <v>326.33</v>
      </c>
      <c r="H1827">
        <v>105.2</v>
      </c>
      <c r="I1827" t="str">
        <f>VLOOKUP(C1827,products_cleaned[[product_id]:[category]],3,)</f>
        <v>Stationery</v>
      </c>
      <c r="J1827" t="str">
        <f>VLOOKUP(B1827,orders_cleaned!A:I,9,FALSE)</f>
        <v>July</v>
      </c>
      <c r="K1827">
        <f t="shared" si="28"/>
        <v>7</v>
      </c>
    </row>
    <row r="1828" spans="1:11" x14ac:dyDescent="0.3">
      <c r="A1828" t="s">
        <v>2971</v>
      </c>
      <c r="B1828" t="s">
        <v>2972</v>
      </c>
      <c r="C1828" t="s">
        <v>44</v>
      </c>
      <c r="D1828">
        <v>1</v>
      </c>
      <c r="E1828">
        <v>2643.19</v>
      </c>
      <c r="F1828">
        <v>0.05</v>
      </c>
      <c r="G1828">
        <v>2511.0300000000002</v>
      </c>
      <c r="H1828">
        <v>612.71</v>
      </c>
      <c r="I1828" t="str">
        <f>VLOOKUP(C1828,products_cleaned[[product_id]:[category]],3,)</f>
        <v>Furniture</v>
      </c>
      <c r="J1828" t="str">
        <f>VLOOKUP(B1828,orders_cleaned!A:I,9,FALSE)</f>
        <v>April</v>
      </c>
      <c r="K1828">
        <f t="shared" si="28"/>
        <v>4</v>
      </c>
    </row>
    <row r="1829" spans="1:11" x14ac:dyDescent="0.3">
      <c r="A1829" t="s">
        <v>2973</v>
      </c>
      <c r="B1829" t="s">
        <v>2974</v>
      </c>
      <c r="C1829" t="s">
        <v>278</v>
      </c>
      <c r="D1829">
        <v>1</v>
      </c>
      <c r="E1829">
        <v>1579.55</v>
      </c>
      <c r="F1829">
        <v>0</v>
      </c>
      <c r="G1829">
        <v>1579.55</v>
      </c>
      <c r="H1829">
        <v>441.2</v>
      </c>
      <c r="I1829" t="str">
        <f>VLOOKUP(C1829,products_cleaned[[product_id]:[category]],3,)</f>
        <v>Fitness</v>
      </c>
      <c r="J1829" t="str">
        <f>VLOOKUP(B1829,orders_cleaned!A:I,9,FALSE)</f>
        <v>October</v>
      </c>
      <c r="K1829">
        <f t="shared" si="28"/>
        <v>10</v>
      </c>
    </row>
    <row r="1830" spans="1:11" x14ac:dyDescent="0.3">
      <c r="A1830" t="s">
        <v>2975</v>
      </c>
      <c r="B1830" t="s">
        <v>2976</v>
      </c>
      <c r="C1830" t="s">
        <v>66</v>
      </c>
      <c r="D1830">
        <v>1</v>
      </c>
      <c r="E1830">
        <v>300.83</v>
      </c>
      <c r="F1830">
        <v>0.1</v>
      </c>
      <c r="G1830">
        <v>270.75</v>
      </c>
      <c r="H1830">
        <v>50.27</v>
      </c>
      <c r="I1830" t="str">
        <f>VLOOKUP(C1830,products_cleaned[[product_id]:[category]],3,)</f>
        <v>Home &amp; Kitchen</v>
      </c>
      <c r="J1830" t="str">
        <f>VLOOKUP(B1830,orders_cleaned!A:I,9,FALSE)</f>
        <v>September</v>
      </c>
      <c r="K1830">
        <f t="shared" si="28"/>
        <v>9</v>
      </c>
    </row>
    <row r="1831" spans="1:11" x14ac:dyDescent="0.3">
      <c r="A1831" t="s">
        <v>2977</v>
      </c>
      <c r="B1831" t="s">
        <v>2976</v>
      </c>
      <c r="C1831" t="s">
        <v>44</v>
      </c>
      <c r="D1831">
        <v>2</v>
      </c>
      <c r="E1831">
        <v>2662.84</v>
      </c>
      <c r="F1831">
        <v>0.1</v>
      </c>
      <c r="G1831">
        <v>4793.1099999999997</v>
      </c>
      <c r="H1831">
        <v>996.47</v>
      </c>
      <c r="I1831" t="str">
        <f>VLOOKUP(C1831,products_cleaned[[product_id]:[category]],3,)</f>
        <v>Furniture</v>
      </c>
      <c r="J1831" t="str">
        <f>VLOOKUP(B1831,orders_cleaned!A:I,9,FALSE)</f>
        <v>September</v>
      </c>
      <c r="K1831">
        <f t="shared" si="28"/>
        <v>9</v>
      </c>
    </row>
    <row r="1832" spans="1:11" x14ac:dyDescent="0.3">
      <c r="A1832" t="s">
        <v>2978</v>
      </c>
      <c r="B1832" t="s">
        <v>2976</v>
      </c>
      <c r="C1832" t="s">
        <v>10</v>
      </c>
      <c r="D1832">
        <v>1</v>
      </c>
      <c r="E1832">
        <v>1441.98</v>
      </c>
      <c r="F1832">
        <v>0.05</v>
      </c>
      <c r="G1832">
        <v>1369.88</v>
      </c>
      <c r="H1832">
        <v>444.72</v>
      </c>
      <c r="I1832" t="str">
        <f>VLOOKUP(C1832,products_cleaned[[product_id]:[category]],3,)</f>
        <v>Furniture</v>
      </c>
      <c r="J1832" t="str">
        <f>VLOOKUP(B1832,orders_cleaned!A:I,9,FALSE)</f>
        <v>September</v>
      </c>
      <c r="K1832">
        <f t="shared" si="28"/>
        <v>9</v>
      </c>
    </row>
    <row r="1833" spans="1:11" x14ac:dyDescent="0.3">
      <c r="A1833" t="s">
        <v>2979</v>
      </c>
      <c r="B1833" t="s">
        <v>2980</v>
      </c>
      <c r="C1833" t="s">
        <v>291</v>
      </c>
      <c r="D1833">
        <v>5</v>
      </c>
      <c r="E1833">
        <v>1031.3499999999999</v>
      </c>
      <c r="F1833">
        <v>0</v>
      </c>
      <c r="G1833">
        <v>5156.75</v>
      </c>
      <c r="H1833">
        <v>1892.9</v>
      </c>
      <c r="I1833" t="str">
        <f>VLOOKUP(C1833,products_cleaned[[product_id]:[category]],3,)</f>
        <v>Books</v>
      </c>
      <c r="J1833" t="str">
        <f>VLOOKUP(B1833,orders_cleaned!A:I,9,FALSE)</f>
        <v>April</v>
      </c>
      <c r="K1833">
        <f t="shared" si="28"/>
        <v>4</v>
      </c>
    </row>
    <row r="1834" spans="1:11" x14ac:dyDescent="0.3">
      <c r="A1834" t="s">
        <v>2981</v>
      </c>
      <c r="B1834" t="s">
        <v>2980</v>
      </c>
      <c r="C1834" t="s">
        <v>54</v>
      </c>
      <c r="D1834">
        <v>1</v>
      </c>
      <c r="E1834">
        <v>2040.31</v>
      </c>
      <c r="F1834">
        <v>0</v>
      </c>
      <c r="G1834">
        <v>2040.31</v>
      </c>
      <c r="H1834">
        <v>451.01</v>
      </c>
      <c r="I1834" t="str">
        <f>VLOOKUP(C1834,products_cleaned[[product_id]:[category]],3,)</f>
        <v>Fashion</v>
      </c>
      <c r="J1834" t="str">
        <f>VLOOKUP(B1834,orders_cleaned!A:I,9,FALSE)</f>
        <v>April</v>
      </c>
      <c r="K1834">
        <f t="shared" si="28"/>
        <v>4</v>
      </c>
    </row>
    <row r="1835" spans="1:11" x14ac:dyDescent="0.3">
      <c r="A1835" t="s">
        <v>2982</v>
      </c>
      <c r="B1835" t="s">
        <v>2983</v>
      </c>
      <c r="C1835" t="s">
        <v>129</v>
      </c>
      <c r="D1835">
        <v>1</v>
      </c>
      <c r="E1835">
        <v>496.38</v>
      </c>
      <c r="F1835">
        <v>0.15</v>
      </c>
      <c r="G1835">
        <v>421.92</v>
      </c>
      <c r="H1835">
        <v>57.56</v>
      </c>
      <c r="I1835" t="str">
        <f>VLOOKUP(C1835,products_cleaned[[product_id]:[category]],3,)</f>
        <v>Fashion</v>
      </c>
      <c r="J1835" t="str">
        <f>VLOOKUP(B1835,orders_cleaned!A:I,9,FALSE)</f>
        <v>June</v>
      </c>
      <c r="K1835">
        <f t="shared" si="28"/>
        <v>6</v>
      </c>
    </row>
    <row r="1836" spans="1:11" x14ac:dyDescent="0.3">
      <c r="A1836" t="s">
        <v>2984</v>
      </c>
      <c r="B1836" t="s">
        <v>2985</v>
      </c>
      <c r="C1836" t="s">
        <v>25</v>
      </c>
      <c r="D1836">
        <v>3</v>
      </c>
      <c r="E1836">
        <v>968.38</v>
      </c>
      <c r="F1836">
        <v>0.1</v>
      </c>
      <c r="G1836">
        <v>2614.63</v>
      </c>
      <c r="H1836">
        <v>767.47</v>
      </c>
      <c r="I1836" t="str">
        <f>VLOOKUP(C1836,products_cleaned[[product_id]:[category]],3,)</f>
        <v>Fashion</v>
      </c>
      <c r="J1836" t="str">
        <f>VLOOKUP(B1836,orders_cleaned!A:I,9,FALSE)</f>
        <v>January</v>
      </c>
      <c r="K1836">
        <f t="shared" si="28"/>
        <v>1</v>
      </c>
    </row>
    <row r="1837" spans="1:11" x14ac:dyDescent="0.3">
      <c r="A1837" t="s">
        <v>2986</v>
      </c>
      <c r="B1837" t="s">
        <v>2987</v>
      </c>
      <c r="C1837" t="s">
        <v>160</v>
      </c>
      <c r="D1837">
        <v>2</v>
      </c>
      <c r="E1837">
        <v>2450.38</v>
      </c>
      <c r="F1837">
        <v>0.05</v>
      </c>
      <c r="G1837">
        <v>4655.72</v>
      </c>
      <c r="H1837">
        <v>1583.68</v>
      </c>
      <c r="I1837" t="str">
        <f>VLOOKUP(C1837,products_cleaned[[product_id]:[category]],3,)</f>
        <v>Footwear</v>
      </c>
      <c r="J1837" t="str">
        <f>VLOOKUP(B1837,orders_cleaned!A:I,9,FALSE)</f>
        <v>August</v>
      </c>
      <c r="K1837">
        <f t="shared" si="28"/>
        <v>8</v>
      </c>
    </row>
    <row r="1838" spans="1:11" x14ac:dyDescent="0.3">
      <c r="A1838" t="s">
        <v>2988</v>
      </c>
      <c r="B1838" t="s">
        <v>2989</v>
      </c>
      <c r="C1838" t="s">
        <v>110</v>
      </c>
      <c r="D1838">
        <v>1</v>
      </c>
      <c r="E1838">
        <v>1884.49</v>
      </c>
      <c r="F1838">
        <v>0</v>
      </c>
      <c r="G1838">
        <v>1884.49</v>
      </c>
      <c r="H1838">
        <v>668.37</v>
      </c>
      <c r="I1838" t="str">
        <f>VLOOKUP(C1838,products_cleaned[[product_id]:[category]],3,)</f>
        <v>Fashion</v>
      </c>
      <c r="J1838" t="str">
        <f>VLOOKUP(B1838,orders_cleaned!A:I,9,FALSE)</f>
        <v>March</v>
      </c>
      <c r="K1838">
        <f t="shared" si="28"/>
        <v>3</v>
      </c>
    </row>
    <row r="1839" spans="1:11" x14ac:dyDescent="0.3">
      <c r="A1839" t="s">
        <v>2990</v>
      </c>
      <c r="B1839" t="s">
        <v>2989</v>
      </c>
      <c r="C1839" t="s">
        <v>259</v>
      </c>
      <c r="D1839">
        <v>3</v>
      </c>
      <c r="E1839">
        <v>968.92</v>
      </c>
      <c r="F1839">
        <v>0.05</v>
      </c>
      <c r="G1839">
        <v>2761.42</v>
      </c>
      <c r="H1839">
        <v>1139.56</v>
      </c>
      <c r="I1839" t="str">
        <f>VLOOKUP(C1839,products_cleaned[[product_id]:[category]],3,)</f>
        <v>Electronics</v>
      </c>
      <c r="J1839" t="str">
        <f>VLOOKUP(B1839,orders_cleaned!A:I,9,FALSE)</f>
        <v>March</v>
      </c>
      <c r="K1839">
        <f t="shared" si="28"/>
        <v>3</v>
      </c>
    </row>
    <row r="1840" spans="1:11" x14ac:dyDescent="0.3">
      <c r="A1840" t="s">
        <v>2991</v>
      </c>
      <c r="B1840" t="s">
        <v>2992</v>
      </c>
      <c r="C1840" t="s">
        <v>13</v>
      </c>
      <c r="D1840">
        <v>3</v>
      </c>
      <c r="E1840">
        <v>3005.76</v>
      </c>
      <c r="F1840">
        <v>0.1</v>
      </c>
      <c r="G1840">
        <v>8115.55</v>
      </c>
      <c r="H1840">
        <v>1749.34</v>
      </c>
      <c r="I1840" t="str">
        <f>VLOOKUP(C1840,products_cleaned[[product_id]:[category]],3,)</f>
        <v>Home &amp; Kitchen</v>
      </c>
      <c r="J1840" t="str">
        <f>VLOOKUP(B1840,orders_cleaned!A:I,9,FALSE)</f>
        <v>January</v>
      </c>
      <c r="K1840">
        <f t="shared" si="28"/>
        <v>1</v>
      </c>
    </row>
    <row r="1841" spans="1:11" x14ac:dyDescent="0.3">
      <c r="A1841" t="s">
        <v>2993</v>
      </c>
      <c r="B1841" t="s">
        <v>2994</v>
      </c>
      <c r="C1841" t="s">
        <v>160</v>
      </c>
      <c r="D1841">
        <v>3</v>
      </c>
      <c r="E1841">
        <v>2386.56</v>
      </c>
      <c r="F1841">
        <v>0.15</v>
      </c>
      <c r="G1841">
        <v>6085.73</v>
      </c>
      <c r="H1841">
        <v>1477.67</v>
      </c>
      <c r="I1841" t="str">
        <f>VLOOKUP(C1841,products_cleaned[[product_id]:[category]],3,)</f>
        <v>Footwear</v>
      </c>
      <c r="J1841" t="str">
        <f>VLOOKUP(B1841,orders_cleaned!A:I,9,FALSE)</f>
        <v>July</v>
      </c>
      <c r="K1841">
        <f t="shared" si="28"/>
        <v>7</v>
      </c>
    </row>
    <row r="1842" spans="1:11" x14ac:dyDescent="0.3">
      <c r="A1842" t="s">
        <v>2995</v>
      </c>
      <c r="B1842" t="s">
        <v>2996</v>
      </c>
      <c r="C1842" t="s">
        <v>221</v>
      </c>
      <c r="D1842">
        <v>1</v>
      </c>
      <c r="E1842">
        <v>768.93</v>
      </c>
      <c r="F1842">
        <v>0</v>
      </c>
      <c r="G1842">
        <v>768.93</v>
      </c>
      <c r="H1842">
        <v>145.77000000000001</v>
      </c>
      <c r="I1842" t="str">
        <f>VLOOKUP(C1842,products_cleaned[[product_id]:[category]],3,)</f>
        <v>Footwear</v>
      </c>
      <c r="J1842" t="str">
        <f>VLOOKUP(B1842,orders_cleaned!A:I,9,FALSE)</f>
        <v>September</v>
      </c>
      <c r="K1842">
        <f t="shared" si="28"/>
        <v>9</v>
      </c>
    </row>
    <row r="1843" spans="1:11" x14ac:dyDescent="0.3">
      <c r="A1843" t="s">
        <v>2997</v>
      </c>
      <c r="B1843" t="s">
        <v>2998</v>
      </c>
      <c r="C1843" t="s">
        <v>15</v>
      </c>
      <c r="D1843">
        <v>1</v>
      </c>
      <c r="E1843">
        <v>230.47</v>
      </c>
      <c r="F1843">
        <v>0.05</v>
      </c>
      <c r="G1843">
        <v>218.95</v>
      </c>
      <c r="H1843">
        <v>48.93</v>
      </c>
      <c r="I1843" t="str">
        <f>VLOOKUP(C1843,products_cleaned[[product_id]:[category]],3,)</f>
        <v>Fitness</v>
      </c>
      <c r="J1843" t="str">
        <f>VLOOKUP(B1843,orders_cleaned!A:I,9,FALSE)</f>
        <v>May</v>
      </c>
      <c r="K1843">
        <f t="shared" si="28"/>
        <v>5</v>
      </c>
    </row>
    <row r="1844" spans="1:11" x14ac:dyDescent="0.3">
      <c r="A1844" t="s">
        <v>2999</v>
      </c>
      <c r="B1844" t="s">
        <v>2998</v>
      </c>
      <c r="C1844" t="s">
        <v>221</v>
      </c>
      <c r="D1844">
        <v>1</v>
      </c>
      <c r="E1844">
        <v>794.98</v>
      </c>
      <c r="F1844">
        <v>0.1</v>
      </c>
      <c r="G1844">
        <v>715.48</v>
      </c>
      <c r="H1844">
        <v>92.32</v>
      </c>
      <c r="I1844" t="str">
        <f>VLOOKUP(C1844,products_cleaned[[product_id]:[category]],3,)</f>
        <v>Footwear</v>
      </c>
      <c r="J1844" t="str">
        <f>VLOOKUP(B1844,orders_cleaned!A:I,9,FALSE)</f>
        <v>May</v>
      </c>
      <c r="K1844">
        <f t="shared" si="28"/>
        <v>5</v>
      </c>
    </row>
    <row r="1845" spans="1:11" x14ac:dyDescent="0.3">
      <c r="A1845" t="s">
        <v>3000</v>
      </c>
      <c r="B1845" t="s">
        <v>3001</v>
      </c>
      <c r="C1845" t="s">
        <v>173</v>
      </c>
      <c r="D1845">
        <v>1</v>
      </c>
      <c r="E1845">
        <v>148.18</v>
      </c>
      <c r="F1845">
        <v>0.15</v>
      </c>
      <c r="G1845">
        <v>125.95</v>
      </c>
      <c r="H1845">
        <v>19.64</v>
      </c>
      <c r="I1845" t="str">
        <f>VLOOKUP(C1845,products_cleaned[[product_id]:[category]],3,)</f>
        <v>Stationery</v>
      </c>
      <c r="J1845" t="str">
        <f>VLOOKUP(B1845,orders_cleaned!A:I,9,FALSE)</f>
        <v>August</v>
      </c>
      <c r="K1845">
        <f t="shared" si="28"/>
        <v>8</v>
      </c>
    </row>
    <row r="1846" spans="1:11" x14ac:dyDescent="0.3">
      <c r="A1846" t="s">
        <v>3002</v>
      </c>
      <c r="B1846" t="s">
        <v>3001</v>
      </c>
      <c r="C1846" t="s">
        <v>95</v>
      </c>
      <c r="D1846">
        <v>2</v>
      </c>
      <c r="E1846">
        <v>1847.71</v>
      </c>
      <c r="F1846">
        <v>0</v>
      </c>
      <c r="G1846">
        <v>3695.42</v>
      </c>
      <c r="H1846">
        <v>756.16</v>
      </c>
      <c r="I1846" t="str">
        <f>VLOOKUP(C1846,products_cleaned[[product_id]:[category]],3,)</f>
        <v>Footwear</v>
      </c>
      <c r="J1846" t="str">
        <f>VLOOKUP(B1846,orders_cleaned!A:I,9,FALSE)</f>
        <v>August</v>
      </c>
      <c r="K1846">
        <f t="shared" si="28"/>
        <v>8</v>
      </c>
    </row>
    <row r="1847" spans="1:11" x14ac:dyDescent="0.3">
      <c r="A1847" t="s">
        <v>3003</v>
      </c>
      <c r="B1847" t="s">
        <v>3004</v>
      </c>
      <c r="C1847" t="s">
        <v>57</v>
      </c>
      <c r="D1847">
        <v>1</v>
      </c>
      <c r="E1847">
        <v>198.5</v>
      </c>
      <c r="F1847">
        <v>0.15</v>
      </c>
      <c r="G1847">
        <v>168.72</v>
      </c>
      <c r="H1847">
        <v>58.14</v>
      </c>
      <c r="I1847" t="str">
        <f>VLOOKUP(C1847,products_cleaned[[product_id]:[category]],3,)</f>
        <v>Stationery</v>
      </c>
      <c r="J1847" t="str">
        <f>VLOOKUP(B1847,orders_cleaned!A:I,9,FALSE)</f>
        <v>March</v>
      </c>
      <c r="K1847">
        <f t="shared" si="28"/>
        <v>3</v>
      </c>
    </row>
    <row r="1848" spans="1:11" x14ac:dyDescent="0.3">
      <c r="A1848" t="s">
        <v>3005</v>
      </c>
      <c r="B1848" t="s">
        <v>3006</v>
      </c>
      <c r="C1848" t="s">
        <v>259</v>
      </c>
      <c r="D1848">
        <v>1</v>
      </c>
      <c r="E1848">
        <v>969.54</v>
      </c>
      <c r="F1848">
        <v>0.15</v>
      </c>
      <c r="G1848">
        <v>824.11</v>
      </c>
      <c r="H1848">
        <v>283.49</v>
      </c>
      <c r="I1848" t="str">
        <f>VLOOKUP(C1848,products_cleaned[[product_id]:[category]],3,)</f>
        <v>Electronics</v>
      </c>
      <c r="J1848" t="str">
        <f>VLOOKUP(B1848,orders_cleaned!A:I,9,FALSE)</f>
        <v>November</v>
      </c>
      <c r="K1848">
        <f t="shared" si="28"/>
        <v>11</v>
      </c>
    </row>
    <row r="1849" spans="1:11" x14ac:dyDescent="0.3">
      <c r="A1849" t="s">
        <v>3007</v>
      </c>
      <c r="B1849" t="s">
        <v>3008</v>
      </c>
      <c r="C1849" t="s">
        <v>80</v>
      </c>
      <c r="D1849">
        <v>2</v>
      </c>
      <c r="E1849">
        <v>409.64</v>
      </c>
      <c r="F1849">
        <v>0.05</v>
      </c>
      <c r="G1849">
        <v>778.32</v>
      </c>
      <c r="H1849">
        <v>178.56</v>
      </c>
      <c r="I1849" t="str">
        <f>VLOOKUP(C1849,products_cleaned[[product_id]:[category]],3,)</f>
        <v>Fitness</v>
      </c>
      <c r="J1849" t="str">
        <f>VLOOKUP(B1849,orders_cleaned!A:I,9,FALSE)</f>
        <v>April</v>
      </c>
      <c r="K1849">
        <f t="shared" si="28"/>
        <v>4</v>
      </c>
    </row>
    <row r="1850" spans="1:11" x14ac:dyDescent="0.3">
      <c r="A1850" t="s">
        <v>3009</v>
      </c>
      <c r="B1850" t="s">
        <v>3010</v>
      </c>
      <c r="C1850" t="s">
        <v>136</v>
      </c>
      <c r="D1850">
        <v>3</v>
      </c>
      <c r="E1850">
        <v>613.63</v>
      </c>
      <c r="F1850">
        <v>0.1</v>
      </c>
      <c r="G1850">
        <v>1656.8</v>
      </c>
      <c r="H1850">
        <v>330.86</v>
      </c>
      <c r="I1850" t="str">
        <f>VLOOKUP(C1850,products_cleaned[[product_id]:[category]],3,)</f>
        <v>Books</v>
      </c>
      <c r="J1850" t="str">
        <f>VLOOKUP(B1850,orders_cleaned!A:I,9,FALSE)</f>
        <v>June</v>
      </c>
      <c r="K1850">
        <f t="shared" si="28"/>
        <v>6</v>
      </c>
    </row>
    <row r="1851" spans="1:11" x14ac:dyDescent="0.3">
      <c r="A1851" t="s">
        <v>3011</v>
      </c>
      <c r="B1851" t="s">
        <v>3010</v>
      </c>
      <c r="C1851" t="s">
        <v>74</v>
      </c>
      <c r="D1851">
        <v>1</v>
      </c>
      <c r="E1851">
        <v>1139.6500000000001</v>
      </c>
      <c r="F1851">
        <v>0.15</v>
      </c>
      <c r="G1851">
        <v>968.7</v>
      </c>
      <c r="H1851">
        <v>155.77000000000001</v>
      </c>
      <c r="I1851" t="str">
        <f>VLOOKUP(C1851,products_cleaned[[product_id]:[category]],3,)</f>
        <v>Electronics</v>
      </c>
      <c r="J1851" t="str">
        <f>VLOOKUP(B1851,orders_cleaned!A:I,9,FALSE)</f>
        <v>June</v>
      </c>
      <c r="K1851">
        <f t="shared" si="28"/>
        <v>6</v>
      </c>
    </row>
    <row r="1852" spans="1:11" x14ac:dyDescent="0.3">
      <c r="A1852" t="s">
        <v>3012</v>
      </c>
      <c r="B1852" t="s">
        <v>3013</v>
      </c>
      <c r="C1852" t="s">
        <v>25</v>
      </c>
      <c r="D1852">
        <v>1</v>
      </c>
      <c r="E1852">
        <v>942.24</v>
      </c>
      <c r="F1852">
        <v>0.05</v>
      </c>
      <c r="G1852">
        <v>895.13</v>
      </c>
      <c r="H1852">
        <v>279.41000000000003</v>
      </c>
      <c r="I1852" t="str">
        <f>VLOOKUP(C1852,products_cleaned[[product_id]:[category]],3,)</f>
        <v>Fashion</v>
      </c>
      <c r="J1852" t="str">
        <f>VLOOKUP(B1852,orders_cleaned!A:I,9,FALSE)</f>
        <v>July</v>
      </c>
      <c r="K1852">
        <f t="shared" si="28"/>
        <v>7</v>
      </c>
    </row>
    <row r="1853" spans="1:11" x14ac:dyDescent="0.3">
      <c r="A1853" t="s">
        <v>3014</v>
      </c>
      <c r="B1853" t="s">
        <v>3015</v>
      </c>
      <c r="C1853" t="s">
        <v>221</v>
      </c>
      <c r="D1853">
        <v>1</v>
      </c>
      <c r="E1853">
        <v>786.68</v>
      </c>
      <c r="F1853">
        <v>0.1</v>
      </c>
      <c r="G1853">
        <v>708.01</v>
      </c>
      <c r="H1853">
        <v>84.85</v>
      </c>
      <c r="I1853" t="str">
        <f>VLOOKUP(C1853,products_cleaned[[product_id]:[category]],3,)</f>
        <v>Footwear</v>
      </c>
      <c r="J1853" t="str">
        <f>VLOOKUP(B1853,orders_cleaned!A:I,9,FALSE)</f>
        <v>January</v>
      </c>
      <c r="K1853">
        <f t="shared" si="28"/>
        <v>1</v>
      </c>
    </row>
    <row r="1854" spans="1:11" x14ac:dyDescent="0.3">
      <c r="A1854" t="s">
        <v>3016</v>
      </c>
      <c r="B1854" t="s">
        <v>3015</v>
      </c>
      <c r="C1854" t="s">
        <v>47</v>
      </c>
      <c r="D1854">
        <v>3</v>
      </c>
      <c r="E1854">
        <v>791.7</v>
      </c>
      <c r="F1854">
        <v>0</v>
      </c>
      <c r="G1854">
        <v>2375.1</v>
      </c>
      <c r="H1854">
        <v>924.48</v>
      </c>
      <c r="I1854" t="str">
        <f>VLOOKUP(C1854,products_cleaned[[product_id]:[category]],3,)</f>
        <v>Books</v>
      </c>
      <c r="J1854" t="str">
        <f>VLOOKUP(B1854,orders_cleaned!A:I,9,FALSE)</f>
        <v>January</v>
      </c>
      <c r="K1854">
        <f t="shared" si="28"/>
        <v>1</v>
      </c>
    </row>
    <row r="1855" spans="1:11" x14ac:dyDescent="0.3">
      <c r="A1855" t="s">
        <v>3017</v>
      </c>
      <c r="B1855" t="s">
        <v>3018</v>
      </c>
      <c r="C1855" t="s">
        <v>136</v>
      </c>
      <c r="D1855">
        <v>1</v>
      </c>
      <c r="E1855">
        <v>603.54</v>
      </c>
      <c r="F1855">
        <v>0.05</v>
      </c>
      <c r="G1855">
        <v>573.36</v>
      </c>
      <c r="H1855">
        <v>131.38</v>
      </c>
      <c r="I1855" t="str">
        <f>VLOOKUP(C1855,products_cleaned[[product_id]:[category]],3,)</f>
        <v>Books</v>
      </c>
      <c r="J1855" t="str">
        <f>VLOOKUP(B1855,orders_cleaned!A:I,9,FALSE)</f>
        <v>August</v>
      </c>
      <c r="K1855">
        <f t="shared" si="28"/>
        <v>8</v>
      </c>
    </row>
    <row r="1856" spans="1:11" x14ac:dyDescent="0.3">
      <c r="A1856" t="s">
        <v>3019</v>
      </c>
      <c r="B1856" t="s">
        <v>3018</v>
      </c>
      <c r="C1856" t="s">
        <v>28</v>
      </c>
      <c r="D1856">
        <v>2</v>
      </c>
      <c r="E1856">
        <v>394.36</v>
      </c>
      <c r="F1856">
        <v>0.2</v>
      </c>
      <c r="G1856">
        <v>630.98</v>
      </c>
      <c r="H1856">
        <v>12.22</v>
      </c>
      <c r="I1856" t="str">
        <f>VLOOKUP(C1856,products_cleaned[[product_id]:[category]],3,)</f>
        <v>Home &amp; Kitchen</v>
      </c>
      <c r="J1856" t="str">
        <f>VLOOKUP(B1856,orders_cleaned!A:I,9,FALSE)</f>
        <v>August</v>
      </c>
      <c r="K1856">
        <f t="shared" si="28"/>
        <v>8</v>
      </c>
    </row>
    <row r="1857" spans="1:11" x14ac:dyDescent="0.3">
      <c r="A1857" t="s">
        <v>3020</v>
      </c>
      <c r="B1857" t="s">
        <v>3018</v>
      </c>
      <c r="C1857" t="s">
        <v>44</v>
      </c>
      <c r="D1857">
        <v>1</v>
      </c>
      <c r="E1857">
        <v>2758.76</v>
      </c>
      <c r="F1857">
        <v>0.1</v>
      </c>
      <c r="G1857">
        <v>2482.88</v>
      </c>
      <c r="H1857">
        <v>584.55999999999995</v>
      </c>
      <c r="I1857" t="str">
        <f>VLOOKUP(C1857,products_cleaned[[product_id]:[category]],3,)</f>
        <v>Furniture</v>
      </c>
      <c r="J1857" t="str">
        <f>VLOOKUP(B1857,orders_cleaned!A:I,9,FALSE)</f>
        <v>August</v>
      </c>
      <c r="K1857">
        <f t="shared" si="28"/>
        <v>8</v>
      </c>
    </row>
    <row r="1858" spans="1:11" x14ac:dyDescent="0.3">
      <c r="A1858" t="s">
        <v>3021</v>
      </c>
      <c r="B1858" t="s">
        <v>3018</v>
      </c>
      <c r="C1858" t="s">
        <v>196</v>
      </c>
      <c r="D1858">
        <v>3</v>
      </c>
      <c r="E1858">
        <v>1479.37</v>
      </c>
      <c r="F1858">
        <v>0.1</v>
      </c>
      <c r="G1858">
        <v>3994.3</v>
      </c>
      <c r="H1858">
        <v>899.29</v>
      </c>
      <c r="I1858" t="str">
        <f>VLOOKUP(C1858,products_cleaned[[product_id]:[category]],3,)</f>
        <v>Electronics</v>
      </c>
      <c r="J1858" t="str">
        <f>VLOOKUP(B1858,orders_cleaned!A:I,9,FALSE)</f>
        <v>August</v>
      </c>
      <c r="K1858">
        <f t="shared" si="28"/>
        <v>8</v>
      </c>
    </row>
    <row r="1859" spans="1:11" x14ac:dyDescent="0.3">
      <c r="A1859" t="s">
        <v>3022</v>
      </c>
      <c r="B1859" t="s">
        <v>3023</v>
      </c>
      <c r="C1859" t="s">
        <v>136</v>
      </c>
      <c r="D1859">
        <v>1</v>
      </c>
      <c r="E1859">
        <v>642.1</v>
      </c>
      <c r="F1859">
        <v>0</v>
      </c>
      <c r="G1859">
        <v>642.1</v>
      </c>
      <c r="H1859">
        <v>200.12</v>
      </c>
      <c r="I1859" t="str">
        <f>VLOOKUP(C1859,products_cleaned[[product_id]:[category]],3,)</f>
        <v>Books</v>
      </c>
      <c r="J1859" t="str">
        <f>VLOOKUP(B1859,orders_cleaned!A:I,9,FALSE)</f>
        <v>April</v>
      </c>
      <c r="K1859">
        <f t="shared" ref="K1859:K1922" si="29">MONTH(DATEVALUE("1"&amp;J1859))</f>
        <v>4</v>
      </c>
    </row>
    <row r="1860" spans="1:11" x14ac:dyDescent="0.3">
      <c r="A1860" t="s">
        <v>3024</v>
      </c>
      <c r="B1860" t="s">
        <v>3025</v>
      </c>
      <c r="C1860" t="s">
        <v>95</v>
      </c>
      <c r="D1860">
        <v>1</v>
      </c>
      <c r="E1860">
        <v>1842.78</v>
      </c>
      <c r="F1860">
        <v>0</v>
      </c>
      <c r="G1860">
        <v>1842.78</v>
      </c>
      <c r="H1860">
        <v>373.15</v>
      </c>
      <c r="I1860" t="str">
        <f>VLOOKUP(C1860,products_cleaned[[product_id]:[category]],3,)</f>
        <v>Footwear</v>
      </c>
      <c r="J1860" t="str">
        <f>VLOOKUP(B1860,orders_cleaned!A:I,9,FALSE)</f>
        <v>February</v>
      </c>
      <c r="K1860">
        <f t="shared" si="29"/>
        <v>2</v>
      </c>
    </row>
    <row r="1861" spans="1:11" x14ac:dyDescent="0.3">
      <c r="A1861" t="s">
        <v>3026</v>
      </c>
      <c r="B1861" t="s">
        <v>3025</v>
      </c>
      <c r="C1861" t="s">
        <v>129</v>
      </c>
      <c r="D1861">
        <v>2</v>
      </c>
      <c r="E1861">
        <v>519.9</v>
      </c>
      <c r="F1861">
        <v>0</v>
      </c>
      <c r="G1861">
        <v>1039.8</v>
      </c>
      <c r="H1861">
        <v>311.08</v>
      </c>
      <c r="I1861" t="str">
        <f>VLOOKUP(C1861,products_cleaned[[product_id]:[category]],3,)</f>
        <v>Fashion</v>
      </c>
      <c r="J1861" t="str">
        <f>VLOOKUP(B1861,orders_cleaned!A:I,9,FALSE)</f>
        <v>February</v>
      </c>
      <c r="K1861">
        <f t="shared" si="29"/>
        <v>2</v>
      </c>
    </row>
    <row r="1862" spans="1:11" x14ac:dyDescent="0.3">
      <c r="A1862" t="s">
        <v>3027</v>
      </c>
      <c r="B1862" t="s">
        <v>3028</v>
      </c>
      <c r="C1862" t="s">
        <v>97</v>
      </c>
      <c r="D1862">
        <v>2</v>
      </c>
      <c r="E1862">
        <v>960.26</v>
      </c>
      <c r="F1862">
        <v>0.05</v>
      </c>
      <c r="G1862">
        <v>1824.49</v>
      </c>
      <c r="H1862">
        <v>372.61</v>
      </c>
      <c r="I1862" t="str">
        <f>VLOOKUP(C1862,products_cleaned[[product_id]:[category]],3,)</f>
        <v>Fashion</v>
      </c>
      <c r="J1862" t="str">
        <f>VLOOKUP(B1862,orders_cleaned!A:I,9,FALSE)</f>
        <v>October</v>
      </c>
      <c r="K1862">
        <f t="shared" si="29"/>
        <v>10</v>
      </c>
    </row>
    <row r="1863" spans="1:11" x14ac:dyDescent="0.3">
      <c r="A1863" t="s">
        <v>3029</v>
      </c>
      <c r="B1863" t="s">
        <v>3030</v>
      </c>
      <c r="C1863" t="s">
        <v>95</v>
      </c>
      <c r="D1863">
        <v>5</v>
      </c>
      <c r="E1863">
        <v>2036.39</v>
      </c>
      <c r="F1863">
        <v>0.2</v>
      </c>
      <c r="G1863">
        <v>8145.56</v>
      </c>
      <c r="H1863">
        <v>797.41</v>
      </c>
      <c r="I1863" t="str">
        <f>VLOOKUP(C1863,products_cleaned[[product_id]:[category]],3,)</f>
        <v>Footwear</v>
      </c>
      <c r="J1863" t="str">
        <f>VLOOKUP(B1863,orders_cleaned!A:I,9,FALSE)</f>
        <v>June</v>
      </c>
      <c r="K1863">
        <f t="shared" si="29"/>
        <v>6</v>
      </c>
    </row>
    <row r="1864" spans="1:11" x14ac:dyDescent="0.3">
      <c r="A1864" t="s">
        <v>3031</v>
      </c>
      <c r="B1864" t="s">
        <v>3030</v>
      </c>
      <c r="C1864" t="s">
        <v>31</v>
      </c>
      <c r="D1864">
        <v>1</v>
      </c>
      <c r="E1864">
        <v>485.07</v>
      </c>
      <c r="F1864">
        <v>0</v>
      </c>
      <c r="G1864">
        <v>485.07</v>
      </c>
      <c r="H1864">
        <v>140.13</v>
      </c>
      <c r="I1864" t="str">
        <f>VLOOKUP(C1864,products_cleaned[[product_id]:[category]],3,)</f>
        <v>Books</v>
      </c>
      <c r="J1864" t="str">
        <f>VLOOKUP(B1864,orders_cleaned!A:I,9,FALSE)</f>
        <v>June</v>
      </c>
      <c r="K1864">
        <f t="shared" si="29"/>
        <v>6</v>
      </c>
    </row>
    <row r="1865" spans="1:11" x14ac:dyDescent="0.3">
      <c r="A1865" t="s">
        <v>3032</v>
      </c>
      <c r="B1865" t="s">
        <v>3030</v>
      </c>
      <c r="C1865" t="s">
        <v>80</v>
      </c>
      <c r="D1865">
        <v>2</v>
      </c>
      <c r="E1865">
        <v>406.58</v>
      </c>
      <c r="F1865">
        <v>0.15</v>
      </c>
      <c r="G1865">
        <v>691.19</v>
      </c>
      <c r="H1865">
        <v>91.43</v>
      </c>
      <c r="I1865" t="str">
        <f>VLOOKUP(C1865,products_cleaned[[product_id]:[category]],3,)</f>
        <v>Fitness</v>
      </c>
      <c r="J1865" t="str">
        <f>VLOOKUP(B1865,orders_cleaned!A:I,9,FALSE)</f>
        <v>June</v>
      </c>
      <c r="K1865">
        <f t="shared" si="29"/>
        <v>6</v>
      </c>
    </row>
    <row r="1866" spans="1:11" x14ac:dyDescent="0.3">
      <c r="A1866" t="s">
        <v>3033</v>
      </c>
      <c r="B1866" t="s">
        <v>3030</v>
      </c>
      <c r="C1866" t="s">
        <v>77</v>
      </c>
      <c r="D1866">
        <v>1</v>
      </c>
      <c r="E1866">
        <v>1052.8599999999999</v>
      </c>
      <c r="F1866">
        <v>0</v>
      </c>
      <c r="G1866">
        <v>1052.8599999999999</v>
      </c>
      <c r="H1866">
        <v>398.3</v>
      </c>
      <c r="I1866" t="str">
        <f>VLOOKUP(C1866,products_cleaned[[product_id]:[category]],3,)</f>
        <v>Fitness</v>
      </c>
      <c r="J1866" t="str">
        <f>VLOOKUP(B1866,orders_cleaned!A:I,9,FALSE)</f>
        <v>June</v>
      </c>
      <c r="K1866">
        <f t="shared" si="29"/>
        <v>6</v>
      </c>
    </row>
    <row r="1867" spans="1:11" x14ac:dyDescent="0.3">
      <c r="A1867" t="s">
        <v>3034</v>
      </c>
      <c r="B1867" t="s">
        <v>3035</v>
      </c>
      <c r="C1867" t="s">
        <v>54</v>
      </c>
      <c r="D1867">
        <v>2</v>
      </c>
      <c r="E1867">
        <v>2328.94</v>
      </c>
      <c r="F1867">
        <v>0.2</v>
      </c>
      <c r="G1867">
        <v>3726.3</v>
      </c>
      <c r="H1867">
        <v>547.70000000000005</v>
      </c>
      <c r="I1867" t="str">
        <f>VLOOKUP(C1867,products_cleaned[[product_id]:[category]],3,)</f>
        <v>Fashion</v>
      </c>
      <c r="J1867" t="str">
        <f>VLOOKUP(B1867,orders_cleaned!A:I,9,FALSE)</f>
        <v>September</v>
      </c>
      <c r="K1867">
        <f t="shared" si="29"/>
        <v>9</v>
      </c>
    </row>
    <row r="1868" spans="1:11" x14ac:dyDescent="0.3">
      <c r="A1868" t="s">
        <v>3036</v>
      </c>
      <c r="B1868" t="s">
        <v>3037</v>
      </c>
      <c r="C1868" t="s">
        <v>37</v>
      </c>
      <c r="D1868">
        <v>3</v>
      </c>
      <c r="E1868">
        <v>1402.67</v>
      </c>
      <c r="F1868">
        <v>0.05</v>
      </c>
      <c r="G1868">
        <v>3997.61</v>
      </c>
      <c r="H1868">
        <v>1083.44</v>
      </c>
      <c r="I1868" t="str">
        <f>VLOOKUP(C1868,products_cleaned[[product_id]:[category]],3,)</f>
        <v>Electronics</v>
      </c>
      <c r="J1868" t="str">
        <f>VLOOKUP(B1868,orders_cleaned!A:I,9,FALSE)</f>
        <v>July</v>
      </c>
      <c r="K1868">
        <f t="shared" si="29"/>
        <v>7</v>
      </c>
    </row>
    <row r="1869" spans="1:11" x14ac:dyDescent="0.3">
      <c r="A1869" t="s">
        <v>3038</v>
      </c>
      <c r="B1869" t="s">
        <v>3039</v>
      </c>
      <c r="C1869" t="s">
        <v>74</v>
      </c>
      <c r="D1869">
        <v>1</v>
      </c>
      <c r="E1869">
        <v>1126.3499999999999</v>
      </c>
      <c r="F1869">
        <v>0.1</v>
      </c>
      <c r="G1869">
        <v>1013.71</v>
      </c>
      <c r="H1869">
        <v>200.78</v>
      </c>
      <c r="I1869" t="str">
        <f>VLOOKUP(C1869,products_cleaned[[product_id]:[category]],3,)</f>
        <v>Electronics</v>
      </c>
      <c r="J1869" t="str">
        <f>VLOOKUP(B1869,orders_cleaned!A:I,9,FALSE)</f>
        <v>March</v>
      </c>
      <c r="K1869">
        <f t="shared" si="29"/>
        <v>3</v>
      </c>
    </row>
    <row r="1870" spans="1:11" x14ac:dyDescent="0.3">
      <c r="A1870" t="s">
        <v>3040</v>
      </c>
      <c r="B1870" t="s">
        <v>3041</v>
      </c>
      <c r="C1870" t="s">
        <v>136</v>
      </c>
      <c r="D1870">
        <v>1</v>
      </c>
      <c r="E1870">
        <v>628.49</v>
      </c>
      <c r="F1870">
        <v>0.05</v>
      </c>
      <c r="G1870">
        <v>597.07000000000005</v>
      </c>
      <c r="H1870">
        <v>155.09</v>
      </c>
      <c r="I1870" t="str">
        <f>VLOOKUP(C1870,products_cleaned[[product_id]:[category]],3,)</f>
        <v>Books</v>
      </c>
      <c r="J1870" t="str">
        <f>VLOOKUP(B1870,orders_cleaned!A:I,9,FALSE)</f>
        <v>August</v>
      </c>
      <c r="K1870">
        <f t="shared" si="29"/>
        <v>8</v>
      </c>
    </row>
    <row r="1871" spans="1:11" x14ac:dyDescent="0.3">
      <c r="A1871" t="s">
        <v>3042</v>
      </c>
      <c r="B1871" t="s">
        <v>3041</v>
      </c>
      <c r="C1871" t="s">
        <v>259</v>
      </c>
      <c r="D1871">
        <v>3</v>
      </c>
      <c r="E1871">
        <v>907.49</v>
      </c>
      <c r="F1871">
        <v>0.05</v>
      </c>
      <c r="G1871">
        <v>2586.35</v>
      </c>
      <c r="H1871">
        <v>964.49</v>
      </c>
      <c r="I1871" t="str">
        <f>VLOOKUP(C1871,products_cleaned[[product_id]:[category]],3,)</f>
        <v>Electronics</v>
      </c>
      <c r="J1871" t="str">
        <f>VLOOKUP(B1871,orders_cleaned!A:I,9,FALSE)</f>
        <v>August</v>
      </c>
      <c r="K1871">
        <f t="shared" si="29"/>
        <v>8</v>
      </c>
    </row>
    <row r="1872" spans="1:11" x14ac:dyDescent="0.3">
      <c r="A1872" t="s">
        <v>3043</v>
      </c>
      <c r="B1872" t="s">
        <v>3044</v>
      </c>
      <c r="C1872" t="s">
        <v>156</v>
      </c>
      <c r="D1872">
        <v>1</v>
      </c>
      <c r="E1872">
        <v>178.88</v>
      </c>
      <c r="F1872">
        <v>0.15</v>
      </c>
      <c r="G1872">
        <v>152.05000000000001</v>
      </c>
      <c r="H1872">
        <v>36.22</v>
      </c>
      <c r="I1872" t="str">
        <f>VLOOKUP(C1872,products_cleaned[[product_id]:[category]],3,)</f>
        <v>Stationery</v>
      </c>
      <c r="J1872" t="str">
        <f>VLOOKUP(B1872,orders_cleaned!A:I,9,FALSE)</f>
        <v>January</v>
      </c>
      <c r="K1872">
        <f t="shared" si="29"/>
        <v>1</v>
      </c>
    </row>
    <row r="1873" spans="1:11" x14ac:dyDescent="0.3">
      <c r="A1873" t="s">
        <v>3045</v>
      </c>
      <c r="B1873" t="s">
        <v>3046</v>
      </c>
      <c r="C1873" t="s">
        <v>15</v>
      </c>
      <c r="D1873">
        <v>1</v>
      </c>
      <c r="E1873">
        <v>261.08</v>
      </c>
      <c r="F1873">
        <v>0.2</v>
      </c>
      <c r="G1873">
        <v>208.86</v>
      </c>
      <c r="H1873">
        <v>38.840000000000003</v>
      </c>
      <c r="I1873" t="str">
        <f>VLOOKUP(C1873,products_cleaned[[product_id]:[category]],3,)</f>
        <v>Fitness</v>
      </c>
      <c r="J1873" t="str">
        <f>VLOOKUP(B1873,orders_cleaned!A:I,9,FALSE)</f>
        <v>August</v>
      </c>
      <c r="K1873">
        <f t="shared" si="29"/>
        <v>8</v>
      </c>
    </row>
    <row r="1874" spans="1:11" x14ac:dyDescent="0.3">
      <c r="A1874" t="s">
        <v>3047</v>
      </c>
      <c r="B1874" t="s">
        <v>3046</v>
      </c>
      <c r="C1874" t="s">
        <v>25</v>
      </c>
      <c r="D1874">
        <v>2</v>
      </c>
      <c r="E1874">
        <v>867.99</v>
      </c>
      <c r="F1874">
        <v>0.05</v>
      </c>
      <c r="G1874">
        <v>1649.18</v>
      </c>
      <c r="H1874">
        <v>417.74</v>
      </c>
      <c r="I1874" t="str">
        <f>VLOOKUP(C1874,products_cleaned[[product_id]:[category]],3,)</f>
        <v>Fashion</v>
      </c>
      <c r="J1874" t="str">
        <f>VLOOKUP(B1874,orders_cleaned!A:I,9,FALSE)</f>
        <v>August</v>
      </c>
      <c r="K1874">
        <f t="shared" si="29"/>
        <v>8</v>
      </c>
    </row>
    <row r="1875" spans="1:11" x14ac:dyDescent="0.3">
      <c r="A1875" t="s">
        <v>3048</v>
      </c>
      <c r="B1875" t="s">
        <v>3049</v>
      </c>
      <c r="C1875" t="s">
        <v>259</v>
      </c>
      <c r="D1875">
        <v>4</v>
      </c>
      <c r="E1875">
        <v>874.97</v>
      </c>
      <c r="F1875">
        <v>0.05</v>
      </c>
      <c r="G1875">
        <v>3324.89</v>
      </c>
      <c r="H1875">
        <v>1162.4100000000001</v>
      </c>
      <c r="I1875" t="str">
        <f>VLOOKUP(C1875,products_cleaned[[product_id]:[category]],3,)</f>
        <v>Electronics</v>
      </c>
      <c r="J1875" t="str">
        <f>VLOOKUP(B1875,orders_cleaned!A:I,9,FALSE)</f>
        <v>April</v>
      </c>
      <c r="K1875">
        <f t="shared" si="29"/>
        <v>4</v>
      </c>
    </row>
    <row r="1876" spans="1:11" x14ac:dyDescent="0.3">
      <c r="A1876" t="s">
        <v>3050</v>
      </c>
      <c r="B1876" t="s">
        <v>3049</v>
      </c>
      <c r="C1876" t="s">
        <v>136</v>
      </c>
      <c r="D1876">
        <v>4</v>
      </c>
      <c r="E1876">
        <v>610.29</v>
      </c>
      <c r="F1876">
        <v>0.15</v>
      </c>
      <c r="G1876">
        <v>2074.9899999999998</v>
      </c>
      <c r="H1876">
        <v>307.07</v>
      </c>
      <c r="I1876" t="str">
        <f>VLOOKUP(C1876,products_cleaned[[product_id]:[category]],3,)</f>
        <v>Books</v>
      </c>
      <c r="J1876" t="str">
        <f>VLOOKUP(B1876,orders_cleaned!A:I,9,FALSE)</f>
        <v>April</v>
      </c>
      <c r="K1876">
        <f t="shared" si="29"/>
        <v>4</v>
      </c>
    </row>
    <row r="1877" spans="1:11" x14ac:dyDescent="0.3">
      <c r="A1877" t="s">
        <v>3051</v>
      </c>
      <c r="B1877" t="s">
        <v>3049</v>
      </c>
      <c r="C1877" t="s">
        <v>144</v>
      </c>
      <c r="D1877">
        <v>2</v>
      </c>
      <c r="E1877">
        <v>2146.21</v>
      </c>
      <c r="F1877">
        <v>0.1</v>
      </c>
      <c r="G1877">
        <v>3863.18</v>
      </c>
      <c r="H1877">
        <v>1202.2</v>
      </c>
      <c r="I1877" t="str">
        <f>VLOOKUP(C1877,products_cleaned[[product_id]:[category]],3,)</f>
        <v>Electronics</v>
      </c>
      <c r="J1877" t="str">
        <f>VLOOKUP(B1877,orders_cleaned!A:I,9,FALSE)</f>
        <v>April</v>
      </c>
      <c r="K1877">
        <f t="shared" si="29"/>
        <v>4</v>
      </c>
    </row>
    <row r="1878" spans="1:11" x14ac:dyDescent="0.3">
      <c r="A1878" t="s">
        <v>3052</v>
      </c>
      <c r="B1878" t="s">
        <v>3053</v>
      </c>
      <c r="C1878" t="s">
        <v>95</v>
      </c>
      <c r="D1878">
        <v>4</v>
      </c>
      <c r="E1878">
        <v>2069.5300000000002</v>
      </c>
      <c r="F1878">
        <v>0.05</v>
      </c>
      <c r="G1878">
        <v>7864.21</v>
      </c>
      <c r="H1878">
        <v>1985.69</v>
      </c>
      <c r="I1878" t="str">
        <f>VLOOKUP(C1878,products_cleaned[[product_id]:[category]],3,)</f>
        <v>Footwear</v>
      </c>
      <c r="J1878" t="str">
        <f>VLOOKUP(B1878,orders_cleaned!A:I,9,FALSE)</f>
        <v>December</v>
      </c>
      <c r="K1878">
        <f t="shared" si="29"/>
        <v>12</v>
      </c>
    </row>
    <row r="1879" spans="1:11" x14ac:dyDescent="0.3">
      <c r="A1879" t="s">
        <v>3054</v>
      </c>
      <c r="B1879" t="s">
        <v>3053</v>
      </c>
      <c r="C1879" t="s">
        <v>270</v>
      </c>
      <c r="D1879">
        <v>1</v>
      </c>
      <c r="E1879">
        <v>5147.51</v>
      </c>
      <c r="F1879">
        <v>0.05</v>
      </c>
      <c r="G1879">
        <v>4890.13</v>
      </c>
      <c r="H1879">
        <v>1769.15</v>
      </c>
      <c r="I1879" t="str">
        <f>VLOOKUP(C1879,products_cleaned[[product_id]:[category]],3,)</f>
        <v>Furniture</v>
      </c>
      <c r="J1879" t="str">
        <f>VLOOKUP(B1879,orders_cleaned!A:I,9,FALSE)</f>
        <v>December</v>
      </c>
      <c r="K1879">
        <f t="shared" si="29"/>
        <v>12</v>
      </c>
    </row>
    <row r="1880" spans="1:11" x14ac:dyDescent="0.3">
      <c r="A1880" t="s">
        <v>3055</v>
      </c>
      <c r="B1880" t="s">
        <v>3053</v>
      </c>
      <c r="C1880" t="s">
        <v>47</v>
      </c>
      <c r="D1880">
        <v>2</v>
      </c>
      <c r="E1880">
        <v>790.63</v>
      </c>
      <c r="F1880">
        <v>0.15</v>
      </c>
      <c r="G1880">
        <v>1344.07</v>
      </c>
      <c r="H1880">
        <v>376.99</v>
      </c>
      <c r="I1880" t="str">
        <f>VLOOKUP(C1880,products_cleaned[[product_id]:[category]],3,)</f>
        <v>Books</v>
      </c>
      <c r="J1880" t="str">
        <f>VLOOKUP(B1880,orders_cleaned!A:I,9,FALSE)</f>
        <v>December</v>
      </c>
      <c r="K1880">
        <f t="shared" si="29"/>
        <v>12</v>
      </c>
    </row>
    <row r="1881" spans="1:11" x14ac:dyDescent="0.3">
      <c r="A1881" t="s">
        <v>3056</v>
      </c>
      <c r="B1881" t="s">
        <v>3057</v>
      </c>
      <c r="C1881" t="s">
        <v>41</v>
      </c>
      <c r="D1881">
        <v>1</v>
      </c>
      <c r="E1881">
        <v>2425.75</v>
      </c>
      <c r="F1881">
        <v>0.2</v>
      </c>
      <c r="G1881">
        <v>1940.6</v>
      </c>
      <c r="H1881">
        <v>32.01</v>
      </c>
      <c r="I1881" t="str">
        <f>VLOOKUP(C1881,products_cleaned[[product_id]:[category]],3,)</f>
        <v>Footwear</v>
      </c>
      <c r="J1881" t="str">
        <f>VLOOKUP(B1881,orders_cleaned!A:I,9,FALSE)</f>
        <v>November</v>
      </c>
      <c r="K1881">
        <f t="shared" si="29"/>
        <v>11</v>
      </c>
    </row>
    <row r="1882" spans="1:11" x14ac:dyDescent="0.3">
      <c r="A1882" t="s">
        <v>3058</v>
      </c>
      <c r="B1882" t="s">
        <v>3059</v>
      </c>
      <c r="C1882" t="s">
        <v>28</v>
      </c>
      <c r="D1882">
        <v>2</v>
      </c>
      <c r="E1882">
        <v>407.58</v>
      </c>
      <c r="F1882">
        <v>0.05</v>
      </c>
      <c r="G1882">
        <v>774.4</v>
      </c>
      <c r="H1882">
        <v>155.63999999999999</v>
      </c>
      <c r="I1882" t="str">
        <f>VLOOKUP(C1882,products_cleaned[[product_id]:[category]],3,)</f>
        <v>Home &amp; Kitchen</v>
      </c>
      <c r="J1882" t="str">
        <f>VLOOKUP(B1882,orders_cleaned!A:I,9,FALSE)</f>
        <v>October</v>
      </c>
      <c r="K1882">
        <f t="shared" si="29"/>
        <v>10</v>
      </c>
    </row>
    <row r="1883" spans="1:11" x14ac:dyDescent="0.3">
      <c r="A1883" t="s">
        <v>3060</v>
      </c>
      <c r="B1883" t="s">
        <v>3059</v>
      </c>
      <c r="C1883" t="s">
        <v>41</v>
      </c>
      <c r="D1883">
        <v>1</v>
      </c>
      <c r="E1883">
        <v>2501.44</v>
      </c>
      <c r="F1883">
        <v>0.1</v>
      </c>
      <c r="G1883">
        <v>2251.3000000000002</v>
      </c>
      <c r="H1883">
        <v>342.71</v>
      </c>
      <c r="I1883" t="str">
        <f>VLOOKUP(C1883,products_cleaned[[product_id]:[category]],3,)</f>
        <v>Footwear</v>
      </c>
      <c r="J1883" t="str">
        <f>VLOOKUP(B1883,orders_cleaned!A:I,9,FALSE)</f>
        <v>October</v>
      </c>
      <c r="K1883">
        <f t="shared" si="29"/>
        <v>10</v>
      </c>
    </row>
    <row r="1884" spans="1:11" x14ac:dyDescent="0.3">
      <c r="A1884" t="s">
        <v>3061</v>
      </c>
      <c r="B1884" t="s">
        <v>3062</v>
      </c>
      <c r="C1884" t="s">
        <v>97</v>
      </c>
      <c r="D1884">
        <v>2</v>
      </c>
      <c r="E1884">
        <v>1036.1400000000001</v>
      </c>
      <c r="F1884">
        <v>0.15</v>
      </c>
      <c r="G1884">
        <v>1761.44</v>
      </c>
      <c r="H1884">
        <v>309.56</v>
      </c>
      <c r="I1884" t="str">
        <f>VLOOKUP(C1884,products_cleaned[[product_id]:[category]],3,)</f>
        <v>Fashion</v>
      </c>
      <c r="J1884" t="str">
        <f>VLOOKUP(B1884,orders_cleaned!A:I,9,FALSE)</f>
        <v>August</v>
      </c>
      <c r="K1884">
        <f t="shared" si="29"/>
        <v>8</v>
      </c>
    </row>
    <row r="1885" spans="1:11" x14ac:dyDescent="0.3">
      <c r="A1885" t="s">
        <v>3063</v>
      </c>
      <c r="B1885" t="s">
        <v>3062</v>
      </c>
      <c r="C1885" t="s">
        <v>221</v>
      </c>
      <c r="D1885">
        <v>1</v>
      </c>
      <c r="E1885">
        <v>842.08</v>
      </c>
      <c r="F1885">
        <v>0.2</v>
      </c>
      <c r="G1885">
        <v>673.66</v>
      </c>
      <c r="H1885">
        <v>50.5</v>
      </c>
      <c r="I1885" t="str">
        <f>VLOOKUP(C1885,products_cleaned[[product_id]:[category]],3,)</f>
        <v>Footwear</v>
      </c>
      <c r="J1885" t="str">
        <f>VLOOKUP(B1885,orders_cleaned!A:I,9,FALSE)</f>
        <v>August</v>
      </c>
      <c r="K1885">
        <f t="shared" si="29"/>
        <v>8</v>
      </c>
    </row>
    <row r="1886" spans="1:11" x14ac:dyDescent="0.3">
      <c r="A1886" t="s">
        <v>3064</v>
      </c>
      <c r="B1886" t="s">
        <v>3065</v>
      </c>
      <c r="C1886" t="s">
        <v>15</v>
      </c>
      <c r="D1886">
        <v>1</v>
      </c>
      <c r="E1886">
        <v>231.85</v>
      </c>
      <c r="F1886">
        <v>0</v>
      </c>
      <c r="G1886">
        <v>231.85</v>
      </c>
      <c r="H1886">
        <v>61.83</v>
      </c>
      <c r="I1886" t="str">
        <f>VLOOKUP(C1886,products_cleaned[[product_id]:[category]],3,)</f>
        <v>Fitness</v>
      </c>
      <c r="J1886" t="str">
        <f>VLOOKUP(B1886,orders_cleaned!A:I,9,FALSE)</f>
        <v>September</v>
      </c>
      <c r="K1886">
        <f t="shared" si="29"/>
        <v>9</v>
      </c>
    </row>
    <row r="1887" spans="1:11" x14ac:dyDescent="0.3">
      <c r="A1887" t="s">
        <v>3066</v>
      </c>
      <c r="B1887" t="s">
        <v>3067</v>
      </c>
      <c r="C1887" t="s">
        <v>15</v>
      </c>
      <c r="D1887">
        <v>1</v>
      </c>
      <c r="E1887">
        <v>255.33</v>
      </c>
      <c r="F1887">
        <v>0.2</v>
      </c>
      <c r="G1887">
        <v>204.26</v>
      </c>
      <c r="H1887">
        <v>34.24</v>
      </c>
      <c r="I1887" t="str">
        <f>VLOOKUP(C1887,products_cleaned[[product_id]:[category]],3,)</f>
        <v>Fitness</v>
      </c>
      <c r="J1887" t="str">
        <f>VLOOKUP(B1887,orders_cleaned!A:I,9,FALSE)</f>
        <v>January</v>
      </c>
      <c r="K1887">
        <f t="shared" si="29"/>
        <v>1</v>
      </c>
    </row>
    <row r="1888" spans="1:11" x14ac:dyDescent="0.3">
      <c r="A1888" t="s">
        <v>3068</v>
      </c>
      <c r="B1888" t="s">
        <v>3069</v>
      </c>
      <c r="C1888" t="s">
        <v>47</v>
      </c>
      <c r="D1888">
        <v>3</v>
      </c>
      <c r="E1888">
        <v>801.56</v>
      </c>
      <c r="F1888">
        <v>0.15</v>
      </c>
      <c r="G1888">
        <v>2043.98</v>
      </c>
      <c r="H1888">
        <v>593.36</v>
      </c>
      <c r="I1888" t="str">
        <f>VLOOKUP(C1888,products_cleaned[[product_id]:[category]],3,)</f>
        <v>Books</v>
      </c>
      <c r="J1888" t="str">
        <f>VLOOKUP(B1888,orders_cleaned!A:I,9,FALSE)</f>
        <v>March</v>
      </c>
      <c r="K1888">
        <f t="shared" si="29"/>
        <v>3</v>
      </c>
    </row>
    <row r="1889" spans="1:11" x14ac:dyDescent="0.3">
      <c r="A1889" t="s">
        <v>3070</v>
      </c>
      <c r="B1889" t="s">
        <v>3071</v>
      </c>
      <c r="C1889" t="s">
        <v>10</v>
      </c>
      <c r="D1889">
        <v>1</v>
      </c>
      <c r="E1889">
        <v>1509.37</v>
      </c>
      <c r="F1889">
        <v>0</v>
      </c>
      <c r="G1889">
        <v>1509.37</v>
      </c>
      <c r="H1889">
        <v>584.21</v>
      </c>
      <c r="I1889" t="str">
        <f>VLOOKUP(C1889,products_cleaned[[product_id]:[category]],3,)</f>
        <v>Furniture</v>
      </c>
      <c r="J1889" t="str">
        <f>VLOOKUP(B1889,orders_cleaned!A:I,9,FALSE)</f>
        <v>November</v>
      </c>
      <c r="K1889">
        <f t="shared" si="29"/>
        <v>11</v>
      </c>
    </row>
    <row r="1890" spans="1:11" x14ac:dyDescent="0.3">
      <c r="A1890" t="s">
        <v>3072</v>
      </c>
      <c r="B1890" t="s">
        <v>3071</v>
      </c>
      <c r="C1890" t="s">
        <v>82</v>
      </c>
      <c r="D1890">
        <v>1</v>
      </c>
      <c r="E1890">
        <v>359.71</v>
      </c>
      <c r="F1890">
        <v>0</v>
      </c>
      <c r="G1890">
        <v>359.71</v>
      </c>
      <c r="H1890">
        <v>138.58000000000001</v>
      </c>
      <c r="I1890" t="str">
        <f>VLOOKUP(C1890,products_cleaned[[product_id]:[category]],3,)</f>
        <v>Stationery</v>
      </c>
      <c r="J1890" t="str">
        <f>VLOOKUP(B1890,orders_cleaned!A:I,9,FALSE)</f>
        <v>November</v>
      </c>
      <c r="K1890">
        <f t="shared" si="29"/>
        <v>11</v>
      </c>
    </row>
    <row r="1891" spans="1:11" x14ac:dyDescent="0.3">
      <c r="A1891" t="s">
        <v>3073</v>
      </c>
      <c r="B1891" t="s">
        <v>3074</v>
      </c>
      <c r="C1891" t="s">
        <v>74</v>
      </c>
      <c r="D1891">
        <v>3</v>
      </c>
      <c r="E1891">
        <v>1136.6099999999999</v>
      </c>
      <c r="F1891">
        <v>0.1</v>
      </c>
      <c r="G1891">
        <v>3068.85</v>
      </c>
      <c r="H1891">
        <v>630.05999999999995</v>
      </c>
      <c r="I1891" t="str">
        <f>VLOOKUP(C1891,products_cleaned[[product_id]:[category]],3,)</f>
        <v>Electronics</v>
      </c>
      <c r="J1891" t="str">
        <f>VLOOKUP(B1891,orders_cleaned!A:I,9,FALSE)</f>
        <v>September</v>
      </c>
      <c r="K1891">
        <f t="shared" si="29"/>
        <v>9</v>
      </c>
    </row>
    <row r="1892" spans="1:11" x14ac:dyDescent="0.3">
      <c r="A1892" t="s">
        <v>3075</v>
      </c>
      <c r="B1892" t="s">
        <v>3076</v>
      </c>
      <c r="C1892" t="s">
        <v>13</v>
      </c>
      <c r="D1892">
        <v>1</v>
      </c>
      <c r="E1892">
        <v>3116.17</v>
      </c>
      <c r="F1892">
        <v>0.15</v>
      </c>
      <c r="G1892">
        <v>2648.74</v>
      </c>
      <c r="H1892">
        <v>526.66999999999996</v>
      </c>
      <c r="I1892" t="str">
        <f>VLOOKUP(C1892,products_cleaned[[product_id]:[category]],3,)</f>
        <v>Home &amp; Kitchen</v>
      </c>
      <c r="J1892" t="str">
        <f>VLOOKUP(B1892,orders_cleaned!A:I,9,FALSE)</f>
        <v>January</v>
      </c>
      <c r="K1892">
        <f t="shared" si="29"/>
        <v>1</v>
      </c>
    </row>
    <row r="1893" spans="1:11" x14ac:dyDescent="0.3">
      <c r="A1893" t="s">
        <v>3077</v>
      </c>
      <c r="B1893" t="s">
        <v>3078</v>
      </c>
      <c r="C1893" t="s">
        <v>270</v>
      </c>
      <c r="D1893">
        <v>2</v>
      </c>
      <c r="E1893">
        <v>5129.97</v>
      </c>
      <c r="F1893">
        <v>0</v>
      </c>
      <c r="G1893">
        <v>10259.94</v>
      </c>
      <c r="H1893">
        <v>4017.98</v>
      </c>
      <c r="I1893" t="str">
        <f>VLOOKUP(C1893,products_cleaned[[product_id]:[category]],3,)</f>
        <v>Furniture</v>
      </c>
      <c r="J1893" t="str">
        <f>VLOOKUP(B1893,orders_cleaned!A:I,9,FALSE)</f>
        <v>July</v>
      </c>
      <c r="K1893">
        <f t="shared" si="29"/>
        <v>7</v>
      </c>
    </row>
    <row r="1894" spans="1:11" x14ac:dyDescent="0.3">
      <c r="A1894" t="s">
        <v>3079</v>
      </c>
      <c r="B1894" t="s">
        <v>3078</v>
      </c>
      <c r="C1894" t="s">
        <v>47</v>
      </c>
      <c r="D1894">
        <v>3</v>
      </c>
      <c r="E1894">
        <v>761.05</v>
      </c>
      <c r="F1894">
        <v>0.2</v>
      </c>
      <c r="G1894">
        <v>1826.52</v>
      </c>
      <c r="H1894">
        <v>375.9</v>
      </c>
      <c r="I1894" t="str">
        <f>VLOOKUP(C1894,products_cleaned[[product_id]:[category]],3,)</f>
        <v>Books</v>
      </c>
      <c r="J1894" t="str">
        <f>VLOOKUP(B1894,orders_cleaned!A:I,9,FALSE)</f>
        <v>July</v>
      </c>
      <c r="K1894">
        <f t="shared" si="29"/>
        <v>7</v>
      </c>
    </row>
    <row r="1895" spans="1:11" x14ac:dyDescent="0.3">
      <c r="A1895" t="s">
        <v>3080</v>
      </c>
      <c r="B1895" t="s">
        <v>3081</v>
      </c>
      <c r="C1895" t="s">
        <v>18</v>
      </c>
      <c r="D1895">
        <v>1</v>
      </c>
      <c r="E1895">
        <v>855.06</v>
      </c>
      <c r="F1895">
        <v>0.05</v>
      </c>
      <c r="G1895">
        <v>812.31</v>
      </c>
      <c r="H1895">
        <v>294.95999999999998</v>
      </c>
      <c r="I1895" t="str">
        <f>VLOOKUP(C1895,products_cleaned[[product_id]:[category]],3,)</f>
        <v>Books</v>
      </c>
      <c r="J1895" t="str">
        <f>VLOOKUP(B1895,orders_cleaned!A:I,9,FALSE)</f>
        <v>April</v>
      </c>
      <c r="K1895">
        <f t="shared" si="29"/>
        <v>4</v>
      </c>
    </row>
    <row r="1896" spans="1:11" x14ac:dyDescent="0.3">
      <c r="A1896" t="s">
        <v>3082</v>
      </c>
      <c r="B1896" t="s">
        <v>3083</v>
      </c>
      <c r="C1896" t="s">
        <v>77</v>
      </c>
      <c r="D1896">
        <v>1</v>
      </c>
      <c r="E1896">
        <v>1010.44</v>
      </c>
      <c r="F1896">
        <v>0</v>
      </c>
      <c r="G1896">
        <v>1010.44</v>
      </c>
      <c r="H1896">
        <v>355.88</v>
      </c>
      <c r="I1896" t="str">
        <f>VLOOKUP(C1896,products_cleaned[[product_id]:[category]],3,)</f>
        <v>Fitness</v>
      </c>
      <c r="J1896" t="str">
        <f>VLOOKUP(B1896,orders_cleaned!A:I,9,FALSE)</f>
        <v>February</v>
      </c>
      <c r="K1896">
        <f t="shared" si="29"/>
        <v>2</v>
      </c>
    </row>
    <row r="1897" spans="1:11" x14ac:dyDescent="0.3">
      <c r="A1897" t="s">
        <v>3084</v>
      </c>
      <c r="B1897" t="s">
        <v>3085</v>
      </c>
      <c r="C1897" t="s">
        <v>173</v>
      </c>
      <c r="D1897">
        <v>2</v>
      </c>
      <c r="E1897">
        <v>147.16</v>
      </c>
      <c r="F1897">
        <v>0.05</v>
      </c>
      <c r="G1897">
        <v>279.60000000000002</v>
      </c>
      <c r="H1897">
        <v>66.98</v>
      </c>
      <c r="I1897" t="str">
        <f>VLOOKUP(C1897,products_cleaned[[product_id]:[category]],3,)</f>
        <v>Stationery</v>
      </c>
      <c r="J1897" t="str">
        <f>VLOOKUP(B1897,orders_cleaned!A:I,9,FALSE)</f>
        <v>January</v>
      </c>
      <c r="K1897">
        <f t="shared" si="29"/>
        <v>1</v>
      </c>
    </row>
    <row r="1898" spans="1:11" x14ac:dyDescent="0.3">
      <c r="A1898" t="s">
        <v>3086</v>
      </c>
      <c r="B1898" t="s">
        <v>3085</v>
      </c>
      <c r="C1898" t="s">
        <v>66</v>
      </c>
      <c r="D1898">
        <v>2</v>
      </c>
      <c r="E1898">
        <v>313.64</v>
      </c>
      <c r="F1898">
        <v>0.05</v>
      </c>
      <c r="G1898">
        <v>595.91999999999996</v>
      </c>
      <c r="H1898">
        <v>154.96</v>
      </c>
      <c r="I1898" t="str">
        <f>VLOOKUP(C1898,products_cleaned[[product_id]:[category]],3,)</f>
        <v>Home &amp; Kitchen</v>
      </c>
      <c r="J1898" t="str">
        <f>VLOOKUP(B1898,orders_cleaned!A:I,9,FALSE)</f>
        <v>January</v>
      </c>
      <c r="K1898">
        <f t="shared" si="29"/>
        <v>1</v>
      </c>
    </row>
    <row r="1899" spans="1:11" x14ac:dyDescent="0.3">
      <c r="A1899" t="s">
        <v>3087</v>
      </c>
      <c r="B1899" t="s">
        <v>3088</v>
      </c>
      <c r="C1899" t="s">
        <v>39</v>
      </c>
      <c r="D1899">
        <v>1</v>
      </c>
      <c r="E1899">
        <v>3832.19</v>
      </c>
      <c r="F1899">
        <v>0</v>
      </c>
      <c r="G1899">
        <v>3832.19</v>
      </c>
      <c r="H1899">
        <v>1319.66</v>
      </c>
      <c r="I1899" t="str">
        <f>VLOOKUP(C1899,products_cleaned[[product_id]:[category]],3,)</f>
        <v>Furniture</v>
      </c>
      <c r="J1899" t="str">
        <f>VLOOKUP(B1899,orders_cleaned!A:I,9,FALSE)</f>
        <v>August</v>
      </c>
      <c r="K1899">
        <f t="shared" si="29"/>
        <v>8</v>
      </c>
    </row>
    <row r="1900" spans="1:11" x14ac:dyDescent="0.3">
      <c r="A1900" t="s">
        <v>3089</v>
      </c>
      <c r="B1900" t="s">
        <v>3090</v>
      </c>
      <c r="C1900" t="s">
        <v>117</v>
      </c>
      <c r="D1900">
        <v>1</v>
      </c>
      <c r="E1900">
        <v>901.1</v>
      </c>
      <c r="F1900">
        <v>0.2</v>
      </c>
      <c r="G1900">
        <v>720.88</v>
      </c>
      <c r="H1900">
        <v>85.95</v>
      </c>
      <c r="I1900" t="str">
        <f>VLOOKUP(C1900,products_cleaned[[product_id]:[category]],3,)</f>
        <v>Home &amp; Kitchen</v>
      </c>
      <c r="J1900" t="str">
        <f>VLOOKUP(B1900,orders_cleaned!A:I,9,FALSE)</f>
        <v>September</v>
      </c>
      <c r="K1900">
        <f t="shared" si="29"/>
        <v>9</v>
      </c>
    </row>
    <row r="1901" spans="1:11" x14ac:dyDescent="0.3">
      <c r="A1901" t="s">
        <v>3091</v>
      </c>
      <c r="B1901" t="s">
        <v>3092</v>
      </c>
      <c r="C1901" t="s">
        <v>196</v>
      </c>
      <c r="D1901">
        <v>1</v>
      </c>
      <c r="E1901">
        <v>1415.66</v>
      </c>
      <c r="F1901">
        <v>0</v>
      </c>
      <c r="G1901">
        <v>1415.66</v>
      </c>
      <c r="H1901">
        <v>383.99</v>
      </c>
      <c r="I1901" t="str">
        <f>VLOOKUP(C1901,products_cleaned[[product_id]:[category]],3,)</f>
        <v>Electronics</v>
      </c>
      <c r="J1901" t="str">
        <f>VLOOKUP(B1901,orders_cleaned!A:I,9,FALSE)</f>
        <v>March</v>
      </c>
      <c r="K1901">
        <f t="shared" si="29"/>
        <v>3</v>
      </c>
    </row>
    <row r="1902" spans="1:11" x14ac:dyDescent="0.3">
      <c r="A1902" t="s">
        <v>3093</v>
      </c>
      <c r="B1902" t="s">
        <v>3094</v>
      </c>
      <c r="C1902" t="s">
        <v>77</v>
      </c>
      <c r="D1902">
        <v>1</v>
      </c>
      <c r="E1902">
        <v>1033.52</v>
      </c>
      <c r="F1902">
        <v>0</v>
      </c>
      <c r="G1902">
        <v>1033.52</v>
      </c>
      <c r="H1902">
        <v>378.96</v>
      </c>
      <c r="I1902" t="str">
        <f>VLOOKUP(C1902,products_cleaned[[product_id]:[category]],3,)</f>
        <v>Fitness</v>
      </c>
      <c r="J1902" t="str">
        <f>VLOOKUP(B1902,orders_cleaned!A:I,9,FALSE)</f>
        <v>May</v>
      </c>
      <c r="K1902">
        <f t="shared" si="29"/>
        <v>5</v>
      </c>
    </row>
    <row r="1903" spans="1:11" x14ac:dyDescent="0.3">
      <c r="A1903" t="s">
        <v>3095</v>
      </c>
      <c r="B1903" t="s">
        <v>3096</v>
      </c>
      <c r="C1903" t="s">
        <v>160</v>
      </c>
      <c r="D1903">
        <v>5</v>
      </c>
      <c r="E1903">
        <v>2419.2199999999998</v>
      </c>
      <c r="F1903">
        <v>0.05</v>
      </c>
      <c r="G1903">
        <v>11491.29</v>
      </c>
      <c r="H1903">
        <v>3811.19</v>
      </c>
      <c r="I1903" t="str">
        <f>VLOOKUP(C1903,products_cleaned[[product_id]:[category]],3,)</f>
        <v>Footwear</v>
      </c>
      <c r="J1903" t="str">
        <f>VLOOKUP(B1903,orders_cleaned!A:I,9,FALSE)</f>
        <v>March</v>
      </c>
      <c r="K1903">
        <f t="shared" si="29"/>
        <v>3</v>
      </c>
    </row>
    <row r="1904" spans="1:11" x14ac:dyDescent="0.3">
      <c r="A1904" t="s">
        <v>3097</v>
      </c>
      <c r="B1904" t="s">
        <v>3096</v>
      </c>
      <c r="C1904" t="s">
        <v>10</v>
      </c>
      <c r="D1904">
        <v>2</v>
      </c>
      <c r="E1904">
        <v>1426.59</v>
      </c>
      <c r="F1904">
        <v>0.05</v>
      </c>
      <c r="G1904">
        <v>2710.52</v>
      </c>
      <c r="H1904">
        <v>860.2</v>
      </c>
      <c r="I1904" t="str">
        <f>VLOOKUP(C1904,products_cleaned[[product_id]:[category]],3,)</f>
        <v>Furniture</v>
      </c>
      <c r="J1904" t="str">
        <f>VLOOKUP(B1904,orders_cleaned!A:I,9,FALSE)</f>
        <v>March</v>
      </c>
      <c r="K1904">
        <f t="shared" si="29"/>
        <v>3</v>
      </c>
    </row>
    <row r="1905" spans="1:11" x14ac:dyDescent="0.3">
      <c r="A1905" t="s">
        <v>3098</v>
      </c>
      <c r="B1905" t="s">
        <v>3099</v>
      </c>
      <c r="C1905" t="s">
        <v>82</v>
      </c>
      <c r="D1905">
        <v>1</v>
      </c>
      <c r="E1905">
        <v>364.96</v>
      </c>
      <c r="F1905">
        <v>0.05</v>
      </c>
      <c r="G1905">
        <v>346.71</v>
      </c>
      <c r="H1905">
        <v>125.58</v>
      </c>
      <c r="I1905" t="str">
        <f>VLOOKUP(C1905,products_cleaned[[product_id]:[category]],3,)</f>
        <v>Stationery</v>
      </c>
      <c r="J1905" t="str">
        <f>VLOOKUP(B1905,orders_cleaned!A:I,9,FALSE)</f>
        <v>January</v>
      </c>
      <c r="K1905">
        <f t="shared" si="29"/>
        <v>1</v>
      </c>
    </row>
    <row r="1906" spans="1:11" x14ac:dyDescent="0.3">
      <c r="A1906" t="s">
        <v>3100</v>
      </c>
      <c r="B1906" t="s">
        <v>3099</v>
      </c>
      <c r="C1906" t="s">
        <v>196</v>
      </c>
      <c r="D1906">
        <v>1</v>
      </c>
      <c r="E1906">
        <v>1541.94</v>
      </c>
      <c r="F1906">
        <v>0.05</v>
      </c>
      <c r="G1906">
        <v>1464.84</v>
      </c>
      <c r="H1906">
        <v>433.17</v>
      </c>
      <c r="I1906" t="str">
        <f>VLOOKUP(C1906,products_cleaned[[product_id]:[category]],3,)</f>
        <v>Electronics</v>
      </c>
      <c r="J1906" t="str">
        <f>VLOOKUP(B1906,orders_cleaned!A:I,9,FALSE)</f>
        <v>January</v>
      </c>
      <c r="K1906">
        <f t="shared" si="29"/>
        <v>1</v>
      </c>
    </row>
    <row r="1907" spans="1:11" x14ac:dyDescent="0.3">
      <c r="A1907" t="s">
        <v>3101</v>
      </c>
      <c r="B1907" t="s">
        <v>3099</v>
      </c>
      <c r="C1907" t="s">
        <v>221</v>
      </c>
      <c r="D1907">
        <v>1</v>
      </c>
      <c r="E1907">
        <v>857.41</v>
      </c>
      <c r="F1907">
        <v>0.1</v>
      </c>
      <c r="G1907">
        <v>771.67</v>
      </c>
      <c r="H1907">
        <v>148.51</v>
      </c>
      <c r="I1907" t="str">
        <f>VLOOKUP(C1907,products_cleaned[[product_id]:[category]],3,)</f>
        <v>Footwear</v>
      </c>
      <c r="J1907" t="str">
        <f>VLOOKUP(B1907,orders_cleaned!A:I,9,FALSE)</f>
        <v>January</v>
      </c>
      <c r="K1907">
        <f t="shared" si="29"/>
        <v>1</v>
      </c>
    </row>
    <row r="1908" spans="1:11" x14ac:dyDescent="0.3">
      <c r="A1908" t="s">
        <v>3102</v>
      </c>
      <c r="B1908" t="s">
        <v>3103</v>
      </c>
      <c r="C1908" t="s">
        <v>259</v>
      </c>
      <c r="D1908">
        <v>1</v>
      </c>
      <c r="E1908">
        <v>863</v>
      </c>
      <c r="F1908">
        <v>0.2</v>
      </c>
      <c r="G1908">
        <v>690.4</v>
      </c>
      <c r="H1908">
        <v>149.78</v>
      </c>
      <c r="I1908" t="str">
        <f>VLOOKUP(C1908,products_cleaned[[product_id]:[category]],3,)</f>
        <v>Electronics</v>
      </c>
      <c r="J1908" t="str">
        <f>VLOOKUP(B1908,orders_cleaned!A:I,9,FALSE)</f>
        <v>April</v>
      </c>
      <c r="K1908">
        <f t="shared" si="29"/>
        <v>4</v>
      </c>
    </row>
    <row r="1909" spans="1:11" x14ac:dyDescent="0.3">
      <c r="A1909" t="s">
        <v>3104</v>
      </c>
      <c r="B1909" t="s">
        <v>3103</v>
      </c>
      <c r="C1909" t="s">
        <v>144</v>
      </c>
      <c r="D1909">
        <v>5</v>
      </c>
      <c r="E1909">
        <v>2121.19</v>
      </c>
      <c r="F1909">
        <v>0.05</v>
      </c>
      <c r="G1909">
        <v>10075.65</v>
      </c>
      <c r="H1909">
        <v>3423.2</v>
      </c>
      <c r="I1909" t="str">
        <f>VLOOKUP(C1909,products_cleaned[[product_id]:[category]],3,)</f>
        <v>Electronics</v>
      </c>
      <c r="J1909" t="str">
        <f>VLOOKUP(B1909,orders_cleaned!A:I,9,FALSE)</f>
        <v>April</v>
      </c>
      <c r="K1909">
        <f t="shared" si="29"/>
        <v>4</v>
      </c>
    </row>
    <row r="1910" spans="1:11" x14ac:dyDescent="0.3">
      <c r="A1910" t="s">
        <v>3105</v>
      </c>
      <c r="B1910" t="s">
        <v>3106</v>
      </c>
      <c r="C1910" t="s">
        <v>41</v>
      </c>
      <c r="D1910">
        <v>5</v>
      </c>
      <c r="E1910">
        <v>2609.6799999999998</v>
      </c>
      <c r="F1910">
        <v>0</v>
      </c>
      <c r="G1910">
        <v>13048.4</v>
      </c>
      <c r="H1910">
        <v>3505.45</v>
      </c>
      <c r="I1910" t="str">
        <f>VLOOKUP(C1910,products_cleaned[[product_id]:[category]],3,)</f>
        <v>Footwear</v>
      </c>
      <c r="J1910" t="str">
        <f>VLOOKUP(B1910,orders_cleaned!A:I,9,FALSE)</f>
        <v>August</v>
      </c>
      <c r="K1910">
        <f t="shared" si="29"/>
        <v>8</v>
      </c>
    </row>
    <row r="1911" spans="1:11" x14ac:dyDescent="0.3">
      <c r="A1911" t="s">
        <v>3107</v>
      </c>
      <c r="B1911" t="s">
        <v>3108</v>
      </c>
      <c r="C1911" t="s">
        <v>136</v>
      </c>
      <c r="D1911">
        <v>5</v>
      </c>
      <c r="E1911">
        <v>567.37</v>
      </c>
      <c r="F1911">
        <v>0.2</v>
      </c>
      <c r="G1911">
        <v>2269.48</v>
      </c>
      <c r="H1911">
        <v>59.58</v>
      </c>
      <c r="I1911" t="str">
        <f>VLOOKUP(C1911,products_cleaned[[product_id]:[category]],3,)</f>
        <v>Books</v>
      </c>
      <c r="J1911" t="str">
        <f>VLOOKUP(B1911,orders_cleaned!A:I,9,FALSE)</f>
        <v>December</v>
      </c>
      <c r="K1911">
        <f t="shared" si="29"/>
        <v>12</v>
      </c>
    </row>
    <row r="1912" spans="1:11" x14ac:dyDescent="0.3">
      <c r="A1912" t="s">
        <v>3109</v>
      </c>
      <c r="B1912" t="s">
        <v>3108</v>
      </c>
      <c r="C1912" t="s">
        <v>278</v>
      </c>
      <c r="D1912">
        <v>2</v>
      </c>
      <c r="E1912">
        <v>1709.41</v>
      </c>
      <c r="F1912">
        <v>0.05</v>
      </c>
      <c r="G1912">
        <v>3247.88</v>
      </c>
      <c r="H1912">
        <v>971.18</v>
      </c>
      <c r="I1912" t="str">
        <f>VLOOKUP(C1912,products_cleaned[[product_id]:[category]],3,)</f>
        <v>Fitness</v>
      </c>
      <c r="J1912" t="str">
        <f>VLOOKUP(B1912,orders_cleaned!A:I,9,FALSE)</f>
        <v>December</v>
      </c>
      <c r="K1912">
        <f t="shared" si="29"/>
        <v>12</v>
      </c>
    </row>
    <row r="1913" spans="1:11" x14ac:dyDescent="0.3">
      <c r="A1913" t="s">
        <v>3110</v>
      </c>
      <c r="B1913" t="s">
        <v>3111</v>
      </c>
      <c r="C1913" t="s">
        <v>110</v>
      </c>
      <c r="D1913">
        <v>1</v>
      </c>
      <c r="E1913">
        <v>1766.82</v>
      </c>
      <c r="F1913">
        <v>0.1</v>
      </c>
      <c r="G1913">
        <v>1590.14</v>
      </c>
      <c r="H1913">
        <v>374.02</v>
      </c>
      <c r="I1913" t="str">
        <f>VLOOKUP(C1913,products_cleaned[[product_id]:[category]],3,)</f>
        <v>Fashion</v>
      </c>
      <c r="J1913" t="str">
        <f>VLOOKUP(B1913,orders_cleaned!A:I,9,FALSE)</f>
        <v>January</v>
      </c>
      <c r="K1913">
        <f t="shared" si="29"/>
        <v>1</v>
      </c>
    </row>
    <row r="1914" spans="1:11" x14ac:dyDescent="0.3">
      <c r="A1914" t="s">
        <v>3112</v>
      </c>
      <c r="B1914" t="s">
        <v>3111</v>
      </c>
      <c r="C1914" t="s">
        <v>117</v>
      </c>
      <c r="D1914">
        <v>1</v>
      </c>
      <c r="E1914">
        <v>948.73</v>
      </c>
      <c r="F1914">
        <v>0.15</v>
      </c>
      <c r="G1914">
        <v>806.42</v>
      </c>
      <c r="H1914">
        <v>171.49</v>
      </c>
      <c r="I1914" t="str">
        <f>VLOOKUP(C1914,products_cleaned[[product_id]:[category]],3,)</f>
        <v>Home &amp; Kitchen</v>
      </c>
      <c r="J1914" t="str">
        <f>VLOOKUP(B1914,orders_cleaned!A:I,9,FALSE)</f>
        <v>January</v>
      </c>
      <c r="K1914">
        <f t="shared" si="29"/>
        <v>1</v>
      </c>
    </row>
    <row r="1915" spans="1:11" x14ac:dyDescent="0.3">
      <c r="A1915" t="s">
        <v>3113</v>
      </c>
      <c r="B1915" t="s">
        <v>3111</v>
      </c>
      <c r="C1915" t="s">
        <v>60</v>
      </c>
      <c r="D1915">
        <v>1</v>
      </c>
      <c r="E1915">
        <v>1698.97</v>
      </c>
      <c r="F1915">
        <v>0.1</v>
      </c>
      <c r="G1915">
        <v>1529.07</v>
      </c>
      <c r="H1915">
        <v>380.95</v>
      </c>
      <c r="I1915" t="str">
        <f>VLOOKUP(C1915,products_cleaned[[product_id]:[category]],3,)</f>
        <v>Fashion</v>
      </c>
      <c r="J1915" t="str">
        <f>VLOOKUP(B1915,orders_cleaned!A:I,9,FALSE)</f>
        <v>January</v>
      </c>
      <c r="K1915">
        <f t="shared" si="29"/>
        <v>1</v>
      </c>
    </row>
    <row r="1916" spans="1:11" x14ac:dyDescent="0.3">
      <c r="A1916" t="s">
        <v>3114</v>
      </c>
      <c r="B1916" t="s">
        <v>3115</v>
      </c>
      <c r="C1916" t="s">
        <v>54</v>
      </c>
      <c r="D1916">
        <v>4</v>
      </c>
      <c r="E1916">
        <v>2137.5300000000002</v>
      </c>
      <c r="F1916">
        <v>0</v>
      </c>
      <c r="G1916">
        <v>8550.1200000000008</v>
      </c>
      <c r="H1916">
        <v>2192.92</v>
      </c>
      <c r="I1916" t="str">
        <f>VLOOKUP(C1916,products_cleaned[[product_id]:[category]],3,)</f>
        <v>Fashion</v>
      </c>
      <c r="J1916" t="str">
        <f>VLOOKUP(B1916,orders_cleaned!A:I,9,FALSE)</f>
        <v>April</v>
      </c>
      <c r="K1916">
        <f t="shared" si="29"/>
        <v>4</v>
      </c>
    </row>
    <row r="1917" spans="1:11" x14ac:dyDescent="0.3">
      <c r="A1917" t="s">
        <v>3116</v>
      </c>
      <c r="B1917" t="s">
        <v>3117</v>
      </c>
      <c r="C1917" t="s">
        <v>54</v>
      </c>
      <c r="D1917">
        <v>2</v>
      </c>
      <c r="E1917">
        <v>2333.16</v>
      </c>
      <c r="F1917">
        <v>0.15</v>
      </c>
      <c r="G1917">
        <v>3966.37</v>
      </c>
      <c r="H1917">
        <v>787.77</v>
      </c>
      <c r="I1917" t="str">
        <f>VLOOKUP(C1917,products_cleaned[[product_id]:[category]],3,)</f>
        <v>Fashion</v>
      </c>
      <c r="J1917" t="str">
        <f>VLOOKUP(B1917,orders_cleaned!A:I,9,FALSE)</f>
        <v>May</v>
      </c>
      <c r="K1917">
        <f t="shared" si="29"/>
        <v>5</v>
      </c>
    </row>
    <row r="1918" spans="1:11" x14ac:dyDescent="0.3">
      <c r="A1918" t="s">
        <v>3118</v>
      </c>
      <c r="B1918" t="s">
        <v>3117</v>
      </c>
      <c r="C1918" t="s">
        <v>221</v>
      </c>
      <c r="D1918">
        <v>1</v>
      </c>
      <c r="E1918">
        <v>764.75</v>
      </c>
      <c r="F1918">
        <v>0</v>
      </c>
      <c r="G1918">
        <v>764.75</v>
      </c>
      <c r="H1918">
        <v>141.59</v>
      </c>
      <c r="I1918" t="str">
        <f>VLOOKUP(C1918,products_cleaned[[product_id]:[category]],3,)</f>
        <v>Footwear</v>
      </c>
      <c r="J1918" t="str">
        <f>VLOOKUP(B1918,orders_cleaned!A:I,9,FALSE)</f>
        <v>May</v>
      </c>
      <c r="K1918">
        <f t="shared" si="29"/>
        <v>5</v>
      </c>
    </row>
    <row r="1919" spans="1:11" x14ac:dyDescent="0.3">
      <c r="A1919" t="s">
        <v>3119</v>
      </c>
      <c r="B1919" t="s">
        <v>3117</v>
      </c>
      <c r="C1919" t="s">
        <v>80</v>
      </c>
      <c r="D1919">
        <v>3</v>
      </c>
      <c r="E1919">
        <v>419.31</v>
      </c>
      <c r="F1919">
        <v>0.1</v>
      </c>
      <c r="G1919">
        <v>1132.1400000000001</v>
      </c>
      <c r="H1919">
        <v>232.5</v>
      </c>
      <c r="I1919" t="str">
        <f>VLOOKUP(C1919,products_cleaned[[product_id]:[category]],3,)</f>
        <v>Fitness</v>
      </c>
      <c r="J1919" t="str">
        <f>VLOOKUP(B1919,orders_cleaned!A:I,9,FALSE)</f>
        <v>May</v>
      </c>
      <c r="K1919">
        <f t="shared" si="29"/>
        <v>5</v>
      </c>
    </row>
    <row r="1920" spans="1:11" x14ac:dyDescent="0.3">
      <c r="A1920" t="s">
        <v>3120</v>
      </c>
      <c r="B1920" t="s">
        <v>3121</v>
      </c>
      <c r="C1920" t="s">
        <v>160</v>
      </c>
      <c r="D1920">
        <v>2</v>
      </c>
      <c r="E1920">
        <v>2351.89</v>
      </c>
      <c r="F1920">
        <v>0</v>
      </c>
      <c r="G1920">
        <v>4703.78</v>
      </c>
      <c r="H1920">
        <v>1631.74</v>
      </c>
      <c r="I1920" t="str">
        <f>VLOOKUP(C1920,products_cleaned[[product_id]:[category]],3,)</f>
        <v>Footwear</v>
      </c>
      <c r="J1920" t="str">
        <f>VLOOKUP(B1920,orders_cleaned!A:I,9,FALSE)</f>
        <v>March</v>
      </c>
      <c r="K1920">
        <f t="shared" si="29"/>
        <v>3</v>
      </c>
    </row>
    <row r="1921" spans="1:11" x14ac:dyDescent="0.3">
      <c r="A1921" t="s">
        <v>3122</v>
      </c>
      <c r="B1921" t="s">
        <v>3123</v>
      </c>
      <c r="C1921" t="s">
        <v>95</v>
      </c>
      <c r="D1921">
        <v>5</v>
      </c>
      <c r="E1921">
        <v>1868.71</v>
      </c>
      <c r="F1921">
        <v>0.1</v>
      </c>
      <c r="G1921">
        <v>8409.19</v>
      </c>
      <c r="H1921">
        <v>1061.04</v>
      </c>
      <c r="I1921" t="str">
        <f>VLOOKUP(C1921,products_cleaned[[product_id]:[category]],3,)</f>
        <v>Footwear</v>
      </c>
      <c r="J1921" t="str">
        <f>VLOOKUP(B1921,orders_cleaned!A:I,9,FALSE)</f>
        <v>February</v>
      </c>
      <c r="K1921">
        <f t="shared" si="29"/>
        <v>2</v>
      </c>
    </row>
    <row r="1922" spans="1:11" x14ac:dyDescent="0.3">
      <c r="A1922" t="s">
        <v>3124</v>
      </c>
      <c r="B1922" t="s">
        <v>3123</v>
      </c>
      <c r="C1922" t="s">
        <v>74</v>
      </c>
      <c r="D1922">
        <v>1</v>
      </c>
      <c r="E1922">
        <v>1197.1300000000001</v>
      </c>
      <c r="F1922">
        <v>0</v>
      </c>
      <c r="G1922">
        <v>1197.1300000000001</v>
      </c>
      <c r="H1922">
        <v>384.2</v>
      </c>
      <c r="I1922" t="str">
        <f>VLOOKUP(C1922,products_cleaned[[product_id]:[category]],3,)</f>
        <v>Electronics</v>
      </c>
      <c r="J1922" t="str">
        <f>VLOOKUP(B1922,orders_cleaned!A:I,9,FALSE)</f>
        <v>February</v>
      </c>
      <c r="K1922">
        <f t="shared" si="29"/>
        <v>2</v>
      </c>
    </row>
    <row r="1923" spans="1:11" x14ac:dyDescent="0.3">
      <c r="A1923" t="s">
        <v>3125</v>
      </c>
      <c r="B1923" t="s">
        <v>3126</v>
      </c>
      <c r="C1923" t="s">
        <v>110</v>
      </c>
      <c r="D1923">
        <v>3</v>
      </c>
      <c r="E1923">
        <v>1781.4</v>
      </c>
      <c r="F1923">
        <v>0.2</v>
      </c>
      <c r="G1923">
        <v>4275.3599999999997</v>
      </c>
      <c r="H1923">
        <v>627</v>
      </c>
      <c r="I1923" t="str">
        <f>VLOOKUP(C1923,products_cleaned[[product_id]:[category]],3,)</f>
        <v>Fashion</v>
      </c>
      <c r="J1923" t="str">
        <f>VLOOKUP(B1923,orders_cleaned!A:I,9,FALSE)</f>
        <v>March</v>
      </c>
      <c r="K1923">
        <f t="shared" ref="K1923:K1986" si="30">MONTH(DATEVALUE("1"&amp;J1923))</f>
        <v>3</v>
      </c>
    </row>
    <row r="1924" spans="1:11" x14ac:dyDescent="0.3">
      <c r="A1924" t="s">
        <v>3127</v>
      </c>
      <c r="B1924" t="s">
        <v>3128</v>
      </c>
      <c r="C1924" t="s">
        <v>51</v>
      </c>
      <c r="D1924">
        <v>2</v>
      </c>
      <c r="E1924">
        <v>658.24</v>
      </c>
      <c r="F1924">
        <v>0.1</v>
      </c>
      <c r="G1924">
        <v>1184.83</v>
      </c>
      <c r="H1924">
        <v>348.33</v>
      </c>
      <c r="I1924" t="str">
        <f>VLOOKUP(C1924,products_cleaned[[product_id]:[category]],3,)</f>
        <v>Home &amp; Kitchen</v>
      </c>
      <c r="J1924" t="str">
        <f>VLOOKUP(B1924,orders_cleaned!A:I,9,FALSE)</f>
        <v>April</v>
      </c>
      <c r="K1924">
        <f t="shared" si="30"/>
        <v>4</v>
      </c>
    </row>
    <row r="1925" spans="1:11" x14ac:dyDescent="0.3">
      <c r="A1925" t="s">
        <v>3129</v>
      </c>
      <c r="B1925" t="s">
        <v>3130</v>
      </c>
      <c r="C1925" t="s">
        <v>21</v>
      </c>
      <c r="D1925">
        <v>1</v>
      </c>
      <c r="E1925">
        <v>4939.78</v>
      </c>
      <c r="F1925">
        <v>0</v>
      </c>
      <c r="G1925">
        <v>4939.78</v>
      </c>
      <c r="H1925">
        <v>2301.7600000000002</v>
      </c>
      <c r="I1925" t="str">
        <f>VLOOKUP(C1925,products_cleaned[[product_id]:[category]],3,)</f>
        <v>Electronics</v>
      </c>
      <c r="J1925" t="str">
        <f>VLOOKUP(B1925,orders_cleaned!A:I,9,FALSE)</f>
        <v>June</v>
      </c>
      <c r="K1925">
        <f t="shared" si="30"/>
        <v>6</v>
      </c>
    </row>
    <row r="1926" spans="1:11" x14ac:dyDescent="0.3">
      <c r="A1926" t="s">
        <v>3131</v>
      </c>
      <c r="B1926" t="s">
        <v>3130</v>
      </c>
      <c r="C1926" t="s">
        <v>37</v>
      </c>
      <c r="D1926">
        <v>4</v>
      </c>
      <c r="E1926">
        <v>1219.08</v>
      </c>
      <c r="F1926">
        <v>0.05</v>
      </c>
      <c r="G1926">
        <v>4632.5</v>
      </c>
      <c r="H1926">
        <v>746.94</v>
      </c>
      <c r="I1926" t="str">
        <f>VLOOKUP(C1926,products_cleaned[[product_id]:[category]],3,)</f>
        <v>Electronics</v>
      </c>
      <c r="J1926" t="str">
        <f>VLOOKUP(B1926,orders_cleaned!A:I,9,FALSE)</f>
        <v>June</v>
      </c>
      <c r="K1926">
        <f t="shared" si="30"/>
        <v>6</v>
      </c>
    </row>
    <row r="1927" spans="1:11" x14ac:dyDescent="0.3">
      <c r="A1927" t="s">
        <v>3132</v>
      </c>
      <c r="B1927" t="s">
        <v>3130</v>
      </c>
      <c r="C1927" t="s">
        <v>66</v>
      </c>
      <c r="D1927">
        <v>4</v>
      </c>
      <c r="E1927">
        <v>283.57</v>
      </c>
      <c r="F1927">
        <v>0.05</v>
      </c>
      <c r="G1927">
        <v>1077.57</v>
      </c>
      <c r="H1927">
        <v>195.65</v>
      </c>
      <c r="I1927" t="str">
        <f>VLOOKUP(C1927,products_cleaned[[product_id]:[category]],3,)</f>
        <v>Home &amp; Kitchen</v>
      </c>
      <c r="J1927" t="str">
        <f>VLOOKUP(B1927,orders_cleaned!A:I,9,FALSE)</f>
        <v>June</v>
      </c>
      <c r="K1927">
        <f t="shared" si="30"/>
        <v>6</v>
      </c>
    </row>
    <row r="1928" spans="1:11" x14ac:dyDescent="0.3">
      <c r="A1928" t="s">
        <v>3133</v>
      </c>
      <c r="B1928" t="s">
        <v>3134</v>
      </c>
      <c r="C1928" t="s">
        <v>60</v>
      </c>
      <c r="D1928">
        <v>2</v>
      </c>
      <c r="E1928">
        <v>1561.63</v>
      </c>
      <c r="F1928">
        <v>0.15</v>
      </c>
      <c r="G1928">
        <v>2654.77</v>
      </c>
      <c r="H1928">
        <v>358.53</v>
      </c>
      <c r="I1928" t="str">
        <f>VLOOKUP(C1928,products_cleaned[[product_id]:[category]],3,)</f>
        <v>Fashion</v>
      </c>
      <c r="J1928" t="str">
        <f>VLOOKUP(B1928,orders_cleaned!A:I,9,FALSE)</f>
        <v>July</v>
      </c>
      <c r="K1928">
        <f t="shared" si="30"/>
        <v>7</v>
      </c>
    </row>
    <row r="1929" spans="1:11" x14ac:dyDescent="0.3">
      <c r="A1929" t="s">
        <v>3135</v>
      </c>
      <c r="B1929" t="s">
        <v>3134</v>
      </c>
      <c r="C1929" t="s">
        <v>37</v>
      </c>
      <c r="D1929">
        <v>3</v>
      </c>
      <c r="E1929">
        <v>1337.76</v>
      </c>
      <c r="F1929">
        <v>0.1</v>
      </c>
      <c r="G1929">
        <v>3611.95</v>
      </c>
      <c r="H1929">
        <v>697.78</v>
      </c>
      <c r="I1929" t="str">
        <f>VLOOKUP(C1929,products_cleaned[[product_id]:[category]],3,)</f>
        <v>Electronics</v>
      </c>
      <c r="J1929" t="str">
        <f>VLOOKUP(B1929,orders_cleaned!A:I,9,FALSE)</f>
        <v>July</v>
      </c>
      <c r="K1929">
        <f t="shared" si="30"/>
        <v>7</v>
      </c>
    </row>
    <row r="1930" spans="1:11" x14ac:dyDescent="0.3">
      <c r="A1930" t="s">
        <v>3136</v>
      </c>
      <c r="B1930" t="s">
        <v>3134</v>
      </c>
      <c r="C1930" t="s">
        <v>160</v>
      </c>
      <c r="D1930">
        <v>2</v>
      </c>
      <c r="E1930">
        <v>2222.56</v>
      </c>
      <c r="F1930">
        <v>0</v>
      </c>
      <c r="G1930">
        <v>4445.12</v>
      </c>
      <c r="H1930">
        <v>1373.08</v>
      </c>
      <c r="I1930" t="str">
        <f>VLOOKUP(C1930,products_cleaned[[product_id]:[category]],3,)</f>
        <v>Footwear</v>
      </c>
      <c r="J1930" t="str">
        <f>VLOOKUP(B1930,orders_cleaned!A:I,9,FALSE)</f>
        <v>July</v>
      </c>
      <c r="K1930">
        <f t="shared" si="30"/>
        <v>7</v>
      </c>
    </row>
    <row r="1931" spans="1:11" x14ac:dyDescent="0.3">
      <c r="A1931" t="s">
        <v>3137</v>
      </c>
      <c r="B1931" t="s">
        <v>3138</v>
      </c>
      <c r="C1931" t="s">
        <v>196</v>
      </c>
      <c r="D1931">
        <v>2</v>
      </c>
      <c r="E1931">
        <v>1401.42</v>
      </c>
      <c r="F1931">
        <v>0.15</v>
      </c>
      <c r="G1931">
        <v>2382.41</v>
      </c>
      <c r="H1931">
        <v>319.07</v>
      </c>
      <c r="I1931" t="str">
        <f>VLOOKUP(C1931,products_cleaned[[product_id]:[category]],3,)</f>
        <v>Electronics</v>
      </c>
      <c r="J1931" t="str">
        <f>VLOOKUP(B1931,orders_cleaned!A:I,9,FALSE)</f>
        <v>May</v>
      </c>
      <c r="K1931">
        <f t="shared" si="30"/>
        <v>5</v>
      </c>
    </row>
    <row r="1932" spans="1:11" x14ac:dyDescent="0.3">
      <c r="A1932" t="s">
        <v>3139</v>
      </c>
      <c r="B1932" t="s">
        <v>3138</v>
      </c>
      <c r="C1932" t="s">
        <v>97</v>
      </c>
      <c r="D1932">
        <v>2</v>
      </c>
      <c r="E1932">
        <v>1044.92</v>
      </c>
      <c r="F1932">
        <v>0.05</v>
      </c>
      <c r="G1932">
        <v>1985.35</v>
      </c>
      <c r="H1932">
        <v>533.47</v>
      </c>
      <c r="I1932" t="str">
        <f>VLOOKUP(C1932,products_cleaned[[product_id]:[category]],3,)</f>
        <v>Fashion</v>
      </c>
      <c r="J1932" t="str">
        <f>VLOOKUP(B1932,orders_cleaned!A:I,9,FALSE)</f>
        <v>May</v>
      </c>
      <c r="K1932">
        <f t="shared" si="30"/>
        <v>5</v>
      </c>
    </row>
    <row r="1933" spans="1:11" x14ac:dyDescent="0.3">
      <c r="A1933" t="s">
        <v>3140</v>
      </c>
      <c r="B1933" t="s">
        <v>3141</v>
      </c>
      <c r="C1933" t="s">
        <v>44</v>
      </c>
      <c r="D1933">
        <v>2</v>
      </c>
      <c r="E1933">
        <v>3007.92</v>
      </c>
      <c r="F1933">
        <v>0.15</v>
      </c>
      <c r="G1933">
        <v>5113.46</v>
      </c>
      <c r="H1933">
        <v>1316.82</v>
      </c>
      <c r="I1933" t="str">
        <f>VLOOKUP(C1933,products_cleaned[[product_id]:[category]],3,)</f>
        <v>Furniture</v>
      </c>
      <c r="J1933" t="str">
        <f>VLOOKUP(B1933,orders_cleaned!A:I,9,FALSE)</f>
        <v>March</v>
      </c>
      <c r="K1933">
        <f t="shared" si="30"/>
        <v>3</v>
      </c>
    </row>
    <row r="1934" spans="1:11" x14ac:dyDescent="0.3">
      <c r="A1934" t="s">
        <v>3142</v>
      </c>
      <c r="B1934" t="s">
        <v>3143</v>
      </c>
      <c r="C1934" t="s">
        <v>54</v>
      </c>
      <c r="D1934">
        <v>1</v>
      </c>
      <c r="E1934">
        <v>2135.48</v>
      </c>
      <c r="F1934">
        <v>0.15</v>
      </c>
      <c r="G1934">
        <v>1815.16</v>
      </c>
      <c r="H1934">
        <v>225.86</v>
      </c>
      <c r="I1934" t="str">
        <f>VLOOKUP(C1934,products_cleaned[[product_id]:[category]],3,)</f>
        <v>Fashion</v>
      </c>
      <c r="J1934" t="str">
        <f>VLOOKUP(B1934,orders_cleaned!A:I,9,FALSE)</f>
        <v>April</v>
      </c>
      <c r="K1934">
        <f t="shared" si="30"/>
        <v>4</v>
      </c>
    </row>
    <row r="1935" spans="1:11" x14ac:dyDescent="0.3">
      <c r="A1935" t="s">
        <v>3144</v>
      </c>
      <c r="B1935" t="s">
        <v>3143</v>
      </c>
      <c r="C1935" t="s">
        <v>15</v>
      </c>
      <c r="D1935">
        <v>1</v>
      </c>
      <c r="E1935">
        <v>266.47000000000003</v>
      </c>
      <c r="F1935">
        <v>0.2</v>
      </c>
      <c r="G1935">
        <v>213.18</v>
      </c>
      <c r="H1935">
        <v>43.16</v>
      </c>
      <c r="I1935" t="str">
        <f>VLOOKUP(C1935,products_cleaned[[product_id]:[category]],3,)</f>
        <v>Fitness</v>
      </c>
      <c r="J1935" t="str">
        <f>VLOOKUP(B1935,orders_cleaned!A:I,9,FALSE)</f>
        <v>April</v>
      </c>
      <c r="K1935">
        <f t="shared" si="30"/>
        <v>4</v>
      </c>
    </row>
    <row r="1936" spans="1:11" x14ac:dyDescent="0.3">
      <c r="A1936" t="s">
        <v>3145</v>
      </c>
      <c r="B1936" t="s">
        <v>3146</v>
      </c>
      <c r="C1936" t="s">
        <v>74</v>
      </c>
      <c r="D1936">
        <v>2</v>
      </c>
      <c r="E1936">
        <v>1167.08</v>
      </c>
      <c r="F1936">
        <v>0.05</v>
      </c>
      <c r="G1936">
        <v>2217.4499999999998</v>
      </c>
      <c r="H1936">
        <v>591.59</v>
      </c>
      <c r="I1936" t="str">
        <f>VLOOKUP(C1936,products_cleaned[[product_id]:[category]],3,)</f>
        <v>Electronics</v>
      </c>
      <c r="J1936" t="str">
        <f>VLOOKUP(B1936,orders_cleaned!A:I,9,FALSE)</f>
        <v>January</v>
      </c>
      <c r="K1936">
        <f t="shared" si="30"/>
        <v>1</v>
      </c>
    </row>
    <row r="1937" spans="1:11" x14ac:dyDescent="0.3">
      <c r="A1937" t="s">
        <v>3147</v>
      </c>
      <c r="B1937" t="s">
        <v>3148</v>
      </c>
      <c r="C1937" t="s">
        <v>173</v>
      </c>
      <c r="D1937">
        <v>2</v>
      </c>
      <c r="E1937">
        <v>156.16999999999999</v>
      </c>
      <c r="F1937">
        <v>0.05</v>
      </c>
      <c r="G1937">
        <v>296.72000000000003</v>
      </c>
      <c r="H1937">
        <v>84.1</v>
      </c>
      <c r="I1937" t="str">
        <f>VLOOKUP(C1937,products_cleaned[[product_id]:[category]],3,)</f>
        <v>Stationery</v>
      </c>
      <c r="J1937" t="str">
        <f>VLOOKUP(B1937,orders_cleaned!A:I,9,FALSE)</f>
        <v>April</v>
      </c>
      <c r="K1937">
        <f t="shared" si="30"/>
        <v>4</v>
      </c>
    </row>
    <row r="1938" spans="1:11" x14ac:dyDescent="0.3">
      <c r="A1938" t="s">
        <v>3149</v>
      </c>
      <c r="B1938" t="s">
        <v>3150</v>
      </c>
      <c r="C1938" t="s">
        <v>25</v>
      </c>
      <c r="D1938">
        <v>2</v>
      </c>
      <c r="E1938">
        <v>871.36</v>
      </c>
      <c r="F1938">
        <v>0.05</v>
      </c>
      <c r="G1938">
        <v>1655.58</v>
      </c>
      <c r="H1938">
        <v>424.14</v>
      </c>
      <c r="I1938" t="str">
        <f>VLOOKUP(C1938,products_cleaned[[product_id]:[category]],3,)</f>
        <v>Fashion</v>
      </c>
      <c r="J1938" t="str">
        <f>VLOOKUP(B1938,orders_cleaned!A:I,9,FALSE)</f>
        <v>February</v>
      </c>
      <c r="K1938">
        <f t="shared" si="30"/>
        <v>2</v>
      </c>
    </row>
    <row r="1939" spans="1:11" x14ac:dyDescent="0.3">
      <c r="A1939" t="s">
        <v>3151</v>
      </c>
      <c r="B1939" t="s">
        <v>3152</v>
      </c>
      <c r="C1939" t="s">
        <v>47</v>
      </c>
      <c r="D1939">
        <v>2</v>
      </c>
      <c r="E1939">
        <v>739.57</v>
      </c>
      <c r="F1939">
        <v>0.05</v>
      </c>
      <c r="G1939">
        <v>1405.18</v>
      </c>
      <c r="H1939">
        <v>438.1</v>
      </c>
      <c r="I1939" t="str">
        <f>VLOOKUP(C1939,products_cleaned[[product_id]:[category]],3,)</f>
        <v>Books</v>
      </c>
      <c r="J1939" t="str">
        <f>VLOOKUP(B1939,orders_cleaned!A:I,9,FALSE)</f>
        <v>May</v>
      </c>
      <c r="K1939">
        <f t="shared" si="30"/>
        <v>5</v>
      </c>
    </row>
    <row r="1940" spans="1:11" x14ac:dyDescent="0.3">
      <c r="A1940" t="s">
        <v>3153</v>
      </c>
      <c r="B1940" t="s">
        <v>3154</v>
      </c>
      <c r="C1940" t="s">
        <v>13</v>
      </c>
      <c r="D1940">
        <v>2</v>
      </c>
      <c r="E1940">
        <v>3010.59</v>
      </c>
      <c r="F1940">
        <v>0</v>
      </c>
      <c r="G1940">
        <v>6021.18</v>
      </c>
      <c r="H1940">
        <v>1777.04</v>
      </c>
      <c r="I1940" t="str">
        <f>VLOOKUP(C1940,products_cleaned[[product_id]:[category]],3,)</f>
        <v>Home &amp; Kitchen</v>
      </c>
      <c r="J1940" t="str">
        <f>VLOOKUP(B1940,orders_cleaned!A:I,9,FALSE)</f>
        <v>March</v>
      </c>
      <c r="K1940">
        <f t="shared" si="30"/>
        <v>3</v>
      </c>
    </row>
    <row r="1941" spans="1:11" x14ac:dyDescent="0.3">
      <c r="A1941" t="s">
        <v>3155</v>
      </c>
      <c r="B1941" t="s">
        <v>3156</v>
      </c>
      <c r="C1941" t="s">
        <v>291</v>
      </c>
      <c r="D1941">
        <v>1</v>
      </c>
      <c r="E1941">
        <v>1072.45</v>
      </c>
      <c r="F1941">
        <v>0</v>
      </c>
      <c r="G1941">
        <v>1072.45</v>
      </c>
      <c r="H1941">
        <v>419.68</v>
      </c>
      <c r="I1941" t="str">
        <f>VLOOKUP(C1941,products_cleaned[[product_id]:[category]],3,)</f>
        <v>Books</v>
      </c>
      <c r="J1941" t="str">
        <f>VLOOKUP(B1941,orders_cleaned!A:I,9,FALSE)</f>
        <v>September</v>
      </c>
      <c r="K1941">
        <f t="shared" si="30"/>
        <v>9</v>
      </c>
    </row>
    <row r="1942" spans="1:11" x14ac:dyDescent="0.3">
      <c r="A1942" t="s">
        <v>3157</v>
      </c>
      <c r="B1942" t="s">
        <v>3156</v>
      </c>
      <c r="C1942" t="s">
        <v>196</v>
      </c>
      <c r="D1942">
        <v>1</v>
      </c>
      <c r="E1942">
        <v>1478.64</v>
      </c>
      <c r="F1942">
        <v>0</v>
      </c>
      <c r="G1942">
        <v>1478.64</v>
      </c>
      <c r="H1942">
        <v>446.97</v>
      </c>
      <c r="I1942" t="str">
        <f>VLOOKUP(C1942,products_cleaned[[product_id]:[category]],3,)</f>
        <v>Electronics</v>
      </c>
      <c r="J1942" t="str">
        <f>VLOOKUP(B1942,orders_cleaned!A:I,9,FALSE)</f>
        <v>September</v>
      </c>
      <c r="K1942">
        <f t="shared" si="30"/>
        <v>9</v>
      </c>
    </row>
    <row r="1943" spans="1:11" x14ac:dyDescent="0.3">
      <c r="A1943" t="s">
        <v>3158</v>
      </c>
      <c r="B1943" t="s">
        <v>3156</v>
      </c>
      <c r="C1943" t="s">
        <v>37</v>
      </c>
      <c r="D1943">
        <v>1</v>
      </c>
      <c r="E1943">
        <v>1377.81</v>
      </c>
      <c r="F1943">
        <v>0.05</v>
      </c>
      <c r="G1943">
        <v>1308.92</v>
      </c>
      <c r="H1943">
        <v>337.53</v>
      </c>
      <c r="I1943" t="str">
        <f>VLOOKUP(C1943,products_cleaned[[product_id]:[category]],3,)</f>
        <v>Electronics</v>
      </c>
      <c r="J1943" t="str">
        <f>VLOOKUP(B1943,orders_cleaned!A:I,9,FALSE)</f>
        <v>September</v>
      </c>
      <c r="K1943">
        <f t="shared" si="30"/>
        <v>9</v>
      </c>
    </row>
    <row r="1944" spans="1:11" x14ac:dyDescent="0.3">
      <c r="A1944" t="s">
        <v>3159</v>
      </c>
      <c r="B1944" t="s">
        <v>3160</v>
      </c>
      <c r="C1944" t="s">
        <v>51</v>
      </c>
      <c r="D1944">
        <v>2</v>
      </c>
      <c r="E1944">
        <v>737.45</v>
      </c>
      <c r="F1944">
        <v>0.15</v>
      </c>
      <c r="G1944">
        <v>1253.6600000000001</v>
      </c>
      <c r="H1944">
        <v>417.16</v>
      </c>
      <c r="I1944" t="str">
        <f>VLOOKUP(C1944,products_cleaned[[product_id]:[category]],3,)</f>
        <v>Home &amp; Kitchen</v>
      </c>
      <c r="J1944" t="str">
        <f>VLOOKUP(B1944,orders_cleaned!A:I,9,FALSE)</f>
        <v>March</v>
      </c>
      <c r="K1944">
        <f t="shared" si="30"/>
        <v>3</v>
      </c>
    </row>
    <row r="1945" spans="1:11" x14ac:dyDescent="0.3">
      <c r="A1945" t="s">
        <v>3161</v>
      </c>
      <c r="B1945" t="s">
        <v>3162</v>
      </c>
      <c r="C1945" t="s">
        <v>39</v>
      </c>
      <c r="D1945">
        <v>1</v>
      </c>
      <c r="E1945">
        <v>3936.66</v>
      </c>
      <c r="F1945">
        <v>0.2</v>
      </c>
      <c r="G1945">
        <v>3149.33</v>
      </c>
      <c r="H1945">
        <v>636.79999999999995</v>
      </c>
      <c r="I1945" t="str">
        <f>VLOOKUP(C1945,products_cleaned[[product_id]:[category]],3,)</f>
        <v>Furniture</v>
      </c>
      <c r="J1945" t="str">
        <f>VLOOKUP(B1945,orders_cleaned!A:I,9,FALSE)</f>
        <v>November</v>
      </c>
      <c r="K1945">
        <f t="shared" si="30"/>
        <v>11</v>
      </c>
    </row>
    <row r="1946" spans="1:11" x14ac:dyDescent="0.3">
      <c r="A1946" t="s">
        <v>3163</v>
      </c>
      <c r="B1946" t="s">
        <v>3164</v>
      </c>
      <c r="C1946" t="s">
        <v>95</v>
      </c>
      <c r="D1946">
        <v>1</v>
      </c>
      <c r="E1946">
        <v>2059.09</v>
      </c>
      <c r="F1946">
        <v>0.15</v>
      </c>
      <c r="G1946">
        <v>1750.23</v>
      </c>
      <c r="H1946">
        <v>280.60000000000002</v>
      </c>
      <c r="I1946" t="str">
        <f>VLOOKUP(C1946,products_cleaned[[product_id]:[category]],3,)</f>
        <v>Footwear</v>
      </c>
      <c r="J1946" t="str">
        <f>VLOOKUP(B1946,orders_cleaned!A:I,9,FALSE)</f>
        <v>September</v>
      </c>
      <c r="K1946">
        <f t="shared" si="30"/>
        <v>9</v>
      </c>
    </row>
    <row r="1947" spans="1:11" x14ac:dyDescent="0.3">
      <c r="A1947" t="s">
        <v>3165</v>
      </c>
      <c r="B1947" t="s">
        <v>3164</v>
      </c>
      <c r="C1947" t="s">
        <v>60</v>
      </c>
      <c r="D1947">
        <v>1</v>
      </c>
      <c r="E1947">
        <v>1704.44</v>
      </c>
      <c r="F1947">
        <v>0</v>
      </c>
      <c r="G1947">
        <v>1704.44</v>
      </c>
      <c r="H1947">
        <v>556.32000000000005</v>
      </c>
      <c r="I1947" t="str">
        <f>VLOOKUP(C1947,products_cleaned[[product_id]:[category]],3,)</f>
        <v>Fashion</v>
      </c>
      <c r="J1947" t="str">
        <f>VLOOKUP(B1947,orders_cleaned!A:I,9,FALSE)</f>
        <v>September</v>
      </c>
      <c r="K1947">
        <f t="shared" si="30"/>
        <v>9</v>
      </c>
    </row>
    <row r="1948" spans="1:11" x14ac:dyDescent="0.3">
      <c r="A1948" t="s">
        <v>3166</v>
      </c>
      <c r="B1948" t="s">
        <v>3164</v>
      </c>
      <c r="C1948" t="s">
        <v>108</v>
      </c>
      <c r="D1948">
        <v>2</v>
      </c>
      <c r="E1948">
        <v>3496.12</v>
      </c>
      <c r="F1948">
        <v>0.2</v>
      </c>
      <c r="G1948">
        <v>5593.79</v>
      </c>
      <c r="H1948">
        <v>921.09</v>
      </c>
      <c r="I1948" t="str">
        <f>VLOOKUP(C1948,products_cleaned[[product_id]:[category]],3,)</f>
        <v>Electronics</v>
      </c>
      <c r="J1948" t="str">
        <f>VLOOKUP(B1948,orders_cleaned!A:I,9,FALSE)</f>
        <v>September</v>
      </c>
      <c r="K1948">
        <f t="shared" si="30"/>
        <v>9</v>
      </c>
    </row>
    <row r="1949" spans="1:11" x14ac:dyDescent="0.3">
      <c r="A1949" t="s">
        <v>3167</v>
      </c>
      <c r="B1949" t="s">
        <v>3168</v>
      </c>
      <c r="C1949" t="s">
        <v>259</v>
      </c>
      <c r="D1949">
        <v>1</v>
      </c>
      <c r="E1949">
        <v>941.35</v>
      </c>
      <c r="F1949">
        <v>0.2</v>
      </c>
      <c r="G1949">
        <v>753.08</v>
      </c>
      <c r="H1949">
        <v>212.46</v>
      </c>
      <c r="I1949" t="str">
        <f>VLOOKUP(C1949,products_cleaned[[product_id]:[category]],3,)</f>
        <v>Electronics</v>
      </c>
      <c r="J1949" t="str">
        <f>VLOOKUP(B1949,orders_cleaned!A:I,9,FALSE)</f>
        <v>March</v>
      </c>
      <c r="K1949">
        <f t="shared" si="30"/>
        <v>3</v>
      </c>
    </row>
    <row r="1950" spans="1:11" x14ac:dyDescent="0.3">
      <c r="A1950" t="s">
        <v>3169</v>
      </c>
      <c r="B1950" t="s">
        <v>3170</v>
      </c>
      <c r="C1950" t="s">
        <v>259</v>
      </c>
      <c r="D1950">
        <v>3</v>
      </c>
      <c r="E1950">
        <v>864.94</v>
      </c>
      <c r="F1950">
        <v>0.2</v>
      </c>
      <c r="G1950">
        <v>2075.86</v>
      </c>
      <c r="H1950">
        <v>454</v>
      </c>
      <c r="I1950" t="str">
        <f>VLOOKUP(C1950,products_cleaned[[product_id]:[category]],3,)</f>
        <v>Electronics</v>
      </c>
      <c r="J1950" t="str">
        <f>VLOOKUP(B1950,orders_cleaned!A:I,9,FALSE)</f>
        <v>April</v>
      </c>
      <c r="K1950">
        <f t="shared" si="30"/>
        <v>4</v>
      </c>
    </row>
    <row r="1951" spans="1:11" x14ac:dyDescent="0.3">
      <c r="A1951" t="s">
        <v>3171</v>
      </c>
      <c r="B1951" t="s">
        <v>3172</v>
      </c>
      <c r="C1951" t="s">
        <v>80</v>
      </c>
      <c r="D1951">
        <v>1</v>
      </c>
      <c r="E1951">
        <v>373.51</v>
      </c>
      <c r="F1951">
        <v>0.1</v>
      </c>
      <c r="G1951">
        <v>336.16</v>
      </c>
      <c r="H1951">
        <v>36.28</v>
      </c>
      <c r="I1951" t="str">
        <f>VLOOKUP(C1951,products_cleaned[[product_id]:[category]],3,)</f>
        <v>Fitness</v>
      </c>
      <c r="J1951" t="str">
        <f>VLOOKUP(B1951,orders_cleaned!A:I,9,FALSE)</f>
        <v>January</v>
      </c>
      <c r="K1951">
        <f t="shared" si="30"/>
        <v>1</v>
      </c>
    </row>
    <row r="1952" spans="1:11" x14ac:dyDescent="0.3">
      <c r="A1952" t="s">
        <v>3173</v>
      </c>
      <c r="B1952" t="s">
        <v>3174</v>
      </c>
      <c r="C1952" t="s">
        <v>47</v>
      </c>
      <c r="D1952">
        <v>1</v>
      </c>
      <c r="E1952">
        <v>758.65</v>
      </c>
      <c r="F1952">
        <v>0.2</v>
      </c>
      <c r="G1952">
        <v>606.91999999999996</v>
      </c>
      <c r="H1952">
        <v>123.38</v>
      </c>
      <c r="I1952" t="str">
        <f>VLOOKUP(C1952,products_cleaned[[product_id]:[category]],3,)</f>
        <v>Books</v>
      </c>
      <c r="J1952" t="str">
        <f>VLOOKUP(B1952,orders_cleaned!A:I,9,FALSE)</f>
        <v>November</v>
      </c>
      <c r="K1952">
        <f t="shared" si="30"/>
        <v>11</v>
      </c>
    </row>
    <row r="1953" spans="1:11" x14ac:dyDescent="0.3">
      <c r="A1953" t="s">
        <v>3175</v>
      </c>
      <c r="B1953" t="s">
        <v>3176</v>
      </c>
      <c r="C1953" t="s">
        <v>21</v>
      </c>
      <c r="D1953">
        <v>1</v>
      </c>
      <c r="E1953">
        <v>4236.5600000000004</v>
      </c>
      <c r="F1953">
        <v>0</v>
      </c>
      <c r="G1953">
        <v>4236.5600000000004</v>
      </c>
      <c r="H1953">
        <v>1598.54</v>
      </c>
      <c r="I1953" t="str">
        <f>VLOOKUP(C1953,products_cleaned[[product_id]:[category]],3,)</f>
        <v>Electronics</v>
      </c>
      <c r="J1953" t="str">
        <f>VLOOKUP(B1953,orders_cleaned!A:I,9,FALSE)</f>
        <v>June</v>
      </c>
      <c r="K1953">
        <f t="shared" si="30"/>
        <v>6</v>
      </c>
    </row>
    <row r="1954" spans="1:11" x14ac:dyDescent="0.3">
      <c r="A1954" t="s">
        <v>3177</v>
      </c>
      <c r="B1954" t="s">
        <v>3176</v>
      </c>
      <c r="C1954" t="s">
        <v>259</v>
      </c>
      <c r="D1954">
        <v>2</v>
      </c>
      <c r="E1954">
        <v>855.42</v>
      </c>
      <c r="F1954">
        <v>0</v>
      </c>
      <c r="G1954">
        <v>1710.84</v>
      </c>
      <c r="H1954">
        <v>629.6</v>
      </c>
      <c r="I1954" t="str">
        <f>VLOOKUP(C1954,products_cleaned[[product_id]:[category]],3,)</f>
        <v>Electronics</v>
      </c>
      <c r="J1954" t="str">
        <f>VLOOKUP(B1954,orders_cleaned!A:I,9,FALSE)</f>
        <v>June</v>
      </c>
      <c r="K1954">
        <f t="shared" si="30"/>
        <v>6</v>
      </c>
    </row>
    <row r="1955" spans="1:11" x14ac:dyDescent="0.3">
      <c r="A1955" t="s">
        <v>3178</v>
      </c>
      <c r="B1955" t="s">
        <v>3179</v>
      </c>
      <c r="C1955" t="s">
        <v>110</v>
      </c>
      <c r="D1955">
        <v>1</v>
      </c>
      <c r="E1955">
        <v>1897.54</v>
      </c>
      <c r="F1955">
        <v>0.05</v>
      </c>
      <c r="G1955">
        <v>1802.66</v>
      </c>
      <c r="H1955">
        <v>586.54</v>
      </c>
      <c r="I1955" t="str">
        <f>VLOOKUP(C1955,products_cleaned[[product_id]:[category]],3,)</f>
        <v>Fashion</v>
      </c>
      <c r="J1955" t="str">
        <f>VLOOKUP(B1955,orders_cleaned!A:I,9,FALSE)</f>
        <v>November</v>
      </c>
      <c r="K1955">
        <f t="shared" si="30"/>
        <v>11</v>
      </c>
    </row>
    <row r="1956" spans="1:11" x14ac:dyDescent="0.3">
      <c r="A1956" t="s">
        <v>3180</v>
      </c>
      <c r="B1956" t="s">
        <v>3181</v>
      </c>
      <c r="C1956" t="s">
        <v>41</v>
      </c>
      <c r="D1956">
        <v>3</v>
      </c>
      <c r="E1956">
        <v>2383.15</v>
      </c>
      <c r="F1956">
        <v>0.2</v>
      </c>
      <c r="G1956">
        <v>5719.56</v>
      </c>
      <c r="H1956">
        <v>-6.21</v>
      </c>
      <c r="I1956" t="str">
        <f>VLOOKUP(C1956,products_cleaned[[product_id]:[category]],3,)</f>
        <v>Footwear</v>
      </c>
      <c r="J1956" t="str">
        <f>VLOOKUP(B1956,orders_cleaned!A:I,9,FALSE)</f>
        <v>March</v>
      </c>
      <c r="K1956">
        <f t="shared" si="30"/>
        <v>3</v>
      </c>
    </row>
    <row r="1957" spans="1:11" x14ac:dyDescent="0.3">
      <c r="A1957" t="s">
        <v>3182</v>
      </c>
      <c r="B1957" t="s">
        <v>3181</v>
      </c>
      <c r="C1957" t="s">
        <v>44</v>
      </c>
      <c r="D1957">
        <v>3</v>
      </c>
      <c r="E1957">
        <v>2638.84</v>
      </c>
      <c r="F1957">
        <v>0.2</v>
      </c>
      <c r="G1957">
        <v>6333.22</v>
      </c>
      <c r="H1957">
        <v>638.26</v>
      </c>
      <c r="I1957" t="str">
        <f>VLOOKUP(C1957,products_cleaned[[product_id]:[category]],3,)</f>
        <v>Furniture</v>
      </c>
      <c r="J1957" t="str">
        <f>VLOOKUP(B1957,orders_cleaned!A:I,9,FALSE)</f>
        <v>March</v>
      </c>
      <c r="K1957">
        <f t="shared" si="30"/>
        <v>3</v>
      </c>
    </row>
    <row r="1958" spans="1:11" x14ac:dyDescent="0.3">
      <c r="A1958" t="s">
        <v>3183</v>
      </c>
      <c r="B1958" t="s">
        <v>3181</v>
      </c>
      <c r="C1958" t="s">
        <v>117</v>
      </c>
      <c r="D1958">
        <v>2</v>
      </c>
      <c r="E1958">
        <v>877.41</v>
      </c>
      <c r="F1958">
        <v>0.2</v>
      </c>
      <c r="G1958">
        <v>1403.86</v>
      </c>
      <c r="H1958">
        <v>134</v>
      </c>
      <c r="I1958" t="str">
        <f>VLOOKUP(C1958,products_cleaned[[product_id]:[category]],3,)</f>
        <v>Home &amp; Kitchen</v>
      </c>
      <c r="J1958" t="str">
        <f>VLOOKUP(B1958,orders_cleaned!A:I,9,FALSE)</f>
        <v>March</v>
      </c>
      <c r="K1958">
        <f t="shared" si="30"/>
        <v>3</v>
      </c>
    </row>
    <row r="1959" spans="1:11" x14ac:dyDescent="0.3">
      <c r="A1959" t="s">
        <v>3184</v>
      </c>
      <c r="B1959" t="s">
        <v>3181</v>
      </c>
      <c r="C1959" t="s">
        <v>62</v>
      </c>
      <c r="D1959">
        <v>2</v>
      </c>
      <c r="E1959">
        <v>553.57000000000005</v>
      </c>
      <c r="F1959">
        <v>0.15</v>
      </c>
      <c r="G1959">
        <v>941.07</v>
      </c>
      <c r="H1959">
        <v>249.35</v>
      </c>
      <c r="I1959" t="str">
        <f>VLOOKUP(C1959,products_cleaned[[product_id]:[category]],3,)</f>
        <v>Electronics</v>
      </c>
      <c r="J1959" t="str">
        <f>VLOOKUP(B1959,orders_cleaned!A:I,9,FALSE)</f>
        <v>March</v>
      </c>
      <c r="K1959">
        <f t="shared" si="30"/>
        <v>3</v>
      </c>
    </row>
    <row r="1960" spans="1:11" x14ac:dyDescent="0.3">
      <c r="A1960" t="s">
        <v>3185</v>
      </c>
      <c r="B1960" t="s">
        <v>3186</v>
      </c>
      <c r="C1960" t="s">
        <v>136</v>
      </c>
      <c r="D1960">
        <v>3</v>
      </c>
      <c r="E1960">
        <v>588.69000000000005</v>
      </c>
      <c r="F1960">
        <v>0</v>
      </c>
      <c r="G1960">
        <v>1766.07</v>
      </c>
      <c r="H1960">
        <v>440.13</v>
      </c>
      <c r="I1960" t="str">
        <f>VLOOKUP(C1960,products_cleaned[[product_id]:[category]],3,)</f>
        <v>Books</v>
      </c>
      <c r="J1960" t="str">
        <f>VLOOKUP(B1960,orders_cleaned!A:I,9,FALSE)</f>
        <v>June</v>
      </c>
      <c r="K1960">
        <f t="shared" si="30"/>
        <v>6</v>
      </c>
    </row>
    <row r="1961" spans="1:11" x14ac:dyDescent="0.3">
      <c r="A1961" t="s">
        <v>3187</v>
      </c>
      <c r="B1961" t="s">
        <v>3186</v>
      </c>
      <c r="C1961" t="s">
        <v>82</v>
      </c>
      <c r="D1961">
        <v>2</v>
      </c>
      <c r="E1961">
        <v>332.24</v>
      </c>
      <c r="F1961">
        <v>0</v>
      </c>
      <c r="G1961">
        <v>664.48</v>
      </c>
      <c r="H1961">
        <v>222.22</v>
      </c>
      <c r="I1961" t="str">
        <f>VLOOKUP(C1961,products_cleaned[[product_id]:[category]],3,)</f>
        <v>Stationery</v>
      </c>
      <c r="J1961" t="str">
        <f>VLOOKUP(B1961,orders_cleaned!A:I,9,FALSE)</f>
        <v>June</v>
      </c>
      <c r="K1961">
        <f t="shared" si="30"/>
        <v>6</v>
      </c>
    </row>
    <row r="1962" spans="1:11" x14ac:dyDescent="0.3">
      <c r="A1962" t="s">
        <v>3188</v>
      </c>
      <c r="B1962" t="s">
        <v>3186</v>
      </c>
      <c r="C1962" t="s">
        <v>291</v>
      </c>
      <c r="D1962">
        <v>3</v>
      </c>
      <c r="E1962">
        <v>969.67</v>
      </c>
      <c r="F1962">
        <v>0</v>
      </c>
      <c r="G1962">
        <v>2909.01</v>
      </c>
      <c r="H1962">
        <v>950.7</v>
      </c>
      <c r="I1962" t="str">
        <f>VLOOKUP(C1962,products_cleaned[[product_id]:[category]],3,)</f>
        <v>Books</v>
      </c>
      <c r="J1962" t="str">
        <f>VLOOKUP(B1962,orders_cleaned!A:I,9,FALSE)</f>
        <v>June</v>
      </c>
      <c r="K1962">
        <f t="shared" si="30"/>
        <v>6</v>
      </c>
    </row>
    <row r="1963" spans="1:11" x14ac:dyDescent="0.3">
      <c r="A1963" t="s">
        <v>3189</v>
      </c>
      <c r="B1963" t="s">
        <v>3186</v>
      </c>
      <c r="C1963" t="s">
        <v>144</v>
      </c>
      <c r="D1963">
        <v>2</v>
      </c>
      <c r="E1963">
        <v>2032.35</v>
      </c>
      <c r="F1963">
        <v>0</v>
      </c>
      <c r="G1963">
        <v>4064.7</v>
      </c>
      <c r="H1963">
        <v>1403.72</v>
      </c>
      <c r="I1963" t="str">
        <f>VLOOKUP(C1963,products_cleaned[[product_id]:[category]],3,)</f>
        <v>Electronics</v>
      </c>
      <c r="J1963" t="str">
        <f>VLOOKUP(B1963,orders_cleaned!A:I,9,FALSE)</f>
        <v>June</v>
      </c>
      <c r="K1963">
        <f t="shared" si="30"/>
        <v>6</v>
      </c>
    </row>
    <row r="1964" spans="1:11" x14ac:dyDescent="0.3">
      <c r="A1964" t="s">
        <v>3190</v>
      </c>
      <c r="B1964" t="s">
        <v>3191</v>
      </c>
      <c r="C1964" t="s">
        <v>110</v>
      </c>
      <c r="D1964">
        <v>1</v>
      </c>
      <c r="E1964">
        <v>1683.81</v>
      </c>
      <c r="F1964">
        <v>0.15</v>
      </c>
      <c r="G1964">
        <v>1431.24</v>
      </c>
      <c r="H1964">
        <v>215.12</v>
      </c>
      <c r="I1964" t="str">
        <f>VLOOKUP(C1964,products_cleaned[[product_id]:[category]],3,)</f>
        <v>Fashion</v>
      </c>
      <c r="J1964" t="str">
        <f>VLOOKUP(B1964,orders_cleaned!A:I,9,FALSE)</f>
        <v>August</v>
      </c>
      <c r="K1964">
        <f t="shared" si="30"/>
        <v>8</v>
      </c>
    </row>
    <row r="1965" spans="1:11" x14ac:dyDescent="0.3">
      <c r="A1965" t="s">
        <v>3192</v>
      </c>
      <c r="B1965" t="s">
        <v>3191</v>
      </c>
      <c r="C1965" t="s">
        <v>57</v>
      </c>
      <c r="D1965">
        <v>1</v>
      </c>
      <c r="E1965">
        <v>190.6</v>
      </c>
      <c r="F1965">
        <v>0</v>
      </c>
      <c r="G1965">
        <v>190.6</v>
      </c>
      <c r="H1965">
        <v>80.02</v>
      </c>
      <c r="I1965" t="str">
        <f>VLOOKUP(C1965,products_cleaned[[product_id]:[category]],3,)</f>
        <v>Stationery</v>
      </c>
      <c r="J1965" t="str">
        <f>VLOOKUP(B1965,orders_cleaned!A:I,9,FALSE)</f>
        <v>August</v>
      </c>
      <c r="K1965">
        <f t="shared" si="30"/>
        <v>8</v>
      </c>
    </row>
    <row r="1966" spans="1:11" x14ac:dyDescent="0.3">
      <c r="A1966" t="s">
        <v>3193</v>
      </c>
      <c r="B1966" t="s">
        <v>3194</v>
      </c>
      <c r="C1966" t="s">
        <v>15</v>
      </c>
      <c r="D1966">
        <v>3</v>
      </c>
      <c r="E1966">
        <v>268.10000000000002</v>
      </c>
      <c r="F1966">
        <v>0.1</v>
      </c>
      <c r="G1966">
        <v>723.87</v>
      </c>
      <c r="H1966">
        <v>213.81</v>
      </c>
      <c r="I1966" t="str">
        <f>VLOOKUP(C1966,products_cleaned[[product_id]:[category]],3,)</f>
        <v>Fitness</v>
      </c>
      <c r="J1966" t="str">
        <f>VLOOKUP(B1966,orders_cleaned!A:I,9,FALSE)</f>
        <v>November</v>
      </c>
      <c r="K1966">
        <f t="shared" si="30"/>
        <v>11</v>
      </c>
    </row>
    <row r="1967" spans="1:11" x14ac:dyDescent="0.3">
      <c r="A1967" t="s">
        <v>3195</v>
      </c>
      <c r="B1967" t="s">
        <v>3194</v>
      </c>
      <c r="C1967" t="s">
        <v>270</v>
      </c>
      <c r="D1967">
        <v>1</v>
      </c>
      <c r="E1967">
        <v>5759.33</v>
      </c>
      <c r="F1967">
        <v>0</v>
      </c>
      <c r="G1967">
        <v>5759.33</v>
      </c>
      <c r="H1967">
        <v>2638.35</v>
      </c>
      <c r="I1967" t="str">
        <f>VLOOKUP(C1967,products_cleaned[[product_id]:[category]],3,)</f>
        <v>Furniture</v>
      </c>
      <c r="J1967" t="str">
        <f>VLOOKUP(B1967,orders_cleaned!A:I,9,FALSE)</f>
        <v>November</v>
      </c>
      <c r="K1967">
        <f t="shared" si="30"/>
        <v>11</v>
      </c>
    </row>
    <row r="1968" spans="1:11" x14ac:dyDescent="0.3">
      <c r="A1968" t="s">
        <v>3196</v>
      </c>
      <c r="B1968" t="s">
        <v>3197</v>
      </c>
      <c r="C1968" t="s">
        <v>66</v>
      </c>
      <c r="D1968">
        <v>1</v>
      </c>
      <c r="E1968">
        <v>285.02999999999997</v>
      </c>
      <c r="F1968">
        <v>0.05</v>
      </c>
      <c r="G1968">
        <v>270.77999999999997</v>
      </c>
      <c r="H1968">
        <v>50.3</v>
      </c>
      <c r="I1968" t="str">
        <f>VLOOKUP(C1968,products_cleaned[[product_id]:[category]],3,)</f>
        <v>Home &amp; Kitchen</v>
      </c>
      <c r="J1968" t="str">
        <f>VLOOKUP(B1968,orders_cleaned!A:I,9,FALSE)</f>
        <v>January</v>
      </c>
      <c r="K1968">
        <f t="shared" si="30"/>
        <v>1</v>
      </c>
    </row>
    <row r="1969" spans="1:11" x14ac:dyDescent="0.3">
      <c r="A1969" t="s">
        <v>3198</v>
      </c>
      <c r="B1969" t="s">
        <v>3197</v>
      </c>
      <c r="C1969" t="s">
        <v>291</v>
      </c>
      <c r="D1969">
        <v>4</v>
      </c>
      <c r="E1969">
        <v>955.81</v>
      </c>
      <c r="F1969">
        <v>0.05</v>
      </c>
      <c r="G1969">
        <v>3632.08</v>
      </c>
      <c r="H1969">
        <v>1021</v>
      </c>
      <c r="I1969" t="str">
        <f>VLOOKUP(C1969,products_cleaned[[product_id]:[category]],3,)</f>
        <v>Books</v>
      </c>
      <c r="J1969" t="str">
        <f>VLOOKUP(B1969,orders_cleaned!A:I,9,FALSE)</f>
        <v>January</v>
      </c>
      <c r="K1969">
        <f t="shared" si="30"/>
        <v>1</v>
      </c>
    </row>
    <row r="1970" spans="1:11" x14ac:dyDescent="0.3">
      <c r="A1970" t="s">
        <v>3199</v>
      </c>
      <c r="B1970" t="s">
        <v>3200</v>
      </c>
      <c r="C1970" t="s">
        <v>108</v>
      </c>
      <c r="D1970">
        <v>2</v>
      </c>
      <c r="E1970">
        <v>3264.88</v>
      </c>
      <c r="F1970">
        <v>0</v>
      </c>
      <c r="G1970">
        <v>6529.76</v>
      </c>
      <c r="H1970">
        <v>1857.06</v>
      </c>
      <c r="I1970" t="str">
        <f>VLOOKUP(C1970,products_cleaned[[product_id]:[category]],3,)</f>
        <v>Electronics</v>
      </c>
      <c r="J1970" t="str">
        <f>VLOOKUP(B1970,orders_cleaned!A:I,9,FALSE)</f>
        <v>October</v>
      </c>
      <c r="K1970">
        <f t="shared" si="30"/>
        <v>10</v>
      </c>
    </row>
    <row r="1971" spans="1:11" x14ac:dyDescent="0.3">
      <c r="A1971" t="s">
        <v>3201</v>
      </c>
      <c r="B1971" t="s">
        <v>3200</v>
      </c>
      <c r="C1971" t="s">
        <v>173</v>
      </c>
      <c r="D1971">
        <v>1</v>
      </c>
      <c r="E1971">
        <v>150.80000000000001</v>
      </c>
      <c r="F1971">
        <v>0.05</v>
      </c>
      <c r="G1971">
        <v>143.26</v>
      </c>
      <c r="H1971">
        <v>36.950000000000003</v>
      </c>
      <c r="I1971" t="str">
        <f>VLOOKUP(C1971,products_cleaned[[product_id]:[category]],3,)</f>
        <v>Stationery</v>
      </c>
      <c r="J1971" t="str">
        <f>VLOOKUP(B1971,orders_cleaned!A:I,9,FALSE)</f>
        <v>October</v>
      </c>
      <c r="K1971">
        <f t="shared" si="30"/>
        <v>10</v>
      </c>
    </row>
    <row r="1972" spans="1:11" x14ac:dyDescent="0.3">
      <c r="A1972" t="s">
        <v>3202</v>
      </c>
      <c r="B1972" t="s">
        <v>3203</v>
      </c>
      <c r="C1972" t="s">
        <v>80</v>
      </c>
      <c r="D1972">
        <v>1</v>
      </c>
      <c r="E1972">
        <v>414.72</v>
      </c>
      <c r="F1972">
        <v>0</v>
      </c>
      <c r="G1972">
        <v>414.72</v>
      </c>
      <c r="H1972">
        <v>114.84</v>
      </c>
      <c r="I1972" t="str">
        <f>VLOOKUP(C1972,products_cleaned[[product_id]:[category]],3,)</f>
        <v>Fitness</v>
      </c>
      <c r="J1972" t="str">
        <f>VLOOKUP(B1972,orders_cleaned!A:I,9,FALSE)</f>
        <v>September</v>
      </c>
      <c r="K1972">
        <f t="shared" si="30"/>
        <v>9</v>
      </c>
    </row>
    <row r="1973" spans="1:11" x14ac:dyDescent="0.3">
      <c r="A1973" t="s">
        <v>3204</v>
      </c>
      <c r="B1973" t="s">
        <v>3205</v>
      </c>
      <c r="C1973" t="s">
        <v>21</v>
      </c>
      <c r="D1973">
        <v>2</v>
      </c>
      <c r="E1973">
        <v>4926.1099999999997</v>
      </c>
      <c r="F1973">
        <v>0</v>
      </c>
      <c r="G1973">
        <v>9852.2199999999993</v>
      </c>
      <c r="H1973">
        <v>4576.18</v>
      </c>
      <c r="I1973" t="str">
        <f>VLOOKUP(C1973,products_cleaned[[product_id]:[category]],3,)</f>
        <v>Electronics</v>
      </c>
      <c r="J1973" t="str">
        <f>VLOOKUP(B1973,orders_cleaned!A:I,9,FALSE)</f>
        <v>March</v>
      </c>
      <c r="K1973">
        <f t="shared" si="30"/>
        <v>3</v>
      </c>
    </row>
    <row r="1974" spans="1:11" x14ac:dyDescent="0.3">
      <c r="A1974" t="s">
        <v>3206</v>
      </c>
      <c r="B1974" t="s">
        <v>3205</v>
      </c>
      <c r="C1974" t="s">
        <v>25</v>
      </c>
      <c r="D1974">
        <v>2</v>
      </c>
      <c r="E1974">
        <v>878.8</v>
      </c>
      <c r="F1974">
        <v>0.15</v>
      </c>
      <c r="G1974">
        <v>1493.96</v>
      </c>
      <c r="H1974">
        <v>262.52</v>
      </c>
      <c r="I1974" t="str">
        <f>VLOOKUP(C1974,products_cleaned[[product_id]:[category]],3,)</f>
        <v>Fashion</v>
      </c>
      <c r="J1974" t="str">
        <f>VLOOKUP(B1974,orders_cleaned!A:I,9,FALSE)</f>
        <v>March</v>
      </c>
      <c r="K1974">
        <f t="shared" si="30"/>
        <v>3</v>
      </c>
    </row>
    <row r="1975" spans="1:11" x14ac:dyDescent="0.3">
      <c r="A1975" t="s">
        <v>3207</v>
      </c>
      <c r="B1975" t="s">
        <v>3208</v>
      </c>
      <c r="C1975" t="s">
        <v>117</v>
      </c>
      <c r="D1975">
        <v>1</v>
      </c>
      <c r="E1975">
        <v>950.17</v>
      </c>
      <c r="F1975">
        <v>0.1</v>
      </c>
      <c r="G1975">
        <v>855.15</v>
      </c>
      <c r="H1975">
        <v>220.22</v>
      </c>
      <c r="I1975" t="str">
        <f>VLOOKUP(C1975,products_cleaned[[product_id]:[category]],3,)</f>
        <v>Home &amp; Kitchen</v>
      </c>
      <c r="J1975" t="str">
        <f>VLOOKUP(B1975,orders_cleaned!A:I,9,FALSE)</f>
        <v>April</v>
      </c>
      <c r="K1975">
        <f t="shared" si="30"/>
        <v>4</v>
      </c>
    </row>
    <row r="1976" spans="1:11" x14ac:dyDescent="0.3">
      <c r="A1976" t="s">
        <v>3209</v>
      </c>
      <c r="B1976" t="s">
        <v>3210</v>
      </c>
      <c r="C1976" t="s">
        <v>82</v>
      </c>
      <c r="D1976">
        <v>1</v>
      </c>
      <c r="E1976">
        <v>345.85</v>
      </c>
      <c r="F1976">
        <v>0</v>
      </c>
      <c r="G1976">
        <v>345.85</v>
      </c>
      <c r="H1976">
        <v>124.72</v>
      </c>
      <c r="I1976" t="str">
        <f>VLOOKUP(C1976,products_cleaned[[product_id]:[category]],3,)</f>
        <v>Stationery</v>
      </c>
      <c r="J1976" t="str">
        <f>VLOOKUP(B1976,orders_cleaned!A:I,9,FALSE)</f>
        <v>July</v>
      </c>
      <c r="K1976">
        <f t="shared" si="30"/>
        <v>7</v>
      </c>
    </row>
    <row r="1977" spans="1:11" x14ac:dyDescent="0.3">
      <c r="A1977" t="s">
        <v>3211</v>
      </c>
      <c r="B1977" t="s">
        <v>3210</v>
      </c>
      <c r="C1977" t="s">
        <v>108</v>
      </c>
      <c r="D1977">
        <v>1</v>
      </c>
      <c r="E1977">
        <v>3410.49</v>
      </c>
      <c r="F1977">
        <v>0.15</v>
      </c>
      <c r="G1977">
        <v>2898.92</v>
      </c>
      <c r="H1977">
        <v>562.57000000000005</v>
      </c>
      <c r="I1977" t="str">
        <f>VLOOKUP(C1977,products_cleaned[[product_id]:[category]],3,)</f>
        <v>Electronics</v>
      </c>
      <c r="J1977" t="str">
        <f>VLOOKUP(B1977,orders_cleaned!A:I,9,FALSE)</f>
        <v>July</v>
      </c>
      <c r="K1977">
        <f t="shared" si="30"/>
        <v>7</v>
      </c>
    </row>
    <row r="1978" spans="1:11" x14ac:dyDescent="0.3">
      <c r="A1978" t="s">
        <v>3212</v>
      </c>
      <c r="B1978" t="s">
        <v>3213</v>
      </c>
      <c r="C1978" t="s">
        <v>54</v>
      </c>
      <c r="D1978">
        <v>2</v>
      </c>
      <c r="E1978">
        <v>2118.1799999999998</v>
      </c>
      <c r="F1978">
        <v>0</v>
      </c>
      <c r="G1978">
        <v>4236.3599999999997</v>
      </c>
      <c r="H1978">
        <v>1057.76</v>
      </c>
      <c r="I1978" t="str">
        <f>VLOOKUP(C1978,products_cleaned[[product_id]:[category]],3,)</f>
        <v>Fashion</v>
      </c>
      <c r="J1978" t="str">
        <f>VLOOKUP(B1978,orders_cleaned!A:I,9,FALSE)</f>
        <v>December</v>
      </c>
      <c r="K1978">
        <f t="shared" si="30"/>
        <v>12</v>
      </c>
    </row>
    <row r="1979" spans="1:11" x14ac:dyDescent="0.3">
      <c r="A1979" t="s">
        <v>3214</v>
      </c>
      <c r="B1979" t="s">
        <v>3215</v>
      </c>
      <c r="C1979" t="s">
        <v>57</v>
      </c>
      <c r="D1979">
        <v>2</v>
      </c>
      <c r="E1979">
        <v>204.54</v>
      </c>
      <c r="F1979">
        <v>0.2</v>
      </c>
      <c r="G1979">
        <v>327.26</v>
      </c>
      <c r="H1979">
        <v>106.1</v>
      </c>
      <c r="I1979" t="str">
        <f>VLOOKUP(C1979,products_cleaned[[product_id]:[category]],3,)</f>
        <v>Stationery</v>
      </c>
      <c r="J1979" t="str">
        <f>VLOOKUP(B1979,orders_cleaned!A:I,9,FALSE)</f>
        <v>November</v>
      </c>
      <c r="K1979">
        <f t="shared" si="30"/>
        <v>11</v>
      </c>
    </row>
    <row r="1980" spans="1:11" x14ac:dyDescent="0.3">
      <c r="A1980" t="s">
        <v>3216</v>
      </c>
      <c r="B1980" t="s">
        <v>3215</v>
      </c>
      <c r="C1980" t="s">
        <v>25</v>
      </c>
      <c r="D1980">
        <v>4</v>
      </c>
      <c r="E1980">
        <v>938.13</v>
      </c>
      <c r="F1980">
        <v>0.1</v>
      </c>
      <c r="G1980">
        <v>3377.27</v>
      </c>
      <c r="H1980">
        <v>914.39</v>
      </c>
      <c r="I1980" t="str">
        <f>VLOOKUP(C1980,products_cleaned[[product_id]:[category]],3,)</f>
        <v>Fashion</v>
      </c>
      <c r="J1980" t="str">
        <f>VLOOKUP(B1980,orders_cleaned!A:I,9,FALSE)</f>
        <v>November</v>
      </c>
      <c r="K1980">
        <f t="shared" si="30"/>
        <v>11</v>
      </c>
    </row>
    <row r="1981" spans="1:11" x14ac:dyDescent="0.3">
      <c r="A1981" t="s">
        <v>3217</v>
      </c>
      <c r="B1981" t="s">
        <v>3218</v>
      </c>
      <c r="C1981" t="s">
        <v>62</v>
      </c>
      <c r="D1981">
        <v>3</v>
      </c>
      <c r="E1981">
        <v>555.41999999999996</v>
      </c>
      <c r="F1981">
        <v>0.05</v>
      </c>
      <c r="G1981">
        <v>1582.95</v>
      </c>
      <c r="H1981">
        <v>545.37</v>
      </c>
      <c r="I1981" t="str">
        <f>VLOOKUP(C1981,products_cleaned[[product_id]:[category]],3,)</f>
        <v>Electronics</v>
      </c>
      <c r="J1981" t="str">
        <f>VLOOKUP(B1981,orders_cleaned!A:I,9,FALSE)</f>
        <v>July</v>
      </c>
      <c r="K1981">
        <f t="shared" si="30"/>
        <v>7</v>
      </c>
    </row>
    <row r="1982" spans="1:11" x14ac:dyDescent="0.3">
      <c r="A1982" t="s">
        <v>3219</v>
      </c>
      <c r="B1982" t="s">
        <v>3220</v>
      </c>
      <c r="C1982" t="s">
        <v>97</v>
      </c>
      <c r="D1982">
        <v>1</v>
      </c>
      <c r="E1982">
        <v>1017.56</v>
      </c>
      <c r="F1982">
        <v>0</v>
      </c>
      <c r="G1982">
        <v>1017.56</v>
      </c>
      <c r="H1982">
        <v>291.62</v>
      </c>
      <c r="I1982" t="str">
        <f>VLOOKUP(C1982,products_cleaned[[product_id]:[category]],3,)</f>
        <v>Fashion</v>
      </c>
      <c r="J1982" t="str">
        <f>VLOOKUP(B1982,orders_cleaned!A:I,9,FALSE)</f>
        <v>June</v>
      </c>
      <c r="K1982">
        <f t="shared" si="30"/>
        <v>6</v>
      </c>
    </row>
    <row r="1983" spans="1:11" x14ac:dyDescent="0.3">
      <c r="A1983" t="s">
        <v>3221</v>
      </c>
      <c r="B1983" t="s">
        <v>3222</v>
      </c>
      <c r="C1983" t="s">
        <v>77</v>
      </c>
      <c r="D1983">
        <v>1</v>
      </c>
      <c r="E1983">
        <v>1008.63</v>
      </c>
      <c r="F1983">
        <v>0</v>
      </c>
      <c r="G1983">
        <v>1008.63</v>
      </c>
      <c r="H1983">
        <v>354.07</v>
      </c>
      <c r="I1983" t="str">
        <f>VLOOKUP(C1983,products_cleaned[[product_id]:[category]],3,)</f>
        <v>Fitness</v>
      </c>
      <c r="J1983" t="str">
        <f>VLOOKUP(B1983,orders_cleaned!A:I,9,FALSE)</f>
        <v>September</v>
      </c>
      <c r="K1983">
        <f t="shared" si="30"/>
        <v>9</v>
      </c>
    </row>
    <row r="1984" spans="1:11" x14ac:dyDescent="0.3">
      <c r="A1984" t="s">
        <v>3223</v>
      </c>
      <c r="B1984" t="s">
        <v>3224</v>
      </c>
      <c r="C1984" t="s">
        <v>77</v>
      </c>
      <c r="D1984">
        <v>3</v>
      </c>
      <c r="E1984">
        <v>1009.72</v>
      </c>
      <c r="F1984">
        <v>0.1</v>
      </c>
      <c r="G1984">
        <v>2726.24</v>
      </c>
      <c r="H1984">
        <v>762.56</v>
      </c>
      <c r="I1984" t="str">
        <f>VLOOKUP(C1984,products_cleaned[[product_id]:[category]],3,)</f>
        <v>Fitness</v>
      </c>
      <c r="J1984" t="str">
        <f>VLOOKUP(B1984,orders_cleaned!A:I,9,FALSE)</f>
        <v>January</v>
      </c>
      <c r="K1984">
        <f t="shared" si="30"/>
        <v>1</v>
      </c>
    </row>
    <row r="1985" spans="1:11" x14ac:dyDescent="0.3">
      <c r="A1985" t="s">
        <v>3225</v>
      </c>
      <c r="B1985" t="s">
        <v>3226</v>
      </c>
      <c r="C1985" t="s">
        <v>291</v>
      </c>
      <c r="D1985">
        <v>2</v>
      </c>
      <c r="E1985">
        <v>1032.68</v>
      </c>
      <c r="F1985">
        <v>0.1</v>
      </c>
      <c r="G1985">
        <v>1858.82</v>
      </c>
      <c r="H1985">
        <v>553.28</v>
      </c>
      <c r="I1985" t="str">
        <f>VLOOKUP(C1985,products_cleaned[[product_id]:[category]],3,)</f>
        <v>Books</v>
      </c>
      <c r="J1985" t="str">
        <f>VLOOKUP(B1985,orders_cleaned!A:I,9,FALSE)</f>
        <v>September</v>
      </c>
      <c r="K1985">
        <f t="shared" si="30"/>
        <v>9</v>
      </c>
    </row>
    <row r="1986" spans="1:11" x14ac:dyDescent="0.3">
      <c r="A1986" t="s">
        <v>3227</v>
      </c>
      <c r="B1986" t="s">
        <v>3228</v>
      </c>
      <c r="C1986" t="s">
        <v>95</v>
      </c>
      <c r="D1986">
        <v>1</v>
      </c>
      <c r="E1986">
        <v>2100.21</v>
      </c>
      <c r="F1986">
        <v>0.2</v>
      </c>
      <c r="G1986">
        <v>1680.17</v>
      </c>
      <c r="H1986">
        <v>210.54</v>
      </c>
      <c r="I1986" t="str">
        <f>VLOOKUP(C1986,products_cleaned[[product_id]:[category]],3,)</f>
        <v>Footwear</v>
      </c>
      <c r="J1986" t="str">
        <f>VLOOKUP(B1986,orders_cleaned!A:I,9,FALSE)</f>
        <v>March</v>
      </c>
      <c r="K1986">
        <f t="shared" si="30"/>
        <v>3</v>
      </c>
    </row>
    <row r="1987" spans="1:11" x14ac:dyDescent="0.3">
      <c r="A1987" t="s">
        <v>3229</v>
      </c>
      <c r="B1987" t="s">
        <v>3228</v>
      </c>
      <c r="C1987" t="s">
        <v>156</v>
      </c>
      <c r="D1987">
        <v>2</v>
      </c>
      <c r="E1987">
        <v>180.83</v>
      </c>
      <c r="F1987">
        <v>0.15</v>
      </c>
      <c r="G1987">
        <v>307.41000000000003</v>
      </c>
      <c r="H1987">
        <v>75.75</v>
      </c>
      <c r="I1987" t="str">
        <f>VLOOKUP(C1987,products_cleaned[[product_id]:[category]],3,)</f>
        <v>Stationery</v>
      </c>
      <c r="J1987" t="str">
        <f>VLOOKUP(B1987,orders_cleaned!A:I,9,FALSE)</f>
        <v>March</v>
      </c>
      <c r="K1987">
        <f t="shared" ref="K1987:K2050" si="31">MONTH(DATEVALUE("1"&amp;J1987))</f>
        <v>3</v>
      </c>
    </row>
    <row r="1988" spans="1:11" x14ac:dyDescent="0.3">
      <c r="A1988" t="s">
        <v>3230</v>
      </c>
      <c r="B1988" t="s">
        <v>3231</v>
      </c>
      <c r="C1988" t="s">
        <v>13</v>
      </c>
      <c r="D1988">
        <v>1</v>
      </c>
      <c r="E1988">
        <v>2974.24</v>
      </c>
      <c r="F1988">
        <v>0.15</v>
      </c>
      <c r="G1988">
        <v>2528.1</v>
      </c>
      <c r="H1988">
        <v>406.03</v>
      </c>
      <c r="I1988" t="str">
        <f>VLOOKUP(C1988,products_cleaned[[product_id]:[category]],3,)</f>
        <v>Home &amp; Kitchen</v>
      </c>
      <c r="J1988" t="str">
        <f>VLOOKUP(B1988,orders_cleaned!A:I,9,FALSE)</f>
        <v>June</v>
      </c>
      <c r="K1988">
        <f t="shared" si="31"/>
        <v>6</v>
      </c>
    </row>
    <row r="1989" spans="1:11" x14ac:dyDescent="0.3">
      <c r="A1989" t="s">
        <v>3232</v>
      </c>
      <c r="B1989" t="s">
        <v>3231</v>
      </c>
      <c r="C1989" t="s">
        <v>80</v>
      </c>
      <c r="D1989">
        <v>2</v>
      </c>
      <c r="E1989">
        <v>376.98</v>
      </c>
      <c r="F1989">
        <v>0.05</v>
      </c>
      <c r="G1989">
        <v>716.26</v>
      </c>
      <c r="H1989">
        <v>116.5</v>
      </c>
      <c r="I1989" t="str">
        <f>VLOOKUP(C1989,products_cleaned[[product_id]:[category]],3,)</f>
        <v>Fitness</v>
      </c>
      <c r="J1989" t="str">
        <f>VLOOKUP(B1989,orders_cleaned!A:I,9,FALSE)</f>
        <v>June</v>
      </c>
      <c r="K1989">
        <f t="shared" si="31"/>
        <v>6</v>
      </c>
    </row>
    <row r="1990" spans="1:11" x14ac:dyDescent="0.3">
      <c r="A1990" t="s">
        <v>3233</v>
      </c>
      <c r="B1990" t="s">
        <v>3234</v>
      </c>
      <c r="C1990" t="s">
        <v>37</v>
      </c>
      <c r="D1990">
        <v>2</v>
      </c>
      <c r="E1990">
        <v>1382.15</v>
      </c>
      <c r="F1990">
        <v>0.1</v>
      </c>
      <c r="G1990">
        <v>2487.87</v>
      </c>
      <c r="H1990">
        <v>545.09</v>
      </c>
      <c r="I1990" t="str">
        <f>VLOOKUP(C1990,products_cleaned[[product_id]:[category]],3,)</f>
        <v>Electronics</v>
      </c>
      <c r="J1990" t="str">
        <f>VLOOKUP(B1990,orders_cleaned!A:I,9,FALSE)</f>
        <v>June</v>
      </c>
      <c r="K1990">
        <f t="shared" si="31"/>
        <v>6</v>
      </c>
    </row>
    <row r="1991" spans="1:11" x14ac:dyDescent="0.3">
      <c r="A1991" t="s">
        <v>3235</v>
      </c>
      <c r="B1991" t="s">
        <v>3234</v>
      </c>
      <c r="C1991" t="s">
        <v>129</v>
      </c>
      <c r="D1991">
        <v>1</v>
      </c>
      <c r="E1991">
        <v>478.23</v>
      </c>
      <c r="F1991">
        <v>0</v>
      </c>
      <c r="G1991">
        <v>478.23</v>
      </c>
      <c r="H1991">
        <v>113.87</v>
      </c>
      <c r="I1991" t="str">
        <f>VLOOKUP(C1991,products_cleaned[[product_id]:[category]],3,)</f>
        <v>Fashion</v>
      </c>
      <c r="J1991" t="str">
        <f>VLOOKUP(B1991,orders_cleaned!A:I,9,FALSE)</f>
        <v>June</v>
      </c>
      <c r="K1991">
        <f t="shared" si="31"/>
        <v>6</v>
      </c>
    </row>
    <row r="1992" spans="1:11" x14ac:dyDescent="0.3">
      <c r="A1992" t="s">
        <v>3236</v>
      </c>
      <c r="B1992" t="s">
        <v>3237</v>
      </c>
      <c r="C1992" t="s">
        <v>221</v>
      </c>
      <c r="D1992">
        <v>2</v>
      </c>
      <c r="E1992">
        <v>743.76</v>
      </c>
      <c r="F1992">
        <v>0.15</v>
      </c>
      <c r="G1992">
        <v>1264.3900000000001</v>
      </c>
      <c r="H1992">
        <v>18.07</v>
      </c>
      <c r="I1992" t="str">
        <f>VLOOKUP(C1992,products_cleaned[[product_id]:[category]],3,)</f>
        <v>Footwear</v>
      </c>
      <c r="J1992" t="str">
        <f>VLOOKUP(B1992,orders_cleaned!A:I,9,FALSE)</f>
        <v>May</v>
      </c>
      <c r="K1992">
        <f t="shared" si="31"/>
        <v>5</v>
      </c>
    </row>
    <row r="1993" spans="1:11" x14ac:dyDescent="0.3">
      <c r="A1993" t="s">
        <v>3238</v>
      </c>
      <c r="B1993" t="s">
        <v>3237</v>
      </c>
      <c r="C1993" t="s">
        <v>110</v>
      </c>
      <c r="D1993">
        <v>3</v>
      </c>
      <c r="E1993">
        <v>1748.85</v>
      </c>
      <c r="F1993">
        <v>0.15</v>
      </c>
      <c r="G1993">
        <v>4459.57</v>
      </c>
      <c r="H1993">
        <v>811.21</v>
      </c>
      <c r="I1993" t="str">
        <f>VLOOKUP(C1993,products_cleaned[[product_id]:[category]],3,)</f>
        <v>Fashion</v>
      </c>
      <c r="J1993" t="str">
        <f>VLOOKUP(B1993,orders_cleaned!A:I,9,FALSE)</f>
        <v>May</v>
      </c>
      <c r="K1993">
        <f t="shared" si="31"/>
        <v>5</v>
      </c>
    </row>
    <row r="1994" spans="1:11" x14ac:dyDescent="0.3">
      <c r="A1994" t="s">
        <v>3239</v>
      </c>
      <c r="B1994" t="s">
        <v>3240</v>
      </c>
      <c r="C1994" t="s">
        <v>51</v>
      </c>
      <c r="D1994">
        <v>1</v>
      </c>
      <c r="E1994">
        <v>647.54999999999995</v>
      </c>
      <c r="F1994">
        <v>0</v>
      </c>
      <c r="G1994">
        <v>647.54999999999995</v>
      </c>
      <c r="H1994">
        <v>229.3</v>
      </c>
      <c r="I1994" t="str">
        <f>VLOOKUP(C1994,products_cleaned[[product_id]:[category]],3,)</f>
        <v>Home &amp; Kitchen</v>
      </c>
      <c r="J1994" t="str">
        <f>VLOOKUP(B1994,orders_cleaned!A:I,9,FALSE)</f>
        <v>November</v>
      </c>
      <c r="K1994">
        <f t="shared" si="31"/>
        <v>11</v>
      </c>
    </row>
    <row r="1995" spans="1:11" x14ac:dyDescent="0.3">
      <c r="A1995" t="s">
        <v>3241</v>
      </c>
      <c r="B1995" t="s">
        <v>3240</v>
      </c>
      <c r="C1995" t="s">
        <v>221</v>
      </c>
      <c r="D1995">
        <v>2</v>
      </c>
      <c r="E1995">
        <v>834.24</v>
      </c>
      <c r="F1995">
        <v>0</v>
      </c>
      <c r="G1995">
        <v>1668.48</v>
      </c>
      <c r="H1995">
        <v>422.16</v>
      </c>
      <c r="I1995" t="str">
        <f>VLOOKUP(C1995,products_cleaned[[product_id]:[category]],3,)</f>
        <v>Footwear</v>
      </c>
      <c r="J1995" t="str">
        <f>VLOOKUP(B1995,orders_cleaned!A:I,9,FALSE)</f>
        <v>November</v>
      </c>
      <c r="K1995">
        <f t="shared" si="31"/>
        <v>11</v>
      </c>
    </row>
    <row r="1996" spans="1:11" x14ac:dyDescent="0.3">
      <c r="A1996" t="s">
        <v>3242</v>
      </c>
      <c r="B1996" t="s">
        <v>3243</v>
      </c>
      <c r="C1996" t="s">
        <v>39</v>
      </c>
      <c r="D1996">
        <v>1</v>
      </c>
      <c r="E1996">
        <v>3923.85</v>
      </c>
      <c r="F1996">
        <v>0.15</v>
      </c>
      <c r="G1996">
        <v>3335.27</v>
      </c>
      <c r="H1996">
        <v>822.74</v>
      </c>
      <c r="I1996" t="str">
        <f>VLOOKUP(C1996,products_cleaned[[product_id]:[category]],3,)</f>
        <v>Furniture</v>
      </c>
      <c r="J1996" t="str">
        <f>VLOOKUP(B1996,orders_cleaned!A:I,9,FALSE)</f>
        <v>November</v>
      </c>
      <c r="K1996">
        <f t="shared" si="31"/>
        <v>11</v>
      </c>
    </row>
    <row r="1997" spans="1:11" x14ac:dyDescent="0.3">
      <c r="A1997" t="s">
        <v>3244</v>
      </c>
      <c r="B1997" t="s">
        <v>3243</v>
      </c>
      <c r="C1997" t="s">
        <v>66</v>
      </c>
      <c r="D1997">
        <v>2</v>
      </c>
      <c r="E1997">
        <v>299.47000000000003</v>
      </c>
      <c r="F1997">
        <v>0.1</v>
      </c>
      <c r="G1997">
        <v>539.04999999999995</v>
      </c>
      <c r="H1997">
        <v>98.09</v>
      </c>
      <c r="I1997" t="str">
        <f>VLOOKUP(C1997,products_cleaned[[product_id]:[category]],3,)</f>
        <v>Home &amp; Kitchen</v>
      </c>
      <c r="J1997" t="str">
        <f>VLOOKUP(B1997,orders_cleaned!A:I,9,FALSE)</f>
        <v>November</v>
      </c>
      <c r="K1997">
        <f t="shared" si="31"/>
        <v>11</v>
      </c>
    </row>
    <row r="1998" spans="1:11" x14ac:dyDescent="0.3">
      <c r="A1998" t="s">
        <v>3245</v>
      </c>
      <c r="B1998" t="s">
        <v>3246</v>
      </c>
      <c r="C1998" t="s">
        <v>21</v>
      </c>
      <c r="D1998">
        <v>1</v>
      </c>
      <c r="E1998">
        <v>4365.6000000000004</v>
      </c>
      <c r="F1998">
        <v>0.1</v>
      </c>
      <c r="G1998">
        <v>3929.04</v>
      </c>
      <c r="H1998">
        <v>1291.02</v>
      </c>
      <c r="I1998" t="str">
        <f>VLOOKUP(C1998,products_cleaned[[product_id]:[category]],3,)</f>
        <v>Electronics</v>
      </c>
      <c r="J1998" t="str">
        <f>VLOOKUP(B1998,orders_cleaned!A:I,9,FALSE)</f>
        <v>April</v>
      </c>
      <c r="K1998">
        <f t="shared" si="31"/>
        <v>4</v>
      </c>
    </row>
    <row r="1999" spans="1:11" x14ac:dyDescent="0.3">
      <c r="A1999" t="s">
        <v>3247</v>
      </c>
      <c r="B1999" t="s">
        <v>3248</v>
      </c>
      <c r="C1999" t="s">
        <v>66</v>
      </c>
      <c r="D1999">
        <v>3</v>
      </c>
      <c r="E1999">
        <v>286.74</v>
      </c>
      <c r="F1999">
        <v>0.05</v>
      </c>
      <c r="G1999">
        <v>817.21</v>
      </c>
      <c r="H1999">
        <v>155.77000000000001</v>
      </c>
      <c r="I1999" t="str">
        <f>VLOOKUP(C1999,products_cleaned[[product_id]:[category]],3,)</f>
        <v>Home &amp; Kitchen</v>
      </c>
      <c r="J1999" t="str">
        <f>VLOOKUP(B1999,orders_cleaned!A:I,9,FALSE)</f>
        <v>March</v>
      </c>
      <c r="K1999">
        <f t="shared" si="31"/>
        <v>3</v>
      </c>
    </row>
    <row r="2000" spans="1:11" x14ac:dyDescent="0.3">
      <c r="A2000" t="s">
        <v>3249</v>
      </c>
      <c r="B2000" t="s">
        <v>3248</v>
      </c>
      <c r="C2000" t="s">
        <v>164</v>
      </c>
      <c r="D2000">
        <v>3</v>
      </c>
      <c r="E2000">
        <v>4716.87</v>
      </c>
      <c r="F2000">
        <v>0.1</v>
      </c>
      <c r="G2000">
        <v>12735.55</v>
      </c>
      <c r="H2000">
        <v>3619.66</v>
      </c>
      <c r="I2000" t="str">
        <f>VLOOKUP(C2000,products_cleaned[[product_id]:[category]],3,)</f>
        <v>Home &amp; Kitchen</v>
      </c>
      <c r="J2000" t="str">
        <f>VLOOKUP(B2000,orders_cleaned!A:I,9,FALSE)</f>
        <v>March</v>
      </c>
      <c r="K2000">
        <f t="shared" si="31"/>
        <v>3</v>
      </c>
    </row>
    <row r="2001" spans="1:11" x14ac:dyDescent="0.3">
      <c r="A2001" t="s">
        <v>3250</v>
      </c>
      <c r="B2001" t="s">
        <v>3251</v>
      </c>
      <c r="C2001" t="s">
        <v>51</v>
      </c>
      <c r="D2001">
        <v>1</v>
      </c>
      <c r="E2001">
        <v>657.83</v>
      </c>
      <c r="F2001">
        <v>0.15</v>
      </c>
      <c r="G2001">
        <v>559.16</v>
      </c>
      <c r="H2001">
        <v>140.91</v>
      </c>
      <c r="I2001" t="str">
        <f>VLOOKUP(C2001,products_cleaned[[product_id]:[category]],3,)</f>
        <v>Home &amp; Kitchen</v>
      </c>
      <c r="J2001" t="str">
        <f>VLOOKUP(B2001,orders_cleaned!A:I,9,FALSE)</f>
        <v>June</v>
      </c>
      <c r="K2001">
        <f t="shared" si="31"/>
        <v>6</v>
      </c>
    </row>
    <row r="2002" spans="1:11" x14ac:dyDescent="0.3">
      <c r="A2002" t="s">
        <v>3252</v>
      </c>
      <c r="B2002" t="s">
        <v>3251</v>
      </c>
      <c r="C2002" t="s">
        <v>66</v>
      </c>
      <c r="D2002">
        <v>1</v>
      </c>
      <c r="E2002">
        <v>292.02999999999997</v>
      </c>
      <c r="F2002">
        <v>0</v>
      </c>
      <c r="G2002">
        <v>292.02999999999997</v>
      </c>
      <c r="H2002">
        <v>71.55</v>
      </c>
      <c r="I2002" t="str">
        <f>VLOOKUP(C2002,products_cleaned[[product_id]:[category]],3,)</f>
        <v>Home &amp; Kitchen</v>
      </c>
      <c r="J2002" t="str">
        <f>VLOOKUP(B2002,orders_cleaned!A:I,9,FALSE)</f>
        <v>June</v>
      </c>
      <c r="K2002">
        <f t="shared" si="31"/>
        <v>6</v>
      </c>
    </row>
    <row r="2003" spans="1:11" x14ac:dyDescent="0.3">
      <c r="A2003" t="s">
        <v>3253</v>
      </c>
      <c r="B2003" t="s">
        <v>3251</v>
      </c>
      <c r="C2003" t="s">
        <v>74</v>
      </c>
      <c r="D2003">
        <v>1</v>
      </c>
      <c r="E2003">
        <v>1147.6199999999999</v>
      </c>
      <c r="F2003">
        <v>0.15</v>
      </c>
      <c r="G2003">
        <v>975.48</v>
      </c>
      <c r="H2003">
        <v>162.55000000000001</v>
      </c>
      <c r="I2003" t="str">
        <f>VLOOKUP(C2003,products_cleaned[[product_id]:[category]],3,)</f>
        <v>Electronics</v>
      </c>
      <c r="J2003" t="str">
        <f>VLOOKUP(B2003,orders_cleaned!A:I,9,FALSE)</f>
        <v>June</v>
      </c>
      <c r="K2003">
        <f t="shared" si="31"/>
        <v>6</v>
      </c>
    </row>
    <row r="2004" spans="1:11" x14ac:dyDescent="0.3">
      <c r="A2004" t="s">
        <v>3254</v>
      </c>
      <c r="B2004" t="s">
        <v>3255</v>
      </c>
      <c r="C2004" t="s">
        <v>51</v>
      </c>
      <c r="D2004">
        <v>3</v>
      </c>
      <c r="E2004">
        <v>709.38</v>
      </c>
      <c r="F2004">
        <v>0</v>
      </c>
      <c r="G2004">
        <v>2128.14</v>
      </c>
      <c r="H2004">
        <v>873.39</v>
      </c>
      <c r="I2004" t="str">
        <f>VLOOKUP(C2004,products_cleaned[[product_id]:[category]],3,)</f>
        <v>Home &amp; Kitchen</v>
      </c>
      <c r="J2004" t="str">
        <f>VLOOKUP(B2004,orders_cleaned!A:I,9,FALSE)</f>
        <v>January</v>
      </c>
      <c r="K2004">
        <f t="shared" si="31"/>
        <v>1</v>
      </c>
    </row>
    <row r="2005" spans="1:11" x14ac:dyDescent="0.3">
      <c r="A2005" t="s">
        <v>3256</v>
      </c>
      <c r="B2005" t="s">
        <v>3255</v>
      </c>
      <c r="C2005" t="s">
        <v>15</v>
      </c>
      <c r="D2005">
        <v>3</v>
      </c>
      <c r="E2005">
        <v>250.37</v>
      </c>
      <c r="F2005">
        <v>0.2</v>
      </c>
      <c r="G2005">
        <v>600.89</v>
      </c>
      <c r="H2005">
        <v>90.83</v>
      </c>
      <c r="I2005" t="str">
        <f>VLOOKUP(C2005,products_cleaned[[product_id]:[category]],3,)</f>
        <v>Fitness</v>
      </c>
      <c r="J2005" t="str">
        <f>VLOOKUP(B2005,orders_cleaned!A:I,9,FALSE)</f>
        <v>January</v>
      </c>
      <c r="K2005">
        <f t="shared" si="31"/>
        <v>1</v>
      </c>
    </row>
    <row r="2006" spans="1:11" x14ac:dyDescent="0.3">
      <c r="A2006" t="s">
        <v>3257</v>
      </c>
      <c r="B2006" t="s">
        <v>3258</v>
      </c>
      <c r="C2006" t="s">
        <v>13</v>
      </c>
      <c r="D2006">
        <v>1</v>
      </c>
      <c r="E2006">
        <v>2942.34</v>
      </c>
      <c r="F2006">
        <v>0</v>
      </c>
      <c r="G2006">
        <v>2942.34</v>
      </c>
      <c r="H2006">
        <v>820.27</v>
      </c>
      <c r="I2006" t="str">
        <f>VLOOKUP(C2006,products_cleaned[[product_id]:[category]],3,)</f>
        <v>Home &amp; Kitchen</v>
      </c>
      <c r="J2006" t="str">
        <f>VLOOKUP(B2006,orders_cleaned!A:I,9,FALSE)</f>
        <v>July</v>
      </c>
      <c r="K2006">
        <f t="shared" si="31"/>
        <v>7</v>
      </c>
    </row>
    <row r="2007" spans="1:11" x14ac:dyDescent="0.3">
      <c r="A2007" t="s">
        <v>3259</v>
      </c>
      <c r="B2007" t="s">
        <v>3260</v>
      </c>
      <c r="C2007" t="s">
        <v>25</v>
      </c>
      <c r="D2007">
        <v>1</v>
      </c>
      <c r="E2007">
        <v>899.33</v>
      </c>
      <c r="F2007">
        <v>0</v>
      </c>
      <c r="G2007">
        <v>899.33</v>
      </c>
      <c r="H2007">
        <v>283.61</v>
      </c>
      <c r="I2007" t="str">
        <f>VLOOKUP(C2007,products_cleaned[[product_id]:[category]],3,)</f>
        <v>Fashion</v>
      </c>
      <c r="J2007" t="str">
        <f>VLOOKUP(B2007,orders_cleaned!A:I,9,FALSE)</f>
        <v>May</v>
      </c>
      <c r="K2007">
        <f t="shared" si="31"/>
        <v>5</v>
      </c>
    </row>
    <row r="2008" spans="1:11" x14ac:dyDescent="0.3">
      <c r="A2008" t="s">
        <v>3261</v>
      </c>
      <c r="B2008" t="s">
        <v>3262</v>
      </c>
      <c r="C2008" t="s">
        <v>10</v>
      </c>
      <c r="D2008">
        <v>2</v>
      </c>
      <c r="E2008">
        <v>1616.92</v>
      </c>
      <c r="F2008">
        <v>0.05</v>
      </c>
      <c r="G2008">
        <v>3072.15</v>
      </c>
      <c r="H2008">
        <v>1221.83</v>
      </c>
      <c r="I2008" t="str">
        <f>VLOOKUP(C2008,products_cleaned[[product_id]:[category]],3,)</f>
        <v>Furniture</v>
      </c>
      <c r="J2008" t="str">
        <f>VLOOKUP(B2008,orders_cleaned!A:I,9,FALSE)</f>
        <v>April</v>
      </c>
      <c r="K2008">
        <f t="shared" si="31"/>
        <v>4</v>
      </c>
    </row>
    <row r="2009" spans="1:11" x14ac:dyDescent="0.3">
      <c r="A2009" t="s">
        <v>3263</v>
      </c>
      <c r="B2009" t="s">
        <v>3264</v>
      </c>
      <c r="C2009" t="s">
        <v>173</v>
      </c>
      <c r="D2009">
        <v>4</v>
      </c>
      <c r="E2009">
        <v>139.72999999999999</v>
      </c>
      <c r="F2009">
        <v>0.05</v>
      </c>
      <c r="G2009">
        <v>530.97</v>
      </c>
      <c r="H2009">
        <v>105.73</v>
      </c>
      <c r="I2009" t="str">
        <f>VLOOKUP(C2009,products_cleaned[[product_id]:[category]],3,)</f>
        <v>Stationery</v>
      </c>
      <c r="J2009" t="str">
        <f>VLOOKUP(B2009,orders_cleaned!A:I,9,FALSE)</f>
        <v>July</v>
      </c>
      <c r="K2009">
        <f t="shared" si="31"/>
        <v>7</v>
      </c>
    </row>
    <row r="2010" spans="1:11" x14ac:dyDescent="0.3">
      <c r="A2010" t="s">
        <v>3265</v>
      </c>
      <c r="B2010" t="s">
        <v>3266</v>
      </c>
      <c r="C2010" t="s">
        <v>66</v>
      </c>
      <c r="D2010">
        <v>1</v>
      </c>
      <c r="E2010">
        <v>320.52</v>
      </c>
      <c r="F2010">
        <v>0</v>
      </c>
      <c r="G2010">
        <v>320.52</v>
      </c>
      <c r="H2010">
        <v>100.04</v>
      </c>
      <c r="I2010" t="str">
        <f>VLOOKUP(C2010,products_cleaned[[product_id]:[category]],3,)</f>
        <v>Home &amp; Kitchen</v>
      </c>
      <c r="J2010" t="str">
        <f>VLOOKUP(B2010,orders_cleaned!A:I,9,FALSE)</f>
        <v>March</v>
      </c>
      <c r="K2010">
        <f t="shared" si="31"/>
        <v>3</v>
      </c>
    </row>
    <row r="2011" spans="1:11" x14ac:dyDescent="0.3">
      <c r="A2011" t="s">
        <v>3267</v>
      </c>
      <c r="B2011" t="s">
        <v>3268</v>
      </c>
      <c r="C2011" t="s">
        <v>82</v>
      </c>
      <c r="D2011">
        <v>2</v>
      </c>
      <c r="E2011">
        <v>350.75</v>
      </c>
      <c r="F2011">
        <v>0</v>
      </c>
      <c r="G2011">
        <v>701.5</v>
      </c>
      <c r="H2011">
        <v>259.24</v>
      </c>
      <c r="I2011" t="str">
        <f>VLOOKUP(C2011,products_cleaned[[product_id]:[category]],3,)</f>
        <v>Stationery</v>
      </c>
      <c r="J2011" t="str">
        <f>VLOOKUP(B2011,orders_cleaned!A:I,9,FALSE)</f>
        <v>March</v>
      </c>
      <c r="K2011">
        <f t="shared" si="31"/>
        <v>3</v>
      </c>
    </row>
    <row r="2012" spans="1:11" x14ac:dyDescent="0.3">
      <c r="A2012" t="s">
        <v>3269</v>
      </c>
      <c r="B2012" t="s">
        <v>3270</v>
      </c>
      <c r="C2012" t="s">
        <v>28</v>
      </c>
      <c r="D2012">
        <v>1</v>
      </c>
      <c r="E2012">
        <v>367.59</v>
      </c>
      <c r="F2012">
        <v>0</v>
      </c>
      <c r="G2012">
        <v>367.59</v>
      </c>
      <c r="H2012">
        <v>58.21</v>
      </c>
      <c r="I2012" t="str">
        <f>VLOOKUP(C2012,products_cleaned[[product_id]:[category]],3,)</f>
        <v>Home &amp; Kitchen</v>
      </c>
      <c r="J2012" t="str">
        <f>VLOOKUP(B2012,orders_cleaned!A:I,9,FALSE)</f>
        <v>August</v>
      </c>
      <c r="K2012">
        <f t="shared" si="31"/>
        <v>8</v>
      </c>
    </row>
    <row r="2013" spans="1:11" x14ac:dyDescent="0.3">
      <c r="A2013" t="s">
        <v>3271</v>
      </c>
      <c r="B2013" t="s">
        <v>3270</v>
      </c>
      <c r="C2013" t="s">
        <v>129</v>
      </c>
      <c r="D2013">
        <v>4</v>
      </c>
      <c r="E2013">
        <v>508.99</v>
      </c>
      <c r="F2013">
        <v>0</v>
      </c>
      <c r="G2013">
        <v>2035.96</v>
      </c>
      <c r="H2013">
        <v>578.52</v>
      </c>
      <c r="I2013" t="str">
        <f>VLOOKUP(C2013,products_cleaned[[product_id]:[category]],3,)</f>
        <v>Fashion</v>
      </c>
      <c r="J2013" t="str">
        <f>VLOOKUP(B2013,orders_cleaned!A:I,9,FALSE)</f>
        <v>August</v>
      </c>
      <c r="K2013">
        <f t="shared" si="31"/>
        <v>8</v>
      </c>
    </row>
    <row r="2014" spans="1:11" x14ac:dyDescent="0.3">
      <c r="A2014" t="s">
        <v>3272</v>
      </c>
      <c r="B2014" t="s">
        <v>3270</v>
      </c>
      <c r="C2014" t="s">
        <v>173</v>
      </c>
      <c r="D2014">
        <v>2</v>
      </c>
      <c r="E2014">
        <v>159.02000000000001</v>
      </c>
      <c r="F2014">
        <v>0</v>
      </c>
      <c r="G2014">
        <v>318.04000000000002</v>
      </c>
      <c r="H2014">
        <v>105.42</v>
      </c>
      <c r="I2014" t="str">
        <f>VLOOKUP(C2014,products_cleaned[[product_id]:[category]],3,)</f>
        <v>Stationery</v>
      </c>
      <c r="J2014" t="str">
        <f>VLOOKUP(B2014,orders_cleaned!A:I,9,FALSE)</f>
        <v>August</v>
      </c>
      <c r="K2014">
        <f t="shared" si="31"/>
        <v>8</v>
      </c>
    </row>
    <row r="2015" spans="1:11" x14ac:dyDescent="0.3">
      <c r="A2015" t="s">
        <v>3273</v>
      </c>
      <c r="B2015" t="s">
        <v>3274</v>
      </c>
      <c r="C2015" t="s">
        <v>221</v>
      </c>
      <c r="D2015">
        <v>1</v>
      </c>
      <c r="E2015">
        <v>857.47</v>
      </c>
      <c r="F2015">
        <v>0.15</v>
      </c>
      <c r="G2015">
        <v>728.85</v>
      </c>
      <c r="H2015">
        <v>105.69</v>
      </c>
      <c r="I2015" t="str">
        <f>VLOOKUP(C2015,products_cleaned[[product_id]:[category]],3,)</f>
        <v>Footwear</v>
      </c>
      <c r="J2015" t="str">
        <f>VLOOKUP(B2015,orders_cleaned!A:I,9,FALSE)</f>
        <v>August</v>
      </c>
      <c r="K2015">
        <f t="shared" si="31"/>
        <v>8</v>
      </c>
    </row>
    <row r="2016" spans="1:11" x14ac:dyDescent="0.3">
      <c r="A2016" t="s">
        <v>3275</v>
      </c>
      <c r="B2016" t="s">
        <v>3274</v>
      </c>
      <c r="C2016" t="s">
        <v>164</v>
      </c>
      <c r="D2016">
        <v>1</v>
      </c>
      <c r="E2016">
        <v>5250.43</v>
      </c>
      <c r="F2016">
        <v>0.1</v>
      </c>
      <c r="G2016">
        <v>4725.3900000000003</v>
      </c>
      <c r="H2016">
        <v>1686.76</v>
      </c>
      <c r="I2016" t="str">
        <f>VLOOKUP(C2016,products_cleaned[[product_id]:[category]],3,)</f>
        <v>Home &amp; Kitchen</v>
      </c>
      <c r="J2016" t="str">
        <f>VLOOKUP(B2016,orders_cleaned!A:I,9,FALSE)</f>
        <v>August</v>
      </c>
      <c r="K2016">
        <f t="shared" si="31"/>
        <v>8</v>
      </c>
    </row>
    <row r="2017" spans="1:11" x14ac:dyDescent="0.3">
      <c r="A2017" t="s">
        <v>3276</v>
      </c>
      <c r="B2017" t="s">
        <v>3277</v>
      </c>
      <c r="C2017" t="s">
        <v>129</v>
      </c>
      <c r="D2017">
        <v>2</v>
      </c>
      <c r="E2017">
        <v>537.41</v>
      </c>
      <c r="F2017">
        <v>0.2</v>
      </c>
      <c r="G2017">
        <v>859.86</v>
      </c>
      <c r="H2017">
        <v>131.13999999999999</v>
      </c>
      <c r="I2017" t="str">
        <f>VLOOKUP(C2017,products_cleaned[[product_id]:[category]],3,)</f>
        <v>Fashion</v>
      </c>
      <c r="J2017" t="str">
        <f>VLOOKUP(B2017,orders_cleaned!A:I,9,FALSE)</f>
        <v>June</v>
      </c>
      <c r="K2017">
        <f t="shared" si="31"/>
        <v>6</v>
      </c>
    </row>
    <row r="2018" spans="1:11" x14ac:dyDescent="0.3">
      <c r="A2018" t="s">
        <v>3278</v>
      </c>
      <c r="B2018" t="s">
        <v>3279</v>
      </c>
      <c r="C2018" t="s">
        <v>62</v>
      </c>
      <c r="D2018">
        <v>1</v>
      </c>
      <c r="E2018">
        <v>598.58000000000004</v>
      </c>
      <c r="F2018">
        <v>0</v>
      </c>
      <c r="G2018">
        <v>598.58000000000004</v>
      </c>
      <c r="H2018">
        <v>252.72</v>
      </c>
      <c r="I2018" t="str">
        <f>VLOOKUP(C2018,products_cleaned[[product_id]:[category]],3,)</f>
        <v>Electronics</v>
      </c>
      <c r="J2018" t="str">
        <f>VLOOKUP(B2018,orders_cleaned!A:I,9,FALSE)</f>
        <v>October</v>
      </c>
      <c r="K2018">
        <f t="shared" si="31"/>
        <v>10</v>
      </c>
    </row>
    <row r="2019" spans="1:11" x14ac:dyDescent="0.3">
      <c r="A2019" t="s">
        <v>3280</v>
      </c>
      <c r="B2019" t="s">
        <v>3281</v>
      </c>
      <c r="C2019" t="s">
        <v>156</v>
      </c>
      <c r="D2019">
        <v>2</v>
      </c>
      <c r="E2019">
        <v>189.99</v>
      </c>
      <c r="F2019">
        <v>0</v>
      </c>
      <c r="G2019">
        <v>379.98</v>
      </c>
      <c r="H2019">
        <v>148.32</v>
      </c>
      <c r="I2019" t="str">
        <f>VLOOKUP(C2019,products_cleaned[[product_id]:[category]],3,)</f>
        <v>Stationery</v>
      </c>
      <c r="J2019" t="str">
        <f>VLOOKUP(B2019,orders_cleaned!A:I,9,FALSE)</f>
        <v>February</v>
      </c>
      <c r="K2019">
        <f t="shared" si="31"/>
        <v>2</v>
      </c>
    </row>
    <row r="2020" spans="1:11" x14ac:dyDescent="0.3">
      <c r="A2020" t="s">
        <v>3282</v>
      </c>
      <c r="B2020" t="s">
        <v>3281</v>
      </c>
      <c r="C2020" t="s">
        <v>129</v>
      </c>
      <c r="D2020">
        <v>3</v>
      </c>
      <c r="E2020">
        <v>468.12</v>
      </c>
      <c r="F2020">
        <v>0.15</v>
      </c>
      <c r="G2020">
        <v>1193.71</v>
      </c>
      <c r="H2020">
        <v>100.63</v>
      </c>
      <c r="I2020" t="str">
        <f>VLOOKUP(C2020,products_cleaned[[product_id]:[category]],3,)</f>
        <v>Fashion</v>
      </c>
      <c r="J2020" t="str">
        <f>VLOOKUP(B2020,orders_cleaned!A:I,9,FALSE)</f>
        <v>February</v>
      </c>
      <c r="K2020">
        <f t="shared" si="31"/>
        <v>2</v>
      </c>
    </row>
    <row r="2021" spans="1:11" x14ac:dyDescent="0.3">
      <c r="A2021" t="s">
        <v>3283</v>
      </c>
      <c r="B2021" t="s">
        <v>3284</v>
      </c>
      <c r="C2021" t="s">
        <v>97</v>
      </c>
      <c r="D2021">
        <v>3</v>
      </c>
      <c r="E2021">
        <v>980.75</v>
      </c>
      <c r="F2021">
        <v>0.15</v>
      </c>
      <c r="G2021">
        <v>2500.91</v>
      </c>
      <c r="H2021">
        <v>323.08999999999997</v>
      </c>
      <c r="I2021" t="str">
        <f>VLOOKUP(C2021,products_cleaned[[product_id]:[category]],3,)</f>
        <v>Fashion</v>
      </c>
      <c r="J2021" t="str">
        <f>VLOOKUP(B2021,orders_cleaned!A:I,9,FALSE)</f>
        <v>July</v>
      </c>
      <c r="K2021">
        <f t="shared" si="31"/>
        <v>7</v>
      </c>
    </row>
    <row r="2022" spans="1:11" x14ac:dyDescent="0.3">
      <c r="A2022" t="s">
        <v>3285</v>
      </c>
      <c r="B2022" t="s">
        <v>3284</v>
      </c>
      <c r="C2022" t="s">
        <v>196</v>
      </c>
      <c r="D2022">
        <v>1</v>
      </c>
      <c r="E2022">
        <v>1447.05</v>
      </c>
      <c r="F2022">
        <v>0.15</v>
      </c>
      <c r="G2022">
        <v>1229.99</v>
      </c>
      <c r="H2022">
        <v>198.32</v>
      </c>
      <c r="I2022" t="str">
        <f>VLOOKUP(C2022,products_cleaned[[product_id]:[category]],3,)</f>
        <v>Electronics</v>
      </c>
      <c r="J2022" t="str">
        <f>VLOOKUP(B2022,orders_cleaned!A:I,9,FALSE)</f>
        <v>July</v>
      </c>
      <c r="K2022">
        <f t="shared" si="31"/>
        <v>7</v>
      </c>
    </row>
    <row r="2023" spans="1:11" x14ac:dyDescent="0.3">
      <c r="A2023" t="s">
        <v>3286</v>
      </c>
      <c r="B2023" t="s">
        <v>3287</v>
      </c>
      <c r="C2023" t="s">
        <v>110</v>
      </c>
      <c r="D2023">
        <v>2</v>
      </c>
      <c r="E2023">
        <v>1824.89</v>
      </c>
      <c r="F2023">
        <v>0.1</v>
      </c>
      <c r="G2023">
        <v>3284.8</v>
      </c>
      <c r="H2023">
        <v>852.56</v>
      </c>
      <c r="I2023" t="str">
        <f>VLOOKUP(C2023,products_cleaned[[product_id]:[category]],3,)</f>
        <v>Fashion</v>
      </c>
      <c r="J2023" t="str">
        <f>VLOOKUP(B2023,orders_cleaned!A:I,9,FALSE)</f>
        <v>December</v>
      </c>
      <c r="K2023">
        <f t="shared" si="31"/>
        <v>12</v>
      </c>
    </row>
    <row r="2024" spans="1:11" x14ac:dyDescent="0.3">
      <c r="A2024" t="s">
        <v>3288</v>
      </c>
      <c r="B2024" t="s">
        <v>3289</v>
      </c>
      <c r="C2024" t="s">
        <v>82</v>
      </c>
      <c r="D2024">
        <v>2</v>
      </c>
      <c r="E2024">
        <v>345.99</v>
      </c>
      <c r="F2024">
        <v>0.15</v>
      </c>
      <c r="G2024">
        <v>588.17999999999995</v>
      </c>
      <c r="H2024">
        <v>145.91999999999999</v>
      </c>
      <c r="I2024" t="str">
        <f>VLOOKUP(C2024,products_cleaned[[product_id]:[category]],3,)</f>
        <v>Stationery</v>
      </c>
      <c r="J2024" t="str">
        <f>VLOOKUP(B2024,orders_cleaned!A:I,9,FALSE)</f>
        <v>May</v>
      </c>
      <c r="K2024">
        <f t="shared" si="31"/>
        <v>5</v>
      </c>
    </row>
    <row r="2025" spans="1:11" x14ac:dyDescent="0.3">
      <c r="A2025" t="s">
        <v>3290</v>
      </c>
      <c r="B2025" t="s">
        <v>3291</v>
      </c>
      <c r="C2025" t="s">
        <v>173</v>
      </c>
      <c r="D2025">
        <v>3</v>
      </c>
      <c r="E2025">
        <v>158.19</v>
      </c>
      <c r="F2025">
        <v>0</v>
      </c>
      <c r="G2025">
        <v>474.57</v>
      </c>
      <c r="H2025">
        <v>155.63999999999999</v>
      </c>
      <c r="I2025" t="str">
        <f>VLOOKUP(C2025,products_cleaned[[product_id]:[category]],3,)</f>
        <v>Stationery</v>
      </c>
      <c r="J2025" t="str">
        <f>VLOOKUP(B2025,orders_cleaned!A:I,9,FALSE)</f>
        <v>September</v>
      </c>
      <c r="K2025">
        <f t="shared" si="31"/>
        <v>9</v>
      </c>
    </row>
    <row r="2026" spans="1:11" x14ac:dyDescent="0.3">
      <c r="A2026" t="s">
        <v>3292</v>
      </c>
      <c r="B2026" t="s">
        <v>3291</v>
      </c>
      <c r="C2026" t="s">
        <v>196</v>
      </c>
      <c r="D2026">
        <v>2</v>
      </c>
      <c r="E2026">
        <v>1421.23</v>
      </c>
      <c r="F2026">
        <v>0.05</v>
      </c>
      <c r="G2026">
        <v>2700.34</v>
      </c>
      <c r="H2026">
        <v>637</v>
      </c>
      <c r="I2026" t="str">
        <f>VLOOKUP(C2026,products_cleaned[[product_id]:[category]],3,)</f>
        <v>Electronics</v>
      </c>
      <c r="J2026" t="str">
        <f>VLOOKUP(B2026,orders_cleaned!A:I,9,FALSE)</f>
        <v>September</v>
      </c>
      <c r="K2026">
        <f t="shared" si="31"/>
        <v>9</v>
      </c>
    </row>
    <row r="2027" spans="1:11" x14ac:dyDescent="0.3">
      <c r="A2027" t="s">
        <v>3293</v>
      </c>
      <c r="B2027" t="s">
        <v>3294</v>
      </c>
      <c r="C2027" t="s">
        <v>136</v>
      </c>
      <c r="D2027">
        <v>2</v>
      </c>
      <c r="E2027">
        <v>601.15</v>
      </c>
      <c r="F2027">
        <v>0</v>
      </c>
      <c r="G2027">
        <v>1202.3</v>
      </c>
      <c r="H2027">
        <v>318.33999999999997</v>
      </c>
      <c r="I2027" t="str">
        <f>VLOOKUP(C2027,products_cleaned[[product_id]:[category]],3,)</f>
        <v>Books</v>
      </c>
      <c r="J2027" t="str">
        <f>VLOOKUP(B2027,orders_cleaned!A:I,9,FALSE)</f>
        <v>September</v>
      </c>
      <c r="K2027">
        <f t="shared" si="31"/>
        <v>9</v>
      </c>
    </row>
    <row r="2028" spans="1:11" x14ac:dyDescent="0.3">
      <c r="A2028" t="s">
        <v>3295</v>
      </c>
      <c r="B2028" t="s">
        <v>3294</v>
      </c>
      <c r="C2028" t="s">
        <v>10</v>
      </c>
      <c r="D2028">
        <v>3</v>
      </c>
      <c r="E2028">
        <v>1427.85</v>
      </c>
      <c r="F2028">
        <v>0.1</v>
      </c>
      <c r="G2028">
        <v>3855.19</v>
      </c>
      <c r="H2028">
        <v>1079.71</v>
      </c>
      <c r="I2028" t="str">
        <f>VLOOKUP(C2028,products_cleaned[[product_id]:[category]],3,)</f>
        <v>Furniture</v>
      </c>
      <c r="J2028" t="str">
        <f>VLOOKUP(B2028,orders_cleaned!A:I,9,FALSE)</f>
        <v>September</v>
      </c>
      <c r="K2028">
        <f t="shared" si="31"/>
        <v>9</v>
      </c>
    </row>
    <row r="2029" spans="1:11" x14ac:dyDescent="0.3">
      <c r="A2029" t="s">
        <v>3296</v>
      </c>
      <c r="B2029" t="s">
        <v>3297</v>
      </c>
      <c r="C2029" t="s">
        <v>51</v>
      </c>
      <c r="D2029">
        <v>1</v>
      </c>
      <c r="E2029">
        <v>695.19</v>
      </c>
      <c r="F2029">
        <v>0.05</v>
      </c>
      <c r="G2029">
        <v>660.43</v>
      </c>
      <c r="H2029">
        <v>242.18</v>
      </c>
      <c r="I2029" t="str">
        <f>VLOOKUP(C2029,products_cleaned[[product_id]:[category]],3,)</f>
        <v>Home &amp; Kitchen</v>
      </c>
      <c r="J2029" t="str">
        <f>VLOOKUP(B2029,orders_cleaned!A:I,9,FALSE)</f>
        <v>June</v>
      </c>
      <c r="K2029">
        <f t="shared" si="31"/>
        <v>6</v>
      </c>
    </row>
    <row r="2030" spans="1:11" x14ac:dyDescent="0.3">
      <c r="A2030" t="s">
        <v>3298</v>
      </c>
      <c r="B2030" t="s">
        <v>3297</v>
      </c>
      <c r="C2030" t="s">
        <v>291</v>
      </c>
      <c r="D2030">
        <v>1</v>
      </c>
      <c r="E2030">
        <v>993.48</v>
      </c>
      <c r="F2030">
        <v>0.05</v>
      </c>
      <c r="G2030">
        <v>943.81</v>
      </c>
      <c r="H2030">
        <v>291.04000000000002</v>
      </c>
      <c r="I2030" t="str">
        <f>VLOOKUP(C2030,products_cleaned[[product_id]:[category]],3,)</f>
        <v>Books</v>
      </c>
      <c r="J2030" t="str">
        <f>VLOOKUP(B2030,orders_cleaned!A:I,9,FALSE)</f>
        <v>June</v>
      </c>
      <c r="K2030">
        <f t="shared" si="31"/>
        <v>6</v>
      </c>
    </row>
    <row r="2031" spans="1:11" x14ac:dyDescent="0.3">
      <c r="A2031" t="s">
        <v>3299</v>
      </c>
      <c r="B2031" t="s">
        <v>3297</v>
      </c>
      <c r="C2031" t="s">
        <v>97</v>
      </c>
      <c r="D2031">
        <v>1</v>
      </c>
      <c r="E2031">
        <v>952.85</v>
      </c>
      <c r="F2031">
        <v>0</v>
      </c>
      <c r="G2031">
        <v>952.85</v>
      </c>
      <c r="H2031">
        <v>226.91</v>
      </c>
      <c r="I2031" t="str">
        <f>VLOOKUP(C2031,products_cleaned[[product_id]:[category]],3,)</f>
        <v>Fashion</v>
      </c>
      <c r="J2031" t="str">
        <f>VLOOKUP(B2031,orders_cleaned!A:I,9,FALSE)</f>
        <v>June</v>
      </c>
      <c r="K2031">
        <f t="shared" si="31"/>
        <v>6</v>
      </c>
    </row>
    <row r="2032" spans="1:11" x14ac:dyDescent="0.3">
      <c r="A2032" t="s">
        <v>3300</v>
      </c>
      <c r="B2032" t="s">
        <v>3301</v>
      </c>
      <c r="C2032" t="s">
        <v>291</v>
      </c>
      <c r="D2032">
        <v>3</v>
      </c>
      <c r="E2032">
        <v>978.67</v>
      </c>
      <c r="F2032">
        <v>0</v>
      </c>
      <c r="G2032">
        <v>2936.01</v>
      </c>
      <c r="H2032">
        <v>977.7</v>
      </c>
      <c r="I2032" t="str">
        <f>VLOOKUP(C2032,products_cleaned[[product_id]:[category]],3,)</f>
        <v>Books</v>
      </c>
      <c r="J2032" t="str">
        <f>VLOOKUP(B2032,orders_cleaned!A:I,9,FALSE)</f>
        <v>March</v>
      </c>
      <c r="K2032">
        <f t="shared" si="31"/>
        <v>3</v>
      </c>
    </row>
    <row r="2033" spans="1:11" x14ac:dyDescent="0.3">
      <c r="A2033" t="s">
        <v>3302</v>
      </c>
      <c r="B2033" t="s">
        <v>3303</v>
      </c>
      <c r="C2033" t="s">
        <v>18</v>
      </c>
      <c r="D2033">
        <v>5</v>
      </c>
      <c r="E2033">
        <v>858.66</v>
      </c>
      <c r="F2033">
        <v>0</v>
      </c>
      <c r="G2033">
        <v>4293.3</v>
      </c>
      <c r="H2033">
        <v>1706.55</v>
      </c>
      <c r="I2033" t="str">
        <f>VLOOKUP(C2033,products_cleaned[[product_id]:[category]],3,)</f>
        <v>Books</v>
      </c>
      <c r="J2033" t="str">
        <f>VLOOKUP(B2033,orders_cleaned!A:I,9,FALSE)</f>
        <v>August</v>
      </c>
      <c r="K2033">
        <f t="shared" si="31"/>
        <v>8</v>
      </c>
    </row>
    <row r="2034" spans="1:11" x14ac:dyDescent="0.3">
      <c r="A2034" t="s">
        <v>3304</v>
      </c>
      <c r="B2034" t="s">
        <v>3303</v>
      </c>
      <c r="C2034" t="s">
        <v>196</v>
      </c>
      <c r="D2034">
        <v>5</v>
      </c>
      <c r="E2034">
        <v>1400.15</v>
      </c>
      <c r="F2034">
        <v>0.1</v>
      </c>
      <c r="G2034">
        <v>6300.68</v>
      </c>
      <c r="H2034">
        <v>1142.33</v>
      </c>
      <c r="I2034" t="str">
        <f>VLOOKUP(C2034,products_cleaned[[product_id]:[category]],3,)</f>
        <v>Electronics</v>
      </c>
      <c r="J2034" t="str">
        <f>VLOOKUP(B2034,orders_cleaned!A:I,9,FALSE)</f>
        <v>August</v>
      </c>
      <c r="K2034">
        <f t="shared" si="31"/>
        <v>8</v>
      </c>
    </row>
    <row r="2035" spans="1:11" x14ac:dyDescent="0.3">
      <c r="A2035" t="s">
        <v>3305</v>
      </c>
      <c r="B2035" t="s">
        <v>3303</v>
      </c>
      <c r="C2035" t="s">
        <v>259</v>
      </c>
      <c r="D2035">
        <v>3</v>
      </c>
      <c r="E2035">
        <v>954.91</v>
      </c>
      <c r="F2035">
        <v>0.2</v>
      </c>
      <c r="G2035">
        <v>2291.7800000000002</v>
      </c>
      <c r="H2035">
        <v>669.92</v>
      </c>
      <c r="I2035" t="str">
        <f>VLOOKUP(C2035,products_cleaned[[product_id]:[category]],3,)</f>
        <v>Electronics</v>
      </c>
      <c r="J2035" t="str">
        <f>VLOOKUP(B2035,orders_cleaned!A:I,9,FALSE)</f>
        <v>August</v>
      </c>
      <c r="K2035">
        <f t="shared" si="31"/>
        <v>8</v>
      </c>
    </row>
    <row r="2036" spans="1:11" x14ac:dyDescent="0.3">
      <c r="A2036" t="s">
        <v>3306</v>
      </c>
      <c r="B2036" t="s">
        <v>3303</v>
      </c>
      <c r="C2036" t="s">
        <v>31</v>
      </c>
      <c r="D2036">
        <v>3</v>
      </c>
      <c r="E2036">
        <v>479.51</v>
      </c>
      <c r="F2036">
        <v>0.1</v>
      </c>
      <c r="G2036">
        <v>1294.68</v>
      </c>
      <c r="H2036">
        <v>259.86</v>
      </c>
      <c r="I2036" t="str">
        <f>VLOOKUP(C2036,products_cleaned[[product_id]:[category]],3,)</f>
        <v>Books</v>
      </c>
      <c r="J2036" t="str">
        <f>VLOOKUP(B2036,orders_cleaned!A:I,9,FALSE)</f>
        <v>August</v>
      </c>
      <c r="K2036">
        <f t="shared" si="31"/>
        <v>8</v>
      </c>
    </row>
    <row r="2037" spans="1:11" x14ac:dyDescent="0.3">
      <c r="A2037" t="s">
        <v>3307</v>
      </c>
      <c r="B2037" t="s">
        <v>3308</v>
      </c>
      <c r="C2037" t="s">
        <v>82</v>
      </c>
      <c r="D2037">
        <v>2</v>
      </c>
      <c r="E2037">
        <v>353.37</v>
      </c>
      <c r="F2037">
        <v>0.2</v>
      </c>
      <c r="G2037">
        <v>565.39</v>
      </c>
      <c r="H2037">
        <v>123.13</v>
      </c>
      <c r="I2037" t="str">
        <f>VLOOKUP(C2037,products_cleaned[[product_id]:[category]],3,)</f>
        <v>Stationery</v>
      </c>
      <c r="J2037" t="str">
        <f>VLOOKUP(B2037,orders_cleaned!A:I,9,FALSE)</f>
        <v>December</v>
      </c>
      <c r="K2037">
        <f t="shared" si="31"/>
        <v>12</v>
      </c>
    </row>
    <row r="2038" spans="1:11" x14ac:dyDescent="0.3">
      <c r="A2038" t="s">
        <v>3309</v>
      </c>
      <c r="B2038" t="s">
        <v>3310</v>
      </c>
      <c r="C2038" t="s">
        <v>136</v>
      </c>
      <c r="D2038">
        <v>1</v>
      </c>
      <c r="E2038">
        <v>634.41999999999996</v>
      </c>
      <c r="F2038">
        <v>0</v>
      </c>
      <c r="G2038">
        <v>634.41999999999996</v>
      </c>
      <c r="H2038">
        <v>192.44</v>
      </c>
      <c r="I2038" t="str">
        <f>VLOOKUP(C2038,products_cleaned[[product_id]:[category]],3,)</f>
        <v>Books</v>
      </c>
      <c r="J2038" t="str">
        <f>VLOOKUP(B2038,orders_cleaned!A:I,9,FALSE)</f>
        <v>March</v>
      </c>
      <c r="K2038">
        <f t="shared" si="31"/>
        <v>3</v>
      </c>
    </row>
    <row r="2039" spans="1:11" x14ac:dyDescent="0.3">
      <c r="A2039" t="s">
        <v>3311</v>
      </c>
      <c r="B2039" t="s">
        <v>3310</v>
      </c>
      <c r="C2039" t="s">
        <v>259</v>
      </c>
      <c r="D2039">
        <v>3</v>
      </c>
      <c r="E2039">
        <v>925.83</v>
      </c>
      <c r="F2039">
        <v>0.05</v>
      </c>
      <c r="G2039">
        <v>2638.62</v>
      </c>
      <c r="H2039">
        <v>1016.76</v>
      </c>
      <c r="I2039" t="str">
        <f>VLOOKUP(C2039,products_cleaned[[product_id]:[category]],3,)</f>
        <v>Electronics</v>
      </c>
      <c r="J2039" t="str">
        <f>VLOOKUP(B2039,orders_cleaned!A:I,9,FALSE)</f>
        <v>March</v>
      </c>
      <c r="K2039">
        <f t="shared" si="31"/>
        <v>3</v>
      </c>
    </row>
    <row r="2040" spans="1:11" x14ac:dyDescent="0.3">
      <c r="A2040" t="s">
        <v>3312</v>
      </c>
      <c r="B2040" t="s">
        <v>3313</v>
      </c>
      <c r="C2040" t="s">
        <v>82</v>
      </c>
      <c r="D2040">
        <v>3</v>
      </c>
      <c r="E2040">
        <v>329.02</v>
      </c>
      <c r="F2040">
        <v>0.05</v>
      </c>
      <c r="G2040">
        <v>937.71</v>
      </c>
      <c r="H2040">
        <v>274.32</v>
      </c>
      <c r="I2040" t="str">
        <f>VLOOKUP(C2040,products_cleaned[[product_id]:[category]],3,)</f>
        <v>Stationery</v>
      </c>
      <c r="J2040" t="str">
        <f>VLOOKUP(B2040,orders_cleaned!A:I,9,FALSE)</f>
        <v>August</v>
      </c>
      <c r="K2040">
        <f t="shared" si="31"/>
        <v>8</v>
      </c>
    </row>
    <row r="2041" spans="1:11" x14ac:dyDescent="0.3">
      <c r="A2041" t="s">
        <v>3314</v>
      </c>
      <c r="B2041" t="s">
        <v>3313</v>
      </c>
      <c r="C2041" t="s">
        <v>221</v>
      </c>
      <c r="D2041">
        <v>1</v>
      </c>
      <c r="E2041">
        <v>737.12</v>
      </c>
      <c r="F2041">
        <v>0.2</v>
      </c>
      <c r="G2041">
        <v>589.70000000000005</v>
      </c>
      <c r="H2041">
        <v>-33.46</v>
      </c>
      <c r="I2041" t="str">
        <f>VLOOKUP(C2041,products_cleaned[[product_id]:[category]],3,)</f>
        <v>Footwear</v>
      </c>
      <c r="J2041" t="str">
        <f>VLOOKUP(B2041,orders_cleaned!A:I,9,FALSE)</f>
        <v>August</v>
      </c>
      <c r="K2041">
        <f t="shared" si="31"/>
        <v>8</v>
      </c>
    </row>
    <row r="2042" spans="1:11" x14ac:dyDescent="0.3">
      <c r="A2042" t="s">
        <v>3315</v>
      </c>
      <c r="B2042" t="s">
        <v>3313</v>
      </c>
      <c r="C2042" t="s">
        <v>95</v>
      </c>
      <c r="D2042">
        <v>1</v>
      </c>
      <c r="E2042">
        <v>1892.97</v>
      </c>
      <c r="F2042">
        <v>0.1</v>
      </c>
      <c r="G2042">
        <v>1703.67</v>
      </c>
      <c r="H2042">
        <v>234.04</v>
      </c>
      <c r="I2042" t="str">
        <f>VLOOKUP(C2042,products_cleaned[[product_id]:[category]],3,)</f>
        <v>Footwear</v>
      </c>
      <c r="J2042" t="str">
        <f>VLOOKUP(B2042,orders_cleaned!A:I,9,FALSE)</f>
        <v>August</v>
      </c>
      <c r="K2042">
        <f t="shared" si="31"/>
        <v>8</v>
      </c>
    </row>
    <row r="2043" spans="1:11" x14ac:dyDescent="0.3">
      <c r="A2043" t="s">
        <v>3316</v>
      </c>
      <c r="B2043" t="s">
        <v>3313</v>
      </c>
      <c r="C2043" t="s">
        <v>13</v>
      </c>
      <c r="D2043">
        <v>1</v>
      </c>
      <c r="E2043">
        <v>3083.1</v>
      </c>
      <c r="F2043">
        <v>0.2</v>
      </c>
      <c r="G2043">
        <v>2466.48</v>
      </c>
      <c r="H2043">
        <v>344.41</v>
      </c>
      <c r="I2043" t="str">
        <f>VLOOKUP(C2043,products_cleaned[[product_id]:[category]],3,)</f>
        <v>Home &amp; Kitchen</v>
      </c>
      <c r="J2043" t="str">
        <f>VLOOKUP(B2043,orders_cleaned!A:I,9,FALSE)</f>
        <v>August</v>
      </c>
      <c r="K2043">
        <f t="shared" si="31"/>
        <v>8</v>
      </c>
    </row>
    <row r="2044" spans="1:11" x14ac:dyDescent="0.3">
      <c r="A2044" t="s">
        <v>3317</v>
      </c>
      <c r="B2044" t="s">
        <v>3318</v>
      </c>
      <c r="C2044" t="s">
        <v>31</v>
      </c>
      <c r="D2044">
        <v>3</v>
      </c>
      <c r="E2044">
        <v>509.36</v>
      </c>
      <c r="F2044">
        <v>0.15</v>
      </c>
      <c r="G2044">
        <v>1298.8699999999999</v>
      </c>
      <c r="H2044">
        <v>264.05</v>
      </c>
      <c r="I2044" t="str">
        <f>VLOOKUP(C2044,products_cleaned[[product_id]:[category]],3,)</f>
        <v>Books</v>
      </c>
      <c r="J2044" t="str">
        <f>VLOOKUP(B2044,orders_cleaned!A:I,9,FALSE)</f>
        <v>September</v>
      </c>
      <c r="K2044">
        <f t="shared" si="31"/>
        <v>9</v>
      </c>
    </row>
    <row r="2045" spans="1:11" x14ac:dyDescent="0.3">
      <c r="A2045" t="s">
        <v>3319</v>
      </c>
      <c r="B2045" t="s">
        <v>3320</v>
      </c>
      <c r="C2045" t="s">
        <v>41</v>
      </c>
      <c r="D2045">
        <v>2</v>
      </c>
      <c r="E2045">
        <v>2432.41</v>
      </c>
      <c r="F2045">
        <v>0.05</v>
      </c>
      <c r="G2045">
        <v>4621.58</v>
      </c>
      <c r="H2045">
        <v>804.4</v>
      </c>
      <c r="I2045" t="str">
        <f>VLOOKUP(C2045,products_cleaned[[product_id]:[category]],3,)</f>
        <v>Footwear</v>
      </c>
      <c r="J2045" t="str">
        <f>VLOOKUP(B2045,orders_cleaned!A:I,9,FALSE)</f>
        <v>May</v>
      </c>
      <c r="K2045">
        <f t="shared" si="31"/>
        <v>5</v>
      </c>
    </row>
    <row r="2046" spans="1:11" x14ac:dyDescent="0.3">
      <c r="A2046" t="s">
        <v>3321</v>
      </c>
      <c r="B2046" t="s">
        <v>3322</v>
      </c>
      <c r="C2046" t="s">
        <v>54</v>
      </c>
      <c r="D2046">
        <v>1</v>
      </c>
      <c r="E2046">
        <v>2180.4299999999998</v>
      </c>
      <c r="F2046">
        <v>0.15</v>
      </c>
      <c r="G2046">
        <v>1853.37</v>
      </c>
      <c r="H2046">
        <v>264.07</v>
      </c>
      <c r="I2046" t="str">
        <f>VLOOKUP(C2046,products_cleaned[[product_id]:[category]],3,)</f>
        <v>Fashion</v>
      </c>
      <c r="J2046" t="str">
        <f>VLOOKUP(B2046,orders_cleaned!A:I,9,FALSE)</f>
        <v>July</v>
      </c>
      <c r="K2046">
        <f t="shared" si="31"/>
        <v>7</v>
      </c>
    </row>
    <row r="2047" spans="1:11" x14ac:dyDescent="0.3">
      <c r="A2047" t="s">
        <v>3323</v>
      </c>
      <c r="B2047" t="s">
        <v>3324</v>
      </c>
      <c r="C2047" t="s">
        <v>44</v>
      </c>
      <c r="D2047">
        <v>2</v>
      </c>
      <c r="E2047">
        <v>2679.37</v>
      </c>
      <c r="F2047">
        <v>0.05</v>
      </c>
      <c r="G2047">
        <v>5090.8</v>
      </c>
      <c r="H2047">
        <v>1294.1600000000001</v>
      </c>
      <c r="I2047" t="str">
        <f>VLOOKUP(C2047,products_cleaned[[product_id]:[category]],3,)</f>
        <v>Furniture</v>
      </c>
      <c r="J2047" t="str">
        <f>VLOOKUP(B2047,orders_cleaned!A:I,9,FALSE)</f>
        <v>September</v>
      </c>
      <c r="K2047">
        <f t="shared" si="31"/>
        <v>9</v>
      </c>
    </row>
    <row r="2048" spans="1:11" x14ac:dyDescent="0.3">
      <c r="A2048" t="s">
        <v>3325</v>
      </c>
      <c r="B2048" t="s">
        <v>3326</v>
      </c>
      <c r="C2048" t="s">
        <v>31</v>
      </c>
      <c r="D2048">
        <v>1</v>
      </c>
      <c r="E2048">
        <v>520.45000000000005</v>
      </c>
      <c r="F2048">
        <v>0.05</v>
      </c>
      <c r="G2048">
        <v>494.43</v>
      </c>
      <c r="H2048">
        <v>149.49</v>
      </c>
      <c r="I2048" t="str">
        <f>VLOOKUP(C2048,products_cleaned[[product_id]:[category]],3,)</f>
        <v>Books</v>
      </c>
      <c r="J2048" t="str">
        <f>VLOOKUP(B2048,orders_cleaned!A:I,9,FALSE)</f>
        <v>July</v>
      </c>
      <c r="K2048">
        <f t="shared" si="31"/>
        <v>7</v>
      </c>
    </row>
    <row r="2049" spans="1:11" x14ac:dyDescent="0.3">
      <c r="A2049" t="s">
        <v>3327</v>
      </c>
      <c r="B2049" t="s">
        <v>3326</v>
      </c>
      <c r="C2049" t="s">
        <v>117</v>
      </c>
      <c r="D2049">
        <v>1</v>
      </c>
      <c r="E2049">
        <v>889.26</v>
      </c>
      <c r="F2049">
        <v>0</v>
      </c>
      <c r="G2049">
        <v>889.26</v>
      </c>
      <c r="H2049">
        <v>254.33</v>
      </c>
      <c r="I2049" t="str">
        <f>VLOOKUP(C2049,products_cleaned[[product_id]:[category]],3,)</f>
        <v>Home &amp; Kitchen</v>
      </c>
      <c r="J2049" t="str">
        <f>VLOOKUP(B2049,orders_cleaned!A:I,9,FALSE)</f>
        <v>July</v>
      </c>
      <c r="K2049">
        <f t="shared" si="31"/>
        <v>7</v>
      </c>
    </row>
    <row r="2050" spans="1:11" x14ac:dyDescent="0.3">
      <c r="A2050" t="s">
        <v>3328</v>
      </c>
      <c r="B2050" t="s">
        <v>3326</v>
      </c>
      <c r="C2050" t="s">
        <v>95</v>
      </c>
      <c r="D2050">
        <v>1</v>
      </c>
      <c r="E2050">
        <v>1890.02</v>
      </c>
      <c r="F2050">
        <v>0.2</v>
      </c>
      <c r="G2050">
        <v>1512.02</v>
      </c>
      <c r="H2050">
        <v>42.39</v>
      </c>
      <c r="I2050" t="str">
        <f>VLOOKUP(C2050,products_cleaned[[product_id]:[category]],3,)</f>
        <v>Footwear</v>
      </c>
      <c r="J2050" t="str">
        <f>VLOOKUP(B2050,orders_cleaned!A:I,9,FALSE)</f>
        <v>July</v>
      </c>
      <c r="K2050">
        <f t="shared" si="31"/>
        <v>7</v>
      </c>
    </row>
    <row r="2051" spans="1:11" x14ac:dyDescent="0.3">
      <c r="A2051" t="s">
        <v>3329</v>
      </c>
      <c r="B2051" t="s">
        <v>3326</v>
      </c>
      <c r="C2051" t="s">
        <v>57</v>
      </c>
      <c r="D2051">
        <v>5</v>
      </c>
      <c r="E2051">
        <v>212.19</v>
      </c>
      <c r="F2051">
        <v>0.2</v>
      </c>
      <c r="G2051">
        <v>848.76</v>
      </c>
      <c r="H2051">
        <v>295.86</v>
      </c>
      <c r="I2051" t="str">
        <f>VLOOKUP(C2051,products_cleaned[[product_id]:[category]],3,)</f>
        <v>Stationery</v>
      </c>
      <c r="J2051" t="str">
        <f>VLOOKUP(B2051,orders_cleaned!A:I,9,FALSE)</f>
        <v>July</v>
      </c>
      <c r="K2051">
        <f t="shared" ref="K2051:K2114" si="32">MONTH(DATEVALUE("1"&amp;J2051))</f>
        <v>7</v>
      </c>
    </row>
    <row r="2052" spans="1:11" x14ac:dyDescent="0.3">
      <c r="A2052" t="s">
        <v>3330</v>
      </c>
      <c r="B2052" t="s">
        <v>3331</v>
      </c>
      <c r="C2052" t="s">
        <v>97</v>
      </c>
      <c r="D2052">
        <v>1</v>
      </c>
      <c r="E2052">
        <v>1056.93</v>
      </c>
      <c r="F2052">
        <v>0.2</v>
      </c>
      <c r="G2052">
        <v>845.54</v>
      </c>
      <c r="H2052">
        <v>119.6</v>
      </c>
      <c r="I2052" t="str">
        <f>VLOOKUP(C2052,products_cleaned[[product_id]:[category]],3,)</f>
        <v>Fashion</v>
      </c>
      <c r="J2052" t="str">
        <f>VLOOKUP(B2052,orders_cleaned!A:I,9,FALSE)</f>
        <v>January</v>
      </c>
      <c r="K2052">
        <f t="shared" si="32"/>
        <v>1</v>
      </c>
    </row>
    <row r="2053" spans="1:11" x14ac:dyDescent="0.3">
      <c r="A2053" t="s">
        <v>3332</v>
      </c>
      <c r="B2053" t="s">
        <v>3331</v>
      </c>
      <c r="C2053" t="s">
        <v>259</v>
      </c>
      <c r="D2053">
        <v>1</v>
      </c>
      <c r="E2053">
        <v>849.99</v>
      </c>
      <c r="F2053">
        <v>0.05</v>
      </c>
      <c r="G2053">
        <v>807.49</v>
      </c>
      <c r="H2053">
        <v>266.87</v>
      </c>
      <c r="I2053" t="str">
        <f>VLOOKUP(C2053,products_cleaned[[product_id]:[category]],3,)</f>
        <v>Electronics</v>
      </c>
      <c r="J2053" t="str">
        <f>VLOOKUP(B2053,orders_cleaned!A:I,9,FALSE)</f>
        <v>January</v>
      </c>
      <c r="K2053">
        <f t="shared" si="32"/>
        <v>1</v>
      </c>
    </row>
    <row r="2054" spans="1:11" x14ac:dyDescent="0.3">
      <c r="A2054" t="s">
        <v>3333</v>
      </c>
      <c r="B2054" t="s">
        <v>3334</v>
      </c>
      <c r="C2054" t="s">
        <v>10</v>
      </c>
      <c r="D2054">
        <v>3</v>
      </c>
      <c r="E2054">
        <v>1518.43</v>
      </c>
      <c r="F2054">
        <v>0</v>
      </c>
      <c r="G2054">
        <v>4555.29</v>
      </c>
      <c r="H2054">
        <v>1779.81</v>
      </c>
      <c r="I2054" t="str">
        <f>VLOOKUP(C2054,products_cleaned[[product_id]:[category]],3,)</f>
        <v>Furniture</v>
      </c>
      <c r="J2054" t="str">
        <f>VLOOKUP(B2054,orders_cleaned!A:I,9,FALSE)</f>
        <v>October</v>
      </c>
      <c r="K2054">
        <f t="shared" si="32"/>
        <v>10</v>
      </c>
    </row>
    <row r="2055" spans="1:11" x14ac:dyDescent="0.3">
      <c r="A2055" t="s">
        <v>3335</v>
      </c>
      <c r="B2055" t="s">
        <v>3334</v>
      </c>
      <c r="C2055" t="s">
        <v>108</v>
      </c>
      <c r="D2055">
        <v>2</v>
      </c>
      <c r="E2055">
        <v>3311.37</v>
      </c>
      <c r="F2055">
        <v>0.2</v>
      </c>
      <c r="G2055">
        <v>5298.19</v>
      </c>
      <c r="H2055">
        <v>625.49</v>
      </c>
      <c r="I2055" t="str">
        <f>VLOOKUP(C2055,products_cleaned[[product_id]:[category]],3,)</f>
        <v>Electronics</v>
      </c>
      <c r="J2055" t="str">
        <f>VLOOKUP(B2055,orders_cleaned!A:I,9,FALSE)</f>
        <v>October</v>
      </c>
      <c r="K2055">
        <f t="shared" si="32"/>
        <v>10</v>
      </c>
    </row>
    <row r="2056" spans="1:11" x14ac:dyDescent="0.3">
      <c r="A2056" t="s">
        <v>3336</v>
      </c>
      <c r="B2056" t="s">
        <v>3337</v>
      </c>
      <c r="C2056" t="s">
        <v>39</v>
      </c>
      <c r="D2056">
        <v>1</v>
      </c>
      <c r="E2056">
        <v>4286.93</v>
      </c>
      <c r="F2056">
        <v>0</v>
      </c>
      <c r="G2056">
        <v>4286.93</v>
      </c>
      <c r="H2056">
        <v>1774.4</v>
      </c>
      <c r="I2056" t="str">
        <f>VLOOKUP(C2056,products_cleaned[[product_id]:[category]],3,)</f>
        <v>Furniture</v>
      </c>
      <c r="J2056" t="str">
        <f>VLOOKUP(B2056,orders_cleaned!A:I,9,FALSE)</f>
        <v>June</v>
      </c>
      <c r="K2056">
        <f t="shared" si="32"/>
        <v>6</v>
      </c>
    </row>
    <row r="2057" spans="1:11" x14ac:dyDescent="0.3">
      <c r="A2057" t="s">
        <v>3338</v>
      </c>
      <c r="B2057" t="s">
        <v>3337</v>
      </c>
      <c r="C2057" t="s">
        <v>51</v>
      </c>
      <c r="D2057">
        <v>2</v>
      </c>
      <c r="E2057">
        <v>687.46</v>
      </c>
      <c r="F2057">
        <v>0</v>
      </c>
      <c r="G2057">
        <v>1374.92</v>
      </c>
      <c r="H2057">
        <v>538.41999999999996</v>
      </c>
      <c r="I2057" t="str">
        <f>VLOOKUP(C2057,products_cleaned[[product_id]:[category]],3,)</f>
        <v>Home &amp; Kitchen</v>
      </c>
      <c r="J2057" t="str">
        <f>VLOOKUP(B2057,orders_cleaned!A:I,9,FALSE)</f>
        <v>June</v>
      </c>
      <c r="K2057">
        <f t="shared" si="32"/>
        <v>6</v>
      </c>
    </row>
    <row r="2058" spans="1:11" x14ac:dyDescent="0.3">
      <c r="A2058" t="s">
        <v>3339</v>
      </c>
      <c r="B2058" t="s">
        <v>3337</v>
      </c>
      <c r="C2058" t="s">
        <v>62</v>
      </c>
      <c r="D2058">
        <v>5</v>
      </c>
      <c r="E2058">
        <v>596.16</v>
      </c>
      <c r="F2058">
        <v>0.15</v>
      </c>
      <c r="G2058">
        <v>2533.6799999999998</v>
      </c>
      <c r="H2058">
        <v>804.38</v>
      </c>
      <c r="I2058" t="str">
        <f>VLOOKUP(C2058,products_cleaned[[product_id]:[category]],3,)</f>
        <v>Electronics</v>
      </c>
      <c r="J2058" t="str">
        <f>VLOOKUP(B2058,orders_cleaned!A:I,9,FALSE)</f>
        <v>June</v>
      </c>
      <c r="K2058">
        <f t="shared" si="32"/>
        <v>6</v>
      </c>
    </row>
    <row r="2059" spans="1:11" x14ac:dyDescent="0.3">
      <c r="A2059" t="s">
        <v>3340</v>
      </c>
      <c r="B2059" t="s">
        <v>3341</v>
      </c>
      <c r="C2059" t="s">
        <v>196</v>
      </c>
      <c r="D2059">
        <v>1</v>
      </c>
      <c r="E2059">
        <v>1513.34</v>
      </c>
      <c r="F2059">
        <v>0.2</v>
      </c>
      <c r="G2059">
        <v>1210.67</v>
      </c>
      <c r="H2059">
        <v>179</v>
      </c>
      <c r="I2059" t="str">
        <f>VLOOKUP(C2059,products_cleaned[[product_id]:[category]],3,)</f>
        <v>Electronics</v>
      </c>
      <c r="J2059" t="str">
        <f>VLOOKUP(B2059,orders_cleaned!A:I,9,FALSE)</f>
        <v>July</v>
      </c>
      <c r="K2059">
        <f t="shared" si="32"/>
        <v>7</v>
      </c>
    </row>
    <row r="2060" spans="1:11" x14ac:dyDescent="0.3">
      <c r="A2060" t="s">
        <v>3342</v>
      </c>
      <c r="B2060" t="s">
        <v>3343</v>
      </c>
      <c r="C2060" t="s">
        <v>31</v>
      </c>
      <c r="D2060">
        <v>3</v>
      </c>
      <c r="E2060">
        <v>474.07</v>
      </c>
      <c r="F2060">
        <v>0.15</v>
      </c>
      <c r="G2060">
        <v>1208.8800000000001</v>
      </c>
      <c r="H2060">
        <v>174.06</v>
      </c>
      <c r="I2060" t="str">
        <f>VLOOKUP(C2060,products_cleaned[[product_id]:[category]],3,)</f>
        <v>Books</v>
      </c>
      <c r="J2060" t="str">
        <f>VLOOKUP(B2060,orders_cleaned!A:I,9,FALSE)</f>
        <v>February</v>
      </c>
      <c r="K2060">
        <f t="shared" si="32"/>
        <v>2</v>
      </c>
    </row>
    <row r="2061" spans="1:11" x14ac:dyDescent="0.3">
      <c r="A2061" t="s">
        <v>3344</v>
      </c>
      <c r="B2061" t="s">
        <v>3343</v>
      </c>
      <c r="C2061" t="s">
        <v>25</v>
      </c>
      <c r="D2061">
        <v>1</v>
      </c>
      <c r="E2061">
        <v>880.7</v>
      </c>
      <c r="F2061">
        <v>0</v>
      </c>
      <c r="G2061">
        <v>880.7</v>
      </c>
      <c r="H2061">
        <v>264.98</v>
      </c>
      <c r="I2061" t="str">
        <f>VLOOKUP(C2061,products_cleaned[[product_id]:[category]],3,)</f>
        <v>Fashion</v>
      </c>
      <c r="J2061" t="str">
        <f>VLOOKUP(B2061,orders_cleaned!A:I,9,FALSE)</f>
        <v>February</v>
      </c>
      <c r="K2061">
        <f t="shared" si="32"/>
        <v>2</v>
      </c>
    </row>
    <row r="2062" spans="1:11" x14ac:dyDescent="0.3">
      <c r="A2062" t="s">
        <v>3345</v>
      </c>
      <c r="B2062" t="s">
        <v>3346</v>
      </c>
      <c r="C2062" t="s">
        <v>62</v>
      </c>
      <c r="D2062">
        <v>1</v>
      </c>
      <c r="E2062">
        <v>601.37</v>
      </c>
      <c r="F2062">
        <v>0.2</v>
      </c>
      <c r="G2062">
        <v>481.1</v>
      </c>
      <c r="H2062">
        <v>135.24</v>
      </c>
      <c r="I2062" t="str">
        <f>VLOOKUP(C2062,products_cleaned[[product_id]:[category]],3,)</f>
        <v>Electronics</v>
      </c>
      <c r="J2062" t="str">
        <f>VLOOKUP(B2062,orders_cleaned!A:I,9,FALSE)</f>
        <v>August</v>
      </c>
      <c r="K2062">
        <f t="shared" si="32"/>
        <v>8</v>
      </c>
    </row>
    <row r="2063" spans="1:11" x14ac:dyDescent="0.3">
      <c r="A2063" t="s">
        <v>3347</v>
      </c>
      <c r="B2063" t="s">
        <v>3348</v>
      </c>
      <c r="C2063" t="s">
        <v>291</v>
      </c>
      <c r="D2063">
        <v>1</v>
      </c>
      <c r="E2063">
        <v>968.71</v>
      </c>
      <c r="F2063">
        <v>0.1</v>
      </c>
      <c r="G2063">
        <v>871.84</v>
      </c>
      <c r="H2063">
        <v>219.07</v>
      </c>
      <c r="I2063" t="str">
        <f>VLOOKUP(C2063,products_cleaned[[product_id]:[category]],3,)</f>
        <v>Books</v>
      </c>
      <c r="J2063" t="str">
        <f>VLOOKUP(B2063,orders_cleaned!A:I,9,FALSE)</f>
        <v>September</v>
      </c>
      <c r="K2063">
        <f t="shared" si="32"/>
        <v>9</v>
      </c>
    </row>
    <row r="2064" spans="1:11" x14ac:dyDescent="0.3">
      <c r="A2064" t="s">
        <v>3349</v>
      </c>
      <c r="B2064" t="s">
        <v>3348</v>
      </c>
      <c r="C2064" t="s">
        <v>21</v>
      </c>
      <c r="D2064">
        <v>2</v>
      </c>
      <c r="E2064">
        <v>4232.68</v>
      </c>
      <c r="F2064">
        <v>0.05</v>
      </c>
      <c r="G2064">
        <v>8042.09</v>
      </c>
      <c r="H2064">
        <v>2766.05</v>
      </c>
      <c r="I2064" t="str">
        <f>VLOOKUP(C2064,products_cleaned[[product_id]:[category]],3,)</f>
        <v>Electronics</v>
      </c>
      <c r="J2064" t="str">
        <f>VLOOKUP(B2064,orders_cleaned!A:I,9,FALSE)</f>
        <v>September</v>
      </c>
      <c r="K2064">
        <f t="shared" si="32"/>
        <v>9</v>
      </c>
    </row>
    <row r="2065" spans="1:11" x14ac:dyDescent="0.3">
      <c r="A2065" t="s">
        <v>3350</v>
      </c>
      <c r="B2065" t="s">
        <v>3348</v>
      </c>
      <c r="C2065" t="s">
        <v>18</v>
      </c>
      <c r="D2065">
        <v>1</v>
      </c>
      <c r="E2065">
        <v>859.93</v>
      </c>
      <c r="F2065">
        <v>0</v>
      </c>
      <c r="G2065">
        <v>859.93</v>
      </c>
      <c r="H2065">
        <v>342.58</v>
      </c>
      <c r="I2065" t="str">
        <f>VLOOKUP(C2065,products_cleaned[[product_id]:[category]],3,)</f>
        <v>Books</v>
      </c>
      <c r="J2065" t="str">
        <f>VLOOKUP(B2065,orders_cleaned!A:I,9,FALSE)</f>
        <v>September</v>
      </c>
      <c r="K2065">
        <f t="shared" si="32"/>
        <v>9</v>
      </c>
    </row>
    <row r="2066" spans="1:11" x14ac:dyDescent="0.3">
      <c r="A2066" t="s">
        <v>3351</v>
      </c>
      <c r="B2066" t="s">
        <v>3352</v>
      </c>
      <c r="C2066" t="s">
        <v>47</v>
      </c>
      <c r="D2066">
        <v>1</v>
      </c>
      <c r="E2066">
        <v>861.14</v>
      </c>
      <c r="F2066">
        <v>0.15</v>
      </c>
      <c r="G2066">
        <v>731.97</v>
      </c>
      <c r="H2066">
        <v>248.43</v>
      </c>
      <c r="I2066" t="str">
        <f>VLOOKUP(C2066,products_cleaned[[product_id]:[category]],3,)</f>
        <v>Books</v>
      </c>
      <c r="J2066" t="str">
        <f>VLOOKUP(B2066,orders_cleaned!A:I,9,FALSE)</f>
        <v>October</v>
      </c>
      <c r="K2066">
        <f t="shared" si="32"/>
        <v>10</v>
      </c>
    </row>
    <row r="2067" spans="1:11" x14ac:dyDescent="0.3">
      <c r="A2067" t="s">
        <v>3353</v>
      </c>
      <c r="B2067" t="s">
        <v>3354</v>
      </c>
      <c r="C2067" t="s">
        <v>221</v>
      </c>
      <c r="D2067">
        <v>2</v>
      </c>
      <c r="E2067">
        <v>766.86</v>
      </c>
      <c r="F2067">
        <v>0</v>
      </c>
      <c r="G2067">
        <v>1533.72</v>
      </c>
      <c r="H2067">
        <v>287.39999999999998</v>
      </c>
      <c r="I2067" t="str">
        <f>VLOOKUP(C2067,products_cleaned[[product_id]:[category]],3,)</f>
        <v>Footwear</v>
      </c>
      <c r="J2067" t="str">
        <f>VLOOKUP(B2067,orders_cleaned!A:I,9,FALSE)</f>
        <v>August</v>
      </c>
      <c r="K2067">
        <f t="shared" si="32"/>
        <v>8</v>
      </c>
    </row>
    <row r="2068" spans="1:11" x14ac:dyDescent="0.3">
      <c r="A2068" t="s">
        <v>3355</v>
      </c>
      <c r="B2068" t="s">
        <v>3356</v>
      </c>
      <c r="C2068" t="s">
        <v>278</v>
      </c>
      <c r="D2068">
        <v>1</v>
      </c>
      <c r="E2068">
        <v>1487.91</v>
      </c>
      <c r="F2068">
        <v>0.15</v>
      </c>
      <c r="G2068">
        <v>1264.72</v>
      </c>
      <c r="H2068">
        <v>126.37</v>
      </c>
      <c r="I2068" t="str">
        <f>VLOOKUP(C2068,products_cleaned[[product_id]:[category]],3,)</f>
        <v>Fitness</v>
      </c>
      <c r="J2068" t="str">
        <f>VLOOKUP(B2068,orders_cleaned!A:I,9,FALSE)</f>
        <v>January</v>
      </c>
      <c r="K2068">
        <f t="shared" si="32"/>
        <v>1</v>
      </c>
    </row>
    <row r="2069" spans="1:11" x14ac:dyDescent="0.3">
      <c r="A2069" t="s">
        <v>3357</v>
      </c>
      <c r="B2069" t="s">
        <v>3356</v>
      </c>
      <c r="C2069" t="s">
        <v>117</v>
      </c>
      <c r="D2069">
        <v>2</v>
      </c>
      <c r="E2069">
        <v>922.36</v>
      </c>
      <c r="F2069">
        <v>0</v>
      </c>
      <c r="G2069">
        <v>1844.72</v>
      </c>
      <c r="H2069">
        <v>574.86</v>
      </c>
      <c r="I2069" t="str">
        <f>VLOOKUP(C2069,products_cleaned[[product_id]:[category]],3,)</f>
        <v>Home &amp; Kitchen</v>
      </c>
      <c r="J2069" t="str">
        <f>VLOOKUP(B2069,orders_cleaned!A:I,9,FALSE)</f>
        <v>January</v>
      </c>
      <c r="K2069">
        <f t="shared" si="32"/>
        <v>1</v>
      </c>
    </row>
    <row r="2070" spans="1:11" x14ac:dyDescent="0.3">
      <c r="A2070" t="s">
        <v>3358</v>
      </c>
      <c r="B2070" t="s">
        <v>3356</v>
      </c>
      <c r="C2070" t="s">
        <v>270</v>
      </c>
      <c r="D2070">
        <v>3</v>
      </c>
      <c r="E2070">
        <v>5228.3</v>
      </c>
      <c r="F2070">
        <v>0.15</v>
      </c>
      <c r="G2070">
        <v>13332.17</v>
      </c>
      <c r="H2070">
        <v>3969.23</v>
      </c>
      <c r="I2070" t="str">
        <f>VLOOKUP(C2070,products_cleaned[[product_id]:[category]],3,)</f>
        <v>Furniture</v>
      </c>
      <c r="J2070" t="str">
        <f>VLOOKUP(B2070,orders_cleaned!A:I,9,FALSE)</f>
        <v>January</v>
      </c>
      <c r="K2070">
        <f t="shared" si="32"/>
        <v>1</v>
      </c>
    </row>
    <row r="2071" spans="1:11" x14ac:dyDescent="0.3">
      <c r="A2071" t="s">
        <v>3359</v>
      </c>
      <c r="B2071" t="s">
        <v>3360</v>
      </c>
      <c r="C2071" t="s">
        <v>28</v>
      </c>
      <c r="D2071">
        <v>3</v>
      </c>
      <c r="E2071">
        <v>380.51</v>
      </c>
      <c r="F2071">
        <v>0</v>
      </c>
      <c r="G2071">
        <v>1141.53</v>
      </c>
      <c r="H2071">
        <v>213.39</v>
      </c>
      <c r="I2071" t="str">
        <f>VLOOKUP(C2071,products_cleaned[[product_id]:[category]],3,)</f>
        <v>Home &amp; Kitchen</v>
      </c>
      <c r="J2071" t="str">
        <f>VLOOKUP(B2071,orders_cleaned!A:I,9,FALSE)</f>
        <v>September</v>
      </c>
      <c r="K2071">
        <f t="shared" si="32"/>
        <v>9</v>
      </c>
    </row>
    <row r="2072" spans="1:11" x14ac:dyDescent="0.3">
      <c r="A2072" t="s">
        <v>3361</v>
      </c>
      <c r="B2072" t="s">
        <v>3362</v>
      </c>
      <c r="C2072" t="s">
        <v>156</v>
      </c>
      <c r="D2072">
        <v>1</v>
      </c>
      <c r="E2072">
        <v>173.57</v>
      </c>
      <c r="F2072">
        <v>0.15</v>
      </c>
      <c r="G2072">
        <v>147.53</v>
      </c>
      <c r="H2072">
        <v>31.7</v>
      </c>
      <c r="I2072" t="str">
        <f>VLOOKUP(C2072,products_cleaned[[product_id]:[category]],3,)</f>
        <v>Stationery</v>
      </c>
      <c r="J2072" t="str">
        <f>VLOOKUP(B2072,orders_cleaned!A:I,9,FALSE)</f>
        <v>December</v>
      </c>
      <c r="K2072">
        <f t="shared" si="32"/>
        <v>12</v>
      </c>
    </row>
    <row r="2073" spans="1:11" x14ac:dyDescent="0.3">
      <c r="A2073" t="s">
        <v>3363</v>
      </c>
      <c r="B2073" t="s">
        <v>3362</v>
      </c>
      <c r="C2073" t="s">
        <v>196</v>
      </c>
      <c r="D2073">
        <v>1</v>
      </c>
      <c r="E2073">
        <v>1478.9</v>
      </c>
      <c r="F2073">
        <v>0.05</v>
      </c>
      <c r="G2073">
        <v>1404.95</v>
      </c>
      <c r="H2073">
        <v>373.28</v>
      </c>
      <c r="I2073" t="str">
        <f>VLOOKUP(C2073,products_cleaned[[product_id]:[category]],3,)</f>
        <v>Electronics</v>
      </c>
      <c r="J2073" t="str">
        <f>VLOOKUP(B2073,orders_cleaned!A:I,9,FALSE)</f>
        <v>December</v>
      </c>
      <c r="K2073">
        <f t="shared" si="32"/>
        <v>12</v>
      </c>
    </row>
    <row r="2074" spans="1:11" x14ac:dyDescent="0.3">
      <c r="A2074" t="s">
        <v>3364</v>
      </c>
      <c r="B2074" t="s">
        <v>3362</v>
      </c>
      <c r="C2074" t="s">
        <v>31</v>
      </c>
      <c r="D2074">
        <v>2</v>
      </c>
      <c r="E2074">
        <v>529.75</v>
      </c>
      <c r="F2074">
        <v>0</v>
      </c>
      <c r="G2074">
        <v>1059.5</v>
      </c>
      <c r="H2074">
        <v>369.62</v>
      </c>
      <c r="I2074" t="str">
        <f>VLOOKUP(C2074,products_cleaned[[product_id]:[category]],3,)</f>
        <v>Books</v>
      </c>
      <c r="J2074" t="str">
        <f>VLOOKUP(B2074,orders_cleaned!A:I,9,FALSE)</f>
        <v>December</v>
      </c>
      <c r="K2074">
        <f t="shared" si="32"/>
        <v>12</v>
      </c>
    </row>
    <row r="2075" spans="1:11" x14ac:dyDescent="0.3">
      <c r="A2075" t="s">
        <v>3365</v>
      </c>
      <c r="B2075" t="s">
        <v>3362</v>
      </c>
      <c r="C2075" t="s">
        <v>270</v>
      </c>
      <c r="D2075">
        <v>2</v>
      </c>
      <c r="E2075">
        <v>5605.93</v>
      </c>
      <c r="F2075">
        <v>0.05</v>
      </c>
      <c r="G2075">
        <v>10651.27</v>
      </c>
      <c r="H2075">
        <v>4409.3100000000004</v>
      </c>
      <c r="I2075" t="str">
        <f>VLOOKUP(C2075,products_cleaned[[product_id]:[category]],3,)</f>
        <v>Furniture</v>
      </c>
      <c r="J2075" t="str">
        <f>VLOOKUP(B2075,orders_cleaned!A:I,9,FALSE)</f>
        <v>December</v>
      </c>
      <c r="K2075">
        <f t="shared" si="32"/>
        <v>12</v>
      </c>
    </row>
    <row r="2076" spans="1:11" x14ac:dyDescent="0.3">
      <c r="A2076" t="s">
        <v>3366</v>
      </c>
      <c r="B2076" t="s">
        <v>3367</v>
      </c>
      <c r="C2076" t="s">
        <v>60</v>
      </c>
      <c r="D2076">
        <v>2</v>
      </c>
      <c r="E2076">
        <v>1484.5</v>
      </c>
      <c r="F2076">
        <v>0</v>
      </c>
      <c r="G2076">
        <v>2969</v>
      </c>
      <c r="H2076">
        <v>672.76</v>
      </c>
      <c r="I2076" t="str">
        <f>VLOOKUP(C2076,products_cleaned[[product_id]:[category]],3,)</f>
        <v>Fashion</v>
      </c>
      <c r="J2076" t="str">
        <f>VLOOKUP(B2076,orders_cleaned!A:I,9,FALSE)</f>
        <v>December</v>
      </c>
      <c r="K2076">
        <f t="shared" si="32"/>
        <v>12</v>
      </c>
    </row>
    <row r="2077" spans="1:11" x14ac:dyDescent="0.3">
      <c r="A2077" t="s">
        <v>3368</v>
      </c>
      <c r="B2077" t="s">
        <v>3369</v>
      </c>
      <c r="C2077" t="s">
        <v>62</v>
      </c>
      <c r="D2077">
        <v>3</v>
      </c>
      <c r="E2077">
        <v>614.5</v>
      </c>
      <c r="F2077">
        <v>0</v>
      </c>
      <c r="G2077">
        <v>1843.5</v>
      </c>
      <c r="H2077">
        <v>805.92</v>
      </c>
      <c r="I2077" t="str">
        <f>VLOOKUP(C2077,products_cleaned[[product_id]:[category]],3,)</f>
        <v>Electronics</v>
      </c>
      <c r="J2077" t="str">
        <f>VLOOKUP(B2077,orders_cleaned!A:I,9,FALSE)</f>
        <v>July</v>
      </c>
      <c r="K2077">
        <f t="shared" si="32"/>
        <v>7</v>
      </c>
    </row>
    <row r="2078" spans="1:11" x14ac:dyDescent="0.3">
      <c r="A2078" t="s">
        <v>3370</v>
      </c>
      <c r="B2078" t="s">
        <v>3369</v>
      </c>
      <c r="C2078" t="s">
        <v>77</v>
      </c>
      <c r="D2078">
        <v>3</v>
      </c>
      <c r="E2078">
        <v>1019.03</v>
      </c>
      <c r="F2078">
        <v>0.05</v>
      </c>
      <c r="G2078">
        <v>2904.24</v>
      </c>
      <c r="H2078">
        <v>940.56</v>
      </c>
      <c r="I2078" t="str">
        <f>VLOOKUP(C2078,products_cleaned[[product_id]:[category]],3,)</f>
        <v>Fitness</v>
      </c>
      <c r="J2078" t="str">
        <f>VLOOKUP(B2078,orders_cleaned!A:I,9,FALSE)</f>
        <v>July</v>
      </c>
      <c r="K2078">
        <f t="shared" si="32"/>
        <v>7</v>
      </c>
    </row>
    <row r="2079" spans="1:11" x14ac:dyDescent="0.3">
      <c r="A2079" t="s">
        <v>3371</v>
      </c>
      <c r="B2079" t="s">
        <v>3369</v>
      </c>
      <c r="C2079" t="s">
        <v>54</v>
      </c>
      <c r="D2079">
        <v>1</v>
      </c>
      <c r="E2079">
        <v>2154.4899999999998</v>
      </c>
      <c r="F2079">
        <v>0.2</v>
      </c>
      <c r="G2079">
        <v>1723.59</v>
      </c>
      <c r="H2079">
        <v>134.29</v>
      </c>
      <c r="I2079" t="str">
        <f>VLOOKUP(C2079,products_cleaned[[product_id]:[category]],3,)</f>
        <v>Fashion</v>
      </c>
      <c r="J2079" t="str">
        <f>VLOOKUP(B2079,orders_cleaned!A:I,9,FALSE)</f>
        <v>July</v>
      </c>
      <c r="K2079">
        <f t="shared" si="32"/>
        <v>7</v>
      </c>
    </row>
    <row r="2080" spans="1:11" x14ac:dyDescent="0.3">
      <c r="A2080" t="s">
        <v>3372</v>
      </c>
      <c r="B2080" t="s">
        <v>3373</v>
      </c>
      <c r="C2080" t="s">
        <v>41</v>
      </c>
      <c r="D2080">
        <v>1</v>
      </c>
      <c r="E2080">
        <v>2471.77</v>
      </c>
      <c r="F2080">
        <v>0</v>
      </c>
      <c r="G2080">
        <v>2471.77</v>
      </c>
      <c r="H2080">
        <v>563.17999999999995</v>
      </c>
      <c r="I2080" t="str">
        <f>VLOOKUP(C2080,products_cleaned[[product_id]:[category]],3,)</f>
        <v>Footwear</v>
      </c>
      <c r="J2080" t="str">
        <f>VLOOKUP(B2080,orders_cleaned!A:I,9,FALSE)</f>
        <v>April</v>
      </c>
      <c r="K2080">
        <f t="shared" si="32"/>
        <v>4</v>
      </c>
    </row>
    <row r="2081" spans="1:11" x14ac:dyDescent="0.3">
      <c r="A2081" t="s">
        <v>3374</v>
      </c>
      <c r="B2081" t="s">
        <v>3373</v>
      </c>
      <c r="C2081" t="s">
        <v>37</v>
      </c>
      <c r="D2081">
        <v>1</v>
      </c>
      <c r="E2081">
        <v>1302</v>
      </c>
      <c r="F2081">
        <v>0</v>
      </c>
      <c r="G2081">
        <v>1302</v>
      </c>
      <c r="H2081">
        <v>330.61</v>
      </c>
      <c r="I2081" t="str">
        <f>VLOOKUP(C2081,products_cleaned[[product_id]:[category]],3,)</f>
        <v>Electronics</v>
      </c>
      <c r="J2081" t="str">
        <f>VLOOKUP(B2081,orders_cleaned!A:I,9,FALSE)</f>
        <v>April</v>
      </c>
      <c r="K2081">
        <f t="shared" si="32"/>
        <v>4</v>
      </c>
    </row>
    <row r="2082" spans="1:11" x14ac:dyDescent="0.3">
      <c r="A2082" t="s">
        <v>3375</v>
      </c>
      <c r="B2082" t="s">
        <v>3373</v>
      </c>
      <c r="C2082" t="s">
        <v>270</v>
      </c>
      <c r="D2082">
        <v>2</v>
      </c>
      <c r="E2082">
        <v>5258.68</v>
      </c>
      <c r="F2082">
        <v>0</v>
      </c>
      <c r="G2082">
        <v>10517.36</v>
      </c>
      <c r="H2082">
        <v>4275.3999999999996</v>
      </c>
      <c r="I2082" t="str">
        <f>VLOOKUP(C2082,products_cleaned[[product_id]:[category]],3,)</f>
        <v>Furniture</v>
      </c>
      <c r="J2082" t="str">
        <f>VLOOKUP(B2082,orders_cleaned!A:I,9,FALSE)</f>
        <v>April</v>
      </c>
      <c r="K2082">
        <f t="shared" si="32"/>
        <v>4</v>
      </c>
    </row>
    <row r="2083" spans="1:11" x14ac:dyDescent="0.3">
      <c r="A2083" t="s">
        <v>3376</v>
      </c>
      <c r="B2083" t="s">
        <v>3373</v>
      </c>
      <c r="C2083" t="s">
        <v>39</v>
      </c>
      <c r="D2083">
        <v>1</v>
      </c>
      <c r="E2083">
        <v>4084.16</v>
      </c>
      <c r="F2083">
        <v>0</v>
      </c>
      <c r="G2083">
        <v>4084.16</v>
      </c>
      <c r="H2083">
        <v>1571.63</v>
      </c>
      <c r="I2083" t="str">
        <f>VLOOKUP(C2083,products_cleaned[[product_id]:[category]],3,)</f>
        <v>Furniture</v>
      </c>
      <c r="J2083" t="str">
        <f>VLOOKUP(B2083,orders_cleaned!A:I,9,FALSE)</f>
        <v>April</v>
      </c>
      <c r="K2083">
        <f t="shared" si="32"/>
        <v>4</v>
      </c>
    </row>
    <row r="2084" spans="1:11" x14ac:dyDescent="0.3">
      <c r="A2084" t="s">
        <v>3377</v>
      </c>
      <c r="B2084" t="s">
        <v>3378</v>
      </c>
      <c r="C2084" t="s">
        <v>54</v>
      </c>
      <c r="D2084">
        <v>1</v>
      </c>
      <c r="E2084">
        <v>2051.89</v>
      </c>
      <c r="F2084">
        <v>0</v>
      </c>
      <c r="G2084">
        <v>2051.89</v>
      </c>
      <c r="H2084">
        <v>462.59</v>
      </c>
      <c r="I2084" t="str">
        <f>VLOOKUP(C2084,products_cleaned[[product_id]:[category]],3,)</f>
        <v>Fashion</v>
      </c>
      <c r="J2084" t="str">
        <f>VLOOKUP(B2084,orders_cleaned!A:I,9,FALSE)</f>
        <v>August</v>
      </c>
      <c r="K2084">
        <f t="shared" si="32"/>
        <v>8</v>
      </c>
    </row>
    <row r="2085" spans="1:11" x14ac:dyDescent="0.3">
      <c r="A2085" t="s">
        <v>3379</v>
      </c>
      <c r="B2085" t="s">
        <v>3378</v>
      </c>
      <c r="C2085" t="s">
        <v>278</v>
      </c>
      <c r="D2085">
        <v>2</v>
      </c>
      <c r="E2085">
        <v>1561.13</v>
      </c>
      <c r="F2085">
        <v>0.15</v>
      </c>
      <c r="G2085">
        <v>2653.92</v>
      </c>
      <c r="H2085">
        <v>377.22</v>
      </c>
      <c r="I2085" t="str">
        <f>VLOOKUP(C2085,products_cleaned[[product_id]:[category]],3,)</f>
        <v>Fitness</v>
      </c>
      <c r="J2085" t="str">
        <f>VLOOKUP(B2085,orders_cleaned!A:I,9,FALSE)</f>
        <v>August</v>
      </c>
      <c r="K2085">
        <f t="shared" si="32"/>
        <v>8</v>
      </c>
    </row>
    <row r="2086" spans="1:11" x14ac:dyDescent="0.3">
      <c r="A2086" t="s">
        <v>3380</v>
      </c>
      <c r="B2086" t="s">
        <v>3381</v>
      </c>
      <c r="C2086" t="s">
        <v>160</v>
      </c>
      <c r="D2086">
        <v>1</v>
      </c>
      <c r="E2086">
        <v>2262.36</v>
      </c>
      <c r="F2086">
        <v>0.15</v>
      </c>
      <c r="G2086">
        <v>1923.01</v>
      </c>
      <c r="H2086">
        <v>386.99</v>
      </c>
      <c r="I2086" t="str">
        <f>VLOOKUP(C2086,products_cleaned[[product_id]:[category]],3,)</f>
        <v>Footwear</v>
      </c>
      <c r="J2086" t="str">
        <f>VLOOKUP(B2086,orders_cleaned!A:I,9,FALSE)</f>
        <v>February</v>
      </c>
      <c r="K2086">
        <f t="shared" si="32"/>
        <v>2</v>
      </c>
    </row>
    <row r="2087" spans="1:11" x14ac:dyDescent="0.3">
      <c r="A2087" t="s">
        <v>3382</v>
      </c>
      <c r="B2087" t="s">
        <v>3381</v>
      </c>
      <c r="C2087" t="s">
        <v>144</v>
      </c>
      <c r="D2087">
        <v>2</v>
      </c>
      <c r="E2087">
        <v>2156.08</v>
      </c>
      <c r="F2087">
        <v>0</v>
      </c>
      <c r="G2087">
        <v>4312.16</v>
      </c>
      <c r="H2087">
        <v>1651.18</v>
      </c>
      <c r="I2087" t="str">
        <f>VLOOKUP(C2087,products_cleaned[[product_id]:[category]],3,)</f>
        <v>Electronics</v>
      </c>
      <c r="J2087" t="str">
        <f>VLOOKUP(B2087,orders_cleaned!A:I,9,FALSE)</f>
        <v>February</v>
      </c>
      <c r="K2087">
        <f t="shared" si="32"/>
        <v>2</v>
      </c>
    </row>
    <row r="2088" spans="1:11" x14ac:dyDescent="0.3">
      <c r="A2088" t="s">
        <v>3383</v>
      </c>
      <c r="B2088" t="s">
        <v>3381</v>
      </c>
      <c r="C2088" t="s">
        <v>110</v>
      </c>
      <c r="D2088">
        <v>1</v>
      </c>
      <c r="E2088">
        <v>1754.74</v>
      </c>
      <c r="F2088">
        <v>0.2</v>
      </c>
      <c r="G2088">
        <v>1403.79</v>
      </c>
      <c r="H2088">
        <v>187.67</v>
      </c>
      <c r="I2088" t="str">
        <f>VLOOKUP(C2088,products_cleaned[[product_id]:[category]],3,)</f>
        <v>Fashion</v>
      </c>
      <c r="J2088" t="str">
        <f>VLOOKUP(B2088,orders_cleaned!A:I,9,FALSE)</f>
        <v>February</v>
      </c>
      <c r="K2088">
        <f t="shared" si="32"/>
        <v>2</v>
      </c>
    </row>
    <row r="2089" spans="1:11" x14ac:dyDescent="0.3">
      <c r="A2089" t="s">
        <v>3384</v>
      </c>
      <c r="B2089" t="s">
        <v>3385</v>
      </c>
      <c r="C2089" t="s">
        <v>259</v>
      </c>
      <c r="D2089">
        <v>2</v>
      </c>
      <c r="E2089">
        <v>906.51</v>
      </c>
      <c r="F2089">
        <v>0</v>
      </c>
      <c r="G2089">
        <v>1813.02</v>
      </c>
      <c r="H2089">
        <v>731.78</v>
      </c>
      <c r="I2089" t="str">
        <f>VLOOKUP(C2089,products_cleaned[[product_id]:[category]],3,)</f>
        <v>Electronics</v>
      </c>
      <c r="J2089" t="str">
        <f>VLOOKUP(B2089,orders_cleaned!A:I,9,FALSE)</f>
        <v>October</v>
      </c>
      <c r="K2089">
        <f t="shared" si="32"/>
        <v>10</v>
      </c>
    </row>
    <row r="2090" spans="1:11" x14ac:dyDescent="0.3">
      <c r="A2090" t="s">
        <v>3386</v>
      </c>
      <c r="B2090" t="s">
        <v>3387</v>
      </c>
      <c r="C2090" t="s">
        <v>291</v>
      </c>
      <c r="D2090">
        <v>1</v>
      </c>
      <c r="E2090">
        <v>986.48</v>
      </c>
      <c r="F2090">
        <v>0.1</v>
      </c>
      <c r="G2090">
        <v>887.83</v>
      </c>
      <c r="H2090">
        <v>235.06</v>
      </c>
      <c r="I2090" t="str">
        <f>VLOOKUP(C2090,products_cleaned[[product_id]:[category]],3,)</f>
        <v>Books</v>
      </c>
      <c r="J2090" t="str">
        <f>VLOOKUP(B2090,orders_cleaned!A:I,9,FALSE)</f>
        <v>January</v>
      </c>
      <c r="K2090">
        <f t="shared" si="32"/>
        <v>1</v>
      </c>
    </row>
    <row r="2091" spans="1:11" x14ac:dyDescent="0.3">
      <c r="A2091" t="s">
        <v>3388</v>
      </c>
      <c r="B2091" t="s">
        <v>3389</v>
      </c>
      <c r="C2091" t="s">
        <v>156</v>
      </c>
      <c r="D2091">
        <v>1</v>
      </c>
      <c r="E2091">
        <v>164.89</v>
      </c>
      <c r="F2091">
        <v>0.15</v>
      </c>
      <c r="G2091">
        <v>140.16</v>
      </c>
      <c r="H2091">
        <v>24.33</v>
      </c>
      <c r="I2091" t="str">
        <f>VLOOKUP(C2091,products_cleaned[[product_id]:[category]],3,)</f>
        <v>Stationery</v>
      </c>
      <c r="J2091" t="str">
        <f>VLOOKUP(B2091,orders_cleaned!A:I,9,FALSE)</f>
        <v>August</v>
      </c>
      <c r="K2091">
        <f t="shared" si="32"/>
        <v>8</v>
      </c>
    </row>
    <row r="2092" spans="1:11" x14ac:dyDescent="0.3">
      <c r="A2092" t="s">
        <v>3390</v>
      </c>
      <c r="B2092" t="s">
        <v>3391</v>
      </c>
      <c r="C2092" t="s">
        <v>31</v>
      </c>
      <c r="D2092">
        <v>2</v>
      </c>
      <c r="E2092">
        <v>474.4</v>
      </c>
      <c r="F2092">
        <v>0</v>
      </c>
      <c r="G2092">
        <v>948.8</v>
      </c>
      <c r="H2092">
        <v>258.92</v>
      </c>
      <c r="I2092" t="str">
        <f>VLOOKUP(C2092,products_cleaned[[product_id]:[category]],3,)</f>
        <v>Books</v>
      </c>
      <c r="J2092" t="str">
        <f>VLOOKUP(B2092,orders_cleaned!A:I,9,FALSE)</f>
        <v>March</v>
      </c>
      <c r="K2092">
        <f t="shared" si="32"/>
        <v>3</v>
      </c>
    </row>
    <row r="2093" spans="1:11" x14ac:dyDescent="0.3">
      <c r="A2093" t="s">
        <v>3392</v>
      </c>
      <c r="B2093" t="s">
        <v>3391</v>
      </c>
      <c r="C2093" t="s">
        <v>57</v>
      </c>
      <c r="D2093">
        <v>2</v>
      </c>
      <c r="E2093">
        <v>213.8</v>
      </c>
      <c r="F2093">
        <v>0</v>
      </c>
      <c r="G2093">
        <v>427.6</v>
      </c>
      <c r="H2093">
        <v>206.44</v>
      </c>
      <c r="I2093" t="str">
        <f>VLOOKUP(C2093,products_cleaned[[product_id]:[category]],3,)</f>
        <v>Stationery</v>
      </c>
      <c r="J2093" t="str">
        <f>VLOOKUP(B2093,orders_cleaned!A:I,9,FALSE)</f>
        <v>March</v>
      </c>
      <c r="K2093">
        <f t="shared" si="32"/>
        <v>3</v>
      </c>
    </row>
    <row r="2094" spans="1:11" x14ac:dyDescent="0.3">
      <c r="A2094" t="s">
        <v>3393</v>
      </c>
      <c r="B2094" t="s">
        <v>3394</v>
      </c>
      <c r="C2094" t="s">
        <v>95</v>
      </c>
      <c r="D2094">
        <v>1</v>
      </c>
      <c r="E2094">
        <v>2132.5300000000002</v>
      </c>
      <c r="F2094">
        <v>0.05</v>
      </c>
      <c r="G2094">
        <v>2025.9</v>
      </c>
      <c r="H2094">
        <v>556.27</v>
      </c>
      <c r="I2094" t="str">
        <f>VLOOKUP(C2094,products_cleaned[[product_id]:[category]],3,)</f>
        <v>Footwear</v>
      </c>
      <c r="J2094" t="str">
        <f>VLOOKUP(B2094,orders_cleaned!A:I,9,FALSE)</f>
        <v>June</v>
      </c>
      <c r="K2094">
        <f t="shared" si="32"/>
        <v>6</v>
      </c>
    </row>
    <row r="2095" spans="1:11" x14ac:dyDescent="0.3">
      <c r="A2095" t="s">
        <v>3395</v>
      </c>
      <c r="B2095" t="s">
        <v>3396</v>
      </c>
      <c r="C2095" t="s">
        <v>259</v>
      </c>
      <c r="D2095">
        <v>1</v>
      </c>
      <c r="E2095">
        <v>867.03</v>
      </c>
      <c r="F2095">
        <v>0.15</v>
      </c>
      <c r="G2095">
        <v>736.98</v>
      </c>
      <c r="H2095">
        <v>196.36</v>
      </c>
      <c r="I2095" t="str">
        <f>VLOOKUP(C2095,products_cleaned[[product_id]:[category]],3,)</f>
        <v>Electronics</v>
      </c>
      <c r="J2095" t="str">
        <f>VLOOKUP(B2095,orders_cleaned!A:I,9,FALSE)</f>
        <v>June</v>
      </c>
      <c r="K2095">
        <f t="shared" si="32"/>
        <v>6</v>
      </c>
    </row>
    <row r="2096" spans="1:11" x14ac:dyDescent="0.3">
      <c r="A2096" t="s">
        <v>3397</v>
      </c>
      <c r="B2096" t="s">
        <v>3398</v>
      </c>
      <c r="C2096" t="s">
        <v>62</v>
      </c>
      <c r="D2096">
        <v>2</v>
      </c>
      <c r="E2096">
        <v>643.78</v>
      </c>
      <c r="F2096">
        <v>0.05</v>
      </c>
      <c r="G2096">
        <v>1223.18</v>
      </c>
      <c r="H2096">
        <v>531.46</v>
      </c>
      <c r="I2096" t="str">
        <f>VLOOKUP(C2096,products_cleaned[[product_id]:[category]],3,)</f>
        <v>Electronics</v>
      </c>
      <c r="J2096" t="str">
        <f>VLOOKUP(B2096,orders_cleaned!A:I,9,FALSE)</f>
        <v>April</v>
      </c>
      <c r="K2096">
        <f t="shared" si="32"/>
        <v>4</v>
      </c>
    </row>
    <row r="2097" spans="1:11" x14ac:dyDescent="0.3">
      <c r="A2097" t="s">
        <v>3399</v>
      </c>
      <c r="B2097" t="s">
        <v>3400</v>
      </c>
      <c r="C2097" t="s">
        <v>62</v>
      </c>
      <c r="D2097">
        <v>3</v>
      </c>
      <c r="E2097">
        <v>626.66999999999996</v>
      </c>
      <c r="F2097">
        <v>0</v>
      </c>
      <c r="G2097">
        <v>1880.01</v>
      </c>
      <c r="H2097">
        <v>842.43</v>
      </c>
      <c r="I2097" t="str">
        <f>VLOOKUP(C2097,products_cleaned[[product_id]:[category]],3,)</f>
        <v>Electronics</v>
      </c>
      <c r="J2097" t="str">
        <f>VLOOKUP(B2097,orders_cleaned!A:I,9,FALSE)</f>
        <v>October</v>
      </c>
      <c r="K2097">
        <f t="shared" si="32"/>
        <v>10</v>
      </c>
    </row>
    <row r="2098" spans="1:11" x14ac:dyDescent="0.3">
      <c r="A2098" t="s">
        <v>3401</v>
      </c>
      <c r="B2098" t="s">
        <v>3402</v>
      </c>
      <c r="C2098" t="s">
        <v>28</v>
      </c>
      <c r="D2098">
        <v>1</v>
      </c>
      <c r="E2098">
        <v>372.93</v>
      </c>
      <c r="F2098">
        <v>0.05</v>
      </c>
      <c r="G2098">
        <v>354.28</v>
      </c>
      <c r="H2098">
        <v>44.9</v>
      </c>
      <c r="I2098" t="str">
        <f>VLOOKUP(C2098,products_cleaned[[product_id]:[category]],3,)</f>
        <v>Home &amp; Kitchen</v>
      </c>
      <c r="J2098" t="str">
        <f>VLOOKUP(B2098,orders_cleaned!A:I,9,FALSE)</f>
        <v>October</v>
      </c>
      <c r="K2098">
        <f t="shared" si="32"/>
        <v>10</v>
      </c>
    </row>
    <row r="2099" spans="1:11" x14ac:dyDescent="0.3">
      <c r="A2099" t="s">
        <v>3403</v>
      </c>
      <c r="B2099" t="s">
        <v>3404</v>
      </c>
      <c r="C2099" t="s">
        <v>259</v>
      </c>
      <c r="D2099">
        <v>1</v>
      </c>
      <c r="E2099">
        <v>922.44</v>
      </c>
      <c r="F2099">
        <v>0.15</v>
      </c>
      <c r="G2099">
        <v>784.07</v>
      </c>
      <c r="H2099">
        <v>243.45</v>
      </c>
      <c r="I2099" t="str">
        <f>VLOOKUP(C2099,products_cleaned[[product_id]:[category]],3,)</f>
        <v>Electronics</v>
      </c>
      <c r="J2099" t="str">
        <f>VLOOKUP(B2099,orders_cleaned!A:I,9,FALSE)</f>
        <v>June</v>
      </c>
      <c r="K2099">
        <f t="shared" si="32"/>
        <v>6</v>
      </c>
    </row>
    <row r="2100" spans="1:11" x14ac:dyDescent="0.3">
      <c r="A2100" t="s">
        <v>3405</v>
      </c>
      <c r="B2100" t="s">
        <v>3404</v>
      </c>
      <c r="C2100" t="s">
        <v>221</v>
      </c>
      <c r="D2100">
        <v>1</v>
      </c>
      <c r="E2100">
        <v>773.3</v>
      </c>
      <c r="F2100">
        <v>0.2</v>
      </c>
      <c r="G2100">
        <v>618.64</v>
      </c>
      <c r="H2100">
        <v>-4.5199999999999996</v>
      </c>
      <c r="I2100" t="str">
        <f>VLOOKUP(C2100,products_cleaned[[product_id]:[category]],3,)</f>
        <v>Footwear</v>
      </c>
      <c r="J2100" t="str">
        <f>VLOOKUP(B2100,orders_cleaned!A:I,9,FALSE)</f>
        <v>June</v>
      </c>
      <c r="K2100">
        <f t="shared" si="32"/>
        <v>6</v>
      </c>
    </row>
    <row r="2101" spans="1:11" x14ac:dyDescent="0.3">
      <c r="A2101" t="s">
        <v>3406</v>
      </c>
      <c r="B2101" t="s">
        <v>3404</v>
      </c>
      <c r="C2101" t="s">
        <v>291</v>
      </c>
      <c r="D2101">
        <v>2</v>
      </c>
      <c r="E2101">
        <v>1075.72</v>
      </c>
      <c r="F2101">
        <v>0</v>
      </c>
      <c r="G2101">
        <v>2151.44</v>
      </c>
      <c r="H2101">
        <v>845.9</v>
      </c>
      <c r="I2101" t="str">
        <f>VLOOKUP(C2101,products_cleaned[[product_id]:[category]],3,)</f>
        <v>Books</v>
      </c>
      <c r="J2101" t="str">
        <f>VLOOKUP(B2101,orders_cleaned!A:I,9,FALSE)</f>
        <v>June</v>
      </c>
      <c r="K2101">
        <f t="shared" si="32"/>
        <v>6</v>
      </c>
    </row>
    <row r="2102" spans="1:11" x14ac:dyDescent="0.3">
      <c r="A2102" t="s">
        <v>3407</v>
      </c>
      <c r="B2102" t="s">
        <v>3408</v>
      </c>
      <c r="C2102" t="s">
        <v>144</v>
      </c>
      <c r="D2102">
        <v>4</v>
      </c>
      <c r="E2102">
        <v>1962.51</v>
      </c>
      <c r="F2102">
        <v>0</v>
      </c>
      <c r="G2102">
        <v>7850.04</v>
      </c>
      <c r="H2102">
        <v>2528.08</v>
      </c>
      <c r="I2102" t="str">
        <f>VLOOKUP(C2102,products_cleaned[[product_id]:[category]],3,)</f>
        <v>Electronics</v>
      </c>
      <c r="J2102" t="str">
        <f>VLOOKUP(B2102,orders_cleaned!A:I,9,FALSE)</f>
        <v>August</v>
      </c>
      <c r="K2102">
        <f t="shared" si="32"/>
        <v>8</v>
      </c>
    </row>
    <row r="2103" spans="1:11" x14ac:dyDescent="0.3">
      <c r="A2103" t="s">
        <v>3409</v>
      </c>
      <c r="B2103" t="s">
        <v>3410</v>
      </c>
      <c r="C2103" t="s">
        <v>41</v>
      </c>
      <c r="D2103">
        <v>5</v>
      </c>
      <c r="E2103">
        <v>2577.52</v>
      </c>
      <c r="F2103">
        <v>0</v>
      </c>
      <c r="G2103">
        <v>12887.6</v>
      </c>
      <c r="H2103">
        <v>3344.65</v>
      </c>
      <c r="I2103" t="str">
        <f>VLOOKUP(C2103,products_cleaned[[product_id]:[category]],3,)</f>
        <v>Footwear</v>
      </c>
      <c r="J2103" t="str">
        <f>VLOOKUP(B2103,orders_cleaned!A:I,9,FALSE)</f>
        <v>March</v>
      </c>
      <c r="K2103">
        <f t="shared" si="32"/>
        <v>3</v>
      </c>
    </row>
    <row r="2104" spans="1:11" x14ac:dyDescent="0.3">
      <c r="A2104" t="s">
        <v>3411</v>
      </c>
      <c r="B2104" t="s">
        <v>3412</v>
      </c>
      <c r="C2104" t="s">
        <v>291</v>
      </c>
      <c r="D2104">
        <v>3</v>
      </c>
      <c r="E2104">
        <v>937.23</v>
      </c>
      <c r="F2104">
        <v>0.2</v>
      </c>
      <c r="G2104">
        <v>2249.35</v>
      </c>
      <c r="H2104">
        <v>291.04000000000002</v>
      </c>
      <c r="I2104" t="str">
        <f>VLOOKUP(C2104,products_cleaned[[product_id]:[category]],3,)</f>
        <v>Books</v>
      </c>
      <c r="J2104" t="str">
        <f>VLOOKUP(B2104,orders_cleaned!A:I,9,FALSE)</f>
        <v>June</v>
      </c>
      <c r="K2104">
        <f t="shared" si="32"/>
        <v>6</v>
      </c>
    </row>
    <row r="2105" spans="1:11" x14ac:dyDescent="0.3">
      <c r="A2105" t="s">
        <v>3413</v>
      </c>
      <c r="B2105" t="s">
        <v>3414</v>
      </c>
      <c r="C2105" t="s">
        <v>80</v>
      </c>
      <c r="D2105">
        <v>1</v>
      </c>
      <c r="E2105">
        <v>369.43</v>
      </c>
      <c r="F2105">
        <v>0</v>
      </c>
      <c r="G2105">
        <v>369.43</v>
      </c>
      <c r="H2105">
        <v>69.55</v>
      </c>
      <c r="I2105" t="str">
        <f>VLOOKUP(C2105,products_cleaned[[product_id]:[category]],3,)</f>
        <v>Fitness</v>
      </c>
      <c r="J2105" t="str">
        <f>VLOOKUP(B2105,orders_cleaned!A:I,9,FALSE)</f>
        <v>October</v>
      </c>
      <c r="K2105">
        <f t="shared" si="32"/>
        <v>10</v>
      </c>
    </row>
    <row r="2106" spans="1:11" x14ac:dyDescent="0.3">
      <c r="A2106" t="s">
        <v>3415</v>
      </c>
      <c r="B2106" t="s">
        <v>3414</v>
      </c>
      <c r="C2106" t="s">
        <v>136</v>
      </c>
      <c r="D2106">
        <v>1</v>
      </c>
      <c r="E2106">
        <v>560.12</v>
      </c>
      <c r="F2106">
        <v>0</v>
      </c>
      <c r="G2106">
        <v>560.12</v>
      </c>
      <c r="H2106">
        <v>118.14</v>
      </c>
      <c r="I2106" t="str">
        <f>VLOOKUP(C2106,products_cleaned[[product_id]:[category]],3,)</f>
        <v>Books</v>
      </c>
      <c r="J2106" t="str">
        <f>VLOOKUP(B2106,orders_cleaned!A:I,9,FALSE)</f>
        <v>October</v>
      </c>
      <c r="K2106">
        <f t="shared" si="32"/>
        <v>10</v>
      </c>
    </row>
    <row r="2107" spans="1:11" x14ac:dyDescent="0.3">
      <c r="A2107" t="s">
        <v>3416</v>
      </c>
      <c r="B2107" t="s">
        <v>3414</v>
      </c>
      <c r="C2107" t="s">
        <v>37</v>
      </c>
      <c r="D2107">
        <v>1</v>
      </c>
      <c r="E2107">
        <v>1371.99</v>
      </c>
      <c r="F2107">
        <v>0.15</v>
      </c>
      <c r="G2107">
        <v>1166.19</v>
      </c>
      <c r="H2107">
        <v>194.8</v>
      </c>
      <c r="I2107" t="str">
        <f>VLOOKUP(C2107,products_cleaned[[product_id]:[category]],3,)</f>
        <v>Electronics</v>
      </c>
      <c r="J2107" t="str">
        <f>VLOOKUP(B2107,orders_cleaned!A:I,9,FALSE)</f>
        <v>October</v>
      </c>
      <c r="K2107">
        <f t="shared" si="32"/>
        <v>10</v>
      </c>
    </row>
    <row r="2108" spans="1:11" x14ac:dyDescent="0.3">
      <c r="A2108" t="s">
        <v>3417</v>
      </c>
      <c r="B2108" t="s">
        <v>3418</v>
      </c>
      <c r="C2108" t="s">
        <v>44</v>
      </c>
      <c r="D2108">
        <v>3</v>
      </c>
      <c r="E2108">
        <v>2834.25</v>
      </c>
      <c r="F2108">
        <v>0.15</v>
      </c>
      <c r="G2108">
        <v>7227.34</v>
      </c>
      <c r="H2108">
        <v>1532.38</v>
      </c>
      <c r="I2108" t="str">
        <f>VLOOKUP(C2108,products_cleaned[[product_id]:[category]],3,)</f>
        <v>Furniture</v>
      </c>
      <c r="J2108" t="str">
        <f>VLOOKUP(B2108,orders_cleaned!A:I,9,FALSE)</f>
        <v>October</v>
      </c>
      <c r="K2108">
        <f t="shared" si="32"/>
        <v>10</v>
      </c>
    </row>
    <row r="2109" spans="1:11" x14ac:dyDescent="0.3">
      <c r="A2109" t="s">
        <v>3419</v>
      </c>
      <c r="B2109" t="s">
        <v>3418</v>
      </c>
      <c r="C2109" t="s">
        <v>66</v>
      </c>
      <c r="D2109">
        <v>1</v>
      </c>
      <c r="E2109">
        <v>298.31</v>
      </c>
      <c r="F2109">
        <v>0</v>
      </c>
      <c r="G2109">
        <v>298.31</v>
      </c>
      <c r="H2109">
        <v>77.83</v>
      </c>
      <c r="I2109" t="str">
        <f>VLOOKUP(C2109,products_cleaned[[product_id]:[category]],3,)</f>
        <v>Home &amp; Kitchen</v>
      </c>
      <c r="J2109" t="str">
        <f>VLOOKUP(B2109,orders_cleaned!A:I,9,FALSE)</f>
        <v>October</v>
      </c>
      <c r="K2109">
        <f t="shared" si="32"/>
        <v>10</v>
      </c>
    </row>
    <row r="2110" spans="1:11" x14ac:dyDescent="0.3">
      <c r="A2110" t="s">
        <v>3420</v>
      </c>
      <c r="B2110" t="s">
        <v>3418</v>
      </c>
      <c r="C2110" t="s">
        <v>18</v>
      </c>
      <c r="D2110">
        <v>2</v>
      </c>
      <c r="E2110">
        <v>881.79</v>
      </c>
      <c r="F2110">
        <v>0.1</v>
      </c>
      <c r="G2110">
        <v>1587.22</v>
      </c>
      <c r="H2110">
        <v>552.52</v>
      </c>
      <c r="I2110" t="str">
        <f>VLOOKUP(C2110,products_cleaned[[product_id]:[category]],3,)</f>
        <v>Books</v>
      </c>
      <c r="J2110" t="str">
        <f>VLOOKUP(B2110,orders_cleaned!A:I,9,FALSE)</f>
        <v>October</v>
      </c>
      <c r="K2110">
        <f t="shared" si="32"/>
        <v>10</v>
      </c>
    </row>
    <row r="2111" spans="1:11" x14ac:dyDescent="0.3">
      <c r="A2111" t="s">
        <v>3421</v>
      </c>
      <c r="B2111" t="s">
        <v>3418</v>
      </c>
      <c r="C2111" t="s">
        <v>57</v>
      </c>
      <c r="D2111">
        <v>2</v>
      </c>
      <c r="E2111">
        <v>199.53</v>
      </c>
      <c r="F2111">
        <v>0</v>
      </c>
      <c r="G2111">
        <v>399.06</v>
      </c>
      <c r="H2111">
        <v>177.9</v>
      </c>
      <c r="I2111" t="str">
        <f>VLOOKUP(C2111,products_cleaned[[product_id]:[category]],3,)</f>
        <v>Stationery</v>
      </c>
      <c r="J2111" t="str">
        <f>VLOOKUP(B2111,orders_cleaned!A:I,9,FALSE)</f>
        <v>October</v>
      </c>
      <c r="K2111">
        <f t="shared" si="32"/>
        <v>10</v>
      </c>
    </row>
    <row r="2112" spans="1:11" x14ac:dyDescent="0.3">
      <c r="A2112" t="s">
        <v>3422</v>
      </c>
      <c r="B2112" t="s">
        <v>3423</v>
      </c>
      <c r="C2112" t="s">
        <v>156</v>
      </c>
      <c r="D2112">
        <v>1</v>
      </c>
      <c r="E2112">
        <v>165.03</v>
      </c>
      <c r="F2112">
        <v>0</v>
      </c>
      <c r="G2112">
        <v>165.03</v>
      </c>
      <c r="H2112">
        <v>49.2</v>
      </c>
      <c r="I2112" t="str">
        <f>VLOOKUP(C2112,products_cleaned[[product_id]:[category]],3,)</f>
        <v>Stationery</v>
      </c>
      <c r="J2112" t="str">
        <f>VLOOKUP(B2112,orders_cleaned!A:I,9,FALSE)</f>
        <v>December</v>
      </c>
      <c r="K2112">
        <f t="shared" si="32"/>
        <v>12</v>
      </c>
    </row>
    <row r="2113" spans="1:11" x14ac:dyDescent="0.3">
      <c r="A2113" t="s">
        <v>3424</v>
      </c>
      <c r="B2113" t="s">
        <v>3423</v>
      </c>
      <c r="C2113" t="s">
        <v>291</v>
      </c>
      <c r="D2113">
        <v>1</v>
      </c>
      <c r="E2113">
        <v>1076.6300000000001</v>
      </c>
      <c r="F2113">
        <v>0.15</v>
      </c>
      <c r="G2113">
        <v>915.14</v>
      </c>
      <c r="H2113">
        <v>262.37</v>
      </c>
      <c r="I2113" t="str">
        <f>VLOOKUP(C2113,products_cleaned[[product_id]:[category]],3,)</f>
        <v>Books</v>
      </c>
      <c r="J2113" t="str">
        <f>VLOOKUP(B2113,orders_cleaned!A:I,9,FALSE)</f>
        <v>December</v>
      </c>
      <c r="K2113">
        <f t="shared" si="32"/>
        <v>12</v>
      </c>
    </row>
    <row r="2114" spans="1:11" x14ac:dyDescent="0.3">
      <c r="A2114" t="s">
        <v>3425</v>
      </c>
      <c r="B2114" t="s">
        <v>3426</v>
      </c>
      <c r="C2114" t="s">
        <v>74</v>
      </c>
      <c r="D2114">
        <v>3</v>
      </c>
      <c r="E2114">
        <v>1165.99</v>
      </c>
      <c r="F2114">
        <v>0</v>
      </c>
      <c r="G2114">
        <v>3497.97</v>
      </c>
      <c r="H2114">
        <v>1059.18</v>
      </c>
      <c r="I2114" t="str">
        <f>VLOOKUP(C2114,products_cleaned[[product_id]:[category]],3,)</f>
        <v>Electronics</v>
      </c>
      <c r="J2114" t="str">
        <f>VLOOKUP(B2114,orders_cleaned!A:I,9,FALSE)</f>
        <v>September</v>
      </c>
      <c r="K2114">
        <f t="shared" si="32"/>
        <v>9</v>
      </c>
    </row>
    <row r="2115" spans="1:11" x14ac:dyDescent="0.3">
      <c r="A2115" t="s">
        <v>3427</v>
      </c>
      <c r="B2115" t="s">
        <v>3428</v>
      </c>
      <c r="C2115" t="s">
        <v>74</v>
      </c>
      <c r="D2115">
        <v>4</v>
      </c>
      <c r="E2115">
        <v>1134.55</v>
      </c>
      <c r="F2115">
        <v>0.1</v>
      </c>
      <c r="G2115">
        <v>4084.38</v>
      </c>
      <c r="H2115">
        <v>832.66</v>
      </c>
      <c r="I2115" t="str">
        <f>VLOOKUP(C2115,products_cleaned[[product_id]:[category]],3,)</f>
        <v>Electronics</v>
      </c>
      <c r="J2115" t="str">
        <f>VLOOKUP(B2115,orders_cleaned!A:I,9,FALSE)</f>
        <v>May</v>
      </c>
      <c r="K2115">
        <f t="shared" ref="K2115:K2178" si="33">MONTH(DATEVALUE("1"&amp;J2115))</f>
        <v>5</v>
      </c>
    </row>
    <row r="2116" spans="1:11" x14ac:dyDescent="0.3">
      <c r="A2116" t="s">
        <v>3429</v>
      </c>
      <c r="B2116" t="s">
        <v>3430</v>
      </c>
      <c r="C2116" t="s">
        <v>77</v>
      </c>
      <c r="D2116">
        <v>5</v>
      </c>
      <c r="E2116">
        <v>940.94</v>
      </c>
      <c r="F2116">
        <v>0</v>
      </c>
      <c r="G2116">
        <v>4704.7</v>
      </c>
      <c r="H2116">
        <v>1431.9</v>
      </c>
      <c r="I2116" t="str">
        <f>VLOOKUP(C2116,products_cleaned[[product_id]:[category]],3,)</f>
        <v>Fitness</v>
      </c>
      <c r="J2116" t="str">
        <f>VLOOKUP(B2116,orders_cleaned!A:I,9,FALSE)</f>
        <v>May</v>
      </c>
      <c r="K2116">
        <f t="shared" si="33"/>
        <v>5</v>
      </c>
    </row>
    <row r="2117" spans="1:11" x14ac:dyDescent="0.3">
      <c r="A2117" t="s">
        <v>3431</v>
      </c>
      <c r="B2117" t="s">
        <v>3430</v>
      </c>
      <c r="C2117" t="s">
        <v>259</v>
      </c>
      <c r="D2117">
        <v>2</v>
      </c>
      <c r="E2117">
        <v>950.21</v>
      </c>
      <c r="F2117">
        <v>0.15</v>
      </c>
      <c r="G2117">
        <v>1615.36</v>
      </c>
      <c r="H2117">
        <v>534.12</v>
      </c>
      <c r="I2117" t="str">
        <f>VLOOKUP(C2117,products_cleaned[[product_id]:[category]],3,)</f>
        <v>Electronics</v>
      </c>
      <c r="J2117" t="str">
        <f>VLOOKUP(B2117,orders_cleaned!A:I,9,FALSE)</f>
        <v>May</v>
      </c>
      <c r="K2117">
        <f t="shared" si="33"/>
        <v>5</v>
      </c>
    </row>
    <row r="2118" spans="1:11" x14ac:dyDescent="0.3">
      <c r="A2118" t="s">
        <v>3432</v>
      </c>
      <c r="B2118" t="s">
        <v>3433</v>
      </c>
      <c r="C2118" t="s">
        <v>54</v>
      </c>
      <c r="D2118">
        <v>1</v>
      </c>
      <c r="E2118">
        <v>2235.89</v>
      </c>
      <c r="F2118">
        <v>0</v>
      </c>
      <c r="G2118">
        <v>2235.89</v>
      </c>
      <c r="H2118">
        <v>646.59</v>
      </c>
      <c r="I2118" t="str">
        <f>VLOOKUP(C2118,products_cleaned[[product_id]:[category]],3,)</f>
        <v>Fashion</v>
      </c>
      <c r="J2118" t="str">
        <f>VLOOKUP(B2118,orders_cleaned!A:I,9,FALSE)</f>
        <v>September</v>
      </c>
      <c r="K2118">
        <f t="shared" si="33"/>
        <v>9</v>
      </c>
    </row>
    <row r="2119" spans="1:11" x14ac:dyDescent="0.3">
      <c r="A2119" t="s">
        <v>3434</v>
      </c>
      <c r="B2119" t="s">
        <v>3433</v>
      </c>
      <c r="C2119" t="s">
        <v>108</v>
      </c>
      <c r="D2119">
        <v>4</v>
      </c>
      <c r="E2119">
        <v>3604.89</v>
      </c>
      <c r="F2119">
        <v>0.2</v>
      </c>
      <c r="G2119">
        <v>11535.65</v>
      </c>
      <c r="H2119">
        <v>2190.25</v>
      </c>
      <c r="I2119" t="str">
        <f>VLOOKUP(C2119,products_cleaned[[product_id]:[category]],3,)</f>
        <v>Electronics</v>
      </c>
      <c r="J2119" t="str">
        <f>VLOOKUP(B2119,orders_cleaned!A:I,9,FALSE)</f>
        <v>September</v>
      </c>
      <c r="K2119">
        <f t="shared" si="33"/>
        <v>9</v>
      </c>
    </row>
    <row r="2120" spans="1:11" x14ac:dyDescent="0.3">
      <c r="A2120" t="s">
        <v>3435</v>
      </c>
      <c r="B2120" t="s">
        <v>3436</v>
      </c>
      <c r="C2120" t="s">
        <v>110</v>
      </c>
      <c r="D2120">
        <v>2</v>
      </c>
      <c r="E2120">
        <v>1669.24</v>
      </c>
      <c r="F2120">
        <v>0.2</v>
      </c>
      <c r="G2120">
        <v>2670.78</v>
      </c>
      <c r="H2120">
        <v>238.54</v>
      </c>
      <c r="I2120" t="str">
        <f>VLOOKUP(C2120,products_cleaned[[product_id]:[category]],3,)</f>
        <v>Fashion</v>
      </c>
      <c r="J2120" t="str">
        <f>VLOOKUP(B2120,orders_cleaned!A:I,9,FALSE)</f>
        <v>April</v>
      </c>
      <c r="K2120">
        <f t="shared" si="33"/>
        <v>4</v>
      </c>
    </row>
    <row r="2121" spans="1:11" x14ac:dyDescent="0.3">
      <c r="A2121" t="s">
        <v>3437</v>
      </c>
      <c r="B2121" t="s">
        <v>3436</v>
      </c>
      <c r="C2121" t="s">
        <v>39</v>
      </c>
      <c r="D2121">
        <v>2</v>
      </c>
      <c r="E2121">
        <v>3741.25</v>
      </c>
      <c r="F2121">
        <v>0.05</v>
      </c>
      <c r="G2121">
        <v>7108.38</v>
      </c>
      <c r="H2121">
        <v>2083.3200000000002</v>
      </c>
      <c r="I2121" t="str">
        <f>VLOOKUP(C2121,products_cleaned[[product_id]:[category]],3,)</f>
        <v>Furniture</v>
      </c>
      <c r="J2121" t="str">
        <f>VLOOKUP(B2121,orders_cleaned!A:I,9,FALSE)</f>
        <v>April</v>
      </c>
      <c r="K2121">
        <f t="shared" si="33"/>
        <v>4</v>
      </c>
    </row>
    <row r="2122" spans="1:11" x14ac:dyDescent="0.3">
      <c r="A2122" t="s">
        <v>3438</v>
      </c>
      <c r="B2122" t="s">
        <v>3436</v>
      </c>
      <c r="C2122" t="s">
        <v>160</v>
      </c>
      <c r="D2122">
        <v>1</v>
      </c>
      <c r="E2122">
        <v>2323.41</v>
      </c>
      <c r="F2122">
        <v>0.05</v>
      </c>
      <c r="G2122">
        <v>2207.2399999999998</v>
      </c>
      <c r="H2122">
        <v>671.22</v>
      </c>
      <c r="I2122" t="str">
        <f>VLOOKUP(C2122,products_cleaned[[product_id]:[category]],3,)</f>
        <v>Footwear</v>
      </c>
      <c r="J2122" t="str">
        <f>VLOOKUP(B2122,orders_cleaned!A:I,9,FALSE)</f>
        <v>April</v>
      </c>
      <c r="K2122">
        <f t="shared" si="33"/>
        <v>4</v>
      </c>
    </row>
    <row r="2123" spans="1:11" x14ac:dyDescent="0.3">
      <c r="A2123" t="s">
        <v>3439</v>
      </c>
      <c r="B2123" t="s">
        <v>3440</v>
      </c>
      <c r="C2123" t="s">
        <v>291</v>
      </c>
      <c r="D2123">
        <v>4</v>
      </c>
      <c r="E2123">
        <v>1011.73</v>
      </c>
      <c r="F2123">
        <v>0.15</v>
      </c>
      <c r="G2123">
        <v>3439.88</v>
      </c>
      <c r="H2123">
        <v>828.8</v>
      </c>
      <c r="I2123" t="str">
        <f>VLOOKUP(C2123,products_cleaned[[product_id]:[category]],3,)</f>
        <v>Books</v>
      </c>
      <c r="J2123" t="str">
        <f>VLOOKUP(B2123,orders_cleaned!A:I,9,FALSE)</f>
        <v>May</v>
      </c>
      <c r="K2123">
        <f t="shared" si="33"/>
        <v>5</v>
      </c>
    </row>
    <row r="2124" spans="1:11" x14ac:dyDescent="0.3">
      <c r="A2124" t="s">
        <v>3441</v>
      </c>
      <c r="B2124" t="s">
        <v>3440</v>
      </c>
      <c r="C2124" t="s">
        <v>270</v>
      </c>
      <c r="D2124">
        <v>1</v>
      </c>
      <c r="E2124">
        <v>5429.67</v>
      </c>
      <c r="F2124">
        <v>0.2</v>
      </c>
      <c r="G2124">
        <v>4343.74</v>
      </c>
      <c r="H2124">
        <v>1222.76</v>
      </c>
      <c r="I2124" t="str">
        <f>VLOOKUP(C2124,products_cleaned[[product_id]:[category]],3,)</f>
        <v>Furniture</v>
      </c>
      <c r="J2124" t="str">
        <f>VLOOKUP(B2124,orders_cleaned!A:I,9,FALSE)</f>
        <v>May</v>
      </c>
      <c r="K2124">
        <f t="shared" si="33"/>
        <v>5</v>
      </c>
    </row>
    <row r="2125" spans="1:11" x14ac:dyDescent="0.3">
      <c r="A2125" t="s">
        <v>3442</v>
      </c>
      <c r="B2125" t="s">
        <v>3440</v>
      </c>
      <c r="C2125" t="s">
        <v>54</v>
      </c>
      <c r="D2125">
        <v>1</v>
      </c>
      <c r="E2125">
        <v>2374.06</v>
      </c>
      <c r="F2125">
        <v>0.15</v>
      </c>
      <c r="G2125">
        <v>2017.95</v>
      </c>
      <c r="H2125">
        <v>428.65</v>
      </c>
      <c r="I2125" t="str">
        <f>VLOOKUP(C2125,products_cleaned[[product_id]:[category]],3,)</f>
        <v>Fashion</v>
      </c>
      <c r="J2125" t="str">
        <f>VLOOKUP(B2125,orders_cleaned!A:I,9,FALSE)</f>
        <v>May</v>
      </c>
      <c r="K2125">
        <f t="shared" si="33"/>
        <v>5</v>
      </c>
    </row>
    <row r="2126" spans="1:11" x14ac:dyDescent="0.3">
      <c r="A2126" t="s">
        <v>3443</v>
      </c>
      <c r="B2126" t="s">
        <v>3440</v>
      </c>
      <c r="C2126" t="s">
        <v>196</v>
      </c>
      <c r="D2126">
        <v>1</v>
      </c>
      <c r="E2126">
        <v>1542.96</v>
      </c>
      <c r="F2126">
        <v>0</v>
      </c>
      <c r="G2126">
        <v>1542.96</v>
      </c>
      <c r="H2126">
        <v>511.29</v>
      </c>
      <c r="I2126" t="str">
        <f>VLOOKUP(C2126,products_cleaned[[product_id]:[category]],3,)</f>
        <v>Electronics</v>
      </c>
      <c r="J2126" t="str">
        <f>VLOOKUP(B2126,orders_cleaned!A:I,9,FALSE)</f>
        <v>May</v>
      </c>
      <c r="K2126">
        <f t="shared" si="33"/>
        <v>5</v>
      </c>
    </row>
    <row r="2127" spans="1:11" x14ac:dyDescent="0.3">
      <c r="A2127" t="s">
        <v>3444</v>
      </c>
      <c r="B2127" t="s">
        <v>3445</v>
      </c>
      <c r="C2127" t="s">
        <v>66</v>
      </c>
      <c r="D2127">
        <v>2</v>
      </c>
      <c r="E2127">
        <v>316.45999999999998</v>
      </c>
      <c r="F2127">
        <v>0</v>
      </c>
      <c r="G2127">
        <v>632.91999999999996</v>
      </c>
      <c r="H2127">
        <v>191.96</v>
      </c>
      <c r="I2127" t="str">
        <f>VLOOKUP(C2127,products_cleaned[[product_id]:[category]],3,)</f>
        <v>Home &amp; Kitchen</v>
      </c>
      <c r="J2127" t="str">
        <f>VLOOKUP(B2127,orders_cleaned!A:I,9,FALSE)</f>
        <v>April</v>
      </c>
      <c r="K2127">
        <f t="shared" si="33"/>
        <v>4</v>
      </c>
    </row>
    <row r="2128" spans="1:11" x14ac:dyDescent="0.3">
      <c r="A2128" t="s">
        <v>3446</v>
      </c>
      <c r="B2128" t="s">
        <v>3445</v>
      </c>
      <c r="C2128" t="s">
        <v>47</v>
      </c>
      <c r="D2128">
        <v>2</v>
      </c>
      <c r="E2128">
        <v>814.47</v>
      </c>
      <c r="F2128">
        <v>0</v>
      </c>
      <c r="G2128">
        <v>1628.94</v>
      </c>
      <c r="H2128">
        <v>661.86</v>
      </c>
      <c r="I2128" t="str">
        <f>VLOOKUP(C2128,products_cleaned[[product_id]:[category]],3,)</f>
        <v>Books</v>
      </c>
      <c r="J2128" t="str">
        <f>VLOOKUP(B2128,orders_cleaned!A:I,9,FALSE)</f>
        <v>April</v>
      </c>
      <c r="K2128">
        <f t="shared" si="33"/>
        <v>4</v>
      </c>
    </row>
    <row r="2129" spans="1:11" x14ac:dyDescent="0.3">
      <c r="A2129" t="s">
        <v>3447</v>
      </c>
      <c r="B2129" t="s">
        <v>3445</v>
      </c>
      <c r="C2129" t="s">
        <v>144</v>
      </c>
      <c r="D2129">
        <v>2</v>
      </c>
      <c r="E2129">
        <v>2017.38</v>
      </c>
      <c r="F2129">
        <v>0.2</v>
      </c>
      <c r="G2129">
        <v>3227.81</v>
      </c>
      <c r="H2129">
        <v>566.83000000000004</v>
      </c>
      <c r="I2129" t="str">
        <f>VLOOKUP(C2129,products_cleaned[[product_id]:[category]],3,)</f>
        <v>Electronics</v>
      </c>
      <c r="J2129" t="str">
        <f>VLOOKUP(B2129,orders_cleaned!A:I,9,FALSE)</f>
        <v>April</v>
      </c>
      <c r="K2129">
        <f t="shared" si="33"/>
        <v>4</v>
      </c>
    </row>
    <row r="2130" spans="1:11" x14ac:dyDescent="0.3">
      <c r="A2130" t="s">
        <v>3448</v>
      </c>
      <c r="B2130" t="s">
        <v>3449</v>
      </c>
      <c r="C2130" t="s">
        <v>39</v>
      </c>
      <c r="D2130">
        <v>1</v>
      </c>
      <c r="E2130">
        <v>3870.88</v>
      </c>
      <c r="F2130">
        <v>0.15</v>
      </c>
      <c r="G2130">
        <v>3290.25</v>
      </c>
      <c r="H2130">
        <v>777.72</v>
      </c>
      <c r="I2130" t="str">
        <f>VLOOKUP(C2130,products_cleaned[[product_id]:[category]],3,)</f>
        <v>Furniture</v>
      </c>
      <c r="J2130" t="str">
        <f>VLOOKUP(B2130,orders_cleaned!A:I,9,FALSE)</f>
        <v>January</v>
      </c>
      <c r="K2130">
        <f t="shared" si="33"/>
        <v>1</v>
      </c>
    </row>
    <row r="2131" spans="1:11" x14ac:dyDescent="0.3">
      <c r="A2131" t="s">
        <v>3450</v>
      </c>
      <c r="B2131" t="s">
        <v>3449</v>
      </c>
      <c r="C2131" t="s">
        <v>21</v>
      </c>
      <c r="D2131">
        <v>1</v>
      </c>
      <c r="E2131">
        <v>4374.62</v>
      </c>
      <c r="F2131">
        <v>0</v>
      </c>
      <c r="G2131">
        <v>4374.62</v>
      </c>
      <c r="H2131">
        <v>1736.6</v>
      </c>
      <c r="I2131" t="str">
        <f>VLOOKUP(C2131,products_cleaned[[product_id]:[category]],3,)</f>
        <v>Electronics</v>
      </c>
      <c r="J2131" t="str">
        <f>VLOOKUP(B2131,orders_cleaned!A:I,9,FALSE)</f>
        <v>January</v>
      </c>
      <c r="K2131">
        <f t="shared" si="33"/>
        <v>1</v>
      </c>
    </row>
    <row r="2132" spans="1:11" x14ac:dyDescent="0.3">
      <c r="A2132" t="s">
        <v>3451</v>
      </c>
      <c r="B2132" t="s">
        <v>3449</v>
      </c>
      <c r="C2132" t="s">
        <v>117</v>
      </c>
      <c r="D2132">
        <v>1</v>
      </c>
      <c r="E2132">
        <v>902.66</v>
      </c>
      <c r="F2132">
        <v>0.1</v>
      </c>
      <c r="G2132">
        <v>812.39</v>
      </c>
      <c r="H2132">
        <v>177.46</v>
      </c>
      <c r="I2132" t="str">
        <f>VLOOKUP(C2132,products_cleaned[[product_id]:[category]],3,)</f>
        <v>Home &amp; Kitchen</v>
      </c>
      <c r="J2132" t="str">
        <f>VLOOKUP(B2132,orders_cleaned!A:I,9,FALSE)</f>
        <v>January</v>
      </c>
      <c r="K2132">
        <f t="shared" si="33"/>
        <v>1</v>
      </c>
    </row>
    <row r="2133" spans="1:11" x14ac:dyDescent="0.3">
      <c r="A2133" t="s">
        <v>3452</v>
      </c>
      <c r="B2133" t="s">
        <v>3449</v>
      </c>
      <c r="C2133" t="s">
        <v>15</v>
      </c>
      <c r="D2133">
        <v>4</v>
      </c>
      <c r="E2133">
        <v>231.16</v>
      </c>
      <c r="F2133">
        <v>0</v>
      </c>
      <c r="G2133">
        <v>924.64</v>
      </c>
      <c r="H2133">
        <v>244.56</v>
      </c>
      <c r="I2133" t="str">
        <f>VLOOKUP(C2133,products_cleaned[[product_id]:[category]],3,)</f>
        <v>Fitness</v>
      </c>
      <c r="J2133" t="str">
        <f>VLOOKUP(B2133,orders_cleaned!A:I,9,FALSE)</f>
        <v>January</v>
      </c>
      <c r="K2133">
        <f t="shared" si="33"/>
        <v>1</v>
      </c>
    </row>
    <row r="2134" spans="1:11" x14ac:dyDescent="0.3">
      <c r="A2134" t="s">
        <v>3453</v>
      </c>
      <c r="B2134" t="s">
        <v>3454</v>
      </c>
      <c r="C2134" t="s">
        <v>10</v>
      </c>
      <c r="D2134">
        <v>3</v>
      </c>
      <c r="E2134">
        <v>1565.32</v>
      </c>
      <c r="F2134">
        <v>0.05</v>
      </c>
      <c r="G2134">
        <v>4461.16</v>
      </c>
      <c r="H2134">
        <v>1685.68</v>
      </c>
      <c r="I2134" t="str">
        <f>VLOOKUP(C2134,products_cleaned[[product_id]:[category]],3,)</f>
        <v>Furniture</v>
      </c>
      <c r="J2134" t="str">
        <f>VLOOKUP(B2134,orders_cleaned!A:I,9,FALSE)</f>
        <v>February</v>
      </c>
      <c r="K2134">
        <f t="shared" si="33"/>
        <v>2</v>
      </c>
    </row>
    <row r="2135" spans="1:11" x14ac:dyDescent="0.3">
      <c r="A2135" t="s">
        <v>3455</v>
      </c>
      <c r="B2135" t="s">
        <v>3456</v>
      </c>
      <c r="C2135" t="s">
        <v>60</v>
      </c>
      <c r="D2135">
        <v>2</v>
      </c>
      <c r="E2135">
        <v>1674.67</v>
      </c>
      <c r="F2135">
        <v>0.1</v>
      </c>
      <c r="G2135">
        <v>3014.41</v>
      </c>
      <c r="H2135">
        <v>718.17</v>
      </c>
      <c r="I2135" t="str">
        <f>VLOOKUP(C2135,products_cleaned[[product_id]:[category]],3,)</f>
        <v>Fashion</v>
      </c>
      <c r="J2135" t="str">
        <f>VLOOKUP(B2135,orders_cleaned!A:I,9,FALSE)</f>
        <v>March</v>
      </c>
      <c r="K2135">
        <f t="shared" si="33"/>
        <v>3</v>
      </c>
    </row>
    <row r="2136" spans="1:11" x14ac:dyDescent="0.3">
      <c r="A2136" t="s">
        <v>3457</v>
      </c>
      <c r="B2136" t="s">
        <v>3458</v>
      </c>
      <c r="C2136" t="s">
        <v>259</v>
      </c>
      <c r="D2136">
        <v>1</v>
      </c>
      <c r="E2136">
        <v>880.45</v>
      </c>
      <c r="F2136">
        <v>0</v>
      </c>
      <c r="G2136">
        <v>880.45</v>
      </c>
      <c r="H2136">
        <v>339.83</v>
      </c>
      <c r="I2136" t="str">
        <f>VLOOKUP(C2136,products_cleaned[[product_id]:[category]],3,)</f>
        <v>Electronics</v>
      </c>
      <c r="J2136" t="str">
        <f>VLOOKUP(B2136,orders_cleaned!A:I,9,FALSE)</f>
        <v>January</v>
      </c>
      <c r="K2136">
        <f t="shared" si="33"/>
        <v>1</v>
      </c>
    </row>
    <row r="2137" spans="1:11" x14ac:dyDescent="0.3">
      <c r="A2137" t="s">
        <v>3459</v>
      </c>
      <c r="B2137" t="s">
        <v>3458</v>
      </c>
      <c r="C2137" t="s">
        <v>21</v>
      </c>
      <c r="D2137">
        <v>4</v>
      </c>
      <c r="E2137">
        <v>4590.1000000000004</v>
      </c>
      <c r="F2137">
        <v>0</v>
      </c>
      <c r="G2137">
        <v>18360.400000000001</v>
      </c>
      <c r="H2137">
        <v>7808.32</v>
      </c>
      <c r="I2137" t="str">
        <f>VLOOKUP(C2137,products_cleaned[[product_id]:[category]],3,)</f>
        <v>Electronics</v>
      </c>
      <c r="J2137" t="str">
        <f>VLOOKUP(B2137,orders_cleaned!A:I,9,FALSE)</f>
        <v>January</v>
      </c>
      <c r="K2137">
        <f t="shared" si="33"/>
        <v>1</v>
      </c>
    </row>
    <row r="2138" spans="1:11" x14ac:dyDescent="0.3">
      <c r="A2138" t="s">
        <v>3460</v>
      </c>
      <c r="B2138" t="s">
        <v>3461</v>
      </c>
      <c r="C2138" t="s">
        <v>25</v>
      </c>
      <c r="D2138">
        <v>3</v>
      </c>
      <c r="E2138">
        <v>937.75</v>
      </c>
      <c r="F2138">
        <v>0.15</v>
      </c>
      <c r="G2138">
        <v>2391.2600000000002</v>
      </c>
      <c r="H2138">
        <v>544.1</v>
      </c>
      <c r="I2138" t="str">
        <f>VLOOKUP(C2138,products_cleaned[[product_id]:[category]],3,)</f>
        <v>Fashion</v>
      </c>
      <c r="J2138" t="str">
        <f>VLOOKUP(B2138,orders_cleaned!A:I,9,FALSE)</f>
        <v>September</v>
      </c>
      <c r="K2138">
        <f t="shared" si="33"/>
        <v>9</v>
      </c>
    </row>
    <row r="2139" spans="1:11" x14ac:dyDescent="0.3">
      <c r="A2139" t="s">
        <v>3462</v>
      </c>
      <c r="B2139" t="s">
        <v>3461</v>
      </c>
      <c r="C2139" t="s">
        <v>57</v>
      </c>
      <c r="D2139">
        <v>3</v>
      </c>
      <c r="E2139">
        <v>183.76</v>
      </c>
      <c r="F2139">
        <v>0.1</v>
      </c>
      <c r="G2139">
        <v>496.15</v>
      </c>
      <c r="H2139">
        <v>164.41</v>
      </c>
      <c r="I2139" t="str">
        <f>VLOOKUP(C2139,products_cleaned[[product_id]:[category]],3,)</f>
        <v>Stationery</v>
      </c>
      <c r="J2139" t="str">
        <f>VLOOKUP(B2139,orders_cleaned!A:I,9,FALSE)</f>
        <v>September</v>
      </c>
      <c r="K2139">
        <f t="shared" si="33"/>
        <v>9</v>
      </c>
    </row>
    <row r="2140" spans="1:11" x14ac:dyDescent="0.3">
      <c r="A2140" t="s">
        <v>3463</v>
      </c>
      <c r="B2140" t="s">
        <v>3461</v>
      </c>
      <c r="C2140" t="s">
        <v>37</v>
      </c>
      <c r="D2140">
        <v>2</v>
      </c>
      <c r="E2140">
        <v>1311.44</v>
      </c>
      <c r="F2140">
        <v>0</v>
      </c>
      <c r="G2140">
        <v>2622.88</v>
      </c>
      <c r="H2140">
        <v>680.1</v>
      </c>
      <c r="I2140" t="str">
        <f>VLOOKUP(C2140,products_cleaned[[product_id]:[category]],3,)</f>
        <v>Electronics</v>
      </c>
      <c r="J2140" t="str">
        <f>VLOOKUP(B2140,orders_cleaned!A:I,9,FALSE)</f>
        <v>September</v>
      </c>
      <c r="K2140">
        <f t="shared" si="33"/>
        <v>9</v>
      </c>
    </row>
    <row r="2141" spans="1:11" x14ac:dyDescent="0.3">
      <c r="A2141" t="s">
        <v>3464</v>
      </c>
      <c r="B2141" t="s">
        <v>3465</v>
      </c>
      <c r="C2141" t="s">
        <v>117</v>
      </c>
      <c r="D2141">
        <v>5</v>
      </c>
      <c r="E2141">
        <v>944.98</v>
      </c>
      <c r="F2141">
        <v>0</v>
      </c>
      <c r="G2141">
        <v>4724.8999999999996</v>
      </c>
      <c r="H2141">
        <v>1550.25</v>
      </c>
      <c r="I2141" t="str">
        <f>VLOOKUP(C2141,products_cleaned[[product_id]:[category]],3,)</f>
        <v>Home &amp; Kitchen</v>
      </c>
      <c r="J2141" t="str">
        <f>VLOOKUP(B2141,orders_cleaned!A:I,9,FALSE)</f>
        <v>June</v>
      </c>
      <c r="K2141">
        <f t="shared" si="33"/>
        <v>6</v>
      </c>
    </row>
    <row r="2142" spans="1:11" x14ac:dyDescent="0.3">
      <c r="A2142" t="s">
        <v>3466</v>
      </c>
      <c r="B2142" t="s">
        <v>3465</v>
      </c>
      <c r="C2142" t="s">
        <v>270</v>
      </c>
      <c r="D2142">
        <v>2</v>
      </c>
      <c r="E2142">
        <v>5085.6099999999997</v>
      </c>
      <c r="F2142">
        <v>0.05</v>
      </c>
      <c r="G2142">
        <v>9662.66</v>
      </c>
      <c r="H2142">
        <v>3420.7</v>
      </c>
      <c r="I2142" t="str">
        <f>VLOOKUP(C2142,products_cleaned[[product_id]:[category]],3,)</f>
        <v>Furniture</v>
      </c>
      <c r="J2142" t="str">
        <f>VLOOKUP(B2142,orders_cleaned!A:I,9,FALSE)</f>
        <v>June</v>
      </c>
      <c r="K2142">
        <f t="shared" si="33"/>
        <v>6</v>
      </c>
    </row>
    <row r="2143" spans="1:11" x14ac:dyDescent="0.3">
      <c r="A2143" t="s">
        <v>3467</v>
      </c>
      <c r="B2143" t="s">
        <v>3468</v>
      </c>
      <c r="C2143" t="s">
        <v>57</v>
      </c>
      <c r="D2143">
        <v>2</v>
      </c>
      <c r="E2143">
        <v>187.27</v>
      </c>
      <c r="F2143">
        <v>0.2</v>
      </c>
      <c r="G2143">
        <v>299.63</v>
      </c>
      <c r="H2143">
        <v>78.47</v>
      </c>
      <c r="I2143" t="str">
        <f>VLOOKUP(C2143,products_cleaned[[product_id]:[category]],3,)</f>
        <v>Stationery</v>
      </c>
      <c r="J2143" t="str">
        <f>VLOOKUP(B2143,orders_cleaned!A:I,9,FALSE)</f>
        <v>October</v>
      </c>
      <c r="K2143">
        <f t="shared" si="33"/>
        <v>10</v>
      </c>
    </row>
    <row r="2144" spans="1:11" x14ac:dyDescent="0.3">
      <c r="A2144" t="s">
        <v>3469</v>
      </c>
      <c r="B2144" t="s">
        <v>3470</v>
      </c>
      <c r="C2144" t="s">
        <v>51</v>
      </c>
      <c r="D2144">
        <v>2</v>
      </c>
      <c r="E2144">
        <v>695.88</v>
      </c>
      <c r="F2144">
        <v>0</v>
      </c>
      <c r="G2144">
        <v>1391.76</v>
      </c>
      <c r="H2144">
        <v>555.26</v>
      </c>
      <c r="I2144" t="str">
        <f>VLOOKUP(C2144,products_cleaned[[product_id]:[category]],3,)</f>
        <v>Home &amp; Kitchen</v>
      </c>
      <c r="J2144" t="str">
        <f>VLOOKUP(B2144,orders_cleaned!A:I,9,FALSE)</f>
        <v>February</v>
      </c>
      <c r="K2144">
        <f t="shared" si="33"/>
        <v>2</v>
      </c>
    </row>
    <row r="2145" spans="1:11" x14ac:dyDescent="0.3">
      <c r="A2145" t="s">
        <v>3471</v>
      </c>
      <c r="B2145" t="s">
        <v>3470</v>
      </c>
      <c r="C2145" t="s">
        <v>60</v>
      </c>
      <c r="D2145">
        <v>1</v>
      </c>
      <c r="E2145">
        <v>1502.6</v>
      </c>
      <c r="F2145">
        <v>0.1</v>
      </c>
      <c r="G2145">
        <v>1352.34</v>
      </c>
      <c r="H2145">
        <v>204.22</v>
      </c>
      <c r="I2145" t="str">
        <f>VLOOKUP(C2145,products_cleaned[[product_id]:[category]],3,)</f>
        <v>Fashion</v>
      </c>
      <c r="J2145" t="str">
        <f>VLOOKUP(B2145,orders_cleaned!A:I,9,FALSE)</f>
        <v>February</v>
      </c>
      <c r="K2145">
        <f t="shared" si="33"/>
        <v>2</v>
      </c>
    </row>
    <row r="2146" spans="1:11" x14ac:dyDescent="0.3">
      <c r="A2146" t="s">
        <v>3472</v>
      </c>
      <c r="B2146" t="s">
        <v>3473</v>
      </c>
      <c r="C2146" t="s">
        <v>164</v>
      </c>
      <c r="D2146">
        <v>5</v>
      </c>
      <c r="E2146">
        <v>4899.0600000000004</v>
      </c>
      <c r="F2146">
        <v>0.15</v>
      </c>
      <c r="G2146">
        <v>20821.009999999998</v>
      </c>
      <c r="H2146">
        <v>5627.86</v>
      </c>
      <c r="I2146" t="str">
        <f>VLOOKUP(C2146,products_cleaned[[product_id]:[category]],3,)</f>
        <v>Home &amp; Kitchen</v>
      </c>
      <c r="J2146" t="str">
        <f>VLOOKUP(B2146,orders_cleaned!A:I,9,FALSE)</f>
        <v>July</v>
      </c>
      <c r="K2146">
        <f t="shared" si="33"/>
        <v>7</v>
      </c>
    </row>
    <row r="2147" spans="1:11" x14ac:dyDescent="0.3">
      <c r="A2147" t="s">
        <v>3474</v>
      </c>
      <c r="B2147" t="s">
        <v>3473</v>
      </c>
      <c r="C2147" t="s">
        <v>51</v>
      </c>
      <c r="D2147">
        <v>2</v>
      </c>
      <c r="E2147">
        <v>751.55</v>
      </c>
      <c r="F2147">
        <v>0.15</v>
      </c>
      <c r="G2147">
        <v>1277.6300000000001</v>
      </c>
      <c r="H2147">
        <v>441.13</v>
      </c>
      <c r="I2147" t="str">
        <f>VLOOKUP(C2147,products_cleaned[[product_id]:[category]],3,)</f>
        <v>Home &amp; Kitchen</v>
      </c>
      <c r="J2147" t="str">
        <f>VLOOKUP(B2147,orders_cleaned!A:I,9,FALSE)</f>
        <v>July</v>
      </c>
      <c r="K2147">
        <f t="shared" si="33"/>
        <v>7</v>
      </c>
    </row>
    <row r="2148" spans="1:11" x14ac:dyDescent="0.3">
      <c r="A2148" t="s">
        <v>3475</v>
      </c>
      <c r="B2148" t="s">
        <v>3473</v>
      </c>
      <c r="C2148" t="s">
        <v>196</v>
      </c>
      <c r="D2148">
        <v>1</v>
      </c>
      <c r="E2148">
        <v>1410.29</v>
      </c>
      <c r="F2148">
        <v>0.1</v>
      </c>
      <c r="G2148">
        <v>1269.26</v>
      </c>
      <c r="H2148">
        <v>237.59</v>
      </c>
      <c r="I2148" t="str">
        <f>VLOOKUP(C2148,products_cleaned[[product_id]:[category]],3,)</f>
        <v>Electronics</v>
      </c>
      <c r="J2148" t="str">
        <f>VLOOKUP(B2148,orders_cleaned!A:I,9,FALSE)</f>
        <v>July</v>
      </c>
      <c r="K2148">
        <f t="shared" si="33"/>
        <v>7</v>
      </c>
    </row>
    <row r="2149" spans="1:11" x14ac:dyDescent="0.3">
      <c r="A2149" t="s">
        <v>3476</v>
      </c>
      <c r="B2149" t="s">
        <v>3477</v>
      </c>
      <c r="C2149" t="s">
        <v>15</v>
      </c>
      <c r="D2149">
        <v>1</v>
      </c>
      <c r="E2149">
        <v>259.81</v>
      </c>
      <c r="F2149">
        <v>0.2</v>
      </c>
      <c r="G2149">
        <v>207.85</v>
      </c>
      <c r="H2149">
        <v>37.83</v>
      </c>
      <c r="I2149" t="str">
        <f>VLOOKUP(C2149,products_cleaned[[product_id]:[category]],3,)</f>
        <v>Fitness</v>
      </c>
      <c r="J2149" t="str">
        <f>VLOOKUP(B2149,orders_cleaned!A:I,9,FALSE)</f>
        <v>April</v>
      </c>
      <c r="K2149">
        <f t="shared" si="33"/>
        <v>4</v>
      </c>
    </row>
    <row r="2150" spans="1:11" x14ac:dyDescent="0.3">
      <c r="A2150" t="s">
        <v>3478</v>
      </c>
      <c r="B2150" t="s">
        <v>3477</v>
      </c>
      <c r="C2150" t="s">
        <v>82</v>
      </c>
      <c r="D2150">
        <v>1</v>
      </c>
      <c r="E2150">
        <v>321.95</v>
      </c>
      <c r="F2150">
        <v>0.05</v>
      </c>
      <c r="G2150">
        <v>305.85000000000002</v>
      </c>
      <c r="H2150">
        <v>84.72</v>
      </c>
      <c r="I2150" t="str">
        <f>VLOOKUP(C2150,products_cleaned[[product_id]:[category]],3,)</f>
        <v>Stationery</v>
      </c>
      <c r="J2150" t="str">
        <f>VLOOKUP(B2150,orders_cleaned!A:I,9,FALSE)</f>
        <v>April</v>
      </c>
      <c r="K2150">
        <f t="shared" si="33"/>
        <v>4</v>
      </c>
    </row>
    <row r="2151" spans="1:11" x14ac:dyDescent="0.3">
      <c r="A2151" t="s">
        <v>3479</v>
      </c>
      <c r="B2151" t="s">
        <v>3480</v>
      </c>
      <c r="C2151" t="s">
        <v>110</v>
      </c>
      <c r="D2151">
        <v>1</v>
      </c>
      <c r="E2151">
        <v>1738.51</v>
      </c>
      <c r="F2151">
        <v>0</v>
      </c>
      <c r="G2151">
        <v>1738.51</v>
      </c>
      <c r="H2151">
        <v>522.39</v>
      </c>
      <c r="I2151" t="str">
        <f>VLOOKUP(C2151,products_cleaned[[product_id]:[category]],3,)</f>
        <v>Fashion</v>
      </c>
      <c r="J2151" t="str">
        <f>VLOOKUP(B2151,orders_cleaned!A:I,9,FALSE)</f>
        <v>October</v>
      </c>
      <c r="K2151">
        <f t="shared" si="33"/>
        <v>10</v>
      </c>
    </row>
    <row r="2152" spans="1:11" x14ac:dyDescent="0.3">
      <c r="A2152" t="s">
        <v>3481</v>
      </c>
      <c r="B2152" t="s">
        <v>3480</v>
      </c>
      <c r="C2152" t="s">
        <v>57</v>
      </c>
      <c r="D2152">
        <v>1</v>
      </c>
      <c r="E2152">
        <v>196.36</v>
      </c>
      <c r="F2152">
        <v>0.15</v>
      </c>
      <c r="G2152">
        <v>166.91</v>
      </c>
      <c r="H2152">
        <v>56.33</v>
      </c>
      <c r="I2152" t="str">
        <f>VLOOKUP(C2152,products_cleaned[[product_id]:[category]],3,)</f>
        <v>Stationery</v>
      </c>
      <c r="J2152" t="str">
        <f>VLOOKUP(B2152,orders_cleaned!A:I,9,FALSE)</f>
        <v>October</v>
      </c>
      <c r="K2152">
        <f t="shared" si="33"/>
        <v>10</v>
      </c>
    </row>
    <row r="2153" spans="1:11" x14ac:dyDescent="0.3">
      <c r="A2153" t="s">
        <v>3482</v>
      </c>
      <c r="B2153" t="s">
        <v>3483</v>
      </c>
      <c r="C2153" t="s">
        <v>28</v>
      </c>
      <c r="D2153">
        <v>3</v>
      </c>
      <c r="E2153">
        <v>402.19</v>
      </c>
      <c r="F2153">
        <v>0</v>
      </c>
      <c r="G2153">
        <v>1206.57</v>
      </c>
      <c r="H2153">
        <v>278.43</v>
      </c>
      <c r="I2153" t="str">
        <f>VLOOKUP(C2153,products_cleaned[[product_id]:[category]],3,)</f>
        <v>Home &amp; Kitchen</v>
      </c>
      <c r="J2153" t="str">
        <f>VLOOKUP(B2153,orders_cleaned!A:I,9,FALSE)</f>
        <v>February</v>
      </c>
      <c r="K2153">
        <f t="shared" si="33"/>
        <v>2</v>
      </c>
    </row>
    <row r="2154" spans="1:11" x14ac:dyDescent="0.3">
      <c r="A2154" t="s">
        <v>3484</v>
      </c>
      <c r="B2154" t="s">
        <v>3485</v>
      </c>
      <c r="C2154" t="s">
        <v>10</v>
      </c>
      <c r="D2154">
        <v>3</v>
      </c>
      <c r="E2154">
        <v>1399.69</v>
      </c>
      <c r="F2154">
        <v>0.15</v>
      </c>
      <c r="G2154">
        <v>3569.21</v>
      </c>
      <c r="H2154">
        <v>793.73</v>
      </c>
      <c r="I2154" t="str">
        <f>VLOOKUP(C2154,products_cleaned[[product_id]:[category]],3,)</f>
        <v>Furniture</v>
      </c>
      <c r="J2154" t="str">
        <f>VLOOKUP(B2154,orders_cleaned!A:I,9,FALSE)</f>
        <v>November</v>
      </c>
      <c r="K2154">
        <f t="shared" si="33"/>
        <v>11</v>
      </c>
    </row>
    <row r="2155" spans="1:11" x14ac:dyDescent="0.3">
      <c r="A2155" t="s">
        <v>3486</v>
      </c>
      <c r="B2155" t="s">
        <v>3485</v>
      </c>
      <c r="C2155" t="s">
        <v>110</v>
      </c>
      <c r="D2155">
        <v>2</v>
      </c>
      <c r="E2155">
        <v>1823.87</v>
      </c>
      <c r="F2155">
        <v>0.15</v>
      </c>
      <c r="G2155">
        <v>3100.58</v>
      </c>
      <c r="H2155">
        <v>668.34</v>
      </c>
      <c r="I2155" t="str">
        <f>VLOOKUP(C2155,products_cleaned[[product_id]:[category]],3,)</f>
        <v>Fashion</v>
      </c>
      <c r="J2155" t="str">
        <f>VLOOKUP(B2155,orders_cleaned!A:I,9,FALSE)</f>
        <v>November</v>
      </c>
      <c r="K2155">
        <f t="shared" si="33"/>
        <v>11</v>
      </c>
    </row>
    <row r="2156" spans="1:11" x14ac:dyDescent="0.3">
      <c r="A2156" t="s">
        <v>3487</v>
      </c>
      <c r="B2156" t="s">
        <v>3488</v>
      </c>
      <c r="C2156" t="s">
        <v>21</v>
      </c>
      <c r="D2156">
        <v>1</v>
      </c>
      <c r="E2156">
        <v>4425.25</v>
      </c>
      <c r="F2156">
        <v>0.2</v>
      </c>
      <c r="G2156">
        <v>3540.2</v>
      </c>
      <c r="H2156">
        <v>902.18</v>
      </c>
      <c r="I2156" t="str">
        <f>VLOOKUP(C2156,products_cleaned[[product_id]:[category]],3,)</f>
        <v>Electronics</v>
      </c>
      <c r="J2156" t="str">
        <f>VLOOKUP(B2156,orders_cleaned!A:I,9,FALSE)</f>
        <v>July</v>
      </c>
      <c r="K2156">
        <f t="shared" si="33"/>
        <v>7</v>
      </c>
    </row>
    <row r="2157" spans="1:11" x14ac:dyDescent="0.3">
      <c r="A2157" t="s">
        <v>3489</v>
      </c>
      <c r="B2157" t="s">
        <v>3490</v>
      </c>
      <c r="C2157" t="s">
        <v>95</v>
      </c>
      <c r="D2157">
        <v>3</v>
      </c>
      <c r="E2157">
        <v>1976.34</v>
      </c>
      <c r="F2157">
        <v>0.2</v>
      </c>
      <c r="G2157">
        <v>4743.22</v>
      </c>
      <c r="H2157">
        <v>334.33</v>
      </c>
      <c r="I2157" t="str">
        <f>VLOOKUP(C2157,products_cleaned[[product_id]:[category]],3,)</f>
        <v>Footwear</v>
      </c>
      <c r="J2157" t="str">
        <f>VLOOKUP(B2157,orders_cleaned!A:I,9,FALSE)</f>
        <v>June</v>
      </c>
      <c r="K2157">
        <f t="shared" si="33"/>
        <v>6</v>
      </c>
    </row>
    <row r="2158" spans="1:11" x14ac:dyDescent="0.3">
      <c r="A2158" t="s">
        <v>3491</v>
      </c>
      <c r="B2158" t="s">
        <v>3492</v>
      </c>
      <c r="C2158" t="s">
        <v>18</v>
      </c>
      <c r="D2158">
        <v>1</v>
      </c>
      <c r="E2158">
        <v>892.52</v>
      </c>
      <c r="F2158">
        <v>0.1</v>
      </c>
      <c r="G2158">
        <v>803.27</v>
      </c>
      <c r="H2158">
        <v>285.92</v>
      </c>
      <c r="I2158" t="str">
        <f>VLOOKUP(C2158,products_cleaned[[product_id]:[category]],3,)</f>
        <v>Books</v>
      </c>
      <c r="J2158" t="str">
        <f>VLOOKUP(B2158,orders_cleaned!A:I,9,FALSE)</f>
        <v>February</v>
      </c>
      <c r="K2158">
        <f t="shared" si="33"/>
        <v>2</v>
      </c>
    </row>
    <row r="2159" spans="1:11" x14ac:dyDescent="0.3">
      <c r="A2159" t="s">
        <v>3493</v>
      </c>
      <c r="B2159" t="s">
        <v>3494</v>
      </c>
      <c r="C2159" t="s">
        <v>31</v>
      </c>
      <c r="D2159">
        <v>3</v>
      </c>
      <c r="E2159">
        <v>476.06</v>
      </c>
      <c r="F2159">
        <v>0</v>
      </c>
      <c r="G2159">
        <v>1428.18</v>
      </c>
      <c r="H2159">
        <v>393.36</v>
      </c>
      <c r="I2159" t="str">
        <f>VLOOKUP(C2159,products_cleaned[[product_id]:[category]],3,)</f>
        <v>Books</v>
      </c>
      <c r="J2159" t="str">
        <f>VLOOKUP(B2159,orders_cleaned!A:I,9,FALSE)</f>
        <v>May</v>
      </c>
      <c r="K2159">
        <f t="shared" si="33"/>
        <v>5</v>
      </c>
    </row>
    <row r="2160" spans="1:11" x14ac:dyDescent="0.3">
      <c r="A2160" t="s">
        <v>3495</v>
      </c>
      <c r="B2160" t="s">
        <v>3494</v>
      </c>
      <c r="C2160" t="s">
        <v>95</v>
      </c>
      <c r="D2160">
        <v>1</v>
      </c>
      <c r="E2160">
        <v>2138.44</v>
      </c>
      <c r="F2160">
        <v>0</v>
      </c>
      <c r="G2160">
        <v>2138.44</v>
      </c>
      <c r="H2160">
        <v>668.81</v>
      </c>
      <c r="I2160" t="str">
        <f>VLOOKUP(C2160,products_cleaned[[product_id]:[category]],3,)</f>
        <v>Footwear</v>
      </c>
      <c r="J2160" t="str">
        <f>VLOOKUP(B2160,orders_cleaned!A:I,9,FALSE)</f>
        <v>May</v>
      </c>
      <c r="K2160">
        <f t="shared" si="33"/>
        <v>5</v>
      </c>
    </row>
    <row r="2161" spans="1:11" x14ac:dyDescent="0.3">
      <c r="A2161" t="s">
        <v>3496</v>
      </c>
      <c r="B2161" t="s">
        <v>3497</v>
      </c>
      <c r="C2161" t="s">
        <v>54</v>
      </c>
      <c r="D2161">
        <v>1</v>
      </c>
      <c r="E2161">
        <v>2225.2800000000002</v>
      </c>
      <c r="F2161">
        <v>0.15</v>
      </c>
      <c r="G2161">
        <v>1891.49</v>
      </c>
      <c r="H2161">
        <v>302.19</v>
      </c>
      <c r="I2161" t="str">
        <f>VLOOKUP(C2161,products_cleaned[[product_id]:[category]],3,)</f>
        <v>Fashion</v>
      </c>
      <c r="J2161" t="str">
        <f>VLOOKUP(B2161,orders_cleaned!A:I,9,FALSE)</f>
        <v>September</v>
      </c>
      <c r="K2161">
        <f t="shared" si="33"/>
        <v>9</v>
      </c>
    </row>
    <row r="2162" spans="1:11" x14ac:dyDescent="0.3">
      <c r="A2162" t="s">
        <v>3498</v>
      </c>
      <c r="B2162" t="s">
        <v>3499</v>
      </c>
      <c r="C2162" t="s">
        <v>80</v>
      </c>
      <c r="D2162">
        <v>2</v>
      </c>
      <c r="E2162">
        <v>428.8</v>
      </c>
      <c r="F2162">
        <v>0.2</v>
      </c>
      <c r="G2162">
        <v>686.08</v>
      </c>
      <c r="H2162">
        <v>86.32</v>
      </c>
      <c r="I2162" t="str">
        <f>VLOOKUP(C2162,products_cleaned[[product_id]:[category]],3,)</f>
        <v>Fitness</v>
      </c>
      <c r="J2162" t="str">
        <f>VLOOKUP(B2162,orders_cleaned!A:I,9,FALSE)</f>
        <v>December</v>
      </c>
      <c r="K2162">
        <f t="shared" si="33"/>
        <v>12</v>
      </c>
    </row>
    <row r="2163" spans="1:11" x14ac:dyDescent="0.3">
      <c r="A2163" t="s">
        <v>3500</v>
      </c>
      <c r="B2163" t="s">
        <v>3499</v>
      </c>
      <c r="C2163" t="s">
        <v>196</v>
      </c>
      <c r="D2163">
        <v>2</v>
      </c>
      <c r="E2163">
        <v>1526.24</v>
      </c>
      <c r="F2163">
        <v>0</v>
      </c>
      <c r="G2163">
        <v>3052.48</v>
      </c>
      <c r="H2163">
        <v>989.14</v>
      </c>
      <c r="I2163" t="str">
        <f>VLOOKUP(C2163,products_cleaned[[product_id]:[category]],3,)</f>
        <v>Electronics</v>
      </c>
      <c r="J2163" t="str">
        <f>VLOOKUP(B2163,orders_cleaned!A:I,9,FALSE)</f>
        <v>December</v>
      </c>
      <c r="K2163">
        <f t="shared" si="33"/>
        <v>12</v>
      </c>
    </row>
    <row r="2164" spans="1:11" x14ac:dyDescent="0.3">
      <c r="A2164" t="s">
        <v>3501</v>
      </c>
      <c r="B2164" t="s">
        <v>3499</v>
      </c>
      <c r="C2164" t="s">
        <v>28</v>
      </c>
      <c r="D2164">
        <v>2</v>
      </c>
      <c r="E2164">
        <v>373.69</v>
      </c>
      <c r="F2164">
        <v>0.15</v>
      </c>
      <c r="G2164">
        <v>635.27</v>
      </c>
      <c r="H2164">
        <v>16.510000000000002</v>
      </c>
      <c r="I2164" t="str">
        <f>VLOOKUP(C2164,products_cleaned[[product_id]:[category]],3,)</f>
        <v>Home &amp; Kitchen</v>
      </c>
      <c r="J2164" t="str">
        <f>VLOOKUP(B2164,orders_cleaned!A:I,9,FALSE)</f>
        <v>December</v>
      </c>
      <c r="K2164">
        <f t="shared" si="33"/>
        <v>12</v>
      </c>
    </row>
    <row r="2165" spans="1:11" x14ac:dyDescent="0.3">
      <c r="A2165" t="s">
        <v>3502</v>
      </c>
      <c r="B2165" t="s">
        <v>3503</v>
      </c>
      <c r="C2165" t="s">
        <v>41</v>
      </c>
      <c r="D2165">
        <v>3</v>
      </c>
      <c r="E2165">
        <v>2538.4</v>
      </c>
      <c r="F2165">
        <v>0.05</v>
      </c>
      <c r="G2165">
        <v>7234.44</v>
      </c>
      <c r="H2165">
        <v>1508.67</v>
      </c>
      <c r="I2165" t="str">
        <f>VLOOKUP(C2165,products_cleaned[[product_id]:[category]],3,)</f>
        <v>Footwear</v>
      </c>
      <c r="J2165" t="str">
        <f>VLOOKUP(B2165,orders_cleaned!A:I,9,FALSE)</f>
        <v>September</v>
      </c>
      <c r="K2165">
        <f t="shared" si="33"/>
        <v>9</v>
      </c>
    </row>
    <row r="2166" spans="1:11" x14ac:dyDescent="0.3">
      <c r="A2166" t="s">
        <v>3504</v>
      </c>
      <c r="B2166" t="s">
        <v>3505</v>
      </c>
      <c r="C2166" t="s">
        <v>57</v>
      </c>
      <c r="D2166">
        <v>1</v>
      </c>
      <c r="E2166">
        <v>187.19</v>
      </c>
      <c r="F2166">
        <v>0</v>
      </c>
      <c r="G2166">
        <v>187.19</v>
      </c>
      <c r="H2166">
        <v>76.61</v>
      </c>
      <c r="I2166" t="str">
        <f>VLOOKUP(C2166,products_cleaned[[product_id]:[category]],3,)</f>
        <v>Stationery</v>
      </c>
      <c r="J2166" t="str">
        <f>VLOOKUP(B2166,orders_cleaned!A:I,9,FALSE)</f>
        <v>April</v>
      </c>
      <c r="K2166">
        <f t="shared" si="33"/>
        <v>4</v>
      </c>
    </row>
    <row r="2167" spans="1:11" x14ac:dyDescent="0.3">
      <c r="A2167" t="s">
        <v>3506</v>
      </c>
      <c r="B2167" t="s">
        <v>3507</v>
      </c>
      <c r="C2167" t="s">
        <v>221</v>
      </c>
      <c r="D2167">
        <v>2</v>
      </c>
      <c r="E2167">
        <v>759.35</v>
      </c>
      <c r="F2167">
        <v>0.15</v>
      </c>
      <c r="G2167">
        <v>1290.8900000000001</v>
      </c>
      <c r="H2167">
        <v>44.57</v>
      </c>
      <c r="I2167" t="str">
        <f>VLOOKUP(C2167,products_cleaned[[product_id]:[category]],3,)</f>
        <v>Footwear</v>
      </c>
      <c r="J2167" t="str">
        <f>VLOOKUP(B2167,orders_cleaned!A:I,9,FALSE)</f>
        <v>June</v>
      </c>
      <c r="K2167">
        <f t="shared" si="33"/>
        <v>6</v>
      </c>
    </row>
    <row r="2168" spans="1:11" x14ac:dyDescent="0.3">
      <c r="A2168" t="s">
        <v>3508</v>
      </c>
      <c r="B2168" t="s">
        <v>3509</v>
      </c>
      <c r="C2168" t="s">
        <v>15</v>
      </c>
      <c r="D2168">
        <v>1</v>
      </c>
      <c r="E2168">
        <v>235.14</v>
      </c>
      <c r="F2168">
        <v>0.2</v>
      </c>
      <c r="G2168">
        <v>188.11</v>
      </c>
      <c r="H2168">
        <v>18.09</v>
      </c>
      <c r="I2168" t="str">
        <f>VLOOKUP(C2168,products_cleaned[[product_id]:[category]],3,)</f>
        <v>Fitness</v>
      </c>
      <c r="J2168" t="str">
        <f>VLOOKUP(B2168,orders_cleaned!A:I,9,FALSE)</f>
        <v>July</v>
      </c>
      <c r="K2168">
        <f t="shared" si="33"/>
        <v>7</v>
      </c>
    </row>
    <row r="2169" spans="1:11" x14ac:dyDescent="0.3">
      <c r="A2169" t="s">
        <v>3510</v>
      </c>
      <c r="B2169" t="s">
        <v>3509</v>
      </c>
      <c r="C2169" t="s">
        <v>144</v>
      </c>
      <c r="D2169">
        <v>1</v>
      </c>
      <c r="E2169">
        <v>2039.03</v>
      </c>
      <c r="F2169">
        <v>0.2</v>
      </c>
      <c r="G2169">
        <v>1631.22</v>
      </c>
      <c r="H2169">
        <v>300.73</v>
      </c>
      <c r="I2169" t="str">
        <f>VLOOKUP(C2169,products_cleaned[[product_id]:[category]],3,)</f>
        <v>Electronics</v>
      </c>
      <c r="J2169" t="str">
        <f>VLOOKUP(B2169,orders_cleaned!A:I,9,FALSE)</f>
        <v>July</v>
      </c>
      <c r="K2169">
        <f t="shared" si="33"/>
        <v>7</v>
      </c>
    </row>
    <row r="2170" spans="1:11" x14ac:dyDescent="0.3">
      <c r="A2170" t="s">
        <v>3511</v>
      </c>
      <c r="B2170" t="s">
        <v>3512</v>
      </c>
      <c r="C2170" t="s">
        <v>278</v>
      </c>
      <c r="D2170">
        <v>2</v>
      </c>
      <c r="E2170">
        <v>1640.73</v>
      </c>
      <c r="F2170">
        <v>0.05</v>
      </c>
      <c r="G2170">
        <v>3117.39</v>
      </c>
      <c r="H2170">
        <v>840.69</v>
      </c>
      <c r="I2170" t="str">
        <f>VLOOKUP(C2170,products_cleaned[[product_id]:[category]],3,)</f>
        <v>Fitness</v>
      </c>
      <c r="J2170" t="str">
        <f>VLOOKUP(B2170,orders_cleaned!A:I,9,FALSE)</f>
        <v>July</v>
      </c>
      <c r="K2170">
        <f t="shared" si="33"/>
        <v>7</v>
      </c>
    </row>
    <row r="2171" spans="1:11" x14ac:dyDescent="0.3">
      <c r="A2171" t="s">
        <v>3513</v>
      </c>
      <c r="B2171" t="s">
        <v>3512</v>
      </c>
      <c r="C2171" t="s">
        <v>164</v>
      </c>
      <c r="D2171">
        <v>1</v>
      </c>
      <c r="E2171">
        <v>4699.08</v>
      </c>
      <c r="F2171">
        <v>0.05</v>
      </c>
      <c r="G2171">
        <v>4464.13</v>
      </c>
      <c r="H2171">
        <v>1425.5</v>
      </c>
      <c r="I2171" t="str">
        <f>VLOOKUP(C2171,products_cleaned[[product_id]:[category]],3,)</f>
        <v>Home &amp; Kitchen</v>
      </c>
      <c r="J2171" t="str">
        <f>VLOOKUP(B2171,orders_cleaned!A:I,9,FALSE)</f>
        <v>July</v>
      </c>
      <c r="K2171">
        <f t="shared" si="33"/>
        <v>7</v>
      </c>
    </row>
    <row r="2172" spans="1:11" x14ac:dyDescent="0.3">
      <c r="A2172" t="s">
        <v>3514</v>
      </c>
      <c r="B2172" t="s">
        <v>3515</v>
      </c>
      <c r="C2172" t="s">
        <v>60</v>
      </c>
      <c r="D2172">
        <v>4</v>
      </c>
      <c r="E2172">
        <v>1615.72</v>
      </c>
      <c r="F2172">
        <v>0.1</v>
      </c>
      <c r="G2172">
        <v>5816.59</v>
      </c>
      <c r="H2172">
        <v>1224.1099999999999</v>
      </c>
      <c r="I2172" t="str">
        <f>VLOOKUP(C2172,products_cleaned[[product_id]:[category]],3,)</f>
        <v>Fashion</v>
      </c>
      <c r="J2172" t="str">
        <f>VLOOKUP(B2172,orders_cleaned!A:I,9,FALSE)</f>
        <v>April</v>
      </c>
      <c r="K2172">
        <f t="shared" si="33"/>
        <v>4</v>
      </c>
    </row>
    <row r="2173" spans="1:11" x14ac:dyDescent="0.3">
      <c r="A2173" t="s">
        <v>3516</v>
      </c>
      <c r="B2173" t="s">
        <v>3515</v>
      </c>
      <c r="C2173" t="s">
        <v>95</v>
      </c>
      <c r="D2173">
        <v>2</v>
      </c>
      <c r="E2173">
        <v>1843</v>
      </c>
      <c r="F2173">
        <v>0.05</v>
      </c>
      <c r="G2173">
        <v>3501.7</v>
      </c>
      <c r="H2173">
        <v>562.44000000000005</v>
      </c>
      <c r="I2173" t="str">
        <f>VLOOKUP(C2173,products_cleaned[[product_id]:[category]],3,)</f>
        <v>Footwear</v>
      </c>
      <c r="J2173" t="str">
        <f>VLOOKUP(B2173,orders_cleaned!A:I,9,FALSE)</f>
        <v>April</v>
      </c>
      <c r="K2173">
        <f t="shared" si="33"/>
        <v>4</v>
      </c>
    </row>
    <row r="2174" spans="1:11" x14ac:dyDescent="0.3">
      <c r="A2174" t="s">
        <v>3517</v>
      </c>
      <c r="B2174" t="s">
        <v>3518</v>
      </c>
      <c r="C2174" t="s">
        <v>110</v>
      </c>
      <c r="D2174">
        <v>2</v>
      </c>
      <c r="E2174">
        <v>1750.88</v>
      </c>
      <c r="F2174">
        <v>0.2</v>
      </c>
      <c r="G2174">
        <v>2801.41</v>
      </c>
      <c r="H2174">
        <v>369.17</v>
      </c>
      <c r="I2174" t="str">
        <f>VLOOKUP(C2174,products_cleaned[[product_id]:[category]],3,)</f>
        <v>Fashion</v>
      </c>
      <c r="J2174" t="str">
        <f>VLOOKUP(B2174,orders_cleaned!A:I,9,FALSE)</f>
        <v>February</v>
      </c>
      <c r="K2174">
        <f t="shared" si="33"/>
        <v>2</v>
      </c>
    </row>
    <row r="2175" spans="1:11" x14ac:dyDescent="0.3">
      <c r="A2175" t="s">
        <v>3519</v>
      </c>
      <c r="B2175" t="s">
        <v>3520</v>
      </c>
      <c r="C2175" t="s">
        <v>82</v>
      </c>
      <c r="D2175">
        <v>1</v>
      </c>
      <c r="E2175">
        <v>372.54</v>
      </c>
      <c r="F2175">
        <v>0.05</v>
      </c>
      <c r="G2175">
        <v>353.91</v>
      </c>
      <c r="H2175">
        <v>132.78</v>
      </c>
      <c r="I2175" t="str">
        <f>VLOOKUP(C2175,products_cleaned[[product_id]:[category]],3,)</f>
        <v>Stationery</v>
      </c>
      <c r="J2175" t="str">
        <f>VLOOKUP(B2175,orders_cleaned!A:I,9,FALSE)</f>
        <v>April</v>
      </c>
      <c r="K2175">
        <f t="shared" si="33"/>
        <v>4</v>
      </c>
    </row>
    <row r="2176" spans="1:11" x14ac:dyDescent="0.3">
      <c r="A2176" t="s">
        <v>3521</v>
      </c>
      <c r="B2176" t="s">
        <v>3520</v>
      </c>
      <c r="C2176" t="s">
        <v>54</v>
      </c>
      <c r="D2176">
        <v>2</v>
      </c>
      <c r="E2176">
        <v>2316.34</v>
      </c>
      <c r="F2176">
        <v>0</v>
      </c>
      <c r="G2176">
        <v>4632.68</v>
      </c>
      <c r="H2176">
        <v>1454.08</v>
      </c>
      <c r="I2176" t="str">
        <f>VLOOKUP(C2176,products_cleaned[[product_id]:[category]],3,)</f>
        <v>Fashion</v>
      </c>
      <c r="J2176" t="str">
        <f>VLOOKUP(B2176,orders_cleaned!A:I,9,FALSE)</f>
        <v>April</v>
      </c>
      <c r="K2176">
        <f t="shared" si="33"/>
        <v>4</v>
      </c>
    </row>
    <row r="2177" spans="1:11" x14ac:dyDescent="0.3">
      <c r="A2177" t="s">
        <v>3522</v>
      </c>
      <c r="B2177" t="s">
        <v>3523</v>
      </c>
      <c r="C2177" t="s">
        <v>51</v>
      </c>
      <c r="D2177">
        <v>1</v>
      </c>
      <c r="E2177">
        <v>700.62</v>
      </c>
      <c r="F2177">
        <v>0</v>
      </c>
      <c r="G2177">
        <v>700.62</v>
      </c>
      <c r="H2177">
        <v>282.37</v>
      </c>
      <c r="I2177" t="str">
        <f>VLOOKUP(C2177,products_cleaned[[product_id]:[category]],3,)</f>
        <v>Home &amp; Kitchen</v>
      </c>
      <c r="J2177" t="str">
        <f>VLOOKUP(B2177,orders_cleaned!A:I,9,FALSE)</f>
        <v>July</v>
      </c>
      <c r="K2177">
        <f t="shared" si="33"/>
        <v>7</v>
      </c>
    </row>
    <row r="2178" spans="1:11" x14ac:dyDescent="0.3">
      <c r="A2178" t="s">
        <v>3524</v>
      </c>
      <c r="B2178" t="s">
        <v>3523</v>
      </c>
      <c r="C2178" t="s">
        <v>95</v>
      </c>
      <c r="D2178">
        <v>2</v>
      </c>
      <c r="E2178">
        <v>1957.71</v>
      </c>
      <c r="F2178">
        <v>0</v>
      </c>
      <c r="G2178">
        <v>3915.42</v>
      </c>
      <c r="H2178">
        <v>976.16</v>
      </c>
      <c r="I2178" t="str">
        <f>VLOOKUP(C2178,products_cleaned[[product_id]:[category]],3,)</f>
        <v>Footwear</v>
      </c>
      <c r="J2178" t="str">
        <f>VLOOKUP(B2178,orders_cleaned!A:I,9,FALSE)</f>
        <v>July</v>
      </c>
      <c r="K2178">
        <f t="shared" si="33"/>
        <v>7</v>
      </c>
    </row>
    <row r="2179" spans="1:11" x14ac:dyDescent="0.3">
      <c r="A2179" t="s">
        <v>3525</v>
      </c>
      <c r="B2179" t="s">
        <v>3523</v>
      </c>
      <c r="C2179" t="s">
        <v>44</v>
      </c>
      <c r="D2179">
        <v>3</v>
      </c>
      <c r="E2179">
        <v>2815.84</v>
      </c>
      <c r="F2179">
        <v>0</v>
      </c>
      <c r="G2179">
        <v>8447.52</v>
      </c>
      <c r="H2179">
        <v>2752.56</v>
      </c>
      <c r="I2179" t="str">
        <f>VLOOKUP(C2179,products_cleaned[[product_id]:[category]],3,)</f>
        <v>Furniture</v>
      </c>
      <c r="J2179" t="str">
        <f>VLOOKUP(B2179,orders_cleaned!A:I,9,FALSE)</f>
        <v>July</v>
      </c>
      <c r="K2179">
        <f t="shared" ref="K2179:K2242" si="34">MONTH(DATEVALUE("1"&amp;J2179))</f>
        <v>7</v>
      </c>
    </row>
    <row r="2180" spans="1:11" x14ac:dyDescent="0.3">
      <c r="A2180" t="s">
        <v>3526</v>
      </c>
      <c r="B2180" t="s">
        <v>3527</v>
      </c>
      <c r="C2180" t="s">
        <v>13</v>
      </c>
      <c r="D2180">
        <v>4</v>
      </c>
      <c r="E2180">
        <v>2846.23</v>
      </c>
      <c r="F2180">
        <v>0</v>
      </c>
      <c r="G2180">
        <v>11384.92</v>
      </c>
      <c r="H2180">
        <v>2896.64</v>
      </c>
      <c r="I2180" t="str">
        <f>VLOOKUP(C2180,products_cleaned[[product_id]:[category]],3,)</f>
        <v>Home &amp; Kitchen</v>
      </c>
      <c r="J2180" t="str">
        <f>VLOOKUP(B2180,orders_cleaned!A:I,9,FALSE)</f>
        <v>February</v>
      </c>
      <c r="K2180">
        <f t="shared" si="34"/>
        <v>2</v>
      </c>
    </row>
    <row r="2181" spans="1:11" x14ac:dyDescent="0.3">
      <c r="A2181" t="s">
        <v>3528</v>
      </c>
      <c r="B2181" t="s">
        <v>3529</v>
      </c>
      <c r="C2181" t="s">
        <v>82</v>
      </c>
      <c r="D2181">
        <v>2</v>
      </c>
      <c r="E2181">
        <v>361</v>
      </c>
      <c r="F2181">
        <v>0.1</v>
      </c>
      <c r="G2181">
        <v>649.79999999999995</v>
      </c>
      <c r="H2181">
        <v>207.54</v>
      </c>
      <c r="I2181" t="str">
        <f>VLOOKUP(C2181,products_cleaned[[product_id]:[category]],3,)</f>
        <v>Stationery</v>
      </c>
      <c r="J2181" t="str">
        <f>VLOOKUP(B2181,orders_cleaned!A:I,9,FALSE)</f>
        <v>December</v>
      </c>
      <c r="K2181">
        <f t="shared" si="34"/>
        <v>12</v>
      </c>
    </row>
    <row r="2182" spans="1:11" x14ac:dyDescent="0.3">
      <c r="A2182" t="s">
        <v>3530</v>
      </c>
      <c r="B2182" t="s">
        <v>3529</v>
      </c>
      <c r="C2182" t="s">
        <v>44</v>
      </c>
      <c r="D2182">
        <v>1</v>
      </c>
      <c r="E2182">
        <v>2732.96</v>
      </c>
      <c r="F2182">
        <v>0.05</v>
      </c>
      <c r="G2182">
        <v>2596.31</v>
      </c>
      <c r="H2182">
        <v>697.99</v>
      </c>
      <c r="I2182" t="str">
        <f>VLOOKUP(C2182,products_cleaned[[product_id]:[category]],3,)</f>
        <v>Furniture</v>
      </c>
      <c r="J2182" t="str">
        <f>VLOOKUP(B2182,orders_cleaned!A:I,9,FALSE)</f>
        <v>December</v>
      </c>
      <c r="K2182">
        <f t="shared" si="34"/>
        <v>12</v>
      </c>
    </row>
    <row r="2183" spans="1:11" x14ac:dyDescent="0.3">
      <c r="A2183" t="s">
        <v>3531</v>
      </c>
      <c r="B2183" t="s">
        <v>3532</v>
      </c>
      <c r="C2183" t="s">
        <v>44</v>
      </c>
      <c r="D2183">
        <v>1</v>
      </c>
      <c r="E2183">
        <v>2820.53</v>
      </c>
      <c r="F2183">
        <v>0.15</v>
      </c>
      <c r="G2183">
        <v>2397.4499999999998</v>
      </c>
      <c r="H2183">
        <v>499.13</v>
      </c>
      <c r="I2183" t="str">
        <f>VLOOKUP(C2183,products_cleaned[[product_id]:[category]],3,)</f>
        <v>Furniture</v>
      </c>
      <c r="J2183" t="str">
        <f>VLOOKUP(B2183,orders_cleaned!A:I,9,FALSE)</f>
        <v>June</v>
      </c>
      <c r="K2183">
        <f t="shared" si="34"/>
        <v>6</v>
      </c>
    </row>
    <row r="2184" spans="1:11" x14ac:dyDescent="0.3">
      <c r="A2184" t="s">
        <v>3533</v>
      </c>
      <c r="B2184" t="s">
        <v>3532</v>
      </c>
      <c r="C2184" t="s">
        <v>54</v>
      </c>
      <c r="D2184">
        <v>1</v>
      </c>
      <c r="E2184">
        <v>2303</v>
      </c>
      <c r="F2184">
        <v>0.15</v>
      </c>
      <c r="G2184">
        <v>1957.55</v>
      </c>
      <c r="H2184">
        <v>368.25</v>
      </c>
      <c r="I2184" t="str">
        <f>VLOOKUP(C2184,products_cleaned[[product_id]:[category]],3,)</f>
        <v>Fashion</v>
      </c>
      <c r="J2184" t="str">
        <f>VLOOKUP(B2184,orders_cleaned!A:I,9,FALSE)</f>
        <v>June</v>
      </c>
      <c r="K2184">
        <f t="shared" si="34"/>
        <v>6</v>
      </c>
    </row>
    <row r="2185" spans="1:11" x14ac:dyDescent="0.3">
      <c r="A2185" t="s">
        <v>3534</v>
      </c>
      <c r="B2185" t="s">
        <v>3535</v>
      </c>
      <c r="C2185" t="s">
        <v>18</v>
      </c>
      <c r="D2185">
        <v>2</v>
      </c>
      <c r="E2185">
        <v>841.99</v>
      </c>
      <c r="F2185">
        <v>0.2</v>
      </c>
      <c r="G2185">
        <v>1347.18</v>
      </c>
      <c r="H2185">
        <v>312.48</v>
      </c>
      <c r="I2185" t="str">
        <f>VLOOKUP(C2185,products_cleaned[[product_id]:[category]],3,)</f>
        <v>Books</v>
      </c>
      <c r="J2185" t="str">
        <f>VLOOKUP(B2185,orders_cleaned!A:I,9,FALSE)</f>
        <v>October</v>
      </c>
      <c r="K2185">
        <f t="shared" si="34"/>
        <v>10</v>
      </c>
    </row>
    <row r="2186" spans="1:11" x14ac:dyDescent="0.3">
      <c r="A2186" t="s">
        <v>3536</v>
      </c>
      <c r="B2186" t="s">
        <v>3537</v>
      </c>
      <c r="C2186" t="s">
        <v>15</v>
      </c>
      <c r="D2186">
        <v>1</v>
      </c>
      <c r="E2186">
        <v>254.41</v>
      </c>
      <c r="F2186">
        <v>0.2</v>
      </c>
      <c r="G2186">
        <v>203.53</v>
      </c>
      <c r="H2186">
        <v>33.51</v>
      </c>
      <c r="I2186" t="str">
        <f>VLOOKUP(C2186,products_cleaned[[product_id]:[category]],3,)</f>
        <v>Fitness</v>
      </c>
      <c r="J2186" t="str">
        <f>VLOOKUP(B2186,orders_cleaned!A:I,9,FALSE)</f>
        <v>December</v>
      </c>
      <c r="K2186">
        <f t="shared" si="34"/>
        <v>12</v>
      </c>
    </row>
    <row r="2187" spans="1:11" x14ac:dyDescent="0.3">
      <c r="A2187" t="s">
        <v>3538</v>
      </c>
      <c r="B2187" t="s">
        <v>3537</v>
      </c>
      <c r="C2187" t="s">
        <v>144</v>
      </c>
      <c r="D2187">
        <v>4</v>
      </c>
      <c r="E2187">
        <v>2016.08</v>
      </c>
      <c r="F2187">
        <v>0</v>
      </c>
      <c r="G2187">
        <v>8064.32</v>
      </c>
      <c r="H2187">
        <v>2742.36</v>
      </c>
      <c r="I2187" t="str">
        <f>VLOOKUP(C2187,products_cleaned[[product_id]:[category]],3,)</f>
        <v>Electronics</v>
      </c>
      <c r="J2187" t="str">
        <f>VLOOKUP(B2187,orders_cleaned!A:I,9,FALSE)</f>
        <v>December</v>
      </c>
      <c r="K2187">
        <f t="shared" si="34"/>
        <v>12</v>
      </c>
    </row>
    <row r="2188" spans="1:11" x14ac:dyDescent="0.3">
      <c r="A2188" t="s">
        <v>3539</v>
      </c>
      <c r="B2188" t="s">
        <v>3540</v>
      </c>
      <c r="C2188" t="s">
        <v>13</v>
      </c>
      <c r="D2188">
        <v>4</v>
      </c>
      <c r="E2188">
        <v>2862.49</v>
      </c>
      <c r="F2188">
        <v>0.1</v>
      </c>
      <c r="G2188">
        <v>10304.959999999999</v>
      </c>
      <c r="H2188">
        <v>1816.68</v>
      </c>
      <c r="I2188" t="str">
        <f>VLOOKUP(C2188,products_cleaned[[product_id]:[category]],3,)</f>
        <v>Home &amp; Kitchen</v>
      </c>
      <c r="J2188" t="str">
        <f>VLOOKUP(B2188,orders_cleaned!A:I,9,FALSE)</f>
        <v>June</v>
      </c>
      <c r="K2188">
        <f t="shared" si="34"/>
        <v>6</v>
      </c>
    </row>
    <row r="2189" spans="1:11" x14ac:dyDescent="0.3">
      <c r="A2189" t="s">
        <v>3541</v>
      </c>
      <c r="B2189" t="s">
        <v>3540</v>
      </c>
      <c r="C2189" t="s">
        <v>160</v>
      </c>
      <c r="D2189">
        <v>1</v>
      </c>
      <c r="E2189">
        <v>2185.62</v>
      </c>
      <c r="F2189">
        <v>0.15</v>
      </c>
      <c r="G2189">
        <v>1857.78</v>
      </c>
      <c r="H2189">
        <v>321.76</v>
      </c>
      <c r="I2189" t="str">
        <f>VLOOKUP(C2189,products_cleaned[[product_id]:[category]],3,)</f>
        <v>Footwear</v>
      </c>
      <c r="J2189" t="str">
        <f>VLOOKUP(B2189,orders_cleaned!A:I,9,FALSE)</f>
        <v>June</v>
      </c>
      <c r="K2189">
        <f t="shared" si="34"/>
        <v>6</v>
      </c>
    </row>
    <row r="2190" spans="1:11" x14ac:dyDescent="0.3">
      <c r="A2190" t="s">
        <v>3542</v>
      </c>
      <c r="B2190" t="s">
        <v>3540</v>
      </c>
      <c r="C2190" t="s">
        <v>41</v>
      </c>
      <c r="D2190">
        <v>1</v>
      </c>
      <c r="E2190">
        <v>2388.46</v>
      </c>
      <c r="F2190">
        <v>0</v>
      </c>
      <c r="G2190">
        <v>2388.46</v>
      </c>
      <c r="H2190">
        <v>479.87</v>
      </c>
      <c r="I2190" t="str">
        <f>VLOOKUP(C2190,products_cleaned[[product_id]:[category]],3,)</f>
        <v>Footwear</v>
      </c>
      <c r="J2190" t="str">
        <f>VLOOKUP(B2190,orders_cleaned!A:I,9,FALSE)</f>
        <v>June</v>
      </c>
      <c r="K2190">
        <f t="shared" si="34"/>
        <v>6</v>
      </c>
    </row>
    <row r="2191" spans="1:11" x14ac:dyDescent="0.3">
      <c r="A2191" t="s">
        <v>3543</v>
      </c>
      <c r="B2191" t="s">
        <v>3544</v>
      </c>
      <c r="C2191" t="s">
        <v>74</v>
      </c>
      <c r="D2191">
        <v>2</v>
      </c>
      <c r="E2191">
        <v>1232.6600000000001</v>
      </c>
      <c r="F2191">
        <v>0</v>
      </c>
      <c r="G2191">
        <v>2465.3200000000002</v>
      </c>
      <c r="H2191">
        <v>839.46</v>
      </c>
      <c r="I2191" t="str">
        <f>VLOOKUP(C2191,products_cleaned[[product_id]:[category]],3,)</f>
        <v>Electronics</v>
      </c>
      <c r="J2191" t="str">
        <f>VLOOKUP(B2191,orders_cleaned!A:I,9,FALSE)</f>
        <v>September</v>
      </c>
      <c r="K2191">
        <f t="shared" si="34"/>
        <v>9</v>
      </c>
    </row>
    <row r="2192" spans="1:11" x14ac:dyDescent="0.3">
      <c r="A2192" t="s">
        <v>3545</v>
      </c>
      <c r="B2192" t="s">
        <v>3544</v>
      </c>
      <c r="C2192" t="s">
        <v>164</v>
      </c>
      <c r="D2192">
        <v>1</v>
      </c>
      <c r="E2192">
        <v>4931.1099999999997</v>
      </c>
      <c r="F2192">
        <v>0</v>
      </c>
      <c r="G2192">
        <v>4931.1099999999997</v>
      </c>
      <c r="H2192">
        <v>1892.48</v>
      </c>
      <c r="I2192" t="str">
        <f>VLOOKUP(C2192,products_cleaned[[product_id]:[category]],3,)</f>
        <v>Home &amp; Kitchen</v>
      </c>
      <c r="J2192" t="str">
        <f>VLOOKUP(B2192,orders_cleaned!A:I,9,FALSE)</f>
        <v>September</v>
      </c>
      <c r="K2192">
        <f t="shared" si="34"/>
        <v>9</v>
      </c>
    </row>
    <row r="2193" spans="1:11" x14ac:dyDescent="0.3">
      <c r="A2193" t="s">
        <v>3546</v>
      </c>
      <c r="B2193" t="s">
        <v>3547</v>
      </c>
      <c r="C2193" t="s">
        <v>164</v>
      </c>
      <c r="D2193">
        <v>2</v>
      </c>
      <c r="E2193">
        <v>5378.4</v>
      </c>
      <c r="F2193">
        <v>0</v>
      </c>
      <c r="G2193">
        <v>10756.8</v>
      </c>
      <c r="H2193">
        <v>4679.54</v>
      </c>
      <c r="I2193" t="str">
        <f>VLOOKUP(C2193,products_cleaned[[product_id]:[category]],3,)</f>
        <v>Home &amp; Kitchen</v>
      </c>
      <c r="J2193" t="str">
        <f>VLOOKUP(B2193,orders_cleaned!A:I,9,FALSE)</f>
        <v>January</v>
      </c>
      <c r="K2193">
        <f t="shared" si="34"/>
        <v>1</v>
      </c>
    </row>
    <row r="2194" spans="1:11" x14ac:dyDescent="0.3">
      <c r="A2194" t="s">
        <v>3548</v>
      </c>
      <c r="B2194" t="s">
        <v>3547</v>
      </c>
      <c r="C2194" t="s">
        <v>54</v>
      </c>
      <c r="D2194">
        <v>2</v>
      </c>
      <c r="E2194">
        <v>2118.9299999999998</v>
      </c>
      <c r="F2194">
        <v>0.2</v>
      </c>
      <c r="G2194">
        <v>3390.29</v>
      </c>
      <c r="H2194">
        <v>211.69</v>
      </c>
      <c r="I2194" t="str">
        <f>VLOOKUP(C2194,products_cleaned[[product_id]:[category]],3,)</f>
        <v>Fashion</v>
      </c>
      <c r="J2194" t="str">
        <f>VLOOKUP(B2194,orders_cleaned!A:I,9,FALSE)</f>
        <v>January</v>
      </c>
      <c r="K2194">
        <f t="shared" si="34"/>
        <v>1</v>
      </c>
    </row>
    <row r="2195" spans="1:11" x14ac:dyDescent="0.3">
      <c r="A2195" t="s">
        <v>3549</v>
      </c>
      <c r="B2195" t="s">
        <v>3547</v>
      </c>
      <c r="C2195" t="s">
        <v>51</v>
      </c>
      <c r="D2195">
        <v>1</v>
      </c>
      <c r="E2195">
        <v>743.63</v>
      </c>
      <c r="F2195">
        <v>0</v>
      </c>
      <c r="G2195">
        <v>743.63</v>
      </c>
      <c r="H2195">
        <v>325.38</v>
      </c>
      <c r="I2195" t="str">
        <f>VLOOKUP(C2195,products_cleaned[[product_id]:[category]],3,)</f>
        <v>Home &amp; Kitchen</v>
      </c>
      <c r="J2195" t="str">
        <f>VLOOKUP(B2195,orders_cleaned!A:I,9,FALSE)</f>
        <v>January</v>
      </c>
      <c r="K2195">
        <f t="shared" si="34"/>
        <v>1</v>
      </c>
    </row>
    <row r="2196" spans="1:11" x14ac:dyDescent="0.3">
      <c r="A2196" t="s">
        <v>3550</v>
      </c>
      <c r="B2196" t="s">
        <v>3551</v>
      </c>
      <c r="C2196" t="s">
        <v>129</v>
      </c>
      <c r="D2196">
        <v>1</v>
      </c>
      <c r="E2196">
        <v>519.15</v>
      </c>
      <c r="F2196">
        <v>0</v>
      </c>
      <c r="G2196">
        <v>519.15</v>
      </c>
      <c r="H2196">
        <v>154.79</v>
      </c>
      <c r="I2196" t="str">
        <f>VLOOKUP(C2196,products_cleaned[[product_id]:[category]],3,)</f>
        <v>Fashion</v>
      </c>
      <c r="J2196" t="str">
        <f>VLOOKUP(B2196,orders_cleaned!A:I,9,FALSE)</f>
        <v>January</v>
      </c>
      <c r="K2196">
        <f t="shared" si="34"/>
        <v>1</v>
      </c>
    </row>
    <row r="2197" spans="1:11" x14ac:dyDescent="0.3">
      <c r="A2197" t="s">
        <v>3552</v>
      </c>
      <c r="B2197" t="s">
        <v>3553</v>
      </c>
      <c r="C2197" t="s">
        <v>51</v>
      </c>
      <c r="D2197">
        <v>2</v>
      </c>
      <c r="E2197">
        <v>681.72</v>
      </c>
      <c r="F2197">
        <v>0.15</v>
      </c>
      <c r="G2197">
        <v>1158.92</v>
      </c>
      <c r="H2197">
        <v>322.42</v>
      </c>
      <c r="I2197" t="str">
        <f>VLOOKUP(C2197,products_cleaned[[product_id]:[category]],3,)</f>
        <v>Home &amp; Kitchen</v>
      </c>
      <c r="J2197" t="str">
        <f>VLOOKUP(B2197,orders_cleaned!A:I,9,FALSE)</f>
        <v>April</v>
      </c>
      <c r="K2197">
        <f t="shared" si="34"/>
        <v>4</v>
      </c>
    </row>
    <row r="2198" spans="1:11" x14ac:dyDescent="0.3">
      <c r="A2198" t="s">
        <v>3554</v>
      </c>
      <c r="B2198" t="s">
        <v>3555</v>
      </c>
      <c r="C2198" t="s">
        <v>21</v>
      </c>
      <c r="D2198">
        <v>3</v>
      </c>
      <c r="E2198">
        <v>4845.0600000000004</v>
      </c>
      <c r="F2198">
        <v>0</v>
      </c>
      <c r="G2198">
        <v>14535.18</v>
      </c>
      <c r="H2198">
        <v>6621.12</v>
      </c>
      <c r="I2198" t="str">
        <f>VLOOKUP(C2198,products_cleaned[[product_id]:[category]],3,)</f>
        <v>Electronics</v>
      </c>
      <c r="J2198" t="str">
        <f>VLOOKUP(B2198,orders_cleaned!A:I,9,FALSE)</f>
        <v>August</v>
      </c>
      <c r="K2198">
        <f t="shared" si="34"/>
        <v>8</v>
      </c>
    </row>
    <row r="2199" spans="1:11" x14ac:dyDescent="0.3">
      <c r="A2199" t="s">
        <v>3556</v>
      </c>
      <c r="B2199" t="s">
        <v>3555</v>
      </c>
      <c r="C2199" t="s">
        <v>110</v>
      </c>
      <c r="D2199">
        <v>2</v>
      </c>
      <c r="E2199">
        <v>1931.78</v>
      </c>
      <c r="F2199">
        <v>0.05</v>
      </c>
      <c r="G2199">
        <v>3670.38</v>
      </c>
      <c r="H2199">
        <v>1238.1400000000001</v>
      </c>
      <c r="I2199" t="str">
        <f>VLOOKUP(C2199,products_cleaned[[product_id]:[category]],3,)</f>
        <v>Fashion</v>
      </c>
      <c r="J2199" t="str">
        <f>VLOOKUP(B2199,orders_cleaned!A:I,9,FALSE)</f>
        <v>August</v>
      </c>
      <c r="K2199">
        <f t="shared" si="34"/>
        <v>8</v>
      </c>
    </row>
    <row r="2200" spans="1:11" x14ac:dyDescent="0.3">
      <c r="A2200" t="s">
        <v>3557</v>
      </c>
      <c r="B2200" t="s">
        <v>3558</v>
      </c>
      <c r="C2200" t="s">
        <v>110</v>
      </c>
      <c r="D2200">
        <v>1</v>
      </c>
      <c r="E2200">
        <v>1923.12</v>
      </c>
      <c r="F2200">
        <v>0.15</v>
      </c>
      <c r="G2200">
        <v>1634.65</v>
      </c>
      <c r="H2200">
        <v>418.53</v>
      </c>
      <c r="I2200" t="str">
        <f>VLOOKUP(C2200,products_cleaned[[product_id]:[category]],3,)</f>
        <v>Fashion</v>
      </c>
      <c r="J2200" t="str">
        <f>VLOOKUP(B2200,orders_cleaned!A:I,9,FALSE)</f>
        <v>March</v>
      </c>
      <c r="K2200">
        <f t="shared" si="34"/>
        <v>3</v>
      </c>
    </row>
    <row r="2201" spans="1:11" x14ac:dyDescent="0.3">
      <c r="A2201" t="s">
        <v>3559</v>
      </c>
      <c r="B2201" t="s">
        <v>3558</v>
      </c>
      <c r="C2201" t="s">
        <v>291</v>
      </c>
      <c r="D2201">
        <v>2</v>
      </c>
      <c r="E2201">
        <v>1003.89</v>
      </c>
      <c r="F2201">
        <v>0.15</v>
      </c>
      <c r="G2201">
        <v>1706.61</v>
      </c>
      <c r="H2201">
        <v>401.07</v>
      </c>
      <c r="I2201" t="str">
        <f>VLOOKUP(C2201,products_cleaned[[product_id]:[category]],3,)</f>
        <v>Books</v>
      </c>
      <c r="J2201" t="str">
        <f>VLOOKUP(B2201,orders_cleaned!A:I,9,FALSE)</f>
        <v>March</v>
      </c>
      <c r="K2201">
        <f t="shared" si="34"/>
        <v>3</v>
      </c>
    </row>
    <row r="2202" spans="1:11" x14ac:dyDescent="0.3">
      <c r="A2202" t="s">
        <v>3560</v>
      </c>
      <c r="B2202" t="s">
        <v>3561</v>
      </c>
      <c r="C2202" t="s">
        <v>60</v>
      </c>
      <c r="D2202">
        <v>1</v>
      </c>
      <c r="E2202">
        <v>1711.92</v>
      </c>
      <c r="F2202">
        <v>0.15</v>
      </c>
      <c r="G2202">
        <v>1455.13</v>
      </c>
      <c r="H2202">
        <v>307.01</v>
      </c>
      <c r="I2202" t="str">
        <f>VLOOKUP(C2202,products_cleaned[[product_id]:[category]],3,)</f>
        <v>Fashion</v>
      </c>
      <c r="J2202" t="str">
        <f>VLOOKUP(B2202,orders_cleaned!A:I,9,FALSE)</f>
        <v>May</v>
      </c>
      <c r="K2202">
        <f t="shared" si="34"/>
        <v>5</v>
      </c>
    </row>
    <row r="2203" spans="1:11" x14ac:dyDescent="0.3">
      <c r="A2203" t="s">
        <v>3562</v>
      </c>
      <c r="B2203" t="s">
        <v>3563</v>
      </c>
      <c r="C2203" t="s">
        <v>136</v>
      </c>
      <c r="D2203">
        <v>4</v>
      </c>
      <c r="E2203">
        <v>572.09</v>
      </c>
      <c r="F2203">
        <v>0</v>
      </c>
      <c r="G2203">
        <v>2288.36</v>
      </c>
      <c r="H2203">
        <v>520.44000000000005</v>
      </c>
      <c r="I2203" t="str">
        <f>VLOOKUP(C2203,products_cleaned[[product_id]:[category]],3,)</f>
        <v>Books</v>
      </c>
      <c r="J2203" t="str">
        <f>VLOOKUP(B2203,orders_cleaned!A:I,9,FALSE)</f>
        <v>March</v>
      </c>
      <c r="K2203">
        <f t="shared" si="34"/>
        <v>3</v>
      </c>
    </row>
    <row r="2204" spans="1:11" x14ac:dyDescent="0.3">
      <c r="A2204" t="s">
        <v>3564</v>
      </c>
      <c r="B2204" t="s">
        <v>3563</v>
      </c>
      <c r="C2204" t="s">
        <v>74</v>
      </c>
      <c r="D2204">
        <v>2</v>
      </c>
      <c r="E2204">
        <v>1186.45</v>
      </c>
      <c r="F2204">
        <v>0.15</v>
      </c>
      <c r="G2204">
        <v>2016.96</v>
      </c>
      <c r="H2204">
        <v>391.1</v>
      </c>
      <c r="I2204" t="str">
        <f>VLOOKUP(C2204,products_cleaned[[product_id]:[category]],3,)</f>
        <v>Electronics</v>
      </c>
      <c r="J2204" t="str">
        <f>VLOOKUP(B2204,orders_cleaned!A:I,9,FALSE)</f>
        <v>March</v>
      </c>
      <c r="K2204">
        <f t="shared" si="34"/>
        <v>3</v>
      </c>
    </row>
    <row r="2205" spans="1:11" x14ac:dyDescent="0.3">
      <c r="A2205" t="s">
        <v>3565</v>
      </c>
      <c r="B2205" t="s">
        <v>3566</v>
      </c>
      <c r="C2205" t="s">
        <v>37</v>
      </c>
      <c r="D2205">
        <v>3</v>
      </c>
      <c r="E2205">
        <v>1237.83</v>
      </c>
      <c r="F2205">
        <v>0.15</v>
      </c>
      <c r="G2205">
        <v>3156.47</v>
      </c>
      <c r="H2205">
        <v>242.3</v>
      </c>
      <c r="I2205" t="str">
        <f>VLOOKUP(C2205,products_cleaned[[product_id]:[category]],3,)</f>
        <v>Electronics</v>
      </c>
      <c r="J2205" t="str">
        <f>VLOOKUP(B2205,orders_cleaned!A:I,9,FALSE)</f>
        <v>February</v>
      </c>
      <c r="K2205">
        <f t="shared" si="34"/>
        <v>2</v>
      </c>
    </row>
    <row r="2206" spans="1:11" x14ac:dyDescent="0.3">
      <c r="A2206" t="s">
        <v>3567</v>
      </c>
      <c r="B2206" t="s">
        <v>3568</v>
      </c>
      <c r="C2206" t="s">
        <v>31</v>
      </c>
      <c r="D2206">
        <v>5</v>
      </c>
      <c r="E2206">
        <v>532.72</v>
      </c>
      <c r="F2206">
        <v>0</v>
      </c>
      <c r="G2206">
        <v>2663.6</v>
      </c>
      <c r="H2206">
        <v>938.9</v>
      </c>
      <c r="I2206" t="str">
        <f>VLOOKUP(C2206,products_cleaned[[product_id]:[category]],3,)</f>
        <v>Books</v>
      </c>
      <c r="J2206" t="str">
        <f>VLOOKUP(B2206,orders_cleaned!A:I,9,FALSE)</f>
        <v>December</v>
      </c>
      <c r="K2206">
        <f t="shared" si="34"/>
        <v>12</v>
      </c>
    </row>
    <row r="2207" spans="1:11" x14ac:dyDescent="0.3">
      <c r="A2207" t="s">
        <v>3569</v>
      </c>
      <c r="B2207" t="s">
        <v>3570</v>
      </c>
      <c r="C2207" t="s">
        <v>47</v>
      </c>
      <c r="D2207">
        <v>1</v>
      </c>
      <c r="E2207">
        <v>806.94</v>
      </c>
      <c r="F2207">
        <v>0.1</v>
      </c>
      <c r="G2207">
        <v>726.25</v>
      </c>
      <c r="H2207">
        <v>242.71</v>
      </c>
      <c r="I2207" t="str">
        <f>VLOOKUP(C2207,products_cleaned[[product_id]:[category]],3,)</f>
        <v>Books</v>
      </c>
      <c r="J2207" t="str">
        <f>VLOOKUP(B2207,orders_cleaned!A:I,9,FALSE)</f>
        <v>March</v>
      </c>
      <c r="K2207">
        <f t="shared" si="34"/>
        <v>3</v>
      </c>
    </row>
    <row r="2208" spans="1:11" x14ac:dyDescent="0.3">
      <c r="A2208" t="s">
        <v>3571</v>
      </c>
      <c r="B2208" t="s">
        <v>3570</v>
      </c>
      <c r="C2208" t="s">
        <v>18</v>
      </c>
      <c r="D2208">
        <v>1</v>
      </c>
      <c r="E2208">
        <v>954.41</v>
      </c>
      <c r="F2208">
        <v>0.2</v>
      </c>
      <c r="G2208">
        <v>763.53</v>
      </c>
      <c r="H2208">
        <v>246.18</v>
      </c>
      <c r="I2208" t="str">
        <f>VLOOKUP(C2208,products_cleaned[[product_id]:[category]],3,)</f>
        <v>Books</v>
      </c>
      <c r="J2208" t="str">
        <f>VLOOKUP(B2208,orders_cleaned!A:I,9,FALSE)</f>
        <v>March</v>
      </c>
      <c r="K2208">
        <f t="shared" si="34"/>
        <v>3</v>
      </c>
    </row>
    <row r="2209" spans="1:11" x14ac:dyDescent="0.3">
      <c r="A2209" t="s">
        <v>3572</v>
      </c>
      <c r="B2209" t="s">
        <v>3573</v>
      </c>
      <c r="C2209" t="s">
        <v>136</v>
      </c>
      <c r="D2209">
        <v>1</v>
      </c>
      <c r="E2209">
        <v>621.61</v>
      </c>
      <c r="F2209">
        <v>0.15</v>
      </c>
      <c r="G2209">
        <v>528.37</v>
      </c>
      <c r="H2209">
        <v>86.39</v>
      </c>
      <c r="I2209" t="str">
        <f>VLOOKUP(C2209,products_cleaned[[product_id]:[category]],3,)</f>
        <v>Books</v>
      </c>
      <c r="J2209" t="str">
        <f>VLOOKUP(B2209,orders_cleaned!A:I,9,FALSE)</f>
        <v>April</v>
      </c>
      <c r="K2209">
        <f t="shared" si="34"/>
        <v>4</v>
      </c>
    </row>
    <row r="2210" spans="1:11" x14ac:dyDescent="0.3">
      <c r="A2210" t="s">
        <v>3574</v>
      </c>
      <c r="B2210" t="s">
        <v>3573</v>
      </c>
      <c r="C2210" t="s">
        <v>110</v>
      </c>
      <c r="D2210">
        <v>1</v>
      </c>
      <c r="E2210">
        <v>1895.87</v>
      </c>
      <c r="F2210">
        <v>0.05</v>
      </c>
      <c r="G2210">
        <v>1801.08</v>
      </c>
      <c r="H2210">
        <v>584.96</v>
      </c>
      <c r="I2210" t="str">
        <f>VLOOKUP(C2210,products_cleaned[[product_id]:[category]],3,)</f>
        <v>Fashion</v>
      </c>
      <c r="J2210" t="str">
        <f>VLOOKUP(B2210,orders_cleaned!A:I,9,FALSE)</f>
        <v>April</v>
      </c>
      <c r="K2210">
        <f t="shared" si="34"/>
        <v>4</v>
      </c>
    </row>
    <row r="2211" spans="1:11" x14ac:dyDescent="0.3">
      <c r="A2211" t="s">
        <v>3575</v>
      </c>
      <c r="B2211" t="s">
        <v>3576</v>
      </c>
      <c r="C2211" t="s">
        <v>108</v>
      </c>
      <c r="D2211">
        <v>4</v>
      </c>
      <c r="E2211">
        <v>3277.69</v>
      </c>
      <c r="F2211">
        <v>0.05</v>
      </c>
      <c r="G2211">
        <v>12455.22</v>
      </c>
      <c r="H2211">
        <v>3109.82</v>
      </c>
      <c r="I2211" t="str">
        <f>VLOOKUP(C2211,products_cleaned[[product_id]:[category]],3,)</f>
        <v>Electronics</v>
      </c>
      <c r="J2211" t="str">
        <f>VLOOKUP(B2211,orders_cleaned!A:I,9,FALSE)</f>
        <v>January</v>
      </c>
      <c r="K2211">
        <f t="shared" si="34"/>
        <v>1</v>
      </c>
    </row>
    <row r="2212" spans="1:11" x14ac:dyDescent="0.3">
      <c r="A2212" t="s">
        <v>3577</v>
      </c>
      <c r="B2212" t="s">
        <v>3578</v>
      </c>
      <c r="C2212" t="s">
        <v>62</v>
      </c>
      <c r="D2212">
        <v>1</v>
      </c>
      <c r="E2212">
        <v>629.38</v>
      </c>
      <c r="F2212">
        <v>0.2</v>
      </c>
      <c r="G2212">
        <v>503.5</v>
      </c>
      <c r="H2212">
        <v>157.63999999999999</v>
      </c>
      <c r="I2212" t="str">
        <f>VLOOKUP(C2212,products_cleaned[[product_id]:[category]],3,)</f>
        <v>Electronics</v>
      </c>
      <c r="J2212" t="str">
        <f>VLOOKUP(B2212,orders_cleaned!A:I,9,FALSE)</f>
        <v>March</v>
      </c>
      <c r="K2212">
        <f t="shared" si="34"/>
        <v>3</v>
      </c>
    </row>
    <row r="2213" spans="1:11" x14ac:dyDescent="0.3">
      <c r="A2213" t="s">
        <v>3579</v>
      </c>
      <c r="B2213" t="s">
        <v>3578</v>
      </c>
      <c r="C2213" t="s">
        <v>37</v>
      </c>
      <c r="D2213">
        <v>1</v>
      </c>
      <c r="E2213">
        <v>1333.27</v>
      </c>
      <c r="F2213">
        <v>0</v>
      </c>
      <c r="G2213">
        <v>1333.27</v>
      </c>
      <c r="H2213">
        <v>361.88</v>
      </c>
      <c r="I2213" t="str">
        <f>VLOOKUP(C2213,products_cleaned[[product_id]:[category]],3,)</f>
        <v>Electronics</v>
      </c>
      <c r="J2213" t="str">
        <f>VLOOKUP(B2213,orders_cleaned!A:I,9,FALSE)</f>
        <v>March</v>
      </c>
      <c r="K2213">
        <f t="shared" si="34"/>
        <v>3</v>
      </c>
    </row>
    <row r="2214" spans="1:11" x14ac:dyDescent="0.3">
      <c r="A2214" t="s">
        <v>3580</v>
      </c>
      <c r="B2214" t="s">
        <v>3578</v>
      </c>
      <c r="C2214" t="s">
        <v>196</v>
      </c>
      <c r="D2214">
        <v>2</v>
      </c>
      <c r="E2214">
        <v>1407.48</v>
      </c>
      <c r="F2214">
        <v>0.2</v>
      </c>
      <c r="G2214">
        <v>2251.9699999999998</v>
      </c>
      <c r="H2214">
        <v>188.63</v>
      </c>
      <c r="I2214" t="str">
        <f>VLOOKUP(C2214,products_cleaned[[product_id]:[category]],3,)</f>
        <v>Electronics</v>
      </c>
      <c r="J2214" t="str">
        <f>VLOOKUP(B2214,orders_cleaned!A:I,9,FALSE)</f>
        <v>March</v>
      </c>
      <c r="K2214">
        <f t="shared" si="34"/>
        <v>3</v>
      </c>
    </row>
    <row r="2215" spans="1:11" x14ac:dyDescent="0.3">
      <c r="A2215" t="s">
        <v>3581</v>
      </c>
      <c r="B2215" t="s">
        <v>3582</v>
      </c>
      <c r="C2215" t="s">
        <v>259</v>
      </c>
      <c r="D2215">
        <v>3</v>
      </c>
      <c r="E2215">
        <v>958.1</v>
      </c>
      <c r="F2215">
        <v>0</v>
      </c>
      <c r="G2215">
        <v>2874.3</v>
      </c>
      <c r="H2215">
        <v>1252.44</v>
      </c>
      <c r="I2215" t="str">
        <f>VLOOKUP(C2215,products_cleaned[[product_id]:[category]],3,)</f>
        <v>Electronics</v>
      </c>
      <c r="J2215" t="str">
        <f>VLOOKUP(B2215,orders_cleaned!A:I,9,FALSE)</f>
        <v>May</v>
      </c>
      <c r="K2215">
        <f t="shared" si="34"/>
        <v>5</v>
      </c>
    </row>
    <row r="2216" spans="1:11" x14ac:dyDescent="0.3">
      <c r="A2216" t="s">
        <v>3583</v>
      </c>
      <c r="B2216" t="s">
        <v>3584</v>
      </c>
      <c r="C2216" t="s">
        <v>39</v>
      </c>
      <c r="D2216">
        <v>1</v>
      </c>
      <c r="E2216">
        <v>3882.69</v>
      </c>
      <c r="F2216">
        <v>0.1</v>
      </c>
      <c r="G2216">
        <v>3494.42</v>
      </c>
      <c r="H2216">
        <v>981.89</v>
      </c>
      <c r="I2216" t="str">
        <f>VLOOKUP(C2216,products_cleaned[[product_id]:[category]],3,)</f>
        <v>Furniture</v>
      </c>
      <c r="J2216" t="str">
        <f>VLOOKUP(B2216,orders_cleaned!A:I,9,FALSE)</f>
        <v>May</v>
      </c>
      <c r="K2216">
        <f t="shared" si="34"/>
        <v>5</v>
      </c>
    </row>
    <row r="2217" spans="1:11" x14ac:dyDescent="0.3">
      <c r="A2217" t="s">
        <v>3585</v>
      </c>
      <c r="B2217" t="s">
        <v>3586</v>
      </c>
      <c r="C2217" t="s">
        <v>37</v>
      </c>
      <c r="D2217">
        <v>2</v>
      </c>
      <c r="E2217">
        <v>1360.43</v>
      </c>
      <c r="F2217">
        <v>0.15</v>
      </c>
      <c r="G2217">
        <v>2312.73</v>
      </c>
      <c r="H2217">
        <v>369.95</v>
      </c>
      <c r="I2217" t="str">
        <f>VLOOKUP(C2217,products_cleaned[[product_id]:[category]],3,)</f>
        <v>Electronics</v>
      </c>
      <c r="J2217" t="str">
        <f>VLOOKUP(B2217,orders_cleaned!A:I,9,FALSE)</f>
        <v>January</v>
      </c>
      <c r="K2217">
        <f t="shared" si="34"/>
        <v>1</v>
      </c>
    </row>
    <row r="2218" spans="1:11" x14ac:dyDescent="0.3">
      <c r="A2218" t="s">
        <v>3587</v>
      </c>
      <c r="B2218" t="s">
        <v>3586</v>
      </c>
      <c r="C2218" t="s">
        <v>54</v>
      </c>
      <c r="D2218">
        <v>2</v>
      </c>
      <c r="E2218">
        <v>2188.44</v>
      </c>
      <c r="F2218">
        <v>0.2</v>
      </c>
      <c r="G2218">
        <v>3501.5</v>
      </c>
      <c r="H2218">
        <v>322.89999999999998</v>
      </c>
      <c r="I2218" t="str">
        <f>VLOOKUP(C2218,products_cleaned[[product_id]:[category]],3,)</f>
        <v>Fashion</v>
      </c>
      <c r="J2218" t="str">
        <f>VLOOKUP(B2218,orders_cleaned!A:I,9,FALSE)</f>
        <v>January</v>
      </c>
      <c r="K2218">
        <f t="shared" si="34"/>
        <v>1</v>
      </c>
    </row>
    <row r="2219" spans="1:11" x14ac:dyDescent="0.3">
      <c r="A2219" t="s">
        <v>3588</v>
      </c>
      <c r="B2219" t="s">
        <v>3586</v>
      </c>
      <c r="C2219" t="s">
        <v>156</v>
      </c>
      <c r="D2219">
        <v>4</v>
      </c>
      <c r="E2219">
        <v>169.05</v>
      </c>
      <c r="F2219">
        <v>0.1</v>
      </c>
      <c r="G2219">
        <v>608.58000000000004</v>
      </c>
      <c r="H2219">
        <v>145.26</v>
      </c>
      <c r="I2219" t="str">
        <f>VLOOKUP(C2219,products_cleaned[[product_id]:[category]],3,)</f>
        <v>Stationery</v>
      </c>
      <c r="J2219" t="str">
        <f>VLOOKUP(B2219,orders_cleaned!A:I,9,FALSE)</f>
        <v>January</v>
      </c>
      <c r="K2219">
        <f t="shared" si="34"/>
        <v>1</v>
      </c>
    </row>
    <row r="2220" spans="1:11" x14ac:dyDescent="0.3">
      <c r="A2220" t="s">
        <v>3589</v>
      </c>
      <c r="B2220" t="s">
        <v>3590</v>
      </c>
      <c r="C2220" t="s">
        <v>270</v>
      </c>
      <c r="D2220">
        <v>2</v>
      </c>
      <c r="E2220">
        <v>5478.19</v>
      </c>
      <c r="F2220">
        <v>0.1</v>
      </c>
      <c r="G2220">
        <v>9860.74</v>
      </c>
      <c r="H2220">
        <v>3618.78</v>
      </c>
      <c r="I2220" t="str">
        <f>VLOOKUP(C2220,products_cleaned[[product_id]:[category]],3,)</f>
        <v>Furniture</v>
      </c>
      <c r="J2220" t="str">
        <f>VLOOKUP(B2220,orders_cleaned!A:I,9,FALSE)</f>
        <v>March</v>
      </c>
      <c r="K2220">
        <f t="shared" si="34"/>
        <v>3</v>
      </c>
    </row>
    <row r="2221" spans="1:11" x14ac:dyDescent="0.3">
      <c r="A2221" t="s">
        <v>3591</v>
      </c>
      <c r="B2221" t="s">
        <v>3592</v>
      </c>
      <c r="C2221" t="s">
        <v>144</v>
      </c>
      <c r="D2221">
        <v>4</v>
      </c>
      <c r="E2221">
        <v>2011.4</v>
      </c>
      <c r="F2221">
        <v>0.15</v>
      </c>
      <c r="G2221">
        <v>6838.76</v>
      </c>
      <c r="H2221">
        <v>1516.8</v>
      </c>
      <c r="I2221" t="str">
        <f>VLOOKUP(C2221,products_cleaned[[product_id]:[category]],3,)</f>
        <v>Electronics</v>
      </c>
      <c r="J2221" t="str">
        <f>VLOOKUP(B2221,orders_cleaned!A:I,9,FALSE)</f>
        <v>August</v>
      </c>
      <c r="K2221">
        <f t="shared" si="34"/>
        <v>8</v>
      </c>
    </row>
    <row r="2222" spans="1:11" x14ac:dyDescent="0.3">
      <c r="A2222" t="s">
        <v>3593</v>
      </c>
      <c r="B2222" t="s">
        <v>3592</v>
      </c>
      <c r="C2222" t="s">
        <v>62</v>
      </c>
      <c r="D2222">
        <v>2</v>
      </c>
      <c r="E2222">
        <v>645.59</v>
      </c>
      <c r="F2222">
        <v>0</v>
      </c>
      <c r="G2222">
        <v>1291.18</v>
      </c>
      <c r="H2222">
        <v>599.46</v>
      </c>
      <c r="I2222" t="str">
        <f>VLOOKUP(C2222,products_cleaned[[product_id]:[category]],3,)</f>
        <v>Electronics</v>
      </c>
      <c r="J2222" t="str">
        <f>VLOOKUP(B2222,orders_cleaned!A:I,9,FALSE)</f>
        <v>August</v>
      </c>
      <c r="K2222">
        <f t="shared" si="34"/>
        <v>8</v>
      </c>
    </row>
    <row r="2223" spans="1:11" x14ac:dyDescent="0.3">
      <c r="A2223" t="s">
        <v>3594</v>
      </c>
      <c r="B2223" t="s">
        <v>3595</v>
      </c>
      <c r="C2223" t="s">
        <v>62</v>
      </c>
      <c r="D2223">
        <v>4</v>
      </c>
      <c r="E2223">
        <v>616.41999999999996</v>
      </c>
      <c r="F2223">
        <v>0.15</v>
      </c>
      <c r="G2223">
        <v>2095.83</v>
      </c>
      <c r="H2223">
        <v>712.39</v>
      </c>
      <c r="I2223" t="str">
        <f>VLOOKUP(C2223,products_cleaned[[product_id]:[category]],3,)</f>
        <v>Electronics</v>
      </c>
      <c r="J2223" t="str">
        <f>VLOOKUP(B2223,orders_cleaned!A:I,9,FALSE)</f>
        <v>February</v>
      </c>
      <c r="K2223">
        <f t="shared" si="34"/>
        <v>2</v>
      </c>
    </row>
    <row r="2224" spans="1:11" x14ac:dyDescent="0.3">
      <c r="A2224" t="s">
        <v>3596</v>
      </c>
      <c r="B2224" t="s">
        <v>3595</v>
      </c>
      <c r="C2224" t="s">
        <v>77</v>
      </c>
      <c r="D2224">
        <v>2</v>
      </c>
      <c r="E2224">
        <v>1051.1500000000001</v>
      </c>
      <c r="F2224">
        <v>0.05</v>
      </c>
      <c r="G2224">
        <v>1997.19</v>
      </c>
      <c r="H2224">
        <v>688.07</v>
      </c>
      <c r="I2224" t="str">
        <f>VLOOKUP(C2224,products_cleaned[[product_id]:[category]],3,)</f>
        <v>Fitness</v>
      </c>
      <c r="J2224" t="str">
        <f>VLOOKUP(B2224,orders_cleaned!A:I,9,FALSE)</f>
        <v>February</v>
      </c>
      <c r="K2224">
        <f t="shared" si="34"/>
        <v>2</v>
      </c>
    </row>
    <row r="2225" spans="1:11" x14ac:dyDescent="0.3">
      <c r="A2225" t="s">
        <v>3597</v>
      </c>
      <c r="B2225" t="s">
        <v>3598</v>
      </c>
      <c r="C2225" t="s">
        <v>47</v>
      </c>
      <c r="D2225">
        <v>1</v>
      </c>
      <c r="E2225">
        <v>783.38</v>
      </c>
      <c r="F2225">
        <v>0.2</v>
      </c>
      <c r="G2225">
        <v>626.70000000000005</v>
      </c>
      <c r="H2225">
        <v>143.16</v>
      </c>
      <c r="I2225" t="str">
        <f>VLOOKUP(C2225,products_cleaned[[product_id]:[category]],3,)</f>
        <v>Books</v>
      </c>
      <c r="J2225" t="str">
        <f>VLOOKUP(B2225,orders_cleaned!A:I,9,FALSE)</f>
        <v>May</v>
      </c>
      <c r="K2225">
        <f t="shared" si="34"/>
        <v>5</v>
      </c>
    </row>
    <row r="2226" spans="1:11" x14ac:dyDescent="0.3">
      <c r="A2226" t="s">
        <v>3599</v>
      </c>
      <c r="B2226" t="s">
        <v>3600</v>
      </c>
      <c r="C2226" t="s">
        <v>173</v>
      </c>
      <c r="D2226">
        <v>2</v>
      </c>
      <c r="E2226">
        <v>139.18</v>
      </c>
      <c r="F2226">
        <v>0.1</v>
      </c>
      <c r="G2226">
        <v>250.52</v>
      </c>
      <c r="H2226">
        <v>37.9</v>
      </c>
      <c r="I2226" t="str">
        <f>VLOOKUP(C2226,products_cleaned[[product_id]:[category]],3,)</f>
        <v>Stationery</v>
      </c>
      <c r="J2226" t="str">
        <f>VLOOKUP(B2226,orders_cleaned!A:I,9,FALSE)</f>
        <v>July</v>
      </c>
      <c r="K2226">
        <f t="shared" si="34"/>
        <v>7</v>
      </c>
    </row>
    <row r="2227" spans="1:11" x14ac:dyDescent="0.3">
      <c r="A2227" t="s">
        <v>3601</v>
      </c>
      <c r="B2227" t="s">
        <v>3602</v>
      </c>
      <c r="C2227" t="s">
        <v>10</v>
      </c>
      <c r="D2227">
        <v>1</v>
      </c>
      <c r="E2227">
        <v>1391.23</v>
      </c>
      <c r="F2227">
        <v>0.2</v>
      </c>
      <c r="G2227">
        <v>1112.98</v>
      </c>
      <c r="H2227">
        <v>187.82</v>
      </c>
      <c r="I2227" t="str">
        <f>VLOOKUP(C2227,products_cleaned[[product_id]:[category]],3,)</f>
        <v>Furniture</v>
      </c>
      <c r="J2227" t="str">
        <f>VLOOKUP(B2227,orders_cleaned!A:I,9,FALSE)</f>
        <v>July</v>
      </c>
      <c r="K2227">
        <f t="shared" si="34"/>
        <v>7</v>
      </c>
    </row>
    <row r="2228" spans="1:11" x14ac:dyDescent="0.3">
      <c r="A2228" t="s">
        <v>3603</v>
      </c>
      <c r="B2228" t="s">
        <v>3604</v>
      </c>
      <c r="C2228" t="s">
        <v>13</v>
      </c>
      <c r="D2228">
        <v>2</v>
      </c>
      <c r="E2228">
        <v>3221.13</v>
      </c>
      <c r="F2228">
        <v>0.05</v>
      </c>
      <c r="G2228">
        <v>6120.15</v>
      </c>
      <c r="H2228">
        <v>1876.01</v>
      </c>
      <c r="I2228" t="str">
        <f>VLOOKUP(C2228,products_cleaned[[product_id]:[category]],3,)</f>
        <v>Home &amp; Kitchen</v>
      </c>
      <c r="J2228" t="str">
        <f>VLOOKUP(B2228,orders_cleaned!A:I,9,FALSE)</f>
        <v>July</v>
      </c>
      <c r="K2228">
        <f t="shared" si="34"/>
        <v>7</v>
      </c>
    </row>
    <row r="2229" spans="1:11" x14ac:dyDescent="0.3">
      <c r="A2229" t="s">
        <v>3605</v>
      </c>
      <c r="B2229" t="s">
        <v>3606</v>
      </c>
      <c r="C2229" t="s">
        <v>44</v>
      </c>
      <c r="D2229">
        <v>2</v>
      </c>
      <c r="E2229">
        <v>2959.04</v>
      </c>
      <c r="F2229">
        <v>0</v>
      </c>
      <c r="G2229">
        <v>5918.08</v>
      </c>
      <c r="H2229">
        <v>2121.44</v>
      </c>
      <c r="I2229" t="str">
        <f>VLOOKUP(C2229,products_cleaned[[product_id]:[category]],3,)</f>
        <v>Furniture</v>
      </c>
      <c r="J2229" t="str">
        <f>VLOOKUP(B2229,orders_cleaned!A:I,9,FALSE)</f>
        <v>September</v>
      </c>
      <c r="K2229">
        <f t="shared" si="34"/>
        <v>9</v>
      </c>
    </row>
    <row r="2230" spans="1:11" x14ac:dyDescent="0.3">
      <c r="A2230" t="s">
        <v>3607</v>
      </c>
      <c r="B2230" t="s">
        <v>3608</v>
      </c>
      <c r="C2230" t="s">
        <v>39</v>
      </c>
      <c r="D2230">
        <v>4</v>
      </c>
      <c r="E2230">
        <v>4037.63</v>
      </c>
      <c r="F2230">
        <v>0</v>
      </c>
      <c r="G2230">
        <v>16150.52</v>
      </c>
      <c r="H2230">
        <v>6100.4</v>
      </c>
      <c r="I2230" t="str">
        <f>VLOOKUP(C2230,products_cleaned[[product_id]:[category]],3,)</f>
        <v>Furniture</v>
      </c>
      <c r="J2230" t="str">
        <f>VLOOKUP(B2230,orders_cleaned!A:I,9,FALSE)</f>
        <v>July</v>
      </c>
      <c r="K2230">
        <f t="shared" si="34"/>
        <v>7</v>
      </c>
    </row>
    <row r="2231" spans="1:11" x14ac:dyDescent="0.3">
      <c r="A2231" t="s">
        <v>3609</v>
      </c>
      <c r="B2231" t="s">
        <v>3610</v>
      </c>
      <c r="C2231" t="s">
        <v>13</v>
      </c>
      <c r="D2231">
        <v>4</v>
      </c>
      <c r="E2231">
        <v>2824.9</v>
      </c>
      <c r="F2231">
        <v>0.15</v>
      </c>
      <c r="G2231">
        <v>9604.66</v>
      </c>
      <c r="H2231">
        <v>1116.3800000000001</v>
      </c>
      <c r="I2231" t="str">
        <f>VLOOKUP(C2231,products_cleaned[[product_id]:[category]],3,)</f>
        <v>Home &amp; Kitchen</v>
      </c>
      <c r="J2231" t="str">
        <f>VLOOKUP(B2231,orders_cleaned!A:I,9,FALSE)</f>
        <v>January</v>
      </c>
      <c r="K2231">
        <f t="shared" si="34"/>
        <v>1</v>
      </c>
    </row>
    <row r="2232" spans="1:11" x14ac:dyDescent="0.3">
      <c r="A2232" t="s">
        <v>3611</v>
      </c>
      <c r="B2232" t="s">
        <v>3612</v>
      </c>
      <c r="C2232" t="s">
        <v>82</v>
      </c>
      <c r="D2232">
        <v>2</v>
      </c>
      <c r="E2232">
        <v>359.62</v>
      </c>
      <c r="F2232">
        <v>0.2</v>
      </c>
      <c r="G2232">
        <v>575.39</v>
      </c>
      <c r="H2232">
        <v>133.13</v>
      </c>
      <c r="I2232" t="str">
        <f>VLOOKUP(C2232,products_cleaned[[product_id]:[category]],3,)</f>
        <v>Stationery</v>
      </c>
      <c r="J2232" t="str">
        <f>VLOOKUP(B2232,orders_cleaned!A:I,9,FALSE)</f>
        <v>August</v>
      </c>
      <c r="K2232">
        <f t="shared" si="34"/>
        <v>8</v>
      </c>
    </row>
    <row r="2233" spans="1:11" x14ac:dyDescent="0.3">
      <c r="A2233" t="s">
        <v>3613</v>
      </c>
      <c r="B2233" t="s">
        <v>3614</v>
      </c>
      <c r="C2233" t="s">
        <v>144</v>
      </c>
      <c r="D2233">
        <v>3</v>
      </c>
      <c r="E2233">
        <v>1914.62</v>
      </c>
      <c r="F2233">
        <v>0.15</v>
      </c>
      <c r="G2233">
        <v>4882.28</v>
      </c>
      <c r="H2233">
        <v>890.81</v>
      </c>
      <c r="I2233" t="str">
        <f>VLOOKUP(C2233,products_cleaned[[product_id]:[category]],3,)</f>
        <v>Electronics</v>
      </c>
      <c r="J2233" t="str">
        <f>VLOOKUP(B2233,orders_cleaned!A:I,9,FALSE)</f>
        <v>September</v>
      </c>
      <c r="K2233">
        <f t="shared" si="34"/>
        <v>9</v>
      </c>
    </row>
    <row r="2234" spans="1:11" x14ac:dyDescent="0.3">
      <c r="A2234" t="s">
        <v>3615</v>
      </c>
      <c r="B2234" t="s">
        <v>3616</v>
      </c>
      <c r="C2234" t="s">
        <v>117</v>
      </c>
      <c r="D2234">
        <v>2</v>
      </c>
      <c r="E2234">
        <v>886.22</v>
      </c>
      <c r="F2234">
        <v>0.2</v>
      </c>
      <c r="G2234">
        <v>1417.95</v>
      </c>
      <c r="H2234">
        <v>148.09</v>
      </c>
      <c r="I2234" t="str">
        <f>VLOOKUP(C2234,products_cleaned[[product_id]:[category]],3,)</f>
        <v>Home &amp; Kitchen</v>
      </c>
      <c r="J2234" t="str">
        <f>VLOOKUP(B2234,orders_cleaned!A:I,9,FALSE)</f>
        <v>May</v>
      </c>
      <c r="K2234">
        <f t="shared" si="34"/>
        <v>5</v>
      </c>
    </row>
    <row r="2235" spans="1:11" x14ac:dyDescent="0.3">
      <c r="A2235" t="s">
        <v>3617</v>
      </c>
      <c r="B2235" t="s">
        <v>3616</v>
      </c>
      <c r="C2235" t="s">
        <v>160</v>
      </c>
      <c r="D2235">
        <v>1</v>
      </c>
      <c r="E2235">
        <v>2170.02</v>
      </c>
      <c r="F2235">
        <v>0</v>
      </c>
      <c r="G2235">
        <v>2170.02</v>
      </c>
      <c r="H2235">
        <v>634</v>
      </c>
      <c r="I2235" t="str">
        <f>VLOOKUP(C2235,products_cleaned[[product_id]:[category]],3,)</f>
        <v>Footwear</v>
      </c>
      <c r="J2235" t="str">
        <f>VLOOKUP(B2235,orders_cleaned!A:I,9,FALSE)</f>
        <v>May</v>
      </c>
      <c r="K2235">
        <f t="shared" si="34"/>
        <v>5</v>
      </c>
    </row>
    <row r="2236" spans="1:11" x14ac:dyDescent="0.3">
      <c r="A2236" t="s">
        <v>3618</v>
      </c>
      <c r="B2236" t="s">
        <v>3619</v>
      </c>
      <c r="C2236" t="s">
        <v>144</v>
      </c>
      <c r="D2236">
        <v>3</v>
      </c>
      <c r="E2236">
        <v>2044.92</v>
      </c>
      <c r="F2236">
        <v>0.2</v>
      </c>
      <c r="G2236">
        <v>4907.8100000000004</v>
      </c>
      <c r="H2236">
        <v>916.34</v>
      </c>
      <c r="I2236" t="str">
        <f>VLOOKUP(C2236,products_cleaned[[product_id]:[category]],3,)</f>
        <v>Electronics</v>
      </c>
      <c r="J2236" t="str">
        <f>VLOOKUP(B2236,orders_cleaned!A:I,9,FALSE)</f>
        <v>March</v>
      </c>
      <c r="K2236">
        <f t="shared" si="34"/>
        <v>3</v>
      </c>
    </row>
    <row r="2237" spans="1:11" x14ac:dyDescent="0.3">
      <c r="A2237" t="s">
        <v>3620</v>
      </c>
      <c r="B2237" t="s">
        <v>3621</v>
      </c>
      <c r="C2237" t="s">
        <v>54</v>
      </c>
      <c r="D2237">
        <v>2</v>
      </c>
      <c r="E2237">
        <v>2190.66</v>
      </c>
      <c r="F2237">
        <v>0</v>
      </c>
      <c r="G2237">
        <v>4381.32</v>
      </c>
      <c r="H2237">
        <v>1202.72</v>
      </c>
      <c r="I2237" t="str">
        <f>VLOOKUP(C2237,products_cleaned[[product_id]:[category]],3,)</f>
        <v>Fashion</v>
      </c>
      <c r="J2237" t="str">
        <f>VLOOKUP(B2237,orders_cleaned!A:I,9,FALSE)</f>
        <v>February</v>
      </c>
      <c r="K2237">
        <f t="shared" si="34"/>
        <v>2</v>
      </c>
    </row>
    <row r="2238" spans="1:11" x14ac:dyDescent="0.3">
      <c r="A2238" t="s">
        <v>3622</v>
      </c>
      <c r="B2238" t="s">
        <v>3623</v>
      </c>
      <c r="C2238" t="s">
        <v>160</v>
      </c>
      <c r="D2238">
        <v>1</v>
      </c>
      <c r="E2238">
        <v>2454.91</v>
      </c>
      <c r="F2238">
        <v>0.05</v>
      </c>
      <c r="G2238">
        <v>2332.16</v>
      </c>
      <c r="H2238">
        <v>796.14</v>
      </c>
      <c r="I2238" t="str">
        <f>VLOOKUP(C2238,products_cleaned[[product_id]:[category]],3,)</f>
        <v>Footwear</v>
      </c>
      <c r="J2238" t="str">
        <f>VLOOKUP(B2238,orders_cleaned!A:I,9,FALSE)</f>
        <v>April</v>
      </c>
      <c r="K2238">
        <f t="shared" si="34"/>
        <v>4</v>
      </c>
    </row>
    <row r="2239" spans="1:11" x14ac:dyDescent="0.3">
      <c r="A2239" t="s">
        <v>3624</v>
      </c>
      <c r="B2239" t="s">
        <v>3623</v>
      </c>
      <c r="C2239" t="s">
        <v>25</v>
      </c>
      <c r="D2239">
        <v>1</v>
      </c>
      <c r="E2239">
        <v>842.6</v>
      </c>
      <c r="F2239">
        <v>0.2</v>
      </c>
      <c r="G2239">
        <v>674.08</v>
      </c>
      <c r="H2239">
        <v>58.36</v>
      </c>
      <c r="I2239" t="str">
        <f>VLOOKUP(C2239,products_cleaned[[product_id]:[category]],3,)</f>
        <v>Fashion</v>
      </c>
      <c r="J2239" t="str">
        <f>VLOOKUP(B2239,orders_cleaned!A:I,9,FALSE)</f>
        <v>April</v>
      </c>
      <c r="K2239">
        <f t="shared" si="34"/>
        <v>4</v>
      </c>
    </row>
    <row r="2240" spans="1:11" x14ac:dyDescent="0.3">
      <c r="A2240" t="s">
        <v>3625</v>
      </c>
      <c r="B2240" t="s">
        <v>3626</v>
      </c>
      <c r="C2240" t="s">
        <v>39</v>
      </c>
      <c r="D2240">
        <v>2</v>
      </c>
      <c r="E2240">
        <v>3699.14</v>
      </c>
      <c r="F2240">
        <v>0.2</v>
      </c>
      <c r="G2240">
        <v>5918.62</v>
      </c>
      <c r="H2240">
        <v>893.56</v>
      </c>
      <c r="I2240" t="str">
        <f>VLOOKUP(C2240,products_cleaned[[product_id]:[category]],3,)</f>
        <v>Furniture</v>
      </c>
      <c r="J2240" t="str">
        <f>VLOOKUP(B2240,orders_cleaned!A:I,9,FALSE)</f>
        <v>October</v>
      </c>
      <c r="K2240">
        <f t="shared" si="34"/>
        <v>10</v>
      </c>
    </row>
    <row r="2241" spans="1:11" x14ac:dyDescent="0.3">
      <c r="A2241" t="s">
        <v>3627</v>
      </c>
      <c r="B2241" t="s">
        <v>3628</v>
      </c>
      <c r="C2241" t="s">
        <v>80</v>
      </c>
      <c r="D2241">
        <v>1</v>
      </c>
      <c r="E2241">
        <v>427.12</v>
      </c>
      <c r="F2241">
        <v>0.05</v>
      </c>
      <c r="G2241">
        <v>405.76</v>
      </c>
      <c r="H2241">
        <v>105.88</v>
      </c>
      <c r="I2241" t="str">
        <f>VLOOKUP(C2241,products_cleaned[[product_id]:[category]],3,)</f>
        <v>Fitness</v>
      </c>
      <c r="J2241" t="str">
        <f>VLOOKUP(B2241,orders_cleaned!A:I,9,FALSE)</f>
        <v>December</v>
      </c>
      <c r="K2241">
        <f t="shared" si="34"/>
        <v>12</v>
      </c>
    </row>
    <row r="2242" spans="1:11" x14ac:dyDescent="0.3">
      <c r="A2242" t="s">
        <v>3629</v>
      </c>
      <c r="B2242" t="s">
        <v>3628</v>
      </c>
      <c r="C2242" t="s">
        <v>54</v>
      </c>
      <c r="D2242">
        <v>1</v>
      </c>
      <c r="E2242">
        <v>2362.38</v>
      </c>
      <c r="F2242">
        <v>0.05</v>
      </c>
      <c r="G2242">
        <v>2244.2600000000002</v>
      </c>
      <c r="H2242">
        <v>654.96</v>
      </c>
      <c r="I2242" t="str">
        <f>VLOOKUP(C2242,products_cleaned[[product_id]:[category]],3,)</f>
        <v>Fashion</v>
      </c>
      <c r="J2242" t="str">
        <f>VLOOKUP(B2242,orders_cleaned!A:I,9,FALSE)</f>
        <v>December</v>
      </c>
      <c r="K2242">
        <f t="shared" si="34"/>
        <v>12</v>
      </c>
    </row>
    <row r="2243" spans="1:11" x14ac:dyDescent="0.3">
      <c r="A2243" t="s">
        <v>3630</v>
      </c>
      <c r="B2243" t="s">
        <v>3631</v>
      </c>
      <c r="C2243" t="s">
        <v>37</v>
      </c>
      <c r="D2243">
        <v>3</v>
      </c>
      <c r="E2243">
        <v>1340.09</v>
      </c>
      <c r="F2243">
        <v>0</v>
      </c>
      <c r="G2243">
        <v>4020.27</v>
      </c>
      <c r="H2243">
        <v>1106.0999999999999</v>
      </c>
      <c r="I2243" t="str">
        <f>VLOOKUP(C2243,products_cleaned[[product_id]:[category]],3,)</f>
        <v>Electronics</v>
      </c>
      <c r="J2243" t="str">
        <f>VLOOKUP(B2243,orders_cleaned!A:I,9,FALSE)</f>
        <v>November</v>
      </c>
      <c r="K2243">
        <f t="shared" ref="K2243:K2306" si="35">MONTH(DATEVALUE("1"&amp;J2243))</f>
        <v>11</v>
      </c>
    </row>
    <row r="2244" spans="1:11" x14ac:dyDescent="0.3">
      <c r="A2244" t="s">
        <v>3632</v>
      </c>
      <c r="B2244" t="s">
        <v>3631</v>
      </c>
      <c r="C2244" t="s">
        <v>28</v>
      </c>
      <c r="D2244">
        <v>5</v>
      </c>
      <c r="E2244">
        <v>380</v>
      </c>
      <c r="F2244">
        <v>0</v>
      </c>
      <c r="G2244">
        <v>1900</v>
      </c>
      <c r="H2244">
        <v>353.1</v>
      </c>
      <c r="I2244" t="str">
        <f>VLOOKUP(C2244,products_cleaned[[product_id]:[category]],3,)</f>
        <v>Home &amp; Kitchen</v>
      </c>
      <c r="J2244" t="str">
        <f>VLOOKUP(B2244,orders_cleaned!A:I,9,FALSE)</f>
        <v>November</v>
      </c>
      <c r="K2244">
        <f t="shared" si="35"/>
        <v>11</v>
      </c>
    </row>
    <row r="2245" spans="1:11" x14ac:dyDescent="0.3">
      <c r="A2245" t="s">
        <v>3633</v>
      </c>
      <c r="B2245" t="s">
        <v>3631</v>
      </c>
      <c r="C2245" t="s">
        <v>21</v>
      </c>
      <c r="D2245">
        <v>1</v>
      </c>
      <c r="E2245">
        <v>4767.6899999999996</v>
      </c>
      <c r="F2245">
        <v>0.15</v>
      </c>
      <c r="G2245">
        <v>4052.54</v>
      </c>
      <c r="H2245">
        <v>1414.52</v>
      </c>
      <c r="I2245" t="str">
        <f>VLOOKUP(C2245,products_cleaned[[product_id]:[category]],3,)</f>
        <v>Electronics</v>
      </c>
      <c r="J2245" t="str">
        <f>VLOOKUP(B2245,orders_cleaned!A:I,9,FALSE)</f>
        <v>November</v>
      </c>
      <c r="K2245">
        <f t="shared" si="35"/>
        <v>11</v>
      </c>
    </row>
    <row r="2246" spans="1:11" x14ac:dyDescent="0.3">
      <c r="A2246" t="s">
        <v>3634</v>
      </c>
      <c r="B2246" t="s">
        <v>3635</v>
      </c>
      <c r="C2246" t="s">
        <v>278</v>
      </c>
      <c r="D2246">
        <v>2</v>
      </c>
      <c r="E2246">
        <v>1639.01</v>
      </c>
      <c r="F2246">
        <v>0</v>
      </c>
      <c r="G2246">
        <v>3278.02</v>
      </c>
      <c r="H2246">
        <v>1001.32</v>
      </c>
      <c r="I2246" t="str">
        <f>VLOOKUP(C2246,products_cleaned[[product_id]:[category]],3,)</f>
        <v>Fitness</v>
      </c>
      <c r="J2246" t="str">
        <f>VLOOKUP(B2246,orders_cleaned!A:I,9,FALSE)</f>
        <v>February</v>
      </c>
      <c r="K2246">
        <f t="shared" si="35"/>
        <v>2</v>
      </c>
    </row>
    <row r="2247" spans="1:11" x14ac:dyDescent="0.3">
      <c r="A2247" t="s">
        <v>3636</v>
      </c>
      <c r="B2247" t="s">
        <v>3635</v>
      </c>
      <c r="C2247" t="s">
        <v>156</v>
      </c>
      <c r="D2247">
        <v>1</v>
      </c>
      <c r="E2247">
        <v>175.2</v>
      </c>
      <c r="F2247">
        <v>0</v>
      </c>
      <c r="G2247">
        <v>175.2</v>
      </c>
      <c r="H2247">
        <v>59.37</v>
      </c>
      <c r="I2247" t="str">
        <f>VLOOKUP(C2247,products_cleaned[[product_id]:[category]],3,)</f>
        <v>Stationery</v>
      </c>
      <c r="J2247" t="str">
        <f>VLOOKUP(B2247,orders_cleaned!A:I,9,FALSE)</f>
        <v>February</v>
      </c>
      <c r="K2247">
        <f t="shared" si="35"/>
        <v>2</v>
      </c>
    </row>
    <row r="2248" spans="1:11" x14ac:dyDescent="0.3">
      <c r="A2248" t="s">
        <v>3637</v>
      </c>
      <c r="B2248" t="s">
        <v>3638</v>
      </c>
      <c r="C2248" t="s">
        <v>77</v>
      </c>
      <c r="D2248">
        <v>2</v>
      </c>
      <c r="E2248">
        <v>945.08</v>
      </c>
      <c r="F2248">
        <v>0.1</v>
      </c>
      <c r="G2248">
        <v>1701.14</v>
      </c>
      <c r="H2248">
        <v>392.02</v>
      </c>
      <c r="I2248" t="str">
        <f>VLOOKUP(C2248,products_cleaned[[product_id]:[category]],3,)</f>
        <v>Fitness</v>
      </c>
      <c r="J2248" t="str">
        <f>VLOOKUP(B2248,orders_cleaned!A:I,9,FALSE)</f>
        <v>July</v>
      </c>
      <c r="K2248">
        <f t="shared" si="35"/>
        <v>7</v>
      </c>
    </row>
    <row r="2249" spans="1:11" x14ac:dyDescent="0.3">
      <c r="A2249" t="s">
        <v>3639</v>
      </c>
      <c r="B2249" t="s">
        <v>3638</v>
      </c>
      <c r="C2249" t="s">
        <v>60</v>
      </c>
      <c r="D2249">
        <v>5</v>
      </c>
      <c r="E2249">
        <v>1646.83</v>
      </c>
      <c r="F2249">
        <v>0</v>
      </c>
      <c r="G2249">
        <v>8234.15</v>
      </c>
      <c r="H2249">
        <v>2493.5500000000002</v>
      </c>
      <c r="I2249" t="str">
        <f>VLOOKUP(C2249,products_cleaned[[product_id]:[category]],3,)</f>
        <v>Fashion</v>
      </c>
      <c r="J2249" t="str">
        <f>VLOOKUP(B2249,orders_cleaned!A:I,9,FALSE)</f>
        <v>July</v>
      </c>
      <c r="K2249">
        <f t="shared" si="35"/>
        <v>7</v>
      </c>
    </row>
    <row r="2250" spans="1:11" x14ac:dyDescent="0.3">
      <c r="A2250" t="s">
        <v>3640</v>
      </c>
      <c r="B2250" t="s">
        <v>3641</v>
      </c>
      <c r="C2250" t="s">
        <v>10</v>
      </c>
      <c r="D2250">
        <v>1</v>
      </c>
      <c r="E2250">
        <v>1552.51</v>
      </c>
      <c r="F2250">
        <v>0.1</v>
      </c>
      <c r="G2250">
        <v>1397.26</v>
      </c>
      <c r="H2250">
        <v>472.1</v>
      </c>
      <c r="I2250" t="str">
        <f>VLOOKUP(C2250,products_cleaned[[product_id]:[category]],3,)</f>
        <v>Furniture</v>
      </c>
      <c r="J2250" t="str">
        <f>VLOOKUP(B2250,orders_cleaned!A:I,9,FALSE)</f>
        <v>November</v>
      </c>
      <c r="K2250">
        <f t="shared" si="35"/>
        <v>11</v>
      </c>
    </row>
    <row r="2251" spans="1:11" x14ac:dyDescent="0.3">
      <c r="A2251" t="s">
        <v>3642</v>
      </c>
      <c r="B2251" t="s">
        <v>3641</v>
      </c>
      <c r="C2251" t="s">
        <v>57</v>
      </c>
      <c r="D2251">
        <v>2</v>
      </c>
      <c r="E2251">
        <v>187.35</v>
      </c>
      <c r="F2251">
        <v>0.05</v>
      </c>
      <c r="G2251">
        <v>355.96</v>
      </c>
      <c r="H2251">
        <v>134.80000000000001</v>
      </c>
      <c r="I2251" t="str">
        <f>VLOOKUP(C2251,products_cleaned[[product_id]:[category]],3,)</f>
        <v>Stationery</v>
      </c>
      <c r="J2251" t="str">
        <f>VLOOKUP(B2251,orders_cleaned!A:I,9,FALSE)</f>
        <v>November</v>
      </c>
      <c r="K2251">
        <f t="shared" si="35"/>
        <v>11</v>
      </c>
    </row>
    <row r="2252" spans="1:11" x14ac:dyDescent="0.3">
      <c r="A2252" t="s">
        <v>3643</v>
      </c>
      <c r="B2252" t="s">
        <v>3644</v>
      </c>
      <c r="C2252" t="s">
        <v>13</v>
      </c>
      <c r="D2252">
        <v>3</v>
      </c>
      <c r="E2252">
        <v>3139.84</v>
      </c>
      <c r="F2252">
        <v>0.05</v>
      </c>
      <c r="G2252">
        <v>8948.5400000000009</v>
      </c>
      <c r="H2252">
        <v>2582.33</v>
      </c>
      <c r="I2252" t="str">
        <f>VLOOKUP(C2252,products_cleaned[[product_id]:[category]],3,)</f>
        <v>Home &amp; Kitchen</v>
      </c>
      <c r="J2252" t="str">
        <f>VLOOKUP(B2252,orders_cleaned!A:I,9,FALSE)</f>
        <v>May</v>
      </c>
      <c r="K2252">
        <f t="shared" si="35"/>
        <v>5</v>
      </c>
    </row>
    <row r="2253" spans="1:11" x14ac:dyDescent="0.3">
      <c r="A2253" t="s">
        <v>3645</v>
      </c>
      <c r="B2253" t="s">
        <v>3646</v>
      </c>
      <c r="C2253" t="s">
        <v>291</v>
      </c>
      <c r="D2253">
        <v>1</v>
      </c>
      <c r="E2253">
        <v>1038.5</v>
      </c>
      <c r="F2253">
        <v>0.1</v>
      </c>
      <c r="G2253">
        <v>934.65</v>
      </c>
      <c r="H2253">
        <v>281.88</v>
      </c>
      <c r="I2253" t="str">
        <f>VLOOKUP(C2253,products_cleaned[[product_id]:[category]],3,)</f>
        <v>Books</v>
      </c>
      <c r="J2253" t="str">
        <f>VLOOKUP(B2253,orders_cleaned!A:I,9,FALSE)</f>
        <v>February</v>
      </c>
      <c r="K2253">
        <f t="shared" si="35"/>
        <v>2</v>
      </c>
    </row>
    <row r="2254" spans="1:11" x14ac:dyDescent="0.3">
      <c r="A2254" t="s">
        <v>3647</v>
      </c>
      <c r="B2254" t="s">
        <v>3646</v>
      </c>
      <c r="C2254" t="s">
        <v>47</v>
      </c>
      <c r="D2254">
        <v>1</v>
      </c>
      <c r="E2254">
        <v>829.36</v>
      </c>
      <c r="F2254">
        <v>0.05</v>
      </c>
      <c r="G2254">
        <v>787.89</v>
      </c>
      <c r="H2254">
        <v>304.35000000000002</v>
      </c>
      <c r="I2254" t="str">
        <f>VLOOKUP(C2254,products_cleaned[[product_id]:[category]],3,)</f>
        <v>Books</v>
      </c>
      <c r="J2254" t="str">
        <f>VLOOKUP(B2254,orders_cleaned!A:I,9,FALSE)</f>
        <v>February</v>
      </c>
      <c r="K2254">
        <f t="shared" si="35"/>
        <v>2</v>
      </c>
    </row>
    <row r="2255" spans="1:11" x14ac:dyDescent="0.3">
      <c r="A2255" t="s">
        <v>3648</v>
      </c>
      <c r="B2255" t="s">
        <v>3649</v>
      </c>
      <c r="C2255" t="s">
        <v>47</v>
      </c>
      <c r="D2255">
        <v>3</v>
      </c>
      <c r="E2255">
        <v>830.21</v>
      </c>
      <c r="F2255">
        <v>0.1</v>
      </c>
      <c r="G2255">
        <v>2241.5700000000002</v>
      </c>
      <c r="H2255">
        <v>790.95</v>
      </c>
      <c r="I2255" t="str">
        <f>VLOOKUP(C2255,products_cleaned[[product_id]:[category]],3,)</f>
        <v>Books</v>
      </c>
      <c r="J2255" t="str">
        <f>VLOOKUP(B2255,orders_cleaned!A:I,9,FALSE)</f>
        <v>September</v>
      </c>
      <c r="K2255">
        <f t="shared" si="35"/>
        <v>9</v>
      </c>
    </row>
    <row r="2256" spans="1:11" x14ac:dyDescent="0.3">
      <c r="A2256" t="s">
        <v>3650</v>
      </c>
      <c r="B2256" t="s">
        <v>3649</v>
      </c>
      <c r="C2256" t="s">
        <v>57</v>
      </c>
      <c r="D2256">
        <v>1</v>
      </c>
      <c r="E2256">
        <v>188.94</v>
      </c>
      <c r="F2256">
        <v>0</v>
      </c>
      <c r="G2256">
        <v>188.94</v>
      </c>
      <c r="H2256">
        <v>78.36</v>
      </c>
      <c r="I2256" t="str">
        <f>VLOOKUP(C2256,products_cleaned[[product_id]:[category]],3,)</f>
        <v>Stationery</v>
      </c>
      <c r="J2256" t="str">
        <f>VLOOKUP(B2256,orders_cleaned!A:I,9,FALSE)</f>
        <v>September</v>
      </c>
      <c r="K2256">
        <f t="shared" si="35"/>
        <v>9</v>
      </c>
    </row>
    <row r="2257" spans="1:11" x14ac:dyDescent="0.3">
      <c r="A2257" t="s">
        <v>3651</v>
      </c>
      <c r="B2257" t="s">
        <v>3652</v>
      </c>
      <c r="C2257" t="s">
        <v>108</v>
      </c>
      <c r="D2257">
        <v>1</v>
      </c>
      <c r="E2257">
        <v>3486.22</v>
      </c>
      <c r="F2257">
        <v>0.1</v>
      </c>
      <c r="G2257">
        <v>3137.6</v>
      </c>
      <c r="H2257">
        <v>801.25</v>
      </c>
      <c r="I2257" t="str">
        <f>VLOOKUP(C2257,products_cleaned[[product_id]:[category]],3,)</f>
        <v>Electronics</v>
      </c>
      <c r="J2257" t="str">
        <f>VLOOKUP(B2257,orders_cleaned!A:I,9,FALSE)</f>
        <v>July</v>
      </c>
      <c r="K2257">
        <f t="shared" si="35"/>
        <v>7</v>
      </c>
    </row>
    <row r="2258" spans="1:11" x14ac:dyDescent="0.3">
      <c r="A2258" t="s">
        <v>3653</v>
      </c>
      <c r="B2258" t="s">
        <v>3654</v>
      </c>
      <c r="C2258" t="s">
        <v>77</v>
      </c>
      <c r="D2258">
        <v>1</v>
      </c>
      <c r="E2258">
        <v>954.15</v>
      </c>
      <c r="F2258">
        <v>0</v>
      </c>
      <c r="G2258">
        <v>954.15</v>
      </c>
      <c r="H2258">
        <v>299.58999999999997</v>
      </c>
      <c r="I2258" t="str">
        <f>VLOOKUP(C2258,products_cleaned[[product_id]:[category]],3,)</f>
        <v>Fitness</v>
      </c>
      <c r="J2258" t="str">
        <f>VLOOKUP(B2258,orders_cleaned!A:I,9,FALSE)</f>
        <v>August</v>
      </c>
      <c r="K2258">
        <f t="shared" si="35"/>
        <v>8</v>
      </c>
    </row>
    <row r="2259" spans="1:11" x14ac:dyDescent="0.3">
      <c r="A2259" t="s">
        <v>3655</v>
      </c>
      <c r="B2259" t="s">
        <v>3656</v>
      </c>
      <c r="C2259" t="s">
        <v>291</v>
      </c>
      <c r="D2259">
        <v>1</v>
      </c>
      <c r="E2259">
        <v>976.02</v>
      </c>
      <c r="F2259">
        <v>0.15</v>
      </c>
      <c r="G2259">
        <v>829.62</v>
      </c>
      <c r="H2259">
        <v>176.85</v>
      </c>
      <c r="I2259" t="str">
        <f>VLOOKUP(C2259,products_cleaned[[product_id]:[category]],3,)</f>
        <v>Books</v>
      </c>
      <c r="J2259" t="str">
        <f>VLOOKUP(B2259,orders_cleaned!A:I,9,FALSE)</f>
        <v>June</v>
      </c>
      <c r="K2259">
        <f t="shared" si="35"/>
        <v>6</v>
      </c>
    </row>
    <row r="2260" spans="1:11" x14ac:dyDescent="0.3">
      <c r="A2260" t="s">
        <v>3657</v>
      </c>
      <c r="B2260" t="s">
        <v>3656</v>
      </c>
      <c r="C2260" t="s">
        <v>156</v>
      </c>
      <c r="D2260">
        <v>3</v>
      </c>
      <c r="E2260">
        <v>175.47</v>
      </c>
      <c r="F2260">
        <v>0.05</v>
      </c>
      <c r="G2260">
        <v>500.09</v>
      </c>
      <c r="H2260">
        <v>152.6</v>
      </c>
      <c r="I2260" t="str">
        <f>VLOOKUP(C2260,products_cleaned[[product_id]:[category]],3,)</f>
        <v>Stationery</v>
      </c>
      <c r="J2260" t="str">
        <f>VLOOKUP(B2260,orders_cleaned!A:I,9,FALSE)</f>
        <v>June</v>
      </c>
      <c r="K2260">
        <f t="shared" si="35"/>
        <v>6</v>
      </c>
    </row>
    <row r="2261" spans="1:11" x14ac:dyDescent="0.3">
      <c r="A2261" t="s">
        <v>3658</v>
      </c>
      <c r="B2261" t="s">
        <v>3659</v>
      </c>
      <c r="C2261" t="s">
        <v>129</v>
      </c>
      <c r="D2261">
        <v>4</v>
      </c>
      <c r="E2261">
        <v>533.04</v>
      </c>
      <c r="F2261">
        <v>0.15</v>
      </c>
      <c r="G2261">
        <v>1812.34</v>
      </c>
      <c r="H2261">
        <v>354.9</v>
      </c>
      <c r="I2261" t="str">
        <f>VLOOKUP(C2261,products_cleaned[[product_id]:[category]],3,)</f>
        <v>Fashion</v>
      </c>
      <c r="J2261" t="str">
        <f>VLOOKUP(B2261,orders_cleaned!A:I,9,FALSE)</f>
        <v>May</v>
      </c>
      <c r="K2261">
        <f t="shared" si="35"/>
        <v>5</v>
      </c>
    </row>
    <row r="2262" spans="1:11" x14ac:dyDescent="0.3">
      <c r="A2262" t="s">
        <v>3660</v>
      </c>
      <c r="B2262" t="s">
        <v>3659</v>
      </c>
      <c r="C2262" t="s">
        <v>57</v>
      </c>
      <c r="D2262">
        <v>1</v>
      </c>
      <c r="E2262">
        <v>188.82</v>
      </c>
      <c r="F2262">
        <v>0.15</v>
      </c>
      <c r="G2262">
        <v>160.5</v>
      </c>
      <c r="H2262">
        <v>49.92</v>
      </c>
      <c r="I2262" t="str">
        <f>VLOOKUP(C2262,products_cleaned[[product_id]:[category]],3,)</f>
        <v>Stationery</v>
      </c>
      <c r="J2262" t="str">
        <f>VLOOKUP(B2262,orders_cleaned!A:I,9,FALSE)</f>
        <v>May</v>
      </c>
      <c r="K2262">
        <f t="shared" si="35"/>
        <v>5</v>
      </c>
    </row>
    <row r="2263" spans="1:11" x14ac:dyDescent="0.3">
      <c r="A2263" t="s">
        <v>3661</v>
      </c>
      <c r="B2263" t="s">
        <v>3659</v>
      </c>
      <c r="C2263" t="s">
        <v>10</v>
      </c>
      <c r="D2263">
        <v>4</v>
      </c>
      <c r="E2263">
        <v>1601.12</v>
      </c>
      <c r="F2263">
        <v>0.1</v>
      </c>
      <c r="G2263">
        <v>5764.03</v>
      </c>
      <c r="H2263">
        <v>2063.39</v>
      </c>
      <c r="I2263" t="str">
        <f>VLOOKUP(C2263,products_cleaned[[product_id]:[category]],3,)</f>
        <v>Furniture</v>
      </c>
      <c r="J2263" t="str">
        <f>VLOOKUP(B2263,orders_cleaned!A:I,9,FALSE)</f>
        <v>May</v>
      </c>
      <c r="K2263">
        <f t="shared" si="35"/>
        <v>5</v>
      </c>
    </row>
    <row r="2264" spans="1:11" x14ac:dyDescent="0.3">
      <c r="A2264" t="s">
        <v>3662</v>
      </c>
      <c r="B2264" t="s">
        <v>3663</v>
      </c>
      <c r="C2264" t="s">
        <v>95</v>
      </c>
      <c r="D2264">
        <v>2</v>
      </c>
      <c r="E2264">
        <v>1894.92</v>
      </c>
      <c r="F2264">
        <v>0</v>
      </c>
      <c r="G2264">
        <v>3789.84</v>
      </c>
      <c r="H2264">
        <v>850.58</v>
      </c>
      <c r="I2264" t="str">
        <f>VLOOKUP(C2264,products_cleaned[[product_id]:[category]],3,)</f>
        <v>Footwear</v>
      </c>
      <c r="J2264" t="str">
        <f>VLOOKUP(B2264,orders_cleaned!A:I,9,FALSE)</f>
        <v>August</v>
      </c>
      <c r="K2264">
        <f t="shared" si="35"/>
        <v>8</v>
      </c>
    </row>
    <row r="2265" spans="1:11" x14ac:dyDescent="0.3">
      <c r="A2265" t="s">
        <v>3664</v>
      </c>
      <c r="B2265" t="s">
        <v>3665</v>
      </c>
      <c r="C2265" t="s">
        <v>129</v>
      </c>
      <c r="D2265">
        <v>1</v>
      </c>
      <c r="E2265">
        <v>534.20000000000005</v>
      </c>
      <c r="F2265">
        <v>0.15</v>
      </c>
      <c r="G2265">
        <v>454.07</v>
      </c>
      <c r="H2265">
        <v>89.71</v>
      </c>
      <c r="I2265" t="str">
        <f>VLOOKUP(C2265,products_cleaned[[product_id]:[category]],3,)</f>
        <v>Fashion</v>
      </c>
      <c r="J2265" t="str">
        <f>VLOOKUP(B2265,orders_cleaned!A:I,9,FALSE)</f>
        <v>January</v>
      </c>
      <c r="K2265">
        <f t="shared" si="35"/>
        <v>1</v>
      </c>
    </row>
    <row r="2266" spans="1:11" x14ac:dyDescent="0.3">
      <c r="A2266" t="s">
        <v>3666</v>
      </c>
      <c r="B2266" t="s">
        <v>3665</v>
      </c>
      <c r="C2266" t="s">
        <v>60</v>
      </c>
      <c r="D2266">
        <v>1</v>
      </c>
      <c r="E2266">
        <v>1484.62</v>
      </c>
      <c r="F2266">
        <v>0.1</v>
      </c>
      <c r="G2266">
        <v>1336.16</v>
      </c>
      <c r="H2266">
        <v>188.04</v>
      </c>
      <c r="I2266" t="str">
        <f>VLOOKUP(C2266,products_cleaned[[product_id]:[category]],3,)</f>
        <v>Fashion</v>
      </c>
      <c r="J2266" t="str">
        <f>VLOOKUP(B2266,orders_cleaned!A:I,9,FALSE)</f>
        <v>January</v>
      </c>
      <c r="K2266">
        <f t="shared" si="35"/>
        <v>1</v>
      </c>
    </row>
    <row r="2267" spans="1:11" x14ac:dyDescent="0.3">
      <c r="A2267" t="s">
        <v>3667</v>
      </c>
      <c r="B2267" t="s">
        <v>3668</v>
      </c>
      <c r="C2267" t="s">
        <v>97</v>
      </c>
      <c r="D2267">
        <v>3</v>
      </c>
      <c r="E2267">
        <v>987.53</v>
      </c>
      <c r="F2267">
        <v>0</v>
      </c>
      <c r="G2267">
        <v>2962.59</v>
      </c>
      <c r="H2267">
        <v>784.77</v>
      </c>
      <c r="I2267" t="str">
        <f>VLOOKUP(C2267,products_cleaned[[product_id]:[category]],3,)</f>
        <v>Fashion</v>
      </c>
      <c r="J2267" t="str">
        <f>VLOOKUP(B2267,orders_cleaned!A:I,9,FALSE)</f>
        <v>June</v>
      </c>
      <c r="K2267">
        <f t="shared" si="35"/>
        <v>6</v>
      </c>
    </row>
    <row r="2268" spans="1:11" x14ac:dyDescent="0.3">
      <c r="A2268" t="s">
        <v>3669</v>
      </c>
      <c r="B2268" t="s">
        <v>3668</v>
      </c>
      <c r="C2268" t="s">
        <v>144</v>
      </c>
      <c r="D2268">
        <v>1</v>
      </c>
      <c r="E2268">
        <v>2082.67</v>
      </c>
      <c r="F2268">
        <v>0.2</v>
      </c>
      <c r="G2268">
        <v>1666.14</v>
      </c>
      <c r="H2268">
        <v>335.65</v>
      </c>
      <c r="I2268" t="str">
        <f>VLOOKUP(C2268,products_cleaned[[product_id]:[category]],3,)</f>
        <v>Electronics</v>
      </c>
      <c r="J2268" t="str">
        <f>VLOOKUP(B2268,orders_cleaned!A:I,9,FALSE)</f>
        <v>June</v>
      </c>
      <c r="K2268">
        <f t="shared" si="35"/>
        <v>6</v>
      </c>
    </row>
    <row r="2269" spans="1:11" x14ac:dyDescent="0.3">
      <c r="A2269" t="s">
        <v>3670</v>
      </c>
      <c r="B2269" t="s">
        <v>3668</v>
      </c>
      <c r="C2269" t="s">
        <v>129</v>
      </c>
      <c r="D2269">
        <v>1</v>
      </c>
      <c r="E2269">
        <v>463.66</v>
      </c>
      <c r="F2269">
        <v>0.05</v>
      </c>
      <c r="G2269">
        <v>440.48</v>
      </c>
      <c r="H2269">
        <v>76.12</v>
      </c>
      <c r="I2269" t="str">
        <f>VLOOKUP(C2269,products_cleaned[[product_id]:[category]],3,)</f>
        <v>Fashion</v>
      </c>
      <c r="J2269" t="str">
        <f>VLOOKUP(B2269,orders_cleaned!A:I,9,FALSE)</f>
        <v>June</v>
      </c>
      <c r="K2269">
        <f t="shared" si="35"/>
        <v>6</v>
      </c>
    </row>
    <row r="2270" spans="1:11" x14ac:dyDescent="0.3">
      <c r="A2270" t="s">
        <v>3671</v>
      </c>
      <c r="B2270" t="s">
        <v>3672</v>
      </c>
      <c r="C2270" t="s">
        <v>15</v>
      </c>
      <c r="D2270">
        <v>5</v>
      </c>
      <c r="E2270">
        <v>255.59</v>
      </c>
      <c r="F2270">
        <v>0.2</v>
      </c>
      <c r="G2270">
        <v>1022.36</v>
      </c>
      <c r="H2270">
        <v>172.26</v>
      </c>
      <c r="I2270" t="str">
        <f>VLOOKUP(C2270,products_cleaned[[product_id]:[category]],3,)</f>
        <v>Fitness</v>
      </c>
      <c r="J2270" t="str">
        <f>VLOOKUP(B2270,orders_cleaned!A:I,9,FALSE)</f>
        <v>March</v>
      </c>
      <c r="K2270">
        <f t="shared" si="35"/>
        <v>3</v>
      </c>
    </row>
    <row r="2271" spans="1:11" x14ac:dyDescent="0.3">
      <c r="A2271" t="s">
        <v>3673</v>
      </c>
      <c r="B2271" t="s">
        <v>3672</v>
      </c>
      <c r="C2271" t="s">
        <v>160</v>
      </c>
      <c r="D2271">
        <v>3</v>
      </c>
      <c r="E2271">
        <v>2475.1799999999998</v>
      </c>
      <c r="F2271">
        <v>0</v>
      </c>
      <c r="G2271">
        <v>7425.54</v>
      </c>
      <c r="H2271">
        <v>2817.48</v>
      </c>
      <c r="I2271" t="str">
        <f>VLOOKUP(C2271,products_cleaned[[product_id]:[category]],3,)</f>
        <v>Footwear</v>
      </c>
      <c r="J2271" t="str">
        <f>VLOOKUP(B2271,orders_cleaned!A:I,9,FALSE)</f>
        <v>March</v>
      </c>
      <c r="K2271">
        <f t="shared" si="35"/>
        <v>3</v>
      </c>
    </row>
    <row r="2272" spans="1:11" x14ac:dyDescent="0.3">
      <c r="A2272" t="s">
        <v>3674</v>
      </c>
      <c r="B2272" t="s">
        <v>3675</v>
      </c>
      <c r="C2272" t="s">
        <v>160</v>
      </c>
      <c r="D2272">
        <v>1</v>
      </c>
      <c r="E2272">
        <v>2345.79</v>
      </c>
      <c r="F2272">
        <v>0</v>
      </c>
      <c r="G2272">
        <v>2345.79</v>
      </c>
      <c r="H2272">
        <v>809.77</v>
      </c>
      <c r="I2272" t="str">
        <f>VLOOKUP(C2272,products_cleaned[[product_id]:[category]],3,)</f>
        <v>Footwear</v>
      </c>
      <c r="J2272" t="str">
        <f>VLOOKUP(B2272,orders_cleaned!A:I,9,FALSE)</f>
        <v>January</v>
      </c>
      <c r="K2272">
        <f t="shared" si="35"/>
        <v>1</v>
      </c>
    </row>
    <row r="2273" spans="1:11" x14ac:dyDescent="0.3">
      <c r="A2273" t="s">
        <v>3676</v>
      </c>
      <c r="B2273" t="s">
        <v>3677</v>
      </c>
      <c r="C2273" t="s">
        <v>54</v>
      </c>
      <c r="D2273">
        <v>1</v>
      </c>
      <c r="E2273">
        <v>2208.89</v>
      </c>
      <c r="F2273">
        <v>0.05</v>
      </c>
      <c r="G2273">
        <v>2098.4499999999998</v>
      </c>
      <c r="H2273">
        <v>509.15</v>
      </c>
      <c r="I2273" t="str">
        <f>VLOOKUP(C2273,products_cleaned[[product_id]:[category]],3,)</f>
        <v>Fashion</v>
      </c>
      <c r="J2273" t="str">
        <f>VLOOKUP(B2273,orders_cleaned!A:I,9,FALSE)</f>
        <v>December</v>
      </c>
      <c r="K2273">
        <f t="shared" si="35"/>
        <v>12</v>
      </c>
    </row>
    <row r="2274" spans="1:11" x14ac:dyDescent="0.3">
      <c r="A2274" t="s">
        <v>3678</v>
      </c>
      <c r="B2274" t="s">
        <v>3677</v>
      </c>
      <c r="C2274" t="s">
        <v>57</v>
      </c>
      <c r="D2274">
        <v>2</v>
      </c>
      <c r="E2274">
        <v>194.58</v>
      </c>
      <c r="F2274">
        <v>0.05</v>
      </c>
      <c r="G2274">
        <v>369.7</v>
      </c>
      <c r="H2274">
        <v>148.54</v>
      </c>
      <c r="I2274" t="str">
        <f>VLOOKUP(C2274,products_cleaned[[product_id]:[category]],3,)</f>
        <v>Stationery</v>
      </c>
      <c r="J2274" t="str">
        <f>VLOOKUP(B2274,orders_cleaned!A:I,9,FALSE)</f>
        <v>December</v>
      </c>
      <c r="K2274">
        <f t="shared" si="35"/>
        <v>12</v>
      </c>
    </row>
    <row r="2275" spans="1:11" x14ac:dyDescent="0.3">
      <c r="A2275" t="s">
        <v>3679</v>
      </c>
      <c r="B2275" t="s">
        <v>3680</v>
      </c>
      <c r="C2275" t="s">
        <v>66</v>
      </c>
      <c r="D2275">
        <v>1</v>
      </c>
      <c r="E2275">
        <v>295.87</v>
      </c>
      <c r="F2275">
        <v>0</v>
      </c>
      <c r="G2275">
        <v>295.87</v>
      </c>
      <c r="H2275">
        <v>75.39</v>
      </c>
      <c r="I2275" t="str">
        <f>VLOOKUP(C2275,products_cleaned[[product_id]:[category]],3,)</f>
        <v>Home &amp; Kitchen</v>
      </c>
      <c r="J2275" t="str">
        <f>VLOOKUP(B2275,orders_cleaned!A:I,9,FALSE)</f>
        <v>June</v>
      </c>
      <c r="K2275">
        <f t="shared" si="35"/>
        <v>6</v>
      </c>
    </row>
    <row r="2276" spans="1:11" x14ac:dyDescent="0.3">
      <c r="A2276" t="s">
        <v>3681</v>
      </c>
      <c r="B2276" t="s">
        <v>3680</v>
      </c>
      <c r="C2276" t="s">
        <v>74</v>
      </c>
      <c r="D2276">
        <v>1</v>
      </c>
      <c r="E2276">
        <v>1164.5899999999999</v>
      </c>
      <c r="F2276">
        <v>0.2</v>
      </c>
      <c r="G2276">
        <v>931.67</v>
      </c>
      <c r="H2276">
        <v>118.74</v>
      </c>
      <c r="I2276" t="str">
        <f>VLOOKUP(C2276,products_cleaned[[product_id]:[category]],3,)</f>
        <v>Electronics</v>
      </c>
      <c r="J2276" t="str">
        <f>VLOOKUP(B2276,orders_cleaned!A:I,9,FALSE)</f>
        <v>June</v>
      </c>
      <c r="K2276">
        <f t="shared" si="35"/>
        <v>6</v>
      </c>
    </row>
    <row r="2277" spans="1:11" x14ac:dyDescent="0.3">
      <c r="A2277" t="s">
        <v>3682</v>
      </c>
      <c r="B2277" t="s">
        <v>3683</v>
      </c>
      <c r="C2277" t="s">
        <v>270</v>
      </c>
      <c r="D2277">
        <v>1</v>
      </c>
      <c r="E2277">
        <v>5198.2700000000004</v>
      </c>
      <c r="F2277">
        <v>0.05</v>
      </c>
      <c r="G2277">
        <v>4938.3599999999997</v>
      </c>
      <c r="H2277">
        <v>1817.38</v>
      </c>
      <c r="I2277" t="str">
        <f>VLOOKUP(C2277,products_cleaned[[product_id]:[category]],3,)</f>
        <v>Furniture</v>
      </c>
      <c r="J2277" t="str">
        <f>VLOOKUP(B2277,orders_cleaned!A:I,9,FALSE)</f>
        <v>August</v>
      </c>
      <c r="K2277">
        <f t="shared" si="35"/>
        <v>8</v>
      </c>
    </row>
    <row r="2278" spans="1:11" x14ac:dyDescent="0.3">
      <c r="A2278" t="s">
        <v>3684</v>
      </c>
      <c r="B2278" t="s">
        <v>3685</v>
      </c>
      <c r="C2278" t="s">
        <v>44</v>
      </c>
      <c r="D2278">
        <v>1</v>
      </c>
      <c r="E2278">
        <v>2874.34</v>
      </c>
      <c r="F2278">
        <v>0</v>
      </c>
      <c r="G2278">
        <v>2874.34</v>
      </c>
      <c r="H2278">
        <v>976.02</v>
      </c>
      <c r="I2278" t="str">
        <f>VLOOKUP(C2278,products_cleaned[[product_id]:[category]],3,)</f>
        <v>Furniture</v>
      </c>
      <c r="J2278" t="str">
        <f>VLOOKUP(B2278,orders_cleaned!A:I,9,FALSE)</f>
        <v>July</v>
      </c>
      <c r="K2278">
        <f t="shared" si="35"/>
        <v>7</v>
      </c>
    </row>
    <row r="2279" spans="1:11" x14ac:dyDescent="0.3">
      <c r="A2279" t="s">
        <v>3686</v>
      </c>
      <c r="B2279" t="s">
        <v>3687</v>
      </c>
      <c r="C2279" t="s">
        <v>196</v>
      </c>
      <c r="D2279">
        <v>1</v>
      </c>
      <c r="E2279">
        <v>1426.7</v>
      </c>
      <c r="F2279">
        <v>0.1</v>
      </c>
      <c r="G2279">
        <v>1284.03</v>
      </c>
      <c r="H2279">
        <v>252.36</v>
      </c>
      <c r="I2279" t="str">
        <f>VLOOKUP(C2279,products_cleaned[[product_id]:[category]],3,)</f>
        <v>Electronics</v>
      </c>
      <c r="J2279" t="str">
        <f>VLOOKUP(B2279,orders_cleaned!A:I,9,FALSE)</f>
        <v>February</v>
      </c>
      <c r="K2279">
        <f t="shared" si="35"/>
        <v>2</v>
      </c>
    </row>
    <row r="2280" spans="1:11" x14ac:dyDescent="0.3">
      <c r="A2280" t="s">
        <v>3688</v>
      </c>
      <c r="B2280" t="s">
        <v>3687</v>
      </c>
      <c r="C2280" t="s">
        <v>259</v>
      </c>
      <c r="D2280">
        <v>1</v>
      </c>
      <c r="E2280">
        <v>834.89</v>
      </c>
      <c r="F2280">
        <v>0.2</v>
      </c>
      <c r="G2280">
        <v>667.91</v>
      </c>
      <c r="H2280">
        <v>127.29</v>
      </c>
      <c r="I2280" t="str">
        <f>VLOOKUP(C2280,products_cleaned[[product_id]:[category]],3,)</f>
        <v>Electronics</v>
      </c>
      <c r="J2280" t="str">
        <f>VLOOKUP(B2280,orders_cleaned!A:I,9,FALSE)</f>
        <v>February</v>
      </c>
      <c r="K2280">
        <f t="shared" si="35"/>
        <v>2</v>
      </c>
    </row>
    <row r="2281" spans="1:11" x14ac:dyDescent="0.3">
      <c r="A2281" t="s">
        <v>3689</v>
      </c>
      <c r="B2281" t="s">
        <v>3690</v>
      </c>
      <c r="C2281" t="s">
        <v>278</v>
      </c>
      <c r="D2281">
        <v>1</v>
      </c>
      <c r="E2281">
        <v>1655.45</v>
      </c>
      <c r="F2281">
        <v>0.1</v>
      </c>
      <c r="G2281">
        <v>1489.9</v>
      </c>
      <c r="H2281">
        <v>351.55</v>
      </c>
      <c r="I2281" t="str">
        <f>VLOOKUP(C2281,products_cleaned[[product_id]:[category]],3,)</f>
        <v>Fitness</v>
      </c>
      <c r="J2281" t="str">
        <f>VLOOKUP(B2281,orders_cleaned!A:I,9,FALSE)</f>
        <v>April</v>
      </c>
      <c r="K2281">
        <f t="shared" si="35"/>
        <v>4</v>
      </c>
    </row>
    <row r="2282" spans="1:11" x14ac:dyDescent="0.3">
      <c r="A2282" t="s">
        <v>3691</v>
      </c>
      <c r="B2282" t="s">
        <v>3692</v>
      </c>
      <c r="C2282" t="s">
        <v>10</v>
      </c>
      <c r="D2282">
        <v>1</v>
      </c>
      <c r="E2282">
        <v>1509.58</v>
      </c>
      <c r="F2282">
        <v>0.1</v>
      </c>
      <c r="G2282">
        <v>1358.62</v>
      </c>
      <c r="H2282">
        <v>433.46</v>
      </c>
      <c r="I2282" t="str">
        <f>VLOOKUP(C2282,products_cleaned[[product_id]:[category]],3,)</f>
        <v>Furniture</v>
      </c>
      <c r="J2282" t="str">
        <f>VLOOKUP(B2282,orders_cleaned!A:I,9,FALSE)</f>
        <v>February</v>
      </c>
      <c r="K2282">
        <f t="shared" si="35"/>
        <v>2</v>
      </c>
    </row>
    <row r="2283" spans="1:11" x14ac:dyDescent="0.3">
      <c r="A2283" t="s">
        <v>3693</v>
      </c>
      <c r="B2283" t="s">
        <v>3692</v>
      </c>
      <c r="C2283" t="s">
        <v>95</v>
      </c>
      <c r="D2283">
        <v>1</v>
      </c>
      <c r="E2283">
        <v>1856.55</v>
      </c>
      <c r="F2283">
        <v>0.2</v>
      </c>
      <c r="G2283">
        <v>1485.24</v>
      </c>
      <c r="H2283">
        <v>15.61</v>
      </c>
      <c r="I2283" t="str">
        <f>VLOOKUP(C2283,products_cleaned[[product_id]:[category]],3,)</f>
        <v>Footwear</v>
      </c>
      <c r="J2283" t="str">
        <f>VLOOKUP(B2283,orders_cleaned!A:I,9,FALSE)</f>
        <v>February</v>
      </c>
      <c r="K2283">
        <f t="shared" si="35"/>
        <v>2</v>
      </c>
    </row>
    <row r="2284" spans="1:11" x14ac:dyDescent="0.3">
      <c r="A2284" t="s">
        <v>3694</v>
      </c>
      <c r="B2284" t="s">
        <v>3695</v>
      </c>
      <c r="C2284" t="s">
        <v>270</v>
      </c>
      <c r="D2284">
        <v>1</v>
      </c>
      <c r="E2284">
        <v>5791.36</v>
      </c>
      <c r="F2284">
        <v>0.05</v>
      </c>
      <c r="G2284">
        <v>5501.79</v>
      </c>
      <c r="H2284">
        <v>2380.81</v>
      </c>
      <c r="I2284" t="str">
        <f>VLOOKUP(C2284,products_cleaned[[product_id]:[category]],3,)</f>
        <v>Furniture</v>
      </c>
      <c r="J2284" t="str">
        <f>VLOOKUP(B2284,orders_cleaned!A:I,9,FALSE)</f>
        <v>May</v>
      </c>
      <c r="K2284">
        <f t="shared" si="35"/>
        <v>5</v>
      </c>
    </row>
    <row r="2285" spans="1:11" x14ac:dyDescent="0.3">
      <c r="A2285" t="s">
        <v>3696</v>
      </c>
      <c r="B2285" t="s">
        <v>3695</v>
      </c>
      <c r="C2285" t="s">
        <v>278</v>
      </c>
      <c r="D2285">
        <v>2</v>
      </c>
      <c r="E2285">
        <v>1544.16</v>
      </c>
      <c r="F2285">
        <v>0.05</v>
      </c>
      <c r="G2285">
        <v>2933.9</v>
      </c>
      <c r="H2285">
        <v>657.2</v>
      </c>
      <c r="I2285" t="str">
        <f>VLOOKUP(C2285,products_cleaned[[product_id]:[category]],3,)</f>
        <v>Fitness</v>
      </c>
      <c r="J2285" t="str">
        <f>VLOOKUP(B2285,orders_cleaned!A:I,9,FALSE)</f>
        <v>May</v>
      </c>
      <c r="K2285">
        <f t="shared" si="35"/>
        <v>5</v>
      </c>
    </row>
    <row r="2286" spans="1:11" x14ac:dyDescent="0.3">
      <c r="A2286" t="s">
        <v>3697</v>
      </c>
      <c r="B2286" t="s">
        <v>3698</v>
      </c>
      <c r="C2286" t="s">
        <v>28</v>
      </c>
      <c r="D2286">
        <v>4</v>
      </c>
      <c r="E2286">
        <v>379.04</v>
      </c>
      <c r="F2286">
        <v>0</v>
      </c>
      <c r="G2286">
        <v>1516.16</v>
      </c>
      <c r="H2286">
        <v>278.64</v>
      </c>
      <c r="I2286" t="str">
        <f>VLOOKUP(C2286,products_cleaned[[product_id]:[category]],3,)</f>
        <v>Home &amp; Kitchen</v>
      </c>
      <c r="J2286" t="str">
        <f>VLOOKUP(B2286,orders_cleaned!A:I,9,FALSE)</f>
        <v>June</v>
      </c>
      <c r="K2286">
        <f t="shared" si="35"/>
        <v>6</v>
      </c>
    </row>
    <row r="2287" spans="1:11" x14ac:dyDescent="0.3">
      <c r="A2287" t="s">
        <v>3699</v>
      </c>
      <c r="B2287" t="s">
        <v>3698</v>
      </c>
      <c r="C2287" t="s">
        <v>196</v>
      </c>
      <c r="D2287">
        <v>2</v>
      </c>
      <c r="E2287">
        <v>1432.83</v>
      </c>
      <c r="F2287">
        <v>0.15</v>
      </c>
      <c r="G2287">
        <v>2435.81</v>
      </c>
      <c r="H2287">
        <v>372.47</v>
      </c>
      <c r="I2287" t="str">
        <f>VLOOKUP(C2287,products_cleaned[[product_id]:[category]],3,)</f>
        <v>Electronics</v>
      </c>
      <c r="J2287" t="str">
        <f>VLOOKUP(B2287,orders_cleaned!A:I,9,FALSE)</f>
        <v>June</v>
      </c>
      <c r="K2287">
        <f t="shared" si="35"/>
        <v>6</v>
      </c>
    </row>
    <row r="2288" spans="1:11" x14ac:dyDescent="0.3">
      <c r="A2288" t="s">
        <v>3700</v>
      </c>
      <c r="B2288" t="s">
        <v>3698</v>
      </c>
      <c r="C2288" t="s">
        <v>51</v>
      </c>
      <c r="D2288">
        <v>2</v>
      </c>
      <c r="E2288">
        <v>672.43</v>
      </c>
      <c r="F2288">
        <v>0</v>
      </c>
      <c r="G2288">
        <v>1344.86</v>
      </c>
      <c r="H2288">
        <v>508.36</v>
      </c>
      <c r="I2288" t="str">
        <f>VLOOKUP(C2288,products_cleaned[[product_id]:[category]],3,)</f>
        <v>Home &amp; Kitchen</v>
      </c>
      <c r="J2288" t="str">
        <f>VLOOKUP(B2288,orders_cleaned!A:I,9,FALSE)</f>
        <v>June</v>
      </c>
      <c r="K2288">
        <f t="shared" si="35"/>
        <v>6</v>
      </c>
    </row>
    <row r="2289" spans="1:11" x14ac:dyDescent="0.3">
      <c r="A2289" t="s">
        <v>3701</v>
      </c>
      <c r="B2289" t="s">
        <v>3698</v>
      </c>
      <c r="C2289" t="s">
        <v>74</v>
      </c>
      <c r="D2289">
        <v>1</v>
      </c>
      <c r="E2289">
        <v>1257.75</v>
      </c>
      <c r="F2289">
        <v>0</v>
      </c>
      <c r="G2289">
        <v>1257.75</v>
      </c>
      <c r="H2289">
        <v>444.82</v>
      </c>
      <c r="I2289" t="str">
        <f>VLOOKUP(C2289,products_cleaned[[product_id]:[category]],3,)</f>
        <v>Electronics</v>
      </c>
      <c r="J2289" t="str">
        <f>VLOOKUP(B2289,orders_cleaned!A:I,9,FALSE)</f>
        <v>June</v>
      </c>
      <c r="K2289">
        <f t="shared" si="35"/>
        <v>6</v>
      </c>
    </row>
    <row r="2290" spans="1:11" x14ac:dyDescent="0.3">
      <c r="A2290" t="s">
        <v>3702</v>
      </c>
      <c r="B2290" t="s">
        <v>3703</v>
      </c>
      <c r="C2290" t="s">
        <v>77</v>
      </c>
      <c r="D2290">
        <v>4</v>
      </c>
      <c r="E2290">
        <v>1043.05</v>
      </c>
      <c r="F2290">
        <v>0.15</v>
      </c>
      <c r="G2290">
        <v>3546.37</v>
      </c>
      <c r="H2290">
        <v>928.13</v>
      </c>
      <c r="I2290" t="str">
        <f>VLOOKUP(C2290,products_cleaned[[product_id]:[category]],3,)</f>
        <v>Fitness</v>
      </c>
      <c r="J2290" t="str">
        <f>VLOOKUP(B2290,orders_cleaned!A:I,9,FALSE)</f>
        <v>December</v>
      </c>
      <c r="K2290">
        <f t="shared" si="35"/>
        <v>12</v>
      </c>
    </row>
    <row r="2291" spans="1:11" x14ac:dyDescent="0.3">
      <c r="A2291" t="s">
        <v>3704</v>
      </c>
      <c r="B2291" t="s">
        <v>3705</v>
      </c>
      <c r="C2291" t="s">
        <v>28</v>
      </c>
      <c r="D2291">
        <v>1</v>
      </c>
      <c r="E2291">
        <v>392.83</v>
      </c>
      <c r="F2291">
        <v>0.15</v>
      </c>
      <c r="G2291">
        <v>333.91</v>
      </c>
      <c r="H2291">
        <v>24.53</v>
      </c>
      <c r="I2291" t="str">
        <f>VLOOKUP(C2291,products_cleaned[[product_id]:[category]],3,)</f>
        <v>Home &amp; Kitchen</v>
      </c>
      <c r="J2291" t="str">
        <f>VLOOKUP(B2291,orders_cleaned!A:I,9,FALSE)</f>
        <v>May</v>
      </c>
      <c r="K2291">
        <f t="shared" si="35"/>
        <v>5</v>
      </c>
    </row>
    <row r="2292" spans="1:11" x14ac:dyDescent="0.3">
      <c r="A2292" t="s">
        <v>3706</v>
      </c>
      <c r="B2292" t="s">
        <v>3705</v>
      </c>
      <c r="C2292" t="s">
        <v>57</v>
      </c>
      <c r="D2292">
        <v>3</v>
      </c>
      <c r="E2292">
        <v>198.94</v>
      </c>
      <c r="F2292">
        <v>0</v>
      </c>
      <c r="G2292">
        <v>596.82000000000005</v>
      </c>
      <c r="H2292">
        <v>265.08</v>
      </c>
      <c r="I2292" t="str">
        <f>VLOOKUP(C2292,products_cleaned[[product_id]:[category]],3,)</f>
        <v>Stationery</v>
      </c>
      <c r="J2292" t="str">
        <f>VLOOKUP(B2292,orders_cleaned!A:I,9,FALSE)</f>
        <v>May</v>
      </c>
      <c r="K2292">
        <f t="shared" si="35"/>
        <v>5</v>
      </c>
    </row>
    <row r="2293" spans="1:11" x14ac:dyDescent="0.3">
      <c r="A2293" t="s">
        <v>3707</v>
      </c>
      <c r="B2293" t="s">
        <v>3705</v>
      </c>
      <c r="C2293" t="s">
        <v>39</v>
      </c>
      <c r="D2293">
        <v>1</v>
      </c>
      <c r="E2293">
        <v>3957.87</v>
      </c>
      <c r="F2293">
        <v>0.2</v>
      </c>
      <c r="G2293">
        <v>3166.3</v>
      </c>
      <c r="H2293">
        <v>653.77</v>
      </c>
      <c r="I2293" t="str">
        <f>VLOOKUP(C2293,products_cleaned[[product_id]:[category]],3,)</f>
        <v>Furniture</v>
      </c>
      <c r="J2293" t="str">
        <f>VLOOKUP(B2293,orders_cleaned!A:I,9,FALSE)</f>
        <v>May</v>
      </c>
      <c r="K2293">
        <f t="shared" si="35"/>
        <v>5</v>
      </c>
    </row>
    <row r="2294" spans="1:11" x14ac:dyDescent="0.3">
      <c r="A2294" t="s">
        <v>3708</v>
      </c>
      <c r="B2294" t="s">
        <v>3705</v>
      </c>
      <c r="C2294" t="s">
        <v>117</v>
      </c>
      <c r="D2294">
        <v>1</v>
      </c>
      <c r="E2294">
        <v>926.55</v>
      </c>
      <c r="F2294">
        <v>0.1</v>
      </c>
      <c r="G2294">
        <v>833.89</v>
      </c>
      <c r="H2294">
        <v>198.96</v>
      </c>
      <c r="I2294" t="str">
        <f>VLOOKUP(C2294,products_cleaned[[product_id]:[category]],3,)</f>
        <v>Home &amp; Kitchen</v>
      </c>
      <c r="J2294" t="str">
        <f>VLOOKUP(B2294,orders_cleaned!A:I,9,FALSE)</f>
        <v>May</v>
      </c>
      <c r="K2294">
        <f t="shared" si="35"/>
        <v>5</v>
      </c>
    </row>
    <row r="2295" spans="1:11" x14ac:dyDescent="0.3">
      <c r="A2295" t="s">
        <v>3709</v>
      </c>
      <c r="B2295" t="s">
        <v>3710</v>
      </c>
      <c r="C2295" t="s">
        <v>15</v>
      </c>
      <c r="D2295">
        <v>1</v>
      </c>
      <c r="E2295">
        <v>252.37</v>
      </c>
      <c r="F2295">
        <v>0.05</v>
      </c>
      <c r="G2295">
        <v>239.75</v>
      </c>
      <c r="H2295">
        <v>69.73</v>
      </c>
      <c r="I2295" t="str">
        <f>VLOOKUP(C2295,products_cleaned[[product_id]:[category]],3,)</f>
        <v>Fitness</v>
      </c>
      <c r="J2295" t="str">
        <f>VLOOKUP(B2295,orders_cleaned!A:I,9,FALSE)</f>
        <v>July</v>
      </c>
      <c r="K2295">
        <f t="shared" si="35"/>
        <v>7</v>
      </c>
    </row>
    <row r="2296" spans="1:11" x14ac:dyDescent="0.3">
      <c r="A2296" t="s">
        <v>3711</v>
      </c>
      <c r="B2296" t="s">
        <v>3710</v>
      </c>
      <c r="C2296" t="s">
        <v>259</v>
      </c>
      <c r="D2296">
        <v>3</v>
      </c>
      <c r="E2296">
        <v>938.55</v>
      </c>
      <c r="F2296">
        <v>0.2</v>
      </c>
      <c r="G2296">
        <v>2252.52</v>
      </c>
      <c r="H2296">
        <v>630.66</v>
      </c>
      <c r="I2296" t="str">
        <f>VLOOKUP(C2296,products_cleaned[[product_id]:[category]],3,)</f>
        <v>Electronics</v>
      </c>
      <c r="J2296" t="str">
        <f>VLOOKUP(B2296,orders_cleaned!A:I,9,FALSE)</f>
        <v>July</v>
      </c>
      <c r="K2296">
        <f t="shared" si="35"/>
        <v>7</v>
      </c>
    </row>
    <row r="2297" spans="1:11" x14ac:dyDescent="0.3">
      <c r="A2297" t="s">
        <v>3712</v>
      </c>
      <c r="B2297" t="s">
        <v>3713</v>
      </c>
      <c r="C2297" t="s">
        <v>110</v>
      </c>
      <c r="D2297">
        <v>2</v>
      </c>
      <c r="E2297">
        <v>1801.27</v>
      </c>
      <c r="F2297">
        <v>0</v>
      </c>
      <c r="G2297">
        <v>3602.54</v>
      </c>
      <c r="H2297">
        <v>1170.3</v>
      </c>
      <c r="I2297" t="str">
        <f>VLOOKUP(C2297,products_cleaned[[product_id]:[category]],3,)</f>
        <v>Fashion</v>
      </c>
      <c r="J2297" t="str">
        <f>VLOOKUP(B2297,orders_cleaned!A:I,9,FALSE)</f>
        <v>April</v>
      </c>
      <c r="K2297">
        <f t="shared" si="35"/>
        <v>4</v>
      </c>
    </row>
    <row r="2298" spans="1:11" x14ac:dyDescent="0.3">
      <c r="A2298" t="s">
        <v>3714</v>
      </c>
      <c r="B2298" t="s">
        <v>3713</v>
      </c>
      <c r="C2298" t="s">
        <v>44</v>
      </c>
      <c r="D2298">
        <v>1</v>
      </c>
      <c r="E2298">
        <v>2763.98</v>
      </c>
      <c r="F2298">
        <v>0</v>
      </c>
      <c r="G2298">
        <v>2763.98</v>
      </c>
      <c r="H2298">
        <v>865.66</v>
      </c>
      <c r="I2298" t="str">
        <f>VLOOKUP(C2298,products_cleaned[[product_id]:[category]],3,)</f>
        <v>Furniture</v>
      </c>
      <c r="J2298" t="str">
        <f>VLOOKUP(B2298,orders_cleaned!A:I,9,FALSE)</f>
        <v>April</v>
      </c>
      <c r="K2298">
        <f t="shared" si="35"/>
        <v>4</v>
      </c>
    </row>
    <row r="2299" spans="1:11" x14ac:dyDescent="0.3">
      <c r="A2299" t="s">
        <v>3715</v>
      </c>
      <c r="B2299" t="s">
        <v>3716</v>
      </c>
      <c r="C2299" t="s">
        <v>129</v>
      </c>
      <c r="D2299">
        <v>3</v>
      </c>
      <c r="E2299">
        <v>469.92</v>
      </c>
      <c r="F2299">
        <v>0.05</v>
      </c>
      <c r="G2299">
        <v>1339.27</v>
      </c>
      <c r="H2299">
        <v>246.19</v>
      </c>
      <c r="I2299" t="str">
        <f>VLOOKUP(C2299,products_cleaned[[product_id]:[category]],3,)</f>
        <v>Fashion</v>
      </c>
      <c r="J2299" t="str">
        <f>VLOOKUP(B2299,orders_cleaned!A:I,9,FALSE)</f>
        <v>September</v>
      </c>
      <c r="K2299">
        <f t="shared" si="35"/>
        <v>9</v>
      </c>
    </row>
    <row r="2300" spans="1:11" x14ac:dyDescent="0.3">
      <c r="A2300" t="s">
        <v>3717</v>
      </c>
      <c r="B2300" t="s">
        <v>3716</v>
      </c>
      <c r="C2300" t="s">
        <v>82</v>
      </c>
      <c r="D2300">
        <v>2</v>
      </c>
      <c r="E2300">
        <v>359.31</v>
      </c>
      <c r="F2300">
        <v>0.05</v>
      </c>
      <c r="G2300">
        <v>682.69</v>
      </c>
      <c r="H2300">
        <v>240.43</v>
      </c>
      <c r="I2300" t="str">
        <f>VLOOKUP(C2300,products_cleaned[[product_id]:[category]],3,)</f>
        <v>Stationery</v>
      </c>
      <c r="J2300" t="str">
        <f>VLOOKUP(B2300,orders_cleaned!A:I,9,FALSE)</f>
        <v>September</v>
      </c>
      <c r="K2300">
        <f t="shared" si="35"/>
        <v>9</v>
      </c>
    </row>
    <row r="2301" spans="1:11" x14ac:dyDescent="0.3">
      <c r="A2301" t="s">
        <v>3718</v>
      </c>
      <c r="B2301" t="s">
        <v>3719</v>
      </c>
      <c r="C2301" t="s">
        <v>62</v>
      </c>
      <c r="D2301">
        <v>4</v>
      </c>
      <c r="E2301">
        <v>556.91999999999996</v>
      </c>
      <c r="F2301">
        <v>0.05</v>
      </c>
      <c r="G2301">
        <v>2116.3000000000002</v>
      </c>
      <c r="H2301">
        <v>732.86</v>
      </c>
      <c r="I2301" t="str">
        <f>VLOOKUP(C2301,products_cleaned[[product_id]:[category]],3,)</f>
        <v>Electronics</v>
      </c>
      <c r="J2301" t="str">
        <f>VLOOKUP(B2301,orders_cleaned!A:I,9,FALSE)</f>
        <v>January</v>
      </c>
      <c r="K2301">
        <f t="shared" si="35"/>
        <v>1</v>
      </c>
    </row>
    <row r="2302" spans="1:11" x14ac:dyDescent="0.3">
      <c r="A2302" t="s">
        <v>3720</v>
      </c>
      <c r="B2302" t="s">
        <v>3721</v>
      </c>
      <c r="C2302" t="s">
        <v>160</v>
      </c>
      <c r="D2302">
        <v>4</v>
      </c>
      <c r="E2302">
        <v>2358</v>
      </c>
      <c r="F2302">
        <v>0</v>
      </c>
      <c r="G2302">
        <v>9432</v>
      </c>
      <c r="H2302">
        <v>3287.92</v>
      </c>
      <c r="I2302" t="str">
        <f>VLOOKUP(C2302,products_cleaned[[product_id]:[category]],3,)</f>
        <v>Footwear</v>
      </c>
      <c r="J2302" t="str">
        <f>VLOOKUP(B2302,orders_cleaned!A:I,9,FALSE)</f>
        <v>June</v>
      </c>
      <c r="K2302">
        <f t="shared" si="35"/>
        <v>6</v>
      </c>
    </row>
    <row r="2303" spans="1:11" x14ac:dyDescent="0.3">
      <c r="A2303" t="s">
        <v>3722</v>
      </c>
      <c r="B2303" t="s">
        <v>3723</v>
      </c>
      <c r="C2303" t="s">
        <v>144</v>
      </c>
      <c r="D2303">
        <v>1</v>
      </c>
      <c r="E2303">
        <v>2152.19</v>
      </c>
      <c r="F2303">
        <v>0</v>
      </c>
      <c r="G2303">
        <v>2152.19</v>
      </c>
      <c r="H2303">
        <v>821.7</v>
      </c>
      <c r="I2303" t="str">
        <f>VLOOKUP(C2303,products_cleaned[[product_id]:[category]],3,)</f>
        <v>Electronics</v>
      </c>
      <c r="J2303" t="str">
        <f>VLOOKUP(B2303,orders_cleaned!A:I,9,FALSE)</f>
        <v>September</v>
      </c>
      <c r="K2303">
        <f t="shared" si="35"/>
        <v>9</v>
      </c>
    </row>
    <row r="2304" spans="1:11" x14ac:dyDescent="0.3">
      <c r="A2304" t="s">
        <v>3724</v>
      </c>
      <c r="B2304" t="s">
        <v>3723</v>
      </c>
      <c r="C2304" t="s">
        <v>28</v>
      </c>
      <c r="D2304">
        <v>2</v>
      </c>
      <c r="E2304">
        <v>405.34</v>
      </c>
      <c r="F2304">
        <v>0.2</v>
      </c>
      <c r="G2304">
        <v>648.54</v>
      </c>
      <c r="H2304">
        <v>29.78</v>
      </c>
      <c r="I2304" t="str">
        <f>VLOOKUP(C2304,products_cleaned[[product_id]:[category]],3,)</f>
        <v>Home &amp; Kitchen</v>
      </c>
      <c r="J2304" t="str">
        <f>VLOOKUP(B2304,orders_cleaned!A:I,9,FALSE)</f>
        <v>September</v>
      </c>
      <c r="K2304">
        <f t="shared" si="35"/>
        <v>9</v>
      </c>
    </row>
    <row r="2305" spans="1:11" x14ac:dyDescent="0.3">
      <c r="A2305" t="s">
        <v>3725</v>
      </c>
      <c r="B2305" t="s">
        <v>3726</v>
      </c>
      <c r="C2305" t="s">
        <v>196</v>
      </c>
      <c r="D2305">
        <v>1</v>
      </c>
      <c r="E2305">
        <v>1465.95</v>
      </c>
      <c r="F2305">
        <v>0.1</v>
      </c>
      <c r="G2305">
        <v>1319.36</v>
      </c>
      <c r="H2305">
        <v>287.69</v>
      </c>
      <c r="I2305" t="str">
        <f>VLOOKUP(C2305,products_cleaned[[product_id]:[category]],3,)</f>
        <v>Electronics</v>
      </c>
      <c r="J2305" t="str">
        <f>VLOOKUP(B2305,orders_cleaned!A:I,9,FALSE)</f>
        <v>July</v>
      </c>
      <c r="K2305">
        <f t="shared" si="35"/>
        <v>7</v>
      </c>
    </row>
    <row r="2306" spans="1:11" x14ac:dyDescent="0.3">
      <c r="A2306" t="s">
        <v>3727</v>
      </c>
      <c r="B2306" t="s">
        <v>3728</v>
      </c>
      <c r="C2306" t="s">
        <v>136</v>
      </c>
      <c r="D2306">
        <v>5</v>
      </c>
      <c r="E2306">
        <v>645.4</v>
      </c>
      <c r="F2306">
        <v>0.2</v>
      </c>
      <c r="G2306">
        <v>2581.6</v>
      </c>
      <c r="H2306">
        <v>371.7</v>
      </c>
      <c r="I2306" t="str">
        <f>VLOOKUP(C2306,products_cleaned[[product_id]:[category]],3,)</f>
        <v>Books</v>
      </c>
      <c r="J2306" t="str">
        <f>VLOOKUP(B2306,orders_cleaned!A:I,9,FALSE)</f>
        <v>March</v>
      </c>
      <c r="K2306">
        <f t="shared" si="35"/>
        <v>3</v>
      </c>
    </row>
    <row r="2307" spans="1:11" x14ac:dyDescent="0.3">
      <c r="A2307" t="s">
        <v>3729</v>
      </c>
      <c r="B2307" t="s">
        <v>3728</v>
      </c>
      <c r="C2307" t="s">
        <v>31</v>
      </c>
      <c r="D2307">
        <v>1</v>
      </c>
      <c r="E2307">
        <v>463.85</v>
      </c>
      <c r="F2307">
        <v>0.2</v>
      </c>
      <c r="G2307">
        <v>371.08</v>
      </c>
      <c r="H2307">
        <v>26.14</v>
      </c>
      <c r="I2307" t="str">
        <f>VLOOKUP(C2307,products_cleaned[[product_id]:[category]],3,)</f>
        <v>Books</v>
      </c>
      <c r="J2307" t="str">
        <f>VLOOKUP(B2307,orders_cleaned!A:I,9,FALSE)</f>
        <v>March</v>
      </c>
      <c r="K2307">
        <f t="shared" ref="K2307:K2370" si="36">MONTH(DATEVALUE("1"&amp;J2307))</f>
        <v>3</v>
      </c>
    </row>
    <row r="2308" spans="1:11" x14ac:dyDescent="0.3">
      <c r="A2308" t="s">
        <v>3730</v>
      </c>
      <c r="B2308" t="s">
        <v>3731</v>
      </c>
      <c r="C2308" t="s">
        <v>39</v>
      </c>
      <c r="D2308">
        <v>1</v>
      </c>
      <c r="E2308">
        <v>4169.49</v>
      </c>
      <c r="F2308">
        <v>0.05</v>
      </c>
      <c r="G2308">
        <v>3961.02</v>
      </c>
      <c r="H2308">
        <v>1448.49</v>
      </c>
      <c r="I2308" t="str">
        <f>VLOOKUP(C2308,products_cleaned[[product_id]:[category]],3,)</f>
        <v>Furniture</v>
      </c>
      <c r="J2308" t="str">
        <f>VLOOKUP(B2308,orders_cleaned!A:I,9,FALSE)</f>
        <v>August</v>
      </c>
      <c r="K2308">
        <f t="shared" si="36"/>
        <v>8</v>
      </c>
    </row>
    <row r="2309" spans="1:11" x14ac:dyDescent="0.3">
      <c r="A2309" t="s">
        <v>3732</v>
      </c>
      <c r="B2309" t="s">
        <v>3733</v>
      </c>
      <c r="C2309" t="s">
        <v>31</v>
      </c>
      <c r="D2309">
        <v>1</v>
      </c>
      <c r="E2309">
        <v>478.58</v>
      </c>
      <c r="F2309">
        <v>0</v>
      </c>
      <c r="G2309">
        <v>478.58</v>
      </c>
      <c r="H2309">
        <v>133.63999999999999</v>
      </c>
      <c r="I2309" t="str">
        <f>VLOOKUP(C2309,products_cleaned[[product_id]:[category]],3,)</f>
        <v>Books</v>
      </c>
      <c r="J2309" t="str">
        <f>VLOOKUP(B2309,orders_cleaned!A:I,9,FALSE)</f>
        <v>July</v>
      </c>
      <c r="K2309">
        <f t="shared" si="36"/>
        <v>7</v>
      </c>
    </row>
    <row r="2310" spans="1:11" x14ac:dyDescent="0.3">
      <c r="A2310" t="s">
        <v>3734</v>
      </c>
      <c r="B2310" t="s">
        <v>3735</v>
      </c>
      <c r="C2310" t="s">
        <v>41</v>
      </c>
      <c r="D2310">
        <v>3</v>
      </c>
      <c r="E2310">
        <v>2491.17</v>
      </c>
      <c r="F2310">
        <v>0.15</v>
      </c>
      <c r="G2310">
        <v>6352.48</v>
      </c>
      <c r="H2310">
        <v>626.71</v>
      </c>
      <c r="I2310" t="str">
        <f>VLOOKUP(C2310,products_cleaned[[product_id]:[category]],3,)</f>
        <v>Footwear</v>
      </c>
      <c r="J2310" t="str">
        <f>VLOOKUP(B2310,orders_cleaned!A:I,9,FALSE)</f>
        <v>March</v>
      </c>
      <c r="K2310">
        <f t="shared" si="36"/>
        <v>3</v>
      </c>
    </row>
    <row r="2311" spans="1:11" x14ac:dyDescent="0.3">
      <c r="A2311" t="s">
        <v>3736</v>
      </c>
      <c r="B2311" t="s">
        <v>3735</v>
      </c>
      <c r="C2311" t="s">
        <v>129</v>
      </c>
      <c r="D2311">
        <v>1</v>
      </c>
      <c r="E2311">
        <v>474.26</v>
      </c>
      <c r="F2311">
        <v>0.15</v>
      </c>
      <c r="G2311">
        <v>403.12</v>
      </c>
      <c r="H2311">
        <v>38.76</v>
      </c>
      <c r="I2311" t="str">
        <f>VLOOKUP(C2311,products_cleaned[[product_id]:[category]],3,)</f>
        <v>Fashion</v>
      </c>
      <c r="J2311" t="str">
        <f>VLOOKUP(B2311,orders_cleaned!A:I,9,FALSE)</f>
        <v>March</v>
      </c>
      <c r="K2311">
        <f t="shared" si="36"/>
        <v>3</v>
      </c>
    </row>
    <row r="2312" spans="1:11" x14ac:dyDescent="0.3">
      <c r="A2312" t="s">
        <v>3737</v>
      </c>
      <c r="B2312" t="s">
        <v>3738</v>
      </c>
      <c r="C2312" t="s">
        <v>77</v>
      </c>
      <c r="D2312">
        <v>1</v>
      </c>
      <c r="E2312">
        <v>939.04</v>
      </c>
      <c r="F2312">
        <v>0.2</v>
      </c>
      <c r="G2312">
        <v>751.23</v>
      </c>
      <c r="H2312">
        <v>96.67</v>
      </c>
      <c r="I2312" t="str">
        <f>VLOOKUP(C2312,products_cleaned[[product_id]:[category]],3,)</f>
        <v>Fitness</v>
      </c>
      <c r="J2312" t="str">
        <f>VLOOKUP(B2312,orders_cleaned!A:I,9,FALSE)</f>
        <v>August</v>
      </c>
      <c r="K2312">
        <f t="shared" si="36"/>
        <v>8</v>
      </c>
    </row>
    <row r="2313" spans="1:11" x14ac:dyDescent="0.3">
      <c r="A2313" t="s">
        <v>3739</v>
      </c>
      <c r="B2313" t="s">
        <v>3740</v>
      </c>
      <c r="C2313" t="s">
        <v>47</v>
      </c>
      <c r="D2313">
        <v>2</v>
      </c>
      <c r="E2313">
        <v>787.82</v>
      </c>
      <c r="F2313">
        <v>0.2</v>
      </c>
      <c r="G2313">
        <v>1260.51</v>
      </c>
      <c r="H2313">
        <v>293.43</v>
      </c>
      <c r="I2313" t="str">
        <f>VLOOKUP(C2313,products_cleaned[[product_id]:[category]],3,)</f>
        <v>Books</v>
      </c>
      <c r="J2313" t="str">
        <f>VLOOKUP(B2313,orders_cleaned!A:I,9,FALSE)</f>
        <v>July</v>
      </c>
      <c r="K2313">
        <f t="shared" si="36"/>
        <v>7</v>
      </c>
    </row>
    <row r="2314" spans="1:11" x14ac:dyDescent="0.3">
      <c r="A2314" t="s">
        <v>3741</v>
      </c>
      <c r="B2314" t="s">
        <v>3740</v>
      </c>
      <c r="C2314" t="s">
        <v>110</v>
      </c>
      <c r="D2314">
        <v>1</v>
      </c>
      <c r="E2314">
        <v>1862.54</v>
      </c>
      <c r="F2314">
        <v>0</v>
      </c>
      <c r="G2314">
        <v>1862.54</v>
      </c>
      <c r="H2314">
        <v>646.41999999999996</v>
      </c>
      <c r="I2314" t="str">
        <f>VLOOKUP(C2314,products_cleaned[[product_id]:[category]],3,)</f>
        <v>Fashion</v>
      </c>
      <c r="J2314" t="str">
        <f>VLOOKUP(B2314,orders_cleaned!A:I,9,FALSE)</f>
        <v>July</v>
      </c>
      <c r="K2314">
        <f t="shared" si="36"/>
        <v>7</v>
      </c>
    </row>
    <row r="2315" spans="1:11" x14ac:dyDescent="0.3">
      <c r="A2315" t="s">
        <v>3742</v>
      </c>
      <c r="B2315" t="s">
        <v>3743</v>
      </c>
      <c r="C2315" t="s">
        <v>74</v>
      </c>
      <c r="D2315">
        <v>2</v>
      </c>
      <c r="E2315">
        <v>1120.0899999999999</v>
      </c>
      <c r="F2315">
        <v>0.1</v>
      </c>
      <c r="G2315">
        <v>2016.16</v>
      </c>
      <c r="H2315">
        <v>390.3</v>
      </c>
      <c r="I2315" t="str">
        <f>VLOOKUP(C2315,products_cleaned[[product_id]:[category]],3,)</f>
        <v>Electronics</v>
      </c>
      <c r="J2315" t="str">
        <f>VLOOKUP(B2315,orders_cleaned!A:I,9,FALSE)</f>
        <v>November</v>
      </c>
      <c r="K2315">
        <f t="shared" si="36"/>
        <v>11</v>
      </c>
    </row>
    <row r="2316" spans="1:11" x14ac:dyDescent="0.3">
      <c r="A2316" t="s">
        <v>3744</v>
      </c>
      <c r="B2316" t="s">
        <v>3745</v>
      </c>
      <c r="C2316" t="s">
        <v>60</v>
      </c>
      <c r="D2316">
        <v>4</v>
      </c>
      <c r="E2316">
        <v>1696.22</v>
      </c>
      <c r="F2316">
        <v>0.2</v>
      </c>
      <c r="G2316">
        <v>5427.9</v>
      </c>
      <c r="H2316">
        <v>835.42</v>
      </c>
      <c r="I2316" t="str">
        <f>VLOOKUP(C2316,products_cleaned[[product_id]:[category]],3,)</f>
        <v>Fashion</v>
      </c>
      <c r="J2316" t="str">
        <f>VLOOKUP(B2316,orders_cleaned!A:I,9,FALSE)</f>
        <v>October</v>
      </c>
      <c r="K2316">
        <f t="shared" si="36"/>
        <v>10</v>
      </c>
    </row>
    <row r="2317" spans="1:11" x14ac:dyDescent="0.3">
      <c r="A2317" t="s">
        <v>3746</v>
      </c>
      <c r="B2317" t="s">
        <v>3747</v>
      </c>
      <c r="C2317" t="s">
        <v>97</v>
      </c>
      <c r="D2317">
        <v>2</v>
      </c>
      <c r="E2317">
        <v>967.95</v>
      </c>
      <c r="F2317">
        <v>0</v>
      </c>
      <c r="G2317">
        <v>1935.9</v>
      </c>
      <c r="H2317">
        <v>484.02</v>
      </c>
      <c r="I2317" t="str">
        <f>VLOOKUP(C2317,products_cleaned[[product_id]:[category]],3,)</f>
        <v>Fashion</v>
      </c>
      <c r="J2317" t="str">
        <f>VLOOKUP(B2317,orders_cleaned!A:I,9,FALSE)</f>
        <v>January</v>
      </c>
      <c r="K2317">
        <f t="shared" si="36"/>
        <v>1</v>
      </c>
    </row>
    <row r="2318" spans="1:11" x14ac:dyDescent="0.3">
      <c r="A2318" t="s">
        <v>3748</v>
      </c>
      <c r="B2318" t="s">
        <v>3749</v>
      </c>
      <c r="C2318" t="s">
        <v>25</v>
      </c>
      <c r="D2318">
        <v>1</v>
      </c>
      <c r="E2318">
        <v>913.23</v>
      </c>
      <c r="F2318">
        <v>0.2</v>
      </c>
      <c r="G2318">
        <v>730.58</v>
      </c>
      <c r="H2318">
        <v>114.86</v>
      </c>
      <c r="I2318" t="str">
        <f>VLOOKUP(C2318,products_cleaned[[product_id]:[category]],3,)</f>
        <v>Fashion</v>
      </c>
      <c r="J2318" t="str">
        <f>VLOOKUP(B2318,orders_cleaned!A:I,9,FALSE)</f>
        <v>June</v>
      </c>
      <c r="K2318">
        <f t="shared" si="36"/>
        <v>6</v>
      </c>
    </row>
    <row r="2319" spans="1:11" x14ac:dyDescent="0.3">
      <c r="A2319" t="s">
        <v>3750</v>
      </c>
      <c r="B2319" t="s">
        <v>3749</v>
      </c>
      <c r="C2319" t="s">
        <v>108</v>
      </c>
      <c r="D2319">
        <v>2</v>
      </c>
      <c r="E2319">
        <v>3646.35</v>
      </c>
      <c r="F2319">
        <v>0.1</v>
      </c>
      <c r="G2319">
        <v>6563.43</v>
      </c>
      <c r="H2319">
        <v>1890.73</v>
      </c>
      <c r="I2319" t="str">
        <f>VLOOKUP(C2319,products_cleaned[[product_id]:[category]],3,)</f>
        <v>Electronics</v>
      </c>
      <c r="J2319" t="str">
        <f>VLOOKUP(B2319,orders_cleaned!A:I,9,FALSE)</f>
        <v>June</v>
      </c>
      <c r="K2319">
        <f t="shared" si="36"/>
        <v>6</v>
      </c>
    </row>
    <row r="2320" spans="1:11" x14ac:dyDescent="0.3">
      <c r="A2320" t="s">
        <v>3751</v>
      </c>
      <c r="B2320" t="s">
        <v>3749</v>
      </c>
      <c r="C2320" t="s">
        <v>110</v>
      </c>
      <c r="D2320">
        <v>1</v>
      </c>
      <c r="E2320">
        <v>1799.89</v>
      </c>
      <c r="F2320">
        <v>0.05</v>
      </c>
      <c r="G2320">
        <v>1709.9</v>
      </c>
      <c r="H2320">
        <v>493.78</v>
      </c>
      <c r="I2320" t="str">
        <f>VLOOKUP(C2320,products_cleaned[[product_id]:[category]],3,)</f>
        <v>Fashion</v>
      </c>
      <c r="J2320" t="str">
        <f>VLOOKUP(B2320,orders_cleaned!A:I,9,FALSE)</f>
        <v>June</v>
      </c>
      <c r="K2320">
        <f t="shared" si="36"/>
        <v>6</v>
      </c>
    </row>
    <row r="2321" spans="1:11" x14ac:dyDescent="0.3">
      <c r="A2321" t="s">
        <v>3752</v>
      </c>
      <c r="B2321" t="s">
        <v>3753</v>
      </c>
      <c r="C2321" t="s">
        <v>144</v>
      </c>
      <c r="D2321">
        <v>1</v>
      </c>
      <c r="E2321">
        <v>2096.79</v>
      </c>
      <c r="F2321">
        <v>0.2</v>
      </c>
      <c r="G2321">
        <v>1677.43</v>
      </c>
      <c r="H2321">
        <v>346.94</v>
      </c>
      <c r="I2321" t="str">
        <f>VLOOKUP(C2321,products_cleaned[[product_id]:[category]],3,)</f>
        <v>Electronics</v>
      </c>
      <c r="J2321" t="str">
        <f>VLOOKUP(B2321,orders_cleaned!A:I,9,FALSE)</f>
        <v>July</v>
      </c>
      <c r="K2321">
        <f t="shared" si="36"/>
        <v>7</v>
      </c>
    </row>
    <row r="2322" spans="1:11" x14ac:dyDescent="0.3">
      <c r="A2322" t="s">
        <v>3754</v>
      </c>
      <c r="B2322" t="s">
        <v>3755</v>
      </c>
      <c r="C2322" t="s">
        <v>51</v>
      </c>
      <c r="D2322">
        <v>3</v>
      </c>
      <c r="E2322">
        <v>742.17</v>
      </c>
      <c r="F2322">
        <v>0.1</v>
      </c>
      <c r="G2322">
        <v>2003.86</v>
      </c>
      <c r="H2322">
        <v>749.11</v>
      </c>
      <c r="I2322" t="str">
        <f>VLOOKUP(C2322,products_cleaned[[product_id]:[category]],3,)</f>
        <v>Home &amp; Kitchen</v>
      </c>
      <c r="J2322" t="str">
        <f>VLOOKUP(B2322,orders_cleaned!A:I,9,FALSE)</f>
        <v>March</v>
      </c>
      <c r="K2322">
        <f t="shared" si="36"/>
        <v>3</v>
      </c>
    </row>
    <row r="2323" spans="1:11" x14ac:dyDescent="0.3">
      <c r="A2323" t="s">
        <v>3756</v>
      </c>
      <c r="B2323" t="s">
        <v>3755</v>
      </c>
      <c r="C2323" t="s">
        <v>164</v>
      </c>
      <c r="D2323">
        <v>1</v>
      </c>
      <c r="E2323">
        <v>4825.6000000000004</v>
      </c>
      <c r="F2323">
        <v>0.2</v>
      </c>
      <c r="G2323">
        <v>3860.48</v>
      </c>
      <c r="H2323">
        <v>821.85</v>
      </c>
      <c r="I2323" t="str">
        <f>VLOOKUP(C2323,products_cleaned[[product_id]:[category]],3,)</f>
        <v>Home &amp; Kitchen</v>
      </c>
      <c r="J2323" t="str">
        <f>VLOOKUP(B2323,orders_cleaned!A:I,9,FALSE)</f>
        <v>March</v>
      </c>
      <c r="K2323">
        <f t="shared" si="36"/>
        <v>3</v>
      </c>
    </row>
    <row r="2324" spans="1:11" x14ac:dyDescent="0.3">
      <c r="A2324" t="s">
        <v>3757</v>
      </c>
      <c r="B2324" t="s">
        <v>3758</v>
      </c>
      <c r="C2324" t="s">
        <v>221</v>
      </c>
      <c r="D2324">
        <v>1</v>
      </c>
      <c r="E2324">
        <v>767.59</v>
      </c>
      <c r="F2324">
        <v>0</v>
      </c>
      <c r="G2324">
        <v>767.59</v>
      </c>
      <c r="H2324">
        <v>144.43</v>
      </c>
      <c r="I2324" t="str">
        <f>VLOOKUP(C2324,products_cleaned[[product_id]:[category]],3,)</f>
        <v>Footwear</v>
      </c>
      <c r="J2324" t="str">
        <f>VLOOKUP(B2324,orders_cleaned!A:I,9,FALSE)</f>
        <v>September</v>
      </c>
      <c r="K2324">
        <f t="shared" si="36"/>
        <v>9</v>
      </c>
    </row>
    <row r="2325" spans="1:11" x14ac:dyDescent="0.3">
      <c r="A2325" t="s">
        <v>3759</v>
      </c>
      <c r="B2325" t="s">
        <v>3758</v>
      </c>
      <c r="C2325" t="s">
        <v>37</v>
      </c>
      <c r="D2325">
        <v>4</v>
      </c>
      <c r="E2325">
        <v>1217.95</v>
      </c>
      <c r="F2325">
        <v>0.1</v>
      </c>
      <c r="G2325">
        <v>4384.62</v>
      </c>
      <c r="H2325">
        <v>499.06</v>
      </c>
      <c r="I2325" t="str">
        <f>VLOOKUP(C2325,products_cleaned[[product_id]:[category]],3,)</f>
        <v>Electronics</v>
      </c>
      <c r="J2325" t="str">
        <f>VLOOKUP(B2325,orders_cleaned!A:I,9,FALSE)</f>
        <v>September</v>
      </c>
      <c r="K2325">
        <f t="shared" si="36"/>
        <v>9</v>
      </c>
    </row>
    <row r="2326" spans="1:11" x14ac:dyDescent="0.3">
      <c r="A2326" t="s">
        <v>3760</v>
      </c>
      <c r="B2326" t="s">
        <v>3761</v>
      </c>
      <c r="C2326" t="s">
        <v>259</v>
      </c>
      <c r="D2326">
        <v>1</v>
      </c>
      <c r="E2326">
        <v>897.08</v>
      </c>
      <c r="F2326">
        <v>0.2</v>
      </c>
      <c r="G2326">
        <v>717.66</v>
      </c>
      <c r="H2326">
        <v>177.04</v>
      </c>
      <c r="I2326" t="str">
        <f>VLOOKUP(C2326,products_cleaned[[product_id]:[category]],3,)</f>
        <v>Electronics</v>
      </c>
      <c r="J2326" t="str">
        <f>VLOOKUP(B2326,orders_cleaned!A:I,9,FALSE)</f>
        <v>February</v>
      </c>
      <c r="K2326">
        <f t="shared" si="36"/>
        <v>2</v>
      </c>
    </row>
    <row r="2327" spans="1:11" x14ac:dyDescent="0.3">
      <c r="A2327" t="s">
        <v>3762</v>
      </c>
      <c r="B2327" t="s">
        <v>3763</v>
      </c>
      <c r="C2327" t="s">
        <v>10</v>
      </c>
      <c r="D2327">
        <v>1</v>
      </c>
      <c r="E2327">
        <v>1486.62</v>
      </c>
      <c r="F2327">
        <v>0.1</v>
      </c>
      <c r="G2327">
        <v>1337.96</v>
      </c>
      <c r="H2327">
        <v>412.8</v>
      </c>
      <c r="I2327" t="str">
        <f>VLOOKUP(C2327,products_cleaned[[product_id]:[category]],3,)</f>
        <v>Furniture</v>
      </c>
      <c r="J2327" t="str">
        <f>VLOOKUP(B2327,orders_cleaned!A:I,9,FALSE)</f>
        <v>May</v>
      </c>
      <c r="K2327">
        <f t="shared" si="36"/>
        <v>5</v>
      </c>
    </row>
    <row r="2328" spans="1:11" x14ac:dyDescent="0.3">
      <c r="A2328" t="s">
        <v>3764</v>
      </c>
      <c r="B2328" t="s">
        <v>3763</v>
      </c>
      <c r="C2328" t="s">
        <v>13</v>
      </c>
      <c r="D2328">
        <v>3</v>
      </c>
      <c r="E2328">
        <v>3127.77</v>
      </c>
      <c r="F2328">
        <v>0.1</v>
      </c>
      <c r="G2328">
        <v>8444.98</v>
      </c>
      <c r="H2328">
        <v>2078.77</v>
      </c>
      <c r="I2328" t="str">
        <f>VLOOKUP(C2328,products_cleaned[[product_id]:[category]],3,)</f>
        <v>Home &amp; Kitchen</v>
      </c>
      <c r="J2328" t="str">
        <f>VLOOKUP(B2328,orders_cleaned!A:I,9,FALSE)</f>
        <v>May</v>
      </c>
      <c r="K2328">
        <f t="shared" si="36"/>
        <v>5</v>
      </c>
    </row>
    <row r="2329" spans="1:11" x14ac:dyDescent="0.3">
      <c r="A2329" t="s">
        <v>3765</v>
      </c>
      <c r="B2329" t="s">
        <v>3763</v>
      </c>
      <c r="C2329" t="s">
        <v>51</v>
      </c>
      <c r="D2329">
        <v>1</v>
      </c>
      <c r="E2329">
        <v>672.83</v>
      </c>
      <c r="F2329">
        <v>0.15</v>
      </c>
      <c r="G2329">
        <v>571.91</v>
      </c>
      <c r="H2329">
        <v>153.66</v>
      </c>
      <c r="I2329" t="str">
        <f>VLOOKUP(C2329,products_cleaned[[product_id]:[category]],3,)</f>
        <v>Home &amp; Kitchen</v>
      </c>
      <c r="J2329" t="str">
        <f>VLOOKUP(B2329,orders_cleaned!A:I,9,FALSE)</f>
        <v>May</v>
      </c>
      <c r="K2329">
        <f t="shared" si="36"/>
        <v>5</v>
      </c>
    </row>
    <row r="2330" spans="1:11" x14ac:dyDescent="0.3">
      <c r="A2330" t="s">
        <v>3766</v>
      </c>
      <c r="B2330" t="s">
        <v>3767</v>
      </c>
      <c r="C2330" t="s">
        <v>51</v>
      </c>
      <c r="D2330">
        <v>2</v>
      </c>
      <c r="E2330">
        <v>737.28</v>
      </c>
      <c r="F2330">
        <v>0</v>
      </c>
      <c r="G2330">
        <v>1474.56</v>
      </c>
      <c r="H2330">
        <v>638.05999999999995</v>
      </c>
      <c r="I2330" t="str">
        <f>VLOOKUP(C2330,products_cleaned[[product_id]:[category]],3,)</f>
        <v>Home &amp; Kitchen</v>
      </c>
      <c r="J2330" t="str">
        <f>VLOOKUP(B2330,orders_cleaned!A:I,9,FALSE)</f>
        <v>February</v>
      </c>
      <c r="K2330">
        <f t="shared" si="36"/>
        <v>2</v>
      </c>
    </row>
    <row r="2331" spans="1:11" x14ac:dyDescent="0.3">
      <c r="A2331" t="s">
        <v>3768</v>
      </c>
      <c r="B2331" t="s">
        <v>3769</v>
      </c>
      <c r="C2331" t="s">
        <v>57</v>
      </c>
      <c r="D2331">
        <v>1</v>
      </c>
      <c r="E2331">
        <v>195.46</v>
      </c>
      <c r="F2331">
        <v>0.1</v>
      </c>
      <c r="G2331">
        <v>175.91</v>
      </c>
      <c r="H2331">
        <v>65.33</v>
      </c>
      <c r="I2331" t="str">
        <f>VLOOKUP(C2331,products_cleaned[[product_id]:[category]],3,)</f>
        <v>Stationery</v>
      </c>
      <c r="J2331" t="str">
        <f>VLOOKUP(B2331,orders_cleaned!A:I,9,FALSE)</f>
        <v>October</v>
      </c>
      <c r="K2331">
        <f t="shared" si="36"/>
        <v>10</v>
      </c>
    </row>
    <row r="2332" spans="1:11" x14ac:dyDescent="0.3">
      <c r="A2332" t="s">
        <v>3770</v>
      </c>
      <c r="B2332" t="s">
        <v>3771</v>
      </c>
      <c r="C2332" t="s">
        <v>25</v>
      </c>
      <c r="D2332">
        <v>3</v>
      </c>
      <c r="E2332">
        <v>897.07</v>
      </c>
      <c r="F2332">
        <v>0.2</v>
      </c>
      <c r="G2332">
        <v>2152.9699999999998</v>
      </c>
      <c r="H2332">
        <v>305.81</v>
      </c>
      <c r="I2332" t="str">
        <f>VLOOKUP(C2332,products_cleaned[[product_id]:[category]],3,)</f>
        <v>Fashion</v>
      </c>
      <c r="J2332" t="str">
        <f>VLOOKUP(B2332,orders_cleaned!A:I,9,FALSE)</f>
        <v>April</v>
      </c>
      <c r="K2332">
        <f t="shared" si="36"/>
        <v>4</v>
      </c>
    </row>
    <row r="2333" spans="1:11" x14ac:dyDescent="0.3">
      <c r="A2333" t="s">
        <v>3772</v>
      </c>
      <c r="B2333" t="s">
        <v>3773</v>
      </c>
      <c r="C2333" t="s">
        <v>31</v>
      </c>
      <c r="D2333">
        <v>5</v>
      </c>
      <c r="E2333">
        <v>537.16999999999996</v>
      </c>
      <c r="F2333">
        <v>0</v>
      </c>
      <c r="G2333">
        <v>2685.85</v>
      </c>
      <c r="H2333">
        <v>961.15</v>
      </c>
      <c r="I2333" t="str">
        <f>VLOOKUP(C2333,products_cleaned[[product_id]:[category]],3,)</f>
        <v>Books</v>
      </c>
      <c r="J2333" t="str">
        <f>VLOOKUP(B2333,orders_cleaned!A:I,9,FALSE)</f>
        <v>February</v>
      </c>
      <c r="K2333">
        <f t="shared" si="36"/>
        <v>2</v>
      </c>
    </row>
    <row r="2334" spans="1:11" x14ac:dyDescent="0.3">
      <c r="A2334" t="s">
        <v>3774</v>
      </c>
      <c r="B2334" t="s">
        <v>3775</v>
      </c>
      <c r="C2334" t="s">
        <v>47</v>
      </c>
      <c r="D2334">
        <v>2</v>
      </c>
      <c r="E2334">
        <v>739.59</v>
      </c>
      <c r="F2334">
        <v>0</v>
      </c>
      <c r="G2334">
        <v>1479.18</v>
      </c>
      <c r="H2334">
        <v>512.1</v>
      </c>
      <c r="I2334" t="str">
        <f>VLOOKUP(C2334,products_cleaned[[product_id]:[category]],3,)</f>
        <v>Books</v>
      </c>
      <c r="J2334" t="str">
        <f>VLOOKUP(B2334,orders_cleaned!A:I,9,FALSE)</f>
        <v>June</v>
      </c>
      <c r="K2334">
        <f t="shared" si="36"/>
        <v>6</v>
      </c>
    </row>
    <row r="2335" spans="1:11" x14ac:dyDescent="0.3">
      <c r="A2335" t="s">
        <v>3776</v>
      </c>
      <c r="B2335" t="s">
        <v>3777</v>
      </c>
      <c r="C2335" t="s">
        <v>74</v>
      </c>
      <c r="D2335">
        <v>2</v>
      </c>
      <c r="E2335">
        <v>1193.48</v>
      </c>
      <c r="F2335">
        <v>0.05</v>
      </c>
      <c r="G2335">
        <v>2267.61</v>
      </c>
      <c r="H2335">
        <v>641.75</v>
      </c>
      <c r="I2335" t="str">
        <f>VLOOKUP(C2335,products_cleaned[[product_id]:[category]],3,)</f>
        <v>Electronics</v>
      </c>
      <c r="J2335" t="str">
        <f>VLOOKUP(B2335,orders_cleaned!A:I,9,FALSE)</f>
        <v>July</v>
      </c>
      <c r="K2335">
        <f t="shared" si="36"/>
        <v>7</v>
      </c>
    </row>
    <row r="2336" spans="1:11" x14ac:dyDescent="0.3">
      <c r="A2336" t="s">
        <v>3778</v>
      </c>
      <c r="B2336" t="s">
        <v>3779</v>
      </c>
      <c r="C2336" t="s">
        <v>82</v>
      </c>
      <c r="D2336">
        <v>2</v>
      </c>
      <c r="E2336">
        <v>330.86</v>
      </c>
      <c r="F2336">
        <v>0.15</v>
      </c>
      <c r="G2336">
        <v>562.46</v>
      </c>
      <c r="H2336">
        <v>120.2</v>
      </c>
      <c r="I2336" t="str">
        <f>VLOOKUP(C2336,products_cleaned[[product_id]:[category]],3,)</f>
        <v>Stationery</v>
      </c>
      <c r="J2336" t="str">
        <f>VLOOKUP(B2336,orders_cleaned!A:I,9,FALSE)</f>
        <v>November</v>
      </c>
      <c r="K2336">
        <f t="shared" si="36"/>
        <v>11</v>
      </c>
    </row>
    <row r="2337" spans="1:11" x14ac:dyDescent="0.3">
      <c r="A2337" t="s">
        <v>3780</v>
      </c>
      <c r="B2337" t="s">
        <v>3779</v>
      </c>
      <c r="C2337" t="s">
        <v>160</v>
      </c>
      <c r="D2337">
        <v>1</v>
      </c>
      <c r="E2337">
        <v>2281.66</v>
      </c>
      <c r="F2337">
        <v>0</v>
      </c>
      <c r="G2337">
        <v>2281.66</v>
      </c>
      <c r="H2337">
        <v>745.64</v>
      </c>
      <c r="I2337" t="str">
        <f>VLOOKUP(C2337,products_cleaned[[product_id]:[category]],3,)</f>
        <v>Footwear</v>
      </c>
      <c r="J2337" t="str">
        <f>VLOOKUP(B2337,orders_cleaned!A:I,9,FALSE)</f>
        <v>November</v>
      </c>
      <c r="K2337">
        <f t="shared" si="36"/>
        <v>11</v>
      </c>
    </row>
    <row r="2338" spans="1:11" x14ac:dyDescent="0.3">
      <c r="A2338" t="s">
        <v>3781</v>
      </c>
      <c r="B2338" t="s">
        <v>3779</v>
      </c>
      <c r="C2338" t="s">
        <v>54</v>
      </c>
      <c r="D2338">
        <v>1</v>
      </c>
      <c r="E2338">
        <v>2026</v>
      </c>
      <c r="F2338">
        <v>0.15</v>
      </c>
      <c r="G2338">
        <v>1722.1</v>
      </c>
      <c r="H2338">
        <v>132.80000000000001</v>
      </c>
      <c r="I2338" t="str">
        <f>VLOOKUP(C2338,products_cleaned[[product_id]:[category]],3,)</f>
        <v>Fashion</v>
      </c>
      <c r="J2338" t="str">
        <f>VLOOKUP(B2338,orders_cleaned!A:I,9,FALSE)</f>
        <v>November</v>
      </c>
      <c r="K2338">
        <f t="shared" si="36"/>
        <v>11</v>
      </c>
    </row>
    <row r="2339" spans="1:11" x14ac:dyDescent="0.3">
      <c r="A2339" t="s">
        <v>3782</v>
      </c>
      <c r="B2339" t="s">
        <v>3779</v>
      </c>
      <c r="C2339" t="s">
        <v>80</v>
      </c>
      <c r="D2339">
        <v>3</v>
      </c>
      <c r="E2339">
        <v>392.56</v>
      </c>
      <c r="F2339">
        <v>0.1</v>
      </c>
      <c r="G2339">
        <v>1059.9100000000001</v>
      </c>
      <c r="H2339">
        <v>160.27000000000001</v>
      </c>
      <c r="I2339" t="str">
        <f>VLOOKUP(C2339,products_cleaned[[product_id]:[category]],3,)</f>
        <v>Fitness</v>
      </c>
      <c r="J2339" t="str">
        <f>VLOOKUP(B2339,orders_cleaned!A:I,9,FALSE)</f>
        <v>November</v>
      </c>
      <c r="K2339">
        <f t="shared" si="36"/>
        <v>11</v>
      </c>
    </row>
    <row r="2340" spans="1:11" x14ac:dyDescent="0.3">
      <c r="A2340" t="s">
        <v>3783</v>
      </c>
      <c r="B2340" t="s">
        <v>3784</v>
      </c>
      <c r="C2340" t="s">
        <v>82</v>
      </c>
      <c r="D2340">
        <v>2</v>
      </c>
      <c r="E2340">
        <v>328.69</v>
      </c>
      <c r="F2340">
        <v>0.15</v>
      </c>
      <c r="G2340">
        <v>558.77</v>
      </c>
      <c r="H2340">
        <v>116.51</v>
      </c>
      <c r="I2340" t="str">
        <f>VLOOKUP(C2340,products_cleaned[[product_id]:[category]],3,)</f>
        <v>Stationery</v>
      </c>
      <c r="J2340" t="str">
        <f>VLOOKUP(B2340,orders_cleaned!A:I,9,FALSE)</f>
        <v>May</v>
      </c>
      <c r="K2340">
        <f t="shared" si="36"/>
        <v>5</v>
      </c>
    </row>
    <row r="2341" spans="1:11" x14ac:dyDescent="0.3">
      <c r="A2341" t="s">
        <v>3785</v>
      </c>
      <c r="B2341" t="s">
        <v>3784</v>
      </c>
      <c r="C2341" t="s">
        <v>259</v>
      </c>
      <c r="D2341">
        <v>1</v>
      </c>
      <c r="E2341">
        <v>835.32</v>
      </c>
      <c r="F2341">
        <v>0.2</v>
      </c>
      <c r="G2341">
        <v>668.26</v>
      </c>
      <c r="H2341">
        <v>127.64</v>
      </c>
      <c r="I2341" t="str">
        <f>VLOOKUP(C2341,products_cleaned[[product_id]:[category]],3,)</f>
        <v>Electronics</v>
      </c>
      <c r="J2341" t="str">
        <f>VLOOKUP(B2341,orders_cleaned!A:I,9,FALSE)</f>
        <v>May</v>
      </c>
      <c r="K2341">
        <f t="shared" si="36"/>
        <v>5</v>
      </c>
    </row>
    <row r="2342" spans="1:11" x14ac:dyDescent="0.3">
      <c r="A2342" t="s">
        <v>3786</v>
      </c>
      <c r="B2342" t="s">
        <v>3784</v>
      </c>
      <c r="C2342" t="s">
        <v>291</v>
      </c>
      <c r="D2342">
        <v>5</v>
      </c>
      <c r="E2342">
        <v>960.37</v>
      </c>
      <c r="F2342">
        <v>0.15</v>
      </c>
      <c r="G2342">
        <v>4081.57</v>
      </c>
      <c r="H2342">
        <v>817.72</v>
      </c>
      <c r="I2342" t="str">
        <f>VLOOKUP(C2342,products_cleaned[[product_id]:[category]],3,)</f>
        <v>Books</v>
      </c>
      <c r="J2342" t="str">
        <f>VLOOKUP(B2342,orders_cleaned!A:I,9,FALSE)</f>
        <v>May</v>
      </c>
      <c r="K2342">
        <f t="shared" si="36"/>
        <v>5</v>
      </c>
    </row>
    <row r="2343" spans="1:11" x14ac:dyDescent="0.3">
      <c r="A2343" t="s">
        <v>3787</v>
      </c>
      <c r="B2343" t="s">
        <v>3784</v>
      </c>
      <c r="C2343" t="s">
        <v>18</v>
      </c>
      <c r="D2343">
        <v>2</v>
      </c>
      <c r="E2343">
        <v>964.29</v>
      </c>
      <c r="F2343">
        <v>0</v>
      </c>
      <c r="G2343">
        <v>1928.58</v>
      </c>
      <c r="H2343">
        <v>893.88</v>
      </c>
      <c r="I2343" t="str">
        <f>VLOOKUP(C2343,products_cleaned[[product_id]:[category]],3,)</f>
        <v>Books</v>
      </c>
      <c r="J2343" t="str">
        <f>VLOOKUP(B2343,orders_cleaned!A:I,9,FALSE)</f>
        <v>May</v>
      </c>
      <c r="K2343">
        <f t="shared" si="36"/>
        <v>5</v>
      </c>
    </row>
    <row r="2344" spans="1:11" x14ac:dyDescent="0.3">
      <c r="A2344" t="s">
        <v>3788</v>
      </c>
      <c r="B2344" t="s">
        <v>3789</v>
      </c>
      <c r="C2344" t="s">
        <v>156</v>
      </c>
      <c r="D2344">
        <v>4</v>
      </c>
      <c r="E2344">
        <v>177.3</v>
      </c>
      <c r="F2344">
        <v>0.1</v>
      </c>
      <c r="G2344">
        <v>638.28</v>
      </c>
      <c r="H2344">
        <v>174.96</v>
      </c>
      <c r="I2344" t="str">
        <f>VLOOKUP(C2344,products_cleaned[[product_id]:[category]],3,)</f>
        <v>Stationery</v>
      </c>
      <c r="J2344" t="str">
        <f>VLOOKUP(B2344,orders_cleaned!A:I,9,FALSE)</f>
        <v>September</v>
      </c>
      <c r="K2344">
        <f t="shared" si="36"/>
        <v>9</v>
      </c>
    </row>
    <row r="2345" spans="1:11" x14ac:dyDescent="0.3">
      <c r="A2345" t="s">
        <v>3790</v>
      </c>
      <c r="B2345" t="s">
        <v>3791</v>
      </c>
      <c r="C2345" t="s">
        <v>74</v>
      </c>
      <c r="D2345">
        <v>1</v>
      </c>
      <c r="E2345">
        <v>1176.3399999999999</v>
      </c>
      <c r="F2345">
        <v>0.15</v>
      </c>
      <c r="G2345">
        <v>999.89</v>
      </c>
      <c r="H2345">
        <v>186.96</v>
      </c>
      <c r="I2345" t="str">
        <f>VLOOKUP(C2345,products_cleaned[[product_id]:[category]],3,)</f>
        <v>Electronics</v>
      </c>
      <c r="J2345" t="str">
        <f>VLOOKUP(B2345,orders_cleaned!A:I,9,FALSE)</f>
        <v>August</v>
      </c>
      <c r="K2345">
        <f t="shared" si="36"/>
        <v>8</v>
      </c>
    </row>
    <row r="2346" spans="1:11" x14ac:dyDescent="0.3">
      <c r="A2346" t="s">
        <v>3792</v>
      </c>
      <c r="B2346" t="s">
        <v>3793</v>
      </c>
      <c r="C2346" t="s">
        <v>160</v>
      </c>
      <c r="D2346">
        <v>3</v>
      </c>
      <c r="E2346">
        <v>2245.36</v>
      </c>
      <c r="F2346">
        <v>0</v>
      </c>
      <c r="G2346">
        <v>6736.08</v>
      </c>
      <c r="H2346">
        <v>2128.02</v>
      </c>
      <c r="I2346" t="str">
        <f>VLOOKUP(C2346,products_cleaned[[product_id]:[category]],3,)</f>
        <v>Footwear</v>
      </c>
      <c r="J2346" t="str">
        <f>VLOOKUP(B2346,orders_cleaned!A:I,9,FALSE)</f>
        <v>March</v>
      </c>
      <c r="K2346">
        <f t="shared" si="36"/>
        <v>3</v>
      </c>
    </row>
    <row r="2347" spans="1:11" x14ac:dyDescent="0.3">
      <c r="A2347" t="s">
        <v>3794</v>
      </c>
      <c r="B2347" t="s">
        <v>3795</v>
      </c>
      <c r="C2347" t="s">
        <v>60</v>
      </c>
      <c r="D2347">
        <v>1</v>
      </c>
      <c r="E2347">
        <v>1713.59</v>
      </c>
      <c r="F2347">
        <v>0.2</v>
      </c>
      <c r="G2347">
        <v>1370.87</v>
      </c>
      <c r="H2347">
        <v>222.75</v>
      </c>
      <c r="I2347" t="str">
        <f>VLOOKUP(C2347,products_cleaned[[product_id]:[category]],3,)</f>
        <v>Fashion</v>
      </c>
      <c r="J2347" t="str">
        <f>VLOOKUP(B2347,orders_cleaned!A:I,9,FALSE)</f>
        <v>July</v>
      </c>
      <c r="K2347">
        <f t="shared" si="36"/>
        <v>7</v>
      </c>
    </row>
    <row r="2348" spans="1:11" x14ac:dyDescent="0.3">
      <c r="A2348" t="s">
        <v>3796</v>
      </c>
      <c r="B2348" t="s">
        <v>3795</v>
      </c>
      <c r="C2348" t="s">
        <v>173</v>
      </c>
      <c r="D2348">
        <v>2</v>
      </c>
      <c r="E2348">
        <v>153.83000000000001</v>
      </c>
      <c r="F2348">
        <v>0.15</v>
      </c>
      <c r="G2348">
        <v>261.51</v>
      </c>
      <c r="H2348">
        <v>48.89</v>
      </c>
      <c r="I2348" t="str">
        <f>VLOOKUP(C2348,products_cleaned[[product_id]:[category]],3,)</f>
        <v>Stationery</v>
      </c>
      <c r="J2348" t="str">
        <f>VLOOKUP(B2348,orders_cleaned!A:I,9,FALSE)</f>
        <v>July</v>
      </c>
      <c r="K2348">
        <f t="shared" si="36"/>
        <v>7</v>
      </c>
    </row>
    <row r="2349" spans="1:11" x14ac:dyDescent="0.3">
      <c r="A2349" t="s">
        <v>3797</v>
      </c>
      <c r="B2349" t="s">
        <v>3795</v>
      </c>
      <c r="C2349" t="s">
        <v>39</v>
      </c>
      <c r="D2349">
        <v>1</v>
      </c>
      <c r="E2349">
        <v>3798.27</v>
      </c>
      <c r="F2349">
        <v>0.05</v>
      </c>
      <c r="G2349">
        <v>3608.36</v>
      </c>
      <c r="H2349">
        <v>1095.83</v>
      </c>
      <c r="I2349" t="str">
        <f>VLOOKUP(C2349,products_cleaned[[product_id]:[category]],3,)</f>
        <v>Furniture</v>
      </c>
      <c r="J2349" t="str">
        <f>VLOOKUP(B2349,orders_cleaned!A:I,9,FALSE)</f>
        <v>July</v>
      </c>
      <c r="K2349">
        <f t="shared" si="36"/>
        <v>7</v>
      </c>
    </row>
    <row r="2350" spans="1:11" x14ac:dyDescent="0.3">
      <c r="A2350" t="s">
        <v>3798</v>
      </c>
      <c r="B2350" t="s">
        <v>3799</v>
      </c>
      <c r="C2350" t="s">
        <v>173</v>
      </c>
      <c r="D2350">
        <v>1</v>
      </c>
      <c r="E2350">
        <v>137.24</v>
      </c>
      <c r="F2350">
        <v>0.2</v>
      </c>
      <c r="G2350">
        <v>109.79</v>
      </c>
      <c r="H2350">
        <v>3.48</v>
      </c>
      <c r="I2350" t="str">
        <f>VLOOKUP(C2350,products_cleaned[[product_id]:[category]],3,)</f>
        <v>Stationery</v>
      </c>
      <c r="J2350" t="str">
        <f>VLOOKUP(B2350,orders_cleaned!A:I,9,FALSE)</f>
        <v>September</v>
      </c>
      <c r="K2350">
        <f t="shared" si="36"/>
        <v>9</v>
      </c>
    </row>
    <row r="2351" spans="1:11" x14ac:dyDescent="0.3">
      <c r="A2351" t="s">
        <v>3800</v>
      </c>
      <c r="B2351" t="s">
        <v>3799</v>
      </c>
      <c r="C2351" t="s">
        <v>37</v>
      </c>
      <c r="D2351">
        <v>1</v>
      </c>
      <c r="E2351">
        <v>1214.6300000000001</v>
      </c>
      <c r="F2351">
        <v>0.05</v>
      </c>
      <c r="G2351">
        <v>1153.9000000000001</v>
      </c>
      <c r="H2351">
        <v>182.51</v>
      </c>
      <c r="I2351" t="str">
        <f>VLOOKUP(C2351,products_cleaned[[product_id]:[category]],3,)</f>
        <v>Electronics</v>
      </c>
      <c r="J2351" t="str">
        <f>VLOOKUP(B2351,orders_cleaned!A:I,9,FALSE)</f>
        <v>September</v>
      </c>
      <c r="K2351">
        <f t="shared" si="36"/>
        <v>9</v>
      </c>
    </row>
    <row r="2352" spans="1:11" x14ac:dyDescent="0.3">
      <c r="A2352" t="s">
        <v>3801</v>
      </c>
      <c r="B2352" t="s">
        <v>3802</v>
      </c>
      <c r="C2352" t="s">
        <v>117</v>
      </c>
      <c r="D2352">
        <v>1</v>
      </c>
      <c r="E2352">
        <v>968.81</v>
      </c>
      <c r="F2352">
        <v>0.2</v>
      </c>
      <c r="G2352">
        <v>775.05</v>
      </c>
      <c r="H2352">
        <v>140.12</v>
      </c>
      <c r="I2352" t="str">
        <f>VLOOKUP(C2352,products_cleaned[[product_id]:[category]],3,)</f>
        <v>Home &amp; Kitchen</v>
      </c>
      <c r="J2352" t="str">
        <f>VLOOKUP(B2352,orders_cleaned!A:I,9,FALSE)</f>
        <v>April</v>
      </c>
      <c r="K2352">
        <f t="shared" si="36"/>
        <v>4</v>
      </c>
    </row>
    <row r="2353" spans="1:11" x14ac:dyDescent="0.3">
      <c r="A2353" t="s">
        <v>3803</v>
      </c>
      <c r="B2353" t="s">
        <v>3802</v>
      </c>
      <c r="C2353" t="s">
        <v>74</v>
      </c>
      <c r="D2353">
        <v>1</v>
      </c>
      <c r="E2353">
        <v>1186.8900000000001</v>
      </c>
      <c r="F2353">
        <v>0.15</v>
      </c>
      <c r="G2353">
        <v>1008.86</v>
      </c>
      <c r="H2353">
        <v>195.93</v>
      </c>
      <c r="I2353" t="str">
        <f>VLOOKUP(C2353,products_cleaned[[product_id]:[category]],3,)</f>
        <v>Electronics</v>
      </c>
      <c r="J2353" t="str">
        <f>VLOOKUP(B2353,orders_cleaned!A:I,9,FALSE)</f>
        <v>April</v>
      </c>
      <c r="K2353">
        <f t="shared" si="36"/>
        <v>4</v>
      </c>
    </row>
    <row r="2354" spans="1:11" x14ac:dyDescent="0.3">
      <c r="A2354" t="s">
        <v>3804</v>
      </c>
      <c r="B2354" t="s">
        <v>3802</v>
      </c>
      <c r="C2354" t="s">
        <v>37</v>
      </c>
      <c r="D2354">
        <v>2</v>
      </c>
      <c r="E2354">
        <v>1396.39</v>
      </c>
      <c r="F2354">
        <v>0.1</v>
      </c>
      <c r="G2354">
        <v>2513.5</v>
      </c>
      <c r="H2354">
        <v>570.72</v>
      </c>
      <c r="I2354" t="str">
        <f>VLOOKUP(C2354,products_cleaned[[product_id]:[category]],3,)</f>
        <v>Electronics</v>
      </c>
      <c r="J2354" t="str">
        <f>VLOOKUP(B2354,orders_cleaned!A:I,9,FALSE)</f>
        <v>April</v>
      </c>
      <c r="K2354">
        <f t="shared" si="36"/>
        <v>4</v>
      </c>
    </row>
    <row r="2355" spans="1:11" x14ac:dyDescent="0.3">
      <c r="A2355" t="s">
        <v>3805</v>
      </c>
      <c r="B2355" t="s">
        <v>3806</v>
      </c>
      <c r="C2355" t="s">
        <v>144</v>
      </c>
      <c r="D2355">
        <v>1</v>
      </c>
      <c r="E2355">
        <v>2151.29</v>
      </c>
      <c r="F2355">
        <v>0</v>
      </c>
      <c r="G2355">
        <v>2151.29</v>
      </c>
      <c r="H2355">
        <v>820.8</v>
      </c>
      <c r="I2355" t="str">
        <f>VLOOKUP(C2355,products_cleaned[[product_id]:[category]],3,)</f>
        <v>Electronics</v>
      </c>
      <c r="J2355" t="str">
        <f>VLOOKUP(B2355,orders_cleaned!A:I,9,FALSE)</f>
        <v>November</v>
      </c>
      <c r="K2355">
        <f t="shared" si="36"/>
        <v>11</v>
      </c>
    </row>
    <row r="2356" spans="1:11" x14ac:dyDescent="0.3">
      <c r="A2356" t="s">
        <v>3807</v>
      </c>
      <c r="B2356" t="s">
        <v>3806</v>
      </c>
      <c r="C2356" t="s">
        <v>31</v>
      </c>
      <c r="D2356">
        <v>1</v>
      </c>
      <c r="E2356">
        <v>494.39</v>
      </c>
      <c r="F2356">
        <v>0.15</v>
      </c>
      <c r="G2356">
        <v>420.23</v>
      </c>
      <c r="H2356">
        <v>75.290000000000006</v>
      </c>
      <c r="I2356" t="str">
        <f>VLOOKUP(C2356,products_cleaned[[product_id]:[category]],3,)</f>
        <v>Books</v>
      </c>
      <c r="J2356" t="str">
        <f>VLOOKUP(B2356,orders_cleaned!A:I,9,FALSE)</f>
        <v>November</v>
      </c>
      <c r="K2356">
        <f t="shared" si="36"/>
        <v>11</v>
      </c>
    </row>
    <row r="2357" spans="1:11" x14ac:dyDescent="0.3">
      <c r="A2357" t="s">
        <v>3808</v>
      </c>
      <c r="B2357" t="s">
        <v>3809</v>
      </c>
      <c r="C2357" t="s">
        <v>270</v>
      </c>
      <c r="D2357">
        <v>1</v>
      </c>
      <c r="E2357">
        <v>5829.71</v>
      </c>
      <c r="F2357">
        <v>0</v>
      </c>
      <c r="G2357">
        <v>5829.71</v>
      </c>
      <c r="H2357">
        <v>2708.73</v>
      </c>
      <c r="I2357" t="str">
        <f>VLOOKUP(C2357,products_cleaned[[product_id]:[category]],3,)</f>
        <v>Furniture</v>
      </c>
      <c r="J2357" t="str">
        <f>VLOOKUP(B2357,orders_cleaned!A:I,9,FALSE)</f>
        <v>July</v>
      </c>
      <c r="K2357">
        <f t="shared" si="36"/>
        <v>7</v>
      </c>
    </row>
    <row r="2358" spans="1:11" x14ac:dyDescent="0.3">
      <c r="A2358" t="s">
        <v>3810</v>
      </c>
      <c r="B2358" t="s">
        <v>3809</v>
      </c>
      <c r="C2358" t="s">
        <v>60</v>
      </c>
      <c r="D2358">
        <v>1</v>
      </c>
      <c r="E2358">
        <v>1630.08</v>
      </c>
      <c r="F2358">
        <v>0.05</v>
      </c>
      <c r="G2358">
        <v>1548.58</v>
      </c>
      <c r="H2358">
        <v>400.46</v>
      </c>
      <c r="I2358" t="str">
        <f>VLOOKUP(C2358,products_cleaned[[product_id]:[category]],3,)</f>
        <v>Fashion</v>
      </c>
      <c r="J2358" t="str">
        <f>VLOOKUP(B2358,orders_cleaned!A:I,9,FALSE)</f>
        <v>July</v>
      </c>
      <c r="K2358">
        <f t="shared" si="36"/>
        <v>7</v>
      </c>
    </row>
    <row r="2359" spans="1:11" x14ac:dyDescent="0.3">
      <c r="A2359" t="s">
        <v>3811</v>
      </c>
      <c r="B2359" t="s">
        <v>3812</v>
      </c>
      <c r="C2359" t="s">
        <v>97</v>
      </c>
      <c r="D2359">
        <v>1</v>
      </c>
      <c r="E2359">
        <v>1048.1400000000001</v>
      </c>
      <c r="F2359">
        <v>0.2</v>
      </c>
      <c r="G2359">
        <v>838.51</v>
      </c>
      <c r="H2359">
        <v>112.57</v>
      </c>
      <c r="I2359" t="str">
        <f>VLOOKUP(C2359,products_cleaned[[product_id]:[category]],3,)</f>
        <v>Fashion</v>
      </c>
      <c r="J2359" t="str">
        <f>VLOOKUP(B2359,orders_cleaned!A:I,9,FALSE)</f>
        <v>November</v>
      </c>
      <c r="K2359">
        <f t="shared" si="36"/>
        <v>11</v>
      </c>
    </row>
    <row r="2360" spans="1:11" x14ac:dyDescent="0.3">
      <c r="A2360" t="s">
        <v>3813</v>
      </c>
      <c r="B2360" t="s">
        <v>3812</v>
      </c>
      <c r="C2360" t="s">
        <v>80</v>
      </c>
      <c r="D2360">
        <v>1</v>
      </c>
      <c r="E2360">
        <v>383.75</v>
      </c>
      <c r="F2360">
        <v>0.1</v>
      </c>
      <c r="G2360">
        <v>345.38</v>
      </c>
      <c r="H2360">
        <v>45.5</v>
      </c>
      <c r="I2360" t="str">
        <f>VLOOKUP(C2360,products_cleaned[[product_id]:[category]],3,)</f>
        <v>Fitness</v>
      </c>
      <c r="J2360" t="str">
        <f>VLOOKUP(B2360,orders_cleaned!A:I,9,FALSE)</f>
        <v>November</v>
      </c>
      <c r="K2360">
        <f t="shared" si="36"/>
        <v>11</v>
      </c>
    </row>
    <row r="2361" spans="1:11" x14ac:dyDescent="0.3">
      <c r="A2361" t="s">
        <v>3814</v>
      </c>
      <c r="B2361" t="s">
        <v>3812</v>
      </c>
      <c r="C2361" t="s">
        <v>13</v>
      </c>
      <c r="D2361">
        <v>2</v>
      </c>
      <c r="E2361">
        <v>3023.23</v>
      </c>
      <c r="F2361">
        <v>0.05</v>
      </c>
      <c r="G2361">
        <v>5744.14</v>
      </c>
      <c r="H2361">
        <v>1500</v>
      </c>
      <c r="I2361" t="str">
        <f>VLOOKUP(C2361,products_cleaned[[product_id]:[category]],3,)</f>
        <v>Home &amp; Kitchen</v>
      </c>
      <c r="J2361" t="str">
        <f>VLOOKUP(B2361,orders_cleaned!A:I,9,FALSE)</f>
        <v>November</v>
      </c>
      <c r="K2361">
        <f t="shared" si="36"/>
        <v>11</v>
      </c>
    </row>
    <row r="2362" spans="1:11" x14ac:dyDescent="0.3">
      <c r="A2362" t="s">
        <v>3815</v>
      </c>
      <c r="B2362" t="s">
        <v>3816</v>
      </c>
      <c r="C2362" t="s">
        <v>39</v>
      </c>
      <c r="D2362">
        <v>1</v>
      </c>
      <c r="E2362">
        <v>4259.22</v>
      </c>
      <c r="F2362">
        <v>0.1</v>
      </c>
      <c r="G2362">
        <v>3833.3</v>
      </c>
      <c r="H2362">
        <v>1320.77</v>
      </c>
      <c r="I2362" t="str">
        <f>VLOOKUP(C2362,products_cleaned[[product_id]:[category]],3,)</f>
        <v>Furniture</v>
      </c>
      <c r="J2362" t="str">
        <f>VLOOKUP(B2362,orders_cleaned!A:I,9,FALSE)</f>
        <v>August</v>
      </c>
      <c r="K2362">
        <f t="shared" si="36"/>
        <v>8</v>
      </c>
    </row>
    <row r="2363" spans="1:11" x14ac:dyDescent="0.3">
      <c r="A2363" t="s">
        <v>3817</v>
      </c>
      <c r="B2363" t="s">
        <v>3816</v>
      </c>
      <c r="C2363" t="s">
        <v>15</v>
      </c>
      <c r="D2363">
        <v>1</v>
      </c>
      <c r="E2363">
        <v>254.89</v>
      </c>
      <c r="F2363">
        <v>0</v>
      </c>
      <c r="G2363">
        <v>254.89</v>
      </c>
      <c r="H2363">
        <v>84.87</v>
      </c>
      <c r="I2363" t="str">
        <f>VLOOKUP(C2363,products_cleaned[[product_id]:[category]],3,)</f>
        <v>Fitness</v>
      </c>
      <c r="J2363" t="str">
        <f>VLOOKUP(B2363,orders_cleaned!A:I,9,FALSE)</f>
        <v>August</v>
      </c>
      <c r="K2363">
        <f t="shared" si="36"/>
        <v>8</v>
      </c>
    </row>
    <row r="2364" spans="1:11" x14ac:dyDescent="0.3">
      <c r="A2364" t="s">
        <v>3818</v>
      </c>
      <c r="B2364" t="s">
        <v>3816</v>
      </c>
      <c r="C2364" t="s">
        <v>278</v>
      </c>
      <c r="D2364">
        <v>2</v>
      </c>
      <c r="E2364">
        <v>1646.04</v>
      </c>
      <c r="F2364">
        <v>0</v>
      </c>
      <c r="G2364">
        <v>3292.08</v>
      </c>
      <c r="H2364">
        <v>1015.38</v>
      </c>
      <c r="I2364" t="str">
        <f>VLOOKUP(C2364,products_cleaned[[product_id]:[category]],3,)</f>
        <v>Fitness</v>
      </c>
      <c r="J2364" t="str">
        <f>VLOOKUP(B2364,orders_cleaned!A:I,9,FALSE)</f>
        <v>August</v>
      </c>
      <c r="K2364">
        <f t="shared" si="36"/>
        <v>8</v>
      </c>
    </row>
    <row r="2365" spans="1:11" x14ac:dyDescent="0.3">
      <c r="A2365" t="s">
        <v>3819</v>
      </c>
      <c r="B2365" t="s">
        <v>3816</v>
      </c>
      <c r="C2365" t="s">
        <v>10</v>
      </c>
      <c r="D2365">
        <v>1</v>
      </c>
      <c r="E2365">
        <v>1578.17</v>
      </c>
      <c r="F2365">
        <v>0.2</v>
      </c>
      <c r="G2365">
        <v>1262.54</v>
      </c>
      <c r="H2365">
        <v>337.38</v>
      </c>
      <c r="I2365" t="str">
        <f>VLOOKUP(C2365,products_cleaned[[product_id]:[category]],3,)</f>
        <v>Furniture</v>
      </c>
      <c r="J2365" t="str">
        <f>VLOOKUP(B2365,orders_cleaned!A:I,9,FALSE)</f>
        <v>August</v>
      </c>
      <c r="K2365">
        <f t="shared" si="36"/>
        <v>8</v>
      </c>
    </row>
    <row r="2366" spans="1:11" x14ac:dyDescent="0.3">
      <c r="A2366" t="s">
        <v>3820</v>
      </c>
      <c r="B2366" t="s">
        <v>3821</v>
      </c>
      <c r="C2366" t="s">
        <v>110</v>
      </c>
      <c r="D2366">
        <v>1</v>
      </c>
      <c r="E2366">
        <v>1800.62</v>
      </c>
      <c r="F2366">
        <v>0</v>
      </c>
      <c r="G2366">
        <v>1800.62</v>
      </c>
      <c r="H2366">
        <v>584.5</v>
      </c>
      <c r="I2366" t="str">
        <f>VLOOKUP(C2366,products_cleaned[[product_id]:[category]],3,)</f>
        <v>Fashion</v>
      </c>
      <c r="J2366" t="str">
        <f>VLOOKUP(B2366,orders_cleaned!A:I,9,FALSE)</f>
        <v>December</v>
      </c>
      <c r="K2366">
        <f t="shared" si="36"/>
        <v>12</v>
      </c>
    </row>
    <row r="2367" spans="1:11" x14ac:dyDescent="0.3">
      <c r="A2367" t="s">
        <v>3822</v>
      </c>
      <c r="B2367" t="s">
        <v>3823</v>
      </c>
      <c r="C2367" t="s">
        <v>160</v>
      </c>
      <c r="D2367">
        <v>5</v>
      </c>
      <c r="E2367">
        <v>2177.52</v>
      </c>
      <c r="F2367">
        <v>0</v>
      </c>
      <c r="G2367">
        <v>10887.6</v>
      </c>
      <c r="H2367">
        <v>3207.5</v>
      </c>
      <c r="I2367" t="str">
        <f>VLOOKUP(C2367,products_cleaned[[product_id]:[category]],3,)</f>
        <v>Footwear</v>
      </c>
      <c r="J2367" t="str">
        <f>VLOOKUP(B2367,orders_cleaned!A:I,9,FALSE)</f>
        <v>April</v>
      </c>
      <c r="K2367">
        <f t="shared" si="36"/>
        <v>4</v>
      </c>
    </row>
    <row r="2368" spans="1:11" x14ac:dyDescent="0.3">
      <c r="A2368" t="s">
        <v>3824</v>
      </c>
      <c r="B2368" t="s">
        <v>3825</v>
      </c>
      <c r="C2368" t="s">
        <v>144</v>
      </c>
      <c r="D2368">
        <v>1</v>
      </c>
      <c r="E2368">
        <v>1844.3</v>
      </c>
      <c r="F2368">
        <v>0.1</v>
      </c>
      <c r="G2368">
        <v>1659.87</v>
      </c>
      <c r="H2368">
        <v>329.38</v>
      </c>
      <c r="I2368" t="str">
        <f>VLOOKUP(C2368,products_cleaned[[product_id]:[category]],3,)</f>
        <v>Electronics</v>
      </c>
      <c r="J2368" t="str">
        <f>VLOOKUP(B2368,orders_cleaned!A:I,9,FALSE)</f>
        <v>June</v>
      </c>
      <c r="K2368">
        <f t="shared" si="36"/>
        <v>6</v>
      </c>
    </row>
    <row r="2369" spans="1:11" x14ac:dyDescent="0.3">
      <c r="A2369" t="s">
        <v>3826</v>
      </c>
      <c r="B2369" t="s">
        <v>3827</v>
      </c>
      <c r="C2369" t="s">
        <v>15</v>
      </c>
      <c r="D2369">
        <v>1</v>
      </c>
      <c r="E2369">
        <v>231.15</v>
      </c>
      <c r="F2369">
        <v>0.2</v>
      </c>
      <c r="G2369">
        <v>184.92</v>
      </c>
      <c r="H2369">
        <v>14.9</v>
      </c>
      <c r="I2369" t="str">
        <f>VLOOKUP(C2369,products_cleaned[[product_id]:[category]],3,)</f>
        <v>Fitness</v>
      </c>
      <c r="J2369" t="str">
        <f>VLOOKUP(B2369,orders_cleaned!A:I,9,FALSE)</f>
        <v>March</v>
      </c>
      <c r="K2369">
        <f t="shared" si="36"/>
        <v>3</v>
      </c>
    </row>
    <row r="2370" spans="1:11" x14ac:dyDescent="0.3">
      <c r="A2370" t="s">
        <v>3828</v>
      </c>
      <c r="B2370" t="s">
        <v>3827</v>
      </c>
      <c r="C2370" t="s">
        <v>117</v>
      </c>
      <c r="D2370">
        <v>4</v>
      </c>
      <c r="E2370">
        <v>945.88</v>
      </c>
      <c r="F2370">
        <v>0.1</v>
      </c>
      <c r="G2370">
        <v>3405.17</v>
      </c>
      <c r="H2370">
        <v>865.45</v>
      </c>
      <c r="I2370" t="str">
        <f>VLOOKUP(C2370,products_cleaned[[product_id]:[category]],3,)</f>
        <v>Home &amp; Kitchen</v>
      </c>
      <c r="J2370" t="str">
        <f>VLOOKUP(B2370,orders_cleaned!A:I,9,FALSE)</f>
        <v>March</v>
      </c>
      <c r="K2370">
        <f t="shared" si="36"/>
        <v>3</v>
      </c>
    </row>
    <row r="2371" spans="1:11" x14ac:dyDescent="0.3">
      <c r="A2371" t="s">
        <v>3829</v>
      </c>
      <c r="B2371" t="s">
        <v>3830</v>
      </c>
      <c r="C2371" t="s">
        <v>10</v>
      </c>
      <c r="D2371">
        <v>1</v>
      </c>
      <c r="E2371">
        <v>1491.72</v>
      </c>
      <c r="F2371">
        <v>0.1</v>
      </c>
      <c r="G2371">
        <v>1342.55</v>
      </c>
      <c r="H2371">
        <v>417.39</v>
      </c>
      <c r="I2371" t="str">
        <f>VLOOKUP(C2371,products_cleaned[[product_id]:[category]],3,)</f>
        <v>Furniture</v>
      </c>
      <c r="J2371" t="str">
        <f>VLOOKUP(B2371,orders_cleaned!A:I,9,FALSE)</f>
        <v>August</v>
      </c>
      <c r="K2371">
        <f t="shared" ref="K2371:K2434" si="37">MONTH(DATEVALUE("1"&amp;J2371))</f>
        <v>8</v>
      </c>
    </row>
    <row r="2372" spans="1:11" x14ac:dyDescent="0.3">
      <c r="A2372" t="s">
        <v>3831</v>
      </c>
      <c r="B2372" t="s">
        <v>3830</v>
      </c>
      <c r="C2372" t="s">
        <v>129</v>
      </c>
      <c r="D2372">
        <v>2</v>
      </c>
      <c r="E2372">
        <v>461.31</v>
      </c>
      <c r="F2372">
        <v>0</v>
      </c>
      <c r="G2372">
        <v>922.62</v>
      </c>
      <c r="H2372">
        <v>193.9</v>
      </c>
      <c r="I2372" t="str">
        <f>VLOOKUP(C2372,products_cleaned[[product_id]:[category]],3,)</f>
        <v>Fashion</v>
      </c>
      <c r="J2372" t="str">
        <f>VLOOKUP(B2372,orders_cleaned!A:I,9,FALSE)</f>
        <v>August</v>
      </c>
      <c r="K2372">
        <f t="shared" si="37"/>
        <v>8</v>
      </c>
    </row>
    <row r="2373" spans="1:11" x14ac:dyDescent="0.3">
      <c r="A2373" t="s">
        <v>3832</v>
      </c>
      <c r="B2373" t="s">
        <v>3833</v>
      </c>
      <c r="C2373" t="s">
        <v>129</v>
      </c>
      <c r="D2373">
        <v>3</v>
      </c>
      <c r="E2373">
        <v>526.22</v>
      </c>
      <c r="F2373">
        <v>0.05</v>
      </c>
      <c r="G2373">
        <v>1499.73</v>
      </c>
      <c r="H2373">
        <v>406.65</v>
      </c>
      <c r="I2373" t="str">
        <f>VLOOKUP(C2373,products_cleaned[[product_id]:[category]],3,)</f>
        <v>Fashion</v>
      </c>
      <c r="J2373" t="str">
        <f>VLOOKUP(B2373,orders_cleaned!A:I,9,FALSE)</f>
        <v>June</v>
      </c>
      <c r="K2373">
        <f t="shared" si="37"/>
        <v>6</v>
      </c>
    </row>
    <row r="2374" spans="1:11" x14ac:dyDescent="0.3">
      <c r="A2374" t="s">
        <v>3834</v>
      </c>
      <c r="B2374" t="s">
        <v>3835</v>
      </c>
      <c r="C2374" t="s">
        <v>28</v>
      </c>
      <c r="D2374">
        <v>1</v>
      </c>
      <c r="E2374">
        <v>409.09</v>
      </c>
      <c r="F2374">
        <v>0</v>
      </c>
      <c r="G2374">
        <v>409.09</v>
      </c>
      <c r="H2374">
        <v>99.71</v>
      </c>
      <c r="I2374" t="str">
        <f>VLOOKUP(C2374,products_cleaned[[product_id]:[category]],3,)</f>
        <v>Home &amp; Kitchen</v>
      </c>
      <c r="J2374" t="str">
        <f>VLOOKUP(B2374,orders_cleaned!A:I,9,FALSE)</f>
        <v>March</v>
      </c>
      <c r="K2374">
        <f t="shared" si="37"/>
        <v>3</v>
      </c>
    </row>
    <row r="2375" spans="1:11" x14ac:dyDescent="0.3">
      <c r="A2375" t="s">
        <v>3836</v>
      </c>
      <c r="B2375" t="s">
        <v>3837</v>
      </c>
      <c r="C2375" t="s">
        <v>51</v>
      </c>
      <c r="D2375">
        <v>1</v>
      </c>
      <c r="E2375">
        <v>659.34</v>
      </c>
      <c r="F2375">
        <v>0</v>
      </c>
      <c r="G2375">
        <v>659.34</v>
      </c>
      <c r="H2375">
        <v>241.09</v>
      </c>
      <c r="I2375" t="str">
        <f>VLOOKUP(C2375,products_cleaned[[product_id]:[category]],3,)</f>
        <v>Home &amp; Kitchen</v>
      </c>
      <c r="J2375" t="str">
        <f>VLOOKUP(B2375,orders_cleaned!A:I,9,FALSE)</f>
        <v>February</v>
      </c>
      <c r="K2375">
        <f t="shared" si="37"/>
        <v>2</v>
      </c>
    </row>
    <row r="2376" spans="1:11" x14ac:dyDescent="0.3">
      <c r="A2376" t="s">
        <v>3838</v>
      </c>
      <c r="B2376" t="s">
        <v>3839</v>
      </c>
      <c r="C2376" t="s">
        <v>13</v>
      </c>
      <c r="D2376">
        <v>1</v>
      </c>
      <c r="E2376">
        <v>2982.6</v>
      </c>
      <c r="F2376">
        <v>0</v>
      </c>
      <c r="G2376">
        <v>2982.6</v>
      </c>
      <c r="H2376">
        <v>860.53</v>
      </c>
      <c r="I2376" t="str">
        <f>VLOOKUP(C2376,products_cleaned[[product_id]:[category]],3,)</f>
        <v>Home &amp; Kitchen</v>
      </c>
      <c r="J2376" t="str">
        <f>VLOOKUP(B2376,orders_cleaned!A:I,9,FALSE)</f>
        <v>December</v>
      </c>
      <c r="K2376">
        <f t="shared" si="37"/>
        <v>12</v>
      </c>
    </row>
    <row r="2377" spans="1:11" x14ac:dyDescent="0.3">
      <c r="A2377" t="s">
        <v>3840</v>
      </c>
      <c r="B2377" t="s">
        <v>3841</v>
      </c>
      <c r="C2377" t="s">
        <v>47</v>
      </c>
      <c r="D2377">
        <v>2</v>
      </c>
      <c r="E2377">
        <v>750.69</v>
      </c>
      <c r="F2377">
        <v>0.15</v>
      </c>
      <c r="G2377">
        <v>1276.17</v>
      </c>
      <c r="H2377">
        <v>309.08999999999997</v>
      </c>
      <c r="I2377" t="str">
        <f>VLOOKUP(C2377,products_cleaned[[product_id]:[category]],3,)</f>
        <v>Books</v>
      </c>
      <c r="J2377" t="str">
        <f>VLOOKUP(B2377,orders_cleaned!A:I,9,FALSE)</f>
        <v>February</v>
      </c>
      <c r="K2377">
        <f t="shared" si="37"/>
        <v>2</v>
      </c>
    </row>
    <row r="2378" spans="1:11" x14ac:dyDescent="0.3">
      <c r="A2378" t="s">
        <v>3842</v>
      </c>
      <c r="B2378" t="s">
        <v>3841</v>
      </c>
      <c r="C2378" t="s">
        <v>136</v>
      </c>
      <c r="D2378">
        <v>1</v>
      </c>
      <c r="E2378">
        <v>637.55999999999995</v>
      </c>
      <c r="F2378">
        <v>0</v>
      </c>
      <c r="G2378">
        <v>637.55999999999995</v>
      </c>
      <c r="H2378">
        <v>195.58</v>
      </c>
      <c r="I2378" t="str">
        <f>VLOOKUP(C2378,products_cleaned[[product_id]:[category]],3,)</f>
        <v>Books</v>
      </c>
      <c r="J2378" t="str">
        <f>VLOOKUP(B2378,orders_cleaned!A:I,9,FALSE)</f>
        <v>February</v>
      </c>
      <c r="K2378">
        <f t="shared" si="37"/>
        <v>2</v>
      </c>
    </row>
    <row r="2379" spans="1:11" x14ac:dyDescent="0.3">
      <c r="A2379" t="s">
        <v>3843</v>
      </c>
      <c r="B2379" t="s">
        <v>3844</v>
      </c>
      <c r="C2379" t="s">
        <v>60</v>
      </c>
      <c r="D2379">
        <v>2</v>
      </c>
      <c r="E2379">
        <v>1710.97</v>
      </c>
      <c r="F2379">
        <v>0</v>
      </c>
      <c r="G2379">
        <v>3421.94</v>
      </c>
      <c r="H2379">
        <v>1125.7</v>
      </c>
      <c r="I2379" t="str">
        <f>VLOOKUP(C2379,products_cleaned[[product_id]:[category]],3,)</f>
        <v>Fashion</v>
      </c>
      <c r="J2379" t="str">
        <f>VLOOKUP(B2379,orders_cleaned!A:I,9,FALSE)</f>
        <v>February</v>
      </c>
      <c r="K2379">
        <f t="shared" si="37"/>
        <v>2</v>
      </c>
    </row>
    <row r="2380" spans="1:11" x14ac:dyDescent="0.3">
      <c r="A2380" t="s">
        <v>3845</v>
      </c>
      <c r="B2380" t="s">
        <v>3844</v>
      </c>
      <c r="C2380" t="s">
        <v>221</v>
      </c>
      <c r="D2380">
        <v>1</v>
      </c>
      <c r="E2380">
        <v>773.9</v>
      </c>
      <c r="F2380">
        <v>0</v>
      </c>
      <c r="G2380">
        <v>773.9</v>
      </c>
      <c r="H2380">
        <v>150.74</v>
      </c>
      <c r="I2380" t="str">
        <f>VLOOKUP(C2380,products_cleaned[[product_id]:[category]],3,)</f>
        <v>Footwear</v>
      </c>
      <c r="J2380" t="str">
        <f>VLOOKUP(B2380,orders_cleaned!A:I,9,FALSE)</f>
        <v>February</v>
      </c>
      <c r="K2380">
        <f t="shared" si="37"/>
        <v>2</v>
      </c>
    </row>
    <row r="2381" spans="1:11" x14ac:dyDescent="0.3">
      <c r="A2381" t="s">
        <v>3846</v>
      </c>
      <c r="B2381" t="s">
        <v>3844</v>
      </c>
      <c r="C2381" t="s">
        <v>108</v>
      </c>
      <c r="D2381">
        <v>3</v>
      </c>
      <c r="E2381">
        <v>3513.52</v>
      </c>
      <c r="F2381">
        <v>0</v>
      </c>
      <c r="G2381">
        <v>10540.56</v>
      </c>
      <c r="H2381">
        <v>3531.51</v>
      </c>
      <c r="I2381" t="str">
        <f>VLOOKUP(C2381,products_cleaned[[product_id]:[category]],3,)</f>
        <v>Electronics</v>
      </c>
      <c r="J2381" t="str">
        <f>VLOOKUP(B2381,orders_cleaned!A:I,9,FALSE)</f>
        <v>February</v>
      </c>
      <c r="K2381">
        <f t="shared" si="37"/>
        <v>2</v>
      </c>
    </row>
    <row r="2382" spans="1:11" x14ac:dyDescent="0.3">
      <c r="A2382" t="s">
        <v>3847</v>
      </c>
      <c r="B2382" t="s">
        <v>3848</v>
      </c>
      <c r="C2382" t="s">
        <v>136</v>
      </c>
      <c r="D2382">
        <v>4</v>
      </c>
      <c r="E2382">
        <v>589.02</v>
      </c>
      <c r="F2382">
        <v>0</v>
      </c>
      <c r="G2382">
        <v>2356.08</v>
      </c>
      <c r="H2382">
        <v>588.16</v>
      </c>
      <c r="I2382" t="str">
        <f>VLOOKUP(C2382,products_cleaned[[product_id]:[category]],3,)</f>
        <v>Books</v>
      </c>
      <c r="J2382" t="str">
        <f>VLOOKUP(B2382,orders_cleaned!A:I,9,FALSE)</f>
        <v>January</v>
      </c>
      <c r="K2382">
        <f t="shared" si="37"/>
        <v>1</v>
      </c>
    </row>
    <row r="2383" spans="1:11" x14ac:dyDescent="0.3">
      <c r="A2383" t="s">
        <v>3849</v>
      </c>
      <c r="B2383" t="s">
        <v>3850</v>
      </c>
      <c r="C2383" t="s">
        <v>18</v>
      </c>
      <c r="D2383">
        <v>3</v>
      </c>
      <c r="E2383">
        <v>942.34</v>
      </c>
      <c r="F2383">
        <v>0.2</v>
      </c>
      <c r="G2383">
        <v>2261.62</v>
      </c>
      <c r="H2383">
        <v>709.57</v>
      </c>
      <c r="I2383" t="str">
        <f>VLOOKUP(C2383,products_cleaned[[product_id]:[category]],3,)</f>
        <v>Books</v>
      </c>
      <c r="J2383" t="str">
        <f>VLOOKUP(B2383,orders_cleaned!A:I,9,FALSE)</f>
        <v>July</v>
      </c>
      <c r="K2383">
        <f t="shared" si="37"/>
        <v>7</v>
      </c>
    </row>
    <row r="2384" spans="1:11" x14ac:dyDescent="0.3">
      <c r="A2384" t="s">
        <v>3851</v>
      </c>
      <c r="B2384" t="s">
        <v>3850</v>
      </c>
      <c r="C2384" t="s">
        <v>47</v>
      </c>
      <c r="D2384">
        <v>1</v>
      </c>
      <c r="E2384">
        <v>840.5</v>
      </c>
      <c r="F2384">
        <v>0.2</v>
      </c>
      <c r="G2384">
        <v>672.4</v>
      </c>
      <c r="H2384">
        <v>188.86</v>
      </c>
      <c r="I2384" t="str">
        <f>VLOOKUP(C2384,products_cleaned[[product_id]:[category]],3,)</f>
        <v>Books</v>
      </c>
      <c r="J2384" t="str">
        <f>VLOOKUP(B2384,orders_cleaned!A:I,9,FALSE)</f>
        <v>July</v>
      </c>
      <c r="K2384">
        <f t="shared" si="37"/>
        <v>7</v>
      </c>
    </row>
    <row r="2385" spans="1:11" x14ac:dyDescent="0.3">
      <c r="A2385" t="s">
        <v>3852</v>
      </c>
      <c r="B2385" t="s">
        <v>3853</v>
      </c>
      <c r="C2385" t="s">
        <v>47</v>
      </c>
      <c r="D2385">
        <v>1</v>
      </c>
      <c r="E2385">
        <v>841.98</v>
      </c>
      <c r="F2385">
        <v>0</v>
      </c>
      <c r="G2385">
        <v>841.98</v>
      </c>
      <c r="H2385">
        <v>358.44</v>
      </c>
      <c r="I2385" t="str">
        <f>VLOOKUP(C2385,products_cleaned[[product_id]:[category]],3,)</f>
        <v>Books</v>
      </c>
      <c r="J2385" t="str">
        <f>VLOOKUP(B2385,orders_cleaned!A:I,9,FALSE)</f>
        <v>February</v>
      </c>
      <c r="K2385">
        <f t="shared" si="37"/>
        <v>2</v>
      </c>
    </row>
    <row r="2386" spans="1:11" x14ac:dyDescent="0.3">
      <c r="A2386" t="s">
        <v>3854</v>
      </c>
      <c r="B2386" t="s">
        <v>3853</v>
      </c>
      <c r="C2386" t="s">
        <v>21</v>
      </c>
      <c r="D2386">
        <v>2</v>
      </c>
      <c r="E2386">
        <v>4474.04</v>
      </c>
      <c r="F2386">
        <v>0.15</v>
      </c>
      <c r="G2386">
        <v>7605.87</v>
      </c>
      <c r="H2386">
        <v>2329.83</v>
      </c>
      <c r="I2386" t="str">
        <f>VLOOKUP(C2386,products_cleaned[[product_id]:[category]],3,)</f>
        <v>Electronics</v>
      </c>
      <c r="J2386" t="str">
        <f>VLOOKUP(B2386,orders_cleaned!A:I,9,FALSE)</f>
        <v>February</v>
      </c>
      <c r="K2386">
        <f t="shared" si="37"/>
        <v>2</v>
      </c>
    </row>
    <row r="2387" spans="1:11" x14ac:dyDescent="0.3">
      <c r="A2387" t="s">
        <v>3855</v>
      </c>
      <c r="B2387" t="s">
        <v>3856</v>
      </c>
      <c r="C2387" t="s">
        <v>74</v>
      </c>
      <c r="D2387">
        <v>1</v>
      </c>
      <c r="E2387">
        <v>1238.3399999999999</v>
      </c>
      <c r="F2387">
        <v>0.05</v>
      </c>
      <c r="G2387">
        <v>1176.42</v>
      </c>
      <c r="H2387">
        <v>363.49</v>
      </c>
      <c r="I2387" t="str">
        <f>VLOOKUP(C2387,products_cleaned[[product_id]:[category]],3,)</f>
        <v>Electronics</v>
      </c>
      <c r="J2387" t="str">
        <f>VLOOKUP(B2387,orders_cleaned!A:I,9,FALSE)</f>
        <v>March</v>
      </c>
      <c r="K2387">
        <f t="shared" si="37"/>
        <v>3</v>
      </c>
    </row>
    <row r="2388" spans="1:11" x14ac:dyDescent="0.3">
      <c r="A2388" t="s">
        <v>3857</v>
      </c>
      <c r="B2388" t="s">
        <v>3858</v>
      </c>
      <c r="C2388" t="s">
        <v>259</v>
      </c>
      <c r="D2388">
        <v>2</v>
      </c>
      <c r="E2388">
        <v>955.86</v>
      </c>
      <c r="F2388">
        <v>0</v>
      </c>
      <c r="G2388">
        <v>1911.72</v>
      </c>
      <c r="H2388">
        <v>830.48</v>
      </c>
      <c r="I2388" t="str">
        <f>VLOOKUP(C2388,products_cleaned[[product_id]:[category]],3,)</f>
        <v>Electronics</v>
      </c>
      <c r="J2388" t="str">
        <f>VLOOKUP(B2388,orders_cleaned!A:I,9,FALSE)</f>
        <v>October</v>
      </c>
      <c r="K2388">
        <f t="shared" si="37"/>
        <v>10</v>
      </c>
    </row>
    <row r="2389" spans="1:11" x14ac:dyDescent="0.3">
      <c r="A2389" t="s">
        <v>3859</v>
      </c>
      <c r="B2389" t="s">
        <v>3860</v>
      </c>
      <c r="C2389" t="s">
        <v>77</v>
      </c>
      <c r="D2389">
        <v>2</v>
      </c>
      <c r="E2389">
        <v>923.46</v>
      </c>
      <c r="F2389">
        <v>0</v>
      </c>
      <c r="G2389">
        <v>1846.92</v>
      </c>
      <c r="H2389">
        <v>537.79999999999995</v>
      </c>
      <c r="I2389" t="str">
        <f>VLOOKUP(C2389,products_cleaned[[product_id]:[category]],3,)</f>
        <v>Fitness</v>
      </c>
      <c r="J2389" t="str">
        <f>VLOOKUP(B2389,orders_cleaned!A:I,9,FALSE)</f>
        <v>July</v>
      </c>
      <c r="K2389">
        <f t="shared" si="37"/>
        <v>7</v>
      </c>
    </row>
    <row r="2390" spans="1:11" x14ac:dyDescent="0.3">
      <c r="A2390" t="s">
        <v>3861</v>
      </c>
      <c r="B2390" t="s">
        <v>3860</v>
      </c>
      <c r="C2390" t="s">
        <v>164</v>
      </c>
      <c r="D2390">
        <v>3</v>
      </c>
      <c r="E2390">
        <v>4807</v>
      </c>
      <c r="F2390">
        <v>0.15</v>
      </c>
      <c r="G2390">
        <v>12257.85</v>
      </c>
      <c r="H2390">
        <v>3141.96</v>
      </c>
      <c r="I2390" t="str">
        <f>VLOOKUP(C2390,products_cleaned[[product_id]:[category]],3,)</f>
        <v>Home &amp; Kitchen</v>
      </c>
      <c r="J2390" t="str">
        <f>VLOOKUP(B2390,orders_cleaned!A:I,9,FALSE)</f>
        <v>July</v>
      </c>
      <c r="K2390">
        <f t="shared" si="37"/>
        <v>7</v>
      </c>
    </row>
    <row r="2391" spans="1:11" x14ac:dyDescent="0.3">
      <c r="A2391" t="s">
        <v>3862</v>
      </c>
      <c r="B2391" t="s">
        <v>3860</v>
      </c>
      <c r="C2391" t="s">
        <v>156</v>
      </c>
      <c r="D2391">
        <v>1</v>
      </c>
      <c r="E2391">
        <v>174.64</v>
      </c>
      <c r="F2391">
        <v>0.1</v>
      </c>
      <c r="G2391">
        <v>157.18</v>
      </c>
      <c r="H2391">
        <v>41.35</v>
      </c>
      <c r="I2391" t="str">
        <f>VLOOKUP(C2391,products_cleaned[[product_id]:[category]],3,)</f>
        <v>Stationery</v>
      </c>
      <c r="J2391" t="str">
        <f>VLOOKUP(B2391,orders_cleaned!A:I,9,FALSE)</f>
        <v>July</v>
      </c>
      <c r="K2391">
        <f t="shared" si="37"/>
        <v>7</v>
      </c>
    </row>
    <row r="2392" spans="1:11" x14ac:dyDescent="0.3">
      <c r="A2392" t="s">
        <v>3863</v>
      </c>
      <c r="B2392" t="s">
        <v>3864</v>
      </c>
      <c r="C2392" t="s">
        <v>60</v>
      </c>
      <c r="D2392">
        <v>2</v>
      </c>
      <c r="E2392">
        <v>1483.1</v>
      </c>
      <c r="F2392">
        <v>0</v>
      </c>
      <c r="G2392">
        <v>2966.2</v>
      </c>
      <c r="H2392">
        <v>669.96</v>
      </c>
      <c r="I2392" t="str">
        <f>VLOOKUP(C2392,products_cleaned[[product_id]:[category]],3,)</f>
        <v>Fashion</v>
      </c>
      <c r="J2392" t="str">
        <f>VLOOKUP(B2392,orders_cleaned!A:I,9,FALSE)</f>
        <v>February</v>
      </c>
      <c r="K2392">
        <f t="shared" si="37"/>
        <v>2</v>
      </c>
    </row>
    <row r="2393" spans="1:11" x14ac:dyDescent="0.3">
      <c r="A2393" t="s">
        <v>3865</v>
      </c>
      <c r="B2393" t="s">
        <v>3864</v>
      </c>
      <c r="C2393" t="s">
        <v>291</v>
      </c>
      <c r="D2393">
        <v>2</v>
      </c>
      <c r="E2393">
        <v>1043.95</v>
      </c>
      <c r="F2393">
        <v>0.15</v>
      </c>
      <c r="G2393">
        <v>1774.71</v>
      </c>
      <c r="H2393">
        <v>469.17</v>
      </c>
      <c r="I2393" t="str">
        <f>VLOOKUP(C2393,products_cleaned[[product_id]:[category]],3,)</f>
        <v>Books</v>
      </c>
      <c r="J2393" t="str">
        <f>VLOOKUP(B2393,orders_cleaned!A:I,9,FALSE)</f>
        <v>February</v>
      </c>
      <c r="K2393">
        <f t="shared" si="37"/>
        <v>2</v>
      </c>
    </row>
    <row r="2394" spans="1:11" x14ac:dyDescent="0.3">
      <c r="A2394" t="s">
        <v>3866</v>
      </c>
      <c r="B2394" t="s">
        <v>3867</v>
      </c>
      <c r="C2394" t="s">
        <v>66</v>
      </c>
      <c r="D2394">
        <v>3</v>
      </c>
      <c r="E2394">
        <v>279.32</v>
      </c>
      <c r="F2394">
        <v>0.15</v>
      </c>
      <c r="G2394">
        <v>712.27</v>
      </c>
      <c r="H2394">
        <v>50.83</v>
      </c>
      <c r="I2394" t="str">
        <f>VLOOKUP(C2394,products_cleaned[[product_id]:[category]],3,)</f>
        <v>Home &amp; Kitchen</v>
      </c>
      <c r="J2394" t="str">
        <f>VLOOKUP(B2394,orders_cleaned!A:I,9,FALSE)</f>
        <v>October</v>
      </c>
      <c r="K2394">
        <f t="shared" si="37"/>
        <v>10</v>
      </c>
    </row>
    <row r="2395" spans="1:11" x14ac:dyDescent="0.3">
      <c r="A2395" t="s">
        <v>3868</v>
      </c>
      <c r="B2395" t="s">
        <v>3869</v>
      </c>
      <c r="C2395" t="s">
        <v>18</v>
      </c>
      <c r="D2395">
        <v>3</v>
      </c>
      <c r="E2395">
        <v>883.14</v>
      </c>
      <c r="F2395">
        <v>0.1</v>
      </c>
      <c r="G2395">
        <v>2384.48</v>
      </c>
      <c r="H2395">
        <v>832.43</v>
      </c>
      <c r="I2395" t="str">
        <f>VLOOKUP(C2395,products_cleaned[[product_id]:[category]],3,)</f>
        <v>Books</v>
      </c>
      <c r="J2395" t="str">
        <f>VLOOKUP(B2395,orders_cleaned!A:I,9,FALSE)</f>
        <v>July</v>
      </c>
      <c r="K2395">
        <f t="shared" si="37"/>
        <v>7</v>
      </c>
    </row>
    <row r="2396" spans="1:11" x14ac:dyDescent="0.3">
      <c r="A2396" t="s">
        <v>3870</v>
      </c>
      <c r="B2396" t="s">
        <v>3871</v>
      </c>
      <c r="C2396" t="s">
        <v>44</v>
      </c>
      <c r="D2396">
        <v>2</v>
      </c>
      <c r="E2396">
        <v>2650.65</v>
      </c>
      <c r="F2396">
        <v>0.2</v>
      </c>
      <c r="G2396">
        <v>4241.04</v>
      </c>
      <c r="H2396">
        <v>444.4</v>
      </c>
      <c r="I2396" t="str">
        <f>VLOOKUP(C2396,products_cleaned[[product_id]:[category]],3,)</f>
        <v>Furniture</v>
      </c>
      <c r="J2396" t="str">
        <f>VLOOKUP(B2396,orders_cleaned!A:I,9,FALSE)</f>
        <v>August</v>
      </c>
      <c r="K2396">
        <f t="shared" si="37"/>
        <v>8</v>
      </c>
    </row>
    <row r="2397" spans="1:11" x14ac:dyDescent="0.3">
      <c r="A2397" t="s">
        <v>3872</v>
      </c>
      <c r="B2397" t="s">
        <v>3871</v>
      </c>
      <c r="C2397" t="s">
        <v>39</v>
      </c>
      <c r="D2397">
        <v>1</v>
      </c>
      <c r="E2397">
        <v>3717.36</v>
      </c>
      <c r="F2397">
        <v>0.05</v>
      </c>
      <c r="G2397">
        <v>3531.49</v>
      </c>
      <c r="H2397">
        <v>1018.96</v>
      </c>
      <c r="I2397" t="str">
        <f>VLOOKUP(C2397,products_cleaned[[product_id]:[category]],3,)</f>
        <v>Furniture</v>
      </c>
      <c r="J2397" t="str">
        <f>VLOOKUP(B2397,orders_cleaned!A:I,9,FALSE)</f>
        <v>August</v>
      </c>
      <c r="K2397">
        <f t="shared" si="37"/>
        <v>8</v>
      </c>
    </row>
    <row r="2398" spans="1:11" x14ac:dyDescent="0.3">
      <c r="A2398" t="s">
        <v>3873</v>
      </c>
      <c r="B2398" t="s">
        <v>3871</v>
      </c>
      <c r="C2398" t="s">
        <v>117</v>
      </c>
      <c r="D2398">
        <v>1</v>
      </c>
      <c r="E2398">
        <v>857.75</v>
      </c>
      <c r="F2398">
        <v>0</v>
      </c>
      <c r="G2398">
        <v>857.75</v>
      </c>
      <c r="H2398">
        <v>222.82</v>
      </c>
      <c r="I2398" t="str">
        <f>VLOOKUP(C2398,products_cleaned[[product_id]:[category]],3,)</f>
        <v>Home &amp; Kitchen</v>
      </c>
      <c r="J2398" t="str">
        <f>VLOOKUP(B2398,orders_cleaned!A:I,9,FALSE)</f>
        <v>August</v>
      </c>
      <c r="K2398">
        <f t="shared" si="37"/>
        <v>8</v>
      </c>
    </row>
    <row r="2399" spans="1:11" x14ac:dyDescent="0.3">
      <c r="A2399" t="s">
        <v>3874</v>
      </c>
      <c r="B2399" t="s">
        <v>3875</v>
      </c>
      <c r="C2399" t="s">
        <v>41</v>
      </c>
      <c r="D2399">
        <v>1</v>
      </c>
      <c r="E2399">
        <v>2614.8000000000002</v>
      </c>
      <c r="F2399">
        <v>0.15</v>
      </c>
      <c r="G2399">
        <v>2222.58</v>
      </c>
      <c r="H2399">
        <v>313.99</v>
      </c>
      <c r="I2399" t="str">
        <f>VLOOKUP(C2399,products_cleaned[[product_id]:[category]],3,)</f>
        <v>Footwear</v>
      </c>
      <c r="J2399" t="str">
        <f>VLOOKUP(B2399,orders_cleaned!A:I,9,FALSE)</f>
        <v>June</v>
      </c>
      <c r="K2399">
        <f t="shared" si="37"/>
        <v>6</v>
      </c>
    </row>
    <row r="2400" spans="1:11" x14ac:dyDescent="0.3">
      <c r="A2400" t="s">
        <v>3876</v>
      </c>
      <c r="B2400" t="s">
        <v>3877</v>
      </c>
      <c r="C2400" t="s">
        <v>160</v>
      </c>
      <c r="D2400">
        <v>1</v>
      </c>
      <c r="E2400">
        <v>2418.3200000000002</v>
      </c>
      <c r="F2400">
        <v>0.05</v>
      </c>
      <c r="G2400">
        <v>2297.4</v>
      </c>
      <c r="H2400">
        <v>761.38</v>
      </c>
      <c r="I2400" t="str">
        <f>VLOOKUP(C2400,products_cleaned[[product_id]:[category]],3,)</f>
        <v>Footwear</v>
      </c>
      <c r="J2400" t="str">
        <f>VLOOKUP(B2400,orders_cleaned!A:I,9,FALSE)</f>
        <v>June</v>
      </c>
      <c r="K2400">
        <f t="shared" si="37"/>
        <v>6</v>
      </c>
    </row>
    <row r="2401" spans="1:11" x14ac:dyDescent="0.3">
      <c r="A2401" t="s">
        <v>3878</v>
      </c>
      <c r="B2401" t="s">
        <v>3877</v>
      </c>
      <c r="C2401" t="s">
        <v>31</v>
      </c>
      <c r="D2401">
        <v>1</v>
      </c>
      <c r="E2401">
        <v>504.1</v>
      </c>
      <c r="F2401">
        <v>0.2</v>
      </c>
      <c r="G2401">
        <v>403.28</v>
      </c>
      <c r="H2401">
        <v>58.34</v>
      </c>
      <c r="I2401" t="str">
        <f>VLOOKUP(C2401,products_cleaned[[product_id]:[category]],3,)</f>
        <v>Books</v>
      </c>
      <c r="J2401" t="str">
        <f>VLOOKUP(B2401,orders_cleaned!A:I,9,FALSE)</f>
        <v>June</v>
      </c>
      <c r="K2401">
        <f t="shared" si="37"/>
        <v>6</v>
      </c>
    </row>
    <row r="2402" spans="1:11" x14ac:dyDescent="0.3">
      <c r="A2402" t="s">
        <v>3879</v>
      </c>
      <c r="B2402" t="s">
        <v>3880</v>
      </c>
      <c r="C2402" t="s">
        <v>57</v>
      </c>
      <c r="D2402">
        <v>2</v>
      </c>
      <c r="E2402">
        <v>212.58</v>
      </c>
      <c r="F2402">
        <v>0.05</v>
      </c>
      <c r="G2402">
        <v>403.9</v>
      </c>
      <c r="H2402">
        <v>182.74</v>
      </c>
      <c r="I2402" t="str">
        <f>VLOOKUP(C2402,products_cleaned[[product_id]:[category]],3,)</f>
        <v>Stationery</v>
      </c>
      <c r="J2402" t="str">
        <f>VLOOKUP(B2402,orders_cleaned!A:I,9,FALSE)</f>
        <v>November</v>
      </c>
      <c r="K2402">
        <f t="shared" si="37"/>
        <v>11</v>
      </c>
    </row>
    <row r="2403" spans="1:11" x14ac:dyDescent="0.3">
      <c r="A2403" t="s">
        <v>3881</v>
      </c>
      <c r="B2403" t="s">
        <v>3880</v>
      </c>
      <c r="C2403" t="s">
        <v>164</v>
      </c>
      <c r="D2403">
        <v>1</v>
      </c>
      <c r="E2403">
        <v>5193.6899999999996</v>
      </c>
      <c r="F2403">
        <v>0.1</v>
      </c>
      <c r="G2403">
        <v>4674.32</v>
      </c>
      <c r="H2403">
        <v>1635.69</v>
      </c>
      <c r="I2403" t="str">
        <f>VLOOKUP(C2403,products_cleaned[[product_id]:[category]],3,)</f>
        <v>Home &amp; Kitchen</v>
      </c>
      <c r="J2403" t="str">
        <f>VLOOKUP(B2403,orders_cleaned!A:I,9,FALSE)</f>
        <v>November</v>
      </c>
      <c r="K2403">
        <f t="shared" si="37"/>
        <v>11</v>
      </c>
    </row>
    <row r="2404" spans="1:11" x14ac:dyDescent="0.3">
      <c r="A2404" t="s">
        <v>3882</v>
      </c>
      <c r="B2404" t="s">
        <v>3883</v>
      </c>
      <c r="C2404" t="s">
        <v>15</v>
      </c>
      <c r="D2404">
        <v>3</v>
      </c>
      <c r="E2404">
        <v>258.23</v>
      </c>
      <c r="F2404">
        <v>0</v>
      </c>
      <c r="G2404">
        <v>774.69</v>
      </c>
      <c r="H2404">
        <v>264.63</v>
      </c>
      <c r="I2404" t="str">
        <f>VLOOKUP(C2404,products_cleaned[[product_id]:[category]],3,)</f>
        <v>Fitness</v>
      </c>
      <c r="J2404" t="str">
        <f>VLOOKUP(B2404,orders_cleaned!A:I,9,FALSE)</f>
        <v>July</v>
      </c>
      <c r="K2404">
        <f t="shared" si="37"/>
        <v>7</v>
      </c>
    </row>
    <row r="2405" spans="1:11" x14ac:dyDescent="0.3">
      <c r="A2405" t="s">
        <v>3884</v>
      </c>
      <c r="B2405" t="s">
        <v>3885</v>
      </c>
      <c r="C2405" t="s">
        <v>25</v>
      </c>
      <c r="D2405">
        <v>3</v>
      </c>
      <c r="E2405">
        <v>910.89</v>
      </c>
      <c r="F2405">
        <v>0.2</v>
      </c>
      <c r="G2405">
        <v>2186.14</v>
      </c>
      <c r="H2405">
        <v>338.98</v>
      </c>
      <c r="I2405" t="str">
        <f>VLOOKUP(C2405,products_cleaned[[product_id]:[category]],3,)</f>
        <v>Fashion</v>
      </c>
      <c r="J2405" t="str">
        <f>VLOOKUP(B2405,orders_cleaned!A:I,9,FALSE)</f>
        <v>July</v>
      </c>
      <c r="K2405">
        <f t="shared" si="37"/>
        <v>7</v>
      </c>
    </row>
    <row r="2406" spans="1:11" x14ac:dyDescent="0.3">
      <c r="A2406" t="s">
        <v>3886</v>
      </c>
      <c r="B2406" t="s">
        <v>3885</v>
      </c>
      <c r="C2406" t="s">
        <v>144</v>
      </c>
      <c r="D2406">
        <v>4</v>
      </c>
      <c r="E2406">
        <v>2041.93</v>
      </c>
      <c r="F2406">
        <v>0</v>
      </c>
      <c r="G2406">
        <v>8167.72</v>
      </c>
      <c r="H2406">
        <v>2845.76</v>
      </c>
      <c r="I2406" t="str">
        <f>VLOOKUP(C2406,products_cleaned[[product_id]:[category]],3,)</f>
        <v>Electronics</v>
      </c>
      <c r="J2406" t="str">
        <f>VLOOKUP(B2406,orders_cleaned!A:I,9,FALSE)</f>
        <v>July</v>
      </c>
      <c r="K2406">
        <f t="shared" si="37"/>
        <v>7</v>
      </c>
    </row>
    <row r="2407" spans="1:11" x14ac:dyDescent="0.3">
      <c r="A2407" t="s">
        <v>3887</v>
      </c>
      <c r="B2407" t="s">
        <v>3888</v>
      </c>
      <c r="C2407" t="s">
        <v>13</v>
      </c>
      <c r="D2407">
        <v>1</v>
      </c>
      <c r="E2407">
        <v>3208.69</v>
      </c>
      <c r="F2407">
        <v>0.05</v>
      </c>
      <c r="G2407">
        <v>3048.26</v>
      </c>
      <c r="H2407">
        <v>926.19</v>
      </c>
      <c r="I2407" t="str">
        <f>VLOOKUP(C2407,products_cleaned[[product_id]:[category]],3,)</f>
        <v>Home &amp; Kitchen</v>
      </c>
      <c r="J2407" t="str">
        <f>VLOOKUP(B2407,orders_cleaned!A:I,9,FALSE)</f>
        <v>September</v>
      </c>
      <c r="K2407">
        <f t="shared" si="37"/>
        <v>9</v>
      </c>
    </row>
    <row r="2408" spans="1:11" x14ac:dyDescent="0.3">
      <c r="A2408" t="s">
        <v>3889</v>
      </c>
      <c r="B2408" t="s">
        <v>3890</v>
      </c>
      <c r="C2408" t="s">
        <v>95</v>
      </c>
      <c r="D2408">
        <v>1</v>
      </c>
      <c r="E2408">
        <v>1947.72</v>
      </c>
      <c r="F2408">
        <v>0</v>
      </c>
      <c r="G2408">
        <v>1947.72</v>
      </c>
      <c r="H2408">
        <v>478.09</v>
      </c>
      <c r="I2408" t="str">
        <f>VLOOKUP(C2408,products_cleaned[[product_id]:[category]],3,)</f>
        <v>Footwear</v>
      </c>
      <c r="J2408" t="str">
        <f>VLOOKUP(B2408,orders_cleaned!A:I,9,FALSE)</f>
        <v>April</v>
      </c>
      <c r="K2408">
        <f t="shared" si="37"/>
        <v>4</v>
      </c>
    </row>
    <row r="2409" spans="1:11" x14ac:dyDescent="0.3">
      <c r="A2409" t="s">
        <v>3891</v>
      </c>
      <c r="B2409" t="s">
        <v>3890</v>
      </c>
      <c r="C2409" t="s">
        <v>41</v>
      </c>
      <c r="D2409">
        <v>2</v>
      </c>
      <c r="E2409">
        <v>2594.5</v>
      </c>
      <c r="F2409">
        <v>0.1</v>
      </c>
      <c r="G2409">
        <v>4670.1000000000004</v>
      </c>
      <c r="H2409">
        <v>852.92</v>
      </c>
      <c r="I2409" t="str">
        <f>VLOOKUP(C2409,products_cleaned[[product_id]:[category]],3,)</f>
        <v>Footwear</v>
      </c>
      <c r="J2409" t="str">
        <f>VLOOKUP(B2409,orders_cleaned!A:I,9,FALSE)</f>
        <v>April</v>
      </c>
      <c r="K2409">
        <f t="shared" si="37"/>
        <v>4</v>
      </c>
    </row>
    <row r="2410" spans="1:11" x14ac:dyDescent="0.3">
      <c r="A2410" t="s">
        <v>3892</v>
      </c>
      <c r="B2410" t="s">
        <v>3893</v>
      </c>
      <c r="C2410" t="s">
        <v>37</v>
      </c>
      <c r="D2410">
        <v>4</v>
      </c>
      <c r="E2410">
        <v>1346.84</v>
      </c>
      <c r="F2410">
        <v>0</v>
      </c>
      <c r="G2410">
        <v>5387.36</v>
      </c>
      <c r="H2410">
        <v>1501.8</v>
      </c>
      <c r="I2410" t="str">
        <f>VLOOKUP(C2410,products_cleaned[[product_id]:[category]],3,)</f>
        <v>Electronics</v>
      </c>
      <c r="J2410" t="str">
        <f>VLOOKUP(B2410,orders_cleaned!A:I,9,FALSE)</f>
        <v>July</v>
      </c>
      <c r="K2410">
        <f t="shared" si="37"/>
        <v>7</v>
      </c>
    </row>
    <row r="2411" spans="1:11" x14ac:dyDescent="0.3">
      <c r="A2411" t="s">
        <v>3894</v>
      </c>
      <c r="B2411" t="s">
        <v>3893</v>
      </c>
      <c r="C2411" t="s">
        <v>15</v>
      </c>
      <c r="D2411">
        <v>1</v>
      </c>
      <c r="E2411">
        <v>245.11</v>
      </c>
      <c r="F2411">
        <v>0.1</v>
      </c>
      <c r="G2411">
        <v>220.6</v>
      </c>
      <c r="H2411">
        <v>50.58</v>
      </c>
      <c r="I2411" t="str">
        <f>VLOOKUP(C2411,products_cleaned[[product_id]:[category]],3,)</f>
        <v>Fitness</v>
      </c>
      <c r="J2411" t="str">
        <f>VLOOKUP(B2411,orders_cleaned!A:I,9,FALSE)</f>
        <v>July</v>
      </c>
      <c r="K2411">
        <f t="shared" si="37"/>
        <v>7</v>
      </c>
    </row>
    <row r="2412" spans="1:11" x14ac:dyDescent="0.3">
      <c r="A2412" t="s">
        <v>3895</v>
      </c>
      <c r="B2412" t="s">
        <v>3896</v>
      </c>
      <c r="C2412" t="s">
        <v>18</v>
      </c>
      <c r="D2412">
        <v>1</v>
      </c>
      <c r="E2412">
        <v>899.45</v>
      </c>
      <c r="F2412">
        <v>0</v>
      </c>
      <c r="G2412">
        <v>899.45</v>
      </c>
      <c r="H2412">
        <v>382.1</v>
      </c>
      <c r="I2412" t="str">
        <f>VLOOKUP(C2412,products_cleaned[[product_id]:[category]],3,)</f>
        <v>Books</v>
      </c>
      <c r="J2412" t="str">
        <f>VLOOKUP(B2412,orders_cleaned!A:I,9,FALSE)</f>
        <v>May</v>
      </c>
      <c r="K2412">
        <f t="shared" si="37"/>
        <v>5</v>
      </c>
    </row>
    <row r="2413" spans="1:11" x14ac:dyDescent="0.3">
      <c r="A2413" t="s">
        <v>3897</v>
      </c>
      <c r="B2413" t="s">
        <v>3896</v>
      </c>
      <c r="C2413" t="s">
        <v>144</v>
      </c>
      <c r="D2413">
        <v>1</v>
      </c>
      <c r="E2413">
        <v>1988.11</v>
      </c>
      <c r="F2413">
        <v>0.2</v>
      </c>
      <c r="G2413">
        <v>1590.49</v>
      </c>
      <c r="H2413">
        <v>260</v>
      </c>
      <c r="I2413" t="str">
        <f>VLOOKUP(C2413,products_cleaned[[product_id]:[category]],3,)</f>
        <v>Electronics</v>
      </c>
      <c r="J2413" t="str">
        <f>VLOOKUP(B2413,orders_cleaned!A:I,9,FALSE)</f>
        <v>May</v>
      </c>
      <c r="K2413">
        <f t="shared" si="37"/>
        <v>5</v>
      </c>
    </row>
    <row r="2414" spans="1:11" x14ac:dyDescent="0.3">
      <c r="A2414" t="s">
        <v>3898</v>
      </c>
      <c r="B2414" t="s">
        <v>3899</v>
      </c>
      <c r="C2414" t="s">
        <v>82</v>
      </c>
      <c r="D2414">
        <v>2</v>
      </c>
      <c r="E2414">
        <v>333.02</v>
      </c>
      <c r="F2414">
        <v>0</v>
      </c>
      <c r="G2414">
        <v>666.04</v>
      </c>
      <c r="H2414">
        <v>223.78</v>
      </c>
      <c r="I2414" t="str">
        <f>VLOOKUP(C2414,products_cleaned[[product_id]:[category]],3,)</f>
        <v>Stationery</v>
      </c>
      <c r="J2414" t="str">
        <f>VLOOKUP(B2414,orders_cleaned!A:I,9,FALSE)</f>
        <v>July</v>
      </c>
      <c r="K2414">
        <f t="shared" si="37"/>
        <v>7</v>
      </c>
    </row>
    <row r="2415" spans="1:11" x14ac:dyDescent="0.3">
      <c r="A2415" t="s">
        <v>3900</v>
      </c>
      <c r="B2415" t="s">
        <v>3901</v>
      </c>
      <c r="C2415" t="s">
        <v>95</v>
      </c>
      <c r="D2415">
        <v>5</v>
      </c>
      <c r="E2415">
        <v>2138.35</v>
      </c>
      <c r="F2415">
        <v>0.05</v>
      </c>
      <c r="G2415">
        <v>10157.16</v>
      </c>
      <c r="H2415">
        <v>2809.01</v>
      </c>
      <c r="I2415" t="str">
        <f>VLOOKUP(C2415,products_cleaned[[product_id]:[category]],3,)</f>
        <v>Footwear</v>
      </c>
      <c r="J2415" t="str">
        <f>VLOOKUP(B2415,orders_cleaned!A:I,9,FALSE)</f>
        <v>May</v>
      </c>
      <c r="K2415">
        <f t="shared" si="37"/>
        <v>5</v>
      </c>
    </row>
    <row r="2416" spans="1:11" x14ac:dyDescent="0.3">
      <c r="A2416" t="s">
        <v>3902</v>
      </c>
      <c r="B2416" t="s">
        <v>3901</v>
      </c>
      <c r="C2416" t="s">
        <v>108</v>
      </c>
      <c r="D2416">
        <v>2</v>
      </c>
      <c r="E2416">
        <v>3539</v>
      </c>
      <c r="F2416">
        <v>0.2</v>
      </c>
      <c r="G2416">
        <v>5662.4</v>
      </c>
      <c r="H2416">
        <v>989.7</v>
      </c>
      <c r="I2416" t="str">
        <f>VLOOKUP(C2416,products_cleaned[[product_id]:[category]],3,)</f>
        <v>Electronics</v>
      </c>
      <c r="J2416" t="str">
        <f>VLOOKUP(B2416,orders_cleaned!A:I,9,FALSE)</f>
        <v>May</v>
      </c>
      <c r="K2416">
        <f t="shared" si="37"/>
        <v>5</v>
      </c>
    </row>
    <row r="2417" spans="1:11" x14ac:dyDescent="0.3">
      <c r="A2417" t="s">
        <v>3903</v>
      </c>
      <c r="B2417" t="s">
        <v>3904</v>
      </c>
      <c r="C2417" t="s">
        <v>66</v>
      </c>
      <c r="D2417">
        <v>2</v>
      </c>
      <c r="E2417">
        <v>317.02</v>
      </c>
      <c r="F2417">
        <v>0.1</v>
      </c>
      <c r="G2417">
        <v>570.64</v>
      </c>
      <c r="H2417">
        <v>129.68</v>
      </c>
      <c r="I2417" t="str">
        <f>VLOOKUP(C2417,products_cleaned[[product_id]:[category]],3,)</f>
        <v>Home &amp; Kitchen</v>
      </c>
      <c r="J2417" t="str">
        <f>VLOOKUP(B2417,orders_cleaned!A:I,9,FALSE)</f>
        <v>May</v>
      </c>
      <c r="K2417">
        <f t="shared" si="37"/>
        <v>5</v>
      </c>
    </row>
    <row r="2418" spans="1:11" x14ac:dyDescent="0.3">
      <c r="A2418" t="s">
        <v>3905</v>
      </c>
      <c r="B2418" t="s">
        <v>3904</v>
      </c>
      <c r="C2418" t="s">
        <v>196</v>
      </c>
      <c r="D2418">
        <v>1</v>
      </c>
      <c r="E2418">
        <v>1434.46</v>
      </c>
      <c r="F2418">
        <v>0.05</v>
      </c>
      <c r="G2418">
        <v>1362.74</v>
      </c>
      <c r="H2418">
        <v>331.07</v>
      </c>
      <c r="I2418" t="str">
        <f>VLOOKUP(C2418,products_cleaned[[product_id]:[category]],3,)</f>
        <v>Electronics</v>
      </c>
      <c r="J2418" t="str">
        <f>VLOOKUP(B2418,orders_cleaned!A:I,9,FALSE)</f>
        <v>May</v>
      </c>
      <c r="K2418">
        <f t="shared" si="37"/>
        <v>5</v>
      </c>
    </row>
    <row r="2419" spans="1:11" x14ac:dyDescent="0.3">
      <c r="A2419" t="s">
        <v>3906</v>
      </c>
      <c r="B2419" t="s">
        <v>3907</v>
      </c>
      <c r="C2419" t="s">
        <v>270</v>
      </c>
      <c r="D2419">
        <v>1</v>
      </c>
      <c r="E2419">
        <v>5534.67</v>
      </c>
      <c r="F2419">
        <v>0.05</v>
      </c>
      <c r="G2419">
        <v>5257.94</v>
      </c>
      <c r="H2419">
        <v>2136.96</v>
      </c>
      <c r="I2419" t="str">
        <f>VLOOKUP(C2419,products_cleaned[[product_id]:[category]],3,)</f>
        <v>Furniture</v>
      </c>
      <c r="J2419" t="str">
        <f>VLOOKUP(B2419,orders_cleaned!A:I,9,FALSE)</f>
        <v>July</v>
      </c>
      <c r="K2419">
        <f t="shared" si="37"/>
        <v>7</v>
      </c>
    </row>
    <row r="2420" spans="1:11" x14ac:dyDescent="0.3">
      <c r="A2420" t="s">
        <v>3908</v>
      </c>
      <c r="B2420" t="s">
        <v>3909</v>
      </c>
      <c r="C2420" t="s">
        <v>144</v>
      </c>
      <c r="D2420">
        <v>1</v>
      </c>
      <c r="E2420">
        <v>1899.93</v>
      </c>
      <c r="F2420">
        <v>0.1</v>
      </c>
      <c r="G2420">
        <v>1709.94</v>
      </c>
      <c r="H2420">
        <v>379.45</v>
      </c>
      <c r="I2420" t="str">
        <f>VLOOKUP(C2420,products_cleaned[[product_id]:[category]],3,)</f>
        <v>Electronics</v>
      </c>
      <c r="J2420" t="str">
        <f>VLOOKUP(B2420,orders_cleaned!A:I,9,FALSE)</f>
        <v>March</v>
      </c>
      <c r="K2420">
        <f t="shared" si="37"/>
        <v>3</v>
      </c>
    </row>
    <row r="2421" spans="1:11" x14ac:dyDescent="0.3">
      <c r="A2421" t="s">
        <v>3910</v>
      </c>
      <c r="B2421" t="s">
        <v>3911</v>
      </c>
      <c r="C2421" t="s">
        <v>164</v>
      </c>
      <c r="D2421">
        <v>4</v>
      </c>
      <c r="E2421">
        <v>4678.32</v>
      </c>
      <c r="F2421">
        <v>0</v>
      </c>
      <c r="G2421">
        <v>18713.28</v>
      </c>
      <c r="H2421">
        <v>6558.76</v>
      </c>
      <c r="I2421" t="str">
        <f>VLOOKUP(C2421,products_cleaned[[product_id]:[category]],3,)</f>
        <v>Home &amp; Kitchen</v>
      </c>
      <c r="J2421" t="str">
        <f>VLOOKUP(B2421,orders_cleaned!A:I,9,FALSE)</f>
        <v>January</v>
      </c>
      <c r="K2421">
        <f t="shared" si="37"/>
        <v>1</v>
      </c>
    </row>
    <row r="2422" spans="1:11" x14ac:dyDescent="0.3">
      <c r="A2422" t="s">
        <v>3912</v>
      </c>
      <c r="B2422" t="s">
        <v>3911</v>
      </c>
      <c r="C2422" t="s">
        <v>51</v>
      </c>
      <c r="D2422">
        <v>2</v>
      </c>
      <c r="E2422">
        <v>657.36</v>
      </c>
      <c r="F2422">
        <v>0.15</v>
      </c>
      <c r="G2422">
        <v>1117.51</v>
      </c>
      <c r="H2422">
        <v>281.01</v>
      </c>
      <c r="I2422" t="str">
        <f>VLOOKUP(C2422,products_cleaned[[product_id]:[category]],3,)</f>
        <v>Home &amp; Kitchen</v>
      </c>
      <c r="J2422" t="str">
        <f>VLOOKUP(B2422,orders_cleaned!A:I,9,FALSE)</f>
        <v>January</v>
      </c>
      <c r="K2422">
        <f t="shared" si="37"/>
        <v>1</v>
      </c>
    </row>
    <row r="2423" spans="1:11" x14ac:dyDescent="0.3">
      <c r="A2423" t="s">
        <v>3913</v>
      </c>
      <c r="B2423" t="s">
        <v>3914</v>
      </c>
      <c r="C2423" t="s">
        <v>117</v>
      </c>
      <c r="D2423">
        <v>1</v>
      </c>
      <c r="E2423">
        <v>934.4</v>
      </c>
      <c r="F2423">
        <v>0.15</v>
      </c>
      <c r="G2423">
        <v>794.24</v>
      </c>
      <c r="H2423">
        <v>159.31</v>
      </c>
      <c r="I2423" t="str">
        <f>VLOOKUP(C2423,products_cleaned[[product_id]:[category]],3,)</f>
        <v>Home &amp; Kitchen</v>
      </c>
      <c r="J2423" t="str">
        <f>VLOOKUP(B2423,orders_cleaned!A:I,9,FALSE)</f>
        <v>August</v>
      </c>
      <c r="K2423">
        <f t="shared" si="37"/>
        <v>8</v>
      </c>
    </row>
    <row r="2424" spans="1:11" x14ac:dyDescent="0.3">
      <c r="A2424" t="s">
        <v>3915</v>
      </c>
      <c r="B2424" t="s">
        <v>3916</v>
      </c>
      <c r="C2424" t="s">
        <v>129</v>
      </c>
      <c r="D2424">
        <v>1</v>
      </c>
      <c r="E2424">
        <v>482.28</v>
      </c>
      <c r="F2424">
        <v>0.2</v>
      </c>
      <c r="G2424">
        <v>385.82</v>
      </c>
      <c r="H2424">
        <v>21.46</v>
      </c>
      <c r="I2424" t="str">
        <f>VLOOKUP(C2424,products_cleaned[[product_id]:[category]],3,)</f>
        <v>Fashion</v>
      </c>
      <c r="J2424" t="str">
        <f>VLOOKUP(B2424,orders_cleaned!A:I,9,FALSE)</f>
        <v>April</v>
      </c>
      <c r="K2424">
        <f t="shared" si="37"/>
        <v>4</v>
      </c>
    </row>
    <row r="2425" spans="1:11" x14ac:dyDescent="0.3">
      <c r="A2425" t="s">
        <v>3917</v>
      </c>
      <c r="B2425" t="s">
        <v>3918</v>
      </c>
      <c r="C2425" t="s">
        <v>47</v>
      </c>
      <c r="D2425">
        <v>1</v>
      </c>
      <c r="E2425">
        <v>804.29</v>
      </c>
      <c r="F2425">
        <v>0</v>
      </c>
      <c r="G2425">
        <v>804.29</v>
      </c>
      <c r="H2425">
        <v>320.75</v>
      </c>
      <c r="I2425" t="str">
        <f>VLOOKUP(C2425,products_cleaned[[product_id]:[category]],3,)</f>
        <v>Books</v>
      </c>
      <c r="J2425" t="str">
        <f>VLOOKUP(B2425,orders_cleaned!A:I,9,FALSE)</f>
        <v>August</v>
      </c>
      <c r="K2425">
        <f t="shared" si="37"/>
        <v>8</v>
      </c>
    </row>
    <row r="2426" spans="1:11" x14ac:dyDescent="0.3">
      <c r="A2426" t="s">
        <v>3919</v>
      </c>
      <c r="B2426" t="s">
        <v>3918</v>
      </c>
      <c r="C2426" t="s">
        <v>41</v>
      </c>
      <c r="D2426">
        <v>2</v>
      </c>
      <c r="E2426">
        <v>2377.0100000000002</v>
      </c>
      <c r="F2426">
        <v>0</v>
      </c>
      <c r="G2426">
        <v>4754.0200000000004</v>
      </c>
      <c r="H2426">
        <v>936.84</v>
      </c>
      <c r="I2426" t="str">
        <f>VLOOKUP(C2426,products_cleaned[[product_id]:[category]],3,)</f>
        <v>Footwear</v>
      </c>
      <c r="J2426" t="str">
        <f>VLOOKUP(B2426,orders_cleaned!A:I,9,FALSE)</f>
        <v>August</v>
      </c>
      <c r="K2426">
        <f t="shared" si="37"/>
        <v>8</v>
      </c>
    </row>
    <row r="2427" spans="1:11" x14ac:dyDescent="0.3">
      <c r="A2427" t="s">
        <v>3920</v>
      </c>
      <c r="B2427" t="s">
        <v>3921</v>
      </c>
      <c r="C2427" t="s">
        <v>66</v>
      </c>
      <c r="D2427">
        <v>1</v>
      </c>
      <c r="E2427">
        <v>291.39999999999998</v>
      </c>
      <c r="F2427">
        <v>0.15</v>
      </c>
      <c r="G2427">
        <v>247.69</v>
      </c>
      <c r="H2427">
        <v>27.21</v>
      </c>
      <c r="I2427" t="str">
        <f>VLOOKUP(C2427,products_cleaned[[product_id]:[category]],3,)</f>
        <v>Home &amp; Kitchen</v>
      </c>
      <c r="J2427" t="str">
        <f>VLOOKUP(B2427,orders_cleaned!A:I,9,FALSE)</f>
        <v>March</v>
      </c>
      <c r="K2427">
        <f t="shared" si="37"/>
        <v>3</v>
      </c>
    </row>
    <row r="2428" spans="1:11" x14ac:dyDescent="0.3">
      <c r="A2428" t="s">
        <v>3922</v>
      </c>
      <c r="B2428" t="s">
        <v>3923</v>
      </c>
      <c r="C2428" t="s">
        <v>95</v>
      </c>
      <c r="D2428">
        <v>2</v>
      </c>
      <c r="E2428">
        <v>2141.98</v>
      </c>
      <c r="F2428">
        <v>0</v>
      </c>
      <c r="G2428">
        <v>4283.96</v>
      </c>
      <c r="H2428">
        <v>1344.7</v>
      </c>
      <c r="I2428" t="str">
        <f>VLOOKUP(C2428,products_cleaned[[product_id]:[category]],3,)</f>
        <v>Footwear</v>
      </c>
      <c r="J2428" t="str">
        <f>VLOOKUP(B2428,orders_cleaned!A:I,9,FALSE)</f>
        <v>March</v>
      </c>
      <c r="K2428">
        <f t="shared" si="37"/>
        <v>3</v>
      </c>
    </row>
    <row r="2429" spans="1:11" x14ac:dyDescent="0.3">
      <c r="A2429" t="s">
        <v>3924</v>
      </c>
      <c r="B2429" t="s">
        <v>3925</v>
      </c>
      <c r="C2429" t="s">
        <v>21</v>
      </c>
      <c r="D2429">
        <v>2</v>
      </c>
      <c r="E2429">
        <v>4755.34</v>
      </c>
      <c r="F2429">
        <v>0.05</v>
      </c>
      <c r="G2429">
        <v>9035.15</v>
      </c>
      <c r="H2429">
        <v>3759.11</v>
      </c>
      <c r="I2429" t="str">
        <f>VLOOKUP(C2429,products_cleaned[[product_id]:[category]],3,)</f>
        <v>Electronics</v>
      </c>
      <c r="J2429" t="str">
        <f>VLOOKUP(B2429,orders_cleaned!A:I,9,FALSE)</f>
        <v>July</v>
      </c>
      <c r="K2429">
        <f t="shared" si="37"/>
        <v>7</v>
      </c>
    </row>
    <row r="2430" spans="1:11" x14ac:dyDescent="0.3">
      <c r="A2430" t="s">
        <v>3926</v>
      </c>
      <c r="B2430" t="s">
        <v>3925</v>
      </c>
      <c r="C2430" t="s">
        <v>259</v>
      </c>
      <c r="D2430">
        <v>3</v>
      </c>
      <c r="E2430">
        <v>942.09</v>
      </c>
      <c r="F2430">
        <v>0.1</v>
      </c>
      <c r="G2430">
        <v>2543.64</v>
      </c>
      <c r="H2430">
        <v>921.78</v>
      </c>
      <c r="I2430" t="str">
        <f>VLOOKUP(C2430,products_cleaned[[product_id]:[category]],3,)</f>
        <v>Electronics</v>
      </c>
      <c r="J2430" t="str">
        <f>VLOOKUP(B2430,orders_cleaned!A:I,9,FALSE)</f>
        <v>July</v>
      </c>
      <c r="K2430">
        <f t="shared" si="37"/>
        <v>7</v>
      </c>
    </row>
    <row r="2431" spans="1:11" x14ac:dyDescent="0.3">
      <c r="A2431" t="s">
        <v>3927</v>
      </c>
      <c r="B2431" t="s">
        <v>3925</v>
      </c>
      <c r="C2431" t="s">
        <v>10</v>
      </c>
      <c r="D2431">
        <v>3</v>
      </c>
      <c r="E2431">
        <v>1442.67</v>
      </c>
      <c r="F2431">
        <v>0.05</v>
      </c>
      <c r="G2431">
        <v>4111.6099999999997</v>
      </c>
      <c r="H2431">
        <v>1336.13</v>
      </c>
      <c r="I2431" t="str">
        <f>VLOOKUP(C2431,products_cleaned[[product_id]:[category]],3,)</f>
        <v>Furniture</v>
      </c>
      <c r="J2431" t="str">
        <f>VLOOKUP(B2431,orders_cleaned!A:I,9,FALSE)</f>
        <v>July</v>
      </c>
      <c r="K2431">
        <f t="shared" si="37"/>
        <v>7</v>
      </c>
    </row>
    <row r="2432" spans="1:11" x14ac:dyDescent="0.3">
      <c r="A2432" t="s">
        <v>3928</v>
      </c>
      <c r="B2432" t="s">
        <v>3929</v>
      </c>
      <c r="C2432" t="s">
        <v>41</v>
      </c>
      <c r="D2432">
        <v>1</v>
      </c>
      <c r="E2432">
        <v>2680.21</v>
      </c>
      <c r="F2432">
        <v>0</v>
      </c>
      <c r="G2432">
        <v>2680.21</v>
      </c>
      <c r="H2432">
        <v>771.62</v>
      </c>
      <c r="I2432" t="str">
        <f>VLOOKUP(C2432,products_cleaned[[product_id]:[category]],3,)</f>
        <v>Footwear</v>
      </c>
      <c r="J2432" t="str">
        <f>VLOOKUP(B2432,orders_cleaned!A:I,9,FALSE)</f>
        <v>May</v>
      </c>
      <c r="K2432">
        <f t="shared" si="37"/>
        <v>5</v>
      </c>
    </row>
    <row r="2433" spans="1:11" x14ac:dyDescent="0.3">
      <c r="A2433" t="s">
        <v>3930</v>
      </c>
      <c r="B2433" t="s">
        <v>3929</v>
      </c>
      <c r="C2433" t="s">
        <v>270</v>
      </c>
      <c r="D2433">
        <v>1</v>
      </c>
      <c r="E2433">
        <v>5249.07</v>
      </c>
      <c r="F2433">
        <v>0.2</v>
      </c>
      <c r="G2433">
        <v>4199.26</v>
      </c>
      <c r="H2433">
        <v>1078.28</v>
      </c>
      <c r="I2433" t="str">
        <f>VLOOKUP(C2433,products_cleaned[[product_id]:[category]],3,)</f>
        <v>Furniture</v>
      </c>
      <c r="J2433" t="str">
        <f>VLOOKUP(B2433,orders_cleaned!A:I,9,FALSE)</f>
        <v>May</v>
      </c>
      <c r="K2433">
        <f t="shared" si="37"/>
        <v>5</v>
      </c>
    </row>
    <row r="2434" spans="1:11" x14ac:dyDescent="0.3">
      <c r="A2434" t="s">
        <v>3931</v>
      </c>
      <c r="B2434" t="s">
        <v>3929</v>
      </c>
      <c r="C2434" t="s">
        <v>129</v>
      </c>
      <c r="D2434">
        <v>1</v>
      </c>
      <c r="E2434">
        <v>523.73</v>
      </c>
      <c r="F2434">
        <v>0</v>
      </c>
      <c r="G2434">
        <v>523.73</v>
      </c>
      <c r="H2434">
        <v>159.37</v>
      </c>
      <c r="I2434" t="str">
        <f>VLOOKUP(C2434,products_cleaned[[product_id]:[category]],3,)</f>
        <v>Fashion</v>
      </c>
      <c r="J2434" t="str">
        <f>VLOOKUP(B2434,orders_cleaned!A:I,9,FALSE)</f>
        <v>May</v>
      </c>
      <c r="K2434">
        <f t="shared" si="37"/>
        <v>5</v>
      </c>
    </row>
    <row r="2435" spans="1:11" x14ac:dyDescent="0.3">
      <c r="A2435" t="s">
        <v>3932</v>
      </c>
      <c r="B2435" t="s">
        <v>3933</v>
      </c>
      <c r="C2435" t="s">
        <v>156</v>
      </c>
      <c r="D2435">
        <v>3</v>
      </c>
      <c r="E2435">
        <v>180.82</v>
      </c>
      <c r="F2435">
        <v>0.15</v>
      </c>
      <c r="G2435">
        <v>461.09</v>
      </c>
      <c r="H2435">
        <v>113.6</v>
      </c>
      <c r="I2435" t="str">
        <f>VLOOKUP(C2435,products_cleaned[[product_id]:[category]],3,)</f>
        <v>Stationery</v>
      </c>
      <c r="J2435" t="str">
        <f>VLOOKUP(B2435,orders_cleaned!A:I,9,FALSE)</f>
        <v>August</v>
      </c>
      <c r="K2435">
        <f t="shared" ref="K2435:K2498" si="38">MONTH(DATEVALUE("1"&amp;J2435))</f>
        <v>8</v>
      </c>
    </row>
    <row r="2436" spans="1:11" x14ac:dyDescent="0.3">
      <c r="A2436" t="s">
        <v>3934</v>
      </c>
      <c r="B2436" t="s">
        <v>3933</v>
      </c>
      <c r="C2436" t="s">
        <v>31</v>
      </c>
      <c r="D2436">
        <v>3</v>
      </c>
      <c r="E2436">
        <v>462.33</v>
      </c>
      <c r="F2436">
        <v>0.05</v>
      </c>
      <c r="G2436">
        <v>1317.64</v>
      </c>
      <c r="H2436">
        <v>282.82</v>
      </c>
      <c r="I2436" t="str">
        <f>VLOOKUP(C2436,products_cleaned[[product_id]:[category]],3,)</f>
        <v>Books</v>
      </c>
      <c r="J2436" t="str">
        <f>VLOOKUP(B2436,orders_cleaned!A:I,9,FALSE)</f>
        <v>August</v>
      </c>
      <c r="K2436">
        <f t="shared" si="38"/>
        <v>8</v>
      </c>
    </row>
    <row r="2437" spans="1:11" x14ac:dyDescent="0.3">
      <c r="A2437" t="s">
        <v>3935</v>
      </c>
      <c r="B2437" t="s">
        <v>3933</v>
      </c>
      <c r="C2437" t="s">
        <v>80</v>
      </c>
      <c r="D2437">
        <v>3</v>
      </c>
      <c r="E2437">
        <v>405.98</v>
      </c>
      <c r="F2437">
        <v>0</v>
      </c>
      <c r="G2437">
        <v>1217.94</v>
      </c>
      <c r="H2437">
        <v>318.3</v>
      </c>
      <c r="I2437" t="str">
        <f>VLOOKUP(C2437,products_cleaned[[product_id]:[category]],3,)</f>
        <v>Fitness</v>
      </c>
      <c r="J2437" t="str">
        <f>VLOOKUP(B2437,orders_cleaned!A:I,9,FALSE)</f>
        <v>August</v>
      </c>
      <c r="K2437">
        <f t="shared" si="38"/>
        <v>8</v>
      </c>
    </row>
    <row r="2438" spans="1:11" x14ac:dyDescent="0.3">
      <c r="A2438" t="s">
        <v>3936</v>
      </c>
      <c r="B2438" t="s">
        <v>3937</v>
      </c>
      <c r="C2438" t="s">
        <v>37</v>
      </c>
      <c r="D2438">
        <v>2</v>
      </c>
      <c r="E2438">
        <v>1277.67</v>
      </c>
      <c r="F2438">
        <v>0.2</v>
      </c>
      <c r="G2438">
        <v>2044.27</v>
      </c>
      <c r="H2438">
        <v>101.49</v>
      </c>
      <c r="I2438" t="str">
        <f>VLOOKUP(C2438,products_cleaned[[product_id]:[category]],3,)</f>
        <v>Electronics</v>
      </c>
      <c r="J2438" t="str">
        <f>VLOOKUP(B2438,orders_cleaned!A:I,9,FALSE)</f>
        <v>January</v>
      </c>
      <c r="K2438">
        <f t="shared" si="38"/>
        <v>1</v>
      </c>
    </row>
    <row r="2439" spans="1:11" x14ac:dyDescent="0.3">
      <c r="A2439" t="s">
        <v>3938</v>
      </c>
      <c r="B2439" t="s">
        <v>3937</v>
      </c>
      <c r="C2439" t="s">
        <v>82</v>
      </c>
      <c r="D2439">
        <v>3</v>
      </c>
      <c r="E2439">
        <v>366.43</v>
      </c>
      <c r="F2439">
        <v>0.1</v>
      </c>
      <c r="G2439">
        <v>989.36</v>
      </c>
      <c r="H2439">
        <v>325.97000000000003</v>
      </c>
      <c r="I2439" t="str">
        <f>VLOOKUP(C2439,products_cleaned[[product_id]:[category]],3,)</f>
        <v>Stationery</v>
      </c>
      <c r="J2439" t="str">
        <f>VLOOKUP(B2439,orders_cleaned!A:I,9,FALSE)</f>
        <v>January</v>
      </c>
      <c r="K2439">
        <f t="shared" si="38"/>
        <v>1</v>
      </c>
    </row>
    <row r="2440" spans="1:11" x14ac:dyDescent="0.3">
      <c r="A2440" t="s">
        <v>3939</v>
      </c>
      <c r="B2440" t="s">
        <v>3937</v>
      </c>
      <c r="C2440" t="s">
        <v>291</v>
      </c>
      <c r="D2440">
        <v>4</v>
      </c>
      <c r="E2440">
        <v>1070.72</v>
      </c>
      <c r="F2440">
        <v>0</v>
      </c>
      <c r="G2440">
        <v>4282.88</v>
      </c>
      <c r="H2440">
        <v>1671.8</v>
      </c>
      <c r="I2440" t="str">
        <f>VLOOKUP(C2440,products_cleaned[[product_id]:[category]],3,)</f>
        <v>Books</v>
      </c>
      <c r="J2440" t="str">
        <f>VLOOKUP(B2440,orders_cleaned!A:I,9,FALSE)</f>
        <v>January</v>
      </c>
      <c r="K2440">
        <f t="shared" si="38"/>
        <v>1</v>
      </c>
    </row>
    <row r="2441" spans="1:11" x14ac:dyDescent="0.3">
      <c r="A2441" t="s">
        <v>3940</v>
      </c>
      <c r="B2441" t="s">
        <v>3941</v>
      </c>
      <c r="C2441" t="s">
        <v>164</v>
      </c>
      <c r="D2441">
        <v>2</v>
      </c>
      <c r="E2441">
        <v>5311.67</v>
      </c>
      <c r="F2441">
        <v>0</v>
      </c>
      <c r="G2441">
        <v>10623.34</v>
      </c>
      <c r="H2441">
        <v>4546.08</v>
      </c>
      <c r="I2441" t="str">
        <f>VLOOKUP(C2441,products_cleaned[[product_id]:[category]],3,)</f>
        <v>Home &amp; Kitchen</v>
      </c>
      <c r="J2441" t="str">
        <f>VLOOKUP(B2441,orders_cleaned!A:I,9,FALSE)</f>
        <v>August</v>
      </c>
      <c r="K2441">
        <f t="shared" si="38"/>
        <v>8</v>
      </c>
    </row>
    <row r="2442" spans="1:11" x14ac:dyDescent="0.3">
      <c r="A2442" t="s">
        <v>3942</v>
      </c>
      <c r="B2442" t="s">
        <v>3941</v>
      </c>
      <c r="C2442" t="s">
        <v>270</v>
      </c>
      <c r="D2442">
        <v>2</v>
      </c>
      <c r="E2442">
        <v>5309.21</v>
      </c>
      <c r="F2442">
        <v>0</v>
      </c>
      <c r="G2442">
        <v>10618.42</v>
      </c>
      <c r="H2442">
        <v>4376.46</v>
      </c>
      <c r="I2442" t="str">
        <f>VLOOKUP(C2442,products_cleaned[[product_id]:[category]],3,)</f>
        <v>Furniture</v>
      </c>
      <c r="J2442" t="str">
        <f>VLOOKUP(B2442,orders_cleaned!A:I,9,FALSE)</f>
        <v>August</v>
      </c>
      <c r="K2442">
        <f t="shared" si="38"/>
        <v>8</v>
      </c>
    </row>
    <row r="2443" spans="1:11" x14ac:dyDescent="0.3">
      <c r="A2443" t="s">
        <v>3943</v>
      </c>
      <c r="B2443" t="s">
        <v>3941</v>
      </c>
      <c r="C2443" t="s">
        <v>291</v>
      </c>
      <c r="D2443">
        <v>2</v>
      </c>
      <c r="E2443">
        <v>1076.72</v>
      </c>
      <c r="F2443">
        <v>0</v>
      </c>
      <c r="G2443">
        <v>2153.44</v>
      </c>
      <c r="H2443">
        <v>847.9</v>
      </c>
      <c r="I2443" t="str">
        <f>VLOOKUP(C2443,products_cleaned[[product_id]:[category]],3,)</f>
        <v>Books</v>
      </c>
      <c r="J2443" t="str">
        <f>VLOOKUP(B2443,orders_cleaned!A:I,9,FALSE)</f>
        <v>August</v>
      </c>
      <c r="K2443">
        <f t="shared" si="38"/>
        <v>8</v>
      </c>
    </row>
    <row r="2444" spans="1:11" x14ac:dyDescent="0.3">
      <c r="A2444" t="s">
        <v>3944</v>
      </c>
      <c r="B2444" t="s">
        <v>3941</v>
      </c>
      <c r="C2444" t="s">
        <v>173</v>
      </c>
      <c r="D2444">
        <v>2</v>
      </c>
      <c r="E2444">
        <v>151.66999999999999</v>
      </c>
      <c r="F2444">
        <v>0.15</v>
      </c>
      <c r="G2444">
        <v>257.83999999999997</v>
      </c>
      <c r="H2444">
        <v>45.22</v>
      </c>
      <c r="I2444" t="str">
        <f>VLOOKUP(C2444,products_cleaned[[product_id]:[category]],3,)</f>
        <v>Stationery</v>
      </c>
      <c r="J2444" t="str">
        <f>VLOOKUP(B2444,orders_cleaned!A:I,9,FALSE)</f>
        <v>August</v>
      </c>
      <c r="K2444">
        <f t="shared" si="38"/>
        <v>8</v>
      </c>
    </row>
    <row r="2445" spans="1:11" x14ac:dyDescent="0.3">
      <c r="A2445" t="s">
        <v>3945</v>
      </c>
      <c r="B2445" t="s">
        <v>3946</v>
      </c>
      <c r="C2445" t="s">
        <v>110</v>
      </c>
      <c r="D2445">
        <v>2</v>
      </c>
      <c r="E2445">
        <v>1831.27</v>
      </c>
      <c r="F2445">
        <v>0.15</v>
      </c>
      <c r="G2445">
        <v>3113.16</v>
      </c>
      <c r="H2445">
        <v>680.92</v>
      </c>
      <c r="I2445" t="str">
        <f>VLOOKUP(C2445,products_cleaned[[product_id]:[category]],3,)</f>
        <v>Fashion</v>
      </c>
      <c r="J2445" t="str">
        <f>VLOOKUP(B2445,orders_cleaned!A:I,9,FALSE)</f>
        <v>May</v>
      </c>
      <c r="K2445">
        <f t="shared" si="38"/>
        <v>5</v>
      </c>
    </row>
    <row r="2446" spans="1:11" x14ac:dyDescent="0.3">
      <c r="A2446" t="s">
        <v>3947</v>
      </c>
      <c r="B2446" t="s">
        <v>3946</v>
      </c>
      <c r="C2446" t="s">
        <v>10</v>
      </c>
      <c r="D2446">
        <v>3</v>
      </c>
      <c r="E2446">
        <v>1615.48</v>
      </c>
      <c r="F2446">
        <v>0</v>
      </c>
      <c r="G2446">
        <v>4846.4399999999996</v>
      </c>
      <c r="H2446">
        <v>2070.96</v>
      </c>
      <c r="I2446" t="str">
        <f>VLOOKUP(C2446,products_cleaned[[product_id]:[category]],3,)</f>
        <v>Furniture</v>
      </c>
      <c r="J2446" t="str">
        <f>VLOOKUP(B2446,orders_cleaned!A:I,9,FALSE)</f>
        <v>May</v>
      </c>
      <c r="K2446">
        <f t="shared" si="38"/>
        <v>5</v>
      </c>
    </row>
    <row r="2447" spans="1:11" x14ac:dyDescent="0.3">
      <c r="A2447" t="s">
        <v>3948</v>
      </c>
      <c r="B2447" t="s">
        <v>3949</v>
      </c>
      <c r="C2447" t="s">
        <v>156</v>
      </c>
      <c r="D2447">
        <v>1</v>
      </c>
      <c r="E2447">
        <v>192.55</v>
      </c>
      <c r="F2447">
        <v>0</v>
      </c>
      <c r="G2447">
        <v>192.55</v>
      </c>
      <c r="H2447">
        <v>76.72</v>
      </c>
      <c r="I2447" t="str">
        <f>VLOOKUP(C2447,products_cleaned[[product_id]:[category]],3,)</f>
        <v>Stationery</v>
      </c>
      <c r="J2447" t="str">
        <f>VLOOKUP(B2447,orders_cleaned!A:I,9,FALSE)</f>
        <v>February</v>
      </c>
      <c r="K2447">
        <f t="shared" si="38"/>
        <v>2</v>
      </c>
    </row>
    <row r="2448" spans="1:11" x14ac:dyDescent="0.3">
      <c r="A2448" t="s">
        <v>3950</v>
      </c>
      <c r="B2448" t="s">
        <v>3951</v>
      </c>
      <c r="C2448" t="s">
        <v>97</v>
      </c>
      <c r="D2448">
        <v>3</v>
      </c>
      <c r="E2448">
        <v>991.99</v>
      </c>
      <c r="F2448">
        <v>0</v>
      </c>
      <c r="G2448">
        <v>2975.97</v>
      </c>
      <c r="H2448">
        <v>798.15</v>
      </c>
      <c r="I2448" t="str">
        <f>VLOOKUP(C2448,products_cleaned[[product_id]:[category]],3,)</f>
        <v>Fashion</v>
      </c>
      <c r="J2448" t="str">
        <f>VLOOKUP(B2448,orders_cleaned!A:I,9,FALSE)</f>
        <v>June</v>
      </c>
      <c r="K2448">
        <f t="shared" si="38"/>
        <v>6</v>
      </c>
    </row>
    <row r="2449" spans="1:11" x14ac:dyDescent="0.3">
      <c r="A2449" t="s">
        <v>3952</v>
      </c>
      <c r="B2449" t="s">
        <v>3953</v>
      </c>
      <c r="C2449" t="s">
        <v>196</v>
      </c>
      <c r="D2449">
        <v>1</v>
      </c>
      <c r="E2449">
        <v>1578.93</v>
      </c>
      <c r="F2449">
        <v>0.15</v>
      </c>
      <c r="G2449">
        <v>1342.09</v>
      </c>
      <c r="H2449">
        <v>310.42</v>
      </c>
      <c r="I2449" t="str">
        <f>VLOOKUP(C2449,products_cleaned[[product_id]:[category]],3,)</f>
        <v>Electronics</v>
      </c>
      <c r="J2449" t="str">
        <f>VLOOKUP(B2449,orders_cleaned!A:I,9,FALSE)</f>
        <v>September</v>
      </c>
      <c r="K2449">
        <f t="shared" si="38"/>
        <v>9</v>
      </c>
    </row>
    <row r="2450" spans="1:11" x14ac:dyDescent="0.3">
      <c r="A2450" t="s">
        <v>3954</v>
      </c>
      <c r="B2450" t="s">
        <v>3953</v>
      </c>
      <c r="C2450" t="s">
        <v>82</v>
      </c>
      <c r="D2450">
        <v>1</v>
      </c>
      <c r="E2450">
        <v>341.28</v>
      </c>
      <c r="F2450">
        <v>0.15</v>
      </c>
      <c r="G2450">
        <v>290.08999999999997</v>
      </c>
      <c r="H2450">
        <v>68.959999999999994</v>
      </c>
      <c r="I2450" t="str">
        <f>VLOOKUP(C2450,products_cleaned[[product_id]:[category]],3,)</f>
        <v>Stationery</v>
      </c>
      <c r="J2450" t="str">
        <f>VLOOKUP(B2450,orders_cleaned!A:I,9,FALSE)</f>
        <v>September</v>
      </c>
      <c r="K2450">
        <f t="shared" si="38"/>
        <v>9</v>
      </c>
    </row>
    <row r="2451" spans="1:11" x14ac:dyDescent="0.3">
      <c r="A2451" t="s">
        <v>3955</v>
      </c>
      <c r="B2451" t="s">
        <v>3956</v>
      </c>
      <c r="C2451" t="s">
        <v>110</v>
      </c>
      <c r="D2451">
        <v>3</v>
      </c>
      <c r="E2451">
        <v>1902.75</v>
      </c>
      <c r="F2451">
        <v>0.2</v>
      </c>
      <c r="G2451">
        <v>4566.6000000000004</v>
      </c>
      <c r="H2451">
        <v>918.24</v>
      </c>
      <c r="I2451" t="str">
        <f>VLOOKUP(C2451,products_cleaned[[product_id]:[category]],3,)</f>
        <v>Fashion</v>
      </c>
      <c r="J2451" t="str">
        <f>VLOOKUP(B2451,orders_cleaned!A:I,9,FALSE)</f>
        <v>September</v>
      </c>
      <c r="K2451">
        <f t="shared" si="38"/>
        <v>9</v>
      </c>
    </row>
    <row r="2452" spans="1:11" x14ac:dyDescent="0.3">
      <c r="A2452" t="s">
        <v>3957</v>
      </c>
      <c r="B2452" t="s">
        <v>3958</v>
      </c>
      <c r="C2452" t="s">
        <v>108</v>
      </c>
      <c r="D2452">
        <v>3</v>
      </c>
      <c r="E2452">
        <v>3228.62</v>
      </c>
      <c r="F2452">
        <v>0</v>
      </c>
      <c r="G2452">
        <v>9685.86</v>
      </c>
      <c r="H2452">
        <v>2676.81</v>
      </c>
      <c r="I2452" t="str">
        <f>VLOOKUP(C2452,products_cleaned[[product_id]:[category]],3,)</f>
        <v>Electronics</v>
      </c>
      <c r="J2452" t="str">
        <f>VLOOKUP(B2452,orders_cleaned!A:I,9,FALSE)</f>
        <v>April</v>
      </c>
      <c r="K2452">
        <f t="shared" si="38"/>
        <v>4</v>
      </c>
    </row>
    <row r="2453" spans="1:11" x14ac:dyDescent="0.3">
      <c r="A2453" t="s">
        <v>3959</v>
      </c>
      <c r="B2453" t="s">
        <v>3958</v>
      </c>
      <c r="C2453" t="s">
        <v>136</v>
      </c>
      <c r="D2453">
        <v>1</v>
      </c>
      <c r="E2453">
        <v>637.35</v>
      </c>
      <c r="F2453">
        <v>0.1</v>
      </c>
      <c r="G2453">
        <v>573.62</v>
      </c>
      <c r="H2453">
        <v>131.63999999999999</v>
      </c>
      <c r="I2453" t="str">
        <f>VLOOKUP(C2453,products_cleaned[[product_id]:[category]],3,)</f>
        <v>Books</v>
      </c>
      <c r="J2453" t="str">
        <f>VLOOKUP(B2453,orders_cleaned!A:I,9,FALSE)</f>
        <v>April</v>
      </c>
      <c r="K2453">
        <f t="shared" si="38"/>
        <v>4</v>
      </c>
    </row>
    <row r="2454" spans="1:11" x14ac:dyDescent="0.3">
      <c r="A2454" t="s">
        <v>3960</v>
      </c>
      <c r="B2454" t="s">
        <v>3961</v>
      </c>
      <c r="C2454" t="s">
        <v>54</v>
      </c>
      <c r="D2454">
        <v>4</v>
      </c>
      <c r="E2454">
        <v>2259.11</v>
      </c>
      <c r="F2454">
        <v>0.1</v>
      </c>
      <c r="G2454">
        <v>8132.8</v>
      </c>
      <c r="H2454">
        <v>1775.6</v>
      </c>
      <c r="I2454" t="str">
        <f>VLOOKUP(C2454,products_cleaned[[product_id]:[category]],3,)</f>
        <v>Fashion</v>
      </c>
      <c r="J2454" t="str">
        <f>VLOOKUP(B2454,orders_cleaned!A:I,9,FALSE)</f>
        <v>March</v>
      </c>
      <c r="K2454">
        <f t="shared" si="38"/>
        <v>3</v>
      </c>
    </row>
    <row r="2455" spans="1:11" x14ac:dyDescent="0.3">
      <c r="A2455" t="s">
        <v>3962</v>
      </c>
      <c r="B2455" t="s">
        <v>3963</v>
      </c>
      <c r="C2455" t="s">
        <v>41</v>
      </c>
      <c r="D2455">
        <v>5</v>
      </c>
      <c r="E2455">
        <v>2359.0100000000002</v>
      </c>
      <c r="F2455">
        <v>0</v>
      </c>
      <c r="G2455">
        <v>11795.05</v>
      </c>
      <c r="H2455">
        <v>2252.1</v>
      </c>
      <c r="I2455" t="str">
        <f>VLOOKUP(C2455,products_cleaned[[product_id]:[category]],3,)</f>
        <v>Footwear</v>
      </c>
      <c r="J2455" t="str">
        <f>VLOOKUP(B2455,orders_cleaned!A:I,9,FALSE)</f>
        <v>September</v>
      </c>
      <c r="K2455">
        <f t="shared" si="38"/>
        <v>9</v>
      </c>
    </row>
    <row r="2456" spans="1:11" x14ac:dyDescent="0.3">
      <c r="A2456" t="s">
        <v>3964</v>
      </c>
      <c r="B2456" t="s">
        <v>3963</v>
      </c>
      <c r="C2456" t="s">
        <v>117</v>
      </c>
      <c r="D2456">
        <v>1</v>
      </c>
      <c r="E2456">
        <v>926.88</v>
      </c>
      <c r="F2456">
        <v>0</v>
      </c>
      <c r="G2456">
        <v>926.88</v>
      </c>
      <c r="H2456">
        <v>291.95</v>
      </c>
      <c r="I2456" t="str">
        <f>VLOOKUP(C2456,products_cleaned[[product_id]:[category]],3,)</f>
        <v>Home &amp; Kitchen</v>
      </c>
      <c r="J2456" t="str">
        <f>VLOOKUP(B2456,orders_cleaned!A:I,9,FALSE)</f>
        <v>September</v>
      </c>
      <c r="K2456">
        <f t="shared" si="38"/>
        <v>9</v>
      </c>
    </row>
    <row r="2457" spans="1:11" x14ac:dyDescent="0.3">
      <c r="A2457" t="s">
        <v>3965</v>
      </c>
      <c r="B2457" t="s">
        <v>3963</v>
      </c>
      <c r="C2457" t="s">
        <v>82</v>
      </c>
      <c r="D2457">
        <v>2</v>
      </c>
      <c r="E2457">
        <v>342.66</v>
      </c>
      <c r="F2457">
        <v>0.2</v>
      </c>
      <c r="G2457">
        <v>548.26</v>
      </c>
      <c r="H2457">
        <v>106</v>
      </c>
      <c r="I2457" t="str">
        <f>VLOOKUP(C2457,products_cleaned[[product_id]:[category]],3,)</f>
        <v>Stationery</v>
      </c>
      <c r="J2457" t="str">
        <f>VLOOKUP(B2457,orders_cleaned!A:I,9,FALSE)</f>
        <v>September</v>
      </c>
      <c r="K2457">
        <f t="shared" si="38"/>
        <v>9</v>
      </c>
    </row>
    <row r="2458" spans="1:11" x14ac:dyDescent="0.3">
      <c r="A2458" t="s">
        <v>3966</v>
      </c>
      <c r="B2458" t="s">
        <v>3963</v>
      </c>
      <c r="C2458" t="s">
        <v>18</v>
      </c>
      <c r="D2458">
        <v>3</v>
      </c>
      <c r="E2458">
        <v>963.65</v>
      </c>
      <c r="F2458">
        <v>0.2</v>
      </c>
      <c r="G2458">
        <v>2312.7600000000002</v>
      </c>
      <c r="H2458">
        <v>760.71</v>
      </c>
      <c r="I2458" t="str">
        <f>VLOOKUP(C2458,products_cleaned[[product_id]:[category]],3,)</f>
        <v>Books</v>
      </c>
      <c r="J2458" t="str">
        <f>VLOOKUP(B2458,orders_cleaned!A:I,9,FALSE)</f>
        <v>September</v>
      </c>
      <c r="K2458">
        <f t="shared" si="38"/>
        <v>9</v>
      </c>
    </row>
    <row r="2459" spans="1:11" x14ac:dyDescent="0.3">
      <c r="A2459" t="s">
        <v>3967</v>
      </c>
      <c r="B2459" t="s">
        <v>3968</v>
      </c>
      <c r="C2459" t="s">
        <v>60</v>
      </c>
      <c r="D2459">
        <v>1</v>
      </c>
      <c r="E2459">
        <v>1520.81</v>
      </c>
      <c r="F2459">
        <v>0</v>
      </c>
      <c r="G2459">
        <v>1520.81</v>
      </c>
      <c r="H2459">
        <v>372.69</v>
      </c>
      <c r="I2459" t="str">
        <f>VLOOKUP(C2459,products_cleaned[[product_id]:[category]],3,)</f>
        <v>Fashion</v>
      </c>
      <c r="J2459" t="str">
        <f>VLOOKUP(B2459,orders_cleaned!A:I,9,FALSE)</f>
        <v>October</v>
      </c>
      <c r="K2459">
        <f t="shared" si="38"/>
        <v>10</v>
      </c>
    </row>
    <row r="2460" spans="1:11" x14ac:dyDescent="0.3">
      <c r="A2460" t="s">
        <v>3969</v>
      </c>
      <c r="B2460" t="s">
        <v>3968</v>
      </c>
      <c r="C2460" t="s">
        <v>37</v>
      </c>
      <c r="D2460">
        <v>2</v>
      </c>
      <c r="E2460">
        <v>1247.8800000000001</v>
      </c>
      <c r="F2460">
        <v>0</v>
      </c>
      <c r="G2460">
        <v>2495.7600000000002</v>
      </c>
      <c r="H2460">
        <v>552.98</v>
      </c>
      <c r="I2460" t="str">
        <f>VLOOKUP(C2460,products_cleaned[[product_id]:[category]],3,)</f>
        <v>Electronics</v>
      </c>
      <c r="J2460" t="str">
        <f>VLOOKUP(B2460,orders_cleaned!A:I,9,FALSE)</f>
        <v>October</v>
      </c>
      <c r="K2460">
        <f t="shared" si="38"/>
        <v>10</v>
      </c>
    </row>
    <row r="2461" spans="1:11" x14ac:dyDescent="0.3">
      <c r="A2461" t="s">
        <v>3970</v>
      </c>
      <c r="B2461" t="s">
        <v>3968</v>
      </c>
      <c r="C2461" t="s">
        <v>110</v>
      </c>
      <c r="D2461">
        <v>1</v>
      </c>
      <c r="E2461">
        <v>1834.83</v>
      </c>
      <c r="F2461">
        <v>0.15</v>
      </c>
      <c r="G2461">
        <v>1559.61</v>
      </c>
      <c r="H2461">
        <v>343.49</v>
      </c>
      <c r="I2461" t="str">
        <f>VLOOKUP(C2461,products_cleaned[[product_id]:[category]],3,)</f>
        <v>Fashion</v>
      </c>
      <c r="J2461" t="str">
        <f>VLOOKUP(B2461,orders_cleaned!A:I,9,FALSE)</f>
        <v>October</v>
      </c>
      <c r="K2461">
        <f t="shared" si="38"/>
        <v>10</v>
      </c>
    </row>
    <row r="2462" spans="1:11" x14ac:dyDescent="0.3">
      <c r="A2462" t="s">
        <v>3971</v>
      </c>
      <c r="B2462" t="s">
        <v>3972</v>
      </c>
      <c r="C2462" t="s">
        <v>117</v>
      </c>
      <c r="D2462">
        <v>1</v>
      </c>
      <c r="E2462">
        <v>969.28</v>
      </c>
      <c r="F2462">
        <v>0.2</v>
      </c>
      <c r="G2462">
        <v>775.42</v>
      </c>
      <c r="H2462">
        <v>140.49</v>
      </c>
      <c r="I2462" t="str">
        <f>VLOOKUP(C2462,products_cleaned[[product_id]:[category]],3,)</f>
        <v>Home &amp; Kitchen</v>
      </c>
      <c r="J2462" t="str">
        <f>VLOOKUP(B2462,orders_cleaned!A:I,9,FALSE)</f>
        <v>May</v>
      </c>
      <c r="K2462">
        <f t="shared" si="38"/>
        <v>5</v>
      </c>
    </row>
    <row r="2463" spans="1:11" x14ac:dyDescent="0.3">
      <c r="A2463" t="s">
        <v>3973</v>
      </c>
      <c r="B2463" t="s">
        <v>3974</v>
      </c>
      <c r="C2463" t="s">
        <v>108</v>
      </c>
      <c r="D2463">
        <v>1</v>
      </c>
      <c r="E2463">
        <v>3495.06</v>
      </c>
      <c r="F2463">
        <v>0</v>
      </c>
      <c r="G2463">
        <v>3495.06</v>
      </c>
      <c r="H2463">
        <v>1158.71</v>
      </c>
      <c r="I2463" t="str">
        <f>VLOOKUP(C2463,products_cleaned[[product_id]:[category]],3,)</f>
        <v>Electronics</v>
      </c>
      <c r="J2463" t="str">
        <f>VLOOKUP(B2463,orders_cleaned!A:I,9,FALSE)</f>
        <v>September</v>
      </c>
      <c r="K2463">
        <f t="shared" si="38"/>
        <v>9</v>
      </c>
    </row>
    <row r="2464" spans="1:11" x14ac:dyDescent="0.3">
      <c r="A2464" t="s">
        <v>3975</v>
      </c>
      <c r="B2464" t="s">
        <v>3974</v>
      </c>
      <c r="C2464" t="s">
        <v>47</v>
      </c>
      <c r="D2464">
        <v>1</v>
      </c>
      <c r="E2464">
        <v>857.7</v>
      </c>
      <c r="F2464">
        <v>0.1</v>
      </c>
      <c r="G2464">
        <v>771.93</v>
      </c>
      <c r="H2464">
        <v>288.39</v>
      </c>
      <c r="I2464" t="str">
        <f>VLOOKUP(C2464,products_cleaned[[product_id]:[category]],3,)</f>
        <v>Books</v>
      </c>
      <c r="J2464" t="str">
        <f>VLOOKUP(B2464,orders_cleaned!A:I,9,FALSE)</f>
        <v>September</v>
      </c>
      <c r="K2464">
        <f t="shared" si="38"/>
        <v>9</v>
      </c>
    </row>
    <row r="2465" spans="1:11" x14ac:dyDescent="0.3">
      <c r="A2465" t="s">
        <v>3976</v>
      </c>
      <c r="B2465" t="s">
        <v>3977</v>
      </c>
      <c r="C2465" t="s">
        <v>13</v>
      </c>
      <c r="D2465">
        <v>1</v>
      </c>
      <c r="E2465">
        <v>3087.4</v>
      </c>
      <c r="F2465">
        <v>0.1</v>
      </c>
      <c r="G2465">
        <v>2778.66</v>
      </c>
      <c r="H2465">
        <v>656.59</v>
      </c>
      <c r="I2465" t="str">
        <f>VLOOKUP(C2465,products_cleaned[[product_id]:[category]],3,)</f>
        <v>Home &amp; Kitchen</v>
      </c>
      <c r="J2465" t="str">
        <f>VLOOKUP(B2465,orders_cleaned!A:I,9,FALSE)</f>
        <v>November</v>
      </c>
      <c r="K2465">
        <f t="shared" si="38"/>
        <v>11</v>
      </c>
    </row>
    <row r="2466" spans="1:11" x14ac:dyDescent="0.3">
      <c r="A2466" t="s">
        <v>3978</v>
      </c>
      <c r="B2466" t="s">
        <v>3977</v>
      </c>
      <c r="C2466" t="s">
        <v>164</v>
      </c>
      <c r="D2466">
        <v>1</v>
      </c>
      <c r="E2466">
        <v>5009.6899999999996</v>
      </c>
      <c r="F2466">
        <v>0.2</v>
      </c>
      <c r="G2466">
        <v>4007.75</v>
      </c>
      <c r="H2466">
        <v>969.12</v>
      </c>
      <c r="I2466" t="str">
        <f>VLOOKUP(C2466,products_cleaned[[product_id]:[category]],3,)</f>
        <v>Home &amp; Kitchen</v>
      </c>
      <c r="J2466" t="str">
        <f>VLOOKUP(B2466,orders_cleaned!A:I,9,FALSE)</f>
        <v>November</v>
      </c>
      <c r="K2466">
        <f t="shared" si="38"/>
        <v>11</v>
      </c>
    </row>
    <row r="2467" spans="1:11" x14ac:dyDescent="0.3">
      <c r="A2467" t="s">
        <v>3979</v>
      </c>
      <c r="B2467" t="s">
        <v>3977</v>
      </c>
      <c r="C2467" t="s">
        <v>10</v>
      </c>
      <c r="D2467">
        <v>2</v>
      </c>
      <c r="E2467">
        <v>1518.26</v>
      </c>
      <c r="F2467">
        <v>0.05</v>
      </c>
      <c r="G2467">
        <v>2884.69</v>
      </c>
      <c r="H2467">
        <v>1034.3699999999999</v>
      </c>
      <c r="I2467" t="str">
        <f>VLOOKUP(C2467,products_cleaned[[product_id]:[category]],3,)</f>
        <v>Furniture</v>
      </c>
      <c r="J2467" t="str">
        <f>VLOOKUP(B2467,orders_cleaned!A:I,9,FALSE)</f>
        <v>November</v>
      </c>
      <c r="K2467">
        <f t="shared" si="38"/>
        <v>11</v>
      </c>
    </row>
    <row r="2468" spans="1:11" x14ac:dyDescent="0.3">
      <c r="A2468" t="s">
        <v>3980</v>
      </c>
      <c r="B2468" t="s">
        <v>3981</v>
      </c>
      <c r="C2468" t="s">
        <v>60</v>
      </c>
      <c r="D2468">
        <v>1</v>
      </c>
      <c r="E2468">
        <v>1498.16</v>
      </c>
      <c r="F2468">
        <v>0</v>
      </c>
      <c r="G2468">
        <v>1498.16</v>
      </c>
      <c r="H2468">
        <v>350.04</v>
      </c>
      <c r="I2468" t="str">
        <f>VLOOKUP(C2468,products_cleaned[[product_id]:[category]],3,)</f>
        <v>Fashion</v>
      </c>
      <c r="J2468" t="str">
        <f>VLOOKUP(B2468,orders_cleaned!A:I,9,FALSE)</f>
        <v>March</v>
      </c>
      <c r="K2468">
        <f t="shared" si="38"/>
        <v>3</v>
      </c>
    </row>
    <row r="2469" spans="1:11" x14ac:dyDescent="0.3">
      <c r="A2469" t="s">
        <v>3982</v>
      </c>
      <c r="B2469" t="s">
        <v>3983</v>
      </c>
      <c r="C2469" t="s">
        <v>278</v>
      </c>
      <c r="D2469">
        <v>4</v>
      </c>
      <c r="E2469">
        <v>1574.21</v>
      </c>
      <c r="F2469">
        <v>0</v>
      </c>
      <c r="G2469">
        <v>6296.84</v>
      </c>
      <c r="H2469">
        <v>1743.44</v>
      </c>
      <c r="I2469" t="str">
        <f>VLOOKUP(C2469,products_cleaned[[product_id]:[category]],3,)</f>
        <v>Fitness</v>
      </c>
      <c r="J2469" t="str">
        <f>VLOOKUP(B2469,orders_cleaned!A:I,9,FALSE)</f>
        <v>March</v>
      </c>
      <c r="K2469">
        <f t="shared" si="38"/>
        <v>3</v>
      </c>
    </row>
    <row r="2470" spans="1:11" x14ac:dyDescent="0.3">
      <c r="A2470" t="s">
        <v>3984</v>
      </c>
      <c r="B2470" t="s">
        <v>3985</v>
      </c>
      <c r="C2470" t="s">
        <v>66</v>
      </c>
      <c r="D2470">
        <v>2</v>
      </c>
      <c r="E2470">
        <v>275.70999999999998</v>
      </c>
      <c r="F2470">
        <v>0</v>
      </c>
      <c r="G2470">
        <v>551.41999999999996</v>
      </c>
      <c r="H2470">
        <v>110.46</v>
      </c>
      <c r="I2470" t="str">
        <f>VLOOKUP(C2470,products_cleaned[[product_id]:[category]],3,)</f>
        <v>Home &amp; Kitchen</v>
      </c>
      <c r="J2470" t="str">
        <f>VLOOKUP(B2470,orders_cleaned!A:I,9,FALSE)</f>
        <v>February</v>
      </c>
      <c r="K2470">
        <f t="shared" si="38"/>
        <v>2</v>
      </c>
    </row>
    <row r="2471" spans="1:11" x14ac:dyDescent="0.3">
      <c r="A2471" t="s">
        <v>3986</v>
      </c>
      <c r="B2471" t="s">
        <v>3987</v>
      </c>
      <c r="C2471" t="s">
        <v>196</v>
      </c>
      <c r="D2471">
        <v>2</v>
      </c>
      <c r="E2471">
        <v>1400.7</v>
      </c>
      <c r="F2471">
        <v>0.05</v>
      </c>
      <c r="G2471">
        <v>2661.33</v>
      </c>
      <c r="H2471">
        <v>597.99</v>
      </c>
      <c r="I2471" t="str">
        <f>VLOOKUP(C2471,products_cleaned[[product_id]:[category]],3,)</f>
        <v>Electronics</v>
      </c>
      <c r="J2471" t="str">
        <f>VLOOKUP(B2471,orders_cleaned!A:I,9,FALSE)</f>
        <v>May</v>
      </c>
      <c r="K2471">
        <f t="shared" si="38"/>
        <v>5</v>
      </c>
    </row>
    <row r="2472" spans="1:11" x14ac:dyDescent="0.3">
      <c r="A2472" t="s">
        <v>3988</v>
      </c>
      <c r="B2472" t="s">
        <v>3987</v>
      </c>
      <c r="C2472" t="s">
        <v>15</v>
      </c>
      <c r="D2472">
        <v>2</v>
      </c>
      <c r="E2472">
        <v>264.81</v>
      </c>
      <c r="F2472">
        <v>0.15</v>
      </c>
      <c r="G2472">
        <v>450.18</v>
      </c>
      <c r="H2472">
        <v>110.14</v>
      </c>
      <c r="I2472" t="str">
        <f>VLOOKUP(C2472,products_cleaned[[product_id]:[category]],3,)</f>
        <v>Fitness</v>
      </c>
      <c r="J2472" t="str">
        <f>VLOOKUP(B2472,orders_cleaned!A:I,9,FALSE)</f>
        <v>May</v>
      </c>
      <c r="K2472">
        <f t="shared" si="38"/>
        <v>5</v>
      </c>
    </row>
    <row r="2473" spans="1:11" x14ac:dyDescent="0.3">
      <c r="A2473" t="s">
        <v>3989</v>
      </c>
      <c r="B2473" t="s">
        <v>3990</v>
      </c>
      <c r="C2473" t="s">
        <v>278</v>
      </c>
      <c r="D2473">
        <v>1</v>
      </c>
      <c r="E2473">
        <v>1544.5</v>
      </c>
      <c r="F2473">
        <v>0.1</v>
      </c>
      <c r="G2473">
        <v>1390.05</v>
      </c>
      <c r="H2473">
        <v>251.7</v>
      </c>
      <c r="I2473" t="str">
        <f>VLOOKUP(C2473,products_cleaned[[product_id]:[category]],3,)</f>
        <v>Fitness</v>
      </c>
      <c r="J2473" t="str">
        <f>VLOOKUP(B2473,orders_cleaned!A:I,9,FALSE)</f>
        <v>April</v>
      </c>
      <c r="K2473">
        <f t="shared" si="38"/>
        <v>4</v>
      </c>
    </row>
    <row r="2474" spans="1:11" x14ac:dyDescent="0.3">
      <c r="A2474" t="s">
        <v>3991</v>
      </c>
      <c r="B2474" t="s">
        <v>3990</v>
      </c>
      <c r="C2474" t="s">
        <v>136</v>
      </c>
      <c r="D2474">
        <v>1</v>
      </c>
      <c r="E2474">
        <v>631.34</v>
      </c>
      <c r="F2474">
        <v>0.05</v>
      </c>
      <c r="G2474">
        <v>599.77</v>
      </c>
      <c r="H2474">
        <v>157.79</v>
      </c>
      <c r="I2474" t="str">
        <f>VLOOKUP(C2474,products_cleaned[[product_id]:[category]],3,)</f>
        <v>Books</v>
      </c>
      <c r="J2474" t="str">
        <f>VLOOKUP(B2474,orders_cleaned!A:I,9,FALSE)</f>
        <v>April</v>
      </c>
      <c r="K2474">
        <f t="shared" si="38"/>
        <v>4</v>
      </c>
    </row>
    <row r="2475" spans="1:11" x14ac:dyDescent="0.3">
      <c r="A2475" t="s">
        <v>3992</v>
      </c>
      <c r="B2475" t="s">
        <v>3993</v>
      </c>
      <c r="C2475" t="s">
        <v>95</v>
      </c>
      <c r="D2475">
        <v>1</v>
      </c>
      <c r="E2475">
        <v>1846.94</v>
      </c>
      <c r="F2475">
        <v>0.2</v>
      </c>
      <c r="G2475">
        <v>1477.55</v>
      </c>
      <c r="H2475">
        <v>7.92</v>
      </c>
      <c r="I2475" t="str">
        <f>VLOOKUP(C2475,products_cleaned[[product_id]:[category]],3,)</f>
        <v>Footwear</v>
      </c>
      <c r="J2475" t="str">
        <f>VLOOKUP(B2475,orders_cleaned!A:I,9,FALSE)</f>
        <v>May</v>
      </c>
      <c r="K2475">
        <f t="shared" si="38"/>
        <v>5</v>
      </c>
    </row>
    <row r="2476" spans="1:11" x14ac:dyDescent="0.3">
      <c r="A2476" t="s">
        <v>3994</v>
      </c>
      <c r="B2476" t="s">
        <v>3993</v>
      </c>
      <c r="C2476" t="s">
        <v>31</v>
      </c>
      <c r="D2476">
        <v>1</v>
      </c>
      <c r="E2476">
        <v>496.52</v>
      </c>
      <c r="F2476">
        <v>0.1</v>
      </c>
      <c r="G2476">
        <v>446.87</v>
      </c>
      <c r="H2476">
        <v>101.93</v>
      </c>
      <c r="I2476" t="str">
        <f>VLOOKUP(C2476,products_cleaned[[product_id]:[category]],3,)</f>
        <v>Books</v>
      </c>
      <c r="J2476" t="str">
        <f>VLOOKUP(B2476,orders_cleaned!A:I,9,FALSE)</f>
        <v>May</v>
      </c>
      <c r="K2476">
        <f t="shared" si="38"/>
        <v>5</v>
      </c>
    </row>
    <row r="2477" spans="1:11" x14ac:dyDescent="0.3">
      <c r="A2477" t="s">
        <v>3995</v>
      </c>
      <c r="B2477" t="s">
        <v>3993</v>
      </c>
      <c r="C2477" t="s">
        <v>21</v>
      </c>
      <c r="D2477">
        <v>3</v>
      </c>
      <c r="E2477">
        <v>4954.67</v>
      </c>
      <c r="F2477">
        <v>0.05</v>
      </c>
      <c r="G2477">
        <v>14120.81</v>
      </c>
      <c r="H2477">
        <v>6206.75</v>
      </c>
      <c r="I2477" t="str">
        <f>VLOOKUP(C2477,products_cleaned[[product_id]:[category]],3,)</f>
        <v>Electronics</v>
      </c>
      <c r="J2477" t="str">
        <f>VLOOKUP(B2477,orders_cleaned!A:I,9,FALSE)</f>
        <v>May</v>
      </c>
      <c r="K2477">
        <f t="shared" si="38"/>
        <v>5</v>
      </c>
    </row>
    <row r="2478" spans="1:11" x14ac:dyDescent="0.3">
      <c r="A2478" t="s">
        <v>3996</v>
      </c>
      <c r="B2478" t="s">
        <v>3997</v>
      </c>
      <c r="C2478" t="s">
        <v>80</v>
      </c>
      <c r="D2478">
        <v>2</v>
      </c>
      <c r="E2478">
        <v>424.62</v>
      </c>
      <c r="F2478">
        <v>0</v>
      </c>
      <c r="G2478">
        <v>849.24</v>
      </c>
      <c r="H2478">
        <v>249.48</v>
      </c>
      <c r="I2478" t="str">
        <f>VLOOKUP(C2478,products_cleaned[[product_id]:[category]],3,)</f>
        <v>Fitness</v>
      </c>
      <c r="J2478" t="str">
        <f>VLOOKUP(B2478,orders_cleaned!A:I,9,FALSE)</f>
        <v>June</v>
      </c>
      <c r="K2478">
        <f t="shared" si="38"/>
        <v>6</v>
      </c>
    </row>
    <row r="2479" spans="1:11" x14ac:dyDescent="0.3">
      <c r="A2479" t="s">
        <v>3998</v>
      </c>
      <c r="B2479" t="s">
        <v>3997</v>
      </c>
      <c r="C2479" t="s">
        <v>160</v>
      </c>
      <c r="D2479">
        <v>1</v>
      </c>
      <c r="E2479">
        <v>2273.37</v>
      </c>
      <c r="F2479">
        <v>0</v>
      </c>
      <c r="G2479">
        <v>2273.37</v>
      </c>
      <c r="H2479">
        <v>737.35</v>
      </c>
      <c r="I2479" t="str">
        <f>VLOOKUP(C2479,products_cleaned[[product_id]:[category]],3,)</f>
        <v>Footwear</v>
      </c>
      <c r="J2479" t="str">
        <f>VLOOKUP(B2479,orders_cleaned!A:I,9,FALSE)</f>
        <v>June</v>
      </c>
      <c r="K2479">
        <f t="shared" si="38"/>
        <v>6</v>
      </c>
    </row>
    <row r="2480" spans="1:11" x14ac:dyDescent="0.3">
      <c r="A2480" t="s">
        <v>3999</v>
      </c>
      <c r="B2480" t="s">
        <v>4000</v>
      </c>
      <c r="C2480" t="s">
        <v>31</v>
      </c>
      <c r="D2480">
        <v>1</v>
      </c>
      <c r="E2480">
        <v>478.36</v>
      </c>
      <c r="F2480">
        <v>0</v>
      </c>
      <c r="G2480">
        <v>478.36</v>
      </c>
      <c r="H2480">
        <v>133.41999999999999</v>
      </c>
      <c r="I2480" t="str">
        <f>VLOOKUP(C2480,products_cleaned[[product_id]:[category]],3,)</f>
        <v>Books</v>
      </c>
      <c r="J2480" t="str">
        <f>VLOOKUP(B2480,orders_cleaned!A:I,9,FALSE)</f>
        <v>February</v>
      </c>
      <c r="K2480">
        <f t="shared" si="38"/>
        <v>2</v>
      </c>
    </row>
    <row r="2481" spans="1:11" x14ac:dyDescent="0.3">
      <c r="A2481" t="s">
        <v>4001</v>
      </c>
      <c r="B2481" t="s">
        <v>4002</v>
      </c>
      <c r="C2481" t="s">
        <v>108</v>
      </c>
      <c r="D2481">
        <v>1</v>
      </c>
      <c r="E2481">
        <v>3401.97</v>
      </c>
      <c r="F2481">
        <v>0.2</v>
      </c>
      <c r="G2481">
        <v>2721.58</v>
      </c>
      <c r="H2481">
        <v>385.23</v>
      </c>
      <c r="I2481" t="str">
        <f>VLOOKUP(C2481,products_cleaned[[product_id]:[category]],3,)</f>
        <v>Electronics</v>
      </c>
      <c r="J2481" t="str">
        <f>VLOOKUP(B2481,orders_cleaned!A:I,9,FALSE)</f>
        <v>May</v>
      </c>
      <c r="K2481">
        <f t="shared" si="38"/>
        <v>5</v>
      </c>
    </row>
    <row r="2482" spans="1:11" x14ac:dyDescent="0.3">
      <c r="A2482" t="s">
        <v>4003</v>
      </c>
      <c r="B2482" t="s">
        <v>4002</v>
      </c>
      <c r="C2482" t="s">
        <v>196</v>
      </c>
      <c r="D2482">
        <v>1</v>
      </c>
      <c r="E2482">
        <v>1431.93</v>
      </c>
      <c r="F2482">
        <v>0.05</v>
      </c>
      <c r="G2482">
        <v>1360.33</v>
      </c>
      <c r="H2482">
        <v>328.66</v>
      </c>
      <c r="I2482" t="str">
        <f>VLOOKUP(C2482,products_cleaned[[product_id]:[category]],3,)</f>
        <v>Electronics</v>
      </c>
      <c r="J2482" t="str">
        <f>VLOOKUP(B2482,orders_cleaned!A:I,9,FALSE)</f>
        <v>May</v>
      </c>
      <c r="K2482">
        <f t="shared" si="38"/>
        <v>5</v>
      </c>
    </row>
    <row r="2483" spans="1:11" x14ac:dyDescent="0.3">
      <c r="A2483" t="s">
        <v>4004</v>
      </c>
      <c r="B2483" t="s">
        <v>4005</v>
      </c>
      <c r="C2483" t="s">
        <v>160</v>
      </c>
      <c r="D2483">
        <v>1</v>
      </c>
      <c r="E2483">
        <v>2382.06</v>
      </c>
      <c r="F2483">
        <v>0.2</v>
      </c>
      <c r="G2483">
        <v>1905.65</v>
      </c>
      <c r="H2483">
        <v>369.63</v>
      </c>
      <c r="I2483" t="str">
        <f>VLOOKUP(C2483,products_cleaned[[product_id]:[category]],3,)</f>
        <v>Footwear</v>
      </c>
      <c r="J2483" t="str">
        <f>VLOOKUP(B2483,orders_cleaned!A:I,9,FALSE)</f>
        <v>January</v>
      </c>
      <c r="K2483">
        <f t="shared" si="38"/>
        <v>1</v>
      </c>
    </row>
    <row r="2484" spans="1:11" x14ac:dyDescent="0.3">
      <c r="A2484" t="s">
        <v>4006</v>
      </c>
      <c r="B2484" t="s">
        <v>4007</v>
      </c>
      <c r="C2484" t="s">
        <v>110</v>
      </c>
      <c r="D2484">
        <v>2</v>
      </c>
      <c r="E2484">
        <v>1656.94</v>
      </c>
      <c r="F2484">
        <v>0.05</v>
      </c>
      <c r="G2484">
        <v>3148.19</v>
      </c>
      <c r="H2484">
        <v>715.95</v>
      </c>
      <c r="I2484" t="str">
        <f>VLOOKUP(C2484,products_cleaned[[product_id]:[category]],3,)</f>
        <v>Fashion</v>
      </c>
      <c r="J2484" t="str">
        <f>VLOOKUP(B2484,orders_cleaned!A:I,9,FALSE)</f>
        <v>June</v>
      </c>
      <c r="K2484">
        <f t="shared" si="38"/>
        <v>6</v>
      </c>
    </row>
    <row r="2485" spans="1:11" x14ac:dyDescent="0.3">
      <c r="A2485" t="s">
        <v>4008</v>
      </c>
      <c r="B2485" t="s">
        <v>4007</v>
      </c>
      <c r="C2485" t="s">
        <v>108</v>
      </c>
      <c r="D2485">
        <v>1</v>
      </c>
      <c r="E2485">
        <v>3555.34</v>
      </c>
      <c r="F2485">
        <v>0.1</v>
      </c>
      <c r="G2485">
        <v>3199.81</v>
      </c>
      <c r="H2485">
        <v>863.46</v>
      </c>
      <c r="I2485" t="str">
        <f>VLOOKUP(C2485,products_cleaned[[product_id]:[category]],3,)</f>
        <v>Electronics</v>
      </c>
      <c r="J2485" t="str">
        <f>VLOOKUP(B2485,orders_cleaned!A:I,9,FALSE)</f>
        <v>June</v>
      </c>
      <c r="K2485">
        <f t="shared" si="38"/>
        <v>6</v>
      </c>
    </row>
    <row r="2486" spans="1:11" x14ac:dyDescent="0.3">
      <c r="A2486" t="s">
        <v>4009</v>
      </c>
      <c r="B2486" t="s">
        <v>4007</v>
      </c>
      <c r="C2486" t="s">
        <v>77</v>
      </c>
      <c r="D2486">
        <v>3</v>
      </c>
      <c r="E2486">
        <v>1005.77</v>
      </c>
      <c r="F2486">
        <v>0.05</v>
      </c>
      <c r="G2486">
        <v>2866.44</v>
      </c>
      <c r="H2486">
        <v>902.76</v>
      </c>
      <c r="I2486" t="str">
        <f>VLOOKUP(C2486,products_cleaned[[product_id]:[category]],3,)</f>
        <v>Fitness</v>
      </c>
      <c r="J2486" t="str">
        <f>VLOOKUP(B2486,orders_cleaned!A:I,9,FALSE)</f>
        <v>June</v>
      </c>
      <c r="K2486">
        <f t="shared" si="38"/>
        <v>6</v>
      </c>
    </row>
    <row r="2487" spans="1:11" x14ac:dyDescent="0.3">
      <c r="A2487" t="s">
        <v>4010</v>
      </c>
      <c r="B2487" t="s">
        <v>4011</v>
      </c>
      <c r="C2487" t="s">
        <v>57</v>
      </c>
      <c r="D2487">
        <v>1</v>
      </c>
      <c r="E2487">
        <v>212.38</v>
      </c>
      <c r="F2487">
        <v>0.05</v>
      </c>
      <c r="G2487">
        <v>201.76</v>
      </c>
      <c r="H2487">
        <v>91.18</v>
      </c>
      <c r="I2487" t="str">
        <f>VLOOKUP(C2487,products_cleaned[[product_id]:[category]],3,)</f>
        <v>Stationery</v>
      </c>
      <c r="J2487" t="str">
        <f>VLOOKUP(B2487,orders_cleaned!A:I,9,FALSE)</f>
        <v>February</v>
      </c>
      <c r="K2487">
        <f t="shared" si="38"/>
        <v>2</v>
      </c>
    </row>
    <row r="2488" spans="1:11" x14ac:dyDescent="0.3">
      <c r="A2488" t="s">
        <v>4012</v>
      </c>
      <c r="B2488" t="s">
        <v>4013</v>
      </c>
      <c r="C2488" t="s">
        <v>291</v>
      </c>
      <c r="D2488">
        <v>2</v>
      </c>
      <c r="E2488">
        <v>1050.06</v>
      </c>
      <c r="F2488">
        <v>0.05</v>
      </c>
      <c r="G2488">
        <v>1995.11</v>
      </c>
      <c r="H2488">
        <v>689.57</v>
      </c>
      <c r="I2488" t="str">
        <f>VLOOKUP(C2488,products_cleaned[[product_id]:[category]],3,)</f>
        <v>Books</v>
      </c>
      <c r="J2488" t="str">
        <f>VLOOKUP(B2488,orders_cleaned!A:I,9,FALSE)</f>
        <v>October</v>
      </c>
      <c r="K2488">
        <f t="shared" si="38"/>
        <v>10</v>
      </c>
    </row>
    <row r="2489" spans="1:11" x14ac:dyDescent="0.3">
      <c r="A2489" t="s">
        <v>4014</v>
      </c>
      <c r="B2489" t="s">
        <v>4013</v>
      </c>
      <c r="C2489" t="s">
        <v>80</v>
      </c>
      <c r="D2489">
        <v>1</v>
      </c>
      <c r="E2489">
        <v>374.29</v>
      </c>
      <c r="F2489">
        <v>0</v>
      </c>
      <c r="G2489">
        <v>374.29</v>
      </c>
      <c r="H2489">
        <v>74.41</v>
      </c>
      <c r="I2489" t="str">
        <f>VLOOKUP(C2489,products_cleaned[[product_id]:[category]],3,)</f>
        <v>Fitness</v>
      </c>
      <c r="J2489" t="str">
        <f>VLOOKUP(B2489,orders_cleaned!A:I,9,FALSE)</f>
        <v>October</v>
      </c>
      <c r="K2489">
        <f t="shared" si="38"/>
        <v>10</v>
      </c>
    </row>
    <row r="2490" spans="1:11" x14ac:dyDescent="0.3">
      <c r="A2490" t="s">
        <v>4015</v>
      </c>
      <c r="B2490" t="s">
        <v>4013</v>
      </c>
      <c r="C2490" t="s">
        <v>196</v>
      </c>
      <c r="D2490">
        <v>2</v>
      </c>
      <c r="E2490">
        <v>1572.85</v>
      </c>
      <c r="F2490">
        <v>0</v>
      </c>
      <c r="G2490">
        <v>3145.7</v>
      </c>
      <c r="H2490">
        <v>1082.3599999999999</v>
      </c>
      <c r="I2490" t="str">
        <f>VLOOKUP(C2490,products_cleaned[[product_id]:[category]],3,)</f>
        <v>Electronics</v>
      </c>
      <c r="J2490" t="str">
        <f>VLOOKUP(B2490,orders_cleaned!A:I,9,FALSE)</f>
        <v>October</v>
      </c>
      <c r="K2490">
        <f t="shared" si="38"/>
        <v>10</v>
      </c>
    </row>
    <row r="2491" spans="1:11" x14ac:dyDescent="0.3">
      <c r="A2491" t="s">
        <v>4016</v>
      </c>
      <c r="B2491" t="s">
        <v>4013</v>
      </c>
      <c r="C2491" t="s">
        <v>160</v>
      </c>
      <c r="D2491">
        <v>2</v>
      </c>
      <c r="E2491">
        <v>2465.31</v>
      </c>
      <c r="F2491">
        <v>0.05</v>
      </c>
      <c r="G2491">
        <v>4684.09</v>
      </c>
      <c r="H2491">
        <v>1612.05</v>
      </c>
      <c r="I2491" t="str">
        <f>VLOOKUP(C2491,products_cleaned[[product_id]:[category]],3,)</f>
        <v>Footwear</v>
      </c>
      <c r="J2491" t="str">
        <f>VLOOKUP(B2491,orders_cleaned!A:I,9,FALSE)</f>
        <v>October</v>
      </c>
      <c r="K2491">
        <f t="shared" si="38"/>
        <v>10</v>
      </c>
    </row>
    <row r="2492" spans="1:11" x14ac:dyDescent="0.3">
      <c r="A2492" t="s">
        <v>4017</v>
      </c>
      <c r="B2492" t="s">
        <v>4018</v>
      </c>
      <c r="C2492" t="s">
        <v>156</v>
      </c>
      <c r="D2492">
        <v>3</v>
      </c>
      <c r="E2492">
        <v>169.94</v>
      </c>
      <c r="F2492">
        <v>0.15</v>
      </c>
      <c r="G2492">
        <v>433.35</v>
      </c>
      <c r="H2492">
        <v>85.86</v>
      </c>
      <c r="I2492" t="str">
        <f>VLOOKUP(C2492,products_cleaned[[product_id]:[category]],3,)</f>
        <v>Stationery</v>
      </c>
      <c r="J2492" t="str">
        <f>VLOOKUP(B2492,orders_cleaned!A:I,9,FALSE)</f>
        <v>April</v>
      </c>
      <c r="K2492">
        <f t="shared" si="38"/>
        <v>4</v>
      </c>
    </row>
    <row r="2493" spans="1:11" x14ac:dyDescent="0.3">
      <c r="A2493" t="s">
        <v>4019</v>
      </c>
      <c r="B2493" t="s">
        <v>4020</v>
      </c>
      <c r="C2493" t="s">
        <v>97</v>
      </c>
      <c r="D2493">
        <v>1</v>
      </c>
      <c r="E2493">
        <v>1037.46</v>
      </c>
      <c r="F2493">
        <v>0</v>
      </c>
      <c r="G2493">
        <v>1037.46</v>
      </c>
      <c r="H2493">
        <v>311.52</v>
      </c>
      <c r="I2493" t="str">
        <f>VLOOKUP(C2493,products_cleaned[[product_id]:[category]],3,)</f>
        <v>Fashion</v>
      </c>
      <c r="J2493" t="str">
        <f>VLOOKUP(B2493,orders_cleaned!A:I,9,FALSE)</f>
        <v>September</v>
      </c>
      <c r="K2493">
        <f t="shared" si="38"/>
        <v>9</v>
      </c>
    </row>
    <row r="2494" spans="1:11" x14ac:dyDescent="0.3">
      <c r="A2494" t="s">
        <v>4021</v>
      </c>
      <c r="B2494" t="s">
        <v>4020</v>
      </c>
      <c r="C2494" t="s">
        <v>51</v>
      </c>
      <c r="D2494">
        <v>3</v>
      </c>
      <c r="E2494">
        <v>751.03</v>
      </c>
      <c r="F2494">
        <v>0</v>
      </c>
      <c r="G2494">
        <v>2253.09</v>
      </c>
      <c r="H2494">
        <v>998.34</v>
      </c>
      <c r="I2494" t="str">
        <f>VLOOKUP(C2494,products_cleaned[[product_id]:[category]],3,)</f>
        <v>Home &amp; Kitchen</v>
      </c>
      <c r="J2494" t="str">
        <f>VLOOKUP(B2494,orders_cleaned!A:I,9,FALSE)</f>
        <v>September</v>
      </c>
      <c r="K2494">
        <f t="shared" si="38"/>
        <v>9</v>
      </c>
    </row>
    <row r="2495" spans="1:11" x14ac:dyDescent="0.3">
      <c r="A2495" t="s">
        <v>4022</v>
      </c>
      <c r="B2495" t="s">
        <v>4023</v>
      </c>
      <c r="C2495" t="s">
        <v>173</v>
      </c>
      <c r="D2495">
        <v>1</v>
      </c>
      <c r="E2495">
        <v>137.68</v>
      </c>
      <c r="F2495">
        <v>0</v>
      </c>
      <c r="G2495">
        <v>137.68</v>
      </c>
      <c r="H2495">
        <v>31.37</v>
      </c>
      <c r="I2495" t="str">
        <f>VLOOKUP(C2495,products_cleaned[[product_id]:[category]],3,)</f>
        <v>Stationery</v>
      </c>
      <c r="J2495" t="str">
        <f>VLOOKUP(B2495,orders_cleaned!A:I,9,FALSE)</f>
        <v>August</v>
      </c>
      <c r="K2495">
        <f t="shared" si="38"/>
        <v>8</v>
      </c>
    </row>
    <row r="2496" spans="1:11" x14ac:dyDescent="0.3">
      <c r="A2496" t="s">
        <v>4024</v>
      </c>
      <c r="B2496" t="s">
        <v>4023</v>
      </c>
      <c r="C2496" t="s">
        <v>25</v>
      </c>
      <c r="D2496">
        <v>4</v>
      </c>
      <c r="E2496">
        <v>879.16</v>
      </c>
      <c r="F2496">
        <v>0</v>
      </c>
      <c r="G2496">
        <v>3516.64</v>
      </c>
      <c r="H2496">
        <v>1053.76</v>
      </c>
      <c r="I2496" t="str">
        <f>VLOOKUP(C2496,products_cleaned[[product_id]:[category]],3,)</f>
        <v>Fashion</v>
      </c>
      <c r="J2496" t="str">
        <f>VLOOKUP(B2496,orders_cleaned!A:I,9,FALSE)</f>
        <v>August</v>
      </c>
      <c r="K2496">
        <f t="shared" si="38"/>
        <v>8</v>
      </c>
    </row>
    <row r="2497" spans="1:11" x14ac:dyDescent="0.3">
      <c r="A2497" t="s">
        <v>4025</v>
      </c>
      <c r="B2497" t="s">
        <v>4026</v>
      </c>
      <c r="C2497" t="s">
        <v>21</v>
      </c>
      <c r="D2497">
        <v>2</v>
      </c>
      <c r="E2497">
        <v>4547.4399999999996</v>
      </c>
      <c r="F2497">
        <v>0</v>
      </c>
      <c r="G2497">
        <v>9094.8799999999992</v>
      </c>
      <c r="H2497">
        <v>3818.84</v>
      </c>
      <c r="I2497" t="str">
        <f>VLOOKUP(C2497,products_cleaned[[product_id]:[category]],3,)</f>
        <v>Electronics</v>
      </c>
      <c r="J2497" t="str">
        <f>VLOOKUP(B2497,orders_cleaned!A:I,9,FALSE)</f>
        <v>April</v>
      </c>
      <c r="K2497">
        <f t="shared" si="38"/>
        <v>4</v>
      </c>
    </row>
    <row r="2498" spans="1:11" x14ac:dyDescent="0.3">
      <c r="A2498" t="s">
        <v>4027</v>
      </c>
      <c r="B2498" t="s">
        <v>4028</v>
      </c>
      <c r="C2498" t="s">
        <v>54</v>
      </c>
      <c r="D2498">
        <v>1</v>
      </c>
      <c r="E2498">
        <v>2270.5300000000002</v>
      </c>
      <c r="F2498">
        <v>0</v>
      </c>
      <c r="G2498">
        <v>2270.5300000000002</v>
      </c>
      <c r="H2498">
        <v>681.23</v>
      </c>
      <c r="I2498" t="str">
        <f>VLOOKUP(C2498,products_cleaned[[product_id]:[category]],3,)</f>
        <v>Fashion</v>
      </c>
      <c r="J2498" t="str">
        <f>VLOOKUP(B2498,orders_cleaned!A:I,9,FALSE)</f>
        <v>June</v>
      </c>
      <c r="K2498">
        <f t="shared" si="38"/>
        <v>6</v>
      </c>
    </row>
    <row r="2499" spans="1:11" x14ac:dyDescent="0.3">
      <c r="A2499" t="s">
        <v>4029</v>
      </c>
      <c r="B2499" t="s">
        <v>4030</v>
      </c>
      <c r="C2499" t="s">
        <v>10</v>
      </c>
      <c r="D2499">
        <v>2</v>
      </c>
      <c r="E2499">
        <v>1549.3</v>
      </c>
      <c r="F2499">
        <v>0.1</v>
      </c>
      <c r="G2499">
        <v>2788.74</v>
      </c>
      <c r="H2499">
        <v>938.42</v>
      </c>
      <c r="I2499" t="str">
        <f>VLOOKUP(C2499,products_cleaned[[product_id]:[category]],3,)</f>
        <v>Furniture</v>
      </c>
      <c r="J2499" t="str">
        <f>VLOOKUP(B2499,orders_cleaned!A:I,9,FALSE)</f>
        <v>September</v>
      </c>
      <c r="K2499">
        <f t="shared" ref="K2499:K2562" si="39">MONTH(DATEVALUE("1"&amp;J2499))</f>
        <v>9</v>
      </c>
    </row>
    <row r="2500" spans="1:11" x14ac:dyDescent="0.3">
      <c r="A2500" t="s">
        <v>4031</v>
      </c>
      <c r="B2500" t="s">
        <v>4032</v>
      </c>
      <c r="C2500" t="s">
        <v>54</v>
      </c>
      <c r="D2500">
        <v>4</v>
      </c>
      <c r="E2500">
        <v>2082.4699999999998</v>
      </c>
      <c r="F2500">
        <v>0.1</v>
      </c>
      <c r="G2500">
        <v>7496.89</v>
      </c>
      <c r="H2500">
        <v>1139.69</v>
      </c>
      <c r="I2500" t="str">
        <f>VLOOKUP(C2500,products_cleaned[[product_id]:[category]],3,)</f>
        <v>Fashion</v>
      </c>
      <c r="J2500" t="str">
        <f>VLOOKUP(B2500,orders_cleaned!A:I,9,FALSE)</f>
        <v>May</v>
      </c>
      <c r="K2500">
        <f t="shared" si="39"/>
        <v>5</v>
      </c>
    </row>
    <row r="2501" spans="1:11" x14ac:dyDescent="0.3">
      <c r="A2501" t="s">
        <v>4033</v>
      </c>
      <c r="B2501" t="s">
        <v>4032</v>
      </c>
      <c r="C2501" t="s">
        <v>60</v>
      </c>
      <c r="D2501">
        <v>3</v>
      </c>
      <c r="E2501">
        <v>1657.83</v>
      </c>
      <c r="F2501">
        <v>0.05</v>
      </c>
      <c r="G2501">
        <v>4724.82</v>
      </c>
      <c r="H2501">
        <v>1280.46</v>
      </c>
      <c r="I2501" t="str">
        <f>VLOOKUP(C2501,products_cleaned[[product_id]:[category]],3,)</f>
        <v>Fashion</v>
      </c>
      <c r="J2501" t="str">
        <f>VLOOKUP(B2501,orders_cleaned!A:I,9,FALSE)</f>
        <v>May</v>
      </c>
      <c r="K2501">
        <f t="shared" si="39"/>
        <v>5</v>
      </c>
    </row>
    <row r="2502" spans="1:11" x14ac:dyDescent="0.3">
      <c r="A2502" t="s">
        <v>4034</v>
      </c>
      <c r="B2502" t="s">
        <v>4035</v>
      </c>
      <c r="C2502" t="s">
        <v>18</v>
      </c>
      <c r="D2502">
        <v>3</v>
      </c>
      <c r="E2502">
        <v>842.98</v>
      </c>
      <c r="F2502">
        <v>0.2</v>
      </c>
      <c r="G2502">
        <v>2023.15</v>
      </c>
      <c r="H2502">
        <v>471.1</v>
      </c>
      <c r="I2502" t="str">
        <f>VLOOKUP(C2502,products_cleaned[[product_id]:[category]],3,)</f>
        <v>Books</v>
      </c>
      <c r="J2502" t="str">
        <f>VLOOKUP(B2502,orders_cleaned!A:I,9,FALSE)</f>
        <v>March</v>
      </c>
      <c r="K2502">
        <f t="shared" si="39"/>
        <v>3</v>
      </c>
    </row>
    <row r="2503" spans="1:11" x14ac:dyDescent="0.3">
      <c r="A2503" t="s">
        <v>4036</v>
      </c>
      <c r="B2503" t="s">
        <v>4035</v>
      </c>
      <c r="C2503" t="s">
        <v>37</v>
      </c>
      <c r="D2503">
        <v>3</v>
      </c>
      <c r="E2503">
        <v>1302.8800000000001</v>
      </c>
      <c r="F2503">
        <v>0.1</v>
      </c>
      <c r="G2503">
        <v>3517.78</v>
      </c>
      <c r="H2503">
        <v>603.61</v>
      </c>
      <c r="I2503" t="str">
        <f>VLOOKUP(C2503,products_cleaned[[product_id]:[category]],3,)</f>
        <v>Electronics</v>
      </c>
      <c r="J2503" t="str">
        <f>VLOOKUP(B2503,orders_cleaned!A:I,9,FALSE)</f>
        <v>March</v>
      </c>
      <c r="K2503">
        <f t="shared" si="39"/>
        <v>3</v>
      </c>
    </row>
    <row r="2504" spans="1:11" x14ac:dyDescent="0.3">
      <c r="A2504" t="s">
        <v>4037</v>
      </c>
      <c r="B2504" t="s">
        <v>4038</v>
      </c>
      <c r="C2504" t="s">
        <v>28</v>
      </c>
      <c r="D2504">
        <v>2</v>
      </c>
      <c r="E2504">
        <v>369.73</v>
      </c>
      <c r="F2504">
        <v>0.05</v>
      </c>
      <c r="G2504">
        <v>702.49</v>
      </c>
      <c r="H2504">
        <v>83.73</v>
      </c>
      <c r="I2504" t="str">
        <f>VLOOKUP(C2504,products_cleaned[[product_id]:[category]],3,)</f>
        <v>Home &amp; Kitchen</v>
      </c>
      <c r="J2504" t="str">
        <f>VLOOKUP(B2504,orders_cleaned!A:I,9,FALSE)</f>
        <v>March</v>
      </c>
      <c r="K2504">
        <f t="shared" si="39"/>
        <v>3</v>
      </c>
    </row>
    <row r="2505" spans="1:11" x14ac:dyDescent="0.3">
      <c r="A2505" t="s">
        <v>4039</v>
      </c>
      <c r="B2505" t="s">
        <v>4038</v>
      </c>
      <c r="C2505" t="s">
        <v>21</v>
      </c>
      <c r="D2505">
        <v>2</v>
      </c>
      <c r="E2505">
        <v>4809.17</v>
      </c>
      <c r="F2505">
        <v>0</v>
      </c>
      <c r="G2505">
        <v>9618.34</v>
      </c>
      <c r="H2505">
        <v>4342.3</v>
      </c>
      <c r="I2505" t="str">
        <f>VLOOKUP(C2505,products_cleaned[[product_id]:[category]],3,)</f>
        <v>Electronics</v>
      </c>
      <c r="J2505" t="str">
        <f>VLOOKUP(B2505,orders_cleaned!A:I,9,FALSE)</f>
        <v>March</v>
      </c>
      <c r="K2505">
        <f t="shared" si="39"/>
        <v>3</v>
      </c>
    </row>
    <row r="2506" spans="1:11" x14ac:dyDescent="0.3">
      <c r="A2506" t="s">
        <v>4040</v>
      </c>
      <c r="B2506" t="s">
        <v>4041</v>
      </c>
      <c r="C2506" t="s">
        <v>117</v>
      </c>
      <c r="D2506">
        <v>2</v>
      </c>
      <c r="E2506">
        <v>883.99</v>
      </c>
      <c r="F2506">
        <v>0.05</v>
      </c>
      <c r="G2506">
        <v>1679.58</v>
      </c>
      <c r="H2506">
        <v>409.72</v>
      </c>
      <c r="I2506" t="str">
        <f>VLOOKUP(C2506,products_cleaned[[product_id]:[category]],3,)</f>
        <v>Home &amp; Kitchen</v>
      </c>
      <c r="J2506" t="str">
        <f>VLOOKUP(B2506,orders_cleaned!A:I,9,FALSE)</f>
        <v>October</v>
      </c>
      <c r="K2506">
        <f t="shared" si="39"/>
        <v>10</v>
      </c>
    </row>
    <row r="2507" spans="1:11" x14ac:dyDescent="0.3">
      <c r="A2507" t="s">
        <v>4042</v>
      </c>
      <c r="B2507" t="s">
        <v>4043</v>
      </c>
      <c r="C2507" t="s">
        <v>156</v>
      </c>
      <c r="D2507">
        <v>1</v>
      </c>
      <c r="E2507">
        <v>178.57</v>
      </c>
      <c r="F2507">
        <v>0</v>
      </c>
      <c r="G2507">
        <v>178.57</v>
      </c>
      <c r="H2507">
        <v>62.74</v>
      </c>
      <c r="I2507" t="str">
        <f>VLOOKUP(C2507,products_cleaned[[product_id]:[category]],3,)</f>
        <v>Stationery</v>
      </c>
      <c r="J2507" t="str">
        <f>VLOOKUP(B2507,orders_cleaned!A:I,9,FALSE)</f>
        <v>February</v>
      </c>
      <c r="K2507">
        <f t="shared" si="39"/>
        <v>2</v>
      </c>
    </row>
    <row r="2508" spans="1:11" x14ac:dyDescent="0.3">
      <c r="A2508" t="s">
        <v>4044</v>
      </c>
      <c r="B2508" t="s">
        <v>4045</v>
      </c>
      <c r="C2508" t="s">
        <v>28</v>
      </c>
      <c r="D2508">
        <v>2</v>
      </c>
      <c r="E2508">
        <v>385.08</v>
      </c>
      <c r="F2508">
        <v>0.05</v>
      </c>
      <c r="G2508">
        <v>731.65</v>
      </c>
      <c r="H2508">
        <v>112.89</v>
      </c>
      <c r="I2508" t="str">
        <f>VLOOKUP(C2508,products_cleaned[[product_id]:[category]],3,)</f>
        <v>Home &amp; Kitchen</v>
      </c>
      <c r="J2508" t="str">
        <f>VLOOKUP(B2508,orders_cleaned!A:I,9,FALSE)</f>
        <v>July</v>
      </c>
      <c r="K2508">
        <f t="shared" si="39"/>
        <v>7</v>
      </c>
    </row>
    <row r="2509" spans="1:11" x14ac:dyDescent="0.3">
      <c r="A2509" t="s">
        <v>4046</v>
      </c>
      <c r="B2509" t="s">
        <v>4045</v>
      </c>
      <c r="C2509" t="s">
        <v>144</v>
      </c>
      <c r="D2509">
        <v>1</v>
      </c>
      <c r="E2509">
        <v>2095.21</v>
      </c>
      <c r="F2509">
        <v>0</v>
      </c>
      <c r="G2509">
        <v>2095.21</v>
      </c>
      <c r="H2509">
        <v>764.72</v>
      </c>
      <c r="I2509" t="str">
        <f>VLOOKUP(C2509,products_cleaned[[product_id]:[category]],3,)</f>
        <v>Electronics</v>
      </c>
      <c r="J2509" t="str">
        <f>VLOOKUP(B2509,orders_cleaned!A:I,9,FALSE)</f>
        <v>July</v>
      </c>
      <c r="K2509">
        <f t="shared" si="39"/>
        <v>7</v>
      </c>
    </row>
    <row r="2510" spans="1:11" x14ac:dyDescent="0.3">
      <c r="A2510" t="s">
        <v>4047</v>
      </c>
      <c r="B2510" t="s">
        <v>4045</v>
      </c>
      <c r="C2510" t="s">
        <v>221</v>
      </c>
      <c r="D2510">
        <v>3</v>
      </c>
      <c r="E2510">
        <v>794.46</v>
      </c>
      <c r="F2510">
        <v>0</v>
      </c>
      <c r="G2510">
        <v>2383.38</v>
      </c>
      <c r="H2510">
        <v>513.9</v>
      </c>
      <c r="I2510" t="str">
        <f>VLOOKUP(C2510,products_cleaned[[product_id]:[category]],3,)</f>
        <v>Footwear</v>
      </c>
      <c r="J2510" t="str">
        <f>VLOOKUP(B2510,orders_cleaned!A:I,9,FALSE)</f>
        <v>July</v>
      </c>
      <c r="K2510">
        <f t="shared" si="39"/>
        <v>7</v>
      </c>
    </row>
    <row r="2511" spans="1:11" x14ac:dyDescent="0.3">
      <c r="A2511" t="s">
        <v>4048</v>
      </c>
      <c r="B2511" t="s">
        <v>4045</v>
      </c>
      <c r="C2511" t="s">
        <v>10</v>
      </c>
      <c r="D2511">
        <v>2</v>
      </c>
      <c r="E2511">
        <v>1570.4</v>
      </c>
      <c r="F2511">
        <v>0.15</v>
      </c>
      <c r="G2511">
        <v>2669.68</v>
      </c>
      <c r="H2511">
        <v>819.36</v>
      </c>
      <c r="I2511" t="str">
        <f>VLOOKUP(C2511,products_cleaned[[product_id]:[category]],3,)</f>
        <v>Furniture</v>
      </c>
      <c r="J2511" t="str">
        <f>VLOOKUP(B2511,orders_cleaned!A:I,9,FALSE)</f>
        <v>July</v>
      </c>
      <c r="K2511">
        <f t="shared" si="39"/>
        <v>7</v>
      </c>
    </row>
    <row r="2512" spans="1:11" x14ac:dyDescent="0.3">
      <c r="A2512" t="s">
        <v>4049</v>
      </c>
      <c r="B2512" t="s">
        <v>4050</v>
      </c>
      <c r="C2512" t="s">
        <v>108</v>
      </c>
      <c r="D2512">
        <v>1</v>
      </c>
      <c r="E2512">
        <v>3691.25</v>
      </c>
      <c r="F2512">
        <v>0.15</v>
      </c>
      <c r="G2512">
        <v>3137.56</v>
      </c>
      <c r="H2512">
        <v>801.21</v>
      </c>
      <c r="I2512" t="str">
        <f>VLOOKUP(C2512,products_cleaned[[product_id]:[category]],3,)</f>
        <v>Electronics</v>
      </c>
      <c r="J2512" t="str">
        <f>VLOOKUP(B2512,orders_cleaned!A:I,9,FALSE)</f>
        <v>January</v>
      </c>
      <c r="K2512">
        <f t="shared" si="39"/>
        <v>1</v>
      </c>
    </row>
    <row r="2513" spans="1:11" x14ac:dyDescent="0.3">
      <c r="A2513" t="s">
        <v>4051</v>
      </c>
      <c r="B2513" t="s">
        <v>4052</v>
      </c>
      <c r="C2513" t="s">
        <v>10</v>
      </c>
      <c r="D2513">
        <v>3</v>
      </c>
      <c r="E2513">
        <v>1383.6</v>
      </c>
      <c r="F2513">
        <v>0</v>
      </c>
      <c r="G2513">
        <v>4150.8</v>
      </c>
      <c r="H2513">
        <v>1375.32</v>
      </c>
      <c r="I2513" t="str">
        <f>VLOOKUP(C2513,products_cleaned[[product_id]:[category]],3,)</f>
        <v>Furniture</v>
      </c>
      <c r="J2513" t="str">
        <f>VLOOKUP(B2513,orders_cleaned!A:I,9,FALSE)</f>
        <v>August</v>
      </c>
      <c r="K2513">
        <f t="shared" si="39"/>
        <v>8</v>
      </c>
    </row>
    <row r="2514" spans="1:11" x14ac:dyDescent="0.3">
      <c r="A2514" t="s">
        <v>4053</v>
      </c>
      <c r="B2514" t="s">
        <v>4054</v>
      </c>
      <c r="C2514" t="s">
        <v>47</v>
      </c>
      <c r="D2514">
        <v>1</v>
      </c>
      <c r="E2514">
        <v>857.15</v>
      </c>
      <c r="F2514">
        <v>0</v>
      </c>
      <c r="G2514">
        <v>857.15</v>
      </c>
      <c r="H2514">
        <v>373.61</v>
      </c>
      <c r="I2514" t="str">
        <f>VLOOKUP(C2514,products_cleaned[[product_id]:[category]],3,)</f>
        <v>Books</v>
      </c>
      <c r="J2514" t="str">
        <f>VLOOKUP(B2514,orders_cleaned!A:I,9,FALSE)</f>
        <v>February</v>
      </c>
      <c r="K2514">
        <f t="shared" si="39"/>
        <v>2</v>
      </c>
    </row>
    <row r="2515" spans="1:11" x14ac:dyDescent="0.3">
      <c r="A2515" t="s">
        <v>4055</v>
      </c>
      <c r="B2515" t="s">
        <v>4054</v>
      </c>
      <c r="C2515" t="s">
        <v>95</v>
      </c>
      <c r="D2515">
        <v>1</v>
      </c>
      <c r="E2515">
        <v>1842.57</v>
      </c>
      <c r="F2515">
        <v>0</v>
      </c>
      <c r="G2515">
        <v>1842.57</v>
      </c>
      <c r="H2515">
        <v>372.94</v>
      </c>
      <c r="I2515" t="str">
        <f>VLOOKUP(C2515,products_cleaned[[product_id]:[category]],3,)</f>
        <v>Footwear</v>
      </c>
      <c r="J2515" t="str">
        <f>VLOOKUP(B2515,orders_cleaned!A:I,9,FALSE)</f>
        <v>February</v>
      </c>
      <c r="K2515">
        <f t="shared" si="39"/>
        <v>2</v>
      </c>
    </row>
    <row r="2516" spans="1:11" x14ac:dyDescent="0.3">
      <c r="A2516" t="s">
        <v>4056</v>
      </c>
      <c r="B2516" t="s">
        <v>4057</v>
      </c>
      <c r="C2516" t="s">
        <v>156</v>
      </c>
      <c r="D2516">
        <v>1</v>
      </c>
      <c r="E2516">
        <v>176.78</v>
      </c>
      <c r="F2516">
        <v>0</v>
      </c>
      <c r="G2516">
        <v>176.78</v>
      </c>
      <c r="H2516">
        <v>60.95</v>
      </c>
      <c r="I2516" t="str">
        <f>VLOOKUP(C2516,products_cleaned[[product_id]:[category]],3,)</f>
        <v>Stationery</v>
      </c>
      <c r="J2516" t="str">
        <f>VLOOKUP(B2516,orders_cleaned!A:I,9,FALSE)</f>
        <v>October</v>
      </c>
      <c r="K2516">
        <f t="shared" si="39"/>
        <v>10</v>
      </c>
    </row>
    <row r="2517" spans="1:11" x14ac:dyDescent="0.3">
      <c r="A2517" t="s">
        <v>4058</v>
      </c>
      <c r="B2517" t="s">
        <v>4057</v>
      </c>
      <c r="C2517" t="s">
        <v>54</v>
      </c>
      <c r="D2517">
        <v>1</v>
      </c>
      <c r="E2517">
        <v>2334.63</v>
      </c>
      <c r="F2517">
        <v>0.15</v>
      </c>
      <c r="G2517">
        <v>1984.44</v>
      </c>
      <c r="H2517">
        <v>395.14</v>
      </c>
      <c r="I2517" t="str">
        <f>VLOOKUP(C2517,products_cleaned[[product_id]:[category]],3,)</f>
        <v>Fashion</v>
      </c>
      <c r="J2517" t="str">
        <f>VLOOKUP(B2517,orders_cleaned!A:I,9,FALSE)</f>
        <v>October</v>
      </c>
      <c r="K2517">
        <f t="shared" si="39"/>
        <v>10</v>
      </c>
    </row>
    <row r="2518" spans="1:11" x14ac:dyDescent="0.3">
      <c r="A2518" t="s">
        <v>4059</v>
      </c>
      <c r="B2518" t="s">
        <v>4060</v>
      </c>
      <c r="C2518" t="s">
        <v>51</v>
      </c>
      <c r="D2518">
        <v>2</v>
      </c>
      <c r="E2518">
        <v>694.05</v>
      </c>
      <c r="F2518">
        <v>0.2</v>
      </c>
      <c r="G2518">
        <v>1110.48</v>
      </c>
      <c r="H2518">
        <v>273.98</v>
      </c>
      <c r="I2518" t="str">
        <f>VLOOKUP(C2518,products_cleaned[[product_id]:[category]],3,)</f>
        <v>Home &amp; Kitchen</v>
      </c>
      <c r="J2518" t="str">
        <f>VLOOKUP(B2518,orders_cleaned!A:I,9,FALSE)</f>
        <v>May</v>
      </c>
      <c r="K2518">
        <f t="shared" si="39"/>
        <v>5</v>
      </c>
    </row>
    <row r="2519" spans="1:11" x14ac:dyDescent="0.3">
      <c r="A2519" t="s">
        <v>4061</v>
      </c>
      <c r="B2519" t="s">
        <v>4062</v>
      </c>
      <c r="C2519" t="s">
        <v>95</v>
      </c>
      <c r="D2519">
        <v>1</v>
      </c>
      <c r="E2519">
        <v>1984.45</v>
      </c>
      <c r="F2519">
        <v>0.2</v>
      </c>
      <c r="G2519">
        <v>1587.56</v>
      </c>
      <c r="H2519">
        <v>117.93</v>
      </c>
      <c r="I2519" t="str">
        <f>VLOOKUP(C2519,products_cleaned[[product_id]:[category]],3,)</f>
        <v>Footwear</v>
      </c>
      <c r="J2519" t="str">
        <f>VLOOKUP(B2519,orders_cleaned!A:I,9,FALSE)</f>
        <v>June</v>
      </c>
      <c r="K2519">
        <f t="shared" si="39"/>
        <v>6</v>
      </c>
    </row>
    <row r="2520" spans="1:11" x14ac:dyDescent="0.3">
      <c r="A2520" t="s">
        <v>4063</v>
      </c>
      <c r="B2520" t="s">
        <v>4064</v>
      </c>
      <c r="C2520" t="s">
        <v>47</v>
      </c>
      <c r="D2520">
        <v>2</v>
      </c>
      <c r="E2520">
        <v>785.75</v>
      </c>
      <c r="F2520">
        <v>0.05</v>
      </c>
      <c r="G2520">
        <v>1492.92</v>
      </c>
      <c r="H2520">
        <v>525.84</v>
      </c>
      <c r="I2520" t="str">
        <f>VLOOKUP(C2520,products_cleaned[[product_id]:[category]],3,)</f>
        <v>Books</v>
      </c>
      <c r="J2520" t="str">
        <f>VLOOKUP(B2520,orders_cleaned!A:I,9,FALSE)</f>
        <v>May</v>
      </c>
      <c r="K2520">
        <f t="shared" si="39"/>
        <v>5</v>
      </c>
    </row>
    <row r="2521" spans="1:11" x14ac:dyDescent="0.3">
      <c r="A2521" t="s">
        <v>4065</v>
      </c>
      <c r="B2521" t="s">
        <v>4066</v>
      </c>
      <c r="C2521" t="s">
        <v>80</v>
      </c>
      <c r="D2521">
        <v>1</v>
      </c>
      <c r="E2521">
        <v>400.47</v>
      </c>
      <c r="F2521">
        <v>0.15</v>
      </c>
      <c r="G2521">
        <v>340.4</v>
      </c>
      <c r="H2521">
        <v>40.520000000000003</v>
      </c>
      <c r="I2521" t="str">
        <f>VLOOKUP(C2521,products_cleaned[[product_id]:[category]],3,)</f>
        <v>Fitness</v>
      </c>
      <c r="J2521" t="str">
        <f>VLOOKUP(B2521,orders_cleaned!A:I,9,FALSE)</f>
        <v>September</v>
      </c>
      <c r="K2521">
        <f t="shared" si="39"/>
        <v>9</v>
      </c>
    </row>
    <row r="2522" spans="1:11" x14ac:dyDescent="0.3">
      <c r="A2522" t="s">
        <v>4067</v>
      </c>
      <c r="B2522" t="s">
        <v>4066</v>
      </c>
      <c r="C2522" t="s">
        <v>129</v>
      </c>
      <c r="D2522">
        <v>1</v>
      </c>
      <c r="E2522">
        <v>474.72</v>
      </c>
      <c r="F2522">
        <v>0.15</v>
      </c>
      <c r="G2522">
        <v>403.51</v>
      </c>
      <c r="H2522">
        <v>39.15</v>
      </c>
      <c r="I2522" t="str">
        <f>VLOOKUP(C2522,products_cleaned[[product_id]:[category]],3,)</f>
        <v>Fashion</v>
      </c>
      <c r="J2522" t="str">
        <f>VLOOKUP(B2522,orders_cleaned!A:I,9,FALSE)</f>
        <v>September</v>
      </c>
      <c r="K2522">
        <f t="shared" si="39"/>
        <v>9</v>
      </c>
    </row>
    <row r="2523" spans="1:11" x14ac:dyDescent="0.3">
      <c r="A2523" t="s">
        <v>4068</v>
      </c>
      <c r="B2523" t="s">
        <v>4069</v>
      </c>
      <c r="C2523" t="s">
        <v>196</v>
      </c>
      <c r="D2523">
        <v>3</v>
      </c>
      <c r="E2523">
        <v>1442.05</v>
      </c>
      <c r="F2523">
        <v>0</v>
      </c>
      <c r="G2523">
        <v>4326.1499999999996</v>
      </c>
      <c r="H2523">
        <v>1231.1400000000001</v>
      </c>
      <c r="I2523" t="str">
        <f>VLOOKUP(C2523,products_cleaned[[product_id]:[category]],3,)</f>
        <v>Electronics</v>
      </c>
      <c r="J2523" t="str">
        <f>VLOOKUP(B2523,orders_cleaned!A:I,9,FALSE)</f>
        <v>April</v>
      </c>
      <c r="K2523">
        <f t="shared" si="39"/>
        <v>4</v>
      </c>
    </row>
    <row r="2524" spans="1:11" x14ac:dyDescent="0.3">
      <c r="A2524" t="s">
        <v>4070</v>
      </c>
      <c r="B2524" t="s">
        <v>4069</v>
      </c>
      <c r="C2524" t="s">
        <v>21</v>
      </c>
      <c r="D2524">
        <v>1</v>
      </c>
      <c r="E2524">
        <v>4316.22</v>
      </c>
      <c r="F2524">
        <v>0.1</v>
      </c>
      <c r="G2524">
        <v>3884.6</v>
      </c>
      <c r="H2524">
        <v>1246.58</v>
      </c>
      <c r="I2524" t="str">
        <f>VLOOKUP(C2524,products_cleaned[[product_id]:[category]],3,)</f>
        <v>Electronics</v>
      </c>
      <c r="J2524" t="str">
        <f>VLOOKUP(B2524,orders_cleaned!A:I,9,FALSE)</f>
        <v>April</v>
      </c>
      <c r="K2524">
        <f t="shared" si="39"/>
        <v>4</v>
      </c>
    </row>
    <row r="2525" spans="1:11" x14ac:dyDescent="0.3">
      <c r="A2525" t="s">
        <v>4071</v>
      </c>
      <c r="B2525" t="s">
        <v>4069</v>
      </c>
      <c r="C2525" t="s">
        <v>18</v>
      </c>
      <c r="D2525">
        <v>1</v>
      </c>
      <c r="E2525">
        <v>860.12</v>
      </c>
      <c r="F2525">
        <v>0.05</v>
      </c>
      <c r="G2525">
        <v>817.11</v>
      </c>
      <c r="H2525">
        <v>299.76</v>
      </c>
      <c r="I2525" t="str">
        <f>VLOOKUP(C2525,products_cleaned[[product_id]:[category]],3,)</f>
        <v>Books</v>
      </c>
      <c r="J2525" t="str">
        <f>VLOOKUP(B2525,orders_cleaned!A:I,9,FALSE)</f>
        <v>April</v>
      </c>
      <c r="K2525">
        <f t="shared" si="39"/>
        <v>4</v>
      </c>
    </row>
    <row r="2526" spans="1:11" x14ac:dyDescent="0.3">
      <c r="A2526" t="s">
        <v>4072</v>
      </c>
      <c r="B2526" t="s">
        <v>4069</v>
      </c>
      <c r="C2526" t="s">
        <v>39</v>
      </c>
      <c r="D2526">
        <v>3</v>
      </c>
      <c r="E2526">
        <v>3702.8</v>
      </c>
      <c r="F2526">
        <v>0.1</v>
      </c>
      <c r="G2526">
        <v>9997.56</v>
      </c>
      <c r="H2526">
        <v>2459.9699999999998</v>
      </c>
      <c r="I2526" t="str">
        <f>VLOOKUP(C2526,products_cleaned[[product_id]:[category]],3,)</f>
        <v>Furniture</v>
      </c>
      <c r="J2526" t="str">
        <f>VLOOKUP(B2526,orders_cleaned!A:I,9,FALSE)</f>
        <v>April</v>
      </c>
      <c r="K2526">
        <f t="shared" si="39"/>
        <v>4</v>
      </c>
    </row>
    <row r="2527" spans="1:11" x14ac:dyDescent="0.3">
      <c r="A2527" t="s">
        <v>4073</v>
      </c>
      <c r="B2527" t="s">
        <v>4074</v>
      </c>
      <c r="C2527" t="s">
        <v>291</v>
      </c>
      <c r="D2527">
        <v>3</v>
      </c>
      <c r="E2527">
        <v>1058.94</v>
      </c>
      <c r="F2527">
        <v>0.05</v>
      </c>
      <c r="G2527">
        <v>3017.98</v>
      </c>
      <c r="H2527">
        <v>1059.67</v>
      </c>
      <c r="I2527" t="str">
        <f>VLOOKUP(C2527,products_cleaned[[product_id]:[category]],3,)</f>
        <v>Books</v>
      </c>
      <c r="J2527" t="str">
        <f>VLOOKUP(B2527,orders_cleaned!A:I,9,FALSE)</f>
        <v>March</v>
      </c>
      <c r="K2527">
        <f t="shared" si="39"/>
        <v>3</v>
      </c>
    </row>
    <row r="2528" spans="1:11" x14ac:dyDescent="0.3">
      <c r="A2528" t="s">
        <v>4075</v>
      </c>
      <c r="B2528" t="s">
        <v>4076</v>
      </c>
      <c r="C2528" t="s">
        <v>136</v>
      </c>
      <c r="D2528">
        <v>2</v>
      </c>
      <c r="E2528">
        <v>642.6</v>
      </c>
      <c r="F2528">
        <v>0.15</v>
      </c>
      <c r="G2528">
        <v>1092.42</v>
      </c>
      <c r="H2528">
        <v>208.46</v>
      </c>
      <c r="I2528" t="str">
        <f>VLOOKUP(C2528,products_cleaned[[product_id]:[category]],3,)</f>
        <v>Books</v>
      </c>
      <c r="J2528" t="str">
        <f>VLOOKUP(B2528,orders_cleaned!A:I,9,FALSE)</f>
        <v>March</v>
      </c>
      <c r="K2528">
        <f t="shared" si="39"/>
        <v>3</v>
      </c>
    </row>
    <row r="2529" spans="1:11" x14ac:dyDescent="0.3">
      <c r="A2529" t="s">
        <v>4077</v>
      </c>
      <c r="B2529" t="s">
        <v>4078</v>
      </c>
      <c r="C2529" t="s">
        <v>110</v>
      </c>
      <c r="D2529">
        <v>1</v>
      </c>
      <c r="E2529">
        <v>1752.2</v>
      </c>
      <c r="F2529">
        <v>0.2</v>
      </c>
      <c r="G2529">
        <v>1401.76</v>
      </c>
      <c r="H2529">
        <v>185.64</v>
      </c>
      <c r="I2529" t="str">
        <f>VLOOKUP(C2529,products_cleaned[[product_id]:[category]],3,)</f>
        <v>Fashion</v>
      </c>
      <c r="J2529" t="str">
        <f>VLOOKUP(B2529,orders_cleaned!A:I,9,FALSE)</f>
        <v>May</v>
      </c>
      <c r="K2529">
        <f t="shared" si="39"/>
        <v>5</v>
      </c>
    </row>
    <row r="2530" spans="1:11" x14ac:dyDescent="0.3">
      <c r="A2530" t="s">
        <v>4079</v>
      </c>
      <c r="B2530" t="s">
        <v>4080</v>
      </c>
      <c r="C2530" t="s">
        <v>13</v>
      </c>
      <c r="D2530">
        <v>1</v>
      </c>
      <c r="E2530">
        <v>3011.76</v>
      </c>
      <c r="F2530">
        <v>0</v>
      </c>
      <c r="G2530">
        <v>3011.76</v>
      </c>
      <c r="H2530">
        <v>889.69</v>
      </c>
      <c r="I2530" t="str">
        <f>VLOOKUP(C2530,products_cleaned[[product_id]:[category]],3,)</f>
        <v>Home &amp; Kitchen</v>
      </c>
      <c r="J2530" t="str">
        <f>VLOOKUP(B2530,orders_cleaned!A:I,9,FALSE)</f>
        <v>October</v>
      </c>
      <c r="K2530">
        <f t="shared" si="39"/>
        <v>10</v>
      </c>
    </row>
    <row r="2531" spans="1:11" x14ac:dyDescent="0.3">
      <c r="A2531" t="s">
        <v>4081</v>
      </c>
      <c r="B2531" t="s">
        <v>4082</v>
      </c>
      <c r="C2531" t="s">
        <v>97</v>
      </c>
      <c r="D2531">
        <v>2</v>
      </c>
      <c r="E2531">
        <v>956.69</v>
      </c>
      <c r="F2531">
        <v>0</v>
      </c>
      <c r="G2531">
        <v>1913.38</v>
      </c>
      <c r="H2531">
        <v>461.5</v>
      </c>
      <c r="I2531" t="str">
        <f>VLOOKUP(C2531,products_cleaned[[product_id]:[category]],3,)</f>
        <v>Fashion</v>
      </c>
      <c r="J2531" t="str">
        <f>VLOOKUP(B2531,orders_cleaned!A:I,9,FALSE)</f>
        <v>October</v>
      </c>
      <c r="K2531">
        <f t="shared" si="39"/>
        <v>10</v>
      </c>
    </row>
    <row r="2532" spans="1:11" x14ac:dyDescent="0.3">
      <c r="A2532" t="s">
        <v>4083</v>
      </c>
      <c r="B2532" t="s">
        <v>4084</v>
      </c>
      <c r="C2532" t="s">
        <v>110</v>
      </c>
      <c r="D2532">
        <v>2</v>
      </c>
      <c r="E2532">
        <v>1850.05</v>
      </c>
      <c r="F2532">
        <v>0.2</v>
      </c>
      <c r="G2532">
        <v>2960.08</v>
      </c>
      <c r="H2532">
        <v>527.84</v>
      </c>
      <c r="I2532" t="str">
        <f>VLOOKUP(C2532,products_cleaned[[product_id]:[category]],3,)</f>
        <v>Fashion</v>
      </c>
      <c r="J2532" t="str">
        <f>VLOOKUP(B2532,orders_cleaned!A:I,9,FALSE)</f>
        <v>January</v>
      </c>
      <c r="K2532">
        <f t="shared" si="39"/>
        <v>1</v>
      </c>
    </row>
    <row r="2533" spans="1:11" x14ac:dyDescent="0.3">
      <c r="A2533" t="s">
        <v>4085</v>
      </c>
      <c r="B2533" t="s">
        <v>4086</v>
      </c>
      <c r="C2533" t="s">
        <v>156</v>
      </c>
      <c r="D2533">
        <v>3</v>
      </c>
      <c r="E2533">
        <v>190.11</v>
      </c>
      <c r="F2533">
        <v>0</v>
      </c>
      <c r="G2533">
        <v>570.33000000000004</v>
      </c>
      <c r="H2533">
        <v>222.84</v>
      </c>
      <c r="I2533" t="str">
        <f>VLOOKUP(C2533,products_cleaned[[product_id]:[category]],3,)</f>
        <v>Stationery</v>
      </c>
      <c r="J2533" t="str">
        <f>VLOOKUP(B2533,orders_cleaned!A:I,9,FALSE)</f>
        <v>August</v>
      </c>
      <c r="K2533">
        <f t="shared" si="39"/>
        <v>8</v>
      </c>
    </row>
    <row r="2534" spans="1:11" x14ac:dyDescent="0.3">
      <c r="A2534" t="s">
        <v>4087</v>
      </c>
      <c r="B2534" t="s">
        <v>4088</v>
      </c>
      <c r="C2534" t="s">
        <v>164</v>
      </c>
      <c r="D2534">
        <v>1</v>
      </c>
      <c r="E2534">
        <v>4677.43</v>
      </c>
      <c r="F2534">
        <v>0.05</v>
      </c>
      <c r="G2534">
        <v>4443.5600000000004</v>
      </c>
      <c r="H2534">
        <v>1404.93</v>
      </c>
      <c r="I2534" t="str">
        <f>VLOOKUP(C2534,products_cleaned[[product_id]:[category]],3,)</f>
        <v>Home &amp; Kitchen</v>
      </c>
      <c r="J2534" t="str">
        <f>VLOOKUP(B2534,orders_cleaned!A:I,9,FALSE)</f>
        <v>December</v>
      </c>
      <c r="K2534">
        <f t="shared" si="39"/>
        <v>12</v>
      </c>
    </row>
    <row r="2535" spans="1:11" x14ac:dyDescent="0.3">
      <c r="A2535" t="s">
        <v>4089</v>
      </c>
      <c r="B2535" t="s">
        <v>4090</v>
      </c>
      <c r="C2535" t="s">
        <v>82</v>
      </c>
      <c r="D2535">
        <v>1</v>
      </c>
      <c r="E2535">
        <v>348.36</v>
      </c>
      <c r="F2535">
        <v>0.1</v>
      </c>
      <c r="G2535">
        <v>313.52</v>
      </c>
      <c r="H2535">
        <v>92.39</v>
      </c>
      <c r="I2535" t="str">
        <f>VLOOKUP(C2535,products_cleaned[[product_id]:[category]],3,)</f>
        <v>Stationery</v>
      </c>
      <c r="J2535" t="str">
        <f>VLOOKUP(B2535,orders_cleaned!A:I,9,FALSE)</f>
        <v>March</v>
      </c>
      <c r="K2535">
        <f t="shared" si="39"/>
        <v>3</v>
      </c>
    </row>
    <row r="2536" spans="1:11" x14ac:dyDescent="0.3">
      <c r="A2536" t="s">
        <v>4091</v>
      </c>
      <c r="B2536" t="s">
        <v>4092</v>
      </c>
      <c r="C2536" t="s">
        <v>144</v>
      </c>
      <c r="D2536">
        <v>2</v>
      </c>
      <c r="E2536">
        <v>1997.72</v>
      </c>
      <c r="F2536">
        <v>0</v>
      </c>
      <c r="G2536">
        <v>3995.44</v>
      </c>
      <c r="H2536">
        <v>1334.46</v>
      </c>
      <c r="I2536" t="str">
        <f>VLOOKUP(C2536,products_cleaned[[product_id]:[category]],3,)</f>
        <v>Electronics</v>
      </c>
      <c r="J2536" t="str">
        <f>VLOOKUP(B2536,orders_cleaned!A:I,9,FALSE)</f>
        <v>May</v>
      </c>
      <c r="K2536">
        <f t="shared" si="39"/>
        <v>5</v>
      </c>
    </row>
    <row r="2537" spans="1:11" x14ac:dyDescent="0.3">
      <c r="A2537" t="s">
        <v>4093</v>
      </c>
      <c r="B2537" t="s">
        <v>4094</v>
      </c>
      <c r="C2537" t="s">
        <v>44</v>
      </c>
      <c r="D2537">
        <v>4</v>
      </c>
      <c r="E2537">
        <v>2643.46</v>
      </c>
      <c r="F2537">
        <v>0.05</v>
      </c>
      <c r="G2537">
        <v>10045.15</v>
      </c>
      <c r="H2537">
        <v>2451.87</v>
      </c>
      <c r="I2537" t="str">
        <f>VLOOKUP(C2537,products_cleaned[[product_id]:[category]],3,)</f>
        <v>Furniture</v>
      </c>
      <c r="J2537" t="str">
        <f>VLOOKUP(B2537,orders_cleaned!A:I,9,FALSE)</f>
        <v>November</v>
      </c>
      <c r="K2537">
        <f t="shared" si="39"/>
        <v>11</v>
      </c>
    </row>
    <row r="2538" spans="1:11" x14ac:dyDescent="0.3">
      <c r="A2538" t="s">
        <v>4095</v>
      </c>
      <c r="B2538" t="s">
        <v>4096</v>
      </c>
      <c r="C2538" t="s">
        <v>221</v>
      </c>
      <c r="D2538">
        <v>1</v>
      </c>
      <c r="E2538">
        <v>799.2</v>
      </c>
      <c r="F2538">
        <v>0.1</v>
      </c>
      <c r="G2538">
        <v>719.28</v>
      </c>
      <c r="H2538">
        <v>96.12</v>
      </c>
      <c r="I2538" t="str">
        <f>VLOOKUP(C2538,products_cleaned[[product_id]:[category]],3,)</f>
        <v>Footwear</v>
      </c>
      <c r="J2538" t="str">
        <f>VLOOKUP(B2538,orders_cleaned!A:I,9,FALSE)</f>
        <v>April</v>
      </c>
      <c r="K2538">
        <f t="shared" si="39"/>
        <v>4</v>
      </c>
    </row>
    <row r="2539" spans="1:11" x14ac:dyDescent="0.3">
      <c r="A2539" t="s">
        <v>4097</v>
      </c>
      <c r="B2539" t="s">
        <v>4098</v>
      </c>
      <c r="C2539" t="s">
        <v>129</v>
      </c>
      <c r="D2539">
        <v>1</v>
      </c>
      <c r="E2539">
        <v>534.24</v>
      </c>
      <c r="F2539">
        <v>0.2</v>
      </c>
      <c r="G2539">
        <v>427.39</v>
      </c>
      <c r="H2539">
        <v>63.03</v>
      </c>
      <c r="I2539" t="str">
        <f>VLOOKUP(C2539,products_cleaned[[product_id]:[category]],3,)</f>
        <v>Fashion</v>
      </c>
      <c r="J2539" t="str">
        <f>VLOOKUP(B2539,orders_cleaned!A:I,9,FALSE)</f>
        <v>August</v>
      </c>
      <c r="K2539">
        <f t="shared" si="39"/>
        <v>8</v>
      </c>
    </row>
    <row r="2540" spans="1:11" x14ac:dyDescent="0.3">
      <c r="A2540" t="s">
        <v>4099</v>
      </c>
      <c r="B2540" t="s">
        <v>4098</v>
      </c>
      <c r="C2540" t="s">
        <v>80</v>
      </c>
      <c r="D2540">
        <v>1</v>
      </c>
      <c r="E2540">
        <v>402.57</v>
      </c>
      <c r="F2540">
        <v>0.1</v>
      </c>
      <c r="G2540">
        <v>362.31</v>
      </c>
      <c r="H2540">
        <v>62.43</v>
      </c>
      <c r="I2540" t="str">
        <f>VLOOKUP(C2540,products_cleaned[[product_id]:[category]],3,)</f>
        <v>Fitness</v>
      </c>
      <c r="J2540" t="str">
        <f>VLOOKUP(B2540,orders_cleaned!A:I,9,FALSE)</f>
        <v>August</v>
      </c>
      <c r="K2540">
        <f t="shared" si="39"/>
        <v>8</v>
      </c>
    </row>
    <row r="2541" spans="1:11" x14ac:dyDescent="0.3">
      <c r="A2541" t="s">
        <v>4100</v>
      </c>
      <c r="B2541" t="s">
        <v>4098</v>
      </c>
      <c r="C2541" t="s">
        <v>57</v>
      </c>
      <c r="D2541">
        <v>1</v>
      </c>
      <c r="E2541">
        <v>200.84</v>
      </c>
      <c r="F2541">
        <v>0.05</v>
      </c>
      <c r="G2541">
        <v>190.8</v>
      </c>
      <c r="H2541">
        <v>80.22</v>
      </c>
      <c r="I2541" t="str">
        <f>VLOOKUP(C2541,products_cleaned[[product_id]:[category]],3,)</f>
        <v>Stationery</v>
      </c>
      <c r="J2541" t="str">
        <f>VLOOKUP(B2541,orders_cleaned!A:I,9,FALSE)</f>
        <v>August</v>
      </c>
      <c r="K2541">
        <f t="shared" si="39"/>
        <v>8</v>
      </c>
    </row>
    <row r="2542" spans="1:11" x14ac:dyDescent="0.3">
      <c r="A2542" t="s">
        <v>4101</v>
      </c>
      <c r="B2542" t="s">
        <v>4098</v>
      </c>
      <c r="C2542" t="s">
        <v>74</v>
      </c>
      <c r="D2542">
        <v>3</v>
      </c>
      <c r="E2542">
        <v>1104.8599999999999</v>
      </c>
      <c r="F2542">
        <v>0</v>
      </c>
      <c r="G2542">
        <v>3314.58</v>
      </c>
      <c r="H2542">
        <v>875.79</v>
      </c>
      <c r="I2542" t="str">
        <f>VLOOKUP(C2542,products_cleaned[[product_id]:[category]],3,)</f>
        <v>Electronics</v>
      </c>
      <c r="J2542" t="str">
        <f>VLOOKUP(B2542,orders_cleaned!A:I,9,FALSE)</f>
        <v>August</v>
      </c>
      <c r="K2542">
        <f t="shared" si="39"/>
        <v>8</v>
      </c>
    </row>
    <row r="2543" spans="1:11" x14ac:dyDescent="0.3">
      <c r="A2543" t="s">
        <v>4102</v>
      </c>
      <c r="B2543" t="s">
        <v>4103</v>
      </c>
      <c r="C2543" t="s">
        <v>39</v>
      </c>
      <c r="D2543">
        <v>1</v>
      </c>
      <c r="E2543">
        <v>3837.01</v>
      </c>
      <c r="F2543">
        <v>0.2</v>
      </c>
      <c r="G2543">
        <v>3069.61</v>
      </c>
      <c r="H2543">
        <v>557.08000000000004</v>
      </c>
      <c r="I2543" t="str">
        <f>VLOOKUP(C2543,products_cleaned[[product_id]:[category]],3,)</f>
        <v>Furniture</v>
      </c>
      <c r="J2543" t="str">
        <f>VLOOKUP(B2543,orders_cleaned!A:I,9,FALSE)</f>
        <v>July</v>
      </c>
      <c r="K2543">
        <f t="shared" si="39"/>
        <v>7</v>
      </c>
    </row>
    <row r="2544" spans="1:11" x14ac:dyDescent="0.3">
      <c r="A2544" t="s">
        <v>4104</v>
      </c>
      <c r="B2544" t="s">
        <v>4105</v>
      </c>
      <c r="C2544" t="s">
        <v>10</v>
      </c>
      <c r="D2544">
        <v>3</v>
      </c>
      <c r="E2544">
        <v>1603.79</v>
      </c>
      <c r="F2544">
        <v>0</v>
      </c>
      <c r="G2544">
        <v>4811.37</v>
      </c>
      <c r="H2544">
        <v>2035.89</v>
      </c>
      <c r="I2544" t="str">
        <f>VLOOKUP(C2544,products_cleaned[[product_id]:[category]],3,)</f>
        <v>Furniture</v>
      </c>
      <c r="J2544" t="str">
        <f>VLOOKUP(B2544,orders_cleaned!A:I,9,FALSE)</f>
        <v>May</v>
      </c>
      <c r="K2544">
        <f t="shared" si="39"/>
        <v>5</v>
      </c>
    </row>
    <row r="2545" spans="1:11" x14ac:dyDescent="0.3">
      <c r="A2545" t="s">
        <v>4106</v>
      </c>
      <c r="B2545" t="s">
        <v>4105</v>
      </c>
      <c r="C2545" t="s">
        <v>270</v>
      </c>
      <c r="D2545">
        <v>1</v>
      </c>
      <c r="E2545">
        <v>5505.56</v>
      </c>
      <c r="F2545">
        <v>0</v>
      </c>
      <c r="G2545">
        <v>5505.56</v>
      </c>
      <c r="H2545">
        <v>2384.58</v>
      </c>
      <c r="I2545" t="str">
        <f>VLOOKUP(C2545,products_cleaned[[product_id]:[category]],3,)</f>
        <v>Furniture</v>
      </c>
      <c r="J2545" t="str">
        <f>VLOOKUP(B2545,orders_cleaned!A:I,9,FALSE)</f>
        <v>May</v>
      </c>
      <c r="K2545">
        <f t="shared" si="39"/>
        <v>5</v>
      </c>
    </row>
    <row r="2546" spans="1:11" x14ac:dyDescent="0.3">
      <c r="A2546" t="s">
        <v>4107</v>
      </c>
      <c r="B2546" t="s">
        <v>4105</v>
      </c>
      <c r="C2546" t="s">
        <v>44</v>
      </c>
      <c r="D2546">
        <v>3</v>
      </c>
      <c r="E2546">
        <v>2576.0100000000002</v>
      </c>
      <c r="F2546">
        <v>0.05</v>
      </c>
      <c r="G2546">
        <v>7341.63</v>
      </c>
      <c r="H2546">
        <v>1646.67</v>
      </c>
      <c r="I2546" t="str">
        <f>VLOOKUP(C2546,products_cleaned[[product_id]:[category]],3,)</f>
        <v>Furniture</v>
      </c>
      <c r="J2546" t="str">
        <f>VLOOKUP(B2546,orders_cleaned!A:I,9,FALSE)</f>
        <v>May</v>
      </c>
      <c r="K2546">
        <f t="shared" si="39"/>
        <v>5</v>
      </c>
    </row>
    <row r="2547" spans="1:11" x14ac:dyDescent="0.3">
      <c r="A2547" t="s">
        <v>4108</v>
      </c>
      <c r="B2547" t="s">
        <v>4109</v>
      </c>
      <c r="C2547" t="s">
        <v>77</v>
      </c>
      <c r="D2547">
        <v>2</v>
      </c>
      <c r="E2547">
        <v>950.51</v>
      </c>
      <c r="F2547">
        <v>0</v>
      </c>
      <c r="G2547">
        <v>1901.02</v>
      </c>
      <c r="H2547">
        <v>591.9</v>
      </c>
      <c r="I2547" t="str">
        <f>VLOOKUP(C2547,products_cleaned[[product_id]:[category]],3,)</f>
        <v>Fitness</v>
      </c>
      <c r="J2547" t="str">
        <f>VLOOKUP(B2547,orders_cleaned!A:I,9,FALSE)</f>
        <v>March</v>
      </c>
      <c r="K2547">
        <f t="shared" si="39"/>
        <v>3</v>
      </c>
    </row>
    <row r="2548" spans="1:11" x14ac:dyDescent="0.3">
      <c r="A2548" t="s">
        <v>4110</v>
      </c>
      <c r="B2548" t="s">
        <v>4109</v>
      </c>
      <c r="C2548" t="s">
        <v>110</v>
      </c>
      <c r="D2548">
        <v>2</v>
      </c>
      <c r="E2548">
        <v>1727.18</v>
      </c>
      <c r="F2548">
        <v>0.15</v>
      </c>
      <c r="G2548">
        <v>2936.21</v>
      </c>
      <c r="H2548">
        <v>503.97</v>
      </c>
      <c r="I2548" t="str">
        <f>VLOOKUP(C2548,products_cleaned[[product_id]:[category]],3,)</f>
        <v>Fashion</v>
      </c>
      <c r="J2548" t="str">
        <f>VLOOKUP(B2548,orders_cleaned!A:I,9,FALSE)</f>
        <v>March</v>
      </c>
      <c r="K2548">
        <f t="shared" si="39"/>
        <v>3</v>
      </c>
    </row>
    <row r="2549" spans="1:11" x14ac:dyDescent="0.3">
      <c r="A2549" t="s">
        <v>4111</v>
      </c>
      <c r="B2549" t="s">
        <v>4109</v>
      </c>
      <c r="C2549" t="s">
        <v>39</v>
      </c>
      <c r="D2549">
        <v>2</v>
      </c>
      <c r="E2549">
        <v>4217.16</v>
      </c>
      <c r="F2549">
        <v>0.2</v>
      </c>
      <c r="G2549">
        <v>6747.46</v>
      </c>
      <c r="H2549">
        <v>1722.4</v>
      </c>
      <c r="I2549" t="str">
        <f>VLOOKUP(C2549,products_cleaned[[product_id]:[category]],3,)</f>
        <v>Furniture</v>
      </c>
      <c r="J2549" t="str">
        <f>VLOOKUP(B2549,orders_cleaned!A:I,9,FALSE)</f>
        <v>March</v>
      </c>
      <c r="K2549">
        <f t="shared" si="39"/>
        <v>3</v>
      </c>
    </row>
    <row r="2550" spans="1:11" x14ac:dyDescent="0.3">
      <c r="A2550" t="s">
        <v>4112</v>
      </c>
      <c r="B2550" t="s">
        <v>4113</v>
      </c>
      <c r="C2550" t="s">
        <v>21</v>
      </c>
      <c r="D2550">
        <v>3</v>
      </c>
      <c r="E2550">
        <v>4818.87</v>
      </c>
      <c r="F2550">
        <v>0</v>
      </c>
      <c r="G2550">
        <v>14456.61</v>
      </c>
      <c r="H2550">
        <v>6542.55</v>
      </c>
      <c r="I2550" t="str">
        <f>VLOOKUP(C2550,products_cleaned[[product_id]:[category]],3,)</f>
        <v>Electronics</v>
      </c>
      <c r="J2550" t="str">
        <f>VLOOKUP(B2550,orders_cleaned!A:I,9,FALSE)</f>
        <v>December</v>
      </c>
      <c r="K2550">
        <f t="shared" si="39"/>
        <v>12</v>
      </c>
    </row>
    <row r="2551" spans="1:11" x14ac:dyDescent="0.3">
      <c r="A2551" t="s">
        <v>4114</v>
      </c>
      <c r="B2551" t="s">
        <v>4113</v>
      </c>
      <c r="C2551" t="s">
        <v>39</v>
      </c>
      <c r="D2551">
        <v>5</v>
      </c>
      <c r="E2551">
        <v>3804.79</v>
      </c>
      <c r="F2551">
        <v>0.05</v>
      </c>
      <c r="G2551">
        <v>18072.75</v>
      </c>
      <c r="H2551">
        <v>5510.1</v>
      </c>
      <c r="I2551" t="str">
        <f>VLOOKUP(C2551,products_cleaned[[product_id]:[category]],3,)</f>
        <v>Furniture</v>
      </c>
      <c r="J2551" t="str">
        <f>VLOOKUP(B2551,orders_cleaned!A:I,9,FALSE)</f>
        <v>December</v>
      </c>
      <c r="K2551">
        <f t="shared" si="39"/>
        <v>12</v>
      </c>
    </row>
    <row r="2552" spans="1:11" x14ac:dyDescent="0.3">
      <c r="A2552" t="s">
        <v>4115</v>
      </c>
      <c r="B2552" t="s">
        <v>4113</v>
      </c>
      <c r="C2552" t="s">
        <v>270</v>
      </c>
      <c r="D2552">
        <v>1</v>
      </c>
      <c r="E2552">
        <v>5385.6</v>
      </c>
      <c r="F2552">
        <v>0.2</v>
      </c>
      <c r="G2552">
        <v>4308.4799999999996</v>
      </c>
      <c r="H2552">
        <v>1187.5</v>
      </c>
      <c r="I2552" t="str">
        <f>VLOOKUP(C2552,products_cleaned[[product_id]:[category]],3,)</f>
        <v>Furniture</v>
      </c>
      <c r="J2552" t="str">
        <f>VLOOKUP(B2552,orders_cleaned!A:I,9,FALSE)</f>
        <v>December</v>
      </c>
      <c r="K2552">
        <f t="shared" si="39"/>
        <v>12</v>
      </c>
    </row>
    <row r="2553" spans="1:11" x14ac:dyDescent="0.3">
      <c r="A2553" t="s">
        <v>4116</v>
      </c>
      <c r="B2553" t="s">
        <v>4117</v>
      </c>
      <c r="C2553" t="s">
        <v>97</v>
      </c>
      <c r="D2553">
        <v>5</v>
      </c>
      <c r="E2553">
        <v>1002.34</v>
      </c>
      <c r="F2553">
        <v>0.05</v>
      </c>
      <c r="G2553">
        <v>4761.1099999999997</v>
      </c>
      <c r="H2553">
        <v>1131.4100000000001</v>
      </c>
      <c r="I2553" t="str">
        <f>VLOOKUP(C2553,products_cleaned[[product_id]:[category]],3,)</f>
        <v>Fashion</v>
      </c>
      <c r="J2553" t="str">
        <f>VLOOKUP(B2553,orders_cleaned!A:I,9,FALSE)</f>
        <v>June</v>
      </c>
      <c r="K2553">
        <f t="shared" si="39"/>
        <v>6</v>
      </c>
    </row>
    <row r="2554" spans="1:11" x14ac:dyDescent="0.3">
      <c r="A2554" t="s">
        <v>4118</v>
      </c>
      <c r="B2554" t="s">
        <v>4117</v>
      </c>
      <c r="C2554" t="s">
        <v>117</v>
      </c>
      <c r="D2554">
        <v>1</v>
      </c>
      <c r="E2554">
        <v>896.8</v>
      </c>
      <c r="F2554">
        <v>0</v>
      </c>
      <c r="G2554">
        <v>896.8</v>
      </c>
      <c r="H2554">
        <v>261.87</v>
      </c>
      <c r="I2554" t="str">
        <f>VLOOKUP(C2554,products_cleaned[[product_id]:[category]],3,)</f>
        <v>Home &amp; Kitchen</v>
      </c>
      <c r="J2554" t="str">
        <f>VLOOKUP(B2554,orders_cleaned!A:I,9,FALSE)</f>
        <v>June</v>
      </c>
      <c r="K2554">
        <f t="shared" si="39"/>
        <v>6</v>
      </c>
    </row>
    <row r="2555" spans="1:11" x14ac:dyDescent="0.3">
      <c r="A2555" t="s">
        <v>4119</v>
      </c>
      <c r="B2555" t="s">
        <v>4120</v>
      </c>
      <c r="C2555" t="s">
        <v>259</v>
      </c>
      <c r="D2555">
        <v>2</v>
      </c>
      <c r="E2555">
        <v>887.81</v>
      </c>
      <c r="F2555">
        <v>0</v>
      </c>
      <c r="G2555">
        <v>1775.62</v>
      </c>
      <c r="H2555">
        <v>694.38</v>
      </c>
      <c r="I2555" t="str">
        <f>VLOOKUP(C2555,products_cleaned[[product_id]:[category]],3,)</f>
        <v>Electronics</v>
      </c>
      <c r="J2555" t="str">
        <f>VLOOKUP(B2555,orders_cleaned!A:I,9,FALSE)</f>
        <v>September</v>
      </c>
      <c r="K2555">
        <f t="shared" si="39"/>
        <v>9</v>
      </c>
    </row>
    <row r="2556" spans="1:11" x14ac:dyDescent="0.3">
      <c r="A2556" t="s">
        <v>4121</v>
      </c>
      <c r="B2556" t="s">
        <v>4120</v>
      </c>
      <c r="C2556" t="s">
        <v>117</v>
      </c>
      <c r="D2556">
        <v>1</v>
      </c>
      <c r="E2556">
        <v>832.73</v>
      </c>
      <c r="F2556">
        <v>0</v>
      </c>
      <c r="G2556">
        <v>832.73</v>
      </c>
      <c r="H2556">
        <v>197.8</v>
      </c>
      <c r="I2556" t="str">
        <f>VLOOKUP(C2556,products_cleaned[[product_id]:[category]],3,)</f>
        <v>Home &amp; Kitchen</v>
      </c>
      <c r="J2556" t="str">
        <f>VLOOKUP(B2556,orders_cleaned!A:I,9,FALSE)</f>
        <v>September</v>
      </c>
      <c r="K2556">
        <f t="shared" si="39"/>
        <v>9</v>
      </c>
    </row>
    <row r="2557" spans="1:11" x14ac:dyDescent="0.3">
      <c r="A2557" t="s">
        <v>4122</v>
      </c>
      <c r="B2557" t="s">
        <v>4123</v>
      </c>
      <c r="C2557" t="s">
        <v>28</v>
      </c>
      <c r="D2557">
        <v>5</v>
      </c>
      <c r="E2557">
        <v>405.3</v>
      </c>
      <c r="F2557">
        <v>0.2</v>
      </c>
      <c r="G2557">
        <v>1621.2</v>
      </c>
      <c r="H2557">
        <v>74.3</v>
      </c>
      <c r="I2557" t="str">
        <f>VLOOKUP(C2557,products_cleaned[[product_id]:[category]],3,)</f>
        <v>Home &amp; Kitchen</v>
      </c>
      <c r="J2557" t="str">
        <f>VLOOKUP(B2557,orders_cleaned!A:I,9,FALSE)</f>
        <v>March</v>
      </c>
      <c r="K2557">
        <f t="shared" si="39"/>
        <v>3</v>
      </c>
    </row>
    <row r="2558" spans="1:11" x14ac:dyDescent="0.3">
      <c r="A2558" t="s">
        <v>4124</v>
      </c>
      <c r="B2558" t="s">
        <v>4125</v>
      </c>
      <c r="C2558" t="s">
        <v>25</v>
      </c>
      <c r="D2558">
        <v>2</v>
      </c>
      <c r="E2558">
        <v>888.85</v>
      </c>
      <c r="F2558">
        <v>0.05</v>
      </c>
      <c r="G2558">
        <v>1688.82</v>
      </c>
      <c r="H2558">
        <v>457.38</v>
      </c>
      <c r="I2558" t="str">
        <f>VLOOKUP(C2558,products_cleaned[[product_id]:[category]],3,)</f>
        <v>Fashion</v>
      </c>
      <c r="J2558" t="str">
        <f>VLOOKUP(B2558,orders_cleaned!A:I,9,FALSE)</f>
        <v>January</v>
      </c>
      <c r="K2558">
        <f t="shared" si="39"/>
        <v>1</v>
      </c>
    </row>
    <row r="2559" spans="1:11" x14ac:dyDescent="0.3">
      <c r="A2559" t="s">
        <v>4126</v>
      </c>
      <c r="B2559" t="s">
        <v>4125</v>
      </c>
      <c r="C2559" t="s">
        <v>13</v>
      </c>
      <c r="D2559">
        <v>1</v>
      </c>
      <c r="E2559">
        <v>2767.27</v>
      </c>
      <c r="F2559">
        <v>0.2</v>
      </c>
      <c r="G2559">
        <v>2213.8200000000002</v>
      </c>
      <c r="H2559">
        <v>91.75</v>
      </c>
      <c r="I2559" t="str">
        <f>VLOOKUP(C2559,products_cleaned[[product_id]:[category]],3,)</f>
        <v>Home &amp; Kitchen</v>
      </c>
      <c r="J2559" t="str">
        <f>VLOOKUP(B2559,orders_cleaned!A:I,9,FALSE)</f>
        <v>January</v>
      </c>
      <c r="K2559">
        <f t="shared" si="39"/>
        <v>1</v>
      </c>
    </row>
    <row r="2560" spans="1:11" x14ac:dyDescent="0.3">
      <c r="A2560" t="s">
        <v>4127</v>
      </c>
      <c r="B2560" t="s">
        <v>4128</v>
      </c>
      <c r="C2560" t="s">
        <v>291</v>
      </c>
      <c r="D2560">
        <v>3</v>
      </c>
      <c r="E2560">
        <v>967.62</v>
      </c>
      <c r="F2560">
        <v>0.2</v>
      </c>
      <c r="G2560">
        <v>2322.29</v>
      </c>
      <c r="H2560">
        <v>363.98</v>
      </c>
      <c r="I2560" t="str">
        <f>VLOOKUP(C2560,products_cleaned[[product_id]:[category]],3,)</f>
        <v>Books</v>
      </c>
      <c r="J2560" t="str">
        <f>VLOOKUP(B2560,orders_cleaned!A:I,9,FALSE)</f>
        <v>January</v>
      </c>
      <c r="K2560">
        <f t="shared" si="39"/>
        <v>1</v>
      </c>
    </row>
    <row r="2561" spans="1:11" x14ac:dyDescent="0.3">
      <c r="A2561" t="s">
        <v>4129</v>
      </c>
      <c r="B2561" t="s">
        <v>4128</v>
      </c>
      <c r="C2561" t="s">
        <v>28</v>
      </c>
      <c r="D2561">
        <v>2</v>
      </c>
      <c r="E2561">
        <v>394.63</v>
      </c>
      <c r="F2561">
        <v>0.05</v>
      </c>
      <c r="G2561">
        <v>749.8</v>
      </c>
      <c r="H2561">
        <v>131.04</v>
      </c>
      <c r="I2561" t="str">
        <f>VLOOKUP(C2561,products_cleaned[[product_id]:[category]],3,)</f>
        <v>Home &amp; Kitchen</v>
      </c>
      <c r="J2561" t="str">
        <f>VLOOKUP(B2561,orders_cleaned!A:I,9,FALSE)</f>
        <v>January</v>
      </c>
      <c r="K2561">
        <f t="shared" si="39"/>
        <v>1</v>
      </c>
    </row>
    <row r="2562" spans="1:11" x14ac:dyDescent="0.3">
      <c r="A2562" t="s">
        <v>4130</v>
      </c>
      <c r="B2562" t="s">
        <v>4131</v>
      </c>
      <c r="C2562" t="s">
        <v>278</v>
      </c>
      <c r="D2562">
        <v>2</v>
      </c>
      <c r="E2562">
        <v>1589.33</v>
      </c>
      <c r="F2562">
        <v>0.2</v>
      </c>
      <c r="G2562">
        <v>2542.9299999999998</v>
      </c>
      <c r="H2562">
        <v>266.23</v>
      </c>
      <c r="I2562" t="str">
        <f>VLOOKUP(C2562,products_cleaned[[product_id]:[category]],3,)</f>
        <v>Fitness</v>
      </c>
      <c r="J2562" t="str">
        <f>VLOOKUP(B2562,orders_cleaned!A:I,9,FALSE)</f>
        <v>August</v>
      </c>
      <c r="K2562">
        <f t="shared" si="39"/>
        <v>8</v>
      </c>
    </row>
    <row r="2563" spans="1:11" x14ac:dyDescent="0.3">
      <c r="A2563" t="s">
        <v>4132</v>
      </c>
      <c r="B2563" t="s">
        <v>4131</v>
      </c>
      <c r="C2563" t="s">
        <v>66</v>
      </c>
      <c r="D2563">
        <v>3</v>
      </c>
      <c r="E2563">
        <v>309.92</v>
      </c>
      <c r="F2563">
        <v>0</v>
      </c>
      <c r="G2563">
        <v>929.76</v>
      </c>
      <c r="H2563">
        <v>268.32</v>
      </c>
      <c r="I2563" t="str">
        <f>VLOOKUP(C2563,products_cleaned[[product_id]:[category]],3,)</f>
        <v>Home &amp; Kitchen</v>
      </c>
      <c r="J2563" t="str">
        <f>VLOOKUP(B2563,orders_cleaned!A:I,9,FALSE)</f>
        <v>August</v>
      </c>
      <c r="K2563">
        <f t="shared" ref="K2563:K2626" si="40">MONTH(DATEVALUE("1"&amp;J2563))</f>
        <v>8</v>
      </c>
    </row>
    <row r="2564" spans="1:11" x14ac:dyDescent="0.3">
      <c r="A2564" t="s">
        <v>4133</v>
      </c>
      <c r="B2564" t="s">
        <v>4131</v>
      </c>
      <c r="C2564" t="s">
        <v>74</v>
      </c>
      <c r="D2564">
        <v>2</v>
      </c>
      <c r="E2564">
        <v>1192.68</v>
      </c>
      <c r="F2564">
        <v>0</v>
      </c>
      <c r="G2564">
        <v>2385.36</v>
      </c>
      <c r="H2564">
        <v>759.5</v>
      </c>
      <c r="I2564" t="str">
        <f>VLOOKUP(C2564,products_cleaned[[product_id]:[category]],3,)</f>
        <v>Electronics</v>
      </c>
      <c r="J2564" t="str">
        <f>VLOOKUP(B2564,orders_cleaned!A:I,9,FALSE)</f>
        <v>August</v>
      </c>
      <c r="K2564">
        <f t="shared" si="40"/>
        <v>8</v>
      </c>
    </row>
    <row r="2565" spans="1:11" x14ac:dyDescent="0.3">
      <c r="A2565" t="s">
        <v>4134</v>
      </c>
      <c r="B2565" t="s">
        <v>4135</v>
      </c>
      <c r="C2565" t="s">
        <v>160</v>
      </c>
      <c r="D2565">
        <v>1</v>
      </c>
      <c r="E2565">
        <v>2143.33</v>
      </c>
      <c r="F2565">
        <v>0.1</v>
      </c>
      <c r="G2565">
        <v>1929</v>
      </c>
      <c r="H2565">
        <v>392.98</v>
      </c>
      <c r="I2565" t="str">
        <f>VLOOKUP(C2565,products_cleaned[[product_id]:[category]],3,)</f>
        <v>Footwear</v>
      </c>
      <c r="J2565" t="str">
        <f>VLOOKUP(B2565,orders_cleaned!A:I,9,FALSE)</f>
        <v>August</v>
      </c>
      <c r="K2565">
        <f t="shared" si="40"/>
        <v>8</v>
      </c>
    </row>
    <row r="2566" spans="1:11" x14ac:dyDescent="0.3">
      <c r="A2566" t="s">
        <v>4136</v>
      </c>
      <c r="B2566" t="s">
        <v>4137</v>
      </c>
      <c r="C2566" t="s">
        <v>60</v>
      </c>
      <c r="D2566">
        <v>2</v>
      </c>
      <c r="E2566">
        <v>1708.92</v>
      </c>
      <c r="F2566">
        <v>0.15</v>
      </c>
      <c r="G2566">
        <v>2905.16</v>
      </c>
      <c r="H2566">
        <v>608.91999999999996</v>
      </c>
      <c r="I2566" t="str">
        <f>VLOOKUP(C2566,products_cleaned[[product_id]:[category]],3,)</f>
        <v>Fashion</v>
      </c>
      <c r="J2566" t="str">
        <f>VLOOKUP(B2566,orders_cleaned!A:I,9,FALSE)</f>
        <v>August</v>
      </c>
      <c r="K2566">
        <f t="shared" si="40"/>
        <v>8</v>
      </c>
    </row>
    <row r="2567" spans="1:11" x14ac:dyDescent="0.3">
      <c r="A2567" t="s">
        <v>4138</v>
      </c>
      <c r="B2567" t="s">
        <v>4139</v>
      </c>
      <c r="C2567" t="s">
        <v>13</v>
      </c>
      <c r="D2567">
        <v>4</v>
      </c>
      <c r="E2567">
        <v>2884.14</v>
      </c>
      <c r="F2567">
        <v>0.2</v>
      </c>
      <c r="G2567">
        <v>9229.25</v>
      </c>
      <c r="H2567">
        <v>740.97</v>
      </c>
      <c r="I2567" t="str">
        <f>VLOOKUP(C2567,products_cleaned[[product_id]:[category]],3,)</f>
        <v>Home &amp; Kitchen</v>
      </c>
      <c r="J2567" t="str">
        <f>VLOOKUP(B2567,orders_cleaned!A:I,9,FALSE)</f>
        <v>December</v>
      </c>
      <c r="K2567">
        <f t="shared" si="40"/>
        <v>12</v>
      </c>
    </row>
    <row r="2568" spans="1:11" x14ac:dyDescent="0.3">
      <c r="A2568" t="s">
        <v>4140</v>
      </c>
      <c r="B2568" t="s">
        <v>4141</v>
      </c>
      <c r="C2568" t="s">
        <v>173</v>
      </c>
      <c r="D2568">
        <v>1</v>
      </c>
      <c r="E2568">
        <v>142.08000000000001</v>
      </c>
      <c r="F2568">
        <v>0.15</v>
      </c>
      <c r="G2568">
        <v>120.77</v>
      </c>
      <c r="H2568">
        <v>14.46</v>
      </c>
      <c r="I2568" t="str">
        <f>VLOOKUP(C2568,products_cleaned[[product_id]:[category]],3,)</f>
        <v>Stationery</v>
      </c>
      <c r="J2568" t="str">
        <f>VLOOKUP(B2568,orders_cleaned!A:I,9,FALSE)</f>
        <v>February</v>
      </c>
      <c r="K2568">
        <f t="shared" si="40"/>
        <v>2</v>
      </c>
    </row>
    <row r="2569" spans="1:11" x14ac:dyDescent="0.3">
      <c r="A2569" t="s">
        <v>4142</v>
      </c>
      <c r="B2569" t="s">
        <v>4143</v>
      </c>
      <c r="C2569" t="s">
        <v>44</v>
      </c>
      <c r="D2569">
        <v>3</v>
      </c>
      <c r="E2569">
        <v>2814.57</v>
      </c>
      <c r="F2569">
        <v>0.05</v>
      </c>
      <c r="G2569">
        <v>8021.52</v>
      </c>
      <c r="H2569">
        <v>2326.56</v>
      </c>
      <c r="I2569" t="str">
        <f>VLOOKUP(C2569,products_cleaned[[product_id]:[category]],3,)</f>
        <v>Furniture</v>
      </c>
      <c r="J2569" t="str">
        <f>VLOOKUP(B2569,orders_cleaned!A:I,9,FALSE)</f>
        <v>August</v>
      </c>
      <c r="K2569">
        <f t="shared" si="40"/>
        <v>8</v>
      </c>
    </row>
    <row r="2570" spans="1:11" x14ac:dyDescent="0.3">
      <c r="A2570" t="s">
        <v>4144</v>
      </c>
      <c r="B2570" t="s">
        <v>4143</v>
      </c>
      <c r="C2570" t="s">
        <v>278</v>
      </c>
      <c r="D2570">
        <v>2</v>
      </c>
      <c r="E2570">
        <v>1588.64</v>
      </c>
      <c r="F2570">
        <v>0.1</v>
      </c>
      <c r="G2570">
        <v>2859.55</v>
      </c>
      <c r="H2570">
        <v>582.85</v>
      </c>
      <c r="I2570" t="str">
        <f>VLOOKUP(C2570,products_cleaned[[product_id]:[category]],3,)</f>
        <v>Fitness</v>
      </c>
      <c r="J2570" t="str">
        <f>VLOOKUP(B2570,orders_cleaned!A:I,9,FALSE)</f>
        <v>August</v>
      </c>
      <c r="K2570">
        <f t="shared" si="40"/>
        <v>8</v>
      </c>
    </row>
    <row r="2571" spans="1:11" x14ac:dyDescent="0.3">
      <c r="A2571" t="s">
        <v>4145</v>
      </c>
      <c r="B2571" t="s">
        <v>4146</v>
      </c>
      <c r="C2571" t="s">
        <v>25</v>
      </c>
      <c r="D2571">
        <v>3</v>
      </c>
      <c r="E2571">
        <v>861.26</v>
      </c>
      <c r="F2571">
        <v>0.1</v>
      </c>
      <c r="G2571">
        <v>2325.4</v>
      </c>
      <c r="H2571">
        <v>478.24</v>
      </c>
      <c r="I2571" t="str">
        <f>VLOOKUP(C2571,products_cleaned[[product_id]:[category]],3,)</f>
        <v>Fashion</v>
      </c>
      <c r="J2571" t="str">
        <f>VLOOKUP(B2571,orders_cleaned!A:I,9,FALSE)</f>
        <v>May</v>
      </c>
      <c r="K2571">
        <f t="shared" si="40"/>
        <v>5</v>
      </c>
    </row>
    <row r="2572" spans="1:11" x14ac:dyDescent="0.3">
      <c r="A2572" t="s">
        <v>4147</v>
      </c>
      <c r="B2572" t="s">
        <v>4146</v>
      </c>
      <c r="C2572" t="s">
        <v>18</v>
      </c>
      <c r="D2572">
        <v>2</v>
      </c>
      <c r="E2572">
        <v>881.31</v>
      </c>
      <c r="F2572">
        <v>0</v>
      </c>
      <c r="G2572">
        <v>1762.62</v>
      </c>
      <c r="H2572">
        <v>727.92</v>
      </c>
      <c r="I2572" t="str">
        <f>VLOOKUP(C2572,products_cleaned[[product_id]:[category]],3,)</f>
        <v>Books</v>
      </c>
      <c r="J2572" t="str">
        <f>VLOOKUP(B2572,orders_cleaned!A:I,9,FALSE)</f>
        <v>May</v>
      </c>
      <c r="K2572">
        <f t="shared" si="40"/>
        <v>5</v>
      </c>
    </row>
    <row r="2573" spans="1:11" x14ac:dyDescent="0.3">
      <c r="A2573" t="s">
        <v>4148</v>
      </c>
      <c r="B2573" t="s">
        <v>4149</v>
      </c>
      <c r="C2573" t="s">
        <v>80</v>
      </c>
      <c r="D2573">
        <v>1</v>
      </c>
      <c r="E2573">
        <v>387.44</v>
      </c>
      <c r="F2573">
        <v>0.15</v>
      </c>
      <c r="G2573">
        <v>329.32</v>
      </c>
      <c r="H2573">
        <v>29.44</v>
      </c>
      <c r="I2573" t="str">
        <f>VLOOKUP(C2573,products_cleaned[[product_id]:[category]],3,)</f>
        <v>Fitness</v>
      </c>
      <c r="J2573" t="str">
        <f>VLOOKUP(B2573,orders_cleaned!A:I,9,FALSE)</f>
        <v>July</v>
      </c>
      <c r="K2573">
        <f t="shared" si="40"/>
        <v>7</v>
      </c>
    </row>
    <row r="2574" spans="1:11" x14ac:dyDescent="0.3">
      <c r="A2574" t="s">
        <v>4150</v>
      </c>
      <c r="B2574" t="s">
        <v>4151</v>
      </c>
      <c r="C2574" t="s">
        <v>117</v>
      </c>
      <c r="D2574">
        <v>4</v>
      </c>
      <c r="E2574">
        <v>842.1</v>
      </c>
      <c r="F2574">
        <v>0.2</v>
      </c>
      <c r="G2574">
        <v>2694.72</v>
      </c>
      <c r="H2574">
        <v>155</v>
      </c>
      <c r="I2574" t="str">
        <f>VLOOKUP(C2574,products_cleaned[[product_id]:[category]],3,)</f>
        <v>Home &amp; Kitchen</v>
      </c>
      <c r="J2574" t="str">
        <f>VLOOKUP(B2574,orders_cleaned!A:I,9,FALSE)</f>
        <v>November</v>
      </c>
      <c r="K2574">
        <f t="shared" si="40"/>
        <v>11</v>
      </c>
    </row>
    <row r="2575" spans="1:11" x14ac:dyDescent="0.3">
      <c r="A2575" t="s">
        <v>4152</v>
      </c>
      <c r="B2575" t="s">
        <v>4153</v>
      </c>
      <c r="C2575" t="s">
        <v>80</v>
      </c>
      <c r="D2575">
        <v>2</v>
      </c>
      <c r="E2575">
        <v>373.71</v>
      </c>
      <c r="F2575">
        <v>0.1</v>
      </c>
      <c r="G2575">
        <v>672.68</v>
      </c>
      <c r="H2575">
        <v>72.92</v>
      </c>
      <c r="I2575" t="str">
        <f>VLOOKUP(C2575,products_cleaned[[product_id]:[category]],3,)</f>
        <v>Fitness</v>
      </c>
      <c r="J2575" t="str">
        <f>VLOOKUP(B2575,orders_cleaned!A:I,9,FALSE)</f>
        <v>November</v>
      </c>
      <c r="K2575">
        <f t="shared" si="40"/>
        <v>11</v>
      </c>
    </row>
    <row r="2576" spans="1:11" x14ac:dyDescent="0.3">
      <c r="A2576" t="s">
        <v>4154</v>
      </c>
      <c r="B2576" t="s">
        <v>4153</v>
      </c>
      <c r="C2576" t="s">
        <v>54</v>
      </c>
      <c r="D2576">
        <v>2</v>
      </c>
      <c r="E2576">
        <v>2169.86</v>
      </c>
      <c r="F2576">
        <v>0.2</v>
      </c>
      <c r="G2576">
        <v>3471.78</v>
      </c>
      <c r="H2576">
        <v>293.18</v>
      </c>
      <c r="I2576" t="str">
        <f>VLOOKUP(C2576,products_cleaned[[product_id]:[category]],3,)</f>
        <v>Fashion</v>
      </c>
      <c r="J2576" t="str">
        <f>VLOOKUP(B2576,orders_cleaned!A:I,9,FALSE)</f>
        <v>November</v>
      </c>
      <c r="K2576">
        <f t="shared" si="40"/>
        <v>11</v>
      </c>
    </row>
    <row r="2577" spans="1:11" x14ac:dyDescent="0.3">
      <c r="A2577" t="s">
        <v>4155</v>
      </c>
      <c r="B2577" t="s">
        <v>4156</v>
      </c>
      <c r="C2577" t="s">
        <v>28</v>
      </c>
      <c r="D2577">
        <v>1</v>
      </c>
      <c r="E2577">
        <v>406</v>
      </c>
      <c r="F2577">
        <v>0.15</v>
      </c>
      <c r="G2577">
        <v>345.1</v>
      </c>
      <c r="H2577">
        <v>35.72</v>
      </c>
      <c r="I2577" t="str">
        <f>VLOOKUP(C2577,products_cleaned[[product_id]:[category]],3,)</f>
        <v>Home &amp; Kitchen</v>
      </c>
      <c r="J2577" t="str">
        <f>VLOOKUP(B2577,orders_cleaned!A:I,9,FALSE)</f>
        <v>May</v>
      </c>
      <c r="K2577">
        <f t="shared" si="40"/>
        <v>5</v>
      </c>
    </row>
    <row r="2578" spans="1:11" x14ac:dyDescent="0.3">
      <c r="A2578" t="s">
        <v>4157</v>
      </c>
      <c r="B2578" t="s">
        <v>4158</v>
      </c>
      <c r="C2578" t="s">
        <v>110</v>
      </c>
      <c r="D2578">
        <v>2</v>
      </c>
      <c r="E2578">
        <v>1851.25</v>
      </c>
      <c r="F2578">
        <v>0.2</v>
      </c>
      <c r="G2578">
        <v>2962</v>
      </c>
      <c r="H2578">
        <v>529.76</v>
      </c>
      <c r="I2578" t="str">
        <f>VLOOKUP(C2578,products_cleaned[[product_id]:[category]],3,)</f>
        <v>Fashion</v>
      </c>
      <c r="J2578" t="str">
        <f>VLOOKUP(B2578,orders_cleaned!A:I,9,FALSE)</f>
        <v>May</v>
      </c>
      <c r="K2578">
        <f t="shared" si="40"/>
        <v>5</v>
      </c>
    </row>
    <row r="2579" spans="1:11" x14ac:dyDescent="0.3">
      <c r="A2579" t="s">
        <v>4159</v>
      </c>
      <c r="B2579" t="s">
        <v>4160</v>
      </c>
      <c r="C2579" t="s">
        <v>37</v>
      </c>
      <c r="D2579">
        <v>2</v>
      </c>
      <c r="E2579">
        <v>1340.86</v>
      </c>
      <c r="F2579">
        <v>0</v>
      </c>
      <c r="G2579">
        <v>2681.72</v>
      </c>
      <c r="H2579">
        <v>738.94</v>
      </c>
      <c r="I2579" t="str">
        <f>VLOOKUP(C2579,products_cleaned[[product_id]:[category]],3,)</f>
        <v>Electronics</v>
      </c>
      <c r="J2579" t="str">
        <f>VLOOKUP(B2579,orders_cleaned!A:I,9,FALSE)</f>
        <v>August</v>
      </c>
      <c r="K2579">
        <f t="shared" si="40"/>
        <v>8</v>
      </c>
    </row>
    <row r="2580" spans="1:11" x14ac:dyDescent="0.3">
      <c r="A2580" t="s">
        <v>4161</v>
      </c>
      <c r="B2580" t="s">
        <v>4162</v>
      </c>
      <c r="C2580" t="s">
        <v>144</v>
      </c>
      <c r="D2580">
        <v>3</v>
      </c>
      <c r="E2580">
        <v>2027.22</v>
      </c>
      <c r="F2580">
        <v>0.2</v>
      </c>
      <c r="G2580">
        <v>4865.33</v>
      </c>
      <c r="H2580">
        <v>873.86</v>
      </c>
      <c r="I2580" t="str">
        <f>VLOOKUP(C2580,products_cleaned[[product_id]:[category]],3,)</f>
        <v>Electronics</v>
      </c>
      <c r="J2580" t="str">
        <f>VLOOKUP(B2580,orders_cleaned!A:I,9,FALSE)</f>
        <v>March</v>
      </c>
      <c r="K2580">
        <f t="shared" si="40"/>
        <v>3</v>
      </c>
    </row>
    <row r="2581" spans="1:11" x14ac:dyDescent="0.3">
      <c r="A2581" t="s">
        <v>4163</v>
      </c>
      <c r="B2581" t="s">
        <v>4164</v>
      </c>
      <c r="C2581" t="s">
        <v>80</v>
      </c>
      <c r="D2581">
        <v>1</v>
      </c>
      <c r="E2581">
        <v>390.32</v>
      </c>
      <c r="F2581">
        <v>0.05</v>
      </c>
      <c r="G2581">
        <v>370.8</v>
      </c>
      <c r="H2581">
        <v>70.92</v>
      </c>
      <c r="I2581" t="str">
        <f>VLOOKUP(C2581,products_cleaned[[product_id]:[category]],3,)</f>
        <v>Fitness</v>
      </c>
      <c r="J2581" t="str">
        <f>VLOOKUP(B2581,orders_cleaned!A:I,9,FALSE)</f>
        <v>September</v>
      </c>
      <c r="K2581">
        <f t="shared" si="40"/>
        <v>9</v>
      </c>
    </row>
    <row r="2582" spans="1:11" x14ac:dyDescent="0.3">
      <c r="A2582" t="s">
        <v>4165</v>
      </c>
      <c r="B2582" t="s">
        <v>4164</v>
      </c>
      <c r="C2582" t="s">
        <v>110</v>
      </c>
      <c r="D2582">
        <v>3</v>
      </c>
      <c r="E2582">
        <v>1715.52</v>
      </c>
      <c r="F2582">
        <v>0.1</v>
      </c>
      <c r="G2582">
        <v>4631.8999999999996</v>
      </c>
      <c r="H2582">
        <v>983.54</v>
      </c>
      <c r="I2582" t="str">
        <f>VLOOKUP(C2582,products_cleaned[[product_id]:[category]],3,)</f>
        <v>Fashion</v>
      </c>
      <c r="J2582" t="str">
        <f>VLOOKUP(B2582,orders_cleaned!A:I,9,FALSE)</f>
        <v>September</v>
      </c>
      <c r="K2582">
        <f t="shared" si="40"/>
        <v>9</v>
      </c>
    </row>
    <row r="2583" spans="1:11" x14ac:dyDescent="0.3">
      <c r="A2583" t="s">
        <v>4166</v>
      </c>
      <c r="B2583" t="s">
        <v>4164</v>
      </c>
      <c r="C2583" t="s">
        <v>37</v>
      </c>
      <c r="D2583">
        <v>1</v>
      </c>
      <c r="E2583">
        <v>1215.8599999999999</v>
      </c>
      <c r="F2583">
        <v>0.15</v>
      </c>
      <c r="G2583">
        <v>1033.48</v>
      </c>
      <c r="H2583">
        <v>62.09</v>
      </c>
      <c r="I2583" t="str">
        <f>VLOOKUP(C2583,products_cleaned[[product_id]:[category]],3,)</f>
        <v>Electronics</v>
      </c>
      <c r="J2583" t="str">
        <f>VLOOKUP(B2583,orders_cleaned!A:I,9,FALSE)</f>
        <v>September</v>
      </c>
      <c r="K2583">
        <f t="shared" si="40"/>
        <v>9</v>
      </c>
    </row>
    <row r="2584" spans="1:11" x14ac:dyDescent="0.3">
      <c r="A2584" t="s">
        <v>4167</v>
      </c>
      <c r="B2584" t="s">
        <v>4168</v>
      </c>
      <c r="C2584" t="s">
        <v>110</v>
      </c>
      <c r="D2584">
        <v>1</v>
      </c>
      <c r="E2584">
        <v>1831.57</v>
      </c>
      <c r="F2584">
        <v>0.1</v>
      </c>
      <c r="G2584">
        <v>1648.41</v>
      </c>
      <c r="H2584">
        <v>432.29</v>
      </c>
      <c r="I2584" t="str">
        <f>VLOOKUP(C2584,products_cleaned[[product_id]:[category]],3,)</f>
        <v>Fashion</v>
      </c>
      <c r="J2584" t="str">
        <f>VLOOKUP(B2584,orders_cleaned!A:I,9,FALSE)</f>
        <v>June</v>
      </c>
      <c r="K2584">
        <f t="shared" si="40"/>
        <v>6</v>
      </c>
    </row>
    <row r="2585" spans="1:11" x14ac:dyDescent="0.3">
      <c r="A2585" t="s">
        <v>4169</v>
      </c>
      <c r="B2585" t="s">
        <v>4168</v>
      </c>
      <c r="C2585" t="s">
        <v>95</v>
      </c>
      <c r="D2585">
        <v>1</v>
      </c>
      <c r="E2585">
        <v>1861.14</v>
      </c>
      <c r="F2585">
        <v>0.15</v>
      </c>
      <c r="G2585">
        <v>1581.97</v>
      </c>
      <c r="H2585">
        <v>112.34</v>
      </c>
      <c r="I2585" t="str">
        <f>VLOOKUP(C2585,products_cleaned[[product_id]:[category]],3,)</f>
        <v>Footwear</v>
      </c>
      <c r="J2585" t="str">
        <f>VLOOKUP(B2585,orders_cleaned!A:I,9,FALSE)</f>
        <v>June</v>
      </c>
      <c r="K2585">
        <f t="shared" si="40"/>
        <v>6</v>
      </c>
    </row>
    <row r="2586" spans="1:11" x14ac:dyDescent="0.3">
      <c r="A2586" t="s">
        <v>4170</v>
      </c>
      <c r="B2586" t="s">
        <v>4171</v>
      </c>
      <c r="C2586" t="s">
        <v>74</v>
      </c>
      <c r="D2586">
        <v>1</v>
      </c>
      <c r="E2586">
        <v>1287.31</v>
      </c>
      <c r="F2586">
        <v>0</v>
      </c>
      <c r="G2586">
        <v>1287.31</v>
      </c>
      <c r="H2586">
        <v>474.38</v>
      </c>
      <c r="I2586" t="str">
        <f>VLOOKUP(C2586,products_cleaned[[product_id]:[category]],3,)</f>
        <v>Electronics</v>
      </c>
      <c r="J2586" t="str">
        <f>VLOOKUP(B2586,orders_cleaned!A:I,9,FALSE)</f>
        <v>August</v>
      </c>
      <c r="K2586">
        <f t="shared" si="40"/>
        <v>8</v>
      </c>
    </row>
    <row r="2587" spans="1:11" x14ac:dyDescent="0.3">
      <c r="A2587" t="s">
        <v>4172</v>
      </c>
      <c r="B2587" t="s">
        <v>4171</v>
      </c>
      <c r="C2587" t="s">
        <v>117</v>
      </c>
      <c r="D2587">
        <v>2</v>
      </c>
      <c r="E2587">
        <v>961.49</v>
      </c>
      <c r="F2587">
        <v>0.15</v>
      </c>
      <c r="G2587">
        <v>1634.53</v>
      </c>
      <c r="H2587">
        <v>364.67</v>
      </c>
      <c r="I2587" t="str">
        <f>VLOOKUP(C2587,products_cleaned[[product_id]:[category]],3,)</f>
        <v>Home &amp; Kitchen</v>
      </c>
      <c r="J2587" t="str">
        <f>VLOOKUP(B2587,orders_cleaned!A:I,9,FALSE)</f>
        <v>August</v>
      </c>
      <c r="K2587">
        <f t="shared" si="40"/>
        <v>8</v>
      </c>
    </row>
    <row r="2588" spans="1:11" x14ac:dyDescent="0.3">
      <c r="A2588" t="s">
        <v>4173</v>
      </c>
      <c r="B2588" t="s">
        <v>4174</v>
      </c>
      <c r="C2588" t="s">
        <v>18</v>
      </c>
      <c r="D2588">
        <v>1</v>
      </c>
      <c r="E2588">
        <v>899.6</v>
      </c>
      <c r="F2588">
        <v>0.15</v>
      </c>
      <c r="G2588">
        <v>764.66</v>
      </c>
      <c r="H2588">
        <v>247.31</v>
      </c>
      <c r="I2588" t="str">
        <f>VLOOKUP(C2588,products_cleaned[[product_id]:[category]],3,)</f>
        <v>Books</v>
      </c>
      <c r="J2588" t="str">
        <f>VLOOKUP(B2588,orders_cleaned!A:I,9,FALSE)</f>
        <v>December</v>
      </c>
      <c r="K2588">
        <f t="shared" si="40"/>
        <v>12</v>
      </c>
    </row>
    <row r="2589" spans="1:11" x14ac:dyDescent="0.3">
      <c r="A2589" t="s">
        <v>4175</v>
      </c>
      <c r="B2589" t="s">
        <v>4176</v>
      </c>
      <c r="C2589" t="s">
        <v>278</v>
      </c>
      <c r="D2589">
        <v>1</v>
      </c>
      <c r="E2589">
        <v>1725.12</v>
      </c>
      <c r="F2589">
        <v>0.05</v>
      </c>
      <c r="G2589">
        <v>1638.86</v>
      </c>
      <c r="H2589">
        <v>500.51</v>
      </c>
      <c r="I2589" t="str">
        <f>VLOOKUP(C2589,products_cleaned[[product_id]:[category]],3,)</f>
        <v>Fitness</v>
      </c>
      <c r="J2589" t="str">
        <f>VLOOKUP(B2589,orders_cleaned!A:I,9,FALSE)</f>
        <v>June</v>
      </c>
      <c r="K2589">
        <f t="shared" si="40"/>
        <v>6</v>
      </c>
    </row>
    <row r="2590" spans="1:11" x14ac:dyDescent="0.3">
      <c r="A2590" t="s">
        <v>4177</v>
      </c>
      <c r="B2590" t="s">
        <v>4176</v>
      </c>
      <c r="C2590" t="s">
        <v>47</v>
      </c>
      <c r="D2590">
        <v>5</v>
      </c>
      <c r="E2590">
        <v>824.01</v>
      </c>
      <c r="F2590">
        <v>0.2</v>
      </c>
      <c r="G2590">
        <v>3296.04</v>
      </c>
      <c r="H2590">
        <v>878.34</v>
      </c>
      <c r="I2590" t="str">
        <f>VLOOKUP(C2590,products_cleaned[[product_id]:[category]],3,)</f>
        <v>Books</v>
      </c>
      <c r="J2590" t="str">
        <f>VLOOKUP(B2590,orders_cleaned!A:I,9,FALSE)</f>
        <v>June</v>
      </c>
      <c r="K2590">
        <f t="shared" si="40"/>
        <v>6</v>
      </c>
    </row>
    <row r="2591" spans="1:11" x14ac:dyDescent="0.3">
      <c r="A2591" t="s">
        <v>4178</v>
      </c>
      <c r="B2591" t="s">
        <v>4179</v>
      </c>
      <c r="C2591" t="s">
        <v>28</v>
      </c>
      <c r="D2591">
        <v>1</v>
      </c>
      <c r="E2591">
        <v>426.64</v>
      </c>
      <c r="F2591">
        <v>0</v>
      </c>
      <c r="G2591">
        <v>426.64</v>
      </c>
      <c r="H2591">
        <v>117.26</v>
      </c>
      <c r="I2591" t="str">
        <f>VLOOKUP(C2591,products_cleaned[[product_id]:[category]],3,)</f>
        <v>Home &amp; Kitchen</v>
      </c>
      <c r="J2591" t="str">
        <f>VLOOKUP(B2591,orders_cleaned!A:I,9,FALSE)</f>
        <v>December</v>
      </c>
      <c r="K2591">
        <f t="shared" si="40"/>
        <v>12</v>
      </c>
    </row>
    <row r="2592" spans="1:11" x14ac:dyDescent="0.3">
      <c r="A2592" t="s">
        <v>4180</v>
      </c>
      <c r="B2592" t="s">
        <v>4181</v>
      </c>
      <c r="C2592" t="s">
        <v>57</v>
      </c>
      <c r="D2592">
        <v>1</v>
      </c>
      <c r="E2592">
        <v>194.97</v>
      </c>
      <c r="F2592">
        <v>0.05</v>
      </c>
      <c r="G2592">
        <v>185.22</v>
      </c>
      <c r="H2592">
        <v>74.64</v>
      </c>
      <c r="I2592" t="str">
        <f>VLOOKUP(C2592,products_cleaned[[product_id]:[category]],3,)</f>
        <v>Stationery</v>
      </c>
      <c r="J2592" t="str">
        <f>VLOOKUP(B2592,orders_cleaned!A:I,9,FALSE)</f>
        <v>July</v>
      </c>
      <c r="K2592">
        <f t="shared" si="40"/>
        <v>7</v>
      </c>
    </row>
    <row r="2593" spans="1:11" x14ac:dyDescent="0.3">
      <c r="A2593" t="s">
        <v>4182</v>
      </c>
      <c r="B2593" t="s">
        <v>4181</v>
      </c>
      <c r="C2593" t="s">
        <v>18</v>
      </c>
      <c r="D2593">
        <v>2</v>
      </c>
      <c r="E2593">
        <v>831.93</v>
      </c>
      <c r="F2593">
        <v>0.2</v>
      </c>
      <c r="G2593">
        <v>1331.09</v>
      </c>
      <c r="H2593">
        <v>296.39</v>
      </c>
      <c r="I2593" t="str">
        <f>VLOOKUP(C2593,products_cleaned[[product_id]:[category]],3,)</f>
        <v>Books</v>
      </c>
      <c r="J2593" t="str">
        <f>VLOOKUP(B2593,orders_cleaned!A:I,9,FALSE)</f>
        <v>July</v>
      </c>
      <c r="K2593">
        <f t="shared" si="40"/>
        <v>7</v>
      </c>
    </row>
    <row r="2594" spans="1:11" x14ac:dyDescent="0.3">
      <c r="A2594" t="s">
        <v>4183</v>
      </c>
      <c r="B2594" t="s">
        <v>4181</v>
      </c>
      <c r="C2594" t="s">
        <v>77</v>
      </c>
      <c r="D2594">
        <v>3</v>
      </c>
      <c r="E2594">
        <v>920.72</v>
      </c>
      <c r="F2594">
        <v>0</v>
      </c>
      <c r="G2594">
        <v>2762.16</v>
      </c>
      <c r="H2594">
        <v>798.48</v>
      </c>
      <c r="I2594" t="str">
        <f>VLOOKUP(C2594,products_cleaned[[product_id]:[category]],3,)</f>
        <v>Fitness</v>
      </c>
      <c r="J2594" t="str">
        <f>VLOOKUP(B2594,orders_cleaned!A:I,9,FALSE)</f>
        <v>July</v>
      </c>
      <c r="K2594">
        <f t="shared" si="40"/>
        <v>7</v>
      </c>
    </row>
    <row r="2595" spans="1:11" x14ac:dyDescent="0.3">
      <c r="A2595" t="s">
        <v>4184</v>
      </c>
      <c r="B2595" t="s">
        <v>4185</v>
      </c>
      <c r="C2595" t="s">
        <v>156</v>
      </c>
      <c r="D2595">
        <v>1</v>
      </c>
      <c r="E2595">
        <v>187.61</v>
      </c>
      <c r="F2595">
        <v>0.2</v>
      </c>
      <c r="G2595">
        <v>150.09</v>
      </c>
      <c r="H2595">
        <v>34.26</v>
      </c>
      <c r="I2595" t="str">
        <f>VLOOKUP(C2595,products_cleaned[[product_id]:[category]],3,)</f>
        <v>Stationery</v>
      </c>
      <c r="J2595" t="str">
        <f>VLOOKUP(B2595,orders_cleaned!A:I,9,FALSE)</f>
        <v>January</v>
      </c>
      <c r="K2595">
        <f t="shared" si="40"/>
        <v>1</v>
      </c>
    </row>
    <row r="2596" spans="1:11" x14ac:dyDescent="0.3">
      <c r="A2596" t="s">
        <v>4186</v>
      </c>
      <c r="B2596" t="s">
        <v>4187</v>
      </c>
      <c r="C2596" t="s">
        <v>164</v>
      </c>
      <c r="D2596">
        <v>1</v>
      </c>
      <c r="E2596">
        <v>4737.42</v>
      </c>
      <c r="F2596">
        <v>0.2</v>
      </c>
      <c r="G2596">
        <v>3789.94</v>
      </c>
      <c r="H2596">
        <v>751.31</v>
      </c>
      <c r="I2596" t="str">
        <f>VLOOKUP(C2596,products_cleaned[[product_id]:[category]],3,)</f>
        <v>Home &amp; Kitchen</v>
      </c>
      <c r="J2596" t="str">
        <f>VLOOKUP(B2596,orders_cleaned!A:I,9,FALSE)</f>
        <v>September</v>
      </c>
      <c r="K2596">
        <f t="shared" si="40"/>
        <v>9</v>
      </c>
    </row>
    <row r="2597" spans="1:11" x14ac:dyDescent="0.3">
      <c r="A2597" t="s">
        <v>4188</v>
      </c>
      <c r="B2597" t="s">
        <v>4189</v>
      </c>
      <c r="C2597" t="s">
        <v>66</v>
      </c>
      <c r="D2597">
        <v>2</v>
      </c>
      <c r="E2597">
        <v>284.37</v>
      </c>
      <c r="F2597">
        <v>0</v>
      </c>
      <c r="G2597">
        <v>568.74</v>
      </c>
      <c r="H2597">
        <v>127.78</v>
      </c>
      <c r="I2597" t="str">
        <f>VLOOKUP(C2597,products_cleaned[[product_id]:[category]],3,)</f>
        <v>Home &amp; Kitchen</v>
      </c>
      <c r="J2597" t="str">
        <f>VLOOKUP(B2597,orders_cleaned!A:I,9,FALSE)</f>
        <v>September</v>
      </c>
      <c r="K2597">
        <f t="shared" si="40"/>
        <v>9</v>
      </c>
    </row>
    <row r="2598" spans="1:11" x14ac:dyDescent="0.3">
      <c r="A2598" t="s">
        <v>4190</v>
      </c>
      <c r="B2598" t="s">
        <v>4191</v>
      </c>
      <c r="C2598" t="s">
        <v>10</v>
      </c>
      <c r="D2598">
        <v>2</v>
      </c>
      <c r="E2598">
        <v>1525.41</v>
      </c>
      <c r="F2598">
        <v>0</v>
      </c>
      <c r="G2598">
        <v>3050.82</v>
      </c>
      <c r="H2598">
        <v>1200.5</v>
      </c>
      <c r="I2598" t="str">
        <f>VLOOKUP(C2598,products_cleaned[[product_id]:[category]],3,)</f>
        <v>Furniture</v>
      </c>
      <c r="J2598" t="str">
        <f>VLOOKUP(B2598,orders_cleaned!A:I,9,FALSE)</f>
        <v>July</v>
      </c>
      <c r="K2598">
        <f t="shared" si="40"/>
        <v>7</v>
      </c>
    </row>
    <row r="2599" spans="1:11" x14ac:dyDescent="0.3">
      <c r="A2599" t="s">
        <v>4192</v>
      </c>
      <c r="B2599" t="s">
        <v>4191</v>
      </c>
      <c r="C2599" t="s">
        <v>270</v>
      </c>
      <c r="D2599">
        <v>1</v>
      </c>
      <c r="E2599">
        <v>5499.3</v>
      </c>
      <c r="F2599">
        <v>0.1</v>
      </c>
      <c r="G2599">
        <v>4949.37</v>
      </c>
      <c r="H2599">
        <v>1828.39</v>
      </c>
      <c r="I2599" t="str">
        <f>VLOOKUP(C2599,products_cleaned[[product_id]:[category]],3,)</f>
        <v>Furniture</v>
      </c>
      <c r="J2599" t="str">
        <f>VLOOKUP(B2599,orders_cleaned!A:I,9,FALSE)</f>
        <v>July</v>
      </c>
      <c r="K2599">
        <f t="shared" si="40"/>
        <v>7</v>
      </c>
    </row>
    <row r="2600" spans="1:11" x14ac:dyDescent="0.3">
      <c r="A2600" t="s">
        <v>4193</v>
      </c>
      <c r="B2600" t="s">
        <v>4194</v>
      </c>
      <c r="C2600" t="s">
        <v>31</v>
      </c>
      <c r="D2600">
        <v>2</v>
      </c>
      <c r="E2600">
        <v>523.19000000000005</v>
      </c>
      <c r="F2600">
        <v>0.05</v>
      </c>
      <c r="G2600">
        <v>994.06</v>
      </c>
      <c r="H2600">
        <v>304.18</v>
      </c>
      <c r="I2600" t="str">
        <f>VLOOKUP(C2600,products_cleaned[[product_id]:[category]],3,)</f>
        <v>Books</v>
      </c>
      <c r="J2600" t="str">
        <f>VLOOKUP(B2600,orders_cleaned!A:I,9,FALSE)</f>
        <v>October</v>
      </c>
      <c r="K2600">
        <f t="shared" si="40"/>
        <v>10</v>
      </c>
    </row>
    <row r="2601" spans="1:11" x14ac:dyDescent="0.3">
      <c r="A2601" t="s">
        <v>4195</v>
      </c>
      <c r="B2601" t="s">
        <v>4196</v>
      </c>
      <c r="C2601" t="s">
        <v>173</v>
      </c>
      <c r="D2601">
        <v>2</v>
      </c>
      <c r="E2601">
        <v>140.78</v>
      </c>
      <c r="F2601">
        <v>0.2</v>
      </c>
      <c r="G2601">
        <v>225.25</v>
      </c>
      <c r="H2601">
        <v>12.63</v>
      </c>
      <c r="I2601" t="str">
        <f>VLOOKUP(C2601,products_cleaned[[product_id]:[category]],3,)</f>
        <v>Stationery</v>
      </c>
      <c r="J2601" t="str">
        <f>VLOOKUP(B2601,orders_cleaned!A:I,9,FALSE)</f>
        <v>June</v>
      </c>
      <c r="K2601">
        <f t="shared" si="40"/>
        <v>6</v>
      </c>
    </row>
    <row r="2602" spans="1:11" x14ac:dyDescent="0.3">
      <c r="A2602" t="s">
        <v>4197</v>
      </c>
      <c r="B2602" t="s">
        <v>4196</v>
      </c>
      <c r="C2602" t="s">
        <v>221</v>
      </c>
      <c r="D2602">
        <v>3</v>
      </c>
      <c r="E2602">
        <v>852.78</v>
      </c>
      <c r="F2602">
        <v>0.15</v>
      </c>
      <c r="G2602">
        <v>2174.59</v>
      </c>
      <c r="H2602">
        <v>305.11</v>
      </c>
      <c r="I2602" t="str">
        <f>VLOOKUP(C2602,products_cleaned[[product_id]:[category]],3,)</f>
        <v>Footwear</v>
      </c>
      <c r="J2602" t="str">
        <f>VLOOKUP(B2602,orders_cleaned!A:I,9,FALSE)</f>
        <v>June</v>
      </c>
      <c r="K2602">
        <f t="shared" si="40"/>
        <v>6</v>
      </c>
    </row>
    <row r="2603" spans="1:11" x14ac:dyDescent="0.3">
      <c r="A2603" t="s">
        <v>4198</v>
      </c>
      <c r="B2603" t="s">
        <v>4199</v>
      </c>
      <c r="C2603" t="s">
        <v>117</v>
      </c>
      <c r="D2603">
        <v>1</v>
      </c>
      <c r="E2603">
        <v>945.08</v>
      </c>
      <c r="F2603">
        <v>0</v>
      </c>
      <c r="G2603">
        <v>945.08</v>
      </c>
      <c r="H2603">
        <v>310.14999999999998</v>
      </c>
      <c r="I2603" t="str">
        <f>VLOOKUP(C2603,products_cleaned[[product_id]:[category]],3,)</f>
        <v>Home &amp; Kitchen</v>
      </c>
      <c r="J2603" t="str">
        <f>VLOOKUP(B2603,orders_cleaned!A:I,9,FALSE)</f>
        <v>July</v>
      </c>
      <c r="K2603">
        <f t="shared" si="40"/>
        <v>7</v>
      </c>
    </row>
    <row r="2604" spans="1:11" x14ac:dyDescent="0.3">
      <c r="A2604" t="s">
        <v>4200</v>
      </c>
      <c r="B2604" t="s">
        <v>4199</v>
      </c>
      <c r="C2604" t="s">
        <v>54</v>
      </c>
      <c r="D2604">
        <v>3</v>
      </c>
      <c r="E2604">
        <v>2085.9299999999998</v>
      </c>
      <c r="F2604">
        <v>0.1</v>
      </c>
      <c r="G2604">
        <v>5632.01</v>
      </c>
      <c r="H2604">
        <v>864.11</v>
      </c>
      <c r="I2604" t="str">
        <f>VLOOKUP(C2604,products_cleaned[[product_id]:[category]],3,)</f>
        <v>Fashion</v>
      </c>
      <c r="J2604" t="str">
        <f>VLOOKUP(B2604,orders_cleaned!A:I,9,FALSE)</f>
        <v>July</v>
      </c>
      <c r="K2604">
        <f t="shared" si="40"/>
        <v>7</v>
      </c>
    </row>
    <row r="2605" spans="1:11" x14ac:dyDescent="0.3">
      <c r="A2605" t="s">
        <v>4201</v>
      </c>
      <c r="B2605" t="s">
        <v>4202</v>
      </c>
      <c r="C2605" t="s">
        <v>31</v>
      </c>
      <c r="D2605">
        <v>1</v>
      </c>
      <c r="E2605">
        <v>490.04</v>
      </c>
      <c r="F2605">
        <v>0</v>
      </c>
      <c r="G2605">
        <v>490.04</v>
      </c>
      <c r="H2605">
        <v>145.1</v>
      </c>
      <c r="I2605" t="str">
        <f>VLOOKUP(C2605,products_cleaned[[product_id]:[category]],3,)</f>
        <v>Books</v>
      </c>
      <c r="J2605" t="str">
        <f>VLOOKUP(B2605,orders_cleaned!A:I,9,FALSE)</f>
        <v>May</v>
      </c>
      <c r="K2605">
        <f t="shared" si="40"/>
        <v>5</v>
      </c>
    </row>
    <row r="2606" spans="1:11" x14ac:dyDescent="0.3">
      <c r="A2606" t="s">
        <v>4203</v>
      </c>
      <c r="B2606" t="s">
        <v>4202</v>
      </c>
      <c r="C2606" t="s">
        <v>37</v>
      </c>
      <c r="D2606">
        <v>1</v>
      </c>
      <c r="E2606">
        <v>1218.28</v>
      </c>
      <c r="F2606">
        <v>0.2</v>
      </c>
      <c r="G2606">
        <v>974.62</v>
      </c>
      <c r="H2606">
        <v>3.23</v>
      </c>
      <c r="I2606" t="str">
        <f>VLOOKUP(C2606,products_cleaned[[product_id]:[category]],3,)</f>
        <v>Electronics</v>
      </c>
      <c r="J2606" t="str">
        <f>VLOOKUP(B2606,orders_cleaned!A:I,9,FALSE)</f>
        <v>May</v>
      </c>
      <c r="K2606">
        <f t="shared" si="40"/>
        <v>5</v>
      </c>
    </row>
    <row r="2607" spans="1:11" x14ac:dyDescent="0.3">
      <c r="A2607" t="s">
        <v>4204</v>
      </c>
      <c r="B2607" t="s">
        <v>4202</v>
      </c>
      <c r="C2607" t="s">
        <v>74</v>
      </c>
      <c r="D2607">
        <v>1</v>
      </c>
      <c r="E2607">
        <v>1245.17</v>
      </c>
      <c r="F2607">
        <v>0.1</v>
      </c>
      <c r="G2607">
        <v>1120.6500000000001</v>
      </c>
      <c r="H2607">
        <v>307.72000000000003</v>
      </c>
      <c r="I2607" t="str">
        <f>VLOOKUP(C2607,products_cleaned[[product_id]:[category]],3,)</f>
        <v>Electronics</v>
      </c>
      <c r="J2607" t="str">
        <f>VLOOKUP(B2607,orders_cleaned!A:I,9,FALSE)</f>
        <v>May</v>
      </c>
      <c r="K2607">
        <f t="shared" si="40"/>
        <v>5</v>
      </c>
    </row>
    <row r="2608" spans="1:11" x14ac:dyDescent="0.3">
      <c r="A2608" t="s">
        <v>4205</v>
      </c>
      <c r="B2608" t="s">
        <v>4206</v>
      </c>
      <c r="C2608" t="s">
        <v>291</v>
      </c>
      <c r="D2608">
        <v>2</v>
      </c>
      <c r="E2608">
        <v>1063.78</v>
      </c>
      <c r="F2608">
        <v>0</v>
      </c>
      <c r="G2608">
        <v>2127.56</v>
      </c>
      <c r="H2608">
        <v>822.02</v>
      </c>
      <c r="I2608" t="str">
        <f>VLOOKUP(C2608,products_cleaned[[product_id]:[category]],3,)</f>
        <v>Books</v>
      </c>
      <c r="J2608" t="str">
        <f>VLOOKUP(B2608,orders_cleaned!A:I,9,FALSE)</f>
        <v>May</v>
      </c>
      <c r="K2608">
        <f t="shared" si="40"/>
        <v>5</v>
      </c>
    </row>
    <row r="2609" spans="1:11" x14ac:dyDescent="0.3">
      <c r="A2609" t="s">
        <v>4207</v>
      </c>
      <c r="B2609" t="s">
        <v>4206</v>
      </c>
      <c r="C2609" t="s">
        <v>196</v>
      </c>
      <c r="D2609">
        <v>5</v>
      </c>
      <c r="E2609">
        <v>1549.16</v>
      </c>
      <c r="F2609">
        <v>0</v>
      </c>
      <c r="G2609">
        <v>7745.8</v>
      </c>
      <c r="H2609">
        <v>2587.4499999999998</v>
      </c>
      <c r="I2609" t="str">
        <f>VLOOKUP(C2609,products_cleaned[[product_id]:[category]],3,)</f>
        <v>Electronics</v>
      </c>
      <c r="J2609" t="str">
        <f>VLOOKUP(B2609,orders_cleaned!A:I,9,FALSE)</f>
        <v>May</v>
      </c>
      <c r="K2609">
        <f t="shared" si="40"/>
        <v>5</v>
      </c>
    </row>
    <row r="2610" spans="1:11" x14ac:dyDescent="0.3">
      <c r="A2610" t="s">
        <v>4208</v>
      </c>
      <c r="B2610" t="s">
        <v>4206</v>
      </c>
      <c r="C2610" t="s">
        <v>66</v>
      </c>
      <c r="D2610">
        <v>1</v>
      </c>
      <c r="E2610">
        <v>276.7</v>
      </c>
      <c r="F2610">
        <v>0.1</v>
      </c>
      <c r="G2610">
        <v>249.03</v>
      </c>
      <c r="H2610">
        <v>28.55</v>
      </c>
      <c r="I2610" t="str">
        <f>VLOOKUP(C2610,products_cleaned[[product_id]:[category]],3,)</f>
        <v>Home &amp; Kitchen</v>
      </c>
      <c r="J2610" t="str">
        <f>VLOOKUP(B2610,orders_cleaned!A:I,9,FALSE)</f>
        <v>May</v>
      </c>
      <c r="K2610">
        <f t="shared" si="40"/>
        <v>5</v>
      </c>
    </row>
    <row r="2611" spans="1:11" x14ac:dyDescent="0.3">
      <c r="A2611" t="s">
        <v>4209</v>
      </c>
      <c r="B2611" t="s">
        <v>4210</v>
      </c>
      <c r="C2611" t="s">
        <v>60</v>
      </c>
      <c r="D2611">
        <v>4</v>
      </c>
      <c r="E2611">
        <v>1583.87</v>
      </c>
      <c r="F2611">
        <v>0</v>
      </c>
      <c r="G2611">
        <v>6335.48</v>
      </c>
      <c r="H2611">
        <v>1743</v>
      </c>
      <c r="I2611" t="str">
        <f>VLOOKUP(C2611,products_cleaned[[product_id]:[category]],3,)</f>
        <v>Fashion</v>
      </c>
      <c r="J2611" t="str">
        <f>VLOOKUP(B2611,orders_cleaned!A:I,9,FALSE)</f>
        <v>March</v>
      </c>
      <c r="K2611">
        <f t="shared" si="40"/>
        <v>3</v>
      </c>
    </row>
    <row r="2612" spans="1:11" x14ac:dyDescent="0.3">
      <c r="A2612" t="s">
        <v>4211</v>
      </c>
      <c r="B2612" t="s">
        <v>4210</v>
      </c>
      <c r="C2612" t="s">
        <v>156</v>
      </c>
      <c r="D2612">
        <v>2</v>
      </c>
      <c r="E2612">
        <v>182.03</v>
      </c>
      <c r="F2612">
        <v>0.1</v>
      </c>
      <c r="G2612">
        <v>327.64999999999998</v>
      </c>
      <c r="H2612">
        <v>95.99</v>
      </c>
      <c r="I2612" t="str">
        <f>VLOOKUP(C2612,products_cleaned[[product_id]:[category]],3,)</f>
        <v>Stationery</v>
      </c>
      <c r="J2612" t="str">
        <f>VLOOKUP(B2612,orders_cleaned!A:I,9,FALSE)</f>
        <v>March</v>
      </c>
      <c r="K2612">
        <f t="shared" si="40"/>
        <v>3</v>
      </c>
    </row>
    <row r="2613" spans="1:11" x14ac:dyDescent="0.3">
      <c r="A2613" t="s">
        <v>4212</v>
      </c>
      <c r="B2613" t="s">
        <v>4213</v>
      </c>
      <c r="C2613" t="s">
        <v>278</v>
      </c>
      <c r="D2613">
        <v>1</v>
      </c>
      <c r="E2613">
        <v>1714.04</v>
      </c>
      <c r="F2613">
        <v>0</v>
      </c>
      <c r="G2613">
        <v>1714.04</v>
      </c>
      <c r="H2613">
        <v>575.69000000000005</v>
      </c>
      <c r="I2613" t="str">
        <f>VLOOKUP(C2613,products_cleaned[[product_id]:[category]],3,)</f>
        <v>Fitness</v>
      </c>
      <c r="J2613" t="str">
        <f>VLOOKUP(B2613,orders_cleaned!A:I,9,FALSE)</f>
        <v>April</v>
      </c>
      <c r="K2613">
        <f t="shared" si="40"/>
        <v>4</v>
      </c>
    </row>
    <row r="2614" spans="1:11" x14ac:dyDescent="0.3">
      <c r="A2614" t="s">
        <v>4214</v>
      </c>
      <c r="B2614" t="s">
        <v>4215</v>
      </c>
      <c r="C2614" t="s">
        <v>44</v>
      </c>
      <c r="D2614">
        <v>1</v>
      </c>
      <c r="E2614">
        <v>2742.63</v>
      </c>
      <c r="F2614">
        <v>0.1</v>
      </c>
      <c r="G2614">
        <v>2468.37</v>
      </c>
      <c r="H2614">
        <v>570.04999999999995</v>
      </c>
      <c r="I2614" t="str">
        <f>VLOOKUP(C2614,products_cleaned[[product_id]:[category]],3,)</f>
        <v>Furniture</v>
      </c>
      <c r="J2614" t="str">
        <f>VLOOKUP(B2614,orders_cleaned!A:I,9,FALSE)</f>
        <v>May</v>
      </c>
      <c r="K2614">
        <f t="shared" si="40"/>
        <v>5</v>
      </c>
    </row>
    <row r="2615" spans="1:11" x14ac:dyDescent="0.3">
      <c r="A2615" t="s">
        <v>4216</v>
      </c>
      <c r="B2615" t="s">
        <v>4217</v>
      </c>
      <c r="C2615" t="s">
        <v>25</v>
      </c>
      <c r="D2615">
        <v>2</v>
      </c>
      <c r="E2615">
        <v>911.21</v>
      </c>
      <c r="F2615">
        <v>0</v>
      </c>
      <c r="G2615">
        <v>1822.42</v>
      </c>
      <c r="H2615">
        <v>590.98</v>
      </c>
      <c r="I2615" t="str">
        <f>VLOOKUP(C2615,products_cleaned[[product_id]:[category]],3,)</f>
        <v>Fashion</v>
      </c>
      <c r="J2615" t="str">
        <f>VLOOKUP(B2615,orders_cleaned!A:I,9,FALSE)</f>
        <v>September</v>
      </c>
      <c r="K2615">
        <f t="shared" si="40"/>
        <v>9</v>
      </c>
    </row>
    <row r="2616" spans="1:11" x14ac:dyDescent="0.3">
      <c r="A2616" t="s">
        <v>4218</v>
      </c>
      <c r="B2616" t="s">
        <v>4219</v>
      </c>
      <c r="C2616" t="s">
        <v>13</v>
      </c>
      <c r="D2616">
        <v>1</v>
      </c>
      <c r="E2616">
        <v>3024.39</v>
      </c>
      <c r="F2616">
        <v>0</v>
      </c>
      <c r="G2616">
        <v>3024.39</v>
      </c>
      <c r="H2616">
        <v>902.32</v>
      </c>
      <c r="I2616" t="str">
        <f>VLOOKUP(C2616,products_cleaned[[product_id]:[category]],3,)</f>
        <v>Home &amp; Kitchen</v>
      </c>
      <c r="J2616" t="str">
        <f>VLOOKUP(B2616,orders_cleaned!A:I,9,FALSE)</f>
        <v>June</v>
      </c>
      <c r="K2616">
        <f t="shared" si="40"/>
        <v>6</v>
      </c>
    </row>
    <row r="2617" spans="1:11" x14ac:dyDescent="0.3">
      <c r="A2617" t="s">
        <v>4220</v>
      </c>
      <c r="B2617" t="s">
        <v>4219</v>
      </c>
      <c r="C2617" t="s">
        <v>117</v>
      </c>
      <c r="D2617">
        <v>4</v>
      </c>
      <c r="E2617">
        <v>887.43</v>
      </c>
      <c r="F2617">
        <v>0.2</v>
      </c>
      <c r="G2617">
        <v>2839.78</v>
      </c>
      <c r="H2617">
        <v>300.06</v>
      </c>
      <c r="I2617" t="str">
        <f>VLOOKUP(C2617,products_cleaned[[product_id]:[category]],3,)</f>
        <v>Home &amp; Kitchen</v>
      </c>
      <c r="J2617" t="str">
        <f>VLOOKUP(B2617,orders_cleaned!A:I,9,FALSE)</f>
        <v>June</v>
      </c>
      <c r="K2617">
        <f t="shared" si="40"/>
        <v>6</v>
      </c>
    </row>
    <row r="2618" spans="1:11" x14ac:dyDescent="0.3">
      <c r="A2618" t="s">
        <v>4221</v>
      </c>
      <c r="B2618" t="s">
        <v>4222</v>
      </c>
      <c r="C2618" t="s">
        <v>259</v>
      </c>
      <c r="D2618">
        <v>1</v>
      </c>
      <c r="E2618">
        <v>871.13</v>
      </c>
      <c r="F2618">
        <v>0</v>
      </c>
      <c r="G2618">
        <v>871.13</v>
      </c>
      <c r="H2618">
        <v>330.51</v>
      </c>
      <c r="I2618" t="str">
        <f>VLOOKUP(C2618,products_cleaned[[product_id]:[category]],3,)</f>
        <v>Electronics</v>
      </c>
      <c r="J2618" t="str">
        <f>VLOOKUP(B2618,orders_cleaned!A:I,9,FALSE)</f>
        <v>July</v>
      </c>
      <c r="K2618">
        <f t="shared" si="40"/>
        <v>7</v>
      </c>
    </row>
    <row r="2619" spans="1:11" x14ac:dyDescent="0.3">
      <c r="A2619" t="s">
        <v>4223</v>
      </c>
      <c r="B2619" t="s">
        <v>4222</v>
      </c>
      <c r="C2619" t="s">
        <v>21</v>
      </c>
      <c r="D2619">
        <v>2</v>
      </c>
      <c r="E2619">
        <v>4600.37</v>
      </c>
      <c r="F2619">
        <v>0.2</v>
      </c>
      <c r="G2619">
        <v>7360.59</v>
      </c>
      <c r="H2619">
        <v>2084.5500000000002</v>
      </c>
      <c r="I2619" t="str">
        <f>VLOOKUP(C2619,products_cleaned[[product_id]:[category]],3,)</f>
        <v>Electronics</v>
      </c>
      <c r="J2619" t="str">
        <f>VLOOKUP(B2619,orders_cleaned!A:I,9,FALSE)</f>
        <v>July</v>
      </c>
      <c r="K2619">
        <f t="shared" si="40"/>
        <v>7</v>
      </c>
    </row>
    <row r="2620" spans="1:11" x14ac:dyDescent="0.3">
      <c r="A2620" t="s">
        <v>4224</v>
      </c>
      <c r="B2620" t="s">
        <v>4222</v>
      </c>
      <c r="C2620" t="s">
        <v>66</v>
      </c>
      <c r="D2620">
        <v>1</v>
      </c>
      <c r="E2620">
        <v>289.82</v>
      </c>
      <c r="F2620">
        <v>0.2</v>
      </c>
      <c r="G2620">
        <v>231.86</v>
      </c>
      <c r="H2620">
        <v>11.38</v>
      </c>
      <c r="I2620" t="str">
        <f>VLOOKUP(C2620,products_cleaned[[product_id]:[category]],3,)</f>
        <v>Home &amp; Kitchen</v>
      </c>
      <c r="J2620" t="str">
        <f>VLOOKUP(B2620,orders_cleaned!A:I,9,FALSE)</f>
        <v>July</v>
      </c>
      <c r="K2620">
        <f t="shared" si="40"/>
        <v>7</v>
      </c>
    </row>
    <row r="2621" spans="1:11" x14ac:dyDescent="0.3">
      <c r="A2621" t="s">
        <v>4225</v>
      </c>
      <c r="B2621" t="s">
        <v>4226</v>
      </c>
      <c r="C2621" t="s">
        <v>37</v>
      </c>
      <c r="D2621">
        <v>3</v>
      </c>
      <c r="E2621">
        <v>1231.31</v>
      </c>
      <c r="F2621">
        <v>0</v>
      </c>
      <c r="G2621">
        <v>3693.93</v>
      </c>
      <c r="H2621">
        <v>779.76</v>
      </c>
      <c r="I2621" t="str">
        <f>VLOOKUP(C2621,products_cleaned[[product_id]:[category]],3,)</f>
        <v>Electronics</v>
      </c>
      <c r="J2621" t="str">
        <f>VLOOKUP(B2621,orders_cleaned!A:I,9,FALSE)</f>
        <v>February</v>
      </c>
      <c r="K2621">
        <f t="shared" si="40"/>
        <v>2</v>
      </c>
    </row>
    <row r="2622" spans="1:11" x14ac:dyDescent="0.3">
      <c r="A2622" t="s">
        <v>4227</v>
      </c>
      <c r="B2622" t="s">
        <v>4226</v>
      </c>
      <c r="C2622" t="s">
        <v>160</v>
      </c>
      <c r="D2622">
        <v>5</v>
      </c>
      <c r="E2622">
        <v>2446.73</v>
      </c>
      <c r="F2622">
        <v>0</v>
      </c>
      <c r="G2622">
        <v>12233.65</v>
      </c>
      <c r="H2622">
        <v>4553.55</v>
      </c>
      <c r="I2622" t="str">
        <f>VLOOKUP(C2622,products_cleaned[[product_id]:[category]],3,)</f>
        <v>Footwear</v>
      </c>
      <c r="J2622" t="str">
        <f>VLOOKUP(B2622,orders_cleaned!A:I,9,FALSE)</f>
        <v>February</v>
      </c>
      <c r="K2622">
        <f t="shared" si="40"/>
        <v>2</v>
      </c>
    </row>
    <row r="2623" spans="1:11" x14ac:dyDescent="0.3">
      <c r="A2623" t="s">
        <v>4228</v>
      </c>
      <c r="B2623" t="s">
        <v>4226</v>
      </c>
      <c r="C2623" t="s">
        <v>31</v>
      </c>
      <c r="D2623">
        <v>1</v>
      </c>
      <c r="E2623">
        <v>516.24</v>
      </c>
      <c r="F2623">
        <v>0.05</v>
      </c>
      <c r="G2623">
        <v>490.43</v>
      </c>
      <c r="H2623">
        <v>145.49</v>
      </c>
      <c r="I2623" t="str">
        <f>VLOOKUP(C2623,products_cleaned[[product_id]:[category]],3,)</f>
        <v>Books</v>
      </c>
      <c r="J2623" t="str">
        <f>VLOOKUP(B2623,orders_cleaned!A:I,9,FALSE)</f>
        <v>February</v>
      </c>
      <c r="K2623">
        <f t="shared" si="40"/>
        <v>2</v>
      </c>
    </row>
    <row r="2624" spans="1:11" x14ac:dyDescent="0.3">
      <c r="A2624" t="s">
        <v>4229</v>
      </c>
      <c r="B2624" t="s">
        <v>4230</v>
      </c>
      <c r="C2624" t="s">
        <v>221</v>
      </c>
      <c r="D2624">
        <v>1</v>
      </c>
      <c r="E2624">
        <v>799.24</v>
      </c>
      <c r="F2624">
        <v>0.1</v>
      </c>
      <c r="G2624">
        <v>719.32</v>
      </c>
      <c r="H2624">
        <v>96.16</v>
      </c>
      <c r="I2624" t="str">
        <f>VLOOKUP(C2624,products_cleaned[[product_id]:[category]],3,)</f>
        <v>Footwear</v>
      </c>
      <c r="J2624" t="str">
        <f>VLOOKUP(B2624,orders_cleaned!A:I,9,FALSE)</f>
        <v>June</v>
      </c>
      <c r="K2624">
        <f t="shared" si="40"/>
        <v>6</v>
      </c>
    </row>
    <row r="2625" spans="1:11" x14ac:dyDescent="0.3">
      <c r="A2625" t="s">
        <v>4231</v>
      </c>
      <c r="B2625" t="s">
        <v>4232</v>
      </c>
      <c r="C2625" t="s">
        <v>62</v>
      </c>
      <c r="D2625">
        <v>1</v>
      </c>
      <c r="E2625">
        <v>560.62</v>
      </c>
      <c r="F2625">
        <v>0</v>
      </c>
      <c r="G2625">
        <v>560.62</v>
      </c>
      <c r="H2625">
        <v>214.76</v>
      </c>
      <c r="I2625" t="str">
        <f>VLOOKUP(C2625,products_cleaned[[product_id]:[category]],3,)</f>
        <v>Electronics</v>
      </c>
      <c r="J2625" t="str">
        <f>VLOOKUP(B2625,orders_cleaned!A:I,9,FALSE)</f>
        <v>December</v>
      </c>
      <c r="K2625">
        <f t="shared" si="40"/>
        <v>12</v>
      </c>
    </row>
    <row r="2626" spans="1:11" x14ac:dyDescent="0.3">
      <c r="A2626" t="s">
        <v>4233</v>
      </c>
      <c r="B2626" t="s">
        <v>4232</v>
      </c>
      <c r="C2626" t="s">
        <v>44</v>
      </c>
      <c r="D2626">
        <v>1</v>
      </c>
      <c r="E2626">
        <v>2806.92</v>
      </c>
      <c r="F2626">
        <v>0.1</v>
      </c>
      <c r="G2626">
        <v>2526.23</v>
      </c>
      <c r="H2626">
        <v>627.91</v>
      </c>
      <c r="I2626" t="str">
        <f>VLOOKUP(C2626,products_cleaned[[product_id]:[category]],3,)</f>
        <v>Furniture</v>
      </c>
      <c r="J2626" t="str">
        <f>VLOOKUP(B2626,orders_cleaned!A:I,9,FALSE)</f>
        <v>December</v>
      </c>
      <c r="K2626">
        <f t="shared" si="40"/>
        <v>12</v>
      </c>
    </row>
    <row r="2627" spans="1:11" x14ac:dyDescent="0.3">
      <c r="A2627" t="s">
        <v>4234</v>
      </c>
      <c r="B2627" t="s">
        <v>4235</v>
      </c>
      <c r="C2627" t="s">
        <v>144</v>
      </c>
      <c r="D2627">
        <v>1</v>
      </c>
      <c r="E2627">
        <v>2021.37</v>
      </c>
      <c r="F2627">
        <v>0.1</v>
      </c>
      <c r="G2627">
        <v>1819.23</v>
      </c>
      <c r="H2627">
        <v>488.74</v>
      </c>
      <c r="I2627" t="str">
        <f>VLOOKUP(C2627,products_cleaned[[product_id]:[category]],3,)</f>
        <v>Electronics</v>
      </c>
      <c r="J2627" t="str">
        <f>VLOOKUP(B2627,orders_cleaned!A:I,9,FALSE)</f>
        <v>August</v>
      </c>
      <c r="K2627">
        <f t="shared" ref="K2627:K2690" si="41">MONTH(DATEVALUE("1"&amp;J2627))</f>
        <v>8</v>
      </c>
    </row>
    <row r="2628" spans="1:11" x14ac:dyDescent="0.3">
      <c r="A2628" t="s">
        <v>4236</v>
      </c>
      <c r="B2628" t="s">
        <v>4237</v>
      </c>
      <c r="C2628" t="s">
        <v>77</v>
      </c>
      <c r="D2628">
        <v>2</v>
      </c>
      <c r="E2628">
        <v>926.7</v>
      </c>
      <c r="F2628">
        <v>0.15</v>
      </c>
      <c r="G2628">
        <v>1575.39</v>
      </c>
      <c r="H2628">
        <v>266.27</v>
      </c>
      <c r="I2628" t="str">
        <f>VLOOKUP(C2628,products_cleaned[[product_id]:[category]],3,)</f>
        <v>Fitness</v>
      </c>
      <c r="J2628" t="str">
        <f>VLOOKUP(B2628,orders_cleaned!A:I,9,FALSE)</f>
        <v>January</v>
      </c>
      <c r="K2628">
        <f t="shared" si="41"/>
        <v>1</v>
      </c>
    </row>
    <row r="2629" spans="1:11" x14ac:dyDescent="0.3">
      <c r="A2629" t="s">
        <v>4238</v>
      </c>
      <c r="B2629" t="s">
        <v>4237</v>
      </c>
      <c r="C2629" t="s">
        <v>21</v>
      </c>
      <c r="D2629">
        <v>2</v>
      </c>
      <c r="E2629">
        <v>4878.91</v>
      </c>
      <c r="F2629">
        <v>0.1</v>
      </c>
      <c r="G2629">
        <v>8782.0400000000009</v>
      </c>
      <c r="H2629">
        <v>3506</v>
      </c>
      <c r="I2629" t="str">
        <f>VLOOKUP(C2629,products_cleaned[[product_id]:[category]],3,)</f>
        <v>Electronics</v>
      </c>
      <c r="J2629" t="str">
        <f>VLOOKUP(B2629,orders_cleaned!A:I,9,FALSE)</f>
        <v>January</v>
      </c>
      <c r="K2629">
        <f t="shared" si="41"/>
        <v>1</v>
      </c>
    </row>
    <row r="2630" spans="1:11" x14ac:dyDescent="0.3">
      <c r="A2630" t="s">
        <v>4239</v>
      </c>
      <c r="B2630" t="s">
        <v>4240</v>
      </c>
      <c r="C2630" t="s">
        <v>39</v>
      </c>
      <c r="D2630">
        <v>4</v>
      </c>
      <c r="E2630">
        <v>3690.51</v>
      </c>
      <c r="F2630">
        <v>0</v>
      </c>
      <c r="G2630">
        <v>14762.04</v>
      </c>
      <c r="H2630">
        <v>4711.92</v>
      </c>
      <c r="I2630" t="str">
        <f>VLOOKUP(C2630,products_cleaned[[product_id]:[category]],3,)</f>
        <v>Furniture</v>
      </c>
      <c r="J2630" t="str">
        <f>VLOOKUP(B2630,orders_cleaned!A:I,9,FALSE)</f>
        <v>November</v>
      </c>
      <c r="K2630">
        <f t="shared" si="41"/>
        <v>11</v>
      </c>
    </row>
    <row r="2631" spans="1:11" x14ac:dyDescent="0.3">
      <c r="A2631" t="s">
        <v>4241</v>
      </c>
      <c r="B2631" t="s">
        <v>4242</v>
      </c>
      <c r="C2631" t="s">
        <v>270</v>
      </c>
      <c r="D2631">
        <v>3</v>
      </c>
      <c r="E2631">
        <v>5416.37</v>
      </c>
      <c r="F2631">
        <v>0.05</v>
      </c>
      <c r="G2631">
        <v>15436.65</v>
      </c>
      <c r="H2631">
        <v>6073.71</v>
      </c>
      <c r="I2631" t="str">
        <f>VLOOKUP(C2631,products_cleaned[[product_id]:[category]],3,)</f>
        <v>Furniture</v>
      </c>
      <c r="J2631" t="str">
        <f>VLOOKUP(B2631,orders_cleaned!A:I,9,FALSE)</f>
        <v>August</v>
      </c>
      <c r="K2631">
        <f t="shared" si="41"/>
        <v>8</v>
      </c>
    </row>
    <row r="2632" spans="1:11" x14ac:dyDescent="0.3">
      <c r="A2632" t="s">
        <v>4243</v>
      </c>
      <c r="B2632" t="s">
        <v>4244</v>
      </c>
      <c r="C2632" t="s">
        <v>160</v>
      </c>
      <c r="D2632">
        <v>2</v>
      </c>
      <c r="E2632">
        <v>2290.25</v>
      </c>
      <c r="F2632">
        <v>0.2</v>
      </c>
      <c r="G2632">
        <v>3664.4</v>
      </c>
      <c r="H2632">
        <v>592.36</v>
      </c>
      <c r="I2632" t="str">
        <f>VLOOKUP(C2632,products_cleaned[[product_id]:[category]],3,)</f>
        <v>Footwear</v>
      </c>
      <c r="J2632" t="str">
        <f>VLOOKUP(B2632,orders_cleaned!A:I,9,FALSE)</f>
        <v>October</v>
      </c>
      <c r="K2632">
        <f t="shared" si="41"/>
        <v>10</v>
      </c>
    </row>
    <row r="2633" spans="1:11" x14ac:dyDescent="0.3">
      <c r="A2633" t="s">
        <v>4245</v>
      </c>
      <c r="B2633" t="s">
        <v>4246</v>
      </c>
      <c r="C2633" t="s">
        <v>117</v>
      </c>
      <c r="D2633">
        <v>1</v>
      </c>
      <c r="E2633">
        <v>903</v>
      </c>
      <c r="F2633">
        <v>0.2</v>
      </c>
      <c r="G2633">
        <v>722.4</v>
      </c>
      <c r="H2633">
        <v>87.47</v>
      </c>
      <c r="I2633" t="str">
        <f>VLOOKUP(C2633,products_cleaned[[product_id]:[category]],3,)</f>
        <v>Home &amp; Kitchen</v>
      </c>
      <c r="J2633" t="str">
        <f>VLOOKUP(B2633,orders_cleaned!A:I,9,FALSE)</f>
        <v>July</v>
      </c>
      <c r="K2633">
        <f t="shared" si="41"/>
        <v>7</v>
      </c>
    </row>
    <row r="2634" spans="1:11" x14ac:dyDescent="0.3">
      <c r="A2634" t="s">
        <v>4247</v>
      </c>
      <c r="B2634" t="s">
        <v>4248</v>
      </c>
      <c r="C2634" t="s">
        <v>108</v>
      </c>
      <c r="D2634">
        <v>1</v>
      </c>
      <c r="E2634">
        <v>3776.92</v>
      </c>
      <c r="F2634">
        <v>0</v>
      </c>
      <c r="G2634">
        <v>3776.92</v>
      </c>
      <c r="H2634">
        <v>1440.57</v>
      </c>
      <c r="I2634" t="str">
        <f>VLOOKUP(C2634,products_cleaned[[product_id]:[category]],3,)</f>
        <v>Electronics</v>
      </c>
      <c r="J2634" t="str">
        <f>VLOOKUP(B2634,orders_cleaned!A:I,9,FALSE)</f>
        <v>January</v>
      </c>
      <c r="K2634">
        <f t="shared" si="41"/>
        <v>1</v>
      </c>
    </row>
    <row r="2635" spans="1:11" x14ac:dyDescent="0.3">
      <c r="A2635" t="s">
        <v>4249</v>
      </c>
      <c r="B2635" t="s">
        <v>4248</v>
      </c>
      <c r="C2635" t="s">
        <v>97</v>
      </c>
      <c r="D2635">
        <v>3</v>
      </c>
      <c r="E2635">
        <v>1076.57</v>
      </c>
      <c r="F2635">
        <v>0.2</v>
      </c>
      <c r="G2635">
        <v>2583.77</v>
      </c>
      <c r="H2635">
        <v>405.95</v>
      </c>
      <c r="I2635" t="str">
        <f>VLOOKUP(C2635,products_cleaned[[product_id]:[category]],3,)</f>
        <v>Fashion</v>
      </c>
      <c r="J2635" t="str">
        <f>VLOOKUP(B2635,orders_cleaned!A:I,9,FALSE)</f>
        <v>January</v>
      </c>
      <c r="K2635">
        <f t="shared" si="41"/>
        <v>1</v>
      </c>
    </row>
    <row r="2636" spans="1:11" x14ac:dyDescent="0.3">
      <c r="A2636" t="s">
        <v>4250</v>
      </c>
      <c r="B2636" t="s">
        <v>4251</v>
      </c>
      <c r="C2636" t="s">
        <v>110</v>
      </c>
      <c r="D2636">
        <v>1</v>
      </c>
      <c r="E2636">
        <v>1941.61</v>
      </c>
      <c r="F2636">
        <v>0</v>
      </c>
      <c r="G2636">
        <v>1941.61</v>
      </c>
      <c r="H2636">
        <v>725.49</v>
      </c>
      <c r="I2636" t="str">
        <f>VLOOKUP(C2636,products_cleaned[[product_id]:[category]],3,)</f>
        <v>Fashion</v>
      </c>
      <c r="J2636" t="str">
        <f>VLOOKUP(B2636,orders_cleaned!A:I,9,FALSE)</f>
        <v>September</v>
      </c>
      <c r="K2636">
        <f t="shared" si="41"/>
        <v>9</v>
      </c>
    </row>
    <row r="2637" spans="1:11" x14ac:dyDescent="0.3">
      <c r="A2637" t="s">
        <v>4252</v>
      </c>
      <c r="B2637" t="s">
        <v>4251</v>
      </c>
      <c r="C2637" t="s">
        <v>77</v>
      </c>
      <c r="D2637">
        <v>1</v>
      </c>
      <c r="E2637">
        <v>979.73</v>
      </c>
      <c r="F2637">
        <v>0.2</v>
      </c>
      <c r="G2637">
        <v>783.78</v>
      </c>
      <c r="H2637">
        <v>129.22</v>
      </c>
      <c r="I2637" t="str">
        <f>VLOOKUP(C2637,products_cleaned[[product_id]:[category]],3,)</f>
        <v>Fitness</v>
      </c>
      <c r="J2637" t="str">
        <f>VLOOKUP(B2637,orders_cleaned!A:I,9,FALSE)</f>
        <v>September</v>
      </c>
      <c r="K2637">
        <f t="shared" si="41"/>
        <v>9</v>
      </c>
    </row>
    <row r="2638" spans="1:11" x14ac:dyDescent="0.3">
      <c r="A2638" t="s">
        <v>4253</v>
      </c>
      <c r="B2638" t="s">
        <v>4251</v>
      </c>
      <c r="C2638" t="s">
        <v>173</v>
      </c>
      <c r="D2638">
        <v>2</v>
      </c>
      <c r="E2638">
        <v>140.82</v>
      </c>
      <c r="F2638">
        <v>0</v>
      </c>
      <c r="G2638">
        <v>281.64</v>
      </c>
      <c r="H2638">
        <v>69.02</v>
      </c>
      <c r="I2638" t="str">
        <f>VLOOKUP(C2638,products_cleaned[[product_id]:[category]],3,)</f>
        <v>Stationery</v>
      </c>
      <c r="J2638" t="str">
        <f>VLOOKUP(B2638,orders_cleaned!A:I,9,FALSE)</f>
        <v>September</v>
      </c>
      <c r="K2638">
        <f t="shared" si="41"/>
        <v>9</v>
      </c>
    </row>
    <row r="2639" spans="1:11" x14ac:dyDescent="0.3">
      <c r="A2639" t="s">
        <v>4254</v>
      </c>
      <c r="B2639" t="s">
        <v>4255</v>
      </c>
      <c r="C2639" t="s">
        <v>37</v>
      </c>
      <c r="D2639">
        <v>1</v>
      </c>
      <c r="E2639">
        <v>1236.3499999999999</v>
      </c>
      <c r="F2639">
        <v>0.2</v>
      </c>
      <c r="G2639">
        <v>989.08</v>
      </c>
      <c r="H2639">
        <v>17.690000000000001</v>
      </c>
      <c r="I2639" t="str">
        <f>VLOOKUP(C2639,products_cleaned[[product_id]:[category]],3,)</f>
        <v>Electronics</v>
      </c>
      <c r="J2639" t="str">
        <f>VLOOKUP(B2639,orders_cleaned!A:I,9,FALSE)</f>
        <v>August</v>
      </c>
      <c r="K2639">
        <f t="shared" si="41"/>
        <v>8</v>
      </c>
    </row>
    <row r="2640" spans="1:11" x14ac:dyDescent="0.3">
      <c r="A2640" t="s">
        <v>4256</v>
      </c>
      <c r="B2640" t="s">
        <v>4255</v>
      </c>
      <c r="C2640" t="s">
        <v>291</v>
      </c>
      <c r="D2640">
        <v>2</v>
      </c>
      <c r="E2640">
        <v>1026.28</v>
      </c>
      <c r="F2640">
        <v>0.15</v>
      </c>
      <c r="G2640">
        <v>1744.68</v>
      </c>
      <c r="H2640">
        <v>439.14</v>
      </c>
      <c r="I2640" t="str">
        <f>VLOOKUP(C2640,products_cleaned[[product_id]:[category]],3,)</f>
        <v>Books</v>
      </c>
      <c r="J2640" t="str">
        <f>VLOOKUP(B2640,orders_cleaned!A:I,9,FALSE)</f>
        <v>August</v>
      </c>
      <c r="K2640">
        <f t="shared" si="41"/>
        <v>8</v>
      </c>
    </row>
    <row r="2641" spans="1:11" x14ac:dyDescent="0.3">
      <c r="A2641" t="s">
        <v>4257</v>
      </c>
      <c r="B2641" t="s">
        <v>4255</v>
      </c>
      <c r="C2641" t="s">
        <v>62</v>
      </c>
      <c r="D2641">
        <v>4</v>
      </c>
      <c r="E2641">
        <v>644.89</v>
      </c>
      <c r="F2641">
        <v>0.1</v>
      </c>
      <c r="G2641">
        <v>2321.6</v>
      </c>
      <c r="H2641">
        <v>938.16</v>
      </c>
      <c r="I2641" t="str">
        <f>VLOOKUP(C2641,products_cleaned[[product_id]:[category]],3,)</f>
        <v>Electronics</v>
      </c>
      <c r="J2641" t="str">
        <f>VLOOKUP(B2641,orders_cleaned!A:I,9,FALSE)</f>
        <v>August</v>
      </c>
      <c r="K2641">
        <f t="shared" si="41"/>
        <v>8</v>
      </c>
    </row>
    <row r="2642" spans="1:11" x14ac:dyDescent="0.3">
      <c r="A2642" t="s">
        <v>4258</v>
      </c>
      <c r="B2642" t="s">
        <v>4255</v>
      </c>
      <c r="C2642" t="s">
        <v>31</v>
      </c>
      <c r="D2642">
        <v>4</v>
      </c>
      <c r="E2642">
        <v>534.86</v>
      </c>
      <c r="F2642">
        <v>0</v>
      </c>
      <c r="G2642">
        <v>2139.44</v>
      </c>
      <c r="H2642">
        <v>759.68</v>
      </c>
      <c r="I2642" t="str">
        <f>VLOOKUP(C2642,products_cleaned[[product_id]:[category]],3,)</f>
        <v>Books</v>
      </c>
      <c r="J2642" t="str">
        <f>VLOOKUP(B2642,orders_cleaned!A:I,9,FALSE)</f>
        <v>August</v>
      </c>
      <c r="K2642">
        <f t="shared" si="41"/>
        <v>8</v>
      </c>
    </row>
    <row r="2643" spans="1:11" x14ac:dyDescent="0.3">
      <c r="A2643" t="s">
        <v>4259</v>
      </c>
      <c r="B2643" t="s">
        <v>4260</v>
      </c>
      <c r="C2643" t="s">
        <v>278</v>
      </c>
      <c r="D2643">
        <v>1</v>
      </c>
      <c r="E2643">
        <v>1578.58</v>
      </c>
      <c r="F2643">
        <v>0</v>
      </c>
      <c r="G2643">
        <v>1578.58</v>
      </c>
      <c r="H2643">
        <v>440.23</v>
      </c>
      <c r="I2643" t="str">
        <f>VLOOKUP(C2643,products_cleaned[[product_id]:[category]],3,)</f>
        <v>Fitness</v>
      </c>
      <c r="J2643" t="str">
        <f>VLOOKUP(B2643,orders_cleaned!A:I,9,FALSE)</f>
        <v>June</v>
      </c>
      <c r="K2643">
        <f t="shared" si="41"/>
        <v>6</v>
      </c>
    </row>
    <row r="2644" spans="1:11" x14ac:dyDescent="0.3">
      <c r="A2644" t="s">
        <v>4261</v>
      </c>
      <c r="B2644" t="s">
        <v>4262</v>
      </c>
      <c r="C2644" t="s">
        <v>144</v>
      </c>
      <c r="D2644">
        <v>1</v>
      </c>
      <c r="E2644">
        <v>2010.06</v>
      </c>
      <c r="F2644">
        <v>0</v>
      </c>
      <c r="G2644">
        <v>2010.06</v>
      </c>
      <c r="H2644">
        <v>679.57</v>
      </c>
      <c r="I2644" t="str">
        <f>VLOOKUP(C2644,products_cleaned[[product_id]:[category]],3,)</f>
        <v>Electronics</v>
      </c>
      <c r="J2644" t="str">
        <f>VLOOKUP(B2644,orders_cleaned!A:I,9,FALSE)</f>
        <v>February</v>
      </c>
      <c r="K2644">
        <f t="shared" si="41"/>
        <v>2</v>
      </c>
    </row>
    <row r="2645" spans="1:11" x14ac:dyDescent="0.3">
      <c r="A2645" t="s">
        <v>4263</v>
      </c>
      <c r="B2645" t="s">
        <v>4264</v>
      </c>
      <c r="C2645" t="s">
        <v>54</v>
      </c>
      <c r="D2645">
        <v>1</v>
      </c>
      <c r="E2645">
        <v>2192.62</v>
      </c>
      <c r="F2645">
        <v>0.1</v>
      </c>
      <c r="G2645">
        <v>1973.36</v>
      </c>
      <c r="H2645">
        <v>384.06</v>
      </c>
      <c r="I2645" t="str">
        <f>VLOOKUP(C2645,products_cleaned[[product_id]:[category]],3,)</f>
        <v>Fashion</v>
      </c>
      <c r="J2645" t="str">
        <f>VLOOKUP(B2645,orders_cleaned!A:I,9,FALSE)</f>
        <v>August</v>
      </c>
      <c r="K2645">
        <f t="shared" si="41"/>
        <v>8</v>
      </c>
    </row>
    <row r="2646" spans="1:11" x14ac:dyDescent="0.3">
      <c r="A2646" t="s">
        <v>4265</v>
      </c>
      <c r="B2646" t="s">
        <v>4266</v>
      </c>
      <c r="C2646" t="s">
        <v>117</v>
      </c>
      <c r="D2646">
        <v>1</v>
      </c>
      <c r="E2646">
        <v>959.59</v>
      </c>
      <c r="F2646">
        <v>0</v>
      </c>
      <c r="G2646">
        <v>959.59</v>
      </c>
      <c r="H2646">
        <v>324.66000000000003</v>
      </c>
      <c r="I2646" t="str">
        <f>VLOOKUP(C2646,products_cleaned[[product_id]:[category]],3,)</f>
        <v>Home &amp; Kitchen</v>
      </c>
      <c r="J2646" t="str">
        <f>VLOOKUP(B2646,orders_cleaned!A:I,9,FALSE)</f>
        <v>October</v>
      </c>
      <c r="K2646">
        <f t="shared" si="41"/>
        <v>10</v>
      </c>
    </row>
    <row r="2647" spans="1:11" x14ac:dyDescent="0.3">
      <c r="A2647" t="s">
        <v>4267</v>
      </c>
      <c r="B2647" t="s">
        <v>4268</v>
      </c>
      <c r="C2647" t="s">
        <v>259</v>
      </c>
      <c r="D2647">
        <v>3</v>
      </c>
      <c r="E2647">
        <v>864.43</v>
      </c>
      <c r="F2647">
        <v>0.15</v>
      </c>
      <c r="G2647">
        <v>2204.3000000000002</v>
      </c>
      <c r="H2647">
        <v>582.44000000000005</v>
      </c>
      <c r="I2647" t="str">
        <f>VLOOKUP(C2647,products_cleaned[[product_id]:[category]],3,)</f>
        <v>Electronics</v>
      </c>
      <c r="J2647" t="str">
        <f>VLOOKUP(B2647,orders_cleaned!A:I,9,FALSE)</f>
        <v>September</v>
      </c>
      <c r="K2647">
        <f t="shared" si="41"/>
        <v>9</v>
      </c>
    </row>
    <row r="2648" spans="1:11" x14ac:dyDescent="0.3">
      <c r="A2648" t="s">
        <v>4269</v>
      </c>
      <c r="B2648" t="s">
        <v>4270</v>
      </c>
      <c r="C2648" t="s">
        <v>144</v>
      </c>
      <c r="D2648">
        <v>1</v>
      </c>
      <c r="E2648">
        <v>1925.61</v>
      </c>
      <c r="F2648">
        <v>0.15</v>
      </c>
      <c r="G2648">
        <v>1636.77</v>
      </c>
      <c r="H2648">
        <v>306.27999999999997</v>
      </c>
      <c r="I2648" t="str">
        <f>VLOOKUP(C2648,products_cleaned[[product_id]:[category]],3,)</f>
        <v>Electronics</v>
      </c>
      <c r="J2648" t="str">
        <f>VLOOKUP(B2648,orders_cleaned!A:I,9,FALSE)</f>
        <v>November</v>
      </c>
      <c r="K2648">
        <f t="shared" si="41"/>
        <v>11</v>
      </c>
    </row>
    <row r="2649" spans="1:11" x14ac:dyDescent="0.3">
      <c r="A2649" t="s">
        <v>4271</v>
      </c>
      <c r="B2649" t="s">
        <v>4272</v>
      </c>
      <c r="C2649" t="s">
        <v>221</v>
      </c>
      <c r="D2649">
        <v>2</v>
      </c>
      <c r="E2649">
        <v>789.12</v>
      </c>
      <c r="F2649">
        <v>0.15</v>
      </c>
      <c r="G2649">
        <v>1341.5</v>
      </c>
      <c r="H2649">
        <v>95.18</v>
      </c>
      <c r="I2649" t="str">
        <f>VLOOKUP(C2649,products_cleaned[[product_id]:[category]],3,)</f>
        <v>Footwear</v>
      </c>
      <c r="J2649" t="str">
        <f>VLOOKUP(B2649,orders_cleaned!A:I,9,FALSE)</f>
        <v>September</v>
      </c>
      <c r="K2649">
        <f t="shared" si="41"/>
        <v>9</v>
      </c>
    </row>
    <row r="2650" spans="1:11" x14ac:dyDescent="0.3">
      <c r="A2650" t="s">
        <v>4273</v>
      </c>
      <c r="B2650" t="s">
        <v>4272</v>
      </c>
      <c r="C2650" t="s">
        <v>39</v>
      </c>
      <c r="D2650">
        <v>4</v>
      </c>
      <c r="E2650">
        <v>3914.14</v>
      </c>
      <c r="F2650">
        <v>0.2</v>
      </c>
      <c r="G2650">
        <v>12525.25</v>
      </c>
      <c r="H2650">
        <v>2475.13</v>
      </c>
      <c r="I2650" t="str">
        <f>VLOOKUP(C2650,products_cleaned[[product_id]:[category]],3,)</f>
        <v>Furniture</v>
      </c>
      <c r="J2650" t="str">
        <f>VLOOKUP(B2650,orders_cleaned!A:I,9,FALSE)</f>
        <v>September</v>
      </c>
      <c r="K2650">
        <f t="shared" si="41"/>
        <v>9</v>
      </c>
    </row>
    <row r="2651" spans="1:11" x14ac:dyDescent="0.3">
      <c r="A2651" t="s">
        <v>4274</v>
      </c>
      <c r="B2651" t="s">
        <v>4272</v>
      </c>
      <c r="C2651" t="s">
        <v>97</v>
      </c>
      <c r="D2651">
        <v>1</v>
      </c>
      <c r="E2651">
        <v>1002.91</v>
      </c>
      <c r="F2651">
        <v>0.2</v>
      </c>
      <c r="G2651">
        <v>802.33</v>
      </c>
      <c r="H2651">
        <v>76.39</v>
      </c>
      <c r="I2651" t="str">
        <f>VLOOKUP(C2651,products_cleaned[[product_id]:[category]],3,)</f>
        <v>Fashion</v>
      </c>
      <c r="J2651" t="str">
        <f>VLOOKUP(B2651,orders_cleaned!A:I,9,FALSE)</f>
        <v>September</v>
      </c>
      <c r="K2651">
        <f t="shared" si="41"/>
        <v>9</v>
      </c>
    </row>
    <row r="2652" spans="1:11" x14ac:dyDescent="0.3">
      <c r="A2652" t="s">
        <v>4275</v>
      </c>
      <c r="B2652" t="s">
        <v>4276</v>
      </c>
      <c r="C2652" t="s">
        <v>25</v>
      </c>
      <c r="D2652">
        <v>2</v>
      </c>
      <c r="E2652">
        <v>858.77</v>
      </c>
      <c r="F2652">
        <v>0</v>
      </c>
      <c r="G2652">
        <v>1717.54</v>
      </c>
      <c r="H2652">
        <v>486.1</v>
      </c>
      <c r="I2652" t="str">
        <f>VLOOKUP(C2652,products_cleaned[[product_id]:[category]],3,)</f>
        <v>Fashion</v>
      </c>
      <c r="J2652" t="str">
        <f>VLOOKUP(B2652,orders_cleaned!A:I,9,FALSE)</f>
        <v>July</v>
      </c>
      <c r="K2652">
        <f t="shared" si="41"/>
        <v>7</v>
      </c>
    </row>
    <row r="2653" spans="1:11" x14ac:dyDescent="0.3">
      <c r="A2653" t="s">
        <v>4277</v>
      </c>
      <c r="B2653" t="s">
        <v>4276</v>
      </c>
      <c r="C2653" t="s">
        <v>62</v>
      </c>
      <c r="D2653">
        <v>3</v>
      </c>
      <c r="E2653">
        <v>560.44000000000005</v>
      </c>
      <c r="F2653">
        <v>0</v>
      </c>
      <c r="G2653">
        <v>1681.32</v>
      </c>
      <c r="H2653">
        <v>643.74</v>
      </c>
      <c r="I2653" t="str">
        <f>VLOOKUP(C2653,products_cleaned[[product_id]:[category]],3,)</f>
        <v>Electronics</v>
      </c>
      <c r="J2653" t="str">
        <f>VLOOKUP(B2653,orders_cleaned!A:I,9,FALSE)</f>
        <v>July</v>
      </c>
      <c r="K2653">
        <f t="shared" si="41"/>
        <v>7</v>
      </c>
    </row>
    <row r="2654" spans="1:11" x14ac:dyDescent="0.3">
      <c r="A2654" t="s">
        <v>4278</v>
      </c>
      <c r="B2654" t="s">
        <v>4276</v>
      </c>
      <c r="C2654" t="s">
        <v>156</v>
      </c>
      <c r="D2654">
        <v>2</v>
      </c>
      <c r="E2654">
        <v>168.25</v>
      </c>
      <c r="F2654">
        <v>0</v>
      </c>
      <c r="G2654">
        <v>336.5</v>
      </c>
      <c r="H2654">
        <v>104.84</v>
      </c>
      <c r="I2654" t="str">
        <f>VLOOKUP(C2654,products_cleaned[[product_id]:[category]],3,)</f>
        <v>Stationery</v>
      </c>
      <c r="J2654" t="str">
        <f>VLOOKUP(B2654,orders_cleaned!A:I,9,FALSE)</f>
        <v>July</v>
      </c>
      <c r="K2654">
        <f t="shared" si="41"/>
        <v>7</v>
      </c>
    </row>
    <row r="2655" spans="1:11" x14ac:dyDescent="0.3">
      <c r="A2655" t="s">
        <v>4279</v>
      </c>
      <c r="B2655" t="s">
        <v>4280</v>
      </c>
      <c r="C2655" t="s">
        <v>18</v>
      </c>
      <c r="D2655">
        <v>1</v>
      </c>
      <c r="E2655">
        <v>910.03</v>
      </c>
      <c r="F2655">
        <v>0</v>
      </c>
      <c r="G2655">
        <v>910.03</v>
      </c>
      <c r="H2655">
        <v>392.68</v>
      </c>
      <c r="I2655" t="str">
        <f>VLOOKUP(C2655,products_cleaned[[product_id]:[category]],3,)</f>
        <v>Books</v>
      </c>
      <c r="J2655" t="str">
        <f>VLOOKUP(B2655,orders_cleaned!A:I,9,FALSE)</f>
        <v>February</v>
      </c>
      <c r="K2655">
        <f t="shared" si="41"/>
        <v>2</v>
      </c>
    </row>
    <row r="2656" spans="1:11" x14ac:dyDescent="0.3">
      <c r="A2656" t="s">
        <v>4281</v>
      </c>
      <c r="B2656" t="s">
        <v>4282</v>
      </c>
      <c r="C2656" t="s">
        <v>108</v>
      </c>
      <c r="D2656">
        <v>2</v>
      </c>
      <c r="E2656">
        <v>3628.78</v>
      </c>
      <c r="F2656">
        <v>0.15</v>
      </c>
      <c r="G2656">
        <v>6168.93</v>
      </c>
      <c r="H2656">
        <v>1496.23</v>
      </c>
      <c r="I2656" t="str">
        <f>VLOOKUP(C2656,products_cleaned[[product_id]:[category]],3,)</f>
        <v>Electronics</v>
      </c>
      <c r="J2656" t="str">
        <f>VLOOKUP(B2656,orders_cleaned!A:I,9,FALSE)</f>
        <v>December</v>
      </c>
      <c r="K2656">
        <f t="shared" si="41"/>
        <v>12</v>
      </c>
    </row>
    <row r="2657" spans="1:11" x14ac:dyDescent="0.3">
      <c r="A2657" t="s">
        <v>4283</v>
      </c>
      <c r="B2657" t="s">
        <v>4284</v>
      </c>
      <c r="C2657" t="s">
        <v>144</v>
      </c>
      <c r="D2657">
        <v>3</v>
      </c>
      <c r="E2657">
        <v>1850.29</v>
      </c>
      <c r="F2657">
        <v>0.2</v>
      </c>
      <c r="G2657">
        <v>4440.7</v>
      </c>
      <c r="H2657">
        <v>449.23</v>
      </c>
      <c r="I2657" t="str">
        <f>VLOOKUP(C2657,products_cleaned[[product_id]:[category]],3,)</f>
        <v>Electronics</v>
      </c>
      <c r="J2657" t="str">
        <f>VLOOKUP(B2657,orders_cleaned!A:I,9,FALSE)</f>
        <v>March</v>
      </c>
      <c r="K2657">
        <f t="shared" si="41"/>
        <v>3</v>
      </c>
    </row>
    <row r="2658" spans="1:11" x14ac:dyDescent="0.3">
      <c r="A2658" t="s">
        <v>4285</v>
      </c>
      <c r="B2658" t="s">
        <v>4284</v>
      </c>
      <c r="C2658" t="s">
        <v>278</v>
      </c>
      <c r="D2658">
        <v>1</v>
      </c>
      <c r="E2658">
        <v>1490.33</v>
      </c>
      <c r="F2658">
        <v>0.05</v>
      </c>
      <c r="G2658">
        <v>1415.81</v>
      </c>
      <c r="H2658">
        <v>277.45999999999998</v>
      </c>
      <c r="I2658" t="str">
        <f>VLOOKUP(C2658,products_cleaned[[product_id]:[category]],3,)</f>
        <v>Fitness</v>
      </c>
      <c r="J2658" t="str">
        <f>VLOOKUP(B2658,orders_cleaned!A:I,9,FALSE)</f>
        <v>March</v>
      </c>
      <c r="K2658">
        <f t="shared" si="41"/>
        <v>3</v>
      </c>
    </row>
    <row r="2659" spans="1:11" x14ac:dyDescent="0.3">
      <c r="A2659" t="s">
        <v>4286</v>
      </c>
      <c r="B2659" t="s">
        <v>4287</v>
      </c>
      <c r="C2659" t="s">
        <v>57</v>
      </c>
      <c r="D2659">
        <v>1</v>
      </c>
      <c r="E2659">
        <v>198.41</v>
      </c>
      <c r="F2659">
        <v>0.05</v>
      </c>
      <c r="G2659">
        <v>188.49</v>
      </c>
      <c r="H2659">
        <v>77.91</v>
      </c>
      <c r="I2659" t="str">
        <f>VLOOKUP(C2659,products_cleaned[[product_id]:[category]],3,)</f>
        <v>Stationery</v>
      </c>
      <c r="J2659" t="str">
        <f>VLOOKUP(B2659,orders_cleaned!A:I,9,FALSE)</f>
        <v>January</v>
      </c>
      <c r="K2659">
        <f t="shared" si="41"/>
        <v>1</v>
      </c>
    </row>
    <row r="2660" spans="1:11" x14ac:dyDescent="0.3">
      <c r="A2660" t="s">
        <v>4288</v>
      </c>
      <c r="B2660" t="s">
        <v>4289</v>
      </c>
      <c r="C2660" t="s">
        <v>108</v>
      </c>
      <c r="D2660">
        <v>3</v>
      </c>
      <c r="E2660">
        <v>3285.89</v>
      </c>
      <c r="F2660">
        <v>0.15</v>
      </c>
      <c r="G2660">
        <v>8379.02</v>
      </c>
      <c r="H2660">
        <v>1369.97</v>
      </c>
      <c r="I2660" t="str">
        <f>VLOOKUP(C2660,products_cleaned[[product_id]:[category]],3,)</f>
        <v>Electronics</v>
      </c>
      <c r="J2660" t="str">
        <f>VLOOKUP(B2660,orders_cleaned!A:I,9,FALSE)</f>
        <v>May</v>
      </c>
      <c r="K2660">
        <f t="shared" si="41"/>
        <v>5</v>
      </c>
    </row>
    <row r="2661" spans="1:11" x14ac:dyDescent="0.3">
      <c r="A2661" t="s">
        <v>4290</v>
      </c>
      <c r="B2661" t="s">
        <v>4289</v>
      </c>
      <c r="C2661" t="s">
        <v>80</v>
      </c>
      <c r="D2661">
        <v>1</v>
      </c>
      <c r="E2661">
        <v>398.99</v>
      </c>
      <c r="F2661">
        <v>0.15</v>
      </c>
      <c r="G2661">
        <v>339.14</v>
      </c>
      <c r="H2661">
        <v>39.26</v>
      </c>
      <c r="I2661" t="str">
        <f>VLOOKUP(C2661,products_cleaned[[product_id]:[category]],3,)</f>
        <v>Fitness</v>
      </c>
      <c r="J2661" t="str">
        <f>VLOOKUP(B2661,orders_cleaned!A:I,9,FALSE)</f>
        <v>May</v>
      </c>
      <c r="K2661">
        <f t="shared" si="41"/>
        <v>5</v>
      </c>
    </row>
    <row r="2662" spans="1:11" x14ac:dyDescent="0.3">
      <c r="A2662" t="s">
        <v>4291</v>
      </c>
      <c r="B2662" t="s">
        <v>4292</v>
      </c>
      <c r="C2662" t="s">
        <v>25</v>
      </c>
      <c r="D2662">
        <v>2</v>
      </c>
      <c r="E2662">
        <v>860.66</v>
      </c>
      <c r="F2662">
        <v>0</v>
      </c>
      <c r="G2662">
        <v>1721.32</v>
      </c>
      <c r="H2662">
        <v>489.88</v>
      </c>
      <c r="I2662" t="str">
        <f>VLOOKUP(C2662,products_cleaned[[product_id]:[category]],3,)</f>
        <v>Fashion</v>
      </c>
      <c r="J2662" t="str">
        <f>VLOOKUP(B2662,orders_cleaned!A:I,9,FALSE)</f>
        <v>January</v>
      </c>
      <c r="K2662">
        <f t="shared" si="41"/>
        <v>1</v>
      </c>
    </row>
    <row r="2663" spans="1:11" x14ac:dyDescent="0.3">
      <c r="A2663" t="s">
        <v>4293</v>
      </c>
      <c r="B2663" t="s">
        <v>4292</v>
      </c>
      <c r="C2663" t="s">
        <v>108</v>
      </c>
      <c r="D2663">
        <v>3</v>
      </c>
      <c r="E2663">
        <v>3644.49</v>
      </c>
      <c r="F2663">
        <v>0.15</v>
      </c>
      <c r="G2663">
        <v>9293.4500000000007</v>
      </c>
      <c r="H2663">
        <v>2284.4</v>
      </c>
      <c r="I2663" t="str">
        <f>VLOOKUP(C2663,products_cleaned[[product_id]:[category]],3,)</f>
        <v>Electronics</v>
      </c>
      <c r="J2663" t="str">
        <f>VLOOKUP(B2663,orders_cleaned!A:I,9,FALSE)</f>
        <v>January</v>
      </c>
      <c r="K2663">
        <f t="shared" si="41"/>
        <v>1</v>
      </c>
    </row>
    <row r="2664" spans="1:11" x14ac:dyDescent="0.3">
      <c r="A2664" t="s">
        <v>4294</v>
      </c>
      <c r="B2664" t="s">
        <v>4295</v>
      </c>
      <c r="C2664" t="s">
        <v>25</v>
      </c>
      <c r="D2664">
        <v>1</v>
      </c>
      <c r="E2664">
        <v>923.36</v>
      </c>
      <c r="F2664">
        <v>0.2</v>
      </c>
      <c r="G2664">
        <v>738.69</v>
      </c>
      <c r="H2664">
        <v>122.97</v>
      </c>
      <c r="I2664" t="str">
        <f>VLOOKUP(C2664,products_cleaned[[product_id]:[category]],3,)</f>
        <v>Fashion</v>
      </c>
      <c r="J2664" t="str">
        <f>VLOOKUP(B2664,orders_cleaned!A:I,9,FALSE)</f>
        <v>December</v>
      </c>
      <c r="K2664">
        <f t="shared" si="41"/>
        <v>12</v>
      </c>
    </row>
    <row r="2665" spans="1:11" x14ac:dyDescent="0.3">
      <c r="A2665" t="s">
        <v>4296</v>
      </c>
      <c r="B2665" t="s">
        <v>4297</v>
      </c>
      <c r="C2665" t="s">
        <v>54</v>
      </c>
      <c r="D2665">
        <v>1</v>
      </c>
      <c r="E2665">
        <v>2295.87</v>
      </c>
      <c r="F2665">
        <v>0</v>
      </c>
      <c r="G2665">
        <v>2295.87</v>
      </c>
      <c r="H2665">
        <v>706.57</v>
      </c>
      <c r="I2665" t="str">
        <f>VLOOKUP(C2665,products_cleaned[[product_id]:[category]],3,)</f>
        <v>Fashion</v>
      </c>
      <c r="J2665" t="str">
        <f>VLOOKUP(B2665,orders_cleaned!A:I,9,FALSE)</f>
        <v>January</v>
      </c>
      <c r="K2665">
        <f t="shared" si="41"/>
        <v>1</v>
      </c>
    </row>
    <row r="2666" spans="1:11" x14ac:dyDescent="0.3">
      <c r="A2666" t="s">
        <v>4298</v>
      </c>
      <c r="B2666" t="s">
        <v>4299</v>
      </c>
      <c r="C2666" t="s">
        <v>144</v>
      </c>
      <c r="D2666">
        <v>1</v>
      </c>
      <c r="E2666">
        <v>2125.3000000000002</v>
      </c>
      <c r="F2666">
        <v>0.1</v>
      </c>
      <c r="G2666">
        <v>1912.77</v>
      </c>
      <c r="H2666">
        <v>582.28</v>
      </c>
      <c r="I2666" t="str">
        <f>VLOOKUP(C2666,products_cleaned[[product_id]:[category]],3,)</f>
        <v>Electronics</v>
      </c>
      <c r="J2666" t="str">
        <f>VLOOKUP(B2666,orders_cleaned!A:I,9,FALSE)</f>
        <v>July</v>
      </c>
      <c r="K2666">
        <f t="shared" si="41"/>
        <v>7</v>
      </c>
    </row>
    <row r="2667" spans="1:11" x14ac:dyDescent="0.3">
      <c r="A2667" t="s">
        <v>4300</v>
      </c>
      <c r="B2667" t="s">
        <v>4299</v>
      </c>
      <c r="C2667" t="s">
        <v>117</v>
      </c>
      <c r="D2667">
        <v>3</v>
      </c>
      <c r="E2667">
        <v>891.06</v>
      </c>
      <c r="F2667">
        <v>0</v>
      </c>
      <c r="G2667">
        <v>2673.18</v>
      </c>
      <c r="H2667">
        <v>768.39</v>
      </c>
      <c r="I2667" t="str">
        <f>VLOOKUP(C2667,products_cleaned[[product_id]:[category]],3,)</f>
        <v>Home &amp; Kitchen</v>
      </c>
      <c r="J2667" t="str">
        <f>VLOOKUP(B2667,orders_cleaned!A:I,9,FALSE)</f>
        <v>July</v>
      </c>
      <c r="K2667">
        <f t="shared" si="41"/>
        <v>7</v>
      </c>
    </row>
    <row r="2668" spans="1:11" x14ac:dyDescent="0.3">
      <c r="A2668" t="s">
        <v>4301</v>
      </c>
      <c r="B2668" t="s">
        <v>4302</v>
      </c>
      <c r="C2668" t="s">
        <v>15</v>
      </c>
      <c r="D2668">
        <v>1</v>
      </c>
      <c r="E2668">
        <v>246.75</v>
      </c>
      <c r="F2668">
        <v>0.1</v>
      </c>
      <c r="G2668">
        <v>222.08</v>
      </c>
      <c r="H2668">
        <v>52.06</v>
      </c>
      <c r="I2668" t="str">
        <f>VLOOKUP(C2668,products_cleaned[[product_id]:[category]],3,)</f>
        <v>Fitness</v>
      </c>
      <c r="J2668" t="str">
        <f>VLOOKUP(B2668,orders_cleaned!A:I,9,FALSE)</f>
        <v>December</v>
      </c>
      <c r="K2668">
        <f t="shared" si="41"/>
        <v>12</v>
      </c>
    </row>
    <row r="2669" spans="1:11" x14ac:dyDescent="0.3">
      <c r="A2669" t="s">
        <v>4303</v>
      </c>
      <c r="B2669" t="s">
        <v>4302</v>
      </c>
      <c r="C2669" t="s">
        <v>39</v>
      </c>
      <c r="D2669">
        <v>1</v>
      </c>
      <c r="E2669">
        <v>4302.8999999999996</v>
      </c>
      <c r="F2669">
        <v>0.2</v>
      </c>
      <c r="G2669">
        <v>3442.32</v>
      </c>
      <c r="H2669">
        <v>929.79</v>
      </c>
      <c r="I2669" t="str">
        <f>VLOOKUP(C2669,products_cleaned[[product_id]:[category]],3,)</f>
        <v>Furniture</v>
      </c>
      <c r="J2669" t="str">
        <f>VLOOKUP(B2669,orders_cleaned!A:I,9,FALSE)</f>
        <v>December</v>
      </c>
      <c r="K2669">
        <f t="shared" si="41"/>
        <v>12</v>
      </c>
    </row>
    <row r="2670" spans="1:11" x14ac:dyDescent="0.3">
      <c r="A2670" t="s">
        <v>4304</v>
      </c>
      <c r="B2670" t="s">
        <v>4305</v>
      </c>
      <c r="C2670" t="s">
        <v>62</v>
      </c>
      <c r="D2670">
        <v>2</v>
      </c>
      <c r="E2670">
        <v>608.71</v>
      </c>
      <c r="F2670">
        <v>0.05</v>
      </c>
      <c r="G2670">
        <v>1156.55</v>
      </c>
      <c r="H2670">
        <v>464.83</v>
      </c>
      <c r="I2670" t="str">
        <f>VLOOKUP(C2670,products_cleaned[[product_id]:[category]],3,)</f>
        <v>Electronics</v>
      </c>
      <c r="J2670" t="str">
        <f>VLOOKUP(B2670,orders_cleaned!A:I,9,FALSE)</f>
        <v>December</v>
      </c>
      <c r="K2670">
        <f t="shared" si="41"/>
        <v>12</v>
      </c>
    </row>
    <row r="2671" spans="1:11" x14ac:dyDescent="0.3">
      <c r="A2671" t="s">
        <v>4306</v>
      </c>
      <c r="B2671" t="s">
        <v>4307</v>
      </c>
      <c r="C2671" t="s">
        <v>80</v>
      </c>
      <c r="D2671">
        <v>2</v>
      </c>
      <c r="E2671">
        <v>393.64</v>
      </c>
      <c r="F2671">
        <v>0.05</v>
      </c>
      <c r="G2671">
        <v>747.92</v>
      </c>
      <c r="H2671">
        <v>148.16</v>
      </c>
      <c r="I2671" t="str">
        <f>VLOOKUP(C2671,products_cleaned[[product_id]:[category]],3,)</f>
        <v>Fitness</v>
      </c>
      <c r="J2671" t="str">
        <f>VLOOKUP(B2671,orders_cleaned!A:I,9,FALSE)</f>
        <v>February</v>
      </c>
      <c r="K2671">
        <f t="shared" si="41"/>
        <v>2</v>
      </c>
    </row>
    <row r="2672" spans="1:11" x14ac:dyDescent="0.3">
      <c r="A2672" t="s">
        <v>4308</v>
      </c>
      <c r="B2672" t="s">
        <v>4309</v>
      </c>
      <c r="C2672" t="s">
        <v>108</v>
      </c>
      <c r="D2672">
        <v>2</v>
      </c>
      <c r="E2672">
        <v>3244.6</v>
      </c>
      <c r="F2672">
        <v>0.1</v>
      </c>
      <c r="G2672">
        <v>5840.28</v>
      </c>
      <c r="H2672">
        <v>1167.58</v>
      </c>
      <c r="I2672" t="str">
        <f>VLOOKUP(C2672,products_cleaned[[product_id]:[category]],3,)</f>
        <v>Electronics</v>
      </c>
      <c r="J2672" t="str">
        <f>VLOOKUP(B2672,orders_cleaned!A:I,9,FALSE)</f>
        <v>October</v>
      </c>
      <c r="K2672">
        <f t="shared" si="41"/>
        <v>10</v>
      </c>
    </row>
    <row r="2673" spans="1:11" x14ac:dyDescent="0.3">
      <c r="A2673" t="s">
        <v>4310</v>
      </c>
      <c r="B2673" t="s">
        <v>4311</v>
      </c>
      <c r="C2673" t="s">
        <v>10</v>
      </c>
      <c r="D2673">
        <v>1</v>
      </c>
      <c r="E2673">
        <v>1478.08</v>
      </c>
      <c r="F2673">
        <v>0.1</v>
      </c>
      <c r="G2673">
        <v>1330.27</v>
      </c>
      <c r="H2673">
        <v>405.11</v>
      </c>
      <c r="I2673" t="str">
        <f>VLOOKUP(C2673,products_cleaned[[product_id]:[category]],3,)</f>
        <v>Furniture</v>
      </c>
      <c r="J2673" t="str">
        <f>VLOOKUP(B2673,orders_cleaned!A:I,9,FALSE)</f>
        <v>July</v>
      </c>
      <c r="K2673">
        <f t="shared" si="41"/>
        <v>7</v>
      </c>
    </row>
    <row r="2674" spans="1:11" x14ac:dyDescent="0.3">
      <c r="A2674" t="s">
        <v>4312</v>
      </c>
      <c r="B2674" t="s">
        <v>4313</v>
      </c>
      <c r="C2674" t="s">
        <v>54</v>
      </c>
      <c r="D2674">
        <v>1</v>
      </c>
      <c r="E2674">
        <v>2139.75</v>
      </c>
      <c r="F2674">
        <v>0</v>
      </c>
      <c r="G2674">
        <v>2139.75</v>
      </c>
      <c r="H2674">
        <v>550.45000000000005</v>
      </c>
      <c r="I2674" t="str">
        <f>VLOOKUP(C2674,products_cleaned[[product_id]:[category]],3,)</f>
        <v>Fashion</v>
      </c>
      <c r="J2674" t="str">
        <f>VLOOKUP(B2674,orders_cleaned!A:I,9,FALSE)</f>
        <v>December</v>
      </c>
      <c r="K2674">
        <f t="shared" si="41"/>
        <v>12</v>
      </c>
    </row>
    <row r="2675" spans="1:11" x14ac:dyDescent="0.3">
      <c r="A2675" t="s">
        <v>4314</v>
      </c>
      <c r="B2675" t="s">
        <v>4315</v>
      </c>
      <c r="C2675" t="s">
        <v>291</v>
      </c>
      <c r="D2675">
        <v>2</v>
      </c>
      <c r="E2675">
        <v>1062.4100000000001</v>
      </c>
      <c r="F2675">
        <v>0.1</v>
      </c>
      <c r="G2675">
        <v>1912.34</v>
      </c>
      <c r="H2675">
        <v>606.79999999999995</v>
      </c>
      <c r="I2675" t="str">
        <f>VLOOKUP(C2675,products_cleaned[[product_id]:[category]],3,)</f>
        <v>Books</v>
      </c>
      <c r="J2675" t="str">
        <f>VLOOKUP(B2675,orders_cleaned!A:I,9,FALSE)</f>
        <v>April</v>
      </c>
      <c r="K2675">
        <f t="shared" si="41"/>
        <v>4</v>
      </c>
    </row>
    <row r="2676" spans="1:11" x14ac:dyDescent="0.3">
      <c r="A2676" t="s">
        <v>4316</v>
      </c>
      <c r="B2676" t="s">
        <v>4315</v>
      </c>
      <c r="C2676" t="s">
        <v>15</v>
      </c>
      <c r="D2676">
        <v>1</v>
      </c>
      <c r="E2676">
        <v>262.23</v>
      </c>
      <c r="F2676">
        <v>0.15</v>
      </c>
      <c r="G2676">
        <v>222.9</v>
      </c>
      <c r="H2676">
        <v>52.88</v>
      </c>
      <c r="I2676" t="str">
        <f>VLOOKUP(C2676,products_cleaned[[product_id]:[category]],3,)</f>
        <v>Fitness</v>
      </c>
      <c r="J2676" t="str">
        <f>VLOOKUP(B2676,orders_cleaned!A:I,9,FALSE)</f>
        <v>April</v>
      </c>
      <c r="K2676">
        <f t="shared" si="41"/>
        <v>4</v>
      </c>
    </row>
    <row r="2677" spans="1:11" x14ac:dyDescent="0.3">
      <c r="A2677" t="s">
        <v>4317</v>
      </c>
      <c r="B2677" t="s">
        <v>4318</v>
      </c>
      <c r="C2677" t="s">
        <v>270</v>
      </c>
      <c r="D2677">
        <v>2</v>
      </c>
      <c r="E2677">
        <v>5403.74</v>
      </c>
      <c r="F2677">
        <v>0.1</v>
      </c>
      <c r="G2677">
        <v>9726.73</v>
      </c>
      <c r="H2677">
        <v>3484.77</v>
      </c>
      <c r="I2677" t="str">
        <f>VLOOKUP(C2677,products_cleaned[[product_id]:[category]],3,)</f>
        <v>Furniture</v>
      </c>
      <c r="J2677" t="str">
        <f>VLOOKUP(B2677,orders_cleaned!A:I,9,FALSE)</f>
        <v>June</v>
      </c>
      <c r="K2677">
        <f t="shared" si="41"/>
        <v>6</v>
      </c>
    </row>
    <row r="2678" spans="1:11" x14ac:dyDescent="0.3">
      <c r="A2678" t="s">
        <v>4319</v>
      </c>
      <c r="B2678" t="s">
        <v>4320</v>
      </c>
      <c r="C2678" t="s">
        <v>54</v>
      </c>
      <c r="D2678">
        <v>1</v>
      </c>
      <c r="E2678">
        <v>2054.0100000000002</v>
      </c>
      <c r="F2678">
        <v>0.1</v>
      </c>
      <c r="G2678">
        <v>1848.61</v>
      </c>
      <c r="H2678">
        <v>259.31</v>
      </c>
      <c r="I2678" t="str">
        <f>VLOOKUP(C2678,products_cleaned[[product_id]:[category]],3,)</f>
        <v>Fashion</v>
      </c>
      <c r="J2678" t="str">
        <f>VLOOKUP(B2678,orders_cleaned!A:I,9,FALSE)</f>
        <v>April</v>
      </c>
      <c r="K2678">
        <f t="shared" si="41"/>
        <v>4</v>
      </c>
    </row>
    <row r="2679" spans="1:11" x14ac:dyDescent="0.3">
      <c r="A2679" t="s">
        <v>4321</v>
      </c>
      <c r="B2679" t="s">
        <v>4320</v>
      </c>
      <c r="C2679" t="s">
        <v>66</v>
      </c>
      <c r="D2679">
        <v>2</v>
      </c>
      <c r="E2679">
        <v>277.01</v>
      </c>
      <c r="F2679">
        <v>0</v>
      </c>
      <c r="G2679">
        <v>554.02</v>
      </c>
      <c r="H2679">
        <v>113.06</v>
      </c>
      <c r="I2679" t="str">
        <f>VLOOKUP(C2679,products_cleaned[[product_id]:[category]],3,)</f>
        <v>Home &amp; Kitchen</v>
      </c>
      <c r="J2679" t="str">
        <f>VLOOKUP(B2679,orders_cleaned!A:I,9,FALSE)</f>
        <v>April</v>
      </c>
      <c r="K2679">
        <f t="shared" si="41"/>
        <v>4</v>
      </c>
    </row>
    <row r="2680" spans="1:11" x14ac:dyDescent="0.3">
      <c r="A2680" t="s">
        <v>4322</v>
      </c>
      <c r="B2680" t="s">
        <v>4323</v>
      </c>
      <c r="C2680" t="s">
        <v>51</v>
      </c>
      <c r="D2680">
        <v>2</v>
      </c>
      <c r="E2680">
        <v>643.79</v>
      </c>
      <c r="F2680">
        <v>0</v>
      </c>
      <c r="G2680">
        <v>1287.58</v>
      </c>
      <c r="H2680">
        <v>451.08</v>
      </c>
      <c r="I2680" t="str">
        <f>VLOOKUP(C2680,products_cleaned[[product_id]:[category]],3,)</f>
        <v>Home &amp; Kitchen</v>
      </c>
      <c r="J2680" t="str">
        <f>VLOOKUP(B2680,orders_cleaned!A:I,9,FALSE)</f>
        <v>May</v>
      </c>
      <c r="K2680">
        <f t="shared" si="41"/>
        <v>5</v>
      </c>
    </row>
    <row r="2681" spans="1:11" x14ac:dyDescent="0.3">
      <c r="A2681" t="s">
        <v>4324</v>
      </c>
      <c r="B2681" t="s">
        <v>4325</v>
      </c>
      <c r="C2681" t="s">
        <v>57</v>
      </c>
      <c r="D2681">
        <v>3</v>
      </c>
      <c r="E2681">
        <v>198.55</v>
      </c>
      <c r="F2681">
        <v>0.15</v>
      </c>
      <c r="G2681">
        <v>506.3</v>
      </c>
      <c r="H2681">
        <v>174.56</v>
      </c>
      <c r="I2681" t="str">
        <f>VLOOKUP(C2681,products_cleaned[[product_id]:[category]],3,)</f>
        <v>Stationery</v>
      </c>
      <c r="J2681" t="str">
        <f>VLOOKUP(B2681,orders_cleaned!A:I,9,FALSE)</f>
        <v>February</v>
      </c>
      <c r="K2681">
        <f t="shared" si="41"/>
        <v>2</v>
      </c>
    </row>
    <row r="2682" spans="1:11" x14ac:dyDescent="0.3">
      <c r="A2682" t="s">
        <v>4326</v>
      </c>
      <c r="B2682" t="s">
        <v>4327</v>
      </c>
      <c r="C2682" t="s">
        <v>270</v>
      </c>
      <c r="D2682">
        <v>1</v>
      </c>
      <c r="E2682">
        <v>5838.32</v>
      </c>
      <c r="F2682">
        <v>0</v>
      </c>
      <c r="G2682">
        <v>5838.32</v>
      </c>
      <c r="H2682">
        <v>2717.34</v>
      </c>
      <c r="I2682" t="str">
        <f>VLOOKUP(C2682,products_cleaned[[product_id]:[category]],3,)</f>
        <v>Furniture</v>
      </c>
      <c r="J2682" t="str">
        <f>VLOOKUP(B2682,orders_cleaned!A:I,9,FALSE)</f>
        <v>January</v>
      </c>
      <c r="K2682">
        <f t="shared" si="41"/>
        <v>1</v>
      </c>
    </row>
    <row r="2683" spans="1:11" x14ac:dyDescent="0.3">
      <c r="A2683" t="s">
        <v>4328</v>
      </c>
      <c r="B2683" t="s">
        <v>4329</v>
      </c>
      <c r="C2683" t="s">
        <v>31</v>
      </c>
      <c r="D2683">
        <v>3</v>
      </c>
      <c r="E2683">
        <v>503.06</v>
      </c>
      <c r="F2683">
        <v>0.2</v>
      </c>
      <c r="G2683">
        <v>1207.3399999999999</v>
      </c>
      <c r="H2683">
        <v>172.52</v>
      </c>
      <c r="I2683" t="str">
        <f>VLOOKUP(C2683,products_cleaned[[product_id]:[category]],3,)</f>
        <v>Books</v>
      </c>
      <c r="J2683" t="str">
        <f>VLOOKUP(B2683,orders_cleaned!A:I,9,FALSE)</f>
        <v>March</v>
      </c>
      <c r="K2683">
        <f t="shared" si="41"/>
        <v>3</v>
      </c>
    </row>
    <row r="2684" spans="1:11" x14ac:dyDescent="0.3">
      <c r="A2684" t="s">
        <v>4330</v>
      </c>
      <c r="B2684" t="s">
        <v>4331</v>
      </c>
      <c r="C2684" t="s">
        <v>25</v>
      </c>
      <c r="D2684">
        <v>2</v>
      </c>
      <c r="E2684">
        <v>878.2</v>
      </c>
      <c r="F2684">
        <v>0</v>
      </c>
      <c r="G2684">
        <v>1756.4</v>
      </c>
      <c r="H2684">
        <v>524.96</v>
      </c>
      <c r="I2684" t="str">
        <f>VLOOKUP(C2684,products_cleaned[[product_id]:[category]],3,)</f>
        <v>Fashion</v>
      </c>
      <c r="J2684" t="str">
        <f>VLOOKUP(B2684,orders_cleaned!A:I,9,FALSE)</f>
        <v>July</v>
      </c>
      <c r="K2684">
        <f t="shared" si="41"/>
        <v>7</v>
      </c>
    </row>
    <row r="2685" spans="1:11" x14ac:dyDescent="0.3">
      <c r="A2685" t="s">
        <v>4332</v>
      </c>
      <c r="B2685" t="s">
        <v>4333</v>
      </c>
      <c r="C2685" t="s">
        <v>74</v>
      </c>
      <c r="D2685">
        <v>4</v>
      </c>
      <c r="E2685">
        <v>1106.4100000000001</v>
      </c>
      <c r="F2685">
        <v>0.2</v>
      </c>
      <c r="G2685">
        <v>3540.51</v>
      </c>
      <c r="H2685">
        <v>288.79000000000002</v>
      </c>
      <c r="I2685" t="str">
        <f>VLOOKUP(C2685,products_cleaned[[product_id]:[category]],3,)</f>
        <v>Electronics</v>
      </c>
      <c r="J2685" t="str">
        <f>VLOOKUP(B2685,orders_cleaned!A:I,9,FALSE)</f>
        <v>August</v>
      </c>
      <c r="K2685">
        <f t="shared" si="41"/>
        <v>8</v>
      </c>
    </row>
    <row r="2686" spans="1:11" x14ac:dyDescent="0.3">
      <c r="A2686" t="s">
        <v>4334</v>
      </c>
      <c r="B2686" t="s">
        <v>4333</v>
      </c>
      <c r="C2686" t="s">
        <v>97</v>
      </c>
      <c r="D2686">
        <v>1</v>
      </c>
      <c r="E2686">
        <v>1031.1600000000001</v>
      </c>
      <c r="F2686">
        <v>0.2</v>
      </c>
      <c r="G2686">
        <v>824.93</v>
      </c>
      <c r="H2686">
        <v>98.99</v>
      </c>
      <c r="I2686" t="str">
        <f>VLOOKUP(C2686,products_cleaned[[product_id]:[category]],3,)</f>
        <v>Fashion</v>
      </c>
      <c r="J2686" t="str">
        <f>VLOOKUP(B2686,orders_cleaned!A:I,9,FALSE)</f>
        <v>August</v>
      </c>
      <c r="K2686">
        <f t="shared" si="41"/>
        <v>8</v>
      </c>
    </row>
    <row r="2687" spans="1:11" x14ac:dyDescent="0.3">
      <c r="A2687" t="s">
        <v>4335</v>
      </c>
      <c r="B2687" t="s">
        <v>4333</v>
      </c>
      <c r="C2687" t="s">
        <v>10</v>
      </c>
      <c r="D2687">
        <v>2</v>
      </c>
      <c r="E2687">
        <v>1491.61</v>
      </c>
      <c r="F2687">
        <v>0.2</v>
      </c>
      <c r="G2687">
        <v>2386.58</v>
      </c>
      <c r="H2687">
        <v>536.26</v>
      </c>
      <c r="I2687" t="str">
        <f>VLOOKUP(C2687,products_cleaned[[product_id]:[category]],3,)</f>
        <v>Furniture</v>
      </c>
      <c r="J2687" t="str">
        <f>VLOOKUP(B2687,orders_cleaned!A:I,9,FALSE)</f>
        <v>August</v>
      </c>
      <c r="K2687">
        <f t="shared" si="41"/>
        <v>8</v>
      </c>
    </row>
    <row r="2688" spans="1:11" x14ac:dyDescent="0.3">
      <c r="A2688" t="s">
        <v>4336</v>
      </c>
      <c r="B2688" t="s">
        <v>4337</v>
      </c>
      <c r="C2688" t="s">
        <v>144</v>
      </c>
      <c r="D2688">
        <v>3</v>
      </c>
      <c r="E2688">
        <v>2131.0700000000002</v>
      </c>
      <c r="F2688">
        <v>0</v>
      </c>
      <c r="G2688">
        <v>6393.21</v>
      </c>
      <c r="H2688">
        <v>2401.7399999999998</v>
      </c>
      <c r="I2688" t="str">
        <f>VLOOKUP(C2688,products_cleaned[[product_id]:[category]],3,)</f>
        <v>Electronics</v>
      </c>
      <c r="J2688" t="str">
        <f>VLOOKUP(B2688,orders_cleaned!A:I,9,FALSE)</f>
        <v>February</v>
      </c>
      <c r="K2688">
        <f t="shared" si="41"/>
        <v>2</v>
      </c>
    </row>
    <row r="2689" spans="1:11" x14ac:dyDescent="0.3">
      <c r="A2689" t="s">
        <v>4338</v>
      </c>
      <c r="B2689" t="s">
        <v>4337</v>
      </c>
      <c r="C2689" t="s">
        <v>270</v>
      </c>
      <c r="D2689">
        <v>1</v>
      </c>
      <c r="E2689">
        <v>5125.74</v>
      </c>
      <c r="F2689">
        <v>0</v>
      </c>
      <c r="G2689">
        <v>5125.74</v>
      </c>
      <c r="H2689">
        <v>2004.76</v>
      </c>
      <c r="I2689" t="str">
        <f>VLOOKUP(C2689,products_cleaned[[product_id]:[category]],3,)</f>
        <v>Furniture</v>
      </c>
      <c r="J2689" t="str">
        <f>VLOOKUP(B2689,orders_cleaned!A:I,9,FALSE)</f>
        <v>February</v>
      </c>
      <c r="K2689">
        <f t="shared" si="41"/>
        <v>2</v>
      </c>
    </row>
    <row r="2690" spans="1:11" x14ac:dyDescent="0.3">
      <c r="A2690" t="s">
        <v>4339</v>
      </c>
      <c r="B2690" t="s">
        <v>4340</v>
      </c>
      <c r="C2690" t="s">
        <v>54</v>
      </c>
      <c r="D2690">
        <v>3</v>
      </c>
      <c r="E2690">
        <v>2165.61</v>
      </c>
      <c r="F2690">
        <v>0</v>
      </c>
      <c r="G2690">
        <v>6496.83</v>
      </c>
      <c r="H2690">
        <v>1728.93</v>
      </c>
      <c r="I2690" t="str">
        <f>VLOOKUP(C2690,products_cleaned[[product_id]:[category]],3,)</f>
        <v>Fashion</v>
      </c>
      <c r="J2690" t="str">
        <f>VLOOKUP(B2690,orders_cleaned!A:I,9,FALSE)</f>
        <v>August</v>
      </c>
      <c r="K2690">
        <f t="shared" si="41"/>
        <v>8</v>
      </c>
    </row>
    <row r="2691" spans="1:11" x14ac:dyDescent="0.3">
      <c r="A2691" t="s">
        <v>4341</v>
      </c>
      <c r="B2691" t="s">
        <v>4342</v>
      </c>
      <c r="C2691" t="s">
        <v>108</v>
      </c>
      <c r="D2691">
        <v>2</v>
      </c>
      <c r="E2691">
        <v>3301.47</v>
      </c>
      <c r="F2691">
        <v>0.2</v>
      </c>
      <c r="G2691">
        <v>5282.35</v>
      </c>
      <c r="H2691">
        <v>609.65</v>
      </c>
      <c r="I2691" t="str">
        <f>VLOOKUP(C2691,products_cleaned[[product_id]:[category]],3,)</f>
        <v>Electronics</v>
      </c>
      <c r="J2691" t="str">
        <f>VLOOKUP(B2691,orders_cleaned!A:I,9,FALSE)</f>
        <v>May</v>
      </c>
      <c r="K2691">
        <f t="shared" ref="K2691:K2754" si="42">MONTH(DATEVALUE("1"&amp;J2691))</f>
        <v>5</v>
      </c>
    </row>
    <row r="2692" spans="1:11" x14ac:dyDescent="0.3">
      <c r="A2692" t="s">
        <v>4343</v>
      </c>
      <c r="B2692" t="s">
        <v>4342</v>
      </c>
      <c r="C2692" t="s">
        <v>15</v>
      </c>
      <c r="D2692">
        <v>2</v>
      </c>
      <c r="E2692">
        <v>267.76</v>
      </c>
      <c r="F2692">
        <v>0.2</v>
      </c>
      <c r="G2692">
        <v>428.42</v>
      </c>
      <c r="H2692">
        <v>88.38</v>
      </c>
      <c r="I2692" t="str">
        <f>VLOOKUP(C2692,products_cleaned[[product_id]:[category]],3,)</f>
        <v>Fitness</v>
      </c>
      <c r="J2692" t="str">
        <f>VLOOKUP(B2692,orders_cleaned!A:I,9,FALSE)</f>
        <v>May</v>
      </c>
      <c r="K2692">
        <f t="shared" si="42"/>
        <v>5</v>
      </c>
    </row>
    <row r="2693" spans="1:11" x14ac:dyDescent="0.3">
      <c r="A2693" t="s">
        <v>4344</v>
      </c>
      <c r="B2693" t="s">
        <v>4342</v>
      </c>
      <c r="C2693" t="s">
        <v>47</v>
      </c>
      <c r="D2693">
        <v>2</v>
      </c>
      <c r="E2693">
        <v>759.21</v>
      </c>
      <c r="F2693">
        <v>0</v>
      </c>
      <c r="G2693">
        <v>1518.42</v>
      </c>
      <c r="H2693">
        <v>551.34</v>
      </c>
      <c r="I2693" t="str">
        <f>VLOOKUP(C2693,products_cleaned[[product_id]:[category]],3,)</f>
        <v>Books</v>
      </c>
      <c r="J2693" t="str">
        <f>VLOOKUP(B2693,orders_cleaned!A:I,9,FALSE)</f>
        <v>May</v>
      </c>
      <c r="K2693">
        <f t="shared" si="42"/>
        <v>5</v>
      </c>
    </row>
    <row r="2694" spans="1:11" x14ac:dyDescent="0.3">
      <c r="A2694" t="s">
        <v>4345</v>
      </c>
      <c r="B2694" t="s">
        <v>4346</v>
      </c>
      <c r="C2694" t="s">
        <v>25</v>
      </c>
      <c r="D2694">
        <v>2</v>
      </c>
      <c r="E2694">
        <v>893</v>
      </c>
      <c r="F2694">
        <v>0</v>
      </c>
      <c r="G2694">
        <v>1786</v>
      </c>
      <c r="H2694">
        <v>554.55999999999995</v>
      </c>
      <c r="I2694" t="str">
        <f>VLOOKUP(C2694,products_cleaned[[product_id]:[category]],3,)</f>
        <v>Fashion</v>
      </c>
      <c r="J2694" t="str">
        <f>VLOOKUP(B2694,orders_cleaned!A:I,9,FALSE)</f>
        <v>March</v>
      </c>
      <c r="K2694">
        <f t="shared" si="42"/>
        <v>3</v>
      </c>
    </row>
    <row r="2695" spans="1:11" x14ac:dyDescent="0.3">
      <c r="A2695" t="s">
        <v>4347</v>
      </c>
      <c r="B2695" t="s">
        <v>4348</v>
      </c>
      <c r="C2695" t="s">
        <v>97</v>
      </c>
      <c r="D2695">
        <v>3</v>
      </c>
      <c r="E2695">
        <v>950.54</v>
      </c>
      <c r="F2695">
        <v>0.2</v>
      </c>
      <c r="G2695">
        <v>2281.3000000000002</v>
      </c>
      <c r="H2695">
        <v>103.48</v>
      </c>
      <c r="I2695" t="str">
        <f>VLOOKUP(C2695,products_cleaned[[product_id]:[category]],3,)</f>
        <v>Fashion</v>
      </c>
      <c r="J2695" t="str">
        <f>VLOOKUP(B2695,orders_cleaned!A:I,9,FALSE)</f>
        <v>January</v>
      </c>
      <c r="K2695">
        <f t="shared" si="42"/>
        <v>1</v>
      </c>
    </row>
    <row r="2696" spans="1:11" x14ac:dyDescent="0.3">
      <c r="A2696" t="s">
        <v>4349</v>
      </c>
      <c r="B2696" t="s">
        <v>4348</v>
      </c>
      <c r="C2696" t="s">
        <v>196</v>
      </c>
      <c r="D2696">
        <v>2</v>
      </c>
      <c r="E2696">
        <v>1435.68</v>
      </c>
      <c r="F2696">
        <v>0.15</v>
      </c>
      <c r="G2696">
        <v>2440.66</v>
      </c>
      <c r="H2696">
        <v>377.32</v>
      </c>
      <c r="I2696" t="str">
        <f>VLOOKUP(C2696,products_cleaned[[product_id]:[category]],3,)</f>
        <v>Electronics</v>
      </c>
      <c r="J2696" t="str">
        <f>VLOOKUP(B2696,orders_cleaned!A:I,9,FALSE)</f>
        <v>January</v>
      </c>
      <c r="K2696">
        <f t="shared" si="42"/>
        <v>1</v>
      </c>
    </row>
    <row r="2697" spans="1:11" x14ac:dyDescent="0.3">
      <c r="A2697" t="s">
        <v>4350</v>
      </c>
      <c r="B2697" t="s">
        <v>4351</v>
      </c>
      <c r="C2697" t="s">
        <v>164</v>
      </c>
      <c r="D2697">
        <v>1</v>
      </c>
      <c r="E2697">
        <v>5382.44</v>
      </c>
      <c r="F2697">
        <v>0</v>
      </c>
      <c r="G2697">
        <v>5382.44</v>
      </c>
      <c r="H2697">
        <v>2343.81</v>
      </c>
      <c r="I2697" t="str">
        <f>VLOOKUP(C2697,products_cleaned[[product_id]:[category]],3,)</f>
        <v>Home &amp; Kitchen</v>
      </c>
      <c r="J2697" t="str">
        <f>VLOOKUP(B2697,orders_cleaned!A:I,9,FALSE)</f>
        <v>May</v>
      </c>
      <c r="K2697">
        <f t="shared" si="42"/>
        <v>5</v>
      </c>
    </row>
    <row r="2698" spans="1:11" x14ac:dyDescent="0.3">
      <c r="A2698" t="s">
        <v>4352</v>
      </c>
      <c r="B2698" t="s">
        <v>4351</v>
      </c>
      <c r="C2698" t="s">
        <v>129</v>
      </c>
      <c r="D2698">
        <v>3</v>
      </c>
      <c r="E2698">
        <v>501.42</v>
      </c>
      <c r="F2698">
        <v>0</v>
      </c>
      <c r="G2698">
        <v>1504.26</v>
      </c>
      <c r="H2698">
        <v>411.18</v>
      </c>
      <c r="I2698" t="str">
        <f>VLOOKUP(C2698,products_cleaned[[product_id]:[category]],3,)</f>
        <v>Fashion</v>
      </c>
      <c r="J2698" t="str">
        <f>VLOOKUP(B2698,orders_cleaned!A:I,9,FALSE)</f>
        <v>May</v>
      </c>
      <c r="K2698">
        <f t="shared" si="42"/>
        <v>5</v>
      </c>
    </row>
    <row r="2699" spans="1:11" x14ac:dyDescent="0.3">
      <c r="A2699" t="s">
        <v>4353</v>
      </c>
      <c r="B2699" t="s">
        <v>4351</v>
      </c>
      <c r="C2699" t="s">
        <v>51</v>
      </c>
      <c r="D2699">
        <v>2</v>
      </c>
      <c r="E2699">
        <v>721.07</v>
      </c>
      <c r="F2699">
        <v>0.05</v>
      </c>
      <c r="G2699">
        <v>1370.03</v>
      </c>
      <c r="H2699">
        <v>533.53</v>
      </c>
      <c r="I2699" t="str">
        <f>VLOOKUP(C2699,products_cleaned[[product_id]:[category]],3,)</f>
        <v>Home &amp; Kitchen</v>
      </c>
      <c r="J2699" t="str">
        <f>VLOOKUP(B2699,orders_cleaned!A:I,9,FALSE)</f>
        <v>May</v>
      </c>
      <c r="K2699">
        <f t="shared" si="42"/>
        <v>5</v>
      </c>
    </row>
    <row r="2700" spans="1:11" x14ac:dyDescent="0.3">
      <c r="A2700" t="s">
        <v>4354</v>
      </c>
      <c r="B2700" t="s">
        <v>4355</v>
      </c>
      <c r="C2700" t="s">
        <v>62</v>
      </c>
      <c r="D2700">
        <v>1</v>
      </c>
      <c r="E2700">
        <v>619.69000000000005</v>
      </c>
      <c r="F2700">
        <v>0.15</v>
      </c>
      <c r="G2700">
        <v>526.74</v>
      </c>
      <c r="H2700">
        <v>180.88</v>
      </c>
      <c r="I2700" t="str">
        <f>VLOOKUP(C2700,products_cleaned[[product_id]:[category]],3,)</f>
        <v>Electronics</v>
      </c>
      <c r="J2700" t="str">
        <f>VLOOKUP(B2700,orders_cleaned!A:I,9,FALSE)</f>
        <v>March</v>
      </c>
      <c r="K2700">
        <f t="shared" si="42"/>
        <v>3</v>
      </c>
    </row>
    <row r="2701" spans="1:11" x14ac:dyDescent="0.3">
      <c r="A2701" t="s">
        <v>4356</v>
      </c>
      <c r="B2701" t="s">
        <v>4355</v>
      </c>
      <c r="C2701" t="s">
        <v>136</v>
      </c>
      <c r="D2701">
        <v>1</v>
      </c>
      <c r="E2701">
        <v>575.67999999999995</v>
      </c>
      <c r="F2701">
        <v>0</v>
      </c>
      <c r="G2701">
        <v>575.67999999999995</v>
      </c>
      <c r="H2701">
        <v>133.69999999999999</v>
      </c>
      <c r="I2701" t="str">
        <f>VLOOKUP(C2701,products_cleaned[[product_id]:[category]],3,)</f>
        <v>Books</v>
      </c>
      <c r="J2701" t="str">
        <f>VLOOKUP(B2701,orders_cleaned!A:I,9,FALSE)</f>
        <v>March</v>
      </c>
      <c r="K2701">
        <f t="shared" si="42"/>
        <v>3</v>
      </c>
    </row>
    <row r="2702" spans="1:11" x14ac:dyDescent="0.3">
      <c r="A2702" t="s">
        <v>4357</v>
      </c>
      <c r="B2702" t="s">
        <v>4358</v>
      </c>
      <c r="C2702" t="s">
        <v>173</v>
      </c>
      <c r="D2702">
        <v>1</v>
      </c>
      <c r="E2702">
        <v>142.61000000000001</v>
      </c>
      <c r="F2702">
        <v>0.15</v>
      </c>
      <c r="G2702">
        <v>121.22</v>
      </c>
      <c r="H2702">
        <v>14.91</v>
      </c>
      <c r="I2702" t="str">
        <f>VLOOKUP(C2702,products_cleaned[[product_id]:[category]],3,)</f>
        <v>Stationery</v>
      </c>
      <c r="J2702" t="str">
        <f>VLOOKUP(B2702,orders_cleaned!A:I,9,FALSE)</f>
        <v>May</v>
      </c>
      <c r="K2702">
        <f t="shared" si="42"/>
        <v>5</v>
      </c>
    </row>
    <row r="2703" spans="1:11" x14ac:dyDescent="0.3">
      <c r="A2703" t="s">
        <v>4359</v>
      </c>
      <c r="B2703" t="s">
        <v>4358</v>
      </c>
      <c r="C2703" t="s">
        <v>44</v>
      </c>
      <c r="D2703">
        <v>2</v>
      </c>
      <c r="E2703">
        <v>2735.45</v>
      </c>
      <c r="F2703">
        <v>0.15</v>
      </c>
      <c r="G2703">
        <v>4650.26</v>
      </c>
      <c r="H2703">
        <v>853.62</v>
      </c>
      <c r="I2703" t="str">
        <f>VLOOKUP(C2703,products_cleaned[[product_id]:[category]],3,)</f>
        <v>Furniture</v>
      </c>
      <c r="J2703" t="str">
        <f>VLOOKUP(B2703,orders_cleaned!A:I,9,FALSE)</f>
        <v>May</v>
      </c>
      <c r="K2703">
        <f t="shared" si="42"/>
        <v>5</v>
      </c>
    </row>
    <row r="2704" spans="1:11" x14ac:dyDescent="0.3">
      <c r="A2704" t="s">
        <v>4360</v>
      </c>
      <c r="B2704" t="s">
        <v>4361</v>
      </c>
      <c r="C2704" t="s">
        <v>37</v>
      </c>
      <c r="D2704">
        <v>1</v>
      </c>
      <c r="E2704">
        <v>1362.5</v>
      </c>
      <c r="F2704">
        <v>0.15</v>
      </c>
      <c r="G2704">
        <v>1158.1199999999999</v>
      </c>
      <c r="H2704">
        <v>186.73</v>
      </c>
      <c r="I2704" t="str">
        <f>VLOOKUP(C2704,products_cleaned[[product_id]:[category]],3,)</f>
        <v>Electronics</v>
      </c>
      <c r="J2704" t="str">
        <f>VLOOKUP(B2704,orders_cleaned!A:I,9,FALSE)</f>
        <v>September</v>
      </c>
      <c r="K2704">
        <f t="shared" si="42"/>
        <v>9</v>
      </c>
    </row>
    <row r="2705" spans="1:11" x14ac:dyDescent="0.3">
      <c r="A2705" t="s">
        <v>4362</v>
      </c>
      <c r="B2705" t="s">
        <v>4363</v>
      </c>
      <c r="C2705" t="s">
        <v>196</v>
      </c>
      <c r="D2705">
        <v>1</v>
      </c>
      <c r="E2705">
        <v>1382.25</v>
      </c>
      <c r="F2705">
        <v>0.1</v>
      </c>
      <c r="G2705">
        <v>1244.03</v>
      </c>
      <c r="H2705">
        <v>212.36</v>
      </c>
      <c r="I2705" t="str">
        <f>VLOOKUP(C2705,products_cleaned[[product_id]:[category]],3,)</f>
        <v>Electronics</v>
      </c>
      <c r="J2705" t="str">
        <f>VLOOKUP(B2705,orders_cleaned!A:I,9,FALSE)</f>
        <v>October</v>
      </c>
      <c r="K2705">
        <f t="shared" si="42"/>
        <v>10</v>
      </c>
    </row>
    <row r="2706" spans="1:11" x14ac:dyDescent="0.3">
      <c r="A2706" t="s">
        <v>4364</v>
      </c>
      <c r="B2706" t="s">
        <v>4365</v>
      </c>
      <c r="C2706" t="s">
        <v>31</v>
      </c>
      <c r="D2706">
        <v>2</v>
      </c>
      <c r="E2706">
        <v>525.63</v>
      </c>
      <c r="F2706">
        <v>0.05</v>
      </c>
      <c r="G2706">
        <v>998.7</v>
      </c>
      <c r="H2706">
        <v>308.82</v>
      </c>
      <c r="I2706" t="str">
        <f>VLOOKUP(C2706,products_cleaned[[product_id]:[category]],3,)</f>
        <v>Books</v>
      </c>
      <c r="J2706" t="str">
        <f>VLOOKUP(B2706,orders_cleaned!A:I,9,FALSE)</f>
        <v>June</v>
      </c>
      <c r="K2706">
        <f t="shared" si="42"/>
        <v>6</v>
      </c>
    </row>
    <row r="2707" spans="1:11" x14ac:dyDescent="0.3">
      <c r="A2707" t="s">
        <v>4366</v>
      </c>
      <c r="B2707" t="s">
        <v>4367</v>
      </c>
      <c r="C2707" t="s">
        <v>270</v>
      </c>
      <c r="D2707">
        <v>3</v>
      </c>
      <c r="E2707">
        <v>5580.76</v>
      </c>
      <c r="F2707">
        <v>0.05</v>
      </c>
      <c r="G2707">
        <v>15905.17</v>
      </c>
      <c r="H2707">
        <v>6542.23</v>
      </c>
      <c r="I2707" t="str">
        <f>VLOOKUP(C2707,products_cleaned[[product_id]:[category]],3,)</f>
        <v>Furniture</v>
      </c>
      <c r="J2707" t="str">
        <f>VLOOKUP(B2707,orders_cleaned!A:I,9,FALSE)</f>
        <v>May</v>
      </c>
      <c r="K2707">
        <f t="shared" si="42"/>
        <v>5</v>
      </c>
    </row>
    <row r="2708" spans="1:11" x14ac:dyDescent="0.3">
      <c r="A2708" t="s">
        <v>4368</v>
      </c>
      <c r="B2708" t="s">
        <v>4367</v>
      </c>
      <c r="C2708" t="s">
        <v>129</v>
      </c>
      <c r="D2708">
        <v>2</v>
      </c>
      <c r="E2708">
        <v>459.11</v>
      </c>
      <c r="F2708">
        <v>0.15</v>
      </c>
      <c r="G2708">
        <v>780.49</v>
      </c>
      <c r="H2708">
        <v>51.77</v>
      </c>
      <c r="I2708" t="str">
        <f>VLOOKUP(C2708,products_cleaned[[product_id]:[category]],3,)</f>
        <v>Fashion</v>
      </c>
      <c r="J2708" t="str">
        <f>VLOOKUP(B2708,orders_cleaned!A:I,9,FALSE)</f>
        <v>May</v>
      </c>
      <c r="K2708">
        <f t="shared" si="42"/>
        <v>5</v>
      </c>
    </row>
    <row r="2709" spans="1:11" x14ac:dyDescent="0.3">
      <c r="A2709" t="s">
        <v>4369</v>
      </c>
      <c r="B2709" t="s">
        <v>4370</v>
      </c>
      <c r="C2709" t="s">
        <v>164</v>
      </c>
      <c r="D2709">
        <v>1</v>
      </c>
      <c r="E2709">
        <v>5237.26</v>
      </c>
      <c r="F2709">
        <v>0.05</v>
      </c>
      <c r="G2709">
        <v>4975.3999999999996</v>
      </c>
      <c r="H2709">
        <v>1936.77</v>
      </c>
      <c r="I2709" t="str">
        <f>VLOOKUP(C2709,products_cleaned[[product_id]:[category]],3,)</f>
        <v>Home &amp; Kitchen</v>
      </c>
      <c r="J2709" t="str">
        <f>VLOOKUP(B2709,orders_cleaned!A:I,9,FALSE)</f>
        <v>July</v>
      </c>
      <c r="K2709">
        <f t="shared" si="42"/>
        <v>7</v>
      </c>
    </row>
    <row r="2710" spans="1:11" x14ac:dyDescent="0.3">
      <c r="A2710" t="s">
        <v>4371</v>
      </c>
      <c r="B2710" t="s">
        <v>4372</v>
      </c>
      <c r="C2710" t="s">
        <v>160</v>
      </c>
      <c r="D2710">
        <v>2</v>
      </c>
      <c r="E2710">
        <v>2270.09</v>
      </c>
      <c r="F2710">
        <v>0.05</v>
      </c>
      <c r="G2710">
        <v>4313.17</v>
      </c>
      <c r="H2710">
        <v>1241.1300000000001</v>
      </c>
      <c r="I2710" t="str">
        <f>VLOOKUP(C2710,products_cleaned[[product_id]:[category]],3,)</f>
        <v>Footwear</v>
      </c>
      <c r="J2710" t="str">
        <f>VLOOKUP(B2710,orders_cleaned!A:I,9,FALSE)</f>
        <v>October</v>
      </c>
      <c r="K2710">
        <f t="shared" si="42"/>
        <v>10</v>
      </c>
    </row>
    <row r="2711" spans="1:11" x14ac:dyDescent="0.3">
      <c r="A2711" t="s">
        <v>4373</v>
      </c>
      <c r="B2711" t="s">
        <v>4374</v>
      </c>
      <c r="C2711" t="s">
        <v>80</v>
      </c>
      <c r="D2711">
        <v>1</v>
      </c>
      <c r="E2711">
        <v>423.31</v>
      </c>
      <c r="F2711">
        <v>0.2</v>
      </c>
      <c r="G2711">
        <v>338.65</v>
      </c>
      <c r="H2711">
        <v>38.770000000000003</v>
      </c>
      <c r="I2711" t="str">
        <f>VLOOKUP(C2711,products_cleaned[[product_id]:[category]],3,)</f>
        <v>Fitness</v>
      </c>
      <c r="J2711" t="str">
        <f>VLOOKUP(B2711,orders_cleaned!A:I,9,FALSE)</f>
        <v>March</v>
      </c>
      <c r="K2711">
        <f t="shared" si="42"/>
        <v>3</v>
      </c>
    </row>
    <row r="2712" spans="1:11" x14ac:dyDescent="0.3">
      <c r="A2712" t="s">
        <v>4375</v>
      </c>
      <c r="B2712" t="s">
        <v>4374</v>
      </c>
      <c r="C2712" t="s">
        <v>196</v>
      </c>
      <c r="D2712">
        <v>3</v>
      </c>
      <c r="E2712">
        <v>1606.82</v>
      </c>
      <c r="F2712">
        <v>0.15</v>
      </c>
      <c r="G2712">
        <v>4097.3900000000003</v>
      </c>
      <c r="H2712">
        <v>1002.38</v>
      </c>
      <c r="I2712" t="str">
        <f>VLOOKUP(C2712,products_cleaned[[product_id]:[category]],3,)</f>
        <v>Electronics</v>
      </c>
      <c r="J2712" t="str">
        <f>VLOOKUP(B2712,orders_cleaned!A:I,9,FALSE)</f>
        <v>March</v>
      </c>
      <c r="K2712">
        <f t="shared" si="42"/>
        <v>3</v>
      </c>
    </row>
    <row r="2713" spans="1:11" x14ac:dyDescent="0.3">
      <c r="A2713" t="s">
        <v>4376</v>
      </c>
      <c r="B2713" t="s">
        <v>4377</v>
      </c>
      <c r="C2713" t="s">
        <v>41</v>
      </c>
      <c r="D2713">
        <v>1</v>
      </c>
      <c r="E2713">
        <v>2682.87</v>
      </c>
      <c r="F2713">
        <v>0</v>
      </c>
      <c r="G2713">
        <v>2682.87</v>
      </c>
      <c r="H2713">
        <v>774.28</v>
      </c>
      <c r="I2713" t="str">
        <f>VLOOKUP(C2713,products_cleaned[[product_id]:[category]],3,)</f>
        <v>Footwear</v>
      </c>
      <c r="J2713" t="str">
        <f>VLOOKUP(B2713,orders_cleaned!A:I,9,FALSE)</f>
        <v>September</v>
      </c>
      <c r="K2713">
        <f t="shared" si="42"/>
        <v>9</v>
      </c>
    </row>
    <row r="2714" spans="1:11" x14ac:dyDescent="0.3">
      <c r="A2714" t="s">
        <v>4378</v>
      </c>
      <c r="B2714" t="s">
        <v>4377</v>
      </c>
      <c r="C2714" t="s">
        <v>270</v>
      </c>
      <c r="D2714">
        <v>2</v>
      </c>
      <c r="E2714">
        <v>5338.44</v>
      </c>
      <c r="F2714">
        <v>0.05</v>
      </c>
      <c r="G2714">
        <v>10143.040000000001</v>
      </c>
      <c r="H2714">
        <v>3901.08</v>
      </c>
      <c r="I2714" t="str">
        <f>VLOOKUP(C2714,products_cleaned[[product_id]:[category]],3,)</f>
        <v>Furniture</v>
      </c>
      <c r="J2714" t="str">
        <f>VLOOKUP(B2714,orders_cleaned!A:I,9,FALSE)</f>
        <v>September</v>
      </c>
      <c r="K2714">
        <f t="shared" si="42"/>
        <v>9</v>
      </c>
    </row>
    <row r="2715" spans="1:11" x14ac:dyDescent="0.3">
      <c r="A2715" t="s">
        <v>4379</v>
      </c>
      <c r="B2715" t="s">
        <v>4377</v>
      </c>
      <c r="C2715" t="s">
        <v>136</v>
      </c>
      <c r="D2715">
        <v>3</v>
      </c>
      <c r="E2715">
        <v>634.97</v>
      </c>
      <c r="F2715">
        <v>0.1</v>
      </c>
      <c r="G2715">
        <v>1714.42</v>
      </c>
      <c r="H2715">
        <v>388.48</v>
      </c>
      <c r="I2715" t="str">
        <f>VLOOKUP(C2715,products_cleaned[[product_id]:[category]],3,)</f>
        <v>Books</v>
      </c>
      <c r="J2715" t="str">
        <f>VLOOKUP(B2715,orders_cleaned!A:I,9,FALSE)</f>
        <v>September</v>
      </c>
      <c r="K2715">
        <f t="shared" si="42"/>
        <v>9</v>
      </c>
    </row>
    <row r="2716" spans="1:11" x14ac:dyDescent="0.3">
      <c r="A2716" t="s">
        <v>4380</v>
      </c>
      <c r="B2716" t="s">
        <v>4377</v>
      </c>
      <c r="C2716" t="s">
        <v>221</v>
      </c>
      <c r="D2716">
        <v>2</v>
      </c>
      <c r="E2716">
        <v>855.34</v>
      </c>
      <c r="F2716">
        <v>0</v>
      </c>
      <c r="G2716">
        <v>1710.68</v>
      </c>
      <c r="H2716">
        <v>464.36</v>
      </c>
      <c r="I2716" t="str">
        <f>VLOOKUP(C2716,products_cleaned[[product_id]:[category]],3,)</f>
        <v>Footwear</v>
      </c>
      <c r="J2716" t="str">
        <f>VLOOKUP(B2716,orders_cleaned!A:I,9,FALSE)</f>
        <v>September</v>
      </c>
      <c r="K2716">
        <f t="shared" si="42"/>
        <v>9</v>
      </c>
    </row>
    <row r="2717" spans="1:11" x14ac:dyDescent="0.3">
      <c r="A2717" t="s">
        <v>4381</v>
      </c>
      <c r="B2717" t="s">
        <v>4382</v>
      </c>
      <c r="C2717" t="s">
        <v>110</v>
      </c>
      <c r="D2717">
        <v>2</v>
      </c>
      <c r="E2717">
        <v>1928.38</v>
      </c>
      <c r="F2717">
        <v>0.1</v>
      </c>
      <c r="G2717">
        <v>3471.08</v>
      </c>
      <c r="H2717">
        <v>1038.8399999999999</v>
      </c>
      <c r="I2717" t="str">
        <f>VLOOKUP(C2717,products_cleaned[[product_id]:[category]],3,)</f>
        <v>Fashion</v>
      </c>
      <c r="J2717" t="str">
        <f>VLOOKUP(B2717,orders_cleaned!A:I,9,FALSE)</f>
        <v>December</v>
      </c>
      <c r="K2717">
        <f t="shared" si="42"/>
        <v>12</v>
      </c>
    </row>
    <row r="2718" spans="1:11" x14ac:dyDescent="0.3">
      <c r="A2718" t="s">
        <v>4383</v>
      </c>
      <c r="B2718" t="s">
        <v>4382</v>
      </c>
      <c r="C2718" t="s">
        <v>196</v>
      </c>
      <c r="D2718">
        <v>2</v>
      </c>
      <c r="E2718">
        <v>1384.38</v>
      </c>
      <c r="F2718">
        <v>0</v>
      </c>
      <c r="G2718">
        <v>2768.76</v>
      </c>
      <c r="H2718">
        <v>705.42</v>
      </c>
      <c r="I2718" t="str">
        <f>VLOOKUP(C2718,products_cleaned[[product_id]:[category]],3,)</f>
        <v>Electronics</v>
      </c>
      <c r="J2718" t="str">
        <f>VLOOKUP(B2718,orders_cleaned!A:I,9,FALSE)</f>
        <v>December</v>
      </c>
      <c r="K2718">
        <f t="shared" si="42"/>
        <v>12</v>
      </c>
    </row>
    <row r="2719" spans="1:11" x14ac:dyDescent="0.3">
      <c r="A2719" t="s">
        <v>4384</v>
      </c>
      <c r="B2719" t="s">
        <v>4385</v>
      </c>
      <c r="C2719" t="s">
        <v>18</v>
      </c>
      <c r="D2719">
        <v>2</v>
      </c>
      <c r="E2719">
        <v>828.11</v>
      </c>
      <c r="F2719">
        <v>0</v>
      </c>
      <c r="G2719">
        <v>1656.22</v>
      </c>
      <c r="H2719">
        <v>621.52</v>
      </c>
      <c r="I2719" t="str">
        <f>VLOOKUP(C2719,products_cleaned[[product_id]:[category]],3,)</f>
        <v>Books</v>
      </c>
      <c r="J2719" t="str">
        <f>VLOOKUP(B2719,orders_cleaned!A:I,9,FALSE)</f>
        <v>September</v>
      </c>
      <c r="K2719">
        <f t="shared" si="42"/>
        <v>9</v>
      </c>
    </row>
    <row r="2720" spans="1:11" x14ac:dyDescent="0.3">
      <c r="A2720" t="s">
        <v>4386</v>
      </c>
      <c r="B2720" t="s">
        <v>4387</v>
      </c>
      <c r="C2720" t="s">
        <v>291</v>
      </c>
      <c r="D2720">
        <v>1</v>
      </c>
      <c r="E2720">
        <v>960.62</v>
      </c>
      <c r="F2720">
        <v>0.05</v>
      </c>
      <c r="G2720">
        <v>912.59</v>
      </c>
      <c r="H2720">
        <v>259.82</v>
      </c>
      <c r="I2720" t="str">
        <f>VLOOKUP(C2720,products_cleaned[[product_id]:[category]],3,)</f>
        <v>Books</v>
      </c>
      <c r="J2720" t="str">
        <f>VLOOKUP(B2720,orders_cleaned!A:I,9,FALSE)</f>
        <v>August</v>
      </c>
      <c r="K2720">
        <f t="shared" si="42"/>
        <v>8</v>
      </c>
    </row>
    <row r="2721" spans="1:11" x14ac:dyDescent="0.3">
      <c r="A2721" t="s">
        <v>4388</v>
      </c>
      <c r="B2721" t="s">
        <v>4387</v>
      </c>
      <c r="C2721" t="s">
        <v>60</v>
      </c>
      <c r="D2721">
        <v>2</v>
      </c>
      <c r="E2721">
        <v>1549.94</v>
      </c>
      <c r="F2721">
        <v>0.1</v>
      </c>
      <c r="G2721">
        <v>2789.89</v>
      </c>
      <c r="H2721">
        <v>493.65</v>
      </c>
      <c r="I2721" t="str">
        <f>VLOOKUP(C2721,products_cleaned[[product_id]:[category]],3,)</f>
        <v>Fashion</v>
      </c>
      <c r="J2721" t="str">
        <f>VLOOKUP(B2721,orders_cleaned!A:I,9,FALSE)</f>
        <v>August</v>
      </c>
      <c r="K2721">
        <f t="shared" si="42"/>
        <v>8</v>
      </c>
    </row>
    <row r="2722" spans="1:11" x14ac:dyDescent="0.3">
      <c r="A2722" t="s">
        <v>4389</v>
      </c>
      <c r="B2722" t="s">
        <v>4390</v>
      </c>
      <c r="C2722" t="s">
        <v>57</v>
      </c>
      <c r="D2722">
        <v>5</v>
      </c>
      <c r="E2722">
        <v>191.35</v>
      </c>
      <c r="F2722">
        <v>0.05</v>
      </c>
      <c r="G2722">
        <v>908.91</v>
      </c>
      <c r="H2722">
        <v>356.01</v>
      </c>
      <c r="I2722" t="str">
        <f>VLOOKUP(C2722,products_cleaned[[product_id]:[category]],3,)</f>
        <v>Stationery</v>
      </c>
      <c r="J2722" t="str">
        <f>VLOOKUP(B2722,orders_cleaned!A:I,9,FALSE)</f>
        <v>January</v>
      </c>
      <c r="K2722">
        <f t="shared" si="42"/>
        <v>1</v>
      </c>
    </row>
    <row r="2723" spans="1:11" x14ac:dyDescent="0.3">
      <c r="A2723" t="s">
        <v>4391</v>
      </c>
      <c r="B2723" t="s">
        <v>4390</v>
      </c>
      <c r="C2723" t="s">
        <v>108</v>
      </c>
      <c r="D2723">
        <v>3</v>
      </c>
      <c r="E2723">
        <v>3404.25</v>
      </c>
      <c r="F2723">
        <v>0.05</v>
      </c>
      <c r="G2723">
        <v>9702.11</v>
      </c>
      <c r="H2723">
        <v>2693.06</v>
      </c>
      <c r="I2723" t="str">
        <f>VLOOKUP(C2723,products_cleaned[[product_id]:[category]],3,)</f>
        <v>Electronics</v>
      </c>
      <c r="J2723" t="str">
        <f>VLOOKUP(B2723,orders_cleaned!A:I,9,FALSE)</f>
        <v>January</v>
      </c>
      <c r="K2723">
        <f t="shared" si="42"/>
        <v>1</v>
      </c>
    </row>
    <row r="2724" spans="1:11" x14ac:dyDescent="0.3">
      <c r="A2724" t="s">
        <v>4392</v>
      </c>
      <c r="B2724" t="s">
        <v>4393</v>
      </c>
      <c r="C2724" t="s">
        <v>54</v>
      </c>
      <c r="D2724">
        <v>1</v>
      </c>
      <c r="E2724">
        <v>2308.06</v>
      </c>
      <c r="F2724">
        <v>0</v>
      </c>
      <c r="G2724">
        <v>2308.06</v>
      </c>
      <c r="H2724">
        <v>718.76</v>
      </c>
      <c r="I2724" t="str">
        <f>VLOOKUP(C2724,products_cleaned[[product_id]:[category]],3,)</f>
        <v>Fashion</v>
      </c>
      <c r="J2724" t="str">
        <f>VLOOKUP(B2724,orders_cleaned!A:I,9,FALSE)</f>
        <v>August</v>
      </c>
      <c r="K2724">
        <f t="shared" si="42"/>
        <v>8</v>
      </c>
    </row>
    <row r="2725" spans="1:11" x14ac:dyDescent="0.3">
      <c r="A2725" t="s">
        <v>4394</v>
      </c>
      <c r="B2725" t="s">
        <v>4395</v>
      </c>
      <c r="C2725" t="s">
        <v>44</v>
      </c>
      <c r="D2725">
        <v>4</v>
      </c>
      <c r="E2725">
        <v>2966.41</v>
      </c>
      <c r="F2725">
        <v>0.15</v>
      </c>
      <c r="G2725">
        <v>10085.790000000001</v>
      </c>
      <c r="H2725">
        <v>2492.5100000000002</v>
      </c>
      <c r="I2725" t="str">
        <f>VLOOKUP(C2725,products_cleaned[[product_id]:[category]],3,)</f>
        <v>Furniture</v>
      </c>
      <c r="J2725" t="str">
        <f>VLOOKUP(B2725,orders_cleaned!A:I,9,FALSE)</f>
        <v>March</v>
      </c>
      <c r="K2725">
        <f t="shared" si="42"/>
        <v>3</v>
      </c>
    </row>
    <row r="2726" spans="1:11" x14ac:dyDescent="0.3">
      <c r="A2726" t="s">
        <v>4396</v>
      </c>
      <c r="B2726" t="s">
        <v>4397</v>
      </c>
      <c r="C2726" t="s">
        <v>28</v>
      </c>
      <c r="D2726">
        <v>1</v>
      </c>
      <c r="E2726">
        <v>419.12</v>
      </c>
      <c r="F2726">
        <v>0.15</v>
      </c>
      <c r="G2726">
        <v>356.25</v>
      </c>
      <c r="H2726">
        <v>46.87</v>
      </c>
      <c r="I2726" t="str">
        <f>VLOOKUP(C2726,products_cleaned[[product_id]:[category]],3,)</f>
        <v>Home &amp; Kitchen</v>
      </c>
      <c r="J2726" t="str">
        <f>VLOOKUP(B2726,orders_cleaned!A:I,9,FALSE)</f>
        <v>March</v>
      </c>
      <c r="K2726">
        <f t="shared" si="42"/>
        <v>3</v>
      </c>
    </row>
    <row r="2727" spans="1:11" x14ac:dyDescent="0.3">
      <c r="A2727" t="s">
        <v>4398</v>
      </c>
      <c r="B2727" t="s">
        <v>4399</v>
      </c>
      <c r="C2727" t="s">
        <v>18</v>
      </c>
      <c r="D2727">
        <v>1</v>
      </c>
      <c r="E2727">
        <v>949.79</v>
      </c>
      <c r="F2727">
        <v>0.2</v>
      </c>
      <c r="G2727">
        <v>759.83</v>
      </c>
      <c r="H2727">
        <v>242.48</v>
      </c>
      <c r="I2727" t="str">
        <f>VLOOKUP(C2727,products_cleaned[[product_id]:[category]],3,)</f>
        <v>Books</v>
      </c>
      <c r="J2727" t="str">
        <f>VLOOKUP(B2727,orders_cleaned!A:I,9,FALSE)</f>
        <v>April</v>
      </c>
      <c r="K2727">
        <f t="shared" si="42"/>
        <v>4</v>
      </c>
    </row>
    <row r="2728" spans="1:11" x14ac:dyDescent="0.3">
      <c r="A2728" t="s">
        <v>4400</v>
      </c>
      <c r="B2728" t="s">
        <v>4399</v>
      </c>
      <c r="C2728" t="s">
        <v>259</v>
      </c>
      <c r="D2728">
        <v>2</v>
      </c>
      <c r="E2728">
        <v>865.11</v>
      </c>
      <c r="F2728">
        <v>0</v>
      </c>
      <c r="G2728">
        <v>1730.22</v>
      </c>
      <c r="H2728">
        <v>648.98</v>
      </c>
      <c r="I2728" t="str">
        <f>VLOOKUP(C2728,products_cleaned[[product_id]:[category]],3,)</f>
        <v>Electronics</v>
      </c>
      <c r="J2728" t="str">
        <f>VLOOKUP(B2728,orders_cleaned!A:I,9,FALSE)</f>
        <v>April</v>
      </c>
      <c r="K2728">
        <f t="shared" si="42"/>
        <v>4</v>
      </c>
    </row>
    <row r="2729" spans="1:11" x14ac:dyDescent="0.3">
      <c r="A2729" t="s">
        <v>4401</v>
      </c>
      <c r="B2729" t="s">
        <v>4399</v>
      </c>
      <c r="C2729" t="s">
        <v>39</v>
      </c>
      <c r="D2729">
        <v>1</v>
      </c>
      <c r="E2729">
        <v>4133.9799999999996</v>
      </c>
      <c r="F2729">
        <v>0.15</v>
      </c>
      <c r="G2729">
        <v>3513.88</v>
      </c>
      <c r="H2729">
        <v>1001.35</v>
      </c>
      <c r="I2729" t="str">
        <f>VLOOKUP(C2729,products_cleaned[[product_id]:[category]],3,)</f>
        <v>Furniture</v>
      </c>
      <c r="J2729" t="str">
        <f>VLOOKUP(B2729,orders_cleaned!A:I,9,FALSE)</f>
        <v>April</v>
      </c>
      <c r="K2729">
        <f t="shared" si="42"/>
        <v>4</v>
      </c>
    </row>
    <row r="2730" spans="1:11" x14ac:dyDescent="0.3">
      <c r="A2730" t="s">
        <v>4402</v>
      </c>
      <c r="B2730" t="s">
        <v>4403</v>
      </c>
      <c r="C2730" t="s">
        <v>10</v>
      </c>
      <c r="D2730">
        <v>2</v>
      </c>
      <c r="E2730">
        <v>1430.06</v>
      </c>
      <c r="F2730">
        <v>0.1</v>
      </c>
      <c r="G2730">
        <v>2574.11</v>
      </c>
      <c r="H2730">
        <v>723.79</v>
      </c>
      <c r="I2730" t="str">
        <f>VLOOKUP(C2730,products_cleaned[[product_id]:[category]],3,)</f>
        <v>Furniture</v>
      </c>
      <c r="J2730" t="str">
        <f>VLOOKUP(B2730,orders_cleaned!A:I,9,FALSE)</f>
        <v>April</v>
      </c>
      <c r="K2730">
        <f t="shared" si="42"/>
        <v>4</v>
      </c>
    </row>
    <row r="2731" spans="1:11" x14ac:dyDescent="0.3">
      <c r="A2731" t="s">
        <v>4404</v>
      </c>
      <c r="B2731" t="s">
        <v>4405</v>
      </c>
      <c r="C2731" t="s">
        <v>129</v>
      </c>
      <c r="D2731">
        <v>1</v>
      </c>
      <c r="E2731">
        <v>481.64</v>
      </c>
      <c r="F2731">
        <v>0.1</v>
      </c>
      <c r="G2731">
        <v>433.48</v>
      </c>
      <c r="H2731">
        <v>69.12</v>
      </c>
      <c r="I2731" t="str">
        <f>VLOOKUP(C2731,products_cleaned[[product_id]:[category]],3,)</f>
        <v>Fashion</v>
      </c>
      <c r="J2731" t="str">
        <f>VLOOKUP(B2731,orders_cleaned!A:I,9,FALSE)</f>
        <v>January</v>
      </c>
      <c r="K2731">
        <f t="shared" si="42"/>
        <v>1</v>
      </c>
    </row>
    <row r="2732" spans="1:11" x14ac:dyDescent="0.3">
      <c r="A2732" t="s">
        <v>4406</v>
      </c>
      <c r="B2732" t="s">
        <v>4407</v>
      </c>
      <c r="C2732" t="s">
        <v>15</v>
      </c>
      <c r="D2732">
        <v>2</v>
      </c>
      <c r="E2732">
        <v>237.01</v>
      </c>
      <c r="F2732">
        <v>0</v>
      </c>
      <c r="G2732">
        <v>474.02</v>
      </c>
      <c r="H2732">
        <v>133.97999999999999</v>
      </c>
      <c r="I2732" t="str">
        <f>VLOOKUP(C2732,products_cleaned[[product_id]:[category]],3,)</f>
        <v>Fitness</v>
      </c>
      <c r="J2732" t="str">
        <f>VLOOKUP(B2732,orders_cleaned!A:I,9,FALSE)</f>
        <v>December</v>
      </c>
      <c r="K2732">
        <f t="shared" si="42"/>
        <v>12</v>
      </c>
    </row>
    <row r="2733" spans="1:11" x14ac:dyDescent="0.3">
      <c r="A2733" t="s">
        <v>4408</v>
      </c>
      <c r="B2733" t="s">
        <v>4409</v>
      </c>
      <c r="C2733" t="s">
        <v>74</v>
      </c>
      <c r="D2733">
        <v>2</v>
      </c>
      <c r="E2733">
        <v>1121.76</v>
      </c>
      <c r="F2733">
        <v>0</v>
      </c>
      <c r="G2733">
        <v>2243.52</v>
      </c>
      <c r="H2733">
        <v>617.66</v>
      </c>
      <c r="I2733" t="str">
        <f>VLOOKUP(C2733,products_cleaned[[product_id]:[category]],3,)</f>
        <v>Electronics</v>
      </c>
      <c r="J2733" t="str">
        <f>VLOOKUP(B2733,orders_cleaned!A:I,9,FALSE)</f>
        <v>April</v>
      </c>
      <c r="K2733">
        <f t="shared" si="42"/>
        <v>4</v>
      </c>
    </row>
    <row r="2734" spans="1:11" x14ac:dyDescent="0.3">
      <c r="A2734" t="s">
        <v>4410</v>
      </c>
      <c r="B2734" t="s">
        <v>4409</v>
      </c>
      <c r="C2734" t="s">
        <v>54</v>
      </c>
      <c r="D2734">
        <v>4</v>
      </c>
      <c r="E2734">
        <v>2227.92</v>
      </c>
      <c r="F2734">
        <v>0.15</v>
      </c>
      <c r="G2734">
        <v>7574.93</v>
      </c>
      <c r="H2734">
        <v>1217.73</v>
      </c>
      <c r="I2734" t="str">
        <f>VLOOKUP(C2734,products_cleaned[[product_id]:[category]],3,)</f>
        <v>Fashion</v>
      </c>
      <c r="J2734" t="str">
        <f>VLOOKUP(B2734,orders_cleaned!A:I,9,FALSE)</f>
        <v>April</v>
      </c>
      <c r="K2734">
        <f t="shared" si="42"/>
        <v>4</v>
      </c>
    </row>
    <row r="2735" spans="1:11" x14ac:dyDescent="0.3">
      <c r="A2735" t="s">
        <v>4411</v>
      </c>
      <c r="B2735" t="s">
        <v>4409</v>
      </c>
      <c r="C2735" t="s">
        <v>47</v>
      </c>
      <c r="D2735">
        <v>3</v>
      </c>
      <c r="E2735">
        <v>763.26</v>
      </c>
      <c r="F2735">
        <v>0.05</v>
      </c>
      <c r="G2735">
        <v>2175.29</v>
      </c>
      <c r="H2735">
        <v>724.67</v>
      </c>
      <c r="I2735" t="str">
        <f>VLOOKUP(C2735,products_cleaned[[product_id]:[category]],3,)</f>
        <v>Books</v>
      </c>
      <c r="J2735" t="str">
        <f>VLOOKUP(B2735,orders_cleaned!A:I,9,FALSE)</f>
        <v>April</v>
      </c>
      <c r="K2735">
        <f t="shared" si="42"/>
        <v>4</v>
      </c>
    </row>
    <row r="2736" spans="1:11" x14ac:dyDescent="0.3">
      <c r="A2736" t="s">
        <v>4412</v>
      </c>
      <c r="B2736" t="s">
        <v>4413</v>
      </c>
      <c r="C2736" t="s">
        <v>136</v>
      </c>
      <c r="D2736">
        <v>2</v>
      </c>
      <c r="E2736">
        <v>581.33000000000004</v>
      </c>
      <c r="F2736">
        <v>0.2</v>
      </c>
      <c r="G2736">
        <v>930.13</v>
      </c>
      <c r="H2736">
        <v>46.17</v>
      </c>
      <c r="I2736" t="str">
        <f>VLOOKUP(C2736,products_cleaned[[product_id]:[category]],3,)</f>
        <v>Books</v>
      </c>
      <c r="J2736" t="str">
        <f>VLOOKUP(B2736,orders_cleaned!A:I,9,FALSE)</f>
        <v>May</v>
      </c>
      <c r="K2736">
        <f t="shared" si="42"/>
        <v>5</v>
      </c>
    </row>
    <row r="2737" spans="1:11" x14ac:dyDescent="0.3">
      <c r="A2737" t="s">
        <v>4414</v>
      </c>
      <c r="B2737" t="s">
        <v>4413</v>
      </c>
      <c r="C2737" t="s">
        <v>259</v>
      </c>
      <c r="D2737">
        <v>2</v>
      </c>
      <c r="E2737">
        <v>889.1</v>
      </c>
      <c r="F2737">
        <v>0.1</v>
      </c>
      <c r="G2737">
        <v>1600.38</v>
      </c>
      <c r="H2737">
        <v>519.14</v>
      </c>
      <c r="I2737" t="str">
        <f>VLOOKUP(C2737,products_cleaned[[product_id]:[category]],3,)</f>
        <v>Electronics</v>
      </c>
      <c r="J2737" t="str">
        <f>VLOOKUP(B2737,orders_cleaned!A:I,9,FALSE)</f>
        <v>May</v>
      </c>
      <c r="K2737">
        <f t="shared" si="42"/>
        <v>5</v>
      </c>
    </row>
    <row r="2738" spans="1:11" x14ac:dyDescent="0.3">
      <c r="A2738" t="s">
        <v>4415</v>
      </c>
      <c r="B2738" t="s">
        <v>4416</v>
      </c>
      <c r="C2738" t="s">
        <v>54</v>
      </c>
      <c r="D2738">
        <v>2</v>
      </c>
      <c r="E2738">
        <v>2053.4499999999998</v>
      </c>
      <c r="F2738">
        <v>0.1</v>
      </c>
      <c r="G2738">
        <v>3696.21</v>
      </c>
      <c r="H2738">
        <v>517.61</v>
      </c>
      <c r="I2738" t="str">
        <f>VLOOKUP(C2738,products_cleaned[[product_id]:[category]],3,)</f>
        <v>Fashion</v>
      </c>
      <c r="J2738" t="str">
        <f>VLOOKUP(B2738,orders_cleaned!A:I,9,FALSE)</f>
        <v>September</v>
      </c>
      <c r="K2738">
        <f t="shared" si="42"/>
        <v>9</v>
      </c>
    </row>
    <row r="2739" spans="1:11" x14ac:dyDescent="0.3">
      <c r="A2739" t="s">
        <v>4417</v>
      </c>
      <c r="B2739" t="s">
        <v>4418</v>
      </c>
      <c r="C2739" t="s">
        <v>39</v>
      </c>
      <c r="D2739">
        <v>1</v>
      </c>
      <c r="E2739">
        <v>3913.33</v>
      </c>
      <c r="F2739">
        <v>0.1</v>
      </c>
      <c r="G2739">
        <v>3522</v>
      </c>
      <c r="H2739">
        <v>1009.47</v>
      </c>
      <c r="I2739" t="str">
        <f>VLOOKUP(C2739,products_cleaned[[product_id]:[category]],3,)</f>
        <v>Furniture</v>
      </c>
      <c r="J2739" t="str">
        <f>VLOOKUP(B2739,orders_cleaned!A:I,9,FALSE)</f>
        <v>December</v>
      </c>
      <c r="K2739">
        <f t="shared" si="42"/>
        <v>12</v>
      </c>
    </row>
    <row r="2740" spans="1:11" x14ac:dyDescent="0.3">
      <c r="A2740" t="s">
        <v>4419</v>
      </c>
      <c r="B2740" t="s">
        <v>4418</v>
      </c>
      <c r="C2740" t="s">
        <v>291</v>
      </c>
      <c r="D2740">
        <v>1</v>
      </c>
      <c r="E2740">
        <v>1027.0899999999999</v>
      </c>
      <c r="F2740">
        <v>0.1</v>
      </c>
      <c r="G2740">
        <v>924.38</v>
      </c>
      <c r="H2740">
        <v>271.61</v>
      </c>
      <c r="I2740" t="str">
        <f>VLOOKUP(C2740,products_cleaned[[product_id]:[category]],3,)</f>
        <v>Books</v>
      </c>
      <c r="J2740" t="str">
        <f>VLOOKUP(B2740,orders_cleaned!A:I,9,FALSE)</f>
        <v>December</v>
      </c>
      <c r="K2740">
        <f t="shared" si="42"/>
        <v>12</v>
      </c>
    </row>
    <row r="2741" spans="1:11" x14ac:dyDescent="0.3">
      <c r="A2741" t="s">
        <v>4420</v>
      </c>
      <c r="B2741" t="s">
        <v>4421</v>
      </c>
      <c r="C2741" t="s">
        <v>31</v>
      </c>
      <c r="D2741">
        <v>3</v>
      </c>
      <c r="E2741">
        <v>472.16</v>
      </c>
      <c r="F2741">
        <v>0.15</v>
      </c>
      <c r="G2741">
        <v>1204.01</v>
      </c>
      <c r="H2741">
        <v>169.19</v>
      </c>
      <c r="I2741" t="str">
        <f>VLOOKUP(C2741,products_cleaned[[product_id]:[category]],3,)</f>
        <v>Books</v>
      </c>
      <c r="J2741" t="str">
        <f>VLOOKUP(B2741,orders_cleaned!A:I,9,FALSE)</f>
        <v>May</v>
      </c>
      <c r="K2741">
        <f t="shared" si="42"/>
        <v>5</v>
      </c>
    </row>
    <row r="2742" spans="1:11" x14ac:dyDescent="0.3">
      <c r="A2742" t="s">
        <v>4422</v>
      </c>
      <c r="B2742" t="s">
        <v>4421</v>
      </c>
      <c r="C2742" t="s">
        <v>13</v>
      </c>
      <c r="D2742">
        <v>2</v>
      </c>
      <c r="E2742">
        <v>3149.69</v>
      </c>
      <c r="F2742">
        <v>0</v>
      </c>
      <c r="G2742">
        <v>6299.38</v>
      </c>
      <c r="H2742">
        <v>2055.2399999999998</v>
      </c>
      <c r="I2742" t="str">
        <f>VLOOKUP(C2742,products_cleaned[[product_id]:[category]],3,)</f>
        <v>Home &amp; Kitchen</v>
      </c>
      <c r="J2742" t="str">
        <f>VLOOKUP(B2742,orders_cleaned!A:I,9,FALSE)</f>
        <v>May</v>
      </c>
      <c r="K2742">
        <f t="shared" si="42"/>
        <v>5</v>
      </c>
    </row>
    <row r="2743" spans="1:11" x14ac:dyDescent="0.3">
      <c r="A2743" t="s">
        <v>4423</v>
      </c>
      <c r="B2743" t="s">
        <v>4424</v>
      </c>
      <c r="C2743" t="s">
        <v>291</v>
      </c>
      <c r="D2743">
        <v>1</v>
      </c>
      <c r="E2743">
        <v>1047.8900000000001</v>
      </c>
      <c r="F2743">
        <v>0</v>
      </c>
      <c r="G2743">
        <v>1047.8900000000001</v>
      </c>
      <c r="H2743">
        <v>395.12</v>
      </c>
      <c r="I2743" t="str">
        <f>VLOOKUP(C2743,products_cleaned[[product_id]:[category]],3,)</f>
        <v>Books</v>
      </c>
      <c r="J2743" t="str">
        <f>VLOOKUP(B2743,orders_cleaned!A:I,9,FALSE)</f>
        <v>August</v>
      </c>
      <c r="K2743">
        <f t="shared" si="42"/>
        <v>8</v>
      </c>
    </row>
    <row r="2744" spans="1:11" x14ac:dyDescent="0.3">
      <c r="A2744" t="s">
        <v>4425</v>
      </c>
      <c r="B2744" t="s">
        <v>4426</v>
      </c>
      <c r="C2744" t="s">
        <v>28</v>
      </c>
      <c r="D2744">
        <v>2</v>
      </c>
      <c r="E2744">
        <v>389.34</v>
      </c>
      <c r="F2744">
        <v>0.2</v>
      </c>
      <c r="G2744">
        <v>622.94000000000005</v>
      </c>
      <c r="H2744">
        <v>4.18</v>
      </c>
      <c r="I2744" t="str">
        <f>VLOOKUP(C2744,products_cleaned[[product_id]:[category]],3,)</f>
        <v>Home &amp; Kitchen</v>
      </c>
      <c r="J2744" t="str">
        <f>VLOOKUP(B2744,orders_cleaned!A:I,9,FALSE)</f>
        <v>December</v>
      </c>
      <c r="K2744">
        <f t="shared" si="42"/>
        <v>12</v>
      </c>
    </row>
    <row r="2745" spans="1:11" x14ac:dyDescent="0.3">
      <c r="A2745" t="s">
        <v>4427</v>
      </c>
      <c r="B2745" t="s">
        <v>4428</v>
      </c>
      <c r="C2745" t="s">
        <v>18</v>
      </c>
      <c r="D2745">
        <v>1</v>
      </c>
      <c r="E2745">
        <v>888.19</v>
      </c>
      <c r="F2745">
        <v>0.2</v>
      </c>
      <c r="G2745">
        <v>710.55</v>
      </c>
      <c r="H2745">
        <v>193.2</v>
      </c>
      <c r="I2745" t="str">
        <f>VLOOKUP(C2745,products_cleaned[[product_id]:[category]],3,)</f>
        <v>Books</v>
      </c>
      <c r="J2745" t="str">
        <f>VLOOKUP(B2745,orders_cleaned!A:I,9,FALSE)</f>
        <v>April</v>
      </c>
      <c r="K2745">
        <f t="shared" si="42"/>
        <v>4</v>
      </c>
    </row>
    <row r="2746" spans="1:11" x14ac:dyDescent="0.3">
      <c r="A2746" t="s">
        <v>4429</v>
      </c>
      <c r="B2746" t="s">
        <v>4430</v>
      </c>
      <c r="C2746" t="s">
        <v>278</v>
      </c>
      <c r="D2746">
        <v>3</v>
      </c>
      <c r="E2746">
        <v>1620.65</v>
      </c>
      <c r="F2746">
        <v>0</v>
      </c>
      <c r="G2746">
        <v>4861.95</v>
      </c>
      <c r="H2746">
        <v>1446.9</v>
      </c>
      <c r="I2746" t="str">
        <f>VLOOKUP(C2746,products_cleaned[[product_id]:[category]],3,)</f>
        <v>Fitness</v>
      </c>
      <c r="J2746" t="str">
        <f>VLOOKUP(B2746,orders_cleaned!A:I,9,FALSE)</f>
        <v>April</v>
      </c>
      <c r="K2746">
        <f t="shared" si="42"/>
        <v>4</v>
      </c>
    </row>
    <row r="2747" spans="1:11" x14ac:dyDescent="0.3">
      <c r="A2747" t="s">
        <v>4431</v>
      </c>
      <c r="B2747" t="s">
        <v>4430</v>
      </c>
      <c r="C2747" t="s">
        <v>291</v>
      </c>
      <c r="D2747">
        <v>4</v>
      </c>
      <c r="E2747">
        <v>1035.01</v>
      </c>
      <c r="F2747">
        <v>0.15</v>
      </c>
      <c r="G2747">
        <v>3519.03</v>
      </c>
      <c r="H2747">
        <v>907.95</v>
      </c>
      <c r="I2747" t="str">
        <f>VLOOKUP(C2747,products_cleaned[[product_id]:[category]],3,)</f>
        <v>Books</v>
      </c>
      <c r="J2747" t="str">
        <f>VLOOKUP(B2747,orders_cleaned!A:I,9,FALSE)</f>
        <v>April</v>
      </c>
      <c r="K2747">
        <f t="shared" si="42"/>
        <v>4</v>
      </c>
    </row>
    <row r="2748" spans="1:11" x14ac:dyDescent="0.3">
      <c r="A2748" t="s">
        <v>4432</v>
      </c>
      <c r="B2748" t="s">
        <v>4430</v>
      </c>
      <c r="C2748" t="s">
        <v>39</v>
      </c>
      <c r="D2748">
        <v>4</v>
      </c>
      <c r="E2748">
        <v>4028.16</v>
      </c>
      <c r="F2748">
        <v>0.05</v>
      </c>
      <c r="G2748">
        <v>15307.01</v>
      </c>
      <c r="H2748">
        <v>5256.89</v>
      </c>
      <c r="I2748" t="str">
        <f>VLOOKUP(C2748,products_cleaned[[product_id]:[category]],3,)</f>
        <v>Furniture</v>
      </c>
      <c r="J2748" t="str">
        <f>VLOOKUP(B2748,orders_cleaned!A:I,9,FALSE)</f>
        <v>April</v>
      </c>
      <c r="K2748">
        <f t="shared" si="42"/>
        <v>4</v>
      </c>
    </row>
    <row r="2749" spans="1:11" x14ac:dyDescent="0.3">
      <c r="A2749" t="s">
        <v>4433</v>
      </c>
      <c r="B2749" t="s">
        <v>4434</v>
      </c>
      <c r="C2749" t="s">
        <v>74</v>
      </c>
      <c r="D2749">
        <v>1</v>
      </c>
      <c r="E2749">
        <v>1103.71</v>
      </c>
      <c r="F2749">
        <v>0</v>
      </c>
      <c r="G2749">
        <v>1103.71</v>
      </c>
      <c r="H2749">
        <v>290.77999999999997</v>
      </c>
      <c r="I2749" t="str">
        <f>VLOOKUP(C2749,products_cleaned[[product_id]:[category]],3,)</f>
        <v>Electronics</v>
      </c>
      <c r="J2749" t="str">
        <f>VLOOKUP(B2749,orders_cleaned!A:I,9,FALSE)</f>
        <v>March</v>
      </c>
      <c r="K2749">
        <f t="shared" si="42"/>
        <v>3</v>
      </c>
    </row>
    <row r="2750" spans="1:11" x14ac:dyDescent="0.3">
      <c r="A2750" t="s">
        <v>4435</v>
      </c>
      <c r="B2750" t="s">
        <v>4434</v>
      </c>
      <c r="C2750" t="s">
        <v>51</v>
      </c>
      <c r="D2750">
        <v>2</v>
      </c>
      <c r="E2750">
        <v>646.49</v>
      </c>
      <c r="F2750">
        <v>0.1</v>
      </c>
      <c r="G2750">
        <v>1163.68</v>
      </c>
      <c r="H2750">
        <v>327.18</v>
      </c>
      <c r="I2750" t="str">
        <f>VLOOKUP(C2750,products_cleaned[[product_id]:[category]],3,)</f>
        <v>Home &amp; Kitchen</v>
      </c>
      <c r="J2750" t="str">
        <f>VLOOKUP(B2750,orders_cleaned!A:I,9,FALSE)</f>
        <v>March</v>
      </c>
      <c r="K2750">
        <f t="shared" si="42"/>
        <v>3</v>
      </c>
    </row>
    <row r="2751" spans="1:11" x14ac:dyDescent="0.3">
      <c r="A2751" t="s">
        <v>4436</v>
      </c>
      <c r="B2751" t="s">
        <v>4437</v>
      </c>
      <c r="C2751" t="s">
        <v>160</v>
      </c>
      <c r="D2751">
        <v>1</v>
      </c>
      <c r="E2751">
        <v>2254.83</v>
      </c>
      <c r="F2751">
        <v>0</v>
      </c>
      <c r="G2751">
        <v>2254.83</v>
      </c>
      <c r="H2751">
        <v>718.81</v>
      </c>
      <c r="I2751" t="str">
        <f>VLOOKUP(C2751,products_cleaned[[product_id]:[category]],3,)</f>
        <v>Footwear</v>
      </c>
      <c r="J2751" t="str">
        <f>VLOOKUP(B2751,orders_cleaned!A:I,9,FALSE)</f>
        <v>October</v>
      </c>
      <c r="K2751">
        <f t="shared" si="42"/>
        <v>10</v>
      </c>
    </row>
    <row r="2752" spans="1:11" x14ac:dyDescent="0.3">
      <c r="A2752" t="s">
        <v>4438</v>
      </c>
      <c r="B2752" t="s">
        <v>4437</v>
      </c>
      <c r="C2752" t="s">
        <v>57</v>
      </c>
      <c r="D2752">
        <v>1</v>
      </c>
      <c r="E2752">
        <v>201.99</v>
      </c>
      <c r="F2752">
        <v>0</v>
      </c>
      <c r="G2752">
        <v>201.99</v>
      </c>
      <c r="H2752">
        <v>91.41</v>
      </c>
      <c r="I2752" t="str">
        <f>VLOOKUP(C2752,products_cleaned[[product_id]:[category]],3,)</f>
        <v>Stationery</v>
      </c>
      <c r="J2752" t="str">
        <f>VLOOKUP(B2752,orders_cleaned!A:I,9,FALSE)</f>
        <v>October</v>
      </c>
      <c r="K2752">
        <f t="shared" si="42"/>
        <v>10</v>
      </c>
    </row>
    <row r="2753" spans="1:11" x14ac:dyDescent="0.3">
      <c r="A2753" t="s">
        <v>4439</v>
      </c>
      <c r="B2753" t="s">
        <v>4437</v>
      </c>
      <c r="C2753" t="s">
        <v>62</v>
      </c>
      <c r="D2753">
        <v>1</v>
      </c>
      <c r="E2753">
        <v>588.98</v>
      </c>
      <c r="F2753">
        <v>0.15</v>
      </c>
      <c r="G2753">
        <v>500.63</v>
      </c>
      <c r="H2753">
        <v>154.77000000000001</v>
      </c>
      <c r="I2753" t="str">
        <f>VLOOKUP(C2753,products_cleaned[[product_id]:[category]],3,)</f>
        <v>Electronics</v>
      </c>
      <c r="J2753" t="str">
        <f>VLOOKUP(B2753,orders_cleaned!A:I,9,FALSE)</f>
        <v>October</v>
      </c>
      <c r="K2753">
        <f t="shared" si="42"/>
        <v>10</v>
      </c>
    </row>
    <row r="2754" spans="1:11" x14ac:dyDescent="0.3">
      <c r="A2754" t="s">
        <v>4440</v>
      </c>
      <c r="B2754" t="s">
        <v>4441</v>
      </c>
      <c r="C2754" t="s">
        <v>44</v>
      </c>
      <c r="D2754">
        <v>2</v>
      </c>
      <c r="E2754">
        <v>2800.29</v>
      </c>
      <c r="F2754">
        <v>0.1</v>
      </c>
      <c r="G2754">
        <v>5040.5200000000004</v>
      </c>
      <c r="H2754">
        <v>1243.8800000000001</v>
      </c>
      <c r="I2754" t="str">
        <f>VLOOKUP(C2754,products_cleaned[[product_id]:[category]],3,)</f>
        <v>Furniture</v>
      </c>
      <c r="J2754" t="str">
        <f>VLOOKUP(B2754,orders_cleaned!A:I,9,FALSE)</f>
        <v>May</v>
      </c>
      <c r="K2754">
        <f t="shared" si="42"/>
        <v>5</v>
      </c>
    </row>
    <row r="2755" spans="1:11" x14ac:dyDescent="0.3">
      <c r="A2755" t="s">
        <v>4442</v>
      </c>
      <c r="B2755" t="s">
        <v>4443</v>
      </c>
      <c r="C2755" t="s">
        <v>173</v>
      </c>
      <c r="D2755">
        <v>4</v>
      </c>
      <c r="E2755">
        <v>149.09</v>
      </c>
      <c r="F2755">
        <v>0</v>
      </c>
      <c r="G2755">
        <v>596.36</v>
      </c>
      <c r="H2755">
        <v>171.12</v>
      </c>
      <c r="I2755" t="str">
        <f>VLOOKUP(C2755,products_cleaned[[product_id]:[category]],3,)</f>
        <v>Stationery</v>
      </c>
      <c r="J2755" t="str">
        <f>VLOOKUP(B2755,orders_cleaned!A:I,9,FALSE)</f>
        <v>March</v>
      </c>
      <c r="K2755">
        <f t="shared" ref="K2755:K2818" si="43">MONTH(DATEVALUE("1"&amp;J2755))</f>
        <v>3</v>
      </c>
    </row>
    <row r="2756" spans="1:11" x14ac:dyDescent="0.3">
      <c r="A2756" t="s">
        <v>4444</v>
      </c>
      <c r="B2756" t="s">
        <v>4443</v>
      </c>
      <c r="C2756" t="s">
        <v>25</v>
      </c>
      <c r="D2756">
        <v>3</v>
      </c>
      <c r="E2756">
        <v>925.9</v>
      </c>
      <c r="F2756">
        <v>0.1</v>
      </c>
      <c r="G2756">
        <v>2499.9299999999998</v>
      </c>
      <c r="H2756">
        <v>652.77</v>
      </c>
      <c r="I2756" t="str">
        <f>VLOOKUP(C2756,products_cleaned[[product_id]:[category]],3,)</f>
        <v>Fashion</v>
      </c>
      <c r="J2756" t="str">
        <f>VLOOKUP(B2756,orders_cleaned!A:I,9,FALSE)</f>
        <v>March</v>
      </c>
      <c r="K2756">
        <f t="shared" si="43"/>
        <v>3</v>
      </c>
    </row>
    <row r="2757" spans="1:11" x14ac:dyDescent="0.3">
      <c r="A2757" t="s">
        <v>4445</v>
      </c>
      <c r="B2757" t="s">
        <v>4443</v>
      </c>
      <c r="C2757" t="s">
        <v>57</v>
      </c>
      <c r="D2757">
        <v>1</v>
      </c>
      <c r="E2757">
        <v>195.18</v>
      </c>
      <c r="F2757">
        <v>0</v>
      </c>
      <c r="G2757">
        <v>195.18</v>
      </c>
      <c r="H2757">
        <v>84.6</v>
      </c>
      <c r="I2757" t="str">
        <f>VLOOKUP(C2757,products_cleaned[[product_id]:[category]],3,)</f>
        <v>Stationery</v>
      </c>
      <c r="J2757" t="str">
        <f>VLOOKUP(B2757,orders_cleaned!A:I,9,FALSE)</f>
        <v>March</v>
      </c>
      <c r="K2757">
        <f t="shared" si="43"/>
        <v>3</v>
      </c>
    </row>
    <row r="2758" spans="1:11" x14ac:dyDescent="0.3">
      <c r="A2758" t="s">
        <v>4446</v>
      </c>
      <c r="B2758" t="s">
        <v>4447</v>
      </c>
      <c r="C2758" t="s">
        <v>41</v>
      </c>
      <c r="D2758">
        <v>2</v>
      </c>
      <c r="E2758">
        <v>2389.21</v>
      </c>
      <c r="F2758">
        <v>0</v>
      </c>
      <c r="G2758">
        <v>4778.42</v>
      </c>
      <c r="H2758">
        <v>961.24</v>
      </c>
      <c r="I2758" t="str">
        <f>VLOOKUP(C2758,products_cleaned[[product_id]:[category]],3,)</f>
        <v>Footwear</v>
      </c>
      <c r="J2758" t="str">
        <f>VLOOKUP(B2758,orders_cleaned!A:I,9,FALSE)</f>
        <v>July</v>
      </c>
      <c r="K2758">
        <f t="shared" si="43"/>
        <v>7</v>
      </c>
    </row>
    <row r="2759" spans="1:11" x14ac:dyDescent="0.3">
      <c r="A2759" t="s">
        <v>4448</v>
      </c>
      <c r="B2759" t="s">
        <v>4449</v>
      </c>
      <c r="C2759" t="s">
        <v>117</v>
      </c>
      <c r="D2759">
        <v>2</v>
      </c>
      <c r="E2759">
        <v>853.34</v>
      </c>
      <c r="F2759">
        <v>0.05</v>
      </c>
      <c r="G2759">
        <v>1621.35</v>
      </c>
      <c r="H2759">
        <v>351.49</v>
      </c>
      <c r="I2759" t="str">
        <f>VLOOKUP(C2759,products_cleaned[[product_id]:[category]],3,)</f>
        <v>Home &amp; Kitchen</v>
      </c>
      <c r="J2759" t="str">
        <f>VLOOKUP(B2759,orders_cleaned!A:I,9,FALSE)</f>
        <v>September</v>
      </c>
      <c r="K2759">
        <f t="shared" si="43"/>
        <v>9</v>
      </c>
    </row>
    <row r="2760" spans="1:11" x14ac:dyDescent="0.3">
      <c r="A2760" t="s">
        <v>4450</v>
      </c>
      <c r="B2760" t="s">
        <v>4449</v>
      </c>
      <c r="C2760" t="s">
        <v>136</v>
      </c>
      <c r="D2760">
        <v>1</v>
      </c>
      <c r="E2760">
        <v>613.38</v>
      </c>
      <c r="F2760">
        <v>0</v>
      </c>
      <c r="G2760">
        <v>613.38</v>
      </c>
      <c r="H2760">
        <v>171.4</v>
      </c>
      <c r="I2760" t="str">
        <f>VLOOKUP(C2760,products_cleaned[[product_id]:[category]],3,)</f>
        <v>Books</v>
      </c>
      <c r="J2760" t="str">
        <f>VLOOKUP(B2760,orders_cleaned!A:I,9,FALSE)</f>
        <v>September</v>
      </c>
      <c r="K2760">
        <f t="shared" si="43"/>
        <v>9</v>
      </c>
    </row>
    <row r="2761" spans="1:11" x14ac:dyDescent="0.3">
      <c r="A2761" t="s">
        <v>4451</v>
      </c>
      <c r="B2761" t="s">
        <v>4449</v>
      </c>
      <c r="C2761" t="s">
        <v>37</v>
      </c>
      <c r="D2761">
        <v>2</v>
      </c>
      <c r="E2761">
        <v>1399.07</v>
      </c>
      <c r="F2761">
        <v>0.2</v>
      </c>
      <c r="G2761">
        <v>2238.5100000000002</v>
      </c>
      <c r="H2761">
        <v>295.73</v>
      </c>
      <c r="I2761" t="str">
        <f>VLOOKUP(C2761,products_cleaned[[product_id]:[category]],3,)</f>
        <v>Electronics</v>
      </c>
      <c r="J2761" t="str">
        <f>VLOOKUP(B2761,orders_cleaned!A:I,9,FALSE)</f>
        <v>September</v>
      </c>
      <c r="K2761">
        <f t="shared" si="43"/>
        <v>9</v>
      </c>
    </row>
    <row r="2762" spans="1:11" x14ac:dyDescent="0.3">
      <c r="A2762" t="s">
        <v>4452</v>
      </c>
      <c r="B2762" t="s">
        <v>4453</v>
      </c>
      <c r="C2762" t="s">
        <v>164</v>
      </c>
      <c r="D2762">
        <v>1</v>
      </c>
      <c r="E2762">
        <v>5325.37</v>
      </c>
      <c r="F2762">
        <v>0.15</v>
      </c>
      <c r="G2762">
        <v>4526.5600000000004</v>
      </c>
      <c r="H2762">
        <v>1487.93</v>
      </c>
      <c r="I2762" t="str">
        <f>VLOOKUP(C2762,products_cleaned[[product_id]:[category]],3,)</f>
        <v>Home &amp; Kitchen</v>
      </c>
      <c r="J2762" t="str">
        <f>VLOOKUP(B2762,orders_cleaned!A:I,9,FALSE)</f>
        <v>September</v>
      </c>
      <c r="K2762">
        <f t="shared" si="43"/>
        <v>9</v>
      </c>
    </row>
    <row r="2763" spans="1:11" x14ac:dyDescent="0.3">
      <c r="A2763" t="s">
        <v>4454</v>
      </c>
      <c r="B2763" t="s">
        <v>4453</v>
      </c>
      <c r="C2763" t="s">
        <v>97</v>
      </c>
      <c r="D2763">
        <v>2</v>
      </c>
      <c r="E2763">
        <v>1055.53</v>
      </c>
      <c r="F2763">
        <v>0</v>
      </c>
      <c r="G2763">
        <v>2111.06</v>
      </c>
      <c r="H2763">
        <v>659.18</v>
      </c>
      <c r="I2763" t="str">
        <f>VLOOKUP(C2763,products_cleaned[[product_id]:[category]],3,)</f>
        <v>Fashion</v>
      </c>
      <c r="J2763" t="str">
        <f>VLOOKUP(B2763,orders_cleaned!A:I,9,FALSE)</f>
        <v>September</v>
      </c>
      <c r="K2763">
        <f t="shared" si="43"/>
        <v>9</v>
      </c>
    </row>
    <row r="2764" spans="1:11" x14ac:dyDescent="0.3">
      <c r="A2764" t="s">
        <v>4455</v>
      </c>
      <c r="B2764" t="s">
        <v>4453</v>
      </c>
      <c r="C2764" t="s">
        <v>66</v>
      </c>
      <c r="D2764">
        <v>3</v>
      </c>
      <c r="E2764">
        <v>281.93</v>
      </c>
      <c r="F2764">
        <v>0</v>
      </c>
      <c r="G2764">
        <v>845.79</v>
      </c>
      <c r="H2764">
        <v>184.35</v>
      </c>
      <c r="I2764" t="str">
        <f>VLOOKUP(C2764,products_cleaned[[product_id]:[category]],3,)</f>
        <v>Home &amp; Kitchen</v>
      </c>
      <c r="J2764" t="str">
        <f>VLOOKUP(B2764,orders_cleaned!A:I,9,FALSE)</f>
        <v>September</v>
      </c>
      <c r="K2764">
        <f t="shared" si="43"/>
        <v>9</v>
      </c>
    </row>
    <row r="2765" spans="1:11" x14ac:dyDescent="0.3">
      <c r="A2765" t="s">
        <v>4456</v>
      </c>
      <c r="B2765" t="s">
        <v>4457</v>
      </c>
      <c r="C2765" t="s">
        <v>108</v>
      </c>
      <c r="D2765">
        <v>2</v>
      </c>
      <c r="E2765">
        <v>3573.32</v>
      </c>
      <c r="F2765">
        <v>0.2</v>
      </c>
      <c r="G2765">
        <v>5717.31</v>
      </c>
      <c r="H2765">
        <v>1044.6099999999999</v>
      </c>
      <c r="I2765" t="str">
        <f>VLOOKUP(C2765,products_cleaned[[product_id]:[category]],3,)</f>
        <v>Electronics</v>
      </c>
      <c r="J2765" t="str">
        <f>VLOOKUP(B2765,orders_cleaned!A:I,9,FALSE)</f>
        <v>January</v>
      </c>
      <c r="K2765">
        <f t="shared" si="43"/>
        <v>1</v>
      </c>
    </row>
    <row r="2766" spans="1:11" x14ac:dyDescent="0.3">
      <c r="A2766" t="s">
        <v>4458</v>
      </c>
      <c r="B2766" t="s">
        <v>4457</v>
      </c>
      <c r="C2766" t="s">
        <v>60</v>
      </c>
      <c r="D2766">
        <v>4</v>
      </c>
      <c r="E2766">
        <v>1595.83</v>
      </c>
      <c r="F2766">
        <v>0</v>
      </c>
      <c r="G2766">
        <v>6383.32</v>
      </c>
      <c r="H2766">
        <v>1790.84</v>
      </c>
      <c r="I2766" t="str">
        <f>VLOOKUP(C2766,products_cleaned[[product_id]:[category]],3,)</f>
        <v>Fashion</v>
      </c>
      <c r="J2766" t="str">
        <f>VLOOKUP(B2766,orders_cleaned!A:I,9,FALSE)</f>
        <v>January</v>
      </c>
      <c r="K2766">
        <f t="shared" si="43"/>
        <v>1</v>
      </c>
    </row>
    <row r="2767" spans="1:11" x14ac:dyDescent="0.3">
      <c r="A2767" t="s">
        <v>4459</v>
      </c>
      <c r="B2767" t="s">
        <v>4457</v>
      </c>
      <c r="C2767" t="s">
        <v>21</v>
      </c>
      <c r="D2767">
        <v>1</v>
      </c>
      <c r="E2767">
        <v>4965.4399999999996</v>
      </c>
      <c r="F2767">
        <v>0.15</v>
      </c>
      <c r="G2767">
        <v>4220.62</v>
      </c>
      <c r="H2767">
        <v>1582.6</v>
      </c>
      <c r="I2767" t="str">
        <f>VLOOKUP(C2767,products_cleaned[[product_id]:[category]],3,)</f>
        <v>Electronics</v>
      </c>
      <c r="J2767" t="str">
        <f>VLOOKUP(B2767,orders_cleaned!A:I,9,FALSE)</f>
        <v>January</v>
      </c>
      <c r="K2767">
        <f t="shared" si="43"/>
        <v>1</v>
      </c>
    </row>
    <row r="2768" spans="1:11" x14ac:dyDescent="0.3">
      <c r="A2768" t="s">
        <v>4460</v>
      </c>
      <c r="B2768" t="s">
        <v>4457</v>
      </c>
      <c r="C2768" t="s">
        <v>136</v>
      </c>
      <c r="D2768">
        <v>2</v>
      </c>
      <c r="E2768">
        <v>624.36</v>
      </c>
      <c r="F2768">
        <v>0.2</v>
      </c>
      <c r="G2768">
        <v>998.98</v>
      </c>
      <c r="H2768">
        <v>115.02</v>
      </c>
      <c r="I2768" t="str">
        <f>VLOOKUP(C2768,products_cleaned[[product_id]:[category]],3,)</f>
        <v>Books</v>
      </c>
      <c r="J2768" t="str">
        <f>VLOOKUP(B2768,orders_cleaned!A:I,9,FALSE)</f>
        <v>January</v>
      </c>
      <c r="K2768">
        <f t="shared" si="43"/>
        <v>1</v>
      </c>
    </row>
    <row r="2769" spans="1:11" x14ac:dyDescent="0.3">
      <c r="A2769" t="s">
        <v>4461</v>
      </c>
      <c r="B2769" t="s">
        <v>4462</v>
      </c>
      <c r="C2769" t="s">
        <v>278</v>
      </c>
      <c r="D2769">
        <v>2</v>
      </c>
      <c r="E2769">
        <v>1495.02</v>
      </c>
      <c r="F2769">
        <v>0.15</v>
      </c>
      <c r="G2769">
        <v>2541.5300000000002</v>
      </c>
      <c r="H2769">
        <v>264.83</v>
      </c>
      <c r="I2769" t="str">
        <f>VLOOKUP(C2769,products_cleaned[[product_id]:[category]],3,)</f>
        <v>Fitness</v>
      </c>
      <c r="J2769" t="str">
        <f>VLOOKUP(B2769,orders_cleaned!A:I,9,FALSE)</f>
        <v>March</v>
      </c>
      <c r="K2769">
        <f t="shared" si="43"/>
        <v>3</v>
      </c>
    </row>
    <row r="2770" spans="1:11" x14ac:dyDescent="0.3">
      <c r="A2770" t="s">
        <v>4463</v>
      </c>
      <c r="B2770" t="s">
        <v>4464</v>
      </c>
      <c r="C2770" t="s">
        <v>47</v>
      </c>
      <c r="D2770">
        <v>1</v>
      </c>
      <c r="E2770">
        <v>849.02</v>
      </c>
      <c r="F2770">
        <v>0.05</v>
      </c>
      <c r="G2770">
        <v>806.57</v>
      </c>
      <c r="H2770">
        <v>323.02999999999997</v>
      </c>
      <c r="I2770" t="str">
        <f>VLOOKUP(C2770,products_cleaned[[product_id]:[category]],3,)</f>
        <v>Books</v>
      </c>
      <c r="J2770" t="str">
        <f>VLOOKUP(B2770,orders_cleaned!A:I,9,FALSE)</f>
        <v>August</v>
      </c>
      <c r="K2770">
        <f t="shared" si="43"/>
        <v>8</v>
      </c>
    </row>
    <row r="2771" spans="1:11" x14ac:dyDescent="0.3">
      <c r="A2771" t="s">
        <v>4465</v>
      </c>
      <c r="B2771" t="s">
        <v>4464</v>
      </c>
      <c r="C2771" t="s">
        <v>221</v>
      </c>
      <c r="D2771">
        <v>2</v>
      </c>
      <c r="E2771">
        <v>749.35</v>
      </c>
      <c r="F2771">
        <v>0.05</v>
      </c>
      <c r="G2771">
        <v>1423.76</v>
      </c>
      <c r="H2771">
        <v>177.44</v>
      </c>
      <c r="I2771" t="str">
        <f>VLOOKUP(C2771,products_cleaned[[product_id]:[category]],3,)</f>
        <v>Footwear</v>
      </c>
      <c r="J2771" t="str">
        <f>VLOOKUP(B2771,orders_cleaned!A:I,9,FALSE)</f>
        <v>August</v>
      </c>
      <c r="K2771">
        <f t="shared" si="43"/>
        <v>8</v>
      </c>
    </row>
    <row r="2772" spans="1:11" x14ac:dyDescent="0.3">
      <c r="A2772" t="s">
        <v>4466</v>
      </c>
      <c r="B2772" t="s">
        <v>4467</v>
      </c>
      <c r="C2772" t="s">
        <v>95</v>
      </c>
      <c r="D2772">
        <v>5</v>
      </c>
      <c r="E2772">
        <v>2082.34</v>
      </c>
      <c r="F2772">
        <v>0</v>
      </c>
      <c r="G2772">
        <v>10411.700000000001</v>
      </c>
      <c r="H2772">
        <v>3063.55</v>
      </c>
      <c r="I2772" t="str">
        <f>VLOOKUP(C2772,products_cleaned[[product_id]:[category]],3,)</f>
        <v>Footwear</v>
      </c>
      <c r="J2772" t="str">
        <f>VLOOKUP(B2772,orders_cleaned!A:I,9,FALSE)</f>
        <v>November</v>
      </c>
      <c r="K2772">
        <f t="shared" si="43"/>
        <v>11</v>
      </c>
    </row>
    <row r="2773" spans="1:11" x14ac:dyDescent="0.3">
      <c r="A2773" t="s">
        <v>4468</v>
      </c>
      <c r="B2773" t="s">
        <v>4469</v>
      </c>
      <c r="C2773" t="s">
        <v>13</v>
      </c>
      <c r="D2773">
        <v>1</v>
      </c>
      <c r="E2773">
        <v>3015.97</v>
      </c>
      <c r="F2773">
        <v>0</v>
      </c>
      <c r="G2773">
        <v>3015.97</v>
      </c>
      <c r="H2773">
        <v>893.9</v>
      </c>
      <c r="I2773" t="str">
        <f>VLOOKUP(C2773,products_cleaned[[product_id]:[category]],3,)</f>
        <v>Home &amp; Kitchen</v>
      </c>
      <c r="J2773" t="str">
        <f>VLOOKUP(B2773,orders_cleaned!A:I,9,FALSE)</f>
        <v>January</v>
      </c>
      <c r="K2773">
        <f t="shared" si="43"/>
        <v>1</v>
      </c>
    </row>
    <row r="2774" spans="1:11" x14ac:dyDescent="0.3">
      <c r="A2774" t="s">
        <v>4470</v>
      </c>
      <c r="B2774" t="s">
        <v>4469</v>
      </c>
      <c r="C2774" t="s">
        <v>97</v>
      </c>
      <c r="D2774">
        <v>3</v>
      </c>
      <c r="E2774">
        <v>1008.51</v>
      </c>
      <c r="F2774">
        <v>0.15</v>
      </c>
      <c r="G2774">
        <v>2571.6999999999998</v>
      </c>
      <c r="H2774">
        <v>393.88</v>
      </c>
      <c r="I2774" t="str">
        <f>VLOOKUP(C2774,products_cleaned[[product_id]:[category]],3,)</f>
        <v>Fashion</v>
      </c>
      <c r="J2774" t="str">
        <f>VLOOKUP(B2774,orders_cleaned!A:I,9,FALSE)</f>
        <v>January</v>
      </c>
      <c r="K2774">
        <f t="shared" si="43"/>
        <v>1</v>
      </c>
    </row>
    <row r="2775" spans="1:11" x14ac:dyDescent="0.3">
      <c r="A2775" t="s">
        <v>4471</v>
      </c>
      <c r="B2775" t="s">
        <v>4469</v>
      </c>
      <c r="C2775" t="s">
        <v>160</v>
      </c>
      <c r="D2775">
        <v>1</v>
      </c>
      <c r="E2775">
        <v>2365.3200000000002</v>
      </c>
      <c r="F2775">
        <v>0</v>
      </c>
      <c r="G2775">
        <v>2365.3200000000002</v>
      </c>
      <c r="H2775">
        <v>829.3</v>
      </c>
      <c r="I2775" t="str">
        <f>VLOOKUP(C2775,products_cleaned[[product_id]:[category]],3,)</f>
        <v>Footwear</v>
      </c>
      <c r="J2775" t="str">
        <f>VLOOKUP(B2775,orders_cleaned!A:I,9,FALSE)</f>
        <v>January</v>
      </c>
      <c r="K2775">
        <f t="shared" si="43"/>
        <v>1</v>
      </c>
    </row>
    <row r="2776" spans="1:11" x14ac:dyDescent="0.3">
      <c r="A2776" t="s">
        <v>4472</v>
      </c>
      <c r="B2776" t="s">
        <v>4473</v>
      </c>
      <c r="C2776" t="s">
        <v>47</v>
      </c>
      <c r="D2776">
        <v>1</v>
      </c>
      <c r="E2776">
        <v>819.52</v>
      </c>
      <c r="F2776">
        <v>0</v>
      </c>
      <c r="G2776">
        <v>819.52</v>
      </c>
      <c r="H2776">
        <v>335.98</v>
      </c>
      <c r="I2776" t="str">
        <f>VLOOKUP(C2776,products_cleaned[[product_id]:[category]],3,)</f>
        <v>Books</v>
      </c>
      <c r="J2776" t="str">
        <f>VLOOKUP(B2776,orders_cleaned!A:I,9,FALSE)</f>
        <v>July</v>
      </c>
      <c r="K2776">
        <f t="shared" si="43"/>
        <v>7</v>
      </c>
    </row>
    <row r="2777" spans="1:11" x14ac:dyDescent="0.3">
      <c r="A2777" t="s">
        <v>4474</v>
      </c>
      <c r="B2777" t="s">
        <v>4473</v>
      </c>
      <c r="C2777" t="s">
        <v>37</v>
      </c>
      <c r="D2777">
        <v>1</v>
      </c>
      <c r="E2777">
        <v>1321.6</v>
      </c>
      <c r="F2777">
        <v>0.2</v>
      </c>
      <c r="G2777">
        <v>1057.28</v>
      </c>
      <c r="H2777">
        <v>85.89</v>
      </c>
      <c r="I2777" t="str">
        <f>VLOOKUP(C2777,products_cleaned[[product_id]:[category]],3,)</f>
        <v>Electronics</v>
      </c>
      <c r="J2777" t="str">
        <f>VLOOKUP(B2777,orders_cleaned!A:I,9,FALSE)</f>
        <v>July</v>
      </c>
      <c r="K2777">
        <f t="shared" si="43"/>
        <v>7</v>
      </c>
    </row>
    <row r="2778" spans="1:11" x14ac:dyDescent="0.3">
      <c r="A2778" t="s">
        <v>4475</v>
      </c>
      <c r="B2778" t="s">
        <v>4476</v>
      </c>
      <c r="C2778" t="s">
        <v>136</v>
      </c>
      <c r="D2778">
        <v>1</v>
      </c>
      <c r="E2778">
        <v>632</v>
      </c>
      <c r="F2778">
        <v>0.15</v>
      </c>
      <c r="G2778">
        <v>537.20000000000005</v>
      </c>
      <c r="H2778">
        <v>95.22</v>
      </c>
      <c r="I2778" t="str">
        <f>VLOOKUP(C2778,products_cleaned[[product_id]:[category]],3,)</f>
        <v>Books</v>
      </c>
      <c r="J2778" t="str">
        <f>VLOOKUP(B2778,orders_cleaned!A:I,9,FALSE)</f>
        <v>May</v>
      </c>
      <c r="K2778">
        <f t="shared" si="43"/>
        <v>5</v>
      </c>
    </row>
    <row r="2779" spans="1:11" x14ac:dyDescent="0.3">
      <c r="A2779" t="s">
        <v>4477</v>
      </c>
      <c r="B2779" t="s">
        <v>4476</v>
      </c>
      <c r="C2779" t="s">
        <v>51</v>
      </c>
      <c r="D2779">
        <v>1</v>
      </c>
      <c r="E2779">
        <v>702.34</v>
      </c>
      <c r="F2779">
        <v>0.15</v>
      </c>
      <c r="G2779">
        <v>596.99</v>
      </c>
      <c r="H2779">
        <v>178.74</v>
      </c>
      <c r="I2779" t="str">
        <f>VLOOKUP(C2779,products_cleaned[[product_id]:[category]],3,)</f>
        <v>Home &amp; Kitchen</v>
      </c>
      <c r="J2779" t="str">
        <f>VLOOKUP(B2779,orders_cleaned!A:I,9,FALSE)</f>
        <v>May</v>
      </c>
      <c r="K2779">
        <f t="shared" si="43"/>
        <v>5</v>
      </c>
    </row>
    <row r="2780" spans="1:11" x14ac:dyDescent="0.3">
      <c r="A2780" t="s">
        <v>4478</v>
      </c>
      <c r="B2780" t="s">
        <v>4479</v>
      </c>
      <c r="C2780" t="s">
        <v>110</v>
      </c>
      <c r="D2780">
        <v>2</v>
      </c>
      <c r="E2780">
        <v>1777.52</v>
      </c>
      <c r="F2780">
        <v>0</v>
      </c>
      <c r="G2780">
        <v>3555.04</v>
      </c>
      <c r="H2780">
        <v>1122.8</v>
      </c>
      <c r="I2780" t="str">
        <f>VLOOKUP(C2780,products_cleaned[[product_id]:[category]],3,)</f>
        <v>Fashion</v>
      </c>
      <c r="J2780" t="str">
        <f>VLOOKUP(B2780,orders_cleaned!A:I,9,FALSE)</f>
        <v>April</v>
      </c>
      <c r="K2780">
        <f t="shared" si="43"/>
        <v>4</v>
      </c>
    </row>
    <row r="2781" spans="1:11" x14ac:dyDescent="0.3">
      <c r="A2781" t="s">
        <v>4480</v>
      </c>
      <c r="B2781" t="s">
        <v>4481</v>
      </c>
      <c r="C2781" t="s">
        <v>129</v>
      </c>
      <c r="D2781">
        <v>2</v>
      </c>
      <c r="E2781">
        <v>537.6</v>
      </c>
      <c r="F2781">
        <v>0.2</v>
      </c>
      <c r="G2781">
        <v>860.16</v>
      </c>
      <c r="H2781">
        <v>131.44</v>
      </c>
      <c r="I2781" t="str">
        <f>VLOOKUP(C2781,products_cleaned[[product_id]:[category]],3,)</f>
        <v>Fashion</v>
      </c>
      <c r="J2781" t="str">
        <f>VLOOKUP(B2781,orders_cleaned!A:I,9,FALSE)</f>
        <v>September</v>
      </c>
      <c r="K2781">
        <f t="shared" si="43"/>
        <v>9</v>
      </c>
    </row>
    <row r="2782" spans="1:11" x14ac:dyDescent="0.3">
      <c r="A2782" t="s">
        <v>4482</v>
      </c>
      <c r="B2782" t="s">
        <v>4481</v>
      </c>
      <c r="C2782" t="s">
        <v>77</v>
      </c>
      <c r="D2782">
        <v>3</v>
      </c>
      <c r="E2782">
        <v>939.48</v>
      </c>
      <c r="F2782">
        <v>0</v>
      </c>
      <c r="G2782">
        <v>2818.44</v>
      </c>
      <c r="H2782">
        <v>854.76</v>
      </c>
      <c r="I2782" t="str">
        <f>VLOOKUP(C2782,products_cleaned[[product_id]:[category]],3,)</f>
        <v>Fitness</v>
      </c>
      <c r="J2782" t="str">
        <f>VLOOKUP(B2782,orders_cleaned!A:I,9,FALSE)</f>
        <v>September</v>
      </c>
      <c r="K2782">
        <f t="shared" si="43"/>
        <v>9</v>
      </c>
    </row>
    <row r="2783" spans="1:11" x14ac:dyDescent="0.3">
      <c r="A2783" t="s">
        <v>4483</v>
      </c>
      <c r="B2783" t="s">
        <v>4484</v>
      </c>
      <c r="C2783" t="s">
        <v>37</v>
      </c>
      <c r="D2783">
        <v>2</v>
      </c>
      <c r="E2783">
        <v>1358.7</v>
      </c>
      <c r="F2783">
        <v>0</v>
      </c>
      <c r="G2783">
        <v>2717.4</v>
      </c>
      <c r="H2783">
        <v>774.62</v>
      </c>
      <c r="I2783" t="str">
        <f>VLOOKUP(C2783,products_cleaned[[product_id]:[category]],3,)</f>
        <v>Electronics</v>
      </c>
      <c r="J2783" t="str">
        <f>VLOOKUP(B2783,orders_cleaned!A:I,9,FALSE)</f>
        <v>March</v>
      </c>
      <c r="K2783">
        <f t="shared" si="43"/>
        <v>3</v>
      </c>
    </row>
    <row r="2784" spans="1:11" x14ac:dyDescent="0.3">
      <c r="A2784" t="s">
        <v>4485</v>
      </c>
      <c r="B2784" t="s">
        <v>4486</v>
      </c>
      <c r="C2784" t="s">
        <v>57</v>
      </c>
      <c r="D2784">
        <v>3</v>
      </c>
      <c r="E2784">
        <v>185.84</v>
      </c>
      <c r="F2784">
        <v>0</v>
      </c>
      <c r="G2784">
        <v>557.52</v>
      </c>
      <c r="H2784">
        <v>225.78</v>
      </c>
      <c r="I2784" t="str">
        <f>VLOOKUP(C2784,products_cleaned[[product_id]:[category]],3,)</f>
        <v>Stationery</v>
      </c>
      <c r="J2784" t="str">
        <f>VLOOKUP(B2784,orders_cleaned!A:I,9,FALSE)</f>
        <v>August</v>
      </c>
      <c r="K2784">
        <f t="shared" si="43"/>
        <v>8</v>
      </c>
    </row>
    <row r="2785" spans="1:11" x14ac:dyDescent="0.3">
      <c r="A2785" t="s">
        <v>4487</v>
      </c>
      <c r="B2785" t="s">
        <v>4488</v>
      </c>
      <c r="C2785" t="s">
        <v>196</v>
      </c>
      <c r="D2785">
        <v>1</v>
      </c>
      <c r="E2785">
        <v>1456.89</v>
      </c>
      <c r="F2785">
        <v>0.1</v>
      </c>
      <c r="G2785">
        <v>1311.2</v>
      </c>
      <c r="H2785">
        <v>279.52999999999997</v>
      </c>
      <c r="I2785" t="str">
        <f>VLOOKUP(C2785,products_cleaned[[product_id]:[category]],3,)</f>
        <v>Electronics</v>
      </c>
      <c r="J2785" t="str">
        <f>VLOOKUP(B2785,orders_cleaned!A:I,9,FALSE)</f>
        <v>November</v>
      </c>
      <c r="K2785">
        <f t="shared" si="43"/>
        <v>11</v>
      </c>
    </row>
    <row r="2786" spans="1:11" x14ac:dyDescent="0.3">
      <c r="A2786" t="s">
        <v>4489</v>
      </c>
      <c r="B2786" t="s">
        <v>4490</v>
      </c>
      <c r="C2786" t="s">
        <v>62</v>
      </c>
      <c r="D2786">
        <v>4</v>
      </c>
      <c r="E2786">
        <v>592.21</v>
      </c>
      <c r="F2786">
        <v>0</v>
      </c>
      <c r="G2786">
        <v>2368.84</v>
      </c>
      <c r="H2786">
        <v>985.4</v>
      </c>
      <c r="I2786" t="str">
        <f>VLOOKUP(C2786,products_cleaned[[product_id]:[category]],3,)</f>
        <v>Electronics</v>
      </c>
      <c r="J2786" t="str">
        <f>VLOOKUP(B2786,orders_cleaned!A:I,9,FALSE)</f>
        <v>October</v>
      </c>
      <c r="K2786">
        <f t="shared" si="43"/>
        <v>10</v>
      </c>
    </row>
    <row r="2787" spans="1:11" x14ac:dyDescent="0.3">
      <c r="A2787" t="s">
        <v>4491</v>
      </c>
      <c r="B2787" t="s">
        <v>4490</v>
      </c>
      <c r="C2787" t="s">
        <v>196</v>
      </c>
      <c r="D2787">
        <v>2</v>
      </c>
      <c r="E2787">
        <v>1464.22</v>
      </c>
      <c r="F2787">
        <v>0.1</v>
      </c>
      <c r="G2787">
        <v>2635.6</v>
      </c>
      <c r="H2787">
        <v>572.26</v>
      </c>
      <c r="I2787" t="str">
        <f>VLOOKUP(C2787,products_cleaned[[product_id]:[category]],3,)</f>
        <v>Electronics</v>
      </c>
      <c r="J2787" t="str">
        <f>VLOOKUP(B2787,orders_cleaned!A:I,9,FALSE)</f>
        <v>October</v>
      </c>
      <c r="K2787">
        <f t="shared" si="43"/>
        <v>10</v>
      </c>
    </row>
    <row r="2788" spans="1:11" x14ac:dyDescent="0.3">
      <c r="A2788" t="s">
        <v>4492</v>
      </c>
      <c r="B2788" t="s">
        <v>4493</v>
      </c>
      <c r="C2788" t="s">
        <v>10</v>
      </c>
      <c r="D2788">
        <v>3</v>
      </c>
      <c r="E2788">
        <v>1555.14</v>
      </c>
      <c r="F2788">
        <v>0.05</v>
      </c>
      <c r="G2788">
        <v>4432.1499999999996</v>
      </c>
      <c r="H2788">
        <v>1656.67</v>
      </c>
      <c r="I2788" t="str">
        <f>VLOOKUP(C2788,products_cleaned[[product_id]:[category]],3,)</f>
        <v>Furniture</v>
      </c>
      <c r="J2788" t="str">
        <f>VLOOKUP(B2788,orders_cleaned!A:I,9,FALSE)</f>
        <v>February</v>
      </c>
      <c r="K2788">
        <f t="shared" si="43"/>
        <v>2</v>
      </c>
    </row>
    <row r="2789" spans="1:11" x14ac:dyDescent="0.3">
      <c r="A2789" t="s">
        <v>4494</v>
      </c>
      <c r="B2789" t="s">
        <v>4495</v>
      </c>
      <c r="C2789" t="s">
        <v>80</v>
      </c>
      <c r="D2789">
        <v>1</v>
      </c>
      <c r="E2789">
        <v>418.4</v>
      </c>
      <c r="F2789">
        <v>0.05</v>
      </c>
      <c r="G2789">
        <v>397.48</v>
      </c>
      <c r="H2789">
        <v>97.6</v>
      </c>
      <c r="I2789" t="str">
        <f>VLOOKUP(C2789,products_cleaned[[product_id]:[category]],3,)</f>
        <v>Fitness</v>
      </c>
      <c r="J2789" t="str">
        <f>VLOOKUP(B2789,orders_cleaned!A:I,9,FALSE)</f>
        <v>March</v>
      </c>
      <c r="K2789">
        <f t="shared" si="43"/>
        <v>3</v>
      </c>
    </row>
    <row r="2790" spans="1:11" x14ac:dyDescent="0.3">
      <c r="A2790" t="s">
        <v>4496</v>
      </c>
      <c r="B2790" t="s">
        <v>4497</v>
      </c>
      <c r="C2790" t="s">
        <v>80</v>
      </c>
      <c r="D2790">
        <v>5</v>
      </c>
      <c r="E2790">
        <v>398.26</v>
      </c>
      <c r="F2790">
        <v>0</v>
      </c>
      <c r="G2790">
        <v>1991.3</v>
      </c>
      <c r="H2790">
        <v>491.9</v>
      </c>
      <c r="I2790" t="str">
        <f>VLOOKUP(C2790,products_cleaned[[product_id]:[category]],3,)</f>
        <v>Fitness</v>
      </c>
      <c r="J2790" t="str">
        <f>VLOOKUP(B2790,orders_cleaned!A:I,9,FALSE)</f>
        <v>August</v>
      </c>
      <c r="K2790">
        <f t="shared" si="43"/>
        <v>8</v>
      </c>
    </row>
    <row r="2791" spans="1:11" x14ac:dyDescent="0.3">
      <c r="A2791" t="s">
        <v>4498</v>
      </c>
      <c r="B2791" t="s">
        <v>4499</v>
      </c>
      <c r="C2791" t="s">
        <v>74</v>
      </c>
      <c r="D2791">
        <v>1</v>
      </c>
      <c r="E2791">
        <v>1263.52</v>
      </c>
      <c r="F2791">
        <v>0</v>
      </c>
      <c r="G2791">
        <v>1263.52</v>
      </c>
      <c r="H2791">
        <v>450.59</v>
      </c>
      <c r="I2791" t="str">
        <f>VLOOKUP(C2791,products_cleaned[[product_id]:[category]],3,)</f>
        <v>Electronics</v>
      </c>
      <c r="J2791" t="str">
        <f>VLOOKUP(B2791,orders_cleaned!A:I,9,FALSE)</f>
        <v>April</v>
      </c>
      <c r="K2791">
        <f t="shared" si="43"/>
        <v>4</v>
      </c>
    </row>
    <row r="2792" spans="1:11" x14ac:dyDescent="0.3">
      <c r="A2792" t="s">
        <v>4500</v>
      </c>
      <c r="B2792" t="s">
        <v>4501</v>
      </c>
      <c r="C2792" t="s">
        <v>291</v>
      </c>
      <c r="D2792">
        <v>1</v>
      </c>
      <c r="E2792">
        <v>981.69</v>
      </c>
      <c r="F2792">
        <v>0.15</v>
      </c>
      <c r="G2792">
        <v>834.44</v>
      </c>
      <c r="H2792">
        <v>181.67</v>
      </c>
      <c r="I2792" t="str">
        <f>VLOOKUP(C2792,products_cleaned[[product_id]:[category]],3,)</f>
        <v>Books</v>
      </c>
      <c r="J2792" t="str">
        <f>VLOOKUP(B2792,orders_cleaned!A:I,9,FALSE)</f>
        <v>December</v>
      </c>
      <c r="K2792">
        <f t="shared" si="43"/>
        <v>12</v>
      </c>
    </row>
    <row r="2793" spans="1:11" x14ac:dyDescent="0.3">
      <c r="A2793" t="s">
        <v>4502</v>
      </c>
      <c r="B2793" t="s">
        <v>4501</v>
      </c>
      <c r="C2793" t="s">
        <v>10</v>
      </c>
      <c r="D2793">
        <v>1</v>
      </c>
      <c r="E2793">
        <v>1581.4</v>
      </c>
      <c r="F2793">
        <v>0</v>
      </c>
      <c r="G2793">
        <v>1581.4</v>
      </c>
      <c r="H2793">
        <v>656.24</v>
      </c>
      <c r="I2793" t="str">
        <f>VLOOKUP(C2793,products_cleaned[[product_id]:[category]],3,)</f>
        <v>Furniture</v>
      </c>
      <c r="J2793" t="str">
        <f>VLOOKUP(B2793,orders_cleaned!A:I,9,FALSE)</f>
        <v>December</v>
      </c>
      <c r="K2793">
        <f t="shared" si="43"/>
        <v>12</v>
      </c>
    </row>
    <row r="2794" spans="1:11" x14ac:dyDescent="0.3">
      <c r="A2794" t="s">
        <v>4503</v>
      </c>
      <c r="B2794" t="s">
        <v>4504</v>
      </c>
      <c r="C2794" t="s">
        <v>164</v>
      </c>
      <c r="D2794">
        <v>1</v>
      </c>
      <c r="E2794">
        <v>4628.82</v>
      </c>
      <c r="F2794">
        <v>0.15</v>
      </c>
      <c r="G2794">
        <v>3934.5</v>
      </c>
      <c r="H2794">
        <v>895.87</v>
      </c>
      <c r="I2794" t="str">
        <f>VLOOKUP(C2794,products_cleaned[[product_id]:[category]],3,)</f>
        <v>Home &amp; Kitchen</v>
      </c>
      <c r="J2794" t="str">
        <f>VLOOKUP(B2794,orders_cleaned!A:I,9,FALSE)</f>
        <v>October</v>
      </c>
      <c r="K2794">
        <f t="shared" si="43"/>
        <v>10</v>
      </c>
    </row>
    <row r="2795" spans="1:11" x14ac:dyDescent="0.3">
      <c r="A2795" t="s">
        <v>4505</v>
      </c>
      <c r="B2795" t="s">
        <v>4504</v>
      </c>
      <c r="C2795" t="s">
        <v>77</v>
      </c>
      <c r="D2795">
        <v>2</v>
      </c>
      <c r="E2795">
        <v>979.97</v>
      </c>
      <c r="F2795">
        <v>0</v>
      </c>
      <c r="G2795">
        <v>1959.94</v>
      </c>
      <c r="H2795">
        <v>650.82000000000005</v>
      </c>
      <c r="I2795" t="str">
        <f>VLOOKUP(C2795,products_cleaned[[product_id]:[category]],3,)</f>
        <v>Fitness</v>
      </c>
      <c r="J2795" t="str">
        <f>VLOOKUP(B2795,orders_cleaned!A:I,9,FALSE)</f>
        <v>October</v>
      </c>
      <c r="K2795">
        <f t="shared" si="43"/>
        <v>10</v>
      </c>
    </row>
    <row r="2796" spans="1:11" x14ac:dyDescent="0.3">
      <c r="A2796" t="s">
        <v>4506</v>
      </c>
      <c r="B2796" t="s">
        <v>4507</v>
      </c>
      <c r="C2796" t="s">
        <v>156</v>
      </c>
      <c r="D2796">
        <v>2</v>
      </c>
      <c r="E2796">
        <v>177.86</v>
      </c>
      <c r="F2796">
        <v>0.2</v>
      </c>
      <c r="G2796">
        <v>284.58</v>
      </c>
      <c r="H2796">
        <v>52.92</v>
      </c>
      <c r="I2796" t="str">
        <f>VLOOKUP(C2796,products_cleaned[[product_id]:[category]],3,)</f>
        <v>Stationery</v>
      </c>
      <c r="J2796" t="str">
        <f>VLOOKUP(B2796,orders_cleaned!A:I,9,FALSE)</f>
        <v>July</v>
      </c>
      <c r="K2796">
        <f t="shared" si="43"/>
        <v>7</v>
      </c>
    </row>
    <row r="2797" spans="1:11" x14ac:dyDescent="0.3">
      <c r="A2797" t="s">
        <v>4508</v>
      </c>
      <c r="B2797" t="s">
        <v>4507</v>
      </c>
      <c r="C2797" t="s">
        <v>221</v>
      </c>
      <c r="D2797">
        <v>4</v>
      </c>
      <c r="E2797">
        <v>844.21</v>
      </c>
      <c r="F2797">
        <v>0.05</v>
      </c>
      <c r="G2797">
        <v>3208</v>
      </c>
      <c r="H2797">
        <v>715.36</v>
      </c>
      <c r="I2797" t="str">
        <f>VLOOKUP(C2797,products_cleaned[[product_id]:[category]],3,)</f>
        <v>Footwear</v>
      </c>
      <c r="J2797" t="str">
        <f>VLOOKUP(B2797,orders_cleaned!A:I,9,FALSE)</f>
        <v>July</v>
      </c>
      <c r="K2797">
        <f t="shared" si="43"/>
        <v>7</v>
      </c>
    </row>
    <row r="2798" spans="1:11" x14ac:dyDescent="0.3">
      <c r="A2798" t="s">
        <v>4509</v>
      </c>
      <c r="B2798" t="s">
        <v>4510</v>
      </c>
      <c r="C2798" t="s">
        <v>95</v>
      </c>
      <c r="D2798">
        <v>1</v>
      </c>
      <c r="E2798">
        <v>1903.34</v>
      </c>
      <c r="F2798">
        <v>0.15</v>
      </c>
      <c r="G2798">
        <v>1617.84</v>
      </c>
      <c r="H2798">
        <v>148.21</v>
      </c>
      <c r="I2798" t="str">
        <f>VLOOKUP(C2798,products_cleaned[[product_id]:[category]],3,)</f>
        <v>Footwear</v>
      </c>
      <c r="J2798" t="str">
        <f>VLOOKUP(B2798,orders_cleaned!A:I,9,FALSE)</f>
        <v>March</v>
      </c>
      <c r="K2798">
        <f t="shared" si="43"/>
        <v>3</v>
      </c>
    </row>
    <row r="2799" spans="1:11" x14ac:dyDescent="0.3">
      <c r="A2799" t="s">
        <v>4511</v>
      </c>
      <c r="B2799" t="s">
        <v>4512</v>
      </c>
      <c r="C2799" t="s">
        <v>160</v>
      </c>
      <c r="D2799">
        <v>2</v>
      </c>
      <c r="E2799">
        <v>2209.73</v>
      </c>
      <c r="F2799">
        <v>0</v>
      </c>
      <c r="G2799">
        <v>4419.46</v>
      </c>
      <c r="H2799">
        <v>1347.42</v>
      </c>
      <c r="I2799" t="str">
        <f>VLOOKUP(C2799,products_cleaned[[product_id]:[category]],3,)</f>
        <v>Footwear</v>
      </c>
      <c r="J2799" t="str">
        <f>VLOOKUP(B2799,orders_cleaned!A:I,9,FALSE)</f>
        <v>October</v>
      </c>
      <c r="K2799">
        <f t="shared" si="43"/>
        <v>10</v>
      </c>
    </row>
    <row r="2800" spans="1:11" x14ac:dyDescent="0.3">
      <c r="A2800" t="s">
        <v>4513</v>
      </c>
      <c r="B2800" t="s">
        <v>4512</v>
      </c>
      <c r="C2800" t="s">
        <v>77</v>
      </c>
      <c r="D2800">
        <v>1</v>
      </c>
      <c r="E2800">
        <v>1076.1500000000001</v>
      </c>
      <c r="F2800">
        <v>0.05</v>
      </c>
      <c r="G2800">
        <v>1022.34</v>
      </c>
      <c r="H2800">
        <v>367.78</v>
      </c>
      <c r="I2800" t="str">
        <f>VLOOKUP(C2800,products_cleaned[[product_id]:[category]],3,)</f>
        <v>Fitness</v>
      </c>
      <c r="J2800" t="str">
        <f>VLOOKUP(B2800,orders_cleaned!A:I,9,FALSE)</f>
        <v>October</v>
      </c>
      <c r="K2800">
        <f t="shared" si="43"/>
        <v>10</v>
      </c>
    </row>
    <row r="2801" spans="1:11" x14ac:dyDescent="0.3">
      <c r="A2801" t="s">
        <v>4514</v>
      </c>
      <c r="B2801" t="s">
        <v>4515</v>
      </c>
      <c r="C2801" t="s">
        <v>31</v>
      </c>
      <c r="D2801">
        <v>1</v>
      </c>
      <c r="E2801">
        <v>507.44</v>
      </c>
      <c r="F2801">
        <v>0</v>
      </c>
      <c r="G2801">
        <v>507.44</v>
      </c>
      <c r="H2801">
        <v>162.5</v>
      </c>
      <c r="I2801" t="str">
        <f>VLOOKUP(C2801,products_cleaned[[product_id]:[category]],3,)</f>
        <v>Books</v>
      </c>
      <c r="J2801" t="str">
        <f>VLOOKUP(B2801,orders_cleaned!A:I,9,FALSE)</f>
        <v>February</v>
      </c>
      <c r="K2801">
        <f t="shared" si="43"/>
        <v>2</v>
      </c>
    </row>
    <row r="2802" spans="1:11" x14ac:dyDescent="0.3">
      <c r="A2802" t="s">
        <v>4516</v>
      </c>
      <c r="B2802" t="s">
        <v>4517</v>
      </c>
      <c r="C2802" t="s">
        <v>270</v>
      </c>
      <c r="D2802">
        <v>3</v>
      </c>
      <c r="E2802">
        <v>5162.96</v>
      </c>
      <c r="F2802">
        <v>0.05</v>
      </c>
      <c r="G2802">
        <v>14714.44</v>
      </c>
      <c r="H2802">
        <v>5351.5</v>
      </c>
      <c r="I2802" t="str">
        <f>VLOOKUP(C2802,products_cleaned[[product_id]:[category]],3,)</f>
        <v>Furniture</v>
      </c>
      <c r="J2802" t="str">
        <f>VLOOKUP(B2802,orders_cleaned!A:I,9,FALSE)</f>
        <v>July</v>
      </c>
      <c r="K2802">
        <f t="shared" si="43"/>
        <v>7</v>
      </c>
    </row>
    <row r="2803" spans="1:11" x14ac:dyDescent="0.3">
      <c r="A2803" t="s">
        <v>4518</v>
      </c>
      <c r="B2803" t="s">
        <v>4519</v>
      </c>
      <c r="C2803" t="s">
        <v>25</v>
      </c>
      <c r="D2803">
        <v>2</v>
      </c>
      <c r="E2803">
        <v>944.24</v>
      </c>
      <c r="F2803">
        <v>0.05</v>
      </c>
      <c r="G2803">
        <v>1794.06</v>
      </c>
      <c r="H2803">
        <v>562.62</v>
      </c>
      <c r="I2803" t="str">
        <f>VLOOKUP(C2803,products_cleaned[[product_id]:[category]],3,)</f>
        <v>Fashion</v>
      </c>
      <c r="J2803" t="str">
        <f>VLOOKUP(B2803,orders_cleaned!A:I,9,FALSE)</f>
        <v>February</v>
      </c>
      <c r="K2803">
        <f t="shared" si="43"/>
        <v>2</v>
      </c>
    </row>
    <row r="2804" spans="1:11" x14ac:dyDescent="0.3">
      <c r="A2804" t="s">
        <v>4520</v>
      </c>
      <c r="B2804" t="s">
        <v>4521</v>
      </c>
      <c r="C2804" t="s">
        <v>80</v>
      </c>
      <c r="D2804">
        <v>1</v>
      </c>
      <c r="E2804">
        <v>408.81</v>
      </c>
      <c r="F2804">
        <v>0.15</v>
      </c>
      <c r="G2804">
        <v>347.49</v>
      </c>
      <c r="H2804">
        <v>47.61</v>
      </c>
      <c r="I2804" t="str">
        <f>VLOOKUP(C2804,products_cleaned[[product_id]:[category]],3,)</f>
        <v>Fitness</v>
      </c>
      <c r="J2804" t="str">
        <f>VLOOKUP(B2804,orders_cleaned!A:I,9,FALSE)</f>
        <v>June</v>
      </c>
      <c r="K2804">
        <f t="shared" si="43"/>
        <v>6</v>
      </c>
    </row>
    <row r="2805" spans="1:11" x14ac:dyDescent="0.3">
      <c r="A2805" t="s">
        <v>4522</v>
      </c>
      <c r="B2805" t="s">
        <v>4521</v>
      </c>
      <c r="C2805" t="s">
        <v>31</v>
      </c>
      <c r="D2805">
        <v>1</v>
      </c>
      <c r="E2805">
        <v>483.92</v>
      </c>
      <c r="F2805">
        <v>0.05</v>
      </c>
      <c r="G2805">
        <v>459.72</v>
      </c>
      <c r="H2805">
        <v>114.78</v>
      </c>
      <c r="I2805" t="str">
        <f>VLOOKUP(C2805,products_cleaned[[product_id]:[category]],3,)</f>
        <v>Books</v>
      </c>
      <c r="J2805" t="str">
        <f>VLOOKUP(B2805,orders_cleaned!A:I,9,FALSE)</f>
        <v>June</v>
      </c>
      <c r="K2805">
        <f t="shared" si="43"/>
        <v>6</v>
      </c>
    </row>
    <row r="2806" spans="1:11" x14ac:dyDescent="0.3">
      <c r="A2806" t="s">
        <v>4523</v>
      </c>
      <c r="B2806" t="s">
        <v>4521</v>
      </c>
      <c r="C2806" t="s">
        <v>60</v>
      </c>
      <c r="D2806">
        <v>1</v>
      </c>
      <c r="E2806">
        <v>1527.96</v>
      </c>
      <c r="F2806">
        <v>0.2</v>
      </c>
      <c r="G2806">
        <v>1222.3699999999999</v>
      </c>
      <c r="H2806">
        <v>74.25</v>
      </c>
      <c r="I2806" t="str">
        <f>VLOOKUP(C2806,products_cleaned[[product_id]:[category]],3,)</f>
        <v>Fashion</v>
      </c>
      <c r="J2806" t="str">
        <f>VLOOKUP(B2806,orders_cleaned!A:I,9,FALSE)</f>
        <v>June</v>
      </c>
      <c r="K2806">
        <f t="shared" si="43"/>
        <v>6</v>
      </c>
    </row>
    <row r="2807" spans="1:11" x14ac:dyDescent="0.3">
      <c r="A2807" t="s">
        <v>4524</v>
      </c>
      <c r="B2807" t="s">
        <v>4521</v>
      </c>
      <c r="C2807" t="s">
        <v>110</v>
      </c>
      <c r="D2807">
        <v>2</v>
      </c>
      <c r="E2807">
        <v>1695.34</v>
      </c>
      <c r="F2807">
        <v>0</v>
      </c>
      <c r="G2807">
        <v>3390.68</v>
      </c>
      <c r="H2807">
        <v>958.44</v>
      </c>
      <c r="I2807" t="str">
        <f>VLOOKUP(C2807,products_cleaned[[product_id]:[category]],3,)</f>
        <v>Fashion</v>
      </c>
      <c r="J2807" t="str">
        <f>VLOOKUP(B2807,orders_cleaned!A:I,9,FALSE)</f>
        <v>June</v>
      </c>
      <c r="K2807">
        <f t="shared" si="43"/>
        <v>6</v>
      </c>
    </row>
    <row r="2808" spans="1:11" x14ac:dyDescent="0.3">
      <c r="A2808" t="s">
        <v>4525</v>
      </c>
      <c r="B2808" t="s">
        <v>4526</v>
      </c>
      <c r="C2808" t="s">
        <v>21</v>
      </c>
      <c r="D2808">
        <v>1</v>
      </c>
      <c r="E2808">
        <v>4496.07</v>
      </c>
      <c r="F2808">
        <v>0.05</v>
      </c>
      <c r="G2808">
        <v>4271.2700000000004</v>
      </c>
      <c r="H2808">
        <v>1633.25</v>
      </c>
      <c r="I2808" t="str">
        <f>VLOOKUP(C2808,products_cleaned[[product_id]:[category]],3,)</f>
        <v>Electronics</v>
      </c>
      <c r="J2808" t="str">
        <f>VLOOKUP(B2808,orders_cleaned!A:I,9,FALSE)</f>
        <v>June</v>
      </c>
      <c r="K2808">
        <f t="shared" si="43"/>
        <v>6</v>
      </c>
    </row>
    <row r="2809" spans="1:11" x14ac:dyDescent="0.3">
      <c r="A2809" t="s">
        <v>4527</v>
      </c>
      <c r="B2809" t="s">
        <v>4526</v>
      </c>
      <c r="C2809" t="s">
        <v>144</v>
      </c>
      <c r="D2809">
        <v>1</v>
      </c>
      <c r="E2809">
        <v>2049.5100000000002</v>
      </c>
      <c r="F2809">
        <v>0.15</v>
      </c>
      <c r="G2809">
        <v>1742.08</v>
      </c>
      <c r="H2809">
        <v>411.59</v>
      </c>
      <c r="I2809" t="str">
        <f>VLOOKUP(C2809,products_cleaned[[product_id]:[category]],3,)</f>
        <v>Electronics</v>
      </c>
      <c r="J2809" t="str">
        <f>VLOOKUP(B2809,orders_cleaned!A:I,9,FALSE)</f>
        <v>June</v>
      </c>
      <c r="K2809">
        <f t="shared" si="43"/>
        <v>6</v>
      </c>
    </row>
    <row r="2810" spans="1:11" x14ac:dyDescent="0.3">
      <c r="A2810" t="s">
        <v>4528</v>
      </c>
      <c r="B2810" t="s">
        <v>4529</v>
      </c>
      <c r="C2810" t="s">
        <v>47</v>
      </c>
      <c r="D2810">
        <v>2</v>
      </c>
      <c r="E2810">
        <v>833.22</v>
      </c>
      <c r="F2810">
        <v>0.05</v>
      </c>
      <c r="G2810">
        <v>1583.12</v>
      </c>
      <c r="H2810">
        <v>616.04</v>
      </c>
      <c r="I2810" t="str">
        <f>VLOOKUP(C2810,products_cleaned[[product_id]:[category]],3,)</f>
        <v>Books</v>
      </c>
      <c r="J2810" t="str">
        <f>VLOOKUP(B2810,orders_cleaned!A:I,9,FALSE)</f>
        <v>April</v>
      </c>
      <c r="K2810">
        <f t="shared" si="43"/>
        <v>4</v>
      </c>
    </row>
    <row r="2811" spans="1:11" x14ac:dyDescent="0.3">
      <c r="A2811" t="s">
        <v>4530</v>
      </c>
      <c r="B2811" t="s">
        <v>4529</v>
      </c>
      <c r="C2811" t="s">
        <v>144</v>
      </c>
      <c r="D2811">
        <v>3</v>
      </c>
      <c r="E2811">
        <v>1875.11</v>
      </c>
      <c r="F2811">
        <v>0.05</v>
      </c>
      <c r="G2811">
        <v>5344.06</v>
      </c>
      <c r="H2811">
        <v>1352.59</v>
      </c>
      <c r="I2811" t="str">
        <f>VLOOKUP(C2811,products_cleaned[[product_id]:[category]],3,)</f>
        <v>Electronics</v>
      </c>
      <c r="J2811" t="str">
        <f>VLOOKUP(B2811,orders_cleaned!A:I,9,FALSE)</f>
        <v>April</v>
      </c>
      <c r="K2811">
        <f t="shared" si="43"/>
        <v>4</v>
      </c>
    </row>
    <row r="2812" spans="1:11" x14ac:dyDescent="0.3">
      <c r="A2812" t="s">
        <v>4531</v>
      </c>
      <c r="B2812" t="s">
        <v>4529</v>
      </c>
      <c r="C2812" t="s">
        <v>57</v>
      </c>
      <c r="D2812">
        <v>2</v>
      </c>
      <c r="E2812">
        <v>194.01</v>
      </c>
      <c r="F2812">
        <v>0.2</v>
      </c>
      <c r="G2812">
        <v>310.42</v>
      </c>
      <c r="H2812">
        <v>89.26</v>
      </c>
      <c r="I2812" t="str">
        <f>VLOOKUP(C2812,products_cleaned[[product_id]:[category]],3,)</f>
        <v>Stationery</v>
      </c>
      <c r="J2812" t="str">
        <f>VLOOKUP(B2812,orders_cleaned!A:I,9,FALSE)</f>
        <v>April</v>
      </c>
      <c r="K2812">
        <f t="shared" si="43"/>
        <v>4</v>
      </c>
    </row>
    <row r="2813" spans="1:11" x14ac:dyDescent="0.3">
      <c r="A2813" t="s">
        <v>4532</v>
      </c>
      <c r="B2813" t="s">
        <v>4533</v>
      </c>
      <c r="C2813" t="s">
        <v>74</v>
      </c>
      <c r="D2813">
        <v>1</v>
      </c>
      <c r="E2813">
        <v>1182.48</v>
      </c>
      <c r="F2813">
        <v>0.05</v>
      </c>
      <c r="G2813">
        <v>1123.3599999999999</v>
      </c>
      <c r="H2813">
        <v>310.43</v>
      </c>
      <c r="I2813" t="str">
        <f>VLOOKUP(C2813,products_cleaned[[product_id]:[category]],3,)</f>
        <v>Electronics</v>
      </c>
      <c r="J2813" t="str">
        <f>VLOOKUP(B2813,orders_cleaned!A:I,9,FALSE)</f>
        <v>April</v>
      </c>
      <c r="K2813">
        <f t="shared" si="43"/>
        <v>4</v>
      </c>
    </row>
    <row r="2814" spans="1:11" x14ac:dyDescent="0.3">
      <c r="A2814" t="s">
        <v>4534</v>
      </c>
      <c r="B2814" t="s">
        <v>4533</v>
      </c>
      <c r="C2814" t="s">
        <v>37</v>
      </c>
      <c r="D2814">
        <v>1</v>
      </c>
      <c r="E2814">
        <v>1212.6199999999999</v>
      </c>
      <c r="F2814">
        <v>0.1</v>
      </c>
      <c r="G2814">
        <v>1091.3599999999999</v>
      </c>
      <c r="H2814">
        <v>119.97</v>
      </c>
      <c r="I2814" t="str">
        <f>VLOOKUP(C2814,products_cleaned[[product_id]:[category]],3,)</f>
        <v>Electronics</v>
      </c>
      <c r="J2814" t="str">
        <f>VLOOKUP(B2814,orders_cleaned!A:I,9,FALSE)</f>
        <v>April</v>
      </c>
      <c r="K2814">
        <f t="shared" si="43"/>
        <v>4</v>
      </c>
    </row>
    <row r="2815" spans="1:11" x14ac:dyDescent="0.3">
      <c r="A2815" t="s">
        <v>4535</v>
      </c>
      <c r="B2815" t="s">
        <v>4533</v>
      </c>
      <c r="C2815" t="s">
        <v>31</v>
      </c>
      <c r="D2815">
        <v>2</v>
      </c>
      <c r="E2815">
        <v>467.71</v>
      </c>
      <c r="F2815">
        <v>0</v>
      </c>
      <c r="G2815">
        <v>935.42</v>
      </c>
      <c r="H2815">
        <v>245.54</v>
      </c>
      <c r="I2815" t="str">
        <f>VLOOKUP(C2815,products_cleaned[[product_id]:[category]],3,)</f>
        <v>Books</v>
      </c>
      <c r="J2815" t="str">
        <f>VLOOKUP(B2815,orders_cleaned!A:I,9,FALSE)</f>
        <v>April</v>
      </c>
      <c r="K2815">
        <f t="shared" si="43"/>
        <v>4</v>
      </c>
    </row>
    <row r="2816" spans="1:11" x14ac:dyDescent="0.3">
      <c r="A2816" t="s">
        <v>4536</v>
      </c>
      <c r="B2816" t="s">
        <v>4537</v>
      </c>
      <c r="C2816" t="s">
        <v>13</v>
      </c>
      <c r="D2816">
        <v>1</v>
      </c>
      <c r="E2816">
        <v>3198.15</v>
      </c>
      <c r="F2816">
        <v>0</v>
      </c>
      <c r="G2816">
        <v>3198.15</v>
      </c>
      <c r="H2816">
        <v>1076.08</v>
      </c>
      <c r="I2816" t="str">
        <f>VLOOKUP(C2816,products_cleaned[[product_id]:[category]],3,)</f>
        <v>Home &amp; Kitchen</v>
      </c>
      <c r="J2816" t="str">
        <f>VLOOKUP(B2816,orders_cleaned!A:I,9,FALSE)</f>
        <v>February</v>
      </c>
      <c r="K2816">
        <f t="shared" si="43"/>
        <v>2</v>
      </c>
    </row>
    <row r="2817" spans="1:11" x14ac:dyDescent="0.3">
      <c r="A2817" t="s">
        <v>4538</v>
      </c>
      <c r="B2817" t="s">
        <v>4539</v>
      </c>
      <c r="C2817" t="s">
        <v>74</v>
      </c>
      <c r="D2817">
        <v>2</v>
      </c>
      <c r="E2817">
        <v>1152.6099999999999</v>
      </c>
      <c r="F2817">
        <v>0.1</v>
      </c>
      <c r="G2817">
        <v>2074.6999999999998</v>
      </c>
      <c r="H2817">
        <v>448.84</v>
      </c>
      <c r="I2817" t="str">
        <f>VLOOKUP(C2817,products_cleaned[[product_id]:[category]],3,)</f>
        <v>Electronics</v>
      </c>
      <c r="J2817" t="str">
        <f>VLOOKUP(B2817,orders_cleaned!A:I,9,FALSE)</f>
        <v>February</v>
      </c>
      <c r="K2817">
        <f t="shared" si="43"/>
        <v>2</v>
      </c>
    </row>
    <row r="2818" spans="1:11" x14ac:dyDescent="0.3">
      <c r="A2818" t="s">
        <v>4540</v>
      </c>
      <c r="B2818" t="s">
        <v>4541</v>
      </c>
      <c r="C2818" t="s">
        <v>74</v>
      </c>
      <c r="D2818">
        <v>1</v>
      </c>
      <c r="E2818">
        <v>1172.25</v>
      </c>
      <c r="F2818">
        <v>0</v>
      </c>
      <c r="G2818">
        <v>1172.25</v>
      </c>
      <c r="H2818">
        <v>359.32</v>
      </c>
      <c r="I2818" t="str">
        <f>VLOOKUP(C2818,products_cleaned[[product_id]:[category]],3,)</f>
        <v>Electronics</v>
      </c>
      <c r="J2818" t="str">
        <f>VLOOKUP(B2818,orders_cleaned!A:I,9,FALSE)</f>
        <v>August</v>
      </c>
      <c r="K2818">
        <f t="shared" si="43"/>
        <v>8</v>
      </c>
    </row>
    <row r="2819" spans="1:11" x14ac:dyDescent="0.3">
      <c r="A2819" t="s">
        <v>4542</v>
      </c>
      <c r="B2819" t="s">
        <v>4541</v>
      </c>
      <c r="C2819" t="s">
        <v>31</v>
      </c>
      <c r="D2819">
        <v>1</v>
      </c>
      <c r="E2819">
        <v>519.87</v>
      </c>
      <c r="F2819">
        <v>0.1</v>
      </c>
      <c r="G2819">
        <v>467.88</v>
      </c>
      <c r="H2819">
        <v>122.94</v>
      </c>
      <c r="I2819" t="str">
        <f>VLOOKUP(C2819,products_cleaned[[product_id]:[category]],3,)</f>
        <v>Books</v>
      </c>
      <c r="J2819" t="str">
        <f>VLOOKUP(B2819,orders_cleaned!A:I,9,FALSE)</f>
        <v>August</v>
      </c>
      <c r="K2819">
        <f t="shared" ref="K2819:K2882" si="44">MONTH(DATEVALUE("1"&amp;J2819))</f>
        <v>8</v>
      </c>
    </row>
    <row r="2820" spans="1:11" x14ac:dyDescent="0.3">
      <c r="A2820" t="s">
        <v>4543</v>
      </c>
      <c r="B2820" t="s">
        <v>4544</v>
      </c>
      <c r="C2820" t="s">
        <v>13</v>
      </c>
      <c r="D2820">
        <v>3</v>
      </c>
      <c r="E2820">
        <v>3189.42</v>
      </c>
      <c r="F2820">
        <v>0</v>
      </c>
      <c r="G2820">
        <v>9568.26</v>
      </c>
      <c r="H2820">
        <v>3202.05</v>
      </c>
      <c r="I2820" t="str">
        <f>VLOOKUP(C2820,products_cleaned[[product_id]:[category]],3,)</f>
        <v>Home &amp; Kitchen</v>
      </c>
      <c r="J2820" t="str">
        <f>VLOOKUP(B2820,orders_cleaned!A:I,9,FALSE)</f>
        <v>July</v>
      </c>
      <c r="K2820">
        <f t="shared" si="44"/>
        <v>7</v>
      </c>
    </row>
    <row r="2821" spans="1:11" x14ac:dyDescent="0.3">
      <c r="A2821" t="s">
        <v>4545</v>
      </c>
      <c r="B2821" t="s">
        <v>4546</v>
      </c>
      <c r="C2821" t="s">
        <v>37</v>
      </c>
      <c r="D2821">
        <v>2</v>
      </c>
      <c r="E2821">
        <v>1335.95</v>
      </c>
      <c r="F2821">
        <v>0.15</v>
      </c>
      <c r="G2821">
        <v>2271.12</v>
      </c>
      <c r="H2821">
        <v>328.34</v>
      </c>
      <c r="I2821" t="str">
        <f>VLOOKUP(C2821,products_cleaned[[product_id]:[category]],3,)</f>
        <v>Electronics</v>
      </c>
      <c r="J2821" t="str">
        <f>VLOOKUP(B2821,orders_cleaned!A:I,9,FALSE)</f>
        <v>January</v>
      </c>
      <c r="K2821">
        <f t="shared" si="44"/>
        <v>1</v>
      </c>
    </row>
    <row r="2822" spans="1:11" x14ac:dyDescent="0.3">
      <c r="A2822" t="s">
        <v>4547</v>
      </c>
      <c r="B2822" t="s">
        <v>4546</v>
      </c>
      <c r="C2822" t="s">
        <v>47</v>
      </c>
      <c r="D2822">
        <v>3</v>
      </c>
      <c r="E2822">
        <v>846.8</v>
      </c>
      <c r="F2822">
        <v>0</v>
      </c>
      <c r="G2822">
        <v>2540.4</v>
      </c>
      <c r="H2822">
        <v>1089.78</v>
      </c>
      <c r="I2822" t="str">
        <f>VLOOKUP(C2822,products_cleaned[[product_id]:[category]],3,)</f>
        <v>Books</v>
      </c>
      <c r="J2822" t="str">
        <f>VLOOKUP(B2822,orders_cleaned!A:I,9,FALSE)</f>
        <v>January</v>
      </c>
      <c r="K2822">
        <f t="shared" si="44"/>
        <v>1</v>
      </c>
    </row>
    <row r="2823" spans="1:11" x14ac:dyDescent="0.3">
      <c r="A2823" t="s">
        <v>4548</v>
      </c>
      <c r="B2823" t="s">
        <v>4546</v>
      </c>
      <c r="C2823" t="s">
        <v>97</v>
      </c>
      <c r="D2823">
        <v>1</v>
      </c>
      <c r="E2823">
        <v>961.96</v>
      </c>
      <c r="F2823">
        <v>0.1</v>
      </c>
      <c r="G2823">
        <v>865.76</v>
      </c>
      <c r="H2823">
        <v>139.82</v>
      </c>
      <c r="I2823" t="str">
        <f>VLOOKUP(C2823,products_cleaned[[product_id]:[category]],3,)</f>
        <v>Fashion</v>
      </c>
      <c r="J2823" t="str">
        <f>VLOOKUP(B2823,orders_cleaned!A:I,9,FALSE)</f>
        <v>January</v>
      </c>
      <c r="K2823">
        <f t="shared" si="44"/>
        <v>1</v>
      </c>
    </row>
    <row r="2824" spans="1:11" x14ac:dyDescent="0.3">
      <c r="A2824" t="s">
        <v>4549</v>
      </c>
      <c r="B2824" t="s">
        <v>4550</v>
      </c>
      <c r="C2824" t="s">
        <v>108</v>
      </c>
      <c r="D2824">
        <v>2</v>
      </c>
      <c r="E2824">
        <v>3472.76</v>
      </c>
      <c r="F2824">
        <v>0.15</v>
      </c>
      <c r="G2824">
        <v>5903.69</v>
      </c>
      <c r="H2824">
        <v>1230.99</v>
      </c>
      <c r="I2824" t="str">
        <f>VLOOKUP(C2824,products_cleaned[[product_id]:[category]],3,)</f>
        <v>Electronics</v>
      </c>
      <c r="J2824" t="str">
        <f>VLOOKUP(B2824,orders_cleaned!A:I,9,FALSE)</f>
        <v>January</v>
      </c>
      <c r="K2824">
        <f t="shared" si="44"/>
        <v>1</v>
      </c>
    </row>
    <row r="2825" spans="1:11" x14ac:dyDescent="0.3">
      <c r="A2825" t="s">
        <v>4551</v>
      </c>
      <c r="B2825" t="s">
        <v>4550</v>
      </c>
      <c r="C2825" t="s">
        <v>31</v>
      </c>
      <c r="D2825">
        <v>2</v>
      </c>
      <c r="E2825">
        <v>476.49</v>
      </c>
      <c r="F2825">
        <v>0.1</v>
      </c>
      <c r="G2825">
        <v>857.68</v>
      </c>
      <c r="H2825">
        <v>167.8</v>
      </c>
      <c r="I2825" t="str">
        <f>VLOOKUP(C2825,products_cleaned[[product_id]:[category]],3,)</f>
        <v>Books</v>
      </c>
      <c r="J2825" t="str">
        <f>VLOOKUP(B2825,orders_cleaned!A:I,9,FALSE)</f>
        <v>January</v>
      </c>
      <c r="K2825">
        <f t="shared" si="44"/>
        <v>1</v>
      </c>
    </row>
    <row r="2826" spans="1:11" x14ac:dyDescent="0.3">
      <c r="A2826" t="s">
        <v>4552</v>
      </c>
      <c r="B2826" t="s">
        <v>4550</v>
      </c>
      <c r="C2826" t="s">
        <v>28</v>
      </c>
      <c r="D2826">
        <v>1</v>
      </c>
      <c r="E2826">
        <v>411.46</v>
      </c>
      <c r="F2826">
        <v>0.1</v>
      </c>
      <c r="G2826">
        <v>370.31</v>
      </c>
      <c r="H2826">
        <v>60.93</v>
      </c>
      <c r="I2826" t="str">
        <f>VLOOKUP(C2826,products_cleaned[[product_id]:[category]],3,)</f>
        <v>Home &amp; Kitchen</v>
      </c>
      <c r="J2826" t="str">
        <f>VLOOKUP(B2826,orders_cleaned!A:I,9,FALSE)</f>
        <v>January</v>
      </c>
      <c r="K2826">
        <f t="shared" si="44"/>
        <v>1</v>
      </c>
    </row>
    <row r="2827" spans="1:11" x14ac:dyDescent="0.3">
      <c r="A2827" t="s">
        <v>4553</v>
      </c>
      <c r="B2827" t="s">
        <v>4550</v>
      </c>
      <c r="C2827" t="s">
        <v>110</v>
      </c>
      <c r="D2827">
        <v>3</v>
      </c>
      <c r="E2827">
        <v>1916.09</v>
      </c>
      <c r="F2827">
        <v>0</v>
      </c>
      <c r="G2827">
        <v>5748.27</v>
      </c>
      <c r="H2827">
        <v>2099.91</v>
      </c>
      <c r="I2827" t="str">
        <f>VLOOKUP(C2827,products_cleaned[[product_id]:[category]],3,)</f>
        <v>Fashion</v>
      </c>
      <c r="J2827" t="str">
        <f>VLOOKUP(B2827,orders_cleaned!A:I,9,FALSE)</f>
        <v>January</v>
      </c>
      <c r="K2827">
        <f t="shared" si="44"/>
        <v>1</v>
      </c>
    </row>
    <row r="2828" spans="1:11" x14ac:dyDescent="0.3">
      <c r="A2828" t="s">
        <v>4554</v>
      </c>
      <c r="B2828" t="s">
        <v>4555</v>
      </c>
      <c r="C2828" t="s">
        <v>259</v>
      </c>
      <c r="D2828">
        <v>1</v>
      </c>
      <c r="E2828">
        <v>908.18</v>
      </c>
      <c r="F2828">
        <v>0.2</v>
      </c>
      <c r="G2828">
        <v>726.54</v>
      </c>
      <c r="H2828">
        <v>185.92</v>
      </c>
      <c r="I2828" t="str">
        <f>VLOOKUP(C2828,products_cleaned[[product_id]:[category]],3,)</f>
        <v>Electronics</v>
      </c>
      <c r="J2828" t="str">
        <f>VLOOKUP(B2828,orders_cleaned!A:I,9,FALSE)</f>
        <v>August</v>
      </c>
      <c r="K2828">
        <f t="shared" si="44"/>
        <v>8</v>
      </c>
    </row>
    <row r="2829" spans="1:11" x14ac:dyDescent="0.3">
      <c r="A2829" t="s">
        <v>4556</v>
      </c>
      <c r="B2829" t="s">
        <v>4557</v>
      </c>
      <c r="C2829" t="s">
        <v>110</v>
      </c>
      <c r="D2829">
        <v>2</v>
      </c>
      <c r="E2829">
        <v>1760.74</v>
      </c>
      <c r="F2829">
        <v>0.05</v>
      </c>
      <c r="G2829">
        <v>3345.41</v>
      </c>
      <c r="H2829">
        <v>913.17</v>
      </c>
      <c r="I2829" t="str">
        <f>VLOOKUP(C2829,products_cleaned[[product_id]:[category]],3,)</f>
        <v>Fashion</v>
      </c>
      <c r="J2829" t="str">
        <f>VLOOKUP(B2829,orders_cleaned!A:I,9,FALSE)</f>
        <v>April</v>
      </c>
      <c r="K2829">
        <f t="shared" si="44"/>
        <v>4</v>
      </c>
    </row>
    <row r="2830" spans="1:11" x14ac:dyDescent="0.3">
      <c r="A2830" t="s">
        <v>4558</v>
      </c>
      <c r="B2830" t="s">
        <v>4559</v>
      </c>
      <c r="C2830" t="s">
        <v>47</v>
      </c>
      <c r="D2830">
        <v>3</v>
      </c>
      <c r="E2830">
        <v>759.01</v>
      </c>
      <c r="F2830">
        <v>0</v>
      </c>
      <c r="G2830">
        <v>2277.0300000000002</v>
      </c>
      <c r="H2830">
        <v>826.41</v>
      </c>
      <c r="I2830" t="str">
        <f>VLOOKUP(C2830,products_cleaned[[product_id]:[category]],3,)</f>
        <v>Books</v>
      </c>
      <c r="J2830" t="str">
        <f>VLOOKUP(B2830,orders_cleaned!A:I,9,FALSE)</f>
        <v>October</v>
      </c>
      <c r="K2830">
        <f t="shared" si="44"/>
        <v>10</v>
      </c>
    </row>
    <row r="2831" spans="1:11" x14ac:dyDescent="0.3">
      <c r="A2831" t="s">
        <v>4560</v>
      </c>
      <c r="B2831" t="s">
        <v>4561</v>
      </c>
      <c r="C2831" t="s">
        <v>136</v>
      </c>
      <c r="D2831">
        <v>1</v>
      </c>
      <c r="E2831">
        <v>583.44000000000005</v>
      </c>
      <c r="F2831">
        <v>0.2</v>
      </c>
      <c r="G2831">
        <v>466.75</v>
      </c>
      <c r="H2831">
        <v>24.77</v>
      </c>
      <c r="I2831" t="str">
        <f>VLOOKUP(C2831,products_cleaned[[product_id]:[category]],3,)</f>
        <v>Books</v>
      </c>
      <c r="J2831" t="str">
        <f>VLOOKUP(B2831,orders_cleaned!A:I,9,FALSE)</f>
        <v>July</v>
      </c>
      <c r="K2831">
        <f t="shared" si="44"/>
        <v>7</v>
      </c>
    </row>
    <row r="2832" spans="1:11" x14ac:dyDescent="0.3">
      <c r="A2832" t="s">
        <v>4562</v>
      </c>
      <c r="B2832" t="s">
        <v>4563</v>
      </c>
      <c r="C2832" t="s">
        <v>196</v>
      </c>
      <c r="D2832">
        <v>2</v>
      </c>
      <c r="E2832">
        <v>1458.8</v>
      </c>
      <c r="F2832">
        <v>0.15</v>
      </c>
      <c r="G2832">
        <v>2479.96</v>
      </c>
      <c r="H2832">
        <v>416.62</v>
      </c>
      <c r="I2832" t="str">
        <f>VLOOKUP(C2832,products_cleaned[[product_id]:[category]],3,)</f>
        <v>Electronics</v>
      </c>
      <c r="J2832" t="str">
        <f>VLOOKUP(B2832,orders_cleaned!A:I,9,FALSE)</f>
        <v>October</v>
      </c>
      <c r="K2832">
        <f t="shared" si="44"/>
        <v>10</v>
      </c>
    </row>
    <row r="2833" spans="1:11" x14ac:dyDescent="0.3">
      <c r="A2833" t="s">
        <v>4564</v>
      </c>
      <c r="B2833" t="s">
        <v>4563</v>
      </c>
      <c r="C2833" t="s">
        <v>97</v>
      </c>
      <c r="D2833">
        <v>3</v>
      </c>
      <c r="E2833">
        <v>979.12</v>
      </c>
      <c r="F2833">
        <v>0.1</v>
      </c>
      <c r="G2833">
        <v>2643.62</v>
      </c>
      <c r="H2833">
        <v>465.8</v>
      </c>
      <c r="I2833" t="str">
        <f>VLOOKUP(C2833,products_cleaned[[product_id]:[category]],3,)</f>
        <v>Fashion</v>
      </c>
      <c r="J2833" t="str">
        <f>VLOOKUP(B2833,orders_cleaned!A:I,9,FALSE)</f>
        <v>October</v>
      </c>
      <c r="K2833">
        <f t="shared" si="44"/>
        <v>10</v>
      </c>
    </row>
    <row r="2834" spans="1:11" x14ac:dyDescent="0.3">
      <c r="A2834" t="s">
        <v>4565</v>
      </c>
      <c r="B2834" t="s">
        <v>4563</v>
      </c>
      <c r="C2834" t="s">
        <v>66</v>
      </c>
      <c r="D2834">
        <v>1</v>
      </c>
      <c r="E2834">
        <v>296.49</v>
      </c>
      <c r="F2834">
        <v>0</v>
      </c>
      <c r="G2834">
        <v>296.49</v>
      </c>
      <c r="H2834">
        <v>76.010000000000005</v>
      </c>
      <c r="I2834" t="str">
        <f>VLOOKUP(C2834,products_cleaned[[product_id]:[category]],3,)</f>
        <v>Home &amp; Kitchen</v>
      </c>
      <c r="J2834" t="str">
        <f>VLOOKUP(B2834,orders_cleaned!A:I,9,FALSE)</f>
        <v>October</v>
      </c>
      <c r="K2834">
        <f t="shared" si="44"/>
        <v>10</v>
      </c>
    </row>
    <row r="2835" spans="1:11" x14ac:dyDescent="0.3">
      <c r="A2835" t="s">
        <v>4566</v>
      </c>
      <c r="B2835" t="s">
        <v>4563</v>
      </c>
      <c r="C2835" t="s">
        <v>74</v>
      </c>
      <c r="D2835">
        <v>4</v>
      </c>
      <c r="E2835">
        <v>1267.6300000000001</v>
      </c>
      <c r="F2835">
        <v>0.15</v>
      </c>
      <c r="G2835">
        <v>4309.9399999999996</v>
      </c>
      <c r="H2835">
        <v>1058.22</v>
      </c>
      <c r="I2835" t="str">
        <f>VLOOKUP(C2835,products_cleaned[[product_id]:[category]],3,)</f>
        <v>Electronics</v>
      </c>
      <c r="J2835" t="str">
        <f>VLOOKUP(B2835,orders_cleaned!A:I,9,FALSE)</f>
        <v>October</v>
      </c>
      <c r="K2835">
        <f t="shared" si="44"/>
        <v>10</v>
      </c>
    </row>
    <row r="2836" spans="1:11" x14ac:dyDescent="0.3">
      <c r="A2836" t="s">
        <v>4567</v>
      </c>
      <c r="B2836" t="s">
        <v>4568</v>
      </c>
      <c r="C2836" t="s">
        <v>77</v>
      </c>
      <c r="D2836">
        <v>1</v>
      </c>
      <c r="E2836">
        <v>958.35</v>
      </c>
      <c r="F2836">
        <v>0</v>
      </c>
      <c r="G2836">
        <v>958.35</v>
      </c>
      <c r="H2836">
        <v>303.79000000000002</v>
      </c>
      <c r="I2836" t="str">
        <f>VLOOKUP(C2836,products_cleaned[[product_id]:[category]],3,)</f>
        <v>Fitness</v>
      </c>
      <c r="J2836" t="str">
        <f>VLOOKUP(B2836,orders_cleaned!A:I,9,FALSE)</f>
        <v>September</v>
      </c>
      <c r="K2836">
        <f t="shared" si="44"/>
        <v>9</v>
      </c>
    </row>
    <row r="2837" spans="1:11" x14ac:dyDescent="0.3">
      <c r="A2837" t="s">
        <v>4569</v>
      </c>
      <c r="B2837" t="s">
        <v>4570</v>
      </c>
      <c r="C2837" t="s">
        <v>108</v>
      </c>
      <c r="D2837">
        <v>1</v>
      </c>
      <c r="E2837">
        <v>3235.42</v>
      </c>
      <c r="F2837">
        <v>0.15</v>
      </c>
      <c r="G2837">
        <v>2750.11</v>
      </c>
      <c r="H2837">
        <v>413.76</v>
      </c>
      <c r="I2837" t="str">
        <f>VLOOKUP(C2837,products_cleaned[[product_id]:[category]],3,)</f>
        <v>Electronics</v>
      </c>
      <c r="J2837" t="str">
        <f>VLOOKUP(B2837,orders_cleaned!A:I,9,FALSE)</f>
        <v>September</v>
      </c>
      <c r="K2837">
        <f t="shared" si="44"/>
        <v>9</v>
      </c>
    </row>
    <row r="2838" spans="1:11" x14ac:dyDescent="0.3">
      <c r="A2838" t="s">
        <v>4571</v>
      </c>
      <c r="B2838" t="s">
        <v>4572</v>
      </c>
      <c r="C2838" t="s">
        <v>270</v>
      </c>
      <c r="D2838">
        <v>3</v>
      </c>
      <c r="E2838">
        <v>5557.53</v>
      </c>
      <c r="F2838">
        <v>0</v>
      </c>
      <c r="G2838">
        <v>16672.59</v>
      </c>
      <c r="H2838">
        <v>7309.65</v>
      </c>
      <c r="I2838" t="str">
        <f>VLOOKUP(C2838,products_cleaned[[product_id]:[category]],3,)</f>
        <v>Furniture</v>
      </c>
      <c r="J2838" t="str">
        <f>VLOOKUP(B2838,orders_cleaned!A:I,9,FALSE)</f>
        <v>April</v>
      </c>
      <c r="K2838">
        <f t="shared" si="44"/>
        <v>4</v>
      </c>
    </row>
    <row r="2839" spans="1:11" x14ac:dyDescent="0.3">
      <c r="A2839" t="s">
        <v>4573</v>
      </c>
      <c r="B2839" t="s">
        <v>4572</v>
      </c>
      <c r="C2839" t="s">
        <v>21</v>
      </c>
      <c r="D2839">
        <v>2</v>
      </c>
      <c r="E2839">
        <v>4707.2299999999996</v>
      </c>
      <c r="F2839">
        <v>0.1</v>
      </c>
      <c r="G2839">
        <v>8473.01</v>
      </c>
      <c r="H2839">
        <v>3196.97</v>
      </c>
      <c r="I2839" t="str">
        <f>VLOOKUP(C2839,products_cleaned[[product_id]:[category]],3,)</f>
        <v>Electronics</v>
      </c>
      <c r="J2839" t="str">
        <f>VLOOKUP(B2839,orders_cleaned!A:I,9,FALSE)</f>
        <v>April</v>
      </c>
      <c r="K2839">
        <f t="shared" si="44"/>
        <v>4</v>
      </c>
    </row>
    <row r="2840" spans="1:11" x14ac:dyDescent="0.3">
      <c r="A2840" t="s">
        <v>4574</v>
      </c>
      <c r="B2840" t="s">
        <v>4575</v>
      </c>
      <c r="C2840" t="s">
        <v>221</v>
      </c>
      <c r="D2840">
        <v>1</v>
      </c>
      <c r="E2840">
        <v>769.4</v>
      </c>
      <c r="F2840">
        <v>0.05</v>
      </c>
      <c r="G2840">
        <v>730.93</v>
      </c>
      <c r="H2840">
        <v>107.77</v>
      </c>
      <c r="I2840" t="str">
        <f>VLOOKUP(C2840,products_cleaned[[product_id]:[category]],3,)</f>
        <v>Footwear</v>
      </c>
      <c r="J2840" t="str">
        <f>VLOOKUP(B2840,orders_cleaned!A:I,9,FALSE)</f>
        <v>January</v>
      </c>
      <c r="K2840">
        <f t="shared" si="44"/>
        <v>1</v>
      </c>
    </row>
    <row r="2841" spans="1:11" x14ac:dyDescent="0.3">
      <c r="A2841" t="s">
        <v>4576</v>
      </c>
      <c r="B2841" t="s">
        <v>4575</v>
      </c>
      <c r="C2841" t="s">
        <v>95</v>
      </c>
      <c r="D2841">
        <v>1</v>
      </c>
      <c r="E2841">
        <v>1954.24</v>
      </c>
      <c r="F2841">
        <v>0</v>
      </c>
      <c r="G2841">
        <v>1954.24</v>
      </c>
      <c r="H2841">
        <v>484.61</v>
      </c>
      <c r="I2841" t="str">
        <f>VLOOKUP(C2841,products_cleaned[[product_id]:[category]],3,)</f>
        <v>Footwear</v>
      </c>
      <c r="J2841" t="str">
        <f>VLOOKUP(B2841,orders_cleaned!A:I,9,FALSE)</f>
        <v>January</v>
      </c>
      <c r="K2841">
        <f t="shared" si="44"/>
        <v>1</v>
      </c>
    </row>
    <row r="2842" spans="1:11" x14ac:dyDescent="0.3">
      <c r="A2842" t="s">
        <v>4577</v>
      </c>
      <c r="B2842" t="s">
        <v>4578</v>
      </c>
      <c r="C2842" t="s">
        <v>144</v>
      </c>
      <c r="D2842">
        <v>3</v>
      </c>
      <c r="E2842">
        <v>1927.49</v>
      </c>
      <c r="F2842">
        <v>0</v>
      </c>
      <c r="G2842">
        <v>5782.47</v>
      </c>
      <c r="H2842">
        <v>1791</v>
      </c>
      <c r="I2842" t="str">
        <f>VLOOKUP(C2842,products_cleaned[[product_id]:[category]],3,)</f>
        <v>Electronics</v>
      </c>
      <c r="J2842" t="str">
        <f>VLOOKUP(B2842,orders_cleaned!A:I,9,FALSE)</f>
        <v>September</v>
      </c>
      <c r="K2842">
        <f t="shared" si="44"/>
        <v>9</v>
      </c>
    </row>
    <row r="2843" spans="1:11" x14ac:dyDescent="0.3">
      <c r="A2843" t="s">
        <v>4579</v>
      </c>
      <c r="B2843" t="s">
        <v>4578</v>
      </c>
      <c r="C2843" t="s">
        <v>160</v>
      </c>
      <c r="D2843">
        <v>2</v>
      </c>
      <c r="E2843">
        <v>2226.5700000000002</v>
      </c>
      <c r="F2843">
        <v>0</v>
      </c>
      <c r="G2843">
        <v>4453.1400000000003</v>
      </c>
      <c r="H2843">
        <v>1381.1</v>
      </c>
      <c r="I2843" t="str">
        <f>VLOOKUP(C2843,products_cleaned[[product_id]:[category]],3,)</f>
        <v>Footwear</v>
      </c>
      <c r="J2843" t="str">
        <f>VLOOKUP(B2843,orders_cleaned!A:I,9,FALSE)</f>
        <v>September</v>
      </c>
      <c r="K2843">
        <f t="shared" si="44"/>
        <v>9</v>
      </c>
    </row>
    <row r="2844" spans="1:11" x14ac:dyDescent="0.3">
      <c r="A2844" t="s">
        <v>4580</v>
      </c>
      <c r="B2844" t="s">
        <v>4581</v>
      </c>
      <c r="C2844" t="s">
        <v>21</v>
      </c>
      <c r="D2844">
        <v>2</v>
      </c>
      <c r="E2844">
        <v>4401.21</v>
      </c>
      <c r="F2844">
        <v>0</v>
      </c>
      <c r="G2844">
        <v>8802.42</v>
      </c>
      <c r="H2844">
        <v>3526.38</v>
      </c>
      <c r="I2844" t="str">
        <f>VLOOKUP(C2844,products_cleaned[[product_id]:[category]],3,)</f>
        <v>Electronics</v>
      </c>
      <c r="J2844" t="str">
        <f>VLOOKUP(B2844,orders_cleaned!A:I,9,FALSE)</f>
        <v>January</v>
      </c>
      <c r="K2844">
        <f t="shared" si="44"/>
        <v>1</v>
      </c>
    </row>
    <row r="2845" spans="1:11" x14ac:dyDescent="0.3">
      <c r="A2845" t="s">
        <v>4582</v>
      </c>
      <c r="B2845" t="s">
        <v>4583</v>
      </c>
      <c r="C2845" t="s">
        <v>108</v>
      </c>
      <c r="D2845">
        <v>1</v>
      </c>
      <c r="E2845">
        <v>3320.64</v>
      </c>
      <c r="F2845">
        <v>0</v>
      </c>
      <c r="G2845">
        <v>3320.64</v>
      </c>
      <c r="H2845">
        <v>984.29</v>
      </c>
      <c r="I2845" t="str">
        <f>VLOOKUP(C2845,products_cleaned[[product_id]:[category]],3,)</f>
        <v>Electronics</v>
      </c>
      <c r="J2845" t="str">
        <f>VLOOKUP(B2845,orders_cleaned!A:I,9,FALSE)</f>
        <v>April</v>
      </c>
      <c r="K2845">
        <f t="shared" si="44"/>
        <v>4</v>
      </c>
    </row>
    <row r="2846" spans="1:11" x14ac:dyDescent="0.3">
      <c r="A2846" t="s">
        <v>4584</v>
      </c>
      <c r="B2846" t="s">
        <v>4585</v>
      </c>
      <c r="C2846" t="s">
        <v>270</v>
      </c>
      <c r="D2846">
        <v>1</v>
      </c>
      <c r="E2846">
        <v>5697.03</v>
      </c>
      <c r="F2846">
        <v>0.1</v>
      </c>
      <c r="G2846">
        <v>5127.33</v>
      </c>
      <c r="H2846">
        <v>2006.35</v>
      </c>
      <c r="I2846" t="str">
        <f>VLOOKUP(C2846,products_cleaned[[product_id]:[category]],3,)</f>
        <v>Furniture</v>
      </c>
      <c r="J2846" t="str">
        <f>VLOOKUP(B2846,orders_cleaned!A:I,9,FALSE)</f>
        <v>March</v>
      </c>
      <c r="K2846">
        <f t="shared" si="44"/>
        <v>3</v>
      </c>
    </row>
    <row r="2847" spans="1:11" x14ac:dyDescent="0.3">
      <c r="A2847" t="s">
        <v>4586</v>
      </c>
      <c r="B2847" t="s">
        <v>4587</v>
      </c>
      <c r="C2847" t="s">
        <v>21</v>
      </c>
      <c r="D2847">
        <v>3</v>
      </c>
      <c r="E2847">
        <v>4533.18</v>
      </c>
      <c r="F2847">
        <v>0</v>
      </c>
      <c r="G2847">
        <v>13599.54</v>
      </c>
      <c r="H2847">
        <v>5685.48</v>
      </c>
      <c r="I2847" t="str">
        <f>VLOOKUP(C2847,products_cleaned[[product_id]:[category]],3,)</f>
        <v>Electronics</v>
      </c>
      <c r="J2847" t="str">
        <f>VLOOKUP(B2847,orders_cleaned!A:I,9,FALSE)</f>
        <v>August</v>
      </c>
      <c r="K2847">
        <f t="shared" si="44"/>
        <v>8</v>
      </c>
    </row>
    <row r="2848" spans="1:11" x14ac:dyDescent="0.3">
      <c r="A2848" t="s">
        <v>4588</v>
      </c>
      <c r="B2848" t="s">
        <v>4587</v>
      </c>
      <c r="C2848" t="s">
        <v>47</v>
      </c>
      <c r="D2848">
        <v>1</v>
      </c>
      <c r="E2848">
        <v>784.81</v>
      </c>
      <c r="F2848">
        <v>0.15</v>
      </c>
      <c r="G2848">
        <v>667.09</v>
      </c>
      <c r="H2848">
        <v>183.55</v>
      </c>
      <c r="I2848" t="str">
        <f>VLOOKUP(C2848,products_cleaned[[product_id]:[category]],3,)</f>
        <v>Books</v>
      </c>
      <c r="J2848" t="str">
        <f>VLOOKUP(B2848,orders_cleaned!A:I,9,FALSE)</f>
        <v>August</v>
      </c>
      <c r="K2848">
        <f t="shared" si="44"/>
        <v>8</v>
      </c>
    </row>
    <row r="2849" spans="1:11" x14ac:dyDescent="0.3">
      <c r="A2849" t="s">
        <v>4589</v>
      </c>
      <c r="B2849" t="s">
        <v>4587</v>
      </c>
      <c r="C2849" t="s">
        <v>15</v>
      </c>
      <c r="D2849">
        <v>4</v>
      </c>
      <c r="E2849">
        <v>237.45</v>
      </c>
      <c r="F2849">
        <v>0.15</v>
      </c>
      <c r="G2849">
        <v>807.33</v>
      </c>
      <c r="H2849">
        <v>127.25</v>
      </c>
      <c r="I2849" t="str">
        <f>VLOOKUP(C2849,products_cleaned[[product_id]:[category]],3,)</f>
        <v>Fitness</v>
      </c>
      <c r="J2849" t="str">
        <f>VLOOKUP(B2849,orders_cleaned!A:I,9,FALSE)</f>
        <v>August</v>
      </c>
      <c r="K2849">
        <f t="shared" si="44"/>
        <v>8</v>
      </c>
    </row>
    <row r="2850" spans="1:11" x14ac:dyDescent="0.3">
      <c r="A2850" t="s">
        <v>4590</v>
      </c>
      <c r="B2850" t="s">
        <v>4591</v>
      </c>
      <c r="C2850" t="s">
        <v>41</v>
      </c>
      <c r="D2850">
        <v>4</v>
      </c>
      <c r="E2850">
        <v>2478.6799999999998</v>
      </c>
      <c r="F2850">
        <v>0.2</v>
      </c>
      <c r="G2850">
        <v>7931.78</v>
      </c>
      <c r="H2850">
        <v>297.42</v>
      </c>
      <c r="I2850" t="str">
        <f>VLOOKUP(C2850,products_cleaned[[product_id]:[category]],3,)</f>
        <v>Footwear</v>
      </c>
      <c r="J2850" t="str">
        <f>VLOOKUP(B2850,orders_cleaned!A:I,9,FALSE)</f>
        <v>June</v>
      </c>
      <c r="K2850">
        <f t="shared" si="44"/>
        <v>6</v>
      </c>
    </row>
    <row r="2851" spans="1:11" x14ac:dyDescent="0.3">
      <c r="A2851" t="s">
        <v>4592</v>
      </c>
      <c r="B2851" t="s">
        <v>4591</v>
      </c>
      <c r="C2851" t="s">
        <v>221</v>
      </c>
      <c r="D2851">
        <v>5</v>
      </c>
      <c r="E2851">
        <v>841.68</v>
      </c>
      <c r="F2851">
        <v>0</v>
      </c>
      <c r="G2851">
        <v>4208.3999999999996</v>
      </c>
      <c r="H2851">
        <v>1092.5999999999999</v>
      </c>
      <c r="I2851" t="str">
        <f>VLOOKUP(C2851,products_cleaned[[product_id]:[category]],3,)</f>
        <v>Footwear</v>
      </c>
      <c r="J2851" t="str">
        <f>VLOOKUP(B2851,orders_cleaned!A:I,9,FALSE)</f>
        <v>June</v>
      </c>
      <c r="K2851">
        <f t="shared" si="44"/>
        <v>6</v>
      </c>
    </row>
    <row r="2852" spans="1:11" x14ac:dyDescent="0.3">
      <c r="A2852" t="s">
        <v>4593</v>
      </c>
      <c r="B2852" t="s">
        <v>4591</v>
      </c>
      <c r="C2852" t="s">
        <v>66</v>
      </c>
      <c r="D2852">
        <v>1</v>
      </c>
      <c r="E2852">
        <v>304.72000000000003</v>
      </c>
      <c r="F2852">
        <v>0</v>
      </c>
      <c r="G2852">
        <v>304.72000000000003</v>
      </c>
      <c r="H2852">
        <v>84.24</v>
      </c>
      <c r="I2852" t="str">
        <f>VLOOKUP(C2852,products_cleaned[[product_id]:[category]],3,)</f>
        <v>Home &amp; Kitchen</v>
      </c>
      <c r="J2852" t="str">
        <f>VLOOKUP(B2852,orders_cleaned!A:I,9,FALSE)</f>
        <v>June</v>
      </c>
      <c r="K2852">
        <f t="shared" si="44"/>
        <v>6</v>
      </c>
    </row>
    <row r="2853" spans="1:11" x14ac:dyDescent="0.3">
      <c r="A2853" t="s">
        <v>4594</v>
      </c>
      <c r="B2853" t="s">
        <v>4591</v>
      </c>
      <c r="C2853" t="s">
        <v>164</v>
      </c>
      <c r="D2853">
        <v>1</v>
      </c>
      <c r="E2853">
        <v>5302.11</v>
      </c>
      <c r="F2853">
        <v>0.1</v>
      </c>
      <c r="G2853">
        <v>4771.8999999999996</v>
      </c>
      <c r="H2853">
        <v>1733.27</v>
      </c>
      <c r="I2853" t="str">
        <f>VLOOKUP(C2853,products_cleaned[[product_id]:[category]],3,)</f>
        <v>Home &amp; Kitchen</v>
      </c>
      <c r="J2853" t="str">
        <f>VLOOKUP(B2853,orders_cleaned!A:I,9,FALSE)</f>
        <v>June</v>
      </c>
      <c r="K2853">
        <f t="shared" si="44"/>
        <v>6</v>
      </c>
    </row>
    <row r="2854" spans="1:11" x14ac:dyDescent="0.3">
      <c r="A2854" t="s">
        <v>4595</v>
      </c>
      <c r="B2854" t="s">
        <v>4596</v>
      </c>
      <c r="C2854" t="s">
        <v>144</v>
      </c>
      <c r="D2854">
        <v>1</v>
      </c>
      <c r="E2854">
        <v>1841.28</v>
      </c>
      <c r="F2854">
        <v>0.05</v>
      </c>
      <c r="G2854">
        <v>1749.22</v>
      </c>
      <c r="H2854">
        <v>418.73</v>
      </c>
      <c r="I2854" t="str">
        <f>VLOOKUP(C2854,products_cleaned[[product_id]:[category]],3,)</f>
        <v>Electronics</v>
      </c>
      <c r="J2854" t="str">
        <f>VLOOKUP(B2854,orders_cleaned!A:I,9,FALSE)</f>
        <v>October</v>
      </c>
      <c r="K2854">
        <f t="shared" si="44"/>
        <v>10</v>
      </c>
    </row>
    <row r="2855" spans="1:11" x14ac:dyDescent="0.3">
      <c r="A2855" t="s">
        <v>4597</v>
      </c>
      <c r="B2855" t="s">
        <v>4596</v>
      </c>
      <c r="C2855" t="s">
        <v>80</v>
      </c>
      <c r="D2855">
        <v>1</v>
      </c>
      <c r="E2855">
        <v>379.87</v>
      </c>
      <c r="F2855">
        <v>0.2</v>
      </c>
      <c r="G2855">
        <v>303.89999999999998</v>
      </c>
      <c r="H2855">
        <v>4.0199999999999996</v>
      </c>
      <c r="I2855" t="str">
        <f>VLOOKUP(C2855,products_cleaned[[product_id]:[category]],3,)</f>
        <v>Fitness</v>
      </c>
      <c r="J2855" t="str">
        <f>VLOOKUP(B2855,orders_cleaned!A:I,9,FALSE)</f>
        <v>October</v>
      </c>
      <c r="K2855">
        <f t="shared" si="44"/>
        <v>10</v>
      </c>
    </row>
    <row r="2856" spans="1:11" x14ac:dyDescent="0.3">
      <c r="A2856" t="s">
        <v>4598</v>
      </c>
      <c r="B2856" t="s">
        <v>4599</v>
      </c>
      <c r="C2856" t="s">
        <v>18</v>
      </c>
      <c r="D2856">
        <v>1</v>
      </c>
      <c r="E2856">
        <v>866.81</v>
      </c>
      <c r="F2856">
        <v>0.1</v>
      </c>
      <c r="G2856">
        <v>780.13</v>
      </c>
      <c r="H2856">
        <v>262.77999999999997</v>
      </c>
      <c r="I2856" t="str">
        <f>VLOOKUP(C2856,products_cleaned[[product_id]:[category]],3,)</f>
        <v>Books</v>
      </c>
      <c r="J2856" t="str">
        <f>VLOOKUP(B2856,orders_cleaned!A:I,9,FALSE)</f>
        <v>March</v>
      </c>
      <c r="K2856">
        <f t="shared" si="44"/>
        <v>3</v>
      </c>
    </row>
    <row r="2857" spans="1:11" x14ac:dyDescent="0.3">
      <c r="A2857" t="s">
        <v>4600</v>
      </c>
      <c r="B2857" t="s">
        <v>4599</v>
      </c>
      <c r="C2857" t="s">
        <v>221</v>
      </c>
      <c r="D2857">
        <v>3</v>
      </c>
      <c r="E2857">
        <v>831.46</v>
      </c>
      <c r="F2857">
        <v>0.05</v>
      </c>
      <c r="G2857">
        <v>2369.66</v>
      </c>
      <c r="H2857">
        <v>500.18</v>
      </c>
      <c r="I2857" t="str">
        <f>VLOOKUP(C2857,products_cleaned[[product_id]:[category]],3,)</f>
        <v>Footwear</v>
      </c>
      <c r="J2857" t="str">
        <f>VLOOKUP(B2857,orders_cleaned!A:I,9,FALSE)</f>
        <v>March</v>
      </c>
      <c r="K2857">
        <f t="shared" si="44"/>
        <v>3</v>
      </c>
    </row>
    <row r="2858" spans="1:11" x14ac:dyDescent="0.3">
      <c r="A2858" t="s">
        <v>4601</v>
      </c>
      <c r="B2858" t="s">
        <v>4602</v>
      </c>
      <c r="C2858" t="s">
        <v>97</v>
      </c>
      <c r="D2858">
        <v>3</v>
      </c>
      <c r="E2858">
        <v>1060.2</v>
      </c>
      <c r="F2858">
        <v>0</v>
      </c>
      <c r="G2858">
        <v>3180.6</v>
      </c>
      <c r="H2858">
        <v>1002.78</v>
      </c>
      <c r="I2858" t="str">
        <f>VLOOKUP(C2858,products_cleaned[[product_id]:[category]],3,)</f>
        <v>Fashion</v>
      </c>
      <c r="J2858" t="str">
        <f>VLOOKUP(B2858,orders_cleaned!A:I,9,FALSE)</f>
        <v>February</v>
      </c>
      <c r="K2858">
        <f t="shared" si="44"/>
        <v>2</v>
      </c>
    </row>
    <row r="2859" spans="1:11" x14ac:dyDescent="0.3">
      <c r="A2859" t="s">
        <v>4603</v>
      </c>
      <c r="B2859" t="s">
        <v>4602</v>
      </c>
      <c r="C2859" t="s">
        <v>47</v>
      </c>
      <c r="D2859">
        <v>1</v>
      </c>
      <c r="E2859">
        <v>840.39</v>
      </c>
      <c r="F2859">
        <v>0.1</v>
      </c>
      <c r="G2859">
        <v>756.35</v>
      </c>
      <c r="H2859">
        <v>272.81</v>
      </c>
      <c r="I2859" t="str">
        <f>VLOOKUP(C2859,products_cleaned[[product_id]:[category]],3,)</f>
        <v>Books</v>
      </c>
      <c r="J2859" t="str">
        <f>VLOOKUP(B2859,orders_cleaned!A:I,9,FALSE)</f>
        <v>February</v>
      </c>
      <c r="K2859">
        <f t="shared" si="44"/>
        <v>2</v>
      </c>
    </row>
    <row r="2860" spans="1:11" x14ac:dyDescent="0.3">
      <c r="A2860" t="s">
        <v>4604</v>
      </c>
      <c r="B2860" t="s">
        <v>4605</v>
      </c>
      <c r="C2860" t="s">
        <v>97</v>
      </c>
      <c r="D2860">
        <v>1</v>
      </c>
      <c r="E2860">
        <v>970.81</v>
      </c>
      <c r="F2860">
        <v>0</v>
      </c>
      <c r="G2860">
        <v>970.81</v>
      </c>
      <c r="H2860">
        <v>244.87</v>
      </c>
      <c r="I2860" t="str">
        <f>VLOOKUP(C2860,products_cleaned[[product_id]:[category]],3,)</f>
        <v>Fashion</v>
      </c>
      <c r="J2860" t="str">
        <f>VLOOKUP(B2860,orders_cleaned!A:I,9,FALSE)</f>
        <v>January</v>
      </c>
      <c r="K2860">
        <f t="shared" si="44"/>
        <v>1</v>
      </c>
    </row>
    <row r="2861" spans="1:11" x14ac:dyDescent="0.3">
      <c r="A2861" t="s">
        <v>4606</v>
      </c>
      <c r="B2861" t="s">
        <v>4607</v>
      </c>
      <c r="C2861" t="s">
        <v>37</v>
      </c>
      <c r="D2861">
        <v>2</v>
      </c>
      <c r="E2861">
        <v>1206.02</v>
      </c>
      <c r="F2861">
        <v>0.15</v>
      </c>
      <c r="G2861">
        <v>2050.23</v>
      </c>
      <c r="H2861">
        <v>107.45</v>
      </c>
      <c r="I2861" t="str">
        <f>VLOOKUP(C2861,products_cleaned[[product_id]:[category]],3,)</f>
        <v>Electronics</v>
      </c>
      <c r="J2861" t="str">
        <f>VLOOKUP(B2861,orders_cleaned!A:I,9,FALSE)</f>
        <v>April</v>
      </c>
      <c r="K2861">
        <f t="shared" si="44"/>
        <v>4</v>
      </c>
    </row>
    <row r="2862" spans="1:11" x14ac:dyDescent="0.3">
      <c r="A2862" t="s">
        <v>4608</v>
      </c>
      <c r="B2862" t="s">
        <v>4607</v>
      </c>
      <c r="C2862" t="s">
        <v>10</v>
      </c>
      <c r="D2862">
        <v>3</v>
      </c>
      <c r="E2862">
        <v>1527.64</v>
      </c>
      <c r="F2862">
        <v>0.1</v>
      </c>
      <c r="G2862">
        <v>4124.63</v>
      </c>
      <c r="H2862">
        <v>1349.15</v>
      </c>
      <c r="I2862" t="str">
        <f>VLOOKUP(C2862,products_cleaned[[product_id]:[category]],3,)</f>
        <v>Furniture</v>
      </c>
      <c r="J2862" t="str">
        <f>VLOOKUP(B2862,orders_cleaned!A:I,9,FALSE)</f>
        <v>April</v>
      </c>
      <c r="K2862">
        <f t="shared" si="44"/>
        <v>4</v>
      </c>
    </row>
    <row r="2863" spans="1:11" x14ac:dyDescent="0.3">
      <c r="A2863" t="s">
        <v>4609</v>
      </c>
      <c r="B2863" t="s">
        <v>4607</v>
      </c>
      <c r="C2863" t="s">
        <v>66</v>
      </c>
      <c r="D2863">
        <v>2</v>
      </c>
      <c r="E2863">
        <v>278</v>
      </c>
      <c r="F2863">
        <v>0.2</v>
      </c>
      <c r="G2863">
        <v>444.8</v>
      </c>
      <c r="H2863">
        <v>3.84</v>
      </c>
      <c r="I2863" t="str">
        <f>VLOOKUP(C2863,products_cleaned[[product_id]:[category]],3,)</f>
        <v>Home &amp; Kitchen</v>
      </c>
      <c r="J2863" t="str">
        <f>VLOOKUP(B2863,orders_cleaned!A:I,9,FALSE)</f>
        <v>April</v>
      </c>
      <c r="K2863">
        <f t="shared" si="44"/>
        <v>4</v>
      </c>
    </row>
    <row r="2864" spans="1:11" x14ac:dyDescent="0.3">
      <c r="A2864" t="s">
        <v>4610</v>
      </c>
      <c r="B2864" t="s">
        <v>4611</v>
      </c>
      <c r="C2864" t="s">
        <v>173</v>
      </c>
      <c r="D2864">
        <v>1</v>
      </c>
      <c r="E2864">
        <v>147.21</v>
      </c>
      <c r="F2864">
        <v>0</v>
      </c>
      <c r="G2864">
        <v>147.21</v>
      </c>
      <c r="H2864">
        <v>40.9</v>
      </c>
      <c r="I2864" t="str">
        <f>VLOOKUP(C2864,products_cleaned[[product_id]:[category]],3,)</f>
        <v>Stationery</v>
      </c>
      <c r="J2864" t="str">
        <f>VLOOKUP(B2864,orders_cleaned!A:I,9,FALSE)</f>
        <v>December</v>
      </c>
      <c r="K2864">
        <f t="shared" si="44"/>
        <v>12</v>
      </c>
    </row>
    <row r="2865" spans="1:11" x14ac:dyDescent="0.3">
      <c r="A2865" t="s">
        <v>4612</v>
      </c>
      <c r="B2865" t="s">
        <v>4611</v>
      </c>
      <c r="C2865" t="s">
        <v>108</v>
      </c>
      <c r="D2865">
        <v>1</v>
      </c>
      <c r="E2865">
        <v>3505.98</v>
      </c>
      <c r="F2865">
        <v>0.2</v>
      </c>
      <c r="G2865">
        <v>2804.78</v>
      </c>
      <c r="H2865">
        <v>468.43</v>
      </c>
      <c r="I2865" t="str">
        <f>VLOOKUP(C2865,products_cleaned[[product_id]:[category]],3,)</f>
        <v>Electronics</v>
      </c>
      <c r="J2865" t="str">
        <f>VLOOKUP(B2865,orders_cleaned!A:I,9,FALSE)</f>
        <v>December</v>
      </c>
      <c r="K2865">
        <f t="shared" si="44"/>
        <v>12</v>
      </c>
    </row>
    <row r="2866" spans="1:11" x14ac:dyDescent="0.3">
      <c r="A2866" t="s">
        <v>4613</v>
      </c>
      <c r="B2866" t="s">
        <v>4614</v>
      </c>
      <c r="C2866" t="s">
        <v>57</v>
      </c>
      <c r="D2866">
        <v>1</v>
      </c>
      <c r="E2866">
        <v>194</v>
      </c>
      <c r="F2866">
        <v>0.05</v>
      </c>
      <c r="G2866">
        <v>184.3</v>
      </c>
      <c r="H2866">
        <v>73.72</v>
      </c>
      <c r="I2866" t="str">
        <f>VLOOKUP(C2866,products_cleaned[[product_id]:[category]],3,)</f>
        <v>Stationery</v>
      </c>
      <c r="J2866" t="str">
        <f>VLOOKUP(B2866,orders_cleaned!A:I,9,FALSE)</f>
        <v>July</v>
      </c>
      <c r="K2866">
        <f t="shared" si="44"/>
        <v>7</v>
      </c>
    </row>
    <row r="2867" spans="1:11" x14ac:dyDescent="0.3">
      <c r="A2867" t="s">
        <v>4615</v>
      </c>
      <c r="B2867" t="s">
        <v>4616</v>
      </c>
      <c r="C2867" t="s">
        <v>28</v>
      </c>
      <c r="D2867">
        <v>1</v>
      </c>
      <c r="E2867">
        <v>418.32</v>
      </c>
      <c r="F2867">
        <v>0.05</v>
      </c>
      <c r="G2867">
        <v>397.4</v>
      </c>
      <c r="H2867">
        <v>88.02</v>
      </c>
      <c r="I2867" t="str">
        <f>VLOOKUP(C2867,products_cleaned[[product_id]:[category]],3,)</f>
        <v>Home &amp; Kitchen</v>
      </c>
      <c r="J2867" t="str">
        <f>VLOOKUP(B2867,orders_cleaned!A:I,9,FALSE)</f>
        <v>April</v>
      </c>
      <c r="K2867">
        <f t="shared" si="44"/>
        <v>4</v>
      </c>
    </row>
    <row r="2868" spans="1:11" x14ac:dyDescent="0.3">
      <c r="A2868" t="s">
        <v>4617</v>
      </c>
      <c r="B2868" t="s">
        <v>4618</v>
      </c>
      <c r="C2868" t="s">
        <v>117</v>
      </c>
      <c r="D2868">
        <v>1</v>
      </c>
      <c r="E2868">
        <v>868.35</v>
      </c>
      <c r="F2868">
        <v>0.2</v>
      </c>
      <c r="G2868">
        <v>694.68</v>
      </c>
      <c r="H2868">
        <v>59.75</v>
      </c>
      <c r="I2868" t="str">
        <f>VLOOKUP(C2868,products_cleaned[[product_id]:[category]],3,)</f>
        <v>Home &amp; Kitchen</v>
      </c>
      <c r="J2868" t="str">
        <f>VLOOKUP(B2868,orders_cleaned!A:I,9,FALSE)</f>
        <v>January</v>
      </c>
      <c r="K2868">
        <f t="shared" si="44"/>
        <v>1</v>
      </c>
    </row>
    <row r="2869" spans="1:11" x14ac:dyDescent="0.3">
      <c r="A2869" t="s">
        <v>4619</v>
      </c>
      <c r="B2869" t="s">
        <v>4618</v>
      </c>
      <c r="C2869" t="s">
        <v>74</v>
      </c>
      <c r="D2869">
        <v>5</v>
      </c>
      <c r="E2869">
        <v>1227.1199999999999</v>
      </c>
      <c r="F2869">
        <v>0</v>
      </c>
      <c r="G2869">
        <v>6135.6</v>
      </c>
      <c r="H2869">
        <v>2070.9499999999998</v>
      </c>
      <c r="I2869" t="str">
        <f>VLOOKUP(C2869,products_cleaned[[product_id]:[category]],3,)</f>
        <v>Electronics</v>
      </c>
      <c r="J2869" t="str">
        <f>VLOOKUP(B2869,orders_cleaned!A:I,9,FALSE)</f>
        <v>January</v>
      </c>
      <c r="K2869">
        <f t="shared" si="44"/>
        <v>1</v>
      </c>
    </row>
    <row r="2870" spans="1:11" x14ac:dyDescent="0.3">
      <c r="A2870" t="s">
        <v>4620</v>
      </c>
      <c r="B2870" t="s">
        <v>4621</v>
      </c>
      <c r="C2870" t="s">
        <v>37</v>
      </c>
      <c r="D2870">
        <v>2</v>
      </c>
      <c r="E2870">
        <v>1244.1199999999999</v>
      </c>
      <c r="F2870">
        <v>0.15</v>
      </c>
      <c r="G2870">
        <v>2115</v>
      </c>
      <c r="H2870">
        <v>172.22</v>
      </c>
      <c r="I2870" t="str">
        <f>VLOOKUP(C2870,products_cleaned[[product_id]:[category]],3,)</f>
        <v>Electronics</v>
      </c>
      <c r="J2870" t="str">
        <f>VLOOKUP(B2870,orders_cleaned!A:I,9,FALSE)</f>
        <v>June</v>
      </c>
      <c r="K2870">
        <f t="shared" si="44"/>
        <v>6</v>
      </c>
    </row>
    <row r="2871" spans="1:11" x14ac:dyDescent="0.3">
      <c r="A2871" t="s">
        <v>4622</v>
      </c>
      <c r="B2871" t="s">
        <v>4623</v>
      </c>
      <c r="C2871" t="s">
        <v>25</v>
      </c>
      <c r="D2871">
        <v>1</v>
      </c>
      <c r="E2871">
        <v>897.4</v>
      </c>
      <c r="F2871">
        <v>0.2</v>
      </c>
      <c r="G2871">
        <v>717.92</v>
      </c>
      <c r="H2871">
        <v>102.2</v>
      </c>
      <c r="I2871" t="str">
        <f>VLOOKUP(C2871,products_cleaned[[product_id]:[category]],3,)</f>
        <v>Fashion</v>
      </c>
      <c r="J2871" t="str">
        <f>VLOOKUP(B2871,orders_cleaned!A:I,9,FALSE)</f>
        <v>June</v>
      </c>
      <c r="K2871">
        <f t="shared" si="44"/>
        <v>6</v>
      </c>
    </row>
    <row r="2872" spans="1:11" x14ac:dyDescent="0.3">
      <c r="A2872" t="s">
        <v>4624</v>
      </c>
      <c r="B2872" t="s">
        <v>4625</v>
      </c>
      <c r="C2872" t="s">
        <v>77</v>
      </c>
      <c r="D2872">
        <v>2</v>
      </c>
      <c r="E2872">
        <v>1029.79</v>
      </c>
      <c r="F2872">
        <v>0</v>
      </c>
      <c r="G2872">
        <v>2059.58</v>
      </c>
      <c r="H2872">
        <v>750.46</v>
      </c>
      <c r="I2872" t="str">
        <f>VLOOKUP(C2872,products_cleaned[[product_id]:[category]],3,)</f>
        <v>Fitness</v>
      </c>
      <c r="J2872" t="str">
        <f>VLOOKUP(B2872,orders_cleaned!A:I,9,FALSE)</f>
        <v>September</v>
      </c>
      <c r="K2872">
        <f t="shared" si="44"/>
        <v>9</v>
      </c>
    </row>
    <row r="2873" spans="1:11" x14ac:dyDescent="0.3">
      <c r="A2873" t="s">
        <v>4626</v>
      </c>
      <c r="B2873" t="s">
        <v>4627</v>
      </c>
      <c r="C2873" t="s">
        <v>39</v>
      </c>
      <c r="D2873">
        <v>1</v>
      </c>
      <c r="E2873">
        <v>3683.91</v>
      </c>
      <c r="F2873">
        <v>0.1</v>
      </c>
      <c r="G2873">
        <v>3315.52</v>
      </c>
      <c r="H2873">
        <v>802.99</v>
      </c>
      <c r="I2873" t="str">
        <f>VLOOKUP(C2873,products_cleaned[[product_id]:[category]],3,)</f>
        <v>Furniture</v>
      </c>
      <c r="J2873" t="str">
        <f>VLOOKUP(B2873,orders_cleaned!A:I,9,FALSE)</f>
        <v>March</v>
      </c>
      <c r="K2873">
        <f t="shared" si="44"/>
        <v>3</v>
      </c>
    </row>
    <row r="2874" spans="1:11" x14ac:dyDescent="0.3">
      <c r="A2874" t="s">
        <v>4628</v>
      </c>
      <c r="B2874" t="s">
        <v>4627</v>
      </c>
      <c r="C2874" t="s">
        <v>60</v>
      </c>
      <c r="D2874">
        <v>2</v>
      </c>
      <c r="E2874">
        <v>1564.54</v>
      </c>
      <c r="F2874">
        <v>0</v>
      </c>
      <c r="G2874">
        <v>3129.08</v>
      </c>
      <c r="H2874">
        <v>832.84</v>
      </c>
      <c r="I2874" t="str">
        <f>VLOOKUP(C2874,products_cleaned[[product_id]:[category]],3,)</f>
        <v>Fashion</v>
      </c>
      <c r="J2874" t="str">
        <f>VLOOKUP(B2874,orders_cleaned!A:I,9,FALSE)</f>
        <v>March</v>
      </c>
      <c r="K2874">
        <f t="shared" si="44"/>
        <v>3</v>
      </c>
    </row>
    <row r="2875" spans="1:11" x14ac:dyDescent="0.3">
      <c r="A2875" t="s">
        <v>4629</v>
      </c>
      <c r="B2875" t="s">
        <v>4630</v>
      </c>
      <c r="C2875" t="s">
        <v>144</v>
      </c>
      <c r="D2875">
        <v>5</v>
      </c>
      <c r="E2875">
        <v>2011.39</v>
      </c>
      <c r="F2875">
        <v>0.2</v>
      </c>
      <c r="G2875">
        <v>8045.56</v>
      </c>
      <c r="H2875">
        <v>1393.11</v>
      </c>
      <c r="I2875" t="str">
        <f>VLOOKUP(C2875,products_cleaned[[product_id]:[category]],3,)</f>
        <v>Electronics</v>
      </c>
      <c r="J2875" t="str">
        <f>VLOOKUP(B2875,orders_cleaned!A:I,9,FALSE)</f>
        <v>April</v>
      </c>
      <c r="K2875">
        <f t="shared" si="44"/>
        <v>4</v>
      </c>
    </row>
    <row r="2876" spans="1:11" x14ac:dyDescent="0.3">
      <c r="A2876" t="s">
        <v>4631</v>
      </c>
      <c r="B2876" t="s">
        <v>4632</v>
      </c>
      <c r="C2876" t="s">
        <v>278</v>
      </c>
      <c r="D2876">
        <v>2</v>
      </c>
      <c r="E2876">
        <v>1667.95</v>
      </c>
      <c r="F2876">
        <v>0.15</v>
      </c>
      <c r="G2876">
        <v>2835.51</v>
      </c>
      <c r="H2876">
        <v>558.80999999999995</v>
      </c>
      <c r="I2876" t="str">
        <f>VLOOKUP(C2876,products_cleaned[[product_id]:[category]],3,)</f>
        <v>Fitness</v>
      </c>
      <c r="J2876" t="str">
        <f>VLOOKUP(B2876,orders_cleaned!A:I,9,FALSE)</f>
        <v>February</v>
      </c>
      <c r="K2876">
        <f t="shared" si="44"/>
        <v>2</v>
      </c>
    </row>
    <row r="2877" spans="1:11" x14ac:dyDescent="0.3">
      <c r="A2877" t="s">
        <v>4633</v>
      </c>
      <c r="B2877" t="s">
        <v>4632</v>
      </c>
      <c r="C2877" t="s">
        <v>15</v>
      </c>
      <c r="D2877">
        <v>2</v>
      </c>
      <c r="E2877">
        <v>266.16000000000003</v>
      </c>
      <c r="F2877">
        <v>0</v>
      </c>
      <c r="G2877">
        <v>532.32000000000005</v>
      </c>
      <c r="H2877">
        <v>192.28</v>
      </c>
      <c r="I2877" t="str">
        <f>VLOOKUP(C2877,products_cleaned[[product_id]:[category]],3,)</f>
        <v>Fitness</v>
      </c>
      <c r="J2877" t="str">
        <f>VLOOKUP(B2877,orders_cleaned!A:I,9,FALSE)</f>
        <v>February</v>
      </c>
      <c r="K2877">
        <f t="shared" si="44"/>
        <v>2</v>
      </c>
    </row>
    <row r="2878" spans="1:11" x14ac:dyDescent="0.3">
      <c r="A2878" t="s">
        <v>4634</v>
      </c>
      <c r="B2878" t="s">
        <v>4632</v>
      </c>
      <c r="C2878" t="s">
        <v>18</v>
      </c>
      <c r="D2878">
        <v>2</v>
      </c>
      <c r="E2878">
        <v>932.9</v>
      </c>
      <c r="F2878">
        <v>0.15</v>
      </c>
      <c r="G2878">
        <v>1585.93</v>
      </c>
      <c r="H2878">
        <v>551.23</v>
      </c>
      <c r="I2878" t="str">
        <f>VLOOKUP(C2878,products_cleaned[[product_id]:[category]],3,)</f>
        <v>Books</v>
      </c>
      <c r="J2878" t="str">
        <f>VLOOKUP(B2878,orders_cleaned!A:I,9,FALSE)</f>
        <v>February</v>
      </c>
      <c r="K2878">
        <f t="shared" si="44"/>
        <v>2</v>
      </c>
    </row>
    <row r="2879" spans="1:11" x14ac:dyDescent="0.3">
      <c r="A2879" t="s">
        <v>4635</v>
      </c>
      <c r="B2879" t="s">
        <v>4636</v>
      </c>
      <c r="C2879" t="s">
        <v>108</v>
      </c>
      <c r="D2879">
        <v>4</v>
      </c>
      <c r="E2879">
        <v>3759.55</v>
      </c>
      <c r="F2879">
        <v>0</v>
      </c>
      <c r="G2879">
        <v>15038.2</v>
      </c>
      <c r="H2879">
        <v>5692.8</v>
      </c>
      <c r="I2879" t="str">
        <f>VLOOKUP(C2879,products_cleaned[[product_id]:[category]],3,)</f>
        <v>Electronics</v>
      </c>
      <c r="J2879" t="str">
        <f>VLOOKUP(B2879,orders_cleaned!A:I,9,FALSE)</f>
        <v>May</v>
      </c>
      <c r="K2879">
        <f t="shared" si="44"/>
        <v>5</v>
      </c>
    </row>
    <row r="2880" spans="1:11" x14ac:dyDescent="0.3">
      <c r="A2880" t="s">
        <v>4637</v>
      </c>
      <c r="B2880" t="s">
        <v>4638</v>
      </c>
      <c r="C2880" t="s">
        <v>196</v>
      </c>
      <c r="D2880">
        <v>1</v>
      </c>
      <c r="E2880">
        <v>1567.53</v>
      </c>
      <c r="F2880">
        <v>0</v>
      </c>
      <c r="G2880">
        <v>1567.53</v>
      </c>
      <c r="H2880">
        <v>535.86</v>
      </c>
      <c r="I2880" t="str">
        <f>VLOOKUP(C2880,products_cleaned[[product_id]:[category]],3,)</f>
        <v>Electronics</v>
      </c>
      <c r="J2880" t="str">
        <f>VLOOKUP(B2880,orders_cleaned!A:I,9,FALSE)</f>
        <v>May</v>
      </c>
      <c r="K2880">
        <f t="shared" si="44"/>
        <v>5</v>
      </c>
    </row>
    <row r="2881" spans="1:11" x14ac:dyDescent="0.3">
      <c r="A2881" t="s">
        <v>4639</v>
      </c>
      <c r="B2881" t="s">
        <v>4640</v>
      </c>
      <c r="C2881" t="s">
        <v>28</v>
      </c>
      <c r="D2881">
        <v>1</v>
      </c>
      <c r="E2881">
        <v>383.04</v>
      </c>
      <c r="F2881">
        <v>0.05</v>
      </c>
      <c r="G2881">
        <v>363.89</v>
      </c>
      <c r="H2881">
        <v>54.51</v>
      </c>
      <c r="I2881" t="str">
        <f>VLOOKUP(C2881,products_cleaned[[product_id]:[category]],3,)</f>
        <v>Home &amp; Kitchen</v>
      </c>
      <c r="J2881" t="str">
        <f>VLOOKUP(B2881,orders_cleaned!A:I,9,FALSE)</f>
        <v>April</v>
      </c>
      <c r="K2881">
        <f t="shared" si="44"/>
        <v>4</v>
      </c>
    </row>
    <row r="2882" spans="1:11" x14ac:dyDescent="0.3">
      <c r="A2882" t="s">
        <v>4641</v>
      </c>
      <c r="B2882" t="s">
        <v>4640</v>
      </c>
      <c r="C2882" t="s">
        <v>278</v>
      </c>
      <c r="D2882">
        <v>2</v>
      </c>
      <c r="E2882">
        <v>1648.38</v>
      </c>
      <c r="F2882">
        <v>0.05</v>
      </c>
      <c r="G2882">
        <v>3131.92</v>
      </c>
      <c r="H2882">
        <v>855.22</v>
      </c>
      <c r="I2882" t="str">
        <f>VLOOKUP(C2882,products_cleaned[[product_id]:[category]],3,)</f>
        <v>Fitness</v>
      </c>
      <c r="J2882" t="str">
        <f>VLOOKUP(B2882,orders_cleaned!A:I,9,FALSE)</f>
        <v>April</v>
      </c>
      <c r="K2882">
        <f t="shared" si="44"/>
        <v>4</v>
      </c>
    </row>
    <row r="2883" spans="1:11" x14ac:dyDescent="0.3">
      <c r="A2883" t="s">
        <v>4642</v>
      </c>
      <c r="B2883" t="s">
        <v>4643</v>
      </c>
      <c r="C2883" t="s">
        <v>31</v>
      </c>
      <c r="D2883">
        <v>1</v>
      </c>
      <c r="E2883">
        <v>516.91</v>
      </c>
      <c r="F2883">
        <v>0</v>
      </c>
      <c r="G2883">
        <v>516.91</v>
      </c>
      <c r="H2883">
        <v>171.97</v>
      </c>
      <c r="I2883" t="str">
        <f>VLOOKUP(C2883,products_cleaned[[product_id]:[category]],3,)</f>
        <v>Books</v>
      </c>
      <c r="J2883" t="str">
        <f>VLOOKUP(B2883,orders_cleaned!A:I,9,FALSE)</f>
        <v>July</v>
      </c>
      <c r="K2883">
        <f t="shared" ref="K2883:K2946" si="45">MONTH(DATEVALUE("1"&amp;J2883))</f>
        <v>7</v>
      </c>
    </row>
    <row r="2884" spans="1:11" x14ac:dyDescent="0.3">
      <c r="A2884" t="s">
        <v>4644</v>
      </c>
      <c r="B2884" t="s">
        <v>4643</v>
      </c>
      <c r="C2884" t="s">
        <v>39</v>
      </c>
      <c r="D2884">
        <v>1</v>
      </c>
      <c r="E2884">
        <v>4183.08</v>
      </c>
      <c r="F2884">
        <v>0.05</v>
      </c>
      <c r="G2884">
        <v>3973.93</v>
      </c>
      <c r="H2884">
        <v>1461.4</v>
      </c>
      <c r="I2884" t="str">
        <f>VLOOKUP(C2884,products_cleaned[[product_id]:[category]],3,)</f>
        <v>Furniture</v>
      </c>
      <c r="J2884" t="str">
        <f>VLOOKUP(B2884,orders_cleaned!A:I,9,FALSE)</f>
        <v>July</v>
      </c>
      <c r="K2884">
        <f t="shared" si="45"/>
        <v>7</v>
      </c>
    </row>
    <row r="2885" spans="1:11" x14ac:dyDescent="0.3">
      <c r="A2885" t="s">
        <v>4645</v>
      </c>
      <c r="B2885" t="s">
        <v>4646</v>
      </c>
      <c r="C2885" t="s">
        <v>47</v>
      </c>
      <c r="D2885">
        <v>2</v>
      </c>
      <c r="E2885">
        <v>804.78</v>
      </c>
      <c r="F2885">
        <v>0.15</v>
      </c>
      <c r="G2885">
        <v>1368.13</v>
      </c>
      <c r="H2885">
        <v>401.05</v>
      </c>
      <c r="I2885" t="str">
        <f>VLOOKUP(C2885,products_cleaned[[product_id]:[category]],3,)</f>
        <v>Books</v>
      </c>
      <c r="J2885" t="str">
        <f>VLOOKUP(B2885,orders_cleaned!A:I,9,FALSE)</f>
        <v>April</v>
      </c>
      <c r="K2885">
        <f t="shared" si="45"/>
        <v>4</v>
      </c>
    </row>
    <row r="2886" spans="1:11" x14ac:dyDescent="0.3">
      <c r="A2886" t="s">
        <v>4647</v>
      </c>
      <c r="B2886" t="s">
        <v>4648</v>
      </c>
      <c r="C2886" t="s">
        <v>108</v>
      </c>
      <c r="D2886">
        <v>2</v>
      </c>
      <c r="E2886">
        <v>3753.21</v>
      </c>
      <c r="F2886">
        <v>0.15</v>
      </c>
      <c r="G2886">
        <v>6380.46</v>
      </c>
      <c r="H2886">
        <v>1707.76</v>
      </c>
      <c r="I2886" t="str">
        <f>VLOOKUP(C2886,products_cleaned[[product_id]:[category]],3,)</f>
        <v>Electronics</v>
      </c>
      <c r="J2886" t="str">
        <f>VLOOKUP(B2886,orders_cleaned!A:I,9,FALSE)</f>
        <v>March</v>
      </c>
      <c r="K2886">
        <f t="shared" si="45"/>
        <v>3</v>
      </c>
    </row>
    <row r="2887" spans="1:11" x14ac:dyDescent="0.3">
      <c r="A2887" t="s">
        <v>4649</v>
      </c>
      <c r="B2887" t="s">
        <v>4650</v>
      </c>
      <c r="C2887" t="s">
        <v>60</v>
      </c>
      <c r="D2887">
        <v>1</v>
      </c>
      <c r="E2887">
        <v>1518.72</v>
      </c>
      <c r="F2887">
        <v>0</v>
      </c>
      <c r="G2887">
        <v>1518.72</v>
      </c>
      <c r="H2887">
        <v>370.6</v>
      </c>
      <c r="I2887" t="str">
        <f>VLOOKUP(C2887,products_cleaned[[product_id]:[category]],3,)</f>
        <v>Fashion</v>
      </c>
      <c r="J2887" t="str">
        <f>VLOOKUP(B2887,orders_cleaned!A:I,9,FALSE)</f>
        <v>November</v>
      </c>
      <c r="K2887">
        <f t="shared" si="45"/>
        <v>11</v>
      </c>
    </row>
    <row r="2888" spans="1:11" x14ac:dyDescent="0.3">
      <c r="A2888" t="s">
        <v>4651</v>
      </c>
      <c r="B2888" t="s">
        <v>4652</v>
      </c>
      <c r="C2888" t="s">
        <v>221</v>
      </c>
      <c r="D2888">
        <v>1</v>
      </c>
      <c r="E2888">
        <v>754.07</v>
      </c>
      <c r="F2888">
        <v>0</v>
      </c>
      <c r="G2888">
        <v>754.07</v>
      </c>
      <c r="H2888">
        <v>130.91</v>
      </c>
      <c r="I2888" t="str">
        <f>VLOOKUP(C2888,products_cleaned[[product_id]:[category]],3,)</f>
        <v>Footwear</v>
      </c>
      <c r="J2888" t="str">
        <f>VLOOKUP(B2888,orders_cleaned!A:I,9,FALSE)</f>
        <v>January</v>
      </c>
      <c r="K2888">
        <f t="shared" si="45"/>
        <v>1</v>
      </c>
    </row>
    <row r="2889" spans="1:11" x14ac:dyDescent="0.3">
      <c r="A2889" t="s">
        <v>4653</v>
      </c>
      <c r="B2889" t="s">
        <v>4652</v>
      </c>
      <c r="C2889" t="s">
        <v>41</v>
      </c>
      <c r="D2889">
        <v>2</v>
      </c>
      <c r="E2889">
        <v>2425.1999999999998</v>
      </c>
      <c r="F2889">
        <v>0.1</v>
      </c>
      <c r="G2889">
        <v>4365.3599999999997</v>
      </c>
      <c r="H2889">
        <v>548.17999999999995</v>
      </c>
      <c r="I2889" t="str">
        <f>VLOOKUP(C2889,products_cleaned[[product_id]:[category]],3,)</f>
        <v>Footwear</v>
      </c>
      <c r="J2889" t="str">
        <f>VLOOKUP(B2889,orders_cleaned!A:I,9,FALSE)</f>
        <v>January</v>
      </c>
      <c r="K2889">
        <f t="shared" si="45"/>
        <v>1</v>
      </c>
    </row>
    <row r="2890" spans="1:11" x14ac:dyDescent="0.3">
      <c r="A2890" t="s">
        <v>4654</v>
      </c>
      <c r="B2890" t="s">
        <v>4655</v>
      </c>
      <c r="C2890" t="s">
        <v>31</v>
      </c>
      <c r="D2890">
        <v>1</v>
      </c>
      <c r="E2890">
        <v>476.95</v>
      </c>
      <c r="F2890">
        <v>0.05</v>
      </c>
      <c r="G2890">
        <v>453.1</v>
      </c>
      <c r="H2890">
        <v>108.16</v>
      </c>
      <c r="I2890" t="str">
        <f>VLOOKUP(C2890,products_cleaned[[product_id]:[category]],3,)</f>
        <v>Books</v>
      </c>
      <c r="J2890" t="str">
        <f>VLOOKUP(B2890,orders_cleaned!A:I,9,FALSE)</f>
        <v>February</v>
      </c>
      <c r="K2890">
        <f t="shared" si="45"/>
        <v>2</v>
      </c>
    </row>
    <row r="2891" spans="1:11" x14ac:dyDescent="0.3">
      <c r="A2891" t="s">
        <v>4656</v>
      </c>
      <c r="B2891" t="s">
        <v>4657</v>
      </c>
      <c r="C2891" t="s">
        <v>66</v>
      </c>
      <c r="D2891">
        <v>1</v>
      </c>
      <c r="E2891">
        <v>296.52</v>
      </c>
      <c r="F2891">
        <v>0.15</v>
      </c>
      <c r="G2891">
        <v>252.04</v>
      </c>
      <c r="H2891">
        <v>31.56</v>
      </c>
      <c r="I2891" t="str">
        <f>VLOOKUP(C2891,products_cleaned[[product_id]:[category]],3,)</f>
        <v>Home &amp; Kitchen</v>
      </c>
      <c r="J2891" t="str">
        <f>VLOOKUP(B2891,orders_cleaned!A:I,9,FALSE)</f>
        <v>September</v>
      </c>
      <c r="K2891">
        <f t="shared" si="45"/>
        <v>9</v>
      </c>
    </row>
    <row r="2892" spans="1:11" x14ac:dyDescent="0.3">
      <c r="A2892" t="s">
        <v>4658</v>
      </c>
      <c r="B2892" t="s">
        <v>4657</v>
      </c>
      <c r="C2892" t="s">
        <v>60</v>
      </c>
      <c r="D2892">
        <v>4</v>
      </c>
      <c r="E2892">
        <v>1595.62</v>
      </c>
      <c r="F2892">
        <v>0</v>
      </c>
      <c r="G2892">
        <v>6382.48</v>
      </c>
      <c r="H2892">
        <v>1790</v>
      </c>
      <c r="I2892" t="str">
        <f>VLOOKUP(C2892,products_cleaned[[product_id]:[category]],3,)</f>
        <v>Fashion</v>
      </c>
      <c r="J2892" t="str">
        <f>VLOOKUP(B2892,orders_cleaned!A:I,9,FALSE)</f>
        <v>September</v>
      </c>
      <c r="K2892">
        <f t="shared" si="45"/>
        <v>9</v>
      </c>
    </row>
    <row r="2893" spans="1:11" x14ac:dyDescent="0.3">
      <c r="A2893" t="s">
        <v>4659</v>
      </c>
      <c r="B2893" t="s">
        <v>4657</v>
      </c>
      <c r="C2893" t="s">
        <v>270</v>
      </c>
      <c r="D2893">
        <v>2</v>
      </c>
      <c r="E2893">
        <v>5914.95</v>
      </c>
      <c r="F2893">
        <v>0</v>
      </c>
      <c r="G2893">
        <v>11829.9</v>
      </c>
      <c r="H2893">
        <v>5587.94</v>
      </c>
      <c r="I2893" t="str">
        <f>VLOOKUP(C2893,products_cleaned[[product_id]:[category]],3,)</f>
        <v>Furniture</v>
      </c>
      <c r="J2893" t="str">
        <f>VLOOKUP(B2893,orders_cleaned!A:I,9,FALSE)</f>
        <v>September</v>
      </c>
      <c r="K2893">
        <f t="shared" si="45"/>
        <v>9</v>
      </c>
    </row>
    <row r="2894" spans="1:11" x14ac:dyDescent="0.3">
      <c r="A2894" t="s">
        <v>4660</v>
      </c>
      <c r="B2894" t="s">
        <v>4661</v>
      </c>
      <c r="C2894" t="s">
        <v>278</v>
      </c>
      <c r="D2894">
        <v>4</v>
      </c>
      <c r="E2894">
        <v>1489.48</v>
      </c>
      <c r="F2894">
        <v>0.15</v>
      </c>
      <c r="G2894">
        <v>5064.2299999999996</v>
      </c>
      <c r="H2894">
        <v>510.83</v>
      </c>
      <c r="I2894" t="str">
        <f>VLOOKUP(C2894,products_cleaned[[product_id]:[category]],3,)</f>
        <v>Fitness</v>
      </c>
      <c r="J2894" t="str">
        <f>VLOOKUP(B2894,orders_cleaned!A:I,9,FALSE)</f>
        <v>June</v>
      </c>
      <c r="K2894">
        <f t="shared" si="45"/>
        <v>6</v>
      </c>
    </row>
    <row r="2895" spans="1:11" x14ac:dyDescent="0.3">
      <c r="A2895" t="s">
        <v>4662</v>
      </c>
      <c r="B2895" t="s">
        <v>4661</v>
      </c>
      <c r="C2895" t="s">
        <v>173</v>
      </c>
      <c r="D2895">
        <v>2</v>
      </c>
      <c r="E2895">
        <v>157.87</v>
      </c>
      <c r="F2895">
        <v>0.15</v>
      </c>
      <c r="G2895">
        <v>268.38</v>
      </c>
      <c r="H2895">
        <v>55.76</v>
      </c>
      <c r="I2895" t="str">
        <f>VLOOKUP(C2895,products_cleaned[[product_id]:[category]],3,)</f>
        <v>Stationery</v>
      </c>
      <c r="J2895" t="str">
        <f>VLOOKUP(B2895,orders_cleaned!A:I,9,FALSE)</f>
        <v>June</v>
      </c>
      <c r="K2895">
        <f t="shared" si="45"/>
        <v>6</v>
      </c>
    </row>
    <row r="2896" spans="1:11" x14ac:dyDescent="0.3">
      <c r="A2896" t="s">
        <v>4663</v>
      </c>
      <c r="B2896" t="s">
        <v>4664</v>
      </c>
      <c r="C2896" t="s">
        <v>39</v>
      </c>
      <c r="D2896">
        <v>1</v>
      </c>
      <c r="E2896">
        <v>3977.41</v>
      </c>
      <c r="F2896">
        <v>0.15</v>
      </c>
      <c r="G2896">
        <v>3380.8</v>
      </c>
      <c r="H2896">
        <v>868.27</v>
      </c>
      <c r="I2896" t="str">
        <f>VLOOKUP(C2896,products_cleaned[[product_id]:[category]],3,)</f>
        <v>Furniture</v>
      </c>
      <c r="J2896" t="str">
        <f>VLOOKUP(B2896,orders_cleaned!A:I,9,FALSE)</f>
        <v>March</v>
      </c>
      <c r="K2896">
        <f t="shared" si="45"/>
        <v>3</v>
      </c>
    </row>
    <row r="2897" spans="1:11" x14ac:dyDescent="0.3">
      <c r="A2897" t="s">
        <v>4665</v>
      </c>
      <c r="B2897" t="s">
        <v>4664</v>
      </c>
      <c r="C2897" t="s">
        <v>21</v>
      </c>
      <c r="D2897">
        <v>3</v>
      </c>
      <c r="E2897">
        <v>4574.95</v>
      </c>
      <c r="F2897">
        <v>0</v>
      </c>
      <c r="G2897">
        <v>13724.85</v>
      </c>
      <c r="H2897">
        <v>5810.79</v>
      </c>
      <c r="I2897" t="str">
        <f>VLOOKUP(C2897,products_cleaned[[product_id]:[category]],3,)</f>
        <v>Electronics</v>
      </c>
      <c r="J2897" t="str">
        <f>VLOOKUP(B2897,orders_cleaned!A:I,9,FALSE)</f>
        <v>March</v>
      </c>
      <c r="K2897">
        <f t="shared" si="45"/>
        <v>3</v>
      </c>
    </row>
    <row r="2898" spans="1:11" x14ac:dyDescent="0.3">
      <c r="A2898" t="s">
        <v>4666</v>
      </c>
      <c r="B2898" t="s">
        <v>4667</v>
      </c>
      <c r="C2898" t="s">
        <v>13</v>
      </c>
      <c r="D2898">
        <v>1</v>
      </c>
      <c r="E2898">
        <v>3123.72</v>
      </c>
      <c r="F2898">
        <v>0.1</v>
      </c>
      <c r="G2898">
        <v>2811.35</v>
      </c>
      <c r="H2898">
        <v>689.28</v>
      </c>
      <c r="I2898" t="str">
        <f>VLOOKUP(C2898,products_cleaned[[product_id]:[category]],3,)</f>
        <v>Home &amp; Kitchen</v>
      </c>
      <c r="J2898" t="str">
        <f>VLOOKUP(B2898,orders_cleaned!A:I,9,FALSE)</f>
        <v>May</v>
      </c>
      <c r="K2898">
        <f t="shared" si="45"/>
        <v>5</v>
      </c>
    </row>
    <row r="2899" spans="1:11" x14ac:dyDescent="0.3">
      <c r="A2899" t="s">
        <v>4668</v>
      </c>
      <c r="B2899" t="s">
        <v>4667</v>
      </c>
      <c r="C2899" t="s">
        <v>144</v>
      </c>
      <c r="D2899">
        <v>3</v>
      </c>
      <c r="E2899">
        <v>1876.52</v>
      </c>
      <c r="F2899">
        <v>0.15</v>
      </c>
      <c r="G2899">
        <v>4785.13</v>
      </c>
      <c r="H2899">
        <v>793.66</v>
      </c>
      <c r="I2899" t="str">
        <f>VLOOKUP(C2899,products_cleaned[[product_id]:[category]],3,)</f>
        <v>Electronics</v>
      </c>
      <c r="J2899" t="str">
        <f>VLOOKUP(B2899,orders_cleaned!A:I,9,FALSE)</f>
        <v>May</v>
      </c>
      <c r="K2899">
        <f t="shared" si="45"/>
        <v>5</v>
      </c>
    </row>
    <row r="2900" spans="1:11" x14ac:dyDescent="0.3">
      <c r="A2900" t="s">
        <v>4669</v>
      </c>
      <c r="B2900" t="s">
        <v>4670</v>
      </c>
      <c r="C2900" t="s">
        <v>97</v>
      </c>
      <c r="D2900">
        <v>1</v>
      </c>
      <c r="E2900">
        <v>949.4</v>
      </c>
      <c r="F2900">
        <v>0</v>
      </c>
      <c r="G2900">
        <v>949.4</v>
      </c>
      <c r="H2900">
        <v>223.46</v>
      </c>
      <c r="I2900" t="str">
        <f>VLOOKUP(C2900,products_cleaned[[product_id]:[category]],3,)</f>
        <v>Fashion</v>
      </c>
      <c r="J2900" t="str">
        <f>VLOOKUP(B2900,orders_cleaned!A:I,9,FALSE)</f>
        <v>September</v>
      </c>
      <c r="K2900">
        <f t="shared" si="45"/>
        <v>9</v>
      </c>
    </row>
    <row r="2901" spans="1:11" x14ac:dyDescent="0.3">
      <c r="A2901" t="s">
        <v>4671</v>
      </c>
      <c r="B2901" t="s">
        <v>4670</v>
      </c>
      <c r="C2901" t="s">
        <v>110</v>
      </c>
      <c r="D2901">
        <v>2</v>
      </c>
      <c r="E2901">
        <v>1854.65</v>
      </c>
      <c r="F2901">
        <v>0</v>
      </c>
      <c r="G2901">
        <v>3709.3</v>
      </c>
      <c r="H2901">
        <v>1277.06</v>
      </c>
      <c r="I2901" t="str">
        <f>VLOOKUP(C2901,products_cleaned[[product_id]:[category]],3,)</f>
        <v>Fashion</v>
      </c>
      <c r="J2901" t="str">
        <f>VLOOKUP(B2901,orders_cleaned!A:I,9,FALSE)</f>
        <v>September</v>
      </c>
      <c r="K2901">
        <f t="shared" si="45"/>
        <v>9</v>
      </c>
    </row>
    <row r="2902" spans="1:11" x14ac:dyDescent="0.3">
      <c r="A2902" t="s">
        <v>4672</v>
      </c>
      <c r="B2902" t="s">
        <v>4673</v>
      </c>
      <c r="C2902" t="s">
        <v>47</v>
      </c>
      <c r="D2902">
        <v>2</v>
      </c>
      <c r="E2902">
        <v>740.07</v>
      </c>
      <c r="F2902">
        <v>0</v>
      </c>
      <c r="G2902">
        <v>1480.14</v>
      </c>
      <c r="H2902">
        <v>513.05999999999995</v>
      </c>
      <c r="I2902" t="str">
        <f>VLOOKUP(C2902,products_cleaned[[product_id]:[category]],3,)</f>
        <v>Books</v>
      </c>
      <c r="J2902" t="str">
        <f>VLOOKUP(B2902,orders_cleaned!A:I,9,FALSE)</f>
        <v>August</v>
      </c>
      <c r="K2902">
        <f t="shared" si="45"/>
        <v>8</v>
      </c>
    </row>
    <row r="2903" spans="1:11" x14ac:dyDescent="0.3">
      <c r="A2903" t="s">
        <v>4674</v>
      </c>
      <c r="B2903" t="s">
        <v>4675</v>
      </c>
      <c r="C2903" t="s">
        <v>57</v>
      </c>
      <c r="D2903">
        <v>1</v>
      </c>
      <c r="E2903">
        <v>184.65</v>
      </c>
      <c r="F2903">
        <v>0.05</v>
      </c>
      <c r="G2903">
        <v>175.42</v>
      </c>
      <c r="H2903">
        <v>64.84</v>
      </c>
      <c r="I2903" t="str">
        <f>VLOOKUP(C2903,products_cleaned[[product_id]:[category]],3,)</f>
        <v>Stationery</v>
      </c>
      <c r="J2903" t="str">
        <f>VLOOKUP(B2903,orders_cleaned!A:I,9,FALSE)</f>
        <v>February</v>
      </c>
      <c r="K2903">
        <f t="shared" si="45"/>
        <v>2</v>
      </c>
    </row>
    <row r="2904" spans="1:11" x14ac:dyDescent="0.3">
      <c r="A2904" t="s">
        <v>4676</v>
      </c>
      <c r="B2904" t="s">
        <v>4675</v>
      </c>
      <c r="C2904" t="s">
        <v>196</v>
      </c>
      <c r="D2904">
        <v>4</v>
      </c>
      <c r="E2904">
        <v>1434.14</v>
      </c>
      <c r="F2904">
        <v>0.05</v>
      </c>
      <c r="G2904">
        <v>5449.73</v>
      </c>
      <c r="H2904">
        <v>1323.05</v>
      </c>
      <c r="I2904" t="str">
        <f>VLOOKUP(C2904,products_cleaned[[product_id]:[category]],3,)</f>
        <v>Electronics</v>
      </c>
      <c r="J2904" t="str">
        <f>VLOOKUP(B2904,orders_cleaned!A:I,9,FALSE)</f>
        <v>February</v>
      </c>
      <c r="K2904">
        <f t="shared" si="45"/>
        <v>2</v>
      </c>
    </row>
    <row r="2905" spans="1:11" x14ac:dyDescent="0.3">
      <c r="A2905" t="s">
        <v>4677</v>
      </c>
      <c r="B2905" t="s">
        <v>4678</v>
      </c>
      <c r="C2905" t="s">
        <v>62</v>
      </c>
      <c r="D2905">
        <v>4</v>
      </c>
      <c r="E2905">
        <v>595.29</v>
      </c>
      <c r="F2905">
        <v>0</v>
      </c>
      <c r="G2905">
        <v>2381.16</v>
      </c>
      <c r="H2905">
        <v>997.72</v>
      </c>
      <c r="I2905" t="str">
        <f>VLOOKUP(C2905,products_cleaned[[product_id]:[category]],3,)</f>
        <v>Electronics</v>
      </c>
      <c r="J2905" t="str">
        <f>VLOOKUP(B2905,orders_cleaned!A:I,9,FALSE)</f>
        <v>May</v>
      </c>
      <c r="K2905">
        <f t="shared" si="45"/>
        <v>5</v>
      </c>
    </row>
    <row r="2906" spans="1:11" x14ac:dyDescent="0.3">
      <c r="A2906" t="s">
        <v>4679</v>
      </c>
      <c r="B2906" t="s">
        <v>4680</v>
      </c>
      <c r="C2906" t="s">
        <v>164</v>
      </c>
      <c r="D2906">
        <v>2</v>
      </c>
      <c r="E2906">
        <v>4739.57</v>
      </c>
      <c r="F2906">
        <v>0</v>
      </c>
      <c r="G2906">
        <v>9479.14</v>
      </c>
      <c r="H2906">
        <v>3401.88</v>
      </c>
      <c r="I2906" t="str">
        <f>VLOOKUP(C2906,products_cleaned[[product_id]:[category]],3,)</f>
        <v>Home &amp; Kitchen</v>
      </c>
      <c r="J2906" t="str">
        <f>VLOOKUP(B2906,orders_cleaned!A:I,9,FALSE)</f>
        <v>August</v>
      </c>
      <c r="K2906">
        <f t="shared" si="45"/>
        <v>8</v>
      </c>
    </row>
    <row r="2907" spans="1:11" x14ac:dyDescent="0.3">
      <c r="A2907" t="s">
        <v>4681</v>
      </c>
      <c r="B2907" t="s">
        <v>4682</v>
      </c>
      <c r="C2907" t="s">
        <v>117</v>
      </c>
      <c r="D2907">
        <v>1</v>
      </c>
      <c r="E2907">
        <v>885.68</v>
      </c>
      <c r="F2907">
        <v>0.05</v>
      </c>
      <c r="G2907">
        <v>841.4</v>
      </c>
      <c r="H2907">
        <v>206.47</v>
      </c>
      <c r="I2907" t="str">
        <f>VLOOKUP(C2907,products_cleaned[[product_id]:[category]],3,)</f>
        <v>Home &amp; Kitchen</v>
      </c>
      <c r="J2907" t="str">
        <f>VLOOKUP(B2907,orders_cleaned!A:I,9,FALSE)</f>
        <v>April</v>
      </c>
      <c r="K2907">
        <f t="shared" si="45"/>
        <v>4</v>
      </c>
    </row>
    <row r="2908" spans="1:11" x14ac:dyDescent="0.3">
      <c r="A2908" t="s">
        <v>4683</v>
      </c>
      <c r="B2908" t="s">
        <v>4684</v>
      </c>
      <c r="C2908" t="s">
        <v>25</v>
      </c>
      <c r="D2908">
        <v>3</v>
      </c>
      <c r="E2908">
        <v>926.87</v>
      </c>
      <c r="F2908">
        <v>0</v>
      </c>
      <c r="G2908">
        <v>2780.61</v>
      </c>
      <c r="H2908">
        <v>933.45</v>
      </c>
      <c r="I2908" t="str">
        <f>VLOOKUP(C2908,products_cleaned[[product_id]:[category]],3,)</f>
        <v>Fashion</v>
      </c>
      <c r="J2908" t="str">
        <f>VLOOKUP(B2908,orders_cleaned!A:I,9,FALSE)</f>
        <v>March</v>
      </c>
      <c r="K2908">
        <f t="shared" si="45"/>
        <v>3</v>
      </c>
    </row>
    <row r="2909" spans="1:11" x14ac:dyDescent="0.3">
      <c r="A2909" t="s">
        <v>4685</v>
      </c>
      <c r="B2909" t="s">
        <v>4686</v>
      </c>
      <c r="C2909" t="s">
        <v>95</v>
      </c>
      <c r="D2909">
        <v>1</v>
      </c>
      <c r="E2909">
        <v>2027.15</v>
      </c>
      <c r="F2909">
        <v>0.2</v>
      </c>
      <c r="G2909">
        <v>1621.72</v>
      </c>
      <c r="H2909">
        <v>152.09</v>
      </c>
      <c r="I2909" t="str">
        <f>VLOOKUP(C2909,products_cleaned[[product_id]:[category]],3,)</f>
        <v>Footwear</v>
      </c>
      <c r="J2909" t="str">
        <f>VLOOKUP(B2909,orders_cleaned!A:I,9,FALSE)</f>
        <v>March</v>
      </c>
      <c r="K2909">
        <f t="shared" si="45"/>
        <v>3</v>
      </c>
    </row>
    <row r="2910" spans="1:11" x14ac:dyDescent="0.3">
      <c r="A2910" t="s">
        <v>4687</v>
      </c>
      <c r="B2910" t="s">
        <v>4688</v>
      </c>
      <c r="C2910" t="s">
        <v>97</v>
      </c>
      <c r="D2910">
        <v>3</v>
      </c>
      <c r="E2910">
        <v>930.47</v>
      </c>
      <c r="F2910">
        <v>0.05</v>
      </c>
      <c r="G2910">
        <v>2651.84</v>
      </c>
      <c r="H2910">
        <v>474.02</v>
      </c>
      <c r="I2910" t="str">
        <f>VLOOKUP(C2910,products_cleaned[[product_id]:[category]],3,)</f>
        <v>Fashion</v>
      </c>
      <c r="J2910" t="str">
        <f>VLOOKUP(B2910,orders_cleaned!A:I,9,FALSE)</f>
        <v>August</v>
      </c>
      <c r="K2910">
        <f t="shared" si="45"/>
        <v>8</v>
      </c>
    </row>
    <row r="2911" spans="1:11" x14ac:dyDescent="0.3">
      <c r="A2911" t="s">
        <v>4689</v>
      </c>
      <c r="B2911" t="s">
        <v>4688</v>
      </c>
      <c r="C2911" t="s">
        <v>39</v>
      </c>
      <c r="D2911">
        <v>1</v>
      </c>
      <c r="E2911">
        <v>4095.9</v>
      </c>
      <c r="F2911">
        <v>0</v>
      </c>
      <c r="G2911">
        <v>4095.9</v>
      </c>
      <c r="H2911">
        <v>1583.37</v>
      </c>
      <c r="I2911" t="str">
        <f>VLOOKUP(C2911,products_cleaned[[product_id]:[category]],3,)</f>
        <v>Furniture</v>
      </c>
      <c r="J2911" t="str">
        <f>VLOOKUP(B2911,orders_cleaned!A:I,9,FALSE)</f>
        <v>August</v>
      </c>
      <c r="K2911">
        <f t="shared" si="45"/>
        <v>8</v>
      </c>
    </row>
    <row r="2912" spans="1:11" x14ac:dyDescent="0.3">
      <c r="A2912" t="s">
        <v>4690</v>
      </c>
      <c r="B2912" t="s">
        <v>4691</v>
      </c>
      <c r="C2912" t="s">
        <v>108</v>
      </c>
      <c r="D2912">
        <v>3</v>
      </c>
      <c r="E2912">
        <v>3237.46</v>
      </c>
      <c r="F2912">
        <v>0</v>
      </c>
      <c r="G2912">
        <v>9712.3799999999992</v>
      </c>
      <c r="H2912">
        <v>2703.33</v>
      </c>
      <c r="I2912" t="str">
        <f>VLOOKUP(C2912,products_cleaned[[product_id]:[category]],3,)</f>
        <v>Electronics</v>
      </c>
      <c r="J2912" t="str">
        <f>VLOOKUP(B2912,orders_cleaned!A:I,9,FALSE)</f>
        <v>May</v>
      </c>
      <c r="K2912">
        <f t="shared" si="45"/>
        <v>5</v>
      </c>
    </row>
    <row r="2913" spans="1:11" x14ac:dyDescent="0.3">
      <c r="A2913" t="s">
        <v>4692</v>
      </c>
      <c r="B2913" t="s">
        <v>4691</v>
      </c>
      <c r="C2913" t="s">
        <v>129</v>
      </c>
      <c r="D2913">
        <v>3</v>
      </c>
      <c r="E2913">
        <v>474.6</v>
      </c>
      <c r="F2913">
        <v>0</v>
      </c>
      <c r="G2913">
        <v>1423.8</v>
      </c>
      <c r="H2913">
        <v>330.72</v>
      </c>
      <c r="I2913" t="str">
        <f>VLOOKUP(C2913,products_cleaned[[product_id]:[category]],3,)</f>
        <v>Fashion</v>
      </c>
      <c r="J2913" t="str">
        <f>VLOOKUP(B2913,orders_cleaned!A:I,9,FALSE)</f>
        <v>May</v>
      </c>
      <c r="K2913">
        <f t="shared" si="45"/>
        <v>5</v>
      </c>
    </row>
    <row r="2914" spans="1:11" x14ac:dyDescent="0.3">
      <c r="A2914" t="s">
        <v>4693</v>
      </c>
      <c r="B2914" t="s">
        <v>4694</v>
      </c>
      <c r="C2914" t="s">
        <v>173</v>
      </c>
      <c r="D2914">
        <v>1</v>
      </c>
      <c r="E2914">
        <v>143.86000000000001</v>
      </c>
      <c r="F2914">
        <v>0.15</v>
      </c>
      <c r="G2914">
        <v>122.28</v>
      </c>
      <c r="H2914">
        <v>15.97</v>
      </c>
      <c r="I2914" t="str">
        <f>VLOOKUP(C2914,products_cleaned[[product_id]:[category]],3,)</f>
        <v>Stationery</v>
      </c>
      <c r="J2914" t="str">
        <f>VLOOKUP(B2914,orders_cleaned!A:I,9,FALSE)</f>
        <v>December</v>
      </c>
      <c r="K2914">
        <f t="shared" si="45"/>
        <v>12</v>
      </c>
    </row>
    <row r="2915" spans="1:11" x14ac:dyDescent="0.3">
      <c r="A2915" t="s">
        <v>4695</v>
      </c>
      <c r="B2915" t="s">
        <v>4696</v>
      </c>
      <c r="C2915" t="s">
        <v>95</v>
      </c>
      <c r="D2915">
        <v>2</v>
      </c>
      <c r="E2915">
        <v>1897.21</v>
      </c>
      <c r="F2915">
        <v>0.15</v>
      </c>
      <c r="G2915">
        <v>3225.26</v>
      </c>
      <c r="H2915">
        <v>286</v>
      </c>
      <c r="I2915" t="str">
        <f>VLOOKUP(C2915,products_cleaned[[product_id]:[category]],3,)</f>
        <v>Footwear</v>
      </c>
      <c r="J2915" t="str">
        <f>VLOOKUP(B2915,orders_cleaned!A:I,9,FALSE)</f>
        <v>July</v>
      </c>
      <c r="K2915">
        <f t="shared" si="45"/>
        <v>7</v>
      </c>
    </row>
    <row r="2916" spans="1:11" x14ac:dyDescent="0.3">
      <c r="A2916" t="s">
        <v>4697</v>
      </c>
      <c r="B2916" t="s">
        <v>4696</v>
      </c>
      <c r="C2916" t="s">
        <v>221</v>
      </c>
      <c r="D2916">
        <v>1</v>
      </c>
      <c r="E2916">
        <v>742.04</v>
      </c>
      <c r="F2916">
        <v>0</v>
      </c>
      <c r="G2916">
        <v>742.04</v>
      </c>
      <c r="H2916">
        <v>118.88</v>
      </c>
      <c r="I2916" t="str">
        <f>VLOOKUP(C2916,products_cleaned[[product_id]:[category]],3,)</f>
        <v>Footwear</v>
      </c>
      <c r="J2916" t="str">
        <f>VLOOKUP(B2916,orders_cleaned!A:I,9,FALSE)</f>
        <v>July</v>
      </c>
      <c r="K2916">
        <f t="shared" si="45"/>
        <v>7</v>
      </c>
    </row>
    <row r="2917" spans="1:11" x14ac:dyDescent="0.3">
      <c r="A2917" t="s">
        <v>4698</v>
      </c>
      <c r="B2917" t="s">
        <v>4699</v>
      </c>
      <c r="C2917" t="s">
        <v>129</v>
      </c>
      <c r="D2917">
        <v>1</v>
      </c>
      <c r="E2917">
        <v>537.87</v>
      </c>
      <c r="F2917">
        <v>0.1</v>
      </c>
      <c r="G2917">
        <v>484.08</v>
      </c>
      <c r="H2917">
        <v>119.72</v>
      </c>
      <c r="I2917" t="str">
        <f>VLOOKUP(C2917,products_cleaned[[product_id]:[category]],3,)</f>
        <v>Fashion</v>
      </c>
      <c r="J2917" t="str">
        <f>VLOOKUP(B2917,orders_cleaned!A:I,9,FALSE)</f>
        <v>November</v>
      </c>
      <c r="K2917">
        <f t="shared" si="45"/>
        <v>11</v>
      </c>
    </row>
    <row r="2918" spans="1:11" x14ac:dyDescent="0.3">
      <c r="A2918" t="s">
        <v>4700</v>
      </c>
      <c r="B2918" t="s">
        <v>4699</v>
      </c>
      <c r="C2918" t="s">
        <v>110</v>
      </c>
      <c r="D2918">
        <v>3</v>
      </c>
      <c r="E2918">
        <v>1878.06</v>
      </c>
      <c r="F2918">
        <v>0.2</v>
      </c>
      <c r="G2918">
        <v>4507.34</v>
      </c>
      <c r="H2918">
        <v>858.98</v>
      </c>
      <c r="I2918" t="str">
        <f>VLOOKUP(C2918,products_cleaned[[product_id]:[category]],3,)</f>
        <v>Fashion</v>
      </c>
      <c r="J2918" t="str">
        <f>VLOOKUP(B2918,orders_cleaned!A:I,9,FALSE)</f>
        <v>November</v>
      </c>
      <c r="K2918">
        <f t="shared" si="45"/>
        <v>11</v>
      </c>
    </row>
    <row r="2919" spans="1:11" x14ac:dyDescent="0.3">
      <c r="A2919" t="s">
        <v>4701</v>
      </c>
      <c r="B2919" t="s">
        <v>4699</v>
      </c>
      <c r="C2919" t="s">
        <v>77</v>
      </c>
      <c r="D2919">
        <v>3</v>
      </c>
      <c r="E2919">
        <v>921.44</v>
      </c>
      <c r="F2919">
        <v>0.05</v>
      </c>
      <c r="G2919">
        <v>2626.1</v>
      </c>
      <c r="H2919">
        <v>662.42</v>
      </c>
      <c r="I2919" t="str">
        <f>VLOOKUP(C2919,products_cleaned[[product_id]:[category]],3,)</f>
        <v>Fitness</v>
      </c>
      <c r="J2919" t="str">
        <f>VLOOKUP(B2919,orders_cleaned!A:I,9,FALSE)</f>
        <v>November</v>
      </c>
      <c r="K2919">
        <f t="shared" si="45"/>
        <v>11</v>
      </c>
    </row>
    <row r="2920" spans="1:11" x14ac:dyDescent="0.3">
      <c r="A2920" t="s">
        <v>4702</v>
      </c>
      <c r="B2920" t="s">
        <v>4703</v>
      </c>
      <c r="C2920" t="s">
        <v>66</v>
      </c>
      <c r="D2920">
        <v>2</v>
      </c>
      <c r="E2920">
        <v>308.94</v>
      </c>
      <c r="F2920">
        <v>0.2</v>
      </c>
      <c r="G2920">
        <v>494.3</v>
      </c>
      <c r="H2920">
        <v>53.34</v>
      </c>
      <c r="I2920" t="str">
        <f>VLOOKUP(C2920,products_cleaned[[product_id]:[category]],3,)</f>
        <v>Home &amp; Kitchen</v>
      </c>
      <c r="J2920" t="str">
        <f>VLOOKUP(B2920,orders_cleaned!A:I,9,FALSE)</f>
        <v>March</v>
      </c>
      <c r="K2920">
        <f t="shared" si="45"/>
        <v>3</v>
      </c>
    </row>
    <row r="2921" spans="1:11" x14ac:dyDescent="0.3">
      <c r="A2921" t="s">
        <v>4704</v>
      </c>
      <c r="B2921" t="s">
        <v>4703</v>
      </c>
      <c r="C2921" t="s">
        <v>160</v>
      </c>
      <c r="D2921">
        <v>2</v>
      </c>
      <c r="E2921">
        <v>2385.84</v>
      </c>
      <c r="F2921">
        <v>0.2</v>
      </c>
      <c r="G2921">
        <v>3817.34</v>
      </c>
      <c r="H2921">
        <v>745.3</v>
      </c>
      <c r="I2921" t="str">
        <f>VLOOKUP(C2921,products_cleaned[[product_id]:[category]],3,)</f>
        <v>Footwear</v>
      </c>
      <c r="J2921" t="str">
        <f>VLOOKUP(B2921,orders_cleaned!A:I,9,FALSE)</f>
        <v>March</v>
      </c>
      <c r="K2921">
        <f t="shared" si="45"/>
        <v>3</v>
      </c>
    </row>
    <row r="2922" spans="1:11" x14ac:dyDescent="0.3">
      <c r="A2922" t="s">
        <v>4705</v>
      </c>
      <c r="B2922" t="s">
        <v>4703</v>
      </c>
      <c r="C2922" t="s">
        <v>291</v>
      </c>
      <c r="D2922">
        <v>4</v>
      </c>
      <c r="E2922">
        <v>984.96</v>
      </c>
      <c r="F2922">
        <v>0.2</v>
      </c>
      <c r="G2922">
        <v>3151.87</v>
      </c>
      <c r="H2922">
        <v>540.79</v>
      </c>
      <c r="I2922" t="str">
        <f>VLOOKUP(C2922,products_cleaned[[product_id]:[category]],3,)</f>
        <v>Books</v>
      </c>
      <c r="J2922" t="str">
        <f>VLOOKUP(B2922,orders_cleaned!A:I,9,FALSE)</f>
        <v>March</v>
      </c>
      <c r="K2922">
        <f t="shared" si="45"/>
        <v>3</v>
      </c>
    </row>
    <row r="2923" spans="1:11" x14ac:dyDescent="0.3">
      <c r="A2923" t="s">
        <v>4706</v>
      </c>
      <c r="B2923" t="s">
        <v>4707</v>
      </c>
      <c r="C2923" t="s">
        <v>270</v>
      </c>
      <c r="D2923">
        <v>2</v>
      </c>
      <c r="E2923">
        <v>5207.54</v>
      </c>
      <c r="F2923">
        <v>0.05</v>
      </c>
      <c r="G2923">
        <v>9894.33</v>
      </c>
      <c r="H2923">
        <v>3652.37</v>
      </c>
      <c r="I2923" t="str">
        <f>VLOOKUP(C2923,products_cleaned[[product_id]:[category]],3,)</f>
        <v>Furniture</v>
      </c>
      <c r="J2923" t="str">
        <f>VLOOKUP(B2923,orders_cleaned!A:I,9,FALSE)</f>
        <v>June</v>
      </c>
      <c r="K2923">
        <f t="shared" si="45"/>
        <v>6</v>
      </c>
    </row>
    <row r="2924" spans="1:11" x14ac:dyDescent="0.3">
      <c r="A2924" t="s">
        <v>4708</v>
      </c>
      <c r="B2924" t="s">
        <v>4707</v>
      </c>
      <c r="C2924" t="s">
        <v>66</v>
      </c>
      <c r="D2924">
        <v>1</v>
      </c>
      <c r="E2924">
        <v>292.99</v>
      </c>
      <c r="F2924">
        <v>0.05</v>
      </c>
      <c r="G2924">
        <v>278.33999999999997</v>
      </c>
      <c r="H2924">
        <v>57.86</v>
      </c>
      <c r="I2924" t="str">
        <f>VLOOKUP(C2924,products_cleaned[[product_id]:[category]],3,)</f>
        <v>Home &amp; Kitchen</v>
      </c>
      <c r="J2924" t="str">
        <f>VLOOKUP(B2924,orders_cleaned!A:I,9,FALSE)</f>
        <v>June</v>
      </c>
      <c r="K2924">
        <f t="shared" si="45"/>
        <v>6</v>
      </c>
    </row>
    <row r="2925" spans="1:11" x14ac:dyDescent="0.3">
      <c r="A2925" t="s">
        <v>4709</v>
      </c>
      <c r="B2925" t="s">
        <v>4707</v>
      </c>
      <c r="C2925" t="s">
        <v>259</v>
      </c>
      <c r="D2925">
        <v>1</v>
      </c>
      <c r="E2925">
        <v>929.06</v>
      </c>
      <c r="F2925">
        <v>0</v>
      </c>
      <c r="G2925">
        <v>929.06</v>
      </c>
      <c r="H2925">
        <v>388.44</v>
      </c>
      <c r="I2925" t="str">
        <f>VLOOKUP(C2925,products_cleaned[[product_id]:[category]],3,)</f>
        <v>Electronics</v>
      </c>
      <c r="J2925" t="str">
        <f>VLOOKUP(B2925,orders_cleaned!A:I,9,FALSE)</f>
        <v>June</v>
      </c>
      <c r="K2925">
        <f t="shared" si="45"/>
        <v>6</v>
      </c>
    </row>
    <row r="2926" spans="1:11" x14ac:dyDescent="0.3">
      <c r="A2926" t="s">
        <v>4710</v>
      </c>
      <c r="B2926" t="s">
        <v>4711</v>
      </c>
      <c r="C2926" t="s">
        <v>110</v>
      </c>
      <c r="D2926">
        <v>1</v>
      </c>
      <c r="E2926">
        <v>1853.21</v>
      </c>
      <c r="F2926">
        <v>0.05</v>
      </c>
      <c r="G2926">
        <v>1760.55</v>
      </c>
      <c r="H2926">
        <v>544.42999999999995</v>
      </c>
      <c r="I2926" t="str">
        <f>VLOOKUP(C2926,products_cleaned[[product_id]:[category]],3,)</f>
        <v>Fashion</v>
      </c>
      <c r="J2926" t="str">
        <f>VLOOKUP(B2926,orders_cleaned!A:I,9,FALSE)</f>
        <v>September</v>
      </c>
      <c r="K2926">
        <f t="shared" si="45"/>
        <v>9</v>
      </c>
    </row>
    <row r="2927" spans="1:11" x14ac:dyDescent="0.3">
      <c r="A2927" t="s">
        <v>4712</v>
      </c>
      <c r="B2927" t="s">
        <v>4711</v>
      </c>
      <c r="C2927" t="s">
        <v>51</v>
      </c>
      <c r="D2927">
        <v>1</v>
      </c>
      <c r="E2927">
        <v>667.06</v>
      </c>
      <c r="F2927">
        <v>0.05</v>
      </c>
      <c r="G2927">
        <v>633.71</v>
      </c>
      <c r="H2927">
        <v>215.46</v>
      </c>
      <c r="I2927" t="str">
        <f>VLOOKUP(C2927,products_cleaned[[product_id]:[category]],3,)</f>
        <v>Home &amp; Kitchen</v>
      </c>
      <c r="J2927" t="str">
        <f>VLOOKUP(B2927,orders_cleaned!A:I,9,FALSE)</f>
        <v>September</v>
      </c>
      <c r="K2927">
        <f t="shared" si="45"/>
        <v>9</v>
      </c>
    </row>
    <row r="2928" spans="1:11" x14ac:dyDescent="0.3">
      <c r="A2928" t="s">
        <v>4713</v>
      </c>
      <c r="B2928" t="s">
        <v>4714</v>
      </c>
      <c r="C2928" t="s">
        <v>18</v>
      </c>
      <c r="D2928">
        <v>1</v>
      </c>
      <c r="E2928">
        <v>917.55</v>
      </c>
      <c r="F2928">
        <v>0.2</v>
      </c>
      <c r="G2928">
        <v>734.04</v>
      </c>
      <c r="H2928">
        <v>216.69</v>
      </c>
      <c r="I2928" t="str">
        <f>VLOOKUP(C2928,products_cleaned[[product_id]:[category]],3,)</f>
        <v>Books</v>
      </c>
      <c r="J2928" t="str">
        <f>VLOOKUP(B2928,orders_cleaned!A:I,9,FALSE)</f>
        <v>September</v>
      </c>
      <c r="K2928">
        <f t="shared" si="45"/>
        <v>9</v>
      </c>
    </row>
    <row r="2929" spans="1:11" x14ac:dyDescent="0.3">
      <c r="A2929" t="s">
        <v>4715</v>
      </c>
      <c r="B2929" t="s">
        <v>4714</v>
      </c>
      <c r="C2929" t="s">
        <v>21</v>
      </c>
      <c r="D2929">
        <v>1</v>
      </c>
      <c r="E2929">
        <v>4331.24</v>
      </c>
      <c r="F2929">
        <v>0.1</v>
      </c>
      <c r="G2929">
        <v>3898.12</v>
      </c>
      <c r="H2929">
        <v>1260.0999999999999</v>
      </c>
      <c r="I2929" t="str">
        <f>VLOOKUP(C2929,products_cleaned[[product_id]:[category]],3,)</f>
        <v>Electronics</v>
      </c>
      <c r="J2929" t="str">
        <f>VLOOKUP(B2929,orders_cleaned!A:I,9,FALSE)</f>
        <v>September</v>
      </c>
      <c r="K2929">
        <f t="shared" si="45"/>
        <v>9</v>
      </c>
    </row>
    <row r="2930" spans="1:11" x14ac:dyDescent="0.3">
      <c r="A2930" t="s">
        <v>4716</v>
      </c>
      <c r="B2930" t="s">
        <v>4717</v>
      </c>
      <c r="C2930" t="s">
        <v>28</v>
      </c>
      <c r="D2930">
        <v>2</v>
      </c>
      <c r="E2930">
        <v>397.44</v>
      </c>
      <c r="F2930">
        <v>0.05</v>
      </c>
      <c r="G2930">
        <v>755.14</v>
      </c>
      <c r="H2930">
        <v>136.38</v>
      </c>
      <c r="I2930" t="str">
        <f>VLOOKUP(C2930,products_cleaned[[product_id]:[category]],3,)</f>
        <v>Home &amp; Kitchen</v>
      </c>
      <c r="J2930" t="str">
        <f>VLOOKUP(B2930,orders_cleaned!A:I,9,FALSE)</f>
        <v>August</v>
      </c>
      <c r="K2930">
        <f t="shared" si="45"/>
        <v>8</v>
      </c>
    </row>
    <row r="2931" spans="1:11" x14ac:dyDescent="0.3">
      <c r="A2931" t="s">
        <v>4718</v>
      </c>
      <c r="B2931" t="s">
        <v>4719</v>
      </c>
      <c r="C2931" t="s">
        <v>54</v>
      </c>
      <c r="D2931">
        <v>2</v>
      </c>
      <c r="E2931">
        <v>2133.73</v>
      </c>
      <c r="F2931">
        <v>0</v>
      </c>
      <c r="G2931">
        <v>4267.46</v>
      </c>
      <c r="H2931">
        <v>1088.8599999999999</v>
      </c>
      <c r="I2931" t="str">
        <f>VLOOKUP(C2931,products_cleaned[[product_id]:[category]],3,)</f>
        <v>Fashion</v>
      </c>
      <c r="J2931" t="str">
        <f>VLOOKUP(B2931,orders_cleaned!A:I,9,FALSE)</f>
        <v>August</v>
      </c>
      <c r="K2931">
        <f t="shared" si="45"/>
        <v>8</v>
      </c>
    </row>
    <row r="2932" spans="1:11" x14ac:dyDescent="0.3">
      <c r="A2932" t="s">
        <v>4720</v>
      </c>
      <c r="B2932" t="s">
        <v>4719</v>
      </c>
      <c r="C2932" t="s">
        <v>144</v>
      </c>
      <c r="D2932">
        <v>1</v>
      </c>
      <c r="E2932">
        <v>2073.7600000000002</v>
      </c>
      <c r="F2932">
        <v>0.2</v>
      </c>
      <c r="G2932">
        <v>1659.01</v>
      </c>
      <c r="H2932">
        <v>328.52</v>
      </c>
      <c r="I2932" t="str">
        <f>VLOOKUP(C2932,products_cleaned[[product_id]:[category]],3,)</f>
        <v>Electronics</v>
      </c>
      <c r="J2932" t="str">
        <f>VLOOKUP(B2932,orders_cleaned!A:I,9,FALSE)</f>
        <v>August</v>
      </c>
      <c r="K2932">
        <f t="shared" si="45"/>
        <v>8</v>
      </c>
    </row>
    <row r="2933" spans="1:11" x14ac:dyDescent="0.3">
      <c r="A2933" t="s">
        <v>4721</v>
      </c>
      <c r="B2933" t="s">
        <v>4722</v>
      </c>
      <c r="C2933" t="s">
        <v>82</v>
      </c>
      <c r="D2933">
        <v>1</v>
      </c>
      <c r="E2933">
        <v>373.48</v>
      </c>
      <c r="F2933">
        <v>0.05</v>
      </c>
      <c r="G2933">
        <v>354.81</v>
      </c>
      <c r="H2933">
        <v>133.68</v>
      </c>
      <c r="I2933" t="str">
        <f>VLOOKUP(C2933,products_cleaned[[product_id]:[category]],3,)</f>
        <v>Stationery</v>
      </c>
      <c r="J2933" t="str">
        <f>VLOOKUP(B2933,orders_cleaned!A:I,9,FALSE)</f>
        <v>August</v>
      </c>
      <c r="K2933">
        <f t="shared" si="45"/>
        <v>8</v>
      </c>
    </row>
    <row r="2934" spans="1:11" x14ac:dyDescent="0.3">
      <c r="A2934" t="s">
        <v>4723</v>
      </c>
      <c r="B2934" t="s">
        <v>4722</v>
      </c>
      <c r="C2934" t="s">
        <v>278</v>
      </c>
      <c r="D2934">
        <v>1</v>
      </c>
      <c r="E2934">
        <v>1618.82</v>
      </c>
      <c r="F2934">
        <v>0.1</v>
      </c>
      <c r="G2934">
        <v>1456.94</v>
      </c>
      <c r="H2934">
        <v>318.58999999999997</v>
      </c>
      <c r="I2934" t="str">
        <f>VLOOKUP(C2934,products_cleaned[[product_id]:[category]],3,)</f>
        <v>Fitness</v>
      </c>
      <c r="J2934" t="str">
        <f>VLOOKUP(B2934,orders_cleaned!A:I,9,FALSE)</f>
        <v>August</v>
      </c>
      <c r="K2934">
        <f t="shared" si="45"/>
        <v>8</v>
      </c>
    </row>
    <row r="2935" spans="1:11" x14ac:dyDescent="0.3">
      <c r="A2935" t="s">
        <v>4724</v>
      </c>
      <c r="B2935" t="s">
        <v>4722</v>
      </c>
      <c r="C2935" t="s">
        <v>62</v>
      </c>
      <c r="D2935">
        <v>1</v>
      </c>
      <c r="E2935">
        <v>588.77</v>
      </c>
      <c r="F2935">
        <v>0.05</v>
      </c>
      <c r="G2935">
        <v>559.33000000000004</v>
      </c>
      <c r="H2935">
        <v>213.47</v>
      </c>
      <c r="I2935" t="str">
        <f>VLOOKUP(C2935,products_cleaned[[product_id]:[category]],3,)</f>
        <v>Electronics</v>
      </c>
      <c r="J2935" t="str">
        <f>VLOOKUP(B2935,orders_cleaned!A:I,9,FALSE)</f>
        <v>August</v>
      </c>
      <c r="K2935">
        <f t="shared" si="45"/>
        <v>8</v>
      </c>
    </row>
    <row r="2936" spans="1:11" x14ac:dyDescent="0.3">
      <c r="A2936" t="s">
        <v>4725</v>
      </c>
      <c r="B2936" t="s">
        <v>4726</v>
      </c>
      <c r="C2936" t="s">
        <v>60</v>
      </c>
      <c r="D2936">
        <v>1</v>
      </c>
      <c r="E2936">
        <v>1687.92</v>
      </c>
      <c r="F2936">
        <v>0.1</v>
      </c>
      <c r="G2936">
        <v>1519.13</v>
      </c>
      <c r="H2936">
        <v>371.01</v>
      </c>
      <c r="I2936" t="str">
        <f>VLOOKUP(C2936,products_cleaned[[product_id]:[category]],3,)</f>
        <v>Fashion</v>
      </c>
      <c r="J2936" t="str">
        <f>VLOOKUP(B2936,orders_cleaned!A:I,9,FALSE)</f>
        <v>June</v>
      </c>
      <c r="K2936">
        <f t="shared" si="45"/>
        <v>6</v>
      </c>
    </row>
    <row r="2937" spans="1:11" x14ac:dyDescent="0.3">
      <c r="A2937" t="s">
        <v>4727</v>
      </c>
      <c r="B2937" t="s">
        <v>4726</v>
      </c>
      <c r="C2937" t="s">
        <v>37</v>
      </c>
      <c r="D2937">
        <v>4</v>
      </c>
      <c r="E2937">
        <v>1266</v>
      </c>
      <c r="F2937">
        <v>0.05</v>
      </c>
      <c r="G2937">
        <v>4810.8</v>
      </c>
      <c r="H2937">
        <v>925.24</v>
      </c>
      <c r="I2937" t="str">
        <f>VLOOKUP(C2937,products_cleaned[[product_id]:[category]],3,)</f>
        <v>Electronics</v>
      </c>
      <c r="J2937" t="str">
        <f>VLOOKUP(B2937,orders_cleaned!A:I,9,FALSE)</f>
        <v>June</v>
      </c>
      <c r="K2937">
        <f t="shared" si="45"/>
        <v>6</v>
      </c>
    </row>
    <row r="2938" spans="1:11" x14ac:dyDescent="0.3">
      <c r="A2938" t="s">
        <v>4728</v>
      </c>
      <c r="B2938" t="s">
        <v>4726</v>
      </c>
      <c r="C2938" t="s">
        <v>18</v>
      </c>
      <c r="D2938">
        <v>1</v>
      </c>
      <c r="E2938">
        <v>873.72</v>
      </c>
      <c r="F2938">
        <v>0.1</v>
      </c>
      <c r="G2938">
        <v>786.35</v>
      </c>
      <c r="H2938">
        <v>269</v>
      </c>
      <c r="I2938" t="str">
        <f>VLOOKUP(C2938,products_cleaned[[product_id]:[category]],3,)</f>
        <v>Books</v>
      </c>
      <c r="J2938" t="str">
        <f>VLOOKUP(B2938,orders_cleaned!A:I,9,FALSE)</f>
        <v>June</v>
      </c>
      <c r="K2938">
        <f t="shared" si="45"/>
        <v>6</v>
      </c>
    </row>
    <row r="2939" spans="1:11" x14ac:dyDescent="0.3">
      <c r="A2939" t="s">
        <v>4729</v>
      </c>
      <c r="B2939" t="s">
        <v>4730</v>
      </c>
      <c r="C2939" t="s">
        <v>82</v>
      </c>
      <c r="D2939">
        <v>1</v>
      </c>
      <c r="E2939">
        <v>340.88</v>
      </c>
      <c r="F2939">
        <v>0.1</v>
      </c>
      <c r="G2939">
        <v>306.79000000000002</v>
      </c>
      <c r="H2939">
        <v>85.66</v>
      </c>
      <c r="I2939" t="str">
        <f>VLOOKUP(C2939,products_cleaned[[product_id]:[category]],3,)</f>
        <v>Stationery</v>
      </c>
      <c r="J2939" t="str">
        <f>VLOOKUP(B2939,orders_cleaned!A:I,9,FALSE)</f>
        <v>May</v>
      </c>
      <c r="K2939">
        <f t="shared" si="45"/>
        <v>5</v>
      </c>
    </row>
    <row r="2940" spans="1:11" x14ac:dyDescent="0.3">
      <c r="A2940" t="s">
        <v>4731</v>
      </c>
      <c r="B2940" t="s">
        <v>4732</v>
      </c>
      <c r="C2940" t="s">
        <v>95</v>
      </c>
      <c r="D2940">
        <v>1</v>
      </c>
      <c r="E2940">
        <v>2135.64</v>
      </c>
      <c r="F2940">
        <v>0</v>
      </c>
      <c r="G2940">
        <v>2135.64</v>
      </c>
      <c r="H2940">
        <v>666.01</v>
      </c>
      <c r="I2940" t="str">
        <f>VLOOKUP(C2940,products_cleaned[[product_id]:[category]],3,)</f>
        <v>Footwear</v>
      </c>
      <c r="J2940" t="str">
        <f>VLOOKUP(B2940,orders_cleaned!A:I,9,FALSE)</f>
        <v>January</v>
      </c>
      <c r="K2940">
        <f t="shared" si="45"/>
        <v>1</v>
      </c>
    </row>
    <row r="2941" spans="1:11" x14ac:dyDescent="0.3">
      <c r="A2941" t="s">
        <v>4733</v>
      </c>
      <c r="B2941" t="s">
        <v>4734</v>
      </c>
      <c r="C2941" t="s">
        <v>60</v>
      </c>
      <c r="D2941">
        <v>1</v>
      </c>
      <c r="E2941">
        <v>1703.65</v>
      </c>
      <c r="F2941">
        <v>0</v>
      </c>
      <c r="G2941">
        <v>1703.65</v>
      </c>
      <c r="H2941">
        <v>555.53</v>
      </c>
      <c r="I2941" t="str">
        <f>VLOOKUP(C2941,products_cleaned[[product_id]:[category]],3,)</f>
        <v>Fashion</v>
      </c>
      <c r="J2941" t="str">
        <f>VLOOKUP(B2941,orders_cleaned!A:I,9,FALSE)</f>
        <v>May</v>
      </c>
      <c r="K2941">
        <f t="shared" si="45"/>
        <v>5</v>
      </c>
    </row>
    <row r="2942" spans="1:11" x14ac:dyDescent="0.3">
      <c r="A2942" t="s">
        <v>4735</v>
      </c>
      <c r="B2942" t="s">
        <v>4734</v>
      </c>
      <c r="C2942" t="s">
        <v>74</v>
      </c>
      <c r="D2942">
        <v>2</v>
      </c>
      <c r="E2942">
        <v>1230.2</v>
      </c>
      <c r="F2942">
        <v>0.05</v>
      </c>
      <c r="G2942">
        <v>2337.38</v>
      </c>
      <c r="H2942">
        <v>711.52</v>
      </c>
      <c r="I2942" t="str">
        <f>VLOOKUP(C2942,products_cleaned[[product_id]:[category]],3,)</f>
        <v>Electronics</v>
      </c>
      <c r="J2942" t="str">
        <f>VLOOKUP(B2942,orders_cleaned!A:I,9,FALSE)</f>
        <v>May</v>
      </c>
      <c r="K2942">
        <f t="shared" si="45"/>
        <v>5</v>
      </c>
    </row>
    <row r="2943" spans="1:11" x14ac:dyDescent="0.3">
      <c r="A2943" t="s">
        <v>4736</v>
      </c>
      <c r="B2943" t="s">
        <v>4734</v>
      </c>
      <c r="C2943" t="s">
        <v>15</v>
      </c>
      <c r="D2943">
        <v>1</v>
      </c>
      <c r="E2943">
        <v>251.39</v>
      </c>
      <c r="F2943">
        <v>0</v>
      </c>
      <c r="G2943">
        <v>251.39</v>
      </c>
      <c r="H2943">
        <v>81.37</v>
      </c>
      <c r="I2943" t="str">
        <f>VLOOKUP(C2943,products_cleaned[[product_id]:[category]],3,)</f>
        <v>Fitness</v>
      </c>
      <c r="J2943" t="str">
        <f>VLOOKUP(B2943,orders_cleaned!A:I,9,FALSE)</f>
        <v>May</v>
      </c>
      <c r="K2943">
        <f t="shared" si="45"/>
        <v>5</v>
      </c>
    </row>
    <row r="2944" spans="1:11" x14ac:dyDescent="0.3">
      <c r="A2944" t="s">
        <v>4737</v>
      </c>
      <c r="B2944" t="s">
        <v>4738</v>
      </c>
      <c r="C2944" t="s">
        <v>77</v>
      </c>
      <c r="D2944">
        <v>2</v>
      </c>
      <c r="E2944">
        <v>1028.5899999999999</v>
      </c>
      <c r="F2944">
        <v>0</v>
      </c>
      <c r="G2944">
        <v>2057.1799999999998</v>
      </c>
      <c r="H2944">
        <v>748.06</v>
      </c>
      <c r="I2944" t="str">
        <f>VLOOKUP(C2944,products_cleaned[[product_id]:[category]],3,)</f>
        <v>Fitness</v>
      </c>
      <c r="J2944" t="str">
        <f>VLOOKUP(B2944,orders_cleaned!A:I,9,FALSE)</f>
        <v>June</v>
      </c>
      <c r="K2944">
        <f t="shared" si="45"/>
        <v>6</v>
      </c>
    </row>
    <row r="2945" spans="1:11" x14ac:dyDescent="0.3">
      <c r="A2945" t="s">
        <v>4739</v>
      </c>
      <c r="B2945" t="s">
        <v>4740</v>
      </c>
      <c r="C2945" t="s">
        <v>77</v>
      </c>
      <c r="D2945">
        <v>1</v>
      </c>
      <c r="E2945">
        <v>968.56</v>
      </c>
      <c r="F2945">
        <v>0.05</v>
      </c>
      <c r="G2945">
        <v>920.13</v>
      </c>
      <c r="H2945">
        <v>265.57</v>
      </c>
      <c r="I2945" t="str">
        <f>VLOOKUP(C2945,products_cleaned[[product_id]:[category]],3,)</f>
        <v>Fitness</v>
      </c>
      <c r="J2945" t="str">
        <f>VLOOKUP(B2945,orders_cleaned!A:I,9,FALSE)</f>
        <v>December</v>
      </c>
      <c r="K2945">
        <f t="shared" si="45"/>
        <v>12</v>
      </c>
    </row>
    <row r="2946" spans="1:11" x14ac:dyDescent="0.3">
      <c r="A2946" t="s">
        <v>4741</v>
      </c>
      <c r="B2946" t="s">
        <v>4742</v>
      </c>
      <c r="C2946" t="s">
        <v>160</v>
      </c>
      <c r="D2946">
        <v>2</v>
      </c>
      <c r="E2946">
        <v>2240.09</v>
      </c>
      <c r="F2946">
        <v>0.2</v>
      </c>
      <c r="G2946">
        <v>3584.14</v>
      </c>
      <c r="H2946">
        <v>512.1</v>
      </c>
      <c r="I2946" t="str">
        <f>VLOOKUP(C2946,products_cleaned[[product_id]:[category]],3,)</f>
        <v>Footwear</v>
      </c>
      <c r="J2946" t="str">
        <f>VLOOKUP(B2946,orders_cleaned!A:I,9,FALSE)</f>
        <v>May</v>
      </c>
      <c r="K2946">
        <f t="shared" si="45"/>
        <v>5</v>
      </c>
    </row>
    <row r="2947" spans="1:11" x14ac:dyDescent="0.3">
      <c r="A2947" t="s">
        <v>4743</v>
      </c>
      <c r="B2947" t="s">
        <v>4744</v>
      </c>
      <c r="C2947" t="s">
        <v>196</v>
      </c>
      <c r="D2947">
        <v>2</v>
      </c>
      <c r="E2947">
        <v>1435.59</v>
      </c>
      <c r="F2947">
        <v>0.1</v>
      </c>
      <c r="G2947">
        <v>2584.06</v>
      </c>
      <c r="H2947">
        <v>520.72</v>
      </c>
      <c r="I2947" t="str">
        <f>VLOOKUP(C2947,products_cleaned[[product_id]:[category]],3,)</f>
        <v>Electronics</v>
      </c>
      <c r="J2947" t="str">
        <f>VLOOKUP(B2947,orders_cleaned!A:I,9,FALSE)</f>
        <v>September</v>
      </c>
      <c r="K2947">
        <f t="shared" ref="K2947:K3010" si="46">MONTH(DATEVALUE("1"&amp;J2947))</f>
        <v>9</v>
      </c>
    </row>
    <row r="2948" spans="1:11" x14ac:dyDescent="0.3">
      <c r="A2948" t="s">
        <v>4745</v>
      </c>
      <c r="B2948" t="s">
        <v>4744</v>
      </c>
      <c r="C2948" t="s">
        <v>25</v>
      </c>
      <c r="D2948">
        <v>2</v>
      </c>
      <c r="E2948">
        <v>887.91</v>
      </c>
      <c r="F2948">
        <v>0.2</v>
      </c>
      <c r="G2948">
        <v>1420.66</v>
      </c>
      <c r="H2948">
        <v>189.22</v>
      </c>
      <c r="I2948" t="str">
        <f>VLOOKUP(C2948,products_cleaned[[product_id]:[category]],3,)</f>
        <v>Fashion</v>
      </c>
      <c r="J2948" t="str">
        <f>VLOOKUP(B2948,orders_cleaned!A:I,9,FALSE)</f>
        <v>September</v>
      </c>
      <c r="K2948">
        <f t="shared" si="46"/>
        <v>9</v>
      </c>
    </row>
    <row r="2949" spans="1:11" x14ac:dyDescent="0.3">
      <c r="A2949" t="s">
        <v>4746</v>
      </c>
      <c r="B2949" t="s">
        <v>4744</v>
      </c>
      <c r="C2949" t="s">
        <v>62</v>
      </c>
      <c r="D2949">
        <v>1</v>
      </c>
      <c r="E2949">
        <v>620.83000000000004</v>
      </c>
      <c r="F2949">
        <v>0</v>
      </c>
      <c r="G2949">
        <v>620.83000000000004</v>
      </c>
      <c r="H2949">
        <v>274.97000000000003</v>
      </c>
      <c r="I2949" t="str">
        <f>VLOOKUP(C2949,products_cleaned[[product_id]:[category]],3,)</f>
        <v>Electronics</v>
      </c>
      <c r="J2949" t="str">
        <f>VLOOKUP(B2949,orders_cleaned!A:I,9,FALSE)</f>
        <v>September</v>
      </c>
      <c r="K2949">
        <f t="shared" si="46"/>
        <v>9</v>
      </c>
    </row>
    <row r="2950" spans="1:11" x14ac:dyDescent="0.3">
      <c r="A2950" t="s">
        <v>4747</v>
      </c>
      <c r="B2950" t="s">
        <v>4744</v>
      </c>
      <c r="C2950" t="s">
        <v>66</v>
      </c>
      <c r="D2950">
        <v>2</v>
      </c>
      <c r="E2950">
        <v>279.3</v>
      </c>
      <c r="F2950">
        <v>0</v>
      </c>
      <c r="G2950">
        <v>558.6</v>
      </c>
      <c r="H2950">
        <v>117.64</v>
      </c>
      <c r="I2950" t="str">
        <f>VLOOKUP(C2950,products_cleaned[[product_id]:[category]],3,)</f>
        <v>Home &amp; Kitchen</v>
      </c>
      <c r="J2950" t="str">
        <f>VLOOKUP(B2950,orders_cleaned!A:I,9,FALSE)</f>
        <v>September</v>
      </c>
      <c r="K2950">
        <f t="shared" si="46"/>
        <v>9</v>
      </c>
    </row>
    <row r="2951" spans="1:11" x14ac:dyDescent="0.3">
      <c r="A2951" t="s">
        <v>4748</v>
      </c>
      <c r="B2951" t="s">
        <v>4749</v>
      </c>
      <c r="C2951" t="s">
        <v>44</v>
      </c>
      <c r="D2951">
        <v>3</v>
      </c>
      <c r="E2951">
        <v>2925.7</v>
      </c>
      <c r="F2951">
        <v>0.05</v>
      </c>
      <c r="G2951">
        <v>8338.24</v>
      </c>
      <c r="H2951">
        <v>2643.28</v>
      </c>
      <c r="I2951" t="str">
        <f>VLOOKUP(C2951,products_cleaned[[product_id]:[category]],3,)</f>
        <v>Furniture</v>
      </c>
      <c r="J2951" t="str">
        <f>VLOOKUP(B2951,orders_cleaned!A:I,9,FALSE)</f>
        <v>November</v>
      </c>
      <c r="K2951">
        <f t="shared" si="46"/>
        <v>11</v>
      </c>
    </row>
    <row r="2952" spans="1:11" x14ac:dyDescent="0.3">
      <c r="A2952" t="s">
        <v>4750</v>
      </c>
      <c r="B2952" t="s">
        <v>4749</v>
      </c>
      <c r="C2952" t="s">
        <v>18</v>
      </c>
      <c r="D2952">
        <v>3</v>
      </c>
      <c r="E2952">
        <v>897.84</v>
      </c>
      <c r="F2952">
        <v>0.2</v>
      </c>
      <c r="G2952">
        <v>2154.8200000000002</v>
      </c>
      <c r="H2952">
        <v>602.77</v>
      </c>
      <c r="I2952" t="str">
        <f>VLOOKUP(C2952,products_cleaned[[product_id]:[category]],3,)</f>
        <v>Books</v>
      </c>
      <c r="J2952" t="str">
        <f>VLOOKUP(B2952,orders_cleaned!A:I,9,FALSE)</f>
        <v>November</v>
      </c>
      <c r="K2952">
        <f t="shared" si="46"/>
        <v>11</v>
      </c>
    </row>
    <row r="2953" spans="1:11" x14ac:dyDescent="0.3">
      <c r="A2953" t="s">
        <v>4751</v>
      </c>
      <c r="B2953" t="s">
        <v>4752</v>
      </c>
      <c r="C2953" t="s">
        <v>47</v>
      </c>
      <c r="D2953">
        <v>1</v>
      </c>
      <c r="E2953">
        <v>839.98</v>
      </c>
      <c r="F2953">
        <v>0</v>
      </c>
      <c r="G2953">
        <v>839.98</v>
      </c>
      <c r="H2953">
        <v>356.44</v>
      </c>
      <c r="I2953" t="str">
        <f>VLOOKUP(C2953,products_cleaned[[product_id]:[category]],3,)</f>
        <v>Books</v>
      </c>
      <c r="J2953" t="str">
        <f>VLOOKUP(B2953,orders_cleaned!A:I,9,FALSE)</f>
        <v>October</v>
      </c>
      <c r="K2953">
        <f t="shared" si="46"/>
        <v>10</v>
      </c>
    </row>
    <row r="2954" spans="1:11" x14ac:dyDescent="0.3">
      <c r="A2954" t="s">
        <v>4753</v>
      </c>
      <c r="B2954" t="s">
        <v>4752</v>
      </c>
      <c r="C2954" t="s">
        <v>54</v>
      </c>
      <c r="D2954">
        <v>1</v>
      </c>
      <c r="E2954">
        <v>2294.66</v>
      </c>
      <c r="F2954">
        <v>0</v>
      </c>
      <c r="G2954">
        <v>2294.66</v>
      </c>
      <c r="H2954">
        <v>705.36</v>
      </c>
      <c r="I2954" t="str">
        <f>VLOOKUP(C2954,products_cleaned[[product_id]:[category]],3,)</f>
        <v>Fashion</v>
      </c>
      <c r="J2954" t="str">
        <f>VLOOKUP(B2954,orders_cleaned!A:I,9,FALSE)</f>
        <v>October</v>
      </c>
      <c r="K2954">
        <f t="shared" si="46"/>
        <v>10</v>
      </c>
    </row>
    <row r="2955" spans="1:11" x14ac:dyDescent="0.3">
      <c r="A2955" t="s">
        <v>4754</v>
      </c>
      <c r="B2955" t="s">
        <v>4752</v>
      </c>
      <c r="C2955" t="s">
        <v>13</v>
      </c>
      <c r="D2955">
        <v>4</v>
      </c>
      <c r="E2955">
        <v>2949.61</v>
      </c>
      <c r="F2955">
        <v>0.2</v>
      </c>
      <c r="G2955">
        <v>9438.75</v>
      </c>
      <c r="H2955">
        <v>950.47</v>
      </c>
      <c r="I2955" t="str">
        <f>VLOOKUP(C2955,products_cleaned[[product_id]:[category]],3,)</f>
        <v>Home &amp; Kitchen</v>
      </c>
      <c r="J2955" t="str">
        <f>VLOOKUP(B2955,orders_cleaned!A:I,9,FALSE)</f>
        <v>October</v>
      </c>
      <c r="K2955">
        <f t="shared" si="46"/>
        <v>10</v>
      </c>
    </row>
    <row r="2956" spans="1:11" x14ac:dyDescent="0.3">
      <c r="A2956" t="s">
        <v>4755</v>
      </c>
      <c r="B2956" t="s">
        <v>4756</v>
      </c>
      <c r="C2956" t="s">
        <v>18</v>
      </c>
      <c r="D2956">
        <v>1</v>
      </c>
      <c r="E2956">
        <v>851.43</v>
      </c>
      <c r="F2956">
        <v>0.2</v>
      </c>
      <c r="G2956">
        <v>681.14</v>
      </c>
      <c r="H2956">
        <v>163.79</v>
      </c>
      <c r="I2956" t="str">
        <f>VLOOKUP(C2956,products_cleaned[[product_id]:[category]],3,)</f>
        <v>Books</v>
      </c>
      <c r="J2956" t="str">
        <f>VLOOKUP(B2956,orders_cleaned!A:I,9,FALSE)</f>
        <v>July</v>
      </c>
      <c r="K2956">
        <f t="shared" si="46"/>
        <v>7</v>
      </c>
    </row>
    <row r="2957" spans="1:11" x14ac:dyDescent="0.3">
      <c r="A2957" t="s">
        <v>4757</v>
      </c>
      <c r="B2957" t="s">
        <v>4758</v>
      </c>
      <c r="C2957" t="s">
        <v>37</v>
      </c>
      <c r="D2957">
        <v>1</v>
      </c>
      <c r="E2957">
        <v>1381.67</v>
      </c>
      <c r="F2957">
        <v>0.1</v>
      </c>
      <c r="G2957">
        <v>1243.5</v>
      </c>
      <c r="H2957">
        <v>272.11</v>
      </c>
      <c r="I2957" t="str">
        <f>VLOOKUP(C2957,products_cleaned[[product_id]:[category]],3,)</f>
        <v>Electronics</v>
      </c>
      <c r="J2957" t="str">
        <f>VLOOKUP(B2957,orders_cleaned!A:I,9,FALSE)</f>
        <v>December</v>
      </c>
      <c r="K2957">
        <f t="shared" si="46"/>
        <v>12</v>
      </c>
    </row>
    <row r="2958" spans="1:11" x14ac:dyDescent="0.3">
      <c r="A2958" t="s">
        <v>4759</v>
      </c>
      <c r="B2958" t="s">
        <v>4758</v>
      </c>
      <c r="C2958" t="s">
        <v>129</v>
      </c>
      <c r="D2958">
        <v>1</v>
      </c>
      <c r="E2958">
        <v>519.11</v>
      </c>
      <c r="F2958">
        <v>0</v>
      </c>
      <c r="G2958">
        <v>519.11</v>
      </c>
      <c r="H2958">
        <v>154.75</v>
      </c>
      <c r="I2958" t="str">
        <f>VLOOKUP(C2958,products_cleaned[[product_id]:[category]],3,)</f>
        <v>Fashion</v>
      </c>
      <c r="J2958" t="str">
        <f>VLOOKUP(B2958,orders_cleaned!A:I,9,FALSE)</f>
        <v>December</v>
      </c>
      <c r="K2958">
        <f t="shared" si="46"/>
        <v>12</v>
      </c>
    </row>
    <row r="2959" spans="1:11" x14ac:dyDescent="0.3">
      <c r="A2959" t="s">
        <v>4760</v>
      </c>
      <c r="B2959" t="s">
        <v>4761</v>
      </c>
      <c r="C2959" t="s">
        <v>44</v>
      </c>
      <c r="D2959">
        <v>1</v>
      </c>
      <c r="E2959">
        <v>2870.79</v>
      </c>
      <c r="F2959">
        <v>0.1</v>
      </c>
      <c r="G2959">
        <v>2583.71</v>
      </c>
      <c r="H2959">
        <v>685.39</v>
      </c>
      <c r="I2959" t="str">
        <f>VLOOKUP(C2959,products_cleaned[[product_id]:[category]],3,)</f>
        <v>Furniture</v>
      </c>
      <c r="J2959" t="str">
        <f>VLOOKUP(B2959,orders_cleaned!A:I,9,FALSE)</f>
        <v>January</v>
      </c>
      <c r="K2959">
        <f t="shared" si="46"/>
        <v>1</v>
      </c>
    </row>
    <row r="2960" spans="1:11" x14ac:dyDescent="0.3">
      <c r="A2960" t="s">
        <v>4762</v>
      </c>
      <c r="B2960" t="s">
        <v>4761</v>
      </c>
      <c r="C2960" t="s">
        <v>80</v>
      </c>
      <c r="D2960">
        <v>2</v>
      </c>
      <c r="E2960">
        <v>408.78</v>
      </c>
      <c r="F2960">
        <v>0</v>
      </c>
      <c r="G2960">
        <v>817.56</v>
      </c>
      <c r="H2960">
        <v>217.8</v>
      </c>
      <c r="I2960" t="str">
        <f>VLOOKUP(C2960,products_cleaned[[product_id]:[category]],3,)</f>
        <v>Fitness</v>
      </c>
      <c r="J2960" t="str">
        <f>VLOOKUP(B2960,orders_cleaned!A:I,9,FALSE)</f>
        <v>January</v>
      </c>
      <c r="K2960">
        <f t="shared" si="46"/>
        <v>1</v>
      </c>
    </row>
    <row r="2961" spans="1:11" x14ac:dyDescent="0.3">
      <c r="A2961" t="s">
        <v>4763</v>
      </c>
      <c r="B2961" t="s">
        <v>4764</v>
      </c>
      <c r="C2961" t="s">
        <v>160</v>
      </c>
      <c r="D2961">
        <v>1</v>
      </c>
      <c r="E2961">
        <v>2125.36</v>
      </c>
      <c r="F2961">
        <v>0</v>
      </c>
      <c r="G2961">
        <v>2125.36</v>
      </c>
      <c r="H2961">
        <v>589.34</v>
      </c>
      <c r="I2961" t="str">
        <f>VLOOKUP(C2961,products_cleaned[[product_id]:[category]],3,)</f>
        <v>Footwear</v>
      </c>
      <c r="J2961" t="str">
        <f>VLOOKUP(B2961,orders_cleaned!A:I,9,FALSE)</f>
        <v>December</v>
      </c>
      <c r="K2961">
        <f t="shared" si="46"/>
        <v>12</v>
      </c>
    </row>
    <row r="2962" spans="1:11" x14ac:dyDescent="0.3">
      <c r="A2962" t="s">
        <v>4765</v>
      </c>
      <c r="B2962" t="s">
        <v>4764</v>
      </c>
      <c r="C2962" t="s">
        <v>41</v>
      </c>
      <c r="D2962">
        <v>1</v>
      </c>
      <c r="E2962">
        <v>2442.83</v>
      </c>
      <c r="F2962">
        <v>0</v>
      </c>
      <c r="G2962">
        <v>2442.83</v>
      </c>
      <c r="H2962">
        <v>534.24</v>
      </c>
      <c r="I2962" t="str">
        <f>VLOOKUP(C2962,products_cleaned[[product_id]:[category]],3,)</f>
        <v>Footwear</v>
      </c>
      <c r="J2962" t="str">
        <f>VLOOKUP(B2962,orders_cleaned!A:I,9,FALSE)</f>
        <v>December</v>
      </c>
      <c r="K2962">
        <f t="shared" si="46"/>
        <v>12</v>
      </c>
    </row>
    <row r="2963" spans="1:11" x14ac:dyDescent="0.3">
      <c r="A2963" t="s">
        <v>4766</v>
      </c>
      <c r="B2963" t="s">
        <v>4764</v>
      </c>
      <c r="C2963" t="s">
        <v>129</v>
      </c>
      <c r="D2963">
        <v>3</v>
      </c>
      <c r="E2963">
        <v>508.11</v>
      </c>
      <c r="F2963">
        <v>0</v>
      </c>
      <c r="G2963">
        <v>1524.33</v>
      </c>
      <c r="H2963">
        <v>431.25</v>
      </c>
      <c r="I2963" t="str">
        <f>VLOOKUP(C2963,products_cleaned[[product_id]:[category]],3,)</f>
        <v>Fashion</v>
      </c>
      <c r="J2963" t="str">
        <f>VLOOKUP(B2963,orders_cleaned!A:I,9,FALSE)</f>
        <v>December</v>
      </c>
      <c r="K2963">
        <f t="shared" si="46"/>
        <v>12</v>
      </c>
    </row>
    <row r="2964" spans="1:11" x14ac:dyDescent="0.3">
      <c r="A2964" t="s">
        <v>4767</v>
      </c>
      <c r="B2964" t="s">
        <v>4768</v>
      </c>
      <c r="C2964" t="s">
        <v>221</v>
      </c>
      <c r="D2964">
        <v>2</v>
      </c>
      <c r="E2964">
        <v>835.79</v>
      </c>
      <c r="F2964">
        <v>0.15</v>
      </c>
      <c r="G2964">
        <v>1420.84</v>
      </c>
      <c r="H2964">
        <v>174.52</v>
      </c>
      <c r="I2964" t="str">
        <f>VLOOKUP(C2964,products_cleaned[[product_id]:[category]],3,)</f>
        <v>Footwear</v>
      </c>
      <c r="J2964" t="str">
        <f>VLOOKUP(B2964,orders_cleaned!A:I,9,FALSE)</f>
        <v>April</v>
      </c>
      <c r="K2964">
        <f t="shared" si="46"/>
        <v>4</v>
      </c>
    </row>
    <row r="2965" spans="1:11" x14ac:dyDescent="0.3">
      <c r="A2965" t="s">
        <v>4769</v>
      </c>
      <c r="B2965" t="s">
        <v>4768</v>
      </c>
      <c r="C2965" t="s">
        <v>95</v>
      </c>
      <c r="D2965">
        <v>3</v>
      </c>
      <c r="E2965">
        <v>2117.62</v>
      </c>
      <c r="F2965">
        <v>0</v>
      </c>
      <c r="G2965">
        <v>6352.86</v>
      </c>
      <c r="H2965">
        <v>1943.97</v>
      </c>
      <c r="I2965" t="str">
        <f>VLOOKUP(C2965,products_cleaned[[product_id]:[category]],3,)</f>
        <v>Footwear</v>
      </c>
      <c r="J2965" t="str">
        <f>VLOOKUP(B2965,orders_cleaned!A:I,9,FALSE)</f>
        <v>April</v>
      </c>
      <c r="K2965">
        <f t="shared" si="46"/>
        <v>4</v>
      </c>
    </row>
    <row r="2966" spans="1:11" x14ac:dyDescent="0.3">
      <c r="A2966" t="s">
        <v>4770</v>
      </c>
      <c r="B2966" t="s">
        <v>4768</v>
      </c>
      <c r="C2966" t="s">
        <v>82</v>
      </c>
      <c r="D2966">
        <v>1</v>
      </c>
      <c r="E2966">
        <v>360.82</v>
      </c>
      <c r="F2966">
        <v>0</v>
      </c>
      <c r="G2966">
        <v>360.82</v>
      </c>
      <c r="H2966">
        <v>139.69</v>
      </c>
      <c r="I2966" t="str">
        <f>VLOOKUP(C2966,products_cleaned[[product_id]:[category]],3,)</f>
        <v>Stationery</v>
      </c>
      <c r="J2966" t="str">
        <f>VLOOKUP(B2966,orders_cleaned!A:I,9,FALSE)</f>
        <v>April</v>
      </c>
      <c r="K2966">
        <f t="shared" si="46"/>
        <v>4</v>
      </c>
    </row>
    <row r="2967" spans="1:11" x14ac:dyDescent="0.3">
      <c r="A2967" t="s">
        <v>4771</v>
      </c>
      <c r="B2967" t="s">
        <v>4772</v>
      </c>
      <c r="C2967" t="s">
        <v>31</v>
      </c>
      <c r="D2967">
        <v>2</v>
      </c>
      <c r="E2967">
        <v>483.26</v>
      </c>
      <c r="F2967">
        <v>0.05</v>
      </c>
      <c r="G2967">
        <v>918.19</v>
      </c>
      <c r="H2967">
        <v>228.31</v>
      </c>
      <c r="I2967" t="str">
        <f>VLOOKUP(C2967,products_cleaned[[product_id]:[category]],3,)</f>
        <v>Books</v>
      </c>
      <c r="J2967" t="str">
        <f>VLOOKUP(B2967,orders_cleaned!A:I,9,FALSE)</f>
        <v>April</v>
      </c>
      <c r="K2967">
        <f t="shared" si="46"/>
        <v>4</v>
      </c>
    </row>
    <row r="2968" spans="1:11" x14ac:dyDescent="0.3">
      <c r="A2968" t="s">
        <v>4773</v>
      </c>
      <c r="B2968" t="s">
        <v>4772</v>
      </c>
      <c r="C2968" t="s">
        <v>117</v>
      </c>
      <c r="D2968">
        <v>5</v>
      </c>
      <c r="E2968">
        <v>955.51</v>
      </c>
      <c r="F2968">
        <v>0.2</v>
      </c>
      <c r="G2968">
        <v>3822.04</v>
      </c>
      <c r="H2968">
        <v>647.39</v>
      </c>
      <c r="I2968" t="str">
        <f>VLOOKUP(C2968,products_cleaned[[product_id]:[category]],3,)</f>
        <v>Home &amp; Kitchen</v>
      </c>
      <c r="J2968" t="str">
        <f>VLOOKUP(B2968,orders_cleaned!A:I,9,FALSE)</f>
        <v>April</v>
      </c>
      <c r="K2968">
        <f t="shared" si="46"/>
        <v>4</v>
      </c>
    </row>
    <row r="2969" spans="1:11" x14ac:dyDescent="0.3">
      <c r="A2969" t="s">
        <v>4774</v>
      </c>
      <c r="B2969" t="s">
        <v>4775</v>
      </c>
      <c r="C2969" t="s">
        <v>15</v>
      </c>
      <c r="D2969">
        <v>1</v>
      </c>
      <c r="E2969">
        <v>249.8</v>
      </c>
      <c r="F2969">
        <v>0.05</v>
      </c>
      <c r="G2969">
        <v>237.31</v>
      </c>
      <c r="H2969">
        <v>67.290000000000006</v>
      </c>
      <c r="I2969" t="str">
        <f>VLOOKUP(C2969,products_cleaned[[product_id]:[category]],3,)</f>
        <v>Fitness</v>
      </c>
      <c r="J2969" t="str">
        <f>VLOOKUP(B2969,orders_cleaned!A:I,9,FALSE)</f>
        <v>March</v>
      </c>
      <c r="K2969">
        <f t="shared" si="46"/>
        <v>3</v>
      </c>
    </row>
    <row r="2970" spans="1:11" x14ac:dyDescent="0.3">
      <c r="A2970" t="s">
        <v>4776</v>
      </c>
      <c r="B2970" t="s">
        <v>4777</v>
      </c>
      <c r="C2970" t="s">
        <v>28</v>
      </c>
      <c r="D2970">
        <v>2</v>
      </c>
      <c r="E2970">
        <v>429.12</v>
      </c>
      <c r="F2970">
        <v>0.1</v>
      </c>
      <c r="G2970">
        <v>772.42</v>
      </c>
      <c r="H2970">
        <v>153.66</v>
      </c>
      <c r="I2970" t="str">
        <f>VLOOKUP(C2970,products_cleaned[[product_id]:[category]],3,)</f>
        <v>Home &amp; Kitchen</v>
      </c>
      <c r="J2970" t="str">
        <f>VLOOKUP(B2970,orders_cleaned!A:I,9,FALSE)</f>
        <v>August</v>
      </c>
      <c r="K2970">
        <f t="shared" si="46"/>
        <v>8</v>
      </c>
    </row>
    <row r="2971" spans="1:11" x14ac:dyDescent="0.3">
      <c r="A2971" t="s">
        <v>4778</v>
      </c>
      <c r="B2971" t="s">
        <v>4777</v>
      </c>
      <c r="C2971" t="s">
        <v>44</v>
      </c>
      <c r="D2971">
        <v>3</v>
      </c>
      <c r="E2971">
        <v>2690.22</v>
      </c>
      <c r="F2971">
        <v>0.15</v>
      </c>
      <c r="G2971">
        <v>6860.06</v>
      </c>
      <c r="H2971">
        <v>1165.0999999999999</v>
      </c>
      <c r="I2971" t="str">
        <f>VLOOKUP(C2971,products_cleaned[[product_id]:[category]],3,)</f>
        <v>Furniture</v>
      </c>
      <c r="J2971" t="str">
        <f>VLOOKUP(B2971,orders_cleaned!A:I,9,FALSE)</f>
        <v>August</v>
      </c>
      <c r="K2971">
        <f t="shared" si="46"/>
        <v>8</v>
      </c>
    </row>
    <row r="2972" spans="1:11" x14ac:dyDescent="0.3">
      <c r="A2972" t="s">
        <v>4779</v>
      </c>
      <c r="B2972" t="s">
        <v>4780</v>
      </c>
      <c r="C2972" t="s">
        <v>291</v>
      </c>
      <c r="D2972">
        <v>1</v>
      </c>
      <c r="E2972">
        <v>1020.69</v>
      </c>
      <c r="F2972">
        <v>0.15</v>
      </c>
      <c r="G2972">
        <v>867.59</v>
      </c>
      <c r="H2972">
        <v>214.82</v>
      </c>
      <c r="I2972" t="str">
        <f>VLOOKUP(C2972,products_cleaned[[product_id]:[category]],3,)</f>
        <v>Books</v>
      </c>
      <c r="J2972" t="str">
        <f>VLOOKUP(B2972,orders_cleaned!A:I,9,FALSE)</f>
        <v>November</v>
      </c>
      <c r="K2972">
        <f t="shared" si="46"/>
        <v>11</v>
      </c>
    </row>
    <row r="2973" spans="1:11" x14ac:dyDescent="0.3">
      <c r="A2973" t="s">
        <v>4781</v>
      </c>
      <c r="B2973" t="s">
        <v>4782</v>
      </c>
      <c r="C2973" t="s">
        <v>41</v>
      </c>
      <c r="D2973">
        <v>1</v>
      </c>
      <c r="E2973">
        <v>2694.72</v>
      </c>
      <c r="F2973">
        <v>0.2</v>
      </c>
      <c r="G2973">
        <v>2155.7800000000002</v>
      </c>
      <c r="H2973">
        <v>247.19</v>
      </c>
      <c r="I2973" t="str">
        <f>VLOOKUP(C2973,products_cleaned[[product_id]:[category]],3,)</f>
        <v>Footwear</v>
      </c>
      <c r="J2973" t="str">
        <f>VLOOKUP(B2973,orders_cleaned!A:I,9,FALSE)</f>
        <v>June</v>
      </c>
      <c r="K2973">
        <f t="shared" si="46"/>
        <v>6</v>
      </c>
    </row>
    <row r="2974" spans="1:11" x14ac:dyDescent="0.3">
      <c r="A2974" t="s">
        <v>4783</v>
      </c>
      <c r="B2974" t="s">
        <v>4782</v>
      </c>
      <c r="C2974" t="s">
        <v>95</v>
      </c>
      <c r="D2974">
        <v>3</v>
      </c>
      <c r="E2974">
        <v>2136.96</v>
      </c>
      <c r="F2974">
        <v>0.15</v>
      </c>
      <c r="G2974">
        <v>5449.25</v>
      </c>
      <c r="H2974">
        <v>1040.3599999999999</v>
      </c>
      <c r="I2974" t="str">
        <f>VLOOKUP(C2974,products_cleaned[[product_id]:[category]],3,)</f>
        <v>Footwear</v>
      </c>
      <c r="J2974" t="str">
        <f>VLOOKUP(B2974,orders_cleaned!A:I,9,FALSE)</f>
        <v>June</v>
      </c>
      <c r="K2974">
        <f t="shared" si="46"/>
        <v>6</v>
      </c>
    </row>
    <row r="2975" spans="1:11" x14ac:dyDescent="0.3">
      <c r="A2975" t="s">
        <v>4784</v>
      </c>
      <c r="B2975" t="s">
        <v>4785</v>
      </c>
      <c r="C2975" t="s">
        <v>291</v>
      </c>
      <c r="D2975">
        <v>1</v>
      </c>
      <c r="E2975">
        <v>995.49</v>
      </c>
      <c r="F2975">
        <v>0.05</v>
      </c>
      <c r="G2975">
        <v>945.72</v>
      </c>
      <c r="H2975">
        <v>292.95</v>
      </c>
      <c r="I2975" t="str">
        <f>VLOOKUP(C2975,products_cleaned[[product_id]:[category]],3,)</f>
        <v>Books</v>
      </c>
      <c r="J2975" t="str">
        <f>VLOOKUP(B2975,orders_cleaned!A:I,9,FALSE)</f>
        <v>March</v>
      </c>
      <c r="K2975">
        <f t="shared" si="46"/>
        <v>3</v>
      </c>
    </row>
    <row r="2976" spans="1:11" x14ac:dyDescent="0.3">
      <c r="A2976" t="s">
        <v>4786</v>
      </c>
      <c r="B2976" t="s">
        <v>4785</v>
      </c>
      <c r="C2976" t="s">
        <v>117</v>
      </c>
      <c r="D2976">
        <v>2</v>
      </c>
      <c r="E2976">
        <v>938.66</v>
      </c>
      <c r="F2976">
        <v>0.2</v>
      </c>
      <c r="G2976">
        <v>1501.86</v>
      </c>
      <c r="H2976">
        <v>232</v>
      </c>
      <c r="I2976" t="str">
        <f>VLOOKUP(C2976,products_cleaned[[product_id]:[category]],3,)</f>
        <v>Home &amp; Kitchen</v>
      </c>
      <c r="J2976" t="str">
        <f>VLOOKUP(B2976,orders_cleaned!A:I,9,FALSE)</f>
        <v>March</v>
      </c>
      <c r="K2976">
        <f t="shared" si="46"/>
        <v>3</v>
      </c>
    </row>
    <row r="2977" spans="1:11" x14ac:dyDescent="0.3">
      <c r="A2977" t="s">
        <v>4787</v>
      </c>
      <c r="B2977" t="s">
        <v>4785</v>
      </c>
      <c r="C2977" t="s">
        <v>196</v>
      </c>
      <c r="D2977">
        <v>1</v>
      </c>
      <c r="E2977">
        <v>1475.64</v>
      </c>
      <c r="F2977">
        <v>0.1</v>
      </c>
      <c r="G2977">
        <v>1328.08</v>
      </c>
      <c r="H2977">
        <v>296.41000000000003</v>
      </c>
      <c r="I2977" t="str">
        <f>VLOOKUP(C2977,products_cleaned[[product_id]:[category]],3,)</f>
        <v>Electronics</v>
      </c>
      <c r="J2977" t="str">
        <f>VLOOKUP(B2977,orders_cleaned!A:I,9,FALSE)</f>
        <v>March</v>
      </c>
      <c r="K2977">
        <f t="shared" si="46"/>
        <v>3</v>
      </c>
    </row>
    <row r="2978" spans="1:11" x14ac:dyDescent="0.3">
      <c r="A2978" t="s">
        <v>4788</v>
      </c>
      <c r="B2978" t="s">
        <v>4789</v>
      </c>
      <c r="C2978" t="s">
        <v>291</v>
      </c>
      <c r="D2978">
        <v>1</v>
      </c>
      <c r="E2978">
        <v>1007.96</v>
      </c>
      <c r="F2978">
        <v>0</v>
      </c>
      <c r="G2978">
        <v>1007.96</v>
      </c>
      <c r="H2978">
        <v>355.19</v>
      </c>
      <c r="I2978" t="str">
        <f>VLOOKUP(C2978,products_cleaned[[product_id]:[category]],3,)</f>
        <v>Books</v>
      </c>
      <c r="J2978" t="str">
        <f>VLOOKUP(B2978,orders_cleaned!A:I,9,FALSE)</f>
        <v>August</v>
      </c>
      <c r="K2978">
        <f t="shared" si="46"/>
        <v>8</v>
      </c>
    </row>
    <row r="2979" spans="1:11" x14ac:dyDescent="0.3">
      <c r="A2979" t="s">
        <v>4790</v>
      </c>
      <c r="B2979" t="s">
        <v>4791</v>
      </c>
      <c r="C2979" t="s">
        <v>37</v>
      </c>
      <c r="D2979">
        <v>1</v>
      </c>
      <c r="E2979">
        <v>1254.01</v>
      </c>
      <c r="F2979">
        <v>0.1</v>
      </c>
      <c r="G2979">
        <v>1128.6099999999999</v>
      </c>
      <c r="H2979">
        <v>157.22</v>
      </c>
      <c r="I2979" t="str">
        <f>VLOOKUP(C2979,products_cleaned[[product_id]:[category]],3,)</f>
        <v>Electronics</v>
      </c>
      <c r="J2979" t="str">
        <f>VLOOKUP(B2979,orders_cleaned!A:I,9,FALSE)</f>
        <v>June</v>
      </c>
      <c r="K2979">
        <f t="shared" si="46"/>
        <v>6</v>
      </c>
    </row>
    <row r="2980" spans="1:11" x14ac:dyDescent="0.3">
      <c r="A2980" t="s">
        <v>4792</v>
      </c>
      <c r="B2980" t="s">
        <v>4793</v>
      </c>
      <c r="C2980" t="s">
        <v>221</v>
      </c>
      <c r="D2980">
        <v>2</v>
      </c>
      <c r="E2980">
        <v>804.64</v>
      </c>
      <c r="F2980">
        <v>0.05</v>
      </c>
      <c r="G2980">
        <v>1528.82</v>
      </c>
      <c r="H2980">
        <v>282.5</v>
      </c>
      <c r="I2980" t="str">
        <f>VLOOKUP(C2980,products_cleaned[[product_id]:[category]],3,)</f>
        <v>Footwear</v>
      </c>
      <c r="J2980" t="str">
        <f>VLOOKUP(B2980,orders_cleaned!A:I,9,FALSE)</f>
        <v>June</v>
      </c>
      <c r="K2980">
        <f t="shared" si="46"/>
        <v>6</v>
      </c>
    </row>
    <row r="2981" spans="1:11" x14ac:dyDescent="0.3">
      <c r="A2981" t="s">
        <v>4794</v>
      </c>
      <c r="B2981" t="s">
        <v>4795</v>
      </c>
      <c r="C2981" t="s">
        <v>51</v>
      </c>
      <c r="D2981">
        <v>1</v>
      </c>
      <c r="E2981">
        <v>656.46</v>
      </c>
      <c r="F2981">
        <v>0</v>
      </c>
      <c r="G2981">
        <v>656.46</v>
      </c>
      <c r="H2981">
        <v>238.21</v>
      </c>
      <c r="I2981" t="str">
        <f>VLOOKUP(C2981,products_cleaned[[product_id]:[category]],3,)</f>
        <v>Home &amp; Kitchen</v>
      </c>
      <c r="J2981" t="str">
        <f>VLOOKUP(B2981,orders_cleaned!A:I,9,FALSE)</f>
        <v>March</v>
      </c>
      <c r="K2981">
        <f t="shared" si="46"/>
        <v>3</v>
      </c>
    </row>
    <row r="2982" spans="1:11" x14ac:dyDescent="0.3">
      <c r="A2982" t="s">
        <v>4796</v>
      </c>
      <c r="B2982" t="s">
        <v>4795</v>
      </c>
      <c r="C2982" t="s">
        <v>15</v>
      </c>
      <c r="D2982">
        <v>2</v>
      </c>
      <c r="E2982">
        <v>249.57</v>
      </c>
      <c r="F2982">
        <v>0</v>
      </c>
      <c r="G2982">
        <v>499.14</v>
      </c>
      <c r="H2982">
        <v>159.1</v>
      </c>
      <c r="I2982" t="str">
        <f>VLOOKUP(C2982,products_cleaned[[product_id]:[category]],3,)</f>
        <v>Fitness</v>
      </c>
      <c r="J2982" t="str">
        <f>VLOOKUP(B2982,orders_cleaned!A:I,9,FALSE)</f>
        <v>March</v>
      </c>
      <c r="K2982">
        <f t="shared" si="46"/>
        <v>3</v>
      </c>
    </row>
    <row r="2983" spans="1:11" x14ac:dyDescent="0.3">
      <c r="A2983" t="s">
        <v>4797</v>
      </c>
      <c r="B2983" t="s">
        <v>4798</v>
      </c>
      <c r="C2983" t="s">
        <v>160</v>
      </c>
      <c r="D2983">
        <v>1</v>
      </c>
      <c r="E2983">
        <v>2157.0100000000002</v>
      </c>
      <c r="F2983">
        <v>0.1</v>
      </c>
      <c r="G2983">
        <v>1941.31</v>
      </c>
      <c r="H2983">
        <v>405.29</v>
      </c>
      <c r="I2983" t="str">
        <f>VLOOKUP(C2983,products_cleaned[[product_id]:[category]],3,)</f>
        <v>Footwear</v>
      </c>
      <c r="J2983" t="str">
        <f>VLOOKUP(B2983,orders_cleaned!A:I,9,FALSE)</f>
        <v>January</v>
      </c>
      <c r="K2983">
        <f t="shared" si="46"/>
        <v>1</v>
      </c>
    </row>
    <row r="2984" spans="1:11" x14ac:dyDescent="0.3">
      <c r="A2984" t="s">
        <v>4799</v>
      </c>
      <c r="B2984" t="s">
        <v>4800</v>
      </c>
      <c r="C2984" t="s">
        <v>95</v>
      </c>
      <c r="D2984">
        <v>2</v>
      </c>
      <c r="E2984">
        <v>2059.81</v>
      </c>
      <c r="F2984">
        <v>0.1</v>
      </c>
      <c r="G2984">
        <v>3707.66</v>
      </c>
      <c r="H2984">
        <v>768.4</v>
      </c>
      <c r="I2984" t="str">
        <f>VLOOKUP(C2984,products_cleaned[[product_id]:[category]],3,)</f>
        <v>Footwear</v>
      </c>
      <c r="J2984" t="str">
        <f>VLOOKUP(B2984,orders_cleaned!A:I,9,FALSE)</f>
        <v>March</v>
      </c>
      <c r="K2984">
        <f t="shared" si="46"/>
        <v>3</v>
      </c>
    </row>
    <row r="2985" spans="1:11" x14ac:dyDescent="0.3">
      <c r="A2985" t="s">
        <v>4801</v>
      </c>
      <c r="B2985" t="s">
        <v>4802</v>
      </c>
      <c r="C2985" t="s">
        <v>156</v>
      </c>
      <c r="D2985">
        <v>1</v>
      </c>
      <c r="E2985">
        <v>170.14</v>
      </c>
      <c r="F2985">
        <v>0.2</v>
      </c>
      <c r="G2985">
        <v>136.11000000000001</v>
      </c>
      <c r="H2985">
        <v>20.28</v>
      </c>
      <c r="I2985" t="str">
        <f>VLOOKUP(C2985,products_cleaned[[product_id]:[category]],3,)</f>
        <v>Stationery</v>
      </c>
      <c r="J2985" t="str">
        <f>VLOOKUP(B2985,orders_cleaned!A:I,9,FALSE)</f>
        <v>August</v>
      </c>
      <c r="K2985">
        <f t="shared" si="46"/>
        <v>8</v>
      </c>
    </row>
    <row r="2986" spans="1:11" x14ac:dyDescent="0.3">
      <c r="A2986" t="s">
        <v>4803</v>
      </c>
      <c r="B2986" t="s">
        <v>4804</v>
      </c>
      <c r="C2986" t="s">
        <v>110</v>
      </c>
      <c r="D2986">
        <v>2</v>
      </c>
      <c r="E2986">
        <v>1868.44</v>
      </c>
      <c r="F2986">
        <v>0.05</v>
      </c>
      <c r="G2986">
        <v>3550.04</v>
      </c>
      <c r="H2986">
        <v>1117.8</v>
      </c>
      <c r="I2986" t="str">
        <f>VLOOKUP(C2986,products_cleaned[[product_id]:[category]],3,)</f>
        <v>Fashion</v>
      </c>
      <c r="J2986" t="str">
        <f>VLOOKUP(B2986,orders_cleaned!A:I,9,FALSE)</f>
        <v>March</v>
      </c>
      <c r="K2986">
        <f t="shared" si="46"/>
        <v>3</v>
      </c>
    </row>
    <row r="2987" spans="1:11" x14ac:dyDescent="0.3">
      <c r="A2987" t="s">
        <v>4805</v>
      </c>
      <c r="B2987" t="s">
        <v>4806</v>
      </c>
      <c r="C2987" t="s">
        <v>144</v>
      </c>
      <c r="D2987">
        <v>1</v>
      </c>
      <c r="E2987">
        <v>2085.5500000000002</v>
      </c>
      <c r="F2987">
        <v>0.05</v>
      </c>
      <c r="G2987">
        <v>1981.27</v>
      </c>
      <c r="H2987">
        <v>650.78</v>
      </c>
      <c r="I2987" t="str">
        <f>VLOOKUP(C2987,products_cleaned[[product_id]:[category]],3,)</f>
        <v>Electronics</v>
      </c>
      <c r="J2987" t="str">
        <f>VLOOKUP(B2987,orders_cleaned!A:I,9,FALSE)</f>
        <v>September</v>
      </c>
      <c r="K2987">
        <f t="shared" si="46"/>
        <v>9</v>
      </c>
    </row>
    <row r="2988" spans="1:11" x14ac:dyDescent="0.3">
      <c r="A2988" t="s">
        <v>4807</v>
      </c>
      <c r="B2988" t="s">
        <v>4806</v>
      </c>
      <c r="C2988" t="s">
        <v>15</v>
      </c>
      <c r="D2988">
        <v>2</v>
      </c>
      <c r="E2988">
        <v>240.52</v>
      </c>
      <c r="F2988">
        <v>0</v>
      </c>
      <c r="G2988">
        <v>481.04</v>
      </c>
      <c r="H2988">
        <v>141</v>
      </c>
      <c r="I2988" t="str">
        <f>VLOOKUP(C2988,products_cleaned[[product_id]:[category]],3,)</f>
        <v>Fitness</v>
      </c>
      <c r="J2988" t="str">
        <f>VLOOKUP(B2988,orders_cleaned!A:I,9,FALSE)</f>
        <v>September</v>
      </c>
      <c r="K2988">
        <f t="shared" si="46"/>
        <v>9</v>
      </c>
    </row>
    <row r="2989" spans="1:11" x14ac:dyDescent="0.3">
      <c r="A2989" t="s">
        <v>4808</v>
      </c>
      <c r="B2989" t="s">
        <v>4809</v>
      </c>
      <c r="C2989" t="s">
        <v>160</v>
      </c>
      <c r="D2989">
        <v>3</v>
      </c>
      <c r="E2989">
        <v>2288.9</v>
      </c>
      <c r="F2989">
        <v>0.1</v>
      </c>
      <c r="G2989">
        <v>6180.03</v>
      </c>
      <c r="H2989">
        <v>1571.97</v>
      </c>
      <c r="I2989" t="str">
        <f>VLOOKUP(C2989,products_cleaned[[product_id]:[category]],3,)</f>
        <v>Footwear</v>
      </c>
      <c r="J2989" t="str">
        <f>VLOOKUP(B2989,orders_cleaned!A:I,9,FALSE)</f>
        <v>March</v>
      </c>
      <c r="K2989">
        <f t="shared" si="46"/>
        <v>3</v>
      </c>
    </row>
    <row r="2990" spans="1:11" x14ac:dyDescent="0.3">
      <c r="A2990" t="s">
        <v>4810</v>
      </c>
      <c r="B2990" t="s">
        <v>4811</v>
      </c>
      <c r="C2990" t="s">
        <v>51</v>
      </c>
      <c r="D2990">
        <v>1</v>
      </c>
      <c r="E2990">
        <v>718.55</v>
      </c>
      <c r="F2990">
        <v>0.1</v>
      </c>
      <c r="G2990">
        <v>646.69000000000005</v>
      </c>
      <c r="H2990">
        <v>228.44</v>
      </c>
      <c r="I2990" t="str">
        <f>VLOOKUP(C2990,products_cleaned[[product_id]:[category]],3,)</f>
        <v>Home &amp; Kitchen</v>
      </c>
      <c r="J2990" t="str">
        <f>VLOOKUP(B2990,orders_cleaned!A:I,9,FALSE)</f>
        <v>March</v>
      </c>
      <c r="K2990">
        <f t="shared" si="46"/>
        <v>3</v>
      </c>
    </row>
    <row r="2991" spans="1:11" x14ac:dyDescent="0.3">
      <c r="A2991" t="s">
        <v>4812</v>
      </c>
      <c r="B2991" t="s">
        <v>4811</v>
      </c>
      <c r="C2991" t="s">
        <v>13</v>
      </c>
      <c r="D2991">
        <v>4</v>
      </c>
      <c r="E2991">
        <v>3054.18</v>
      </c>
      <c r="F2991">
        <v>0.1</v>
      </c>
      <c r="G2991">
        <v>10995.05</v>
      </c>
      <c r="H2991">
        <v>2506.77</v>
      </c>
      <c r="I2991" t="str">
        <f>VLOOKUP(C2991,products_cleaned[[product_id]:[category]],3,)</f>
        <v>Home &amp; Kitchen</v>
      </c>
      <c r="J2991" t="str">
        <f>VLOOKUP(B2991,orders_cleaned!A:I,9,FALSE)</f>
        <v>March</v>
      </c>
      <c r="K2991">
        <f t="shared" si="46"/>
        <v>3</v>
      </c>
    </row>
    <row r="2992" spans="1:11" x14ac:dyDescent="0.3">
      <c r="A2992" t="s">
        <v>4813</v>
      </c>
      <c r="B2992" t="s">
        <v>4814</v>
      </c>
      <c r="C2992" t="s">
        <v>117</v>
      </c>
      <c r="D2992">
        <v>1</v>
      </c>
      <c r="E2992">
        <v>840.88</v>
      </c>
      <c r="F2992">
        <v>0</v>
      </c>
      <c r="G2992">
        <v>840.88</v>
      </c>
      <c r="H2992">
        <v>205.95</v>
      </c>
      <c r="I2992" t="str">
        <f>VLOOKUP(C2992,products_cleaned[[product_id]:[category]],3,)</f>
        <v>Home &amp; Kitchen</v>
      </c>
      <c r="J2992" t="str">
        <f>VLOOKUP(B2992,orders_cleaned!A:I,9,FALSE)</f>
        <v>May</v>
      </c>
      <c r="K2992">
        <f t="shared" si="46"/>
        <v>5</v>
      </c>
    </row>
    <row r="2993" spans="1:11" x14ac:dyDescent="0.3">
      <c r="A2993" t="s">
        <v>4815</v>
      </c>
      <c r="B2993" t="s">
        <v>4814</v>
      </c>
      <c r="C2993" t="s">
        <v>278</v>
      </c>
      <c r="D2993">
        <v>2</v>
      </c>
      <c r="E2993">
        <v>1661.56</v>
      </c>
      <c r="F2993">
        <v>0</v>
      </c>
      <c r="G2993">
        <v>3323.12</v>
      </c>
      <c r="H2993">
        <v>1046.42</v>
      </c>
      <c r="I2993" t="str">
        <f>VLOOKUP(C2993,products_cleaned[[product_id]:[category]],3,)</f>
        <v>Fitness</v>
      </c>
      <c r="J2993" t="str">
        <f>VLOOKUP(B2993,orders_cleaned!A:I,9,FALSE)</f>
        <v>May</v>
      </c>
      <c r="K2993">
        <f t="shared" si="46"/>
        <v>5</v>
      </c>
    </row>
    <row r="2994" spans="1:11" x14ac:dyDescent="0.3">
      <c r="A2994" t="s">
        <v>4816</v>
      </c>
      <c r="B2994" t="s">
        <v>4817</v>
      </c>
      <c r="C2994" t="s">
        <v>221</v>
      </c>
      <c r="D2994">
        <v>1</v>
      </c>
      <c r="E2994">
        <v>842.67</v>
      </c>
      <c r="F2994">
        <v>0</v>
      </c>
      <c r="G2994">
        <v>842.67</v>
      </c>
      <c r="H2994">
        <v>219.51</v>
      </c>
      <c r="I2994" t="str">
        <f>VLOOKUP(C2994,products_cleaned[[product_id]:[category]],3,)</f>
        <v>Footwear</v>
      </c>
      <c r="J2994" t="str">
        <f>VLOOKUP(B2994,orders_cleaned!A:I,9,FALSE)</f>
        <v>March</v>
      </c>
      <c r="K2994">
        <f t="shared" si="46"/>
        <v>3</v>
      </c>
    </row>
    <row r="2995" spans="1:11" x14ac:dyDescent="0.3">
      <c r="A2995" t="s">
        <v>4818</v>
      </c>
      <c r="B2995" t="s">
        <v>4819</v>
      </c>
      <c r="C2995" t="s">
        <v>39</v>
      </c>
      <c r="D2995">
        <v>3</v>
      </c>
      <c r="E2995">
        <v>4094.26</v>
      </c>
      <c r="F2995">
        <v>0.15</v>
      </c>
      <c r="G2995">
        <v>10440.36</v>
      </c>
      <c r="H2995">
        <v>2902.77</v>
      </c>
      <c r="I2995" t="str">
        <f>VLOOKUP(C2995,products_cleaned[[product_id]:[category]],3,)</f>
        <v>Furniture</v>
      </c>
      <c r="J2995" t="str">
        <f>VLOOKUP(B2995,orders_cleaned!A:I,9,FALSE)</f>
        <v>January</v>
      </c>
      <c r="K2995">
        <f t="shared" si="46"/>
        <v>1</v>
      </c>
    </row>
    <row r="2996" spans="1:11" x14ac:dyDescent="0.3">
      <c r="A2996" t="s">
        <v>4820</v>
      </c>
      <c r="B2996" t="s">
        <v>4819</v>
      </c>
      <c r="C2996" t="s">
        <v>13</v>
      </c>
      <c r="D2996">
        <v>1</v>
      </c>
      <c r="E2996">
        <v>3086.71</v>
      </c>
      <c r="F2996">
        <v>0.05</v>
      </c>
      <c r="G2996">
        <v>2932.37</v>
      </c>
      <c r="H2996">
        <v>810.3</v>
      </c>
      <c r="I2996" t="str">
        <f>VLOOKUP(C2996,products_cleaned[[product_id]:[category]],3,)</f>
        <v>Home &amp; Kitchen</v>
      </c>
      <c r="J2996" t="str">
        <f>VLOOKUP(B2996,orders_cleaned!A:I,9,FALSE)</f>
        <v>January</v>
      </c>
      <c r="K2996">
        <f t="shared" si="46"/>
        <v>1</v>
      </c>
    </row>
    <row r="2997" spans="1:11" x14ac:dyDescent="0.3">
      <c r="A2997" t="s">
        <v>4821</v>
      </c>
      <c r="B2997" t="s">
        <v>4819</v>
      </c>
      <c r="C2997" t="s">
        <v>31</v>
      </c>
      <c r="D2997">
        <v>2</v>
      </c>
      <c r="E2997">
        <v>502.91</v>
      </c>
      <c r="F2997">
        <v>0</v>
      </c>
      <c r="G2997">
        <v>1005.82</v>
      </c>
      <c r="H2997">
        <v>315.94</v>
      </c>
      <c r="I2997" t="str">
        <f>VLOOKUP(C2997,products_cleaned[[product_id]:[category]],3,)</f>
        <v>Books</v>
      </c>
      <c r="J2997" t="str">
        <f>VLOOKUP(B2997,orders_cleaned!A:I,9,FALSE)</f>
        <v>January</v>
      </c>
      <c r="K2997">
        <f t="shared" si="46"/>
        <v>1</v>
      </c>
    </row>
    <row r="2998" spans="1:11" x14ac:dyDescent="0.3">
      <c r="A2998" t="s">
        <v>4822</v>
      </c>
      <c r="B2998" t="s">
        <v>4823</v>
      </c>
      <c r="C2998" t="s">
        <v>51</v>
      </c>
      <c r="D2998">
        <v>1</v>
      </c>
      <c r="E2998">
        <v>719.8</v>
      </c>
      <c r="F2998">
        <v>0.1</v>
      </c>
      <c r="G2998">
        <v>647.82000000000005</v>
      </c>
      <c r="H2998">
        <v>229.57</v>
      </c>
      <c r="I2998" t="str">
        <f>VLOOKUP(C2998,products_cleaned[[product_id]:[category]],3,)</f>
        <v>Home &amp; Kitchen</v>
      </c>
      <c r="J2998" t="str">
        <f>VLOOKUP(B2998,orders_cleaned!A:I,9,FALSE)</f>
        <v>February</v>
      </c>
      <c r="K2998">
        <f t="shared" si="46"/>
        <v>2</v>
      </c>
    </row>
    <row r="2999" spans="1:11" x14ac:dyDescent="0.3">
      <c r="A2999" t="s">
        <v>4824</v>
      </c>
      <c r="B2999" t="s">
        <v>4825</v>
      </c>
      <c r="C2999" t="s">
        <v>28</v>
      </c>
      <c r="D2999">
        <v>2</v>
      </c>
      <c r="E2999">
        <v>429.91</v>
      </c>
      <c r="F2999">
        <v>0.1</v>
      </c>
      <c r="G2999">
        <v>773.84</v>
      </c>
      <c r="H2999">
        <v>155.08000000000001</v>
      </c>
      <c r="I2999" t="str">
        <f>VLOOKUP(C2999,products_cleaned[[product_id]:[category]],3,)</f>
        <v>Home &amp; Kitchen</v>
      </c>
      <c r="J2999" t="str">
        <f>VLOOKUP(B2999,orders_cleaned!A:I,9,FALSE)</f>
        <v>July</v>
      </c>
      <c r="K2999">
        <f t="shared" si="46"/>
        <v>7</v>
      </c>
    </row>
    <row r="3000" spans="1:11" x14ac:dyDescent="0.3">
      <c r="A3000" t="s">
        <v>4826</v>
      </c>
      <c r="B3000" t="s">
        <v>4827</v>
      </c>
      <c r="C3000" t="s">
        <v>47</v>
      </c>
      <c r="D3000">
        <v>2</v>
      </c>
      <c r="E3000">
        <v>735.89</v>
      </c>
      <c r="F3000">
        <v>0.05</v>
      </c>
      <c r="G3000">
        <v>1398.19</v>
      </c>
      <c r="H3000">
        <v>431.11</v>
      </c>
      <c r="I3000" t="str">
        <f>VLOOKUP(C3000,products_cleaned[[product_id]:[category]],3,)</f>
        <v>Books</v>
      </c>
      <c r="J3000" t="str">
        <f>VLOOKUP(B3000,orders_cleaned!A:I,9,FALSE)</f>
        <v>January</v>
      </c>
      <c r="K3000">
        <f t="shared" si="46"/>
        <v>1</v>
      </c>
    </row>
    <row r="3001" spans="1:11" x14ac:dyDescent="0.3">
      <c r="A3001" t="s">
        <v>4828</v>
      </c>
      <c r="B3001" t="s">
        <v>4829</v>
      </c>
      <c r="C3001" t="s">
        <v>51</v>
      </c>
      <c r="D3001">
        <v>2</v>
      </c>
      <c r="E3001">
        <v>650.91999999999996</v>
      </c>
      <c r="F3001">
        <v>0</v>
      </c>
      <c r="G3001">
        <v>1301.8399999999999</v>
      </c>
      <c r="H3001">
        <v>465.34</v>
      </c>
      <c r="I3001" t="str">
        <f>VLOOKUP(C3001,products_cleaned[[product_id]:[category]],3,)</f>
        <v>Home &amp; Kitchen</v>
      </c>
      <c r="J3001" t="str">
        <f>VLOOKUP(B3001,orders_cleaned!A:I,9,FALSE)</f>
        <v>December</v>
      </c>
      <c r="K3001">
        <f t="shared" si="46"/>
        <v>12</v>
      </c>
    </row>
    <row r="3002" spans="1:11" x14ac:dyDescent="0.3">
      <c r="A3002" t="s">
        <v>4830</v>
      </c>
      <c r="B3002" t="s">
        <v>4829</v>
      </c>
      <c r="C3002" t="s">
        <v>97</v>
      </c>
      <c r="D3002">
        <v>1</v>
      </c>
      <c r="E3002">
        <v>961.73</v>
      </c>
      <c r="F3002">
        <v>0.05</v>
      </c>
      <c r="G3002">
        <v>913.64</v>
      </c>
      <c r="H3002">
        <v>187.7</v>
      </c>
      <c r="I3002" t="str">
        <f>VLOOKUP(C3002,products_cleaned[[product_id]:[category]],3,)</f>
        <v>Fashion</v>
      </c>
      <c r="J3002" t="str">
        <f>VLOOKUP(B3002,orders_cleaned!A:I,9,FALSE)</f>
        <v>December</v>
      </c>
      <c r="K3002">
        <f t="shared" si="46"/>
        <v>12</v>
      </c>
    </row>
    <row r="3003" spans="1:11" x14ac:dyDescent="0.3">
      <c r="A3003" t="s">
        <v>4831</v>
      </c>
      <c r="B3003" t="s">
        <v>4832</v>
      </c>
      <c r="C3003" t="s">
        <v>144</v>
      </c>
      <c r="D3003">
        <v>2</v>
      </c>
      <c r="E3003">
        <v>1862.76</v>
      </c>
      <c r="F3003">
        <v>0</v>
      </c>
      <c r="G3003">
        <v>3725.52</v>
      </c>
      <c r="H3003">
        <v>1064.54</v>
      </c>
      <c r="I3003" t="str">
        <f>VLOOKUP(C3003,products_cleaned[[product_id]:[category]],3,)</f>
        <v>Electronics</v>
      </c>
      <c r="J3003" t="str">
        <f>VLOOKUP(B3003,orders_cleaned!A:I,9,FALSE)</f>
        <v>April</v>
      </c>
      <c r="K3003">
        <f t="shared" si="46"/>
        <v>4</v>
      </c>
    </row>
    <row r="3004" spans="1:11" x14ac:dyDescent="0.3">
      <c r="A3004" t="s">
        <v>4833</v>
      </c>
      <c r="B3004" t="s">
        <v>4834</v>
      </c>
      <c r="C3004" t="s">
        <v>28</v>
      </c>
      <c r="D3004">
        <v>1</v>
      </c>
      <c r="E3004">
        <v>388.6</v>
      </c>
      <c r="F3004">
        <v>0</v>
      </c>
      <c r="G3004">
        <v>388.6</v>
      </c>
      <c r="H3004">
        <v>79.22</v>
      </c>
      <c r="I3004" t="str">
        <f>VLOOKUP(C3004,products_cleaned[[product_id]:[category]],3,)</f>
        <v>Home &amp; Kitchen</v>
      </c>
      <c r="J3004" t="str">
        <f>VLOOKUP(B3004,orders_cleaned!A:I,9,FALSE)</f>
        <v>October</v>
      </c>
      <c r="K3004">
        <f t="shared" si="46"/>
        <v>10</v>
      </c>
    </row>
    <row r="3005" spans="1:11" x14ac:dyDescent="0.3">
      <c r="A3005" t="s">
        <v>4835</v>
      </c>
      <c r="B3005" t="s">
        <v>4834</v>
      </c>
      <c r="C3005" t="s">
        <v>80</v>
      </c>
      <c r="D3005">
        <v>1</v>
      </c>
      <c r="E3005">
        <v>380</v>
      </c>
      <c r="F3005">
        <v>0.05</v>
      </c>
      <c r="G3005">
        <v>361</v>
      </c>
      <c r="H3005">
        <v>61.12</v>
      </c>
      <c r="I3005" t="str">
        <f>VLOOKUP(C3005,products_cleaned[[product_id]:[category]],3,)</f>
        <v>Fitness</v>
      </c>
      <c r="J3005" t="str">
        <f>VLOOKUP(B3005,orders_cleaned!A:I,9,FALSE)</f>
        <v>October</v>
      </c>
      <c r="K3005">
        <f t="shared" si="46"/>
        <v>10</v>
      </c>
    </row>
    <row r="3006" spans="1:11" x14ac:dyDescent="0.3">
      <c r="A3006" t="s">
        <v>4836</v>
      </c>
      <c r="B3006" t="s">
        <v>4837</v>
      </c>
      <c r="C3006" t="s">
        <v>95</v>
      </c>
      <c r="D3006">
        <v>2</v>
      </c>
      <c r="E3006">
        <v>2002.21</v>
      </c>
      <c r="F3006">
        <v>0.1</v>
      </c>
      <c r="G3006">
        <v>3603.98</v>
      </c>
      <c r="H3006">
        <v>664.72</v>
      </c>
      <c r="I3006" t="str">
        <f>VLOOKUP(C3006,products_cleaned[[product_id]:[category]],3,)</f>
        <v>Footwear</v>
      </c>
      <c r="J3006" t="str">
        <f>VLOOKUP(B3006,orders_cleaned!A:I,9,FALSE)</f>
        <v>January</v>
      </c>
      <c r="K3006">
        <f t="shared" si="46"/>
        <v>1</v>
      </c>
    </row>
    <row r="3007" spans="1:11" x14ac:dyDescent="0.3">
      <c r="A3007" t="s">
        <v>4838</v>
      </c>
      <c r="B3007" t="s">
        <v>4839</v>
      </c>
      <c r="C3007" t="s">
        <v>80</v>
      </c>
      <c r="D3007">
        <v>2</v>
      </c>
      <c r="E3007">
        <v>393.25</v>
      </c>
      <c r="F3007">
        <v>0.1</v>
      </c>
      <c r="G3007">
        <v>707.85</v>
      </c>
      <c r="H3007">
        <v>108.09</v>
      </c>
      <c r="I3007" t="str">
        <f>VLOOKUP(C3007,products_cleaned[[product_id]:[category]],3,)</f>
        <v>Fitness</v>
      </c>
      <c r="J3007" t="str">
        <f>VLOOKUP(B3007,orders_cleaned!A:I,9,FALSE)</f>
        <v>August</v>
      </c>
      <c r="K3007">
        <f t="shared" si="46"/>
        <v>8</v>
      </c>
    </row>
    <row r="3008" spans="1:11" x14ac:dyDescent="0.3">
      <c r="A3008" t="s">
        <v>4840</v>
      </c>
      <c r="B3008" t="s">
        <v>4839</v>
      </c>
      <c r="C3008" t="s">
        <v>117</v>
      </c>
      <c r="D3008">
        <v>2</v>
      </c>
      <c r="E3008">
        <v>831.8</v>
      </c>
      <c r="F3008">
        <v>0.15</v>
      </c>
      <c r="G3008">
        <v>1414.06</v>
      </c>
      <c r="H3008">
        <v>144.19999999999999</v>
      </c>
      <c r="I3008" t="str">
        <f>VLOOKUP(C3008,products_cleaned[[product_id]:[category]],3,)</f>
        <v>Home &amp; Kitchen</v>
      </c>
      <c r="J3008" t="str">
        <f>VLOOKUP(B3008,orders_cleaned!A:I,9,FALSE)</f>
        <v>August</v>
      </c>
      <c r="K3008">
        <f t="shared" si="46"/>
        <v>8</v>
      </c>
    </row>
    <row r="3009" spans="1:11" x14ac:dyDescent="0.3">
      <c r="A3009" t="s">
        <v>4841</v>
      </c>
      <c r="B3009" t="s">
        <v>4842</v>
      </c>
      <c r="C3009" t="s">
        <v>144</v>
      </c>
      <c r="D3009">
        <v>1</v>
      </c>
      <c r="E3009">
        <v>2088.54</v>
      </c>
      <c r="F3009">
        <v>0.15</v>
      </c>
      <c r="G3009">
        <v>1775.26</v>
      </c>
      <c r="H3009">
        <v>444.77</v>
      </c>
      <c r="I3009" t="str">
        <f>VLOOKUP(C3009,products_cleaned[[product_id]:[category]],3,)</f>
        <v>Electronics</v>
      </c>
      <c r="J3009" t="str">
        <f>VLOOKUP(B3009,orders_cleaned!A:I,9,FALSE)</f>
        <v>March</v>
      </c>
      <c r="K3009">
        <f t="shared" si="46"/>
        <v>3</v>
      </c>
    </row>
    <row r="3010" spans="1:11" x14ac:dyDescent="0.3">
      <c r="A3010" t="s">
        <v>4843</v>
      </c>
      <c r="B3010" t="s">
        <v>4842</v>
      </c>
      <c r="C3010" t="s">
        <v>60</v>
      </c>
      <c r="D3010">
        <v>4</v>
      </c>
      <c r="E3010">
        <v>1477.63</v>
      </c>
      <c r="F3010">
        <v>0</v>
      </c>
      <c r="G3010">
        <v>5910.52</v>
      </c>
      <c r="H3010">
        <v>1318.04</v>
      </c>
      <c r="I3010" t="str">
        <f>VLOOKUP(C3010,products_cleaned[[product_id]:[category]],3,)</f>
        <v>Fashion</v>
      </c>
      <c r="J3010" t="str">
        <f>VLOOKUP(B3010,orders_cleaned!A:I,9,FALSE)</f>
        <v>March</v>
      </c>
      <c r="K3010">
        <f t="shared" si="46"/>
        <v>3</v>
      </c>
    </row>
    <row r="3011" spans="1:11" x14ac:dyDescent="0.3">
      <c r="A3011" t="s">
        <v>4844</v>
      </c>
      <c r="B3011" t="s">
        <v>4842</v>
      </c>
      <c r="C3011" t="s">
        <v>18</v>
      </c>
      <c r="D3011">
        <v>2</v>
      </c>
      <c r="E3011">
        <v>922.22</v>
      </c>
      <c r="F3011">
        <v>0.05</v>
      </c>
      <c r="G3011">
        <v>1752.22</v>
      </c>
      <c r="H3011">
        <v>717.52</v>
      </c>
      <c r="I3011" t="str">
        <f>VLOOKUP(C3011,products_cleaned[[product_id]:[category]],3,)</f>
        <v>Books</v>
      </c>
      <c r="J3011" t="str">
        <f>VLOOKUP(B3011,orders_cleaned!A:I,9,FALSE)</f>
        <v>March</v>
      </c>
      <c r="K3011">
        <f t="shared" ref="K3011:K3074" si="47">MONTH(DATEVALUE("1"&amp;J3011))</f>
        <v>3</v>
      </c>
    </row>
    <row r="3012" spans="1:11" x14ac:dyDescent="0.3">
      <c r="A3012" t="s">
        <v>4845</v>
      </c>
      <c r="B3012" t="s">
        <v>4842</v>
      </c>
      <c r="C3012" t="s">
        <v>82</v>
      </c>
      <c r="D3012">
        <v>2</v>
      </c>
      <c r="E3012">
        <v>351.7</v>
      </c>
      <c r="F3012">
        <v>0.2</v>
      </c>
      <c r="G3012">
        <v>562.72</v>
      </c>
      <c r="H3012">
        <v>120.46</v>
      </c>
      <c r="I3012" t="str">
        <f>VLOOKUP(C3012,products_cleaned[[product_id]:[category]],3,)</f>
        <v>Stationery</v>
      </c>
      <c r="J3012" t="str">
        <f>VLOOKUP(B3012,orders_cleaned!A:I,9,FALSE)</f>
        <v>March</v>
      </c>
      <c r="K3012">
        <f t="shared" si="47"/>
        <v>3</v>
      </c>
    </row>
    <row r="3013" spans="1:11" x14ac:dyDescent="0.3">
      <c r="A3013" t="s">
        <v>4846</v>
      </c>
      <c r="B3013" t="s">
        <v>4847</v>
      </c>
      <c r="C3013" t="s">
        <v>44</v>
      </c>
      <c r="D3013">
        <v>1</v>
      </c>
      <c r="E3013">
        <v>2756.17</v>
      </c>
      <c r="F3013">
        <v>0</v>
      </c>
      <c r="G3013">
        <v>2756.17</v>
      </c>
      <c r="H3013">
        <v>857.85</v>
      </c>
      <c r="I3013" t="str">
        <f>VLOOKUP(C3013,products_cleaned[[product_id]:[category]],3,)</f>
        <v>Furniture</v>
      </c>
      <c r="J3013" t="str">
        <f>VLOOKUP(B3013,orders_cleaned!A:I,9,FALSE)</f>
        <v>October</v>
      </c>
      <c r="K3013">
        <f t="shared" si="47"/>
        <v>10</v>
      </c>
    </row>
    <row r="3014" spans="1:11" x14ac:dyDescent="0.3">
      <c r="A3014" t="s">
        <v>4848</v>
      </c>
      <c r="B3014" t="s">
        <v>4849</v>
      </c>
      <c r="C3014" t="s">
        <v>97</v>
      </c>
      <c r="D3014">
        <v>3</v>
      </c>
      <c r="E3014">
        <v>1034.2</v>
      </c>
      <c r="F3014">
        <v>0.05</v>
      </c>
      <c r="G3014">
        <v>2947.47</v>
      </c>
      <c r="H3014">
        <v>769.65</v>
      </c>
      <c r="I3014" t="str">
        <f>VLOOKUP(C3014,products_cleaned[[product_id]:[category]],3,)</f>
        <v>Fashion</v>
      </c>
      <c r="J3014" t="str">
        <f>VLOOKUP(B3014,orders_cleaned!A:I,9,FALSE)</f>
        <v>May</v>
      </c>
      <c r="K3014">
        <f t="shared" si="47"/>
        <v>5</v>
      </c>
    </row>
    <row r="3015" spans="1:11" x14ac:dyDescent="0.3">
      <c r="A3015" t="s">
        <v>4850</v>
      </c>
      <c r="B3015" t="s">
        <v>4849</v>
      </c>
      <c r="C3015" t="s">
        <v>82</v>
      </c>
      <c r="D3015">
        <v>2</v>
      </c>
      <c r="E3015">
        <v>337.09</v>
      </c>
      <c r="F3015">
        <v>0.05</v>
      </c>
      <c r="G3015">
        <v>640.47</v>
      </c>
      <c r="H3015">
        <v>198.21</v>
      </c>
      <c r="I3015" t="str">
        <f>VLOOKUP(C3015,products_cleaned[[product_id]:[category]],3,)</f>
        <v>Stationery</v>
      </c>
      <c r="J3015" t="str">
        <f>VLOOKUP(B3015,orders_cleaned!A:I,9,FALSE)</f>
        <v>May</v>
      </c>
      <c r="K3015">
        <f t="shared" si="47"/>
        <v>5</v>
      </c>
    </row>
    <row r="3016" spans="1:11" x14ac:dyDescent="0.3">
      <c r="A3016" t="s">
        <v>4851</v>
      </c>
      <c r="B3016" t="s">
        <v>4852</v>
      </c>
      <c r="C3016" t="s">
        <v>278</v>
      </c>
      <c r="D3016">
        <v>4</v>
      </c>
      <c r="E3016">
        <v>1485.23</v>
      </c>
      <c r="F3016">
        <v>0</v>
      </c>
      <c r="G3016">
        <v>5940.92</v>
      </c>
      <c r="H3016">
        <v>1387.52</v>
      </c>
      <c r="I3016" t="str">
        <f>VLOOKUP(C3016,products_cleaned[[product_id]:[category]],3,)</f>
        <v>Fitness</v>
      </c>
      <c r="J3016" t="str">
        <f>VLOOKUP(B3016,orders_cleaned!A:I,9,FALSE)</f>
        <v>November</v>
      </c>
      <c r="K3016">
        <f t="shared" si="47"/>
        <v>11</v>
      </c>
    </row>
    <row r="3017" spans="1:11" x14ac:dyDescent="0.3">
      <c r="A3017" t="s">
        <v>4853</v>
      </c>
      <c r="B3017" t="s">
        <v>4854</v>
      </c>
      <c r="C3017" t="s">
        <v>18</v>
      </c>
      <c r="D3017">
        <v>1</v>
      </c>
      <c r="E3017">
        <v>841.54</v>
      </c>
      <c r="F3017">
        <v>0</v>
      </c>
      <c r="G3017">
        <v>841.54</v>
      </c>
      <c r="H3017">
        <v>324.19</v>
      </c>
      <c r="I3017" t="str">
        <f>VLOOKUP(C3017,products_cleaned[[product_id]:[category]],3,)</f>
        <v>Books</v>
      </c>
      <c r="J3017" t="str">
        <f>VLOOKUP(B3017,orders_cleaned!A:I,9,FALSE)</f>
        <v>January</v>
      </c>
      <c r="K3017">
        <f t="shared" si="47"/>
        <v>1</v>
      </c>
    </row>
    <row r="3018" spans="1:11" x14ac:dyDescent="0.3">
      <c r="A3018" t="s">
        <v>4855</v>
      </c>
      <c r="B3018" t="s">
        <v>4856</v>
      </c>
      <c r="C3018" t="s">
        <v>156</v>
      </c>
      <c r="D3018">
        <v>1</v>
      </c>
      <c r="E3018">
        <v>186.43</v>
      </c>
      <c r="F3018">
        <v>0.2</v>
      </c>
      <c r="G3018">
        <v>149.13999999999999</v>
      </c>
      <c r="H3018">
        <v>33.31</v>
      </c>
      <c r="I3018" t="str">
        <f>VLOOKUP(C3018,products_cleaned[[product_id]:[category]],3,)</f>
        <v>Stationery</v>
      </c>
      <c r="J3018" t="str">
        <f>VLOOKUP(B3018,orders_cleaned!A:I,9,FALSE)</f>
        <v>May</v>
      </c>
      <c r="K3018">
        <f t="shared" si="47"/>
        <v>5</v>
      </c>
    </row>
    <row r="3019" spans="1:11" x14ac:dyDescent="0.3">
      <c r="A3019" t="s">
        <v>4857</v>
      </c>
      <c r="B3019" t="s">
        <v>4858</v>
      </c>
      <c r="C3019" t="s">
        <v>136</v>
      </c>
      <c r="D3019">
        <v>4</v>
      </c>
      <c r="E3019">
        <v>645.67999999999995</v>
      </c>
      <c r="F3019">
        <v>0</v>
      </c>
      <c r="G3019">
        <v>2582.7199999999998</v>
      </c>
      <c r="H3019">
        <v>814.8</v>
      </c>
      <c r="I3019" t="str">
        <f>VLOOKUP(C3019,products_cleaned[[product_id]:[category]],3,)</f>
        <v>Books</v>
      </c>
      <c r="J3019" t="str">
        <f>VLOOKUP(B3019,orders_cleaned!A:I,9,FALSE)</f>
        <v>July</v>
      </c>
      <c r="K3019">
        <f t="shared" si="47"/>
        <v>7</v>
      </c>
    </row>
    <row r="3020" spans="1:11" x14ac:dyDescent="0.3">
      <c r="A3020" t="s">
        <v>4859</v>
      </c>
      <c r="B3020" t="s">
        <v>4858</v>
      </c>
      <c r="C3020" t="s">
        <v>10</v>
      </c>
      <c r="D3020">
        <v>3</v>
      </c>
      <c r="E3020">
        <v>1496.21</v>
      </c>
      <c r="F3020">
        <v>0.05</v>
      </c>
      <c r="G3020">
        <v>4264.2</v>
      </c>
      <c r="H3020">
        <v>1488.72</v>
      </c>
      <c r="I3020" t="str">
        <f>VLOOKUP(C3020,products_cleaned[[product_id]:[category]],3,)</f>
        <v>Furniture</v>
      </c>
      <c r="J3020" t="str">
        <f>VLOOKUP(B3020,orders_cleaned!A:I,9,FALSE)</f>
        <v>July</v>
      </c>
      <c r="K3020">
        <f t="shared" si="47"/>
        <v>7</v>
      </c>
    </row>
    <row r="3021" spans="1:11" x14ac:dyDescent="0.3">
      <c r="A3021" t="s">
        <v>4860</v>
      </c>
      <c r="B3021" t="s">
        <v>4861</v>
      </c>
      <c r="C3021" t="s">
        <v>21</v>
      </c>
      <c r="D3021">
        <v>1</v>
      </c>
      <c r="E3021">
        <v>4438.9399999999996</v>
      </c>
      <c r="F3021">
        <v>0.05</v>
      </c>
      <c r="G3021">
        <v>4216.99</v>
      </c>
      <c r="H3021">
        <v>1578.97</v>
      </c>
      <c r="I3021" t="str">
        <f>VLOOKUP(C3021,products_cleaned[[product_id]:[category]],3,)</f>
        <v>Electronics</v>
      </c>
      <c r="J3021" t="str">
        <f>VLOOKUP(B3021,orders_cleaned!A:I,9,FALSE)</f>
        <v>July</v>
      </c>
      <c r="K3021">
        <f t="shared" si="47"/>
        <v>7</v>
      </c>
    </row>
    <row r="3022" spans="1:11" x14ac:dyDescent="0.3">
      <c r="A3022" t="s">
        <v>4862</v>
      </c>
      <c r="B3022" t="s">
        <v>4863</v>
      </c>
      <c r="C3022" t="s">
        <v>39</v>
      </c>
      <c r="D3022">
        <v>1</v>
      </c>
      <c r="E3022">
        <v>4001.58</v>
      </c>
      <c r="F3022">
        <v>0.05</v>
      </c>
      <c r="G3022">
        <v>3801.5</v>
      </c>
      <c r="H3022">
        <v>1288.97</v>
      </c>
      <c r="I3022" t="str">
        <f>VLOOKUP(C3022,products_cleaned[[product_id]:[category]],3,)</f>
        <v>Furniture</v>
      </c>
      <c r="J3022" t="str">
        <f>VLOOKUP(B3022,orders_cleaned!A:I,9,FALSE)</f>
        <v>March</v>
      </c>
      <c r="K3022">
        <f t="shared" si="47"/>
        <v>3</v>
      </c>
    </row>
    <row r="3023" spans="1:11" x14ac:dyDescent="0.3">
      <c r="A3023" t="s">
        <v>4864</v>
      </c>
      <c r="B3023" t="s">
        <v>4865</v>
      </c>
      <c r="C3023" t="s">
        <v>51</v>
      </c>
      <c r="D3023">
        <v>1</v>
      </c>
      <c r="E3023">
        <v>708.77</v>
      </c>
      <c r="F3023">
        <v>0.2</v>
      </c>
      <c r="G3023">
        <v>567.02</v>
      </c>
      <c r="H3023">
        <v>148.77000000000001</v>
      </c>
      <c r="I3023" t="str">
        <f>VLOOKUP(C3023,products_cleaned[[product_id]:[category]],3,)</f>
        <v>Home &amp; Kitchen</v>
      </c>
      <c r="J3023" t="str">
        <f>VLOOKUP(B3023,orders_cleaned!A:I,9,FALSE)</f>
        <v>October</v>
      </c>
      <c r="K3023">
        <f t="shared" si="47"/>
        <v>10</v>
      </c>
    </row>
    <row r="3024" spans="1:11" x14ac:dyDescent="0.3">
      <c r="A3024" t="s">
        <v>4866</v>
      </c>
      <c r="B3024" t="s">
        <v>4865</v>
      </c>
      <c r="C3024" t="s">
        <v>74</v>
      </c>
      <c r="D3024">
        <v>2</v>
      </c>
      <c r="E3024">
        <v>1201.08</v>
      </c>
      <c r="F3024">
        <v>0.1</v>
      </c>
      <c r="G3024">
        <v>2161.94</v>
      </c>
      <c r="H3024">
        <v>536.08000000000004</v>
      </c>
      <c r="I3024" t="str">
        <f>VLOOKUP(C3024,products_cleaned[[product_id]:[category]],3,)</f>
        <v>Electronics</v>
      </c>
      <c r="J3024" t="str">
        <f>VLOOKUP(B3024,orders_cleaned!A:I,9,FALSE)</f>
        <v>October</v>
      </c>
      <c r="K3024">
        <f t="shared" si="47"/>
        <v>10</v>
      </c>
    </row>
    <row r="3025" spans="1:11" x14ac:dyDescent="0.3">
      <c r="A3025" t="s">
        <v>4867</v>
      </c>
      <c r="B3025" t="s">
        <v>4868</v>
      </c>
      <c r="C3025" t="s">
        <v>10</v>
      </c>
      <c r="D3025">
        <v>2</v>
      </c>
      <c r="E3025">
        <v>1613.11</v>
      </c>
      <c r="F3025">
        <v>0.1</v>
      </c>
      <c r="G3025">
        <v>2903.6</v>
      </c>
      <c r="H3025">
        <v>1053.28</v>
      </c>
      <c r="I3025" t="str">
        <f>VLOOKUP(C3025,products_cleaned[[product_id]:[category]],3,)</f>
        <v>Furniture</v>
      </c>
      <c r="J3025" t="str">
        <f>VLOOKUP(B3025,orders_cleaned!A:I,9,FALSE)</f>
        <v>November</v>
      </c>
      <c r="K3025">
        <f t="shared" si="47"/>
        <v>11</v>
      </c>
    </row>
    <row r="3026" spans="1:11" x14ac:dyDescent="0.3">
      <c r="A3026" t="s">
        <v>4869</v>
      </c>
      <c r="B3026" t="s">
        <v>4870</v>
      </c>
      <c r="C3026" t="s">
        <v>13</v>
      </c>
      <c r="D3026">
        <v>3</v>
      </c>
      <c r="E3026">
        <v>2888.51</v>
      </c>
      <c r="F3026">
        <v>0</v>
      </c>
      <c r="G3026">
        <v>8665.5300000000007</v>
      </c>
      <c r="H3026">
        <v>2299.3200000000002</v>
      </c>
      <c r="I3026" t="str">
        <f>VLOOKUP(C3026,products_cleaned[[product_id]:[category]],3,)</f>
        <v>Home &amp; Kitchen</v>
      </c>
      <c r="J3026" t="str">
        <f>VLOOKUP(B3026,orders_cleaned!A:I,9,FALSE)</f>
        <v>March</v>
      </c>
      <c r="K3026">
        <f t="shared" si="47"/>
        <v>3</v>
      </c>
    </row>
    <row r="3027" spans="1:11" x14ac:dyDescent="0.3">
      <c r="A3027" t="s">
        <v>4871</v>
      </c>
      <c r="B3027" t="s">
        <v>4872</v>
      </c>
      <c r="C3027" t="s">
        <v>80</v>
      </c>
      <c r="D3027">
        <v>1</v>
      </c>
      <c r="E3027">
        <v>406.91</v>
      </c>
      <c r="F3027">
        <v>0.1</v>
      </c>
      <c r="G3027">
        <v>366.22</v>
      </c>
      <c r="H3027">
        <v>66.34</v>
      </c>
      <c r="I3027" t="str">
        <f>VLOOKUP(C3027,products_cleaned[[product_id]:[category]],3,)</f>
        <v>Fitness</v>
      </c>
      <c r="J3027" t="str">
        <f>VLOOKUP(B3027,orders_cleaned!A:I,9,FALSE)</f>
        <v>October</v>
      </c>
      <c r="K3027">
        <f t="shared" si="47"/>
        <v>10</v>
      </c>
    </row>
    <row r="3028" spans="1:11" x14ac:dyDescent="0.3">
      <c r="A3028" t="s">
        <v>4873</v>
      </c>
      <c r="B3028" t="s">
        <v>4872</v>
      </c>
      <c r="C3028" t="s">
        <v>62</v>
      </c>
      <c r="D3028">
        <v>4</v>
      </c>
      <c r="E3028">
        <v>618.96</v>
      </c>
      <c r="F3028">
        <v>0</v>
      </c>
      <c r="G3028">
        <v>2475.84</v>
      </c>
      <c r="H3028">
        <v>1092.4000000000001</v>
      </c>
      <c r="I3028" t="str">
        <f>VLOOKUP(C3028,products_cleaned[[product_id]:[category]],3,)</f>
        <v>Electronics</v>
      </c>
      <c r="J3028" t="str">
        <f>VLOOKUP(B3028,orders_cleaned!A:I,9,FALSE)</f>
        <v>October</v>
      </c>
      <c r="K3028">
        <f t="shared" si="47"/>
        <v>10</v>
      </c>
    </row>
    <row r="3029" spans="1:11" x14ac:dyDescent="0.3">
      <c r="A3029" t="s">
        <v>4874</v>
      </c>
      <c r="B3029" t="s">
        <v>4872</v>
      </c>
      <c r="C3029" t="s">
        <v>196</v>
      </c>
      <c r="D3029">
        <v>3</v>
      </c>
      <c r="E3029">
        <v>1426.43</v>
      </c>
      <c r="F3029">
        <v>0.2</v>
      </c>
      <c r="G3029">
        <v>3423.43</v>
      </c>
      <c r="H3029">
        <v>328.42</v>
      </c>
      <c r="I3029" t="str">
        <f>VLOOKUP(C3029,products_cleaned[[product_id]:[category]],3,)</f>
        <v>Electronics</v>
      </c>
      <c r="J3029" t="str">
        <f>VLOOKUP(B3029,orders_cleaned!A:I,9,FALSE)</f>
        <v>October</v>
      </c>
      <c r="K3029">
        <f t="shared" si="47"/>
        <v>10</v>
      </c>
    </row>
    <row r="3030" spans="1:11" x14ac:dyDescent="0.3">
      <c r="A3030" t="s">
        <v>4875</v>
      </c>
      <c r="B3030" t="s">
        <v>4876</v>
      </c>
      <c r="C3030" t="s">
        <v>77</v>
      </c>
      <c r="D3030">
        <v>1</v>
      </c>
      <c r="E3030">
        <v>948.7</v>
      </c>
      <c r="F3030">
        <v>0</v>
      </c>
      <c r="G3030">
        <v>948.7</v>
      </c>
      <c r="H3030">
        <v>294.14</v>
      </c>
      <c r="I3030" t="str">
        <f>VLOOKUP(C3030,products_cleaned[[product_id]:[category]],3,)</f>
        <v>Fitness</v>
      </c>
      <c r="J3030" t="str">
        <f>VLOOKUP(B3030,orders_cleaned!A:I,9,FALSE)</f>
        <v>May</v>
      </c>
      <c r="K3030">
        <f t="shared" si="47"/>
        <v>5</v>
      </c>
    </row>
    <row r="3031" spans="1:11" x14ac:dyDescent="0.3">
      <c r="A3031" t="s">
        <v>4877</v>
      </c>
      <c r="B3031" t="s">
        <v>4878</v>
      </c>
      <c r="C3031" t="s">
        <v>47</v>
      </c>
      <c r="D3031">
        <v>3</v>
      </c>
      <c r="E3031">
        <v>848.5</v>
      </c>
      <c r="F3031">
        <v>0.15</v>
      </c>
      <c r="G3031">
        <v>2163.67</v>
      </c>
      <c r="H3031">
        <v>713.05</v>
      </c>
      <c r="I3031" t="str">
        <f>VLOOKUP(C3031,products_cleaned[[product_id]:[category]],3,)</f>
        <v>Books</v>
      </c>
      <c r="J3031" t="str">
        <f>VLOOKUP(B3031,orders_cleaned!A:I,9,FALSE)</f>
        <v>January</v>
      </c>
      <c r="K3031">
        <f t="shared" si="47"/>
        <v>1</v>
      </c>
    </row>
    <row r="3032" spans="1:11" x14ac:dyDescent="0.3">
      <c r="A3032" t="s">
        <v>4879</v>
      </c>
      <c r="B3032" t="s">
        <v>4878</v>
      </c>
      <c r="C3032" t="s">
        <v>259</v>
      </c>
      <c r="D3032">
        <v>4</v>
      </c>
      <c r="E3032">
        <v>931.36</v>
      </c>
      <c r="F3032">
        <v>0</v>
      </c>
      <c r="G3032">
        <v>3725.44</v>
      </c>
      <c r="H3032">
        <v>1562.96</v>
      </c>
      <c r="I3032" t="str">
        <f>VLOOKUP(C3032,products_cleaned[[product_id]:[category]],3,)</f>
        <v>Electronics</v>
      </c>
      <c r="J3032" t="str">
        <f>VLOOKUP(B3032,orders_cleaned!A:I,9,FALSE)</f>
        <v>January</v>
      </c>
      <c r="K3032">
        <f t="shared" si="47"/>
        <v>1</v>
      </c>
    </row>
    <row r="3033" spans="1:11" x14ac:dyDescent="0.3">
      <c r="A3033" t="s">
        <v>4880</v>
      </c>
      <c r="B3033" t="s">
        <v>4878</v>
      </c>
      <c r="C3033" t="s">
        <v>136</v>
      </c>
      <c r="D3033">
        <v>1</v>
      </c>
      <c r="E3033">
        <v>637.91999999999996</v>
      </c>
      <c r="F3033">
        <v>0.05</v>
      </c>
      <c r="G3033">
        <v>606.02</v>
      </c>
      <c r="H3033">
        <v>164.04</v>
      </c>
      <c r="I3033" t="str">
        <f>VLOOKUP(C3033,products_cleaned[[product_id]:[category]],3,)</f>
        <v>Books</v>
      </c>
      <c r="J3033" t="str">
        <f>VLOOKUP(B3033,orders_cleaned!A:I,9,FALSE)</f>
        <v>January</v>
      </c>
      <c r="K3033">
        <f t="shared" si="47"/>
        <v>1</v>
      </c>
    </row>
    <row r="3034" spans="1:11" x14ac:dyDescent="0.3">
      <c r="A3034" t="s">
        <v>4881</v>
      </c>
      <c r="B3034" t="s">
        <v>4882</v>
      </c>
      <c r="C3034" t="s">
        <v>60</v>
      </c>
      <c r="D3034">
        <v>2</v>
      </c>
      <c r="E3034">
        <v>1637.1</v>
      </c>
      <c r="F3034">
        <v>0</v>
      </c>
      <c r="G3034">
        <v>3274.2</v>
      </c>
      <c r="H3034">
        <v>977.96</v>
      </c>
      <c r="I3034" t="str">
        <f>VLOOKUP(C3034,products_cleaned[[product_id]:[category]],3,)</f>
        <v>Fashion</v>
      </c>
      <c r="J3034" t="str">
        <f>VLOOKUP(B3034,orders_cleaned!A:I,9,FALSE)</f>
        <v>May</v>
      </c>
      <c r="K3034">
        <f t="shared" si="47"/>
        <v>5</v>
      </c>
    </row>
    <row r="3035" spans="1:11" x14ac:dyDescent="0.3">
      <c r="A3035" t="s">
        <v>4883</v>
      </c>
      <c r="B3035" t="s">
        <v>4884</v>
      </c>
      <c r="C3035" t="s">
        <v>156</v>
      </c>
      <c r="D3035">
        <v>2</v>
      </c>
      <c r="E3035">
        <v>182.05</v>
      </c>
      <c r="F3035">
        <v>0.15</v>
      </c>
      <c r="G3035">
        <v>309.49</v>
      </c>
      <c r="H3035">
        <v>77.83</v>
      </c>
      <c r="I3035" t="str">
        <f>VLOOKUP(C3035,products_cleaned[[product_id]:[category]],3,)</f>
        <v>Stationery</v>
      </c>
      <c r="J3035" t="str">
        <f>VLOOKUP(B3035,orders_cleaned!A:I,9,FALSE)</f>
        <v>November</v>
      </c>
      <c r="K3035">
        <f t="shared" si="47"/>
        <v>11</v>
      </c>
    </row>
    <row r="3036" spans="1:11" x14ac:dyDescent="0.3">
      <c r="A3036" t="s">
        <v>4885</v>
      </c>
      <c r="B3036" t="s">
        <v>4884</v>
      </c>
      <c r="C3036" t="s">
        <v>13</v>
      </c>
      <c r="D3036">
        <v>1</v>
      </c>
      <c r="E3036">
        <v>2950.69</v>
      </c>
      <c r="F3036">
        <v>0.05</v>
      </c>
      <c r="G3036">
        <v>2803.16</v>
      </c>
      <c r="H3036">
        <v>681.09</v>
      </c>
      <c r="I3036" t="str">
        <f>VLOOKUP(C3036,products_cleaned[[product_id]:[category]],3,)</f>
        <v>Home &amp; Kitchen</v>
      </c>
      <c r="J3036" t="str">
        <f>VLOOKUP(B3036,orders_cleaned!A:I,9,FALSE)</f>
        <v>November</v>
      </c>
      <c r="K3036">
        <f t="shared" si="47"/>
        <v>11</v>
      </c>
    </row>
    <row r="3037" spans="1:11" x14ac:dyDescent="0.3">
      <c r="A3037" t="s">
        <v>4886</v>
      </c>
      <c r="B3037" t="s">
        <v>4887</v>
      </c>
      <c r="C3037" t="s">
        <v>57</v>
      </c>
      <c r="D3037">
        <v>4</v>
      </c>
      <c r="E3037">
        <v>193.55</v>
      </c>
      <c r="F3037">
        <v>0</v>
      </c>
      <c r="G3037">
        <v>774.2</v>
      </c>
      <c r="H3037">
        <v>331.88</v>
      </c>
      <c r="I3037" t="str">
        <f>VLOOKUP(C3037,products_cleaned[[product_id]:[category]],3,)</f>
        <v>Stationery</v>
      </c>
      <c r="J3037" t="str">
        <f>VLOOKUP(B3037,orders_cleaned!A:I,9,FALSE)</f>
        <v>February</v>
      </c>
      <c r="K3037">
        <f t="shared" si="47"/>
        <v>2</v>
      </c>
    </row>
    <row r="3038" spans="1:11" x14ac:dyDescent="0.3">
      <c r="A3038" t="s">
        <v>4888</v>
      </c>
      <c r="B3038" t="s">
        <v>4887</v>
      </c>
      <c r="C3038" t="s">
        <v>60</v>
      </c>
      <c r="D3038">
        <v>3</v>
      </c>
      <c r="E3038">
        <v>1637.91</v>
      </c>
      <c r="F3038">
        <v>0.1</v>
      </c>
      <c r="G3038">
        <v>4422.3599999999997</v>
      </c>
      <c r="H3038">
        <v>978</v>
      </c>
      <c r="I3038" t="str">
        <f>VLOOKUP(C3038,products_cleaned[[product_id]:[category]],3,)</f>
        <v>Fashion</v>
      </c>
      <c r="J3038" t="str">
        <f>VLOOKUP(B3038,orders_cleaned!A:I,9,FALSE)</f>
        <v>February</v>
      </c>
      <c r="K3038">
        <f t="shared" si="47"/>
        <v>2</v>
      </c>
    </row>
    <row r="3039" spans="1:11" x14ac:dyDescent="0.3">
      <c r="A3039" t="s">
        <v>4889</v>
      </c>
      <c r="B3039" t="s">
        <v>4887</v>
      </c>
      <c r="C3039" t="s">
        <v>41</v>
      </c>
      <c r="D3039">
        <v>4</v>
      </c>
      <c r="E3039">
        <v>2660.37</v>
      </c>
      <c r="F3039">
        <v>0.2</v>
      </c>
      <c r="G3039">
        <v>8513.18</v>
      </c>
      <c r="H3039">
        <v>878.82</v>
      </c>
      <c r="I3039" t="str">
        <f>VLOOKUP(C3039,products_cleaned[[product_id]:[category]],3,)</f>
        <v>Footwear</v>
      </c>
      <c r="J3039" t="str">
        <f>VLOOKUP(B3039,orders_cleaned!A:I,9,FALSE)</f>
        <v>February</v>
      </c>
      <c r="K3039">
        <f t="shared" si="47"/>
        <v>2</v>
      </c>
    </row>
    <row r="3040" spans="1:11" x14ac:dyDescent="0.3">
      <c r="A3040" t="s">
        <v>4890</v>
      </c>
      <c r="B3040" t="s">
        <v>4891</v>
      </c>
      <c r="C3040" t="s">
        <v>173</v>
      </c>
      <c r="D3040">
        <v>1</v>
      </c>
      <c r="E3040">
        <v>156.61000000000001</v>
      </c>
      <c r="F3040">
        <v>0.1</v>
      </c>
      <c r="G3040">
        <v>140.94999999999999</v>
      </c>
      <c r="H3040">
        <v>34.64</v>
      </c>
      <c r="I3040" t="str">
        <f>VLOOKUP(C3040,products_cleaned[[product_id]:[category]],3,)</f>
        <v>Stationery</v>
      </c>
      <c r="J3040" t="str">
        <f>VLOOKUP(B3040,orders_cleaned!A:I,9,FALSE)</f>
        <v>June</v>
      </c>
      <c r="K3040">
        <f t="shared" si="47"/>
        <v>6</v>
      </c>
    </row>
    <row r="3041" spans="1:11" x14ac:dyDescent="0.3">
      <c r="A3041" t="s">
        <v>4892</v>
      </c>
      <c r="B3041" t="s">
        <v>4893</v>
      </c>
      <c r="C3041" t="s">
        <v>31</v>
      </c>
      <c r="D3041">
        <v>2</v>
      </c>
      <c r="E3041">
        <v>500.81</v>
      </c>
      <c r="F3041">
        <v>0.1</v>
      </c>
      <c r="G3041">
        <v>901.46</v>
      </c>
      <c r="H3041">
        <v>211.58</v>
      </c>
      <c r="I3041" t="str">
        <f>VLOOKUP(C3041,products_cleaned[[product_id]:[category]],3,)</f>
        <v>Books</v>
      </c>
      <c r="J3041" t="str">
        <f>VLOOKUP(B3041,orders_cleaned!A:I,9,FALSE)</f>
        <v>May</v>
      </c>
      <c r="K3041">
        <f t="shared" si="47"/>
        <v>5</v>
      </c>
    </row>
    <row r="3042" spans="1:11" x14ac:dyDescent="0.3">
      <c r="A3042" t="s">
        <v>4894</v>
      </c>
      <c r="B3042" t="s">
        <v>4895</v>
      </c>
      <c r="C3042" t="s">
        <v>66</v>
      </c>
      <c r="D3042">
        <v>1</v>
      </c>
      <c r="E3042">
        <v>311.29000000000002</v>
      </c>
      <c r="F3042">
        <v>0.1</v>
      </c>
      <c r="G3042">
        <v>280.16000000000003</v>
      </c>
      <c r="H3042">
        <v>59.68</v>
      </c>
      <c r="I3042" t="str">
        <f>VLOOKUP(C3042,products_cleaned[[product_id]:[category]],3,)</f>
        <v>Home &amp; Kitchen</v>
      </c>
      <c r="J3042" t="str">
        <f>VLOOKUP(B3042,orders_cleaned!A:I,9,FALSE)</f>
        <v>December</v>
      </c>
      <c r="K3042">
        <f t="shared" si="47"/>
        <v>12</v>
      </c>
    </row>
    <row r="3043" spans="1:11" x14ac:dyDescent="0.3">
      <c r="A3043" t="s">
        <v>4896</v>
      </c>
      <c r="B3043" t="s">
        <v>4897</v>
      </c>
      <c r="C3043" t="s">
        <v>47</v>
      </c>
      <c r="D3043">
        <v>2</v>
      </c>
      <c r="E3043">
        <v>849.83</v>
      </c>
      <c r="F3043">
        <v>0</v>
      </c>
      <c r="G3043">
        <v>1699.66</v>
      </c>
      <c r="H3043">
        <v>732.58</v>
      </c>
      <c r="I3043" t="str">
        <f>VLOOKUP(C3043,products_cleaned[[product_id]:[category]],3,)</f>
        <v>Books</v>
      </c>
      <c r="J3043" t="str">
        <f>VLOOKUP(B3043,orders_cleaned!A:I,9,FALSE)</f>
        <v>May</v>
      </c>
      <c r="K3043">
        <f t="shared" si="47"/>
        <v>5</v>
      </c>
    </row>
    <row r="3044" spans="1:11" x14ac:dyDescent="0.3">
      <c r="A3044" t="s">
        <v>4898</v>
      </c>
      <c r="B3044" t="s">
        <v>4899</v>
      </c>
      <c r="C3044" t="s">
        <v>221</v>
      </c>
      <c r="D3044">
        <v>1</v>
      </c>
      <c r="E3044">
        <v>818.25</v>
      </c>
      <c r="F3044">
        <v>0.2</v>
      </c>
      <c r="G3044">
        <v>654.6</v>
      </c>
      <c r="H3044">
        <v>31.44</v>
      </c>
      <c r="I3044" t="str">
        <f>VLOOKUP(C3044,products_cleaned[[product_id]:[category]],3,)</f>
        <v>Footwear</v>
      </c>
      <c r="J3044" t="str">
        <f>VLOOKUP(B3044,orders_cleaned!A:I,9,FALSE)</f>
        <v>January</v>
      </c>
      <c r="K3044">
        <f t="shared" si="47"/>
        <v>1</v>
      </c>
    </row>
    <row r="3045" spans="1:11" x14ac:dyDescent="0.3">
      <c r="A3045" t="s">
        <v>4900</v>
      </c>
      <c r="B3045" t="s">
        <v>4901</v>
      </c>
      <c r="C3045" t="s">
        <v>15</v>
      </c>
      <c r="D3045">
        <v>4</v>
      </c>
      <c r="E3045">
        <v>249.05</v>
      </c>
      <c r="F3045">
        <v>0.05</v>
      </c>
      <c r="G3045">
        <v>946.39</v>
      </c>
      <c r="H3045">
        <v>266.31</v>
      </c>
      <c r="I3045" t="str">
        <f>VLOOKUP(C3045,products_cleaned[[product_id]:[category]],3,)</f>
        <v>Fitness</v>
      </c>
      <c r="J3045" t="str">
        <f>VLOOKUP(B3045,orders_cleaned!A:I,9,FALSE)</f>
        <v>August</v>
      </c>
      <c r="K3045">
        <f t="shared" si="47"/>
        <v>8</v>
      </c>
    </row>
    <row r="3046" spans="1:11" x14ac:dyDescent="0.3">
      <c r="A3046" t="s">
        <v>4902</v>
      </c>
      <c r="B3046" t="s">
        <v>4903</v>
      </c>
      <c r="C3046" t="s">
        <v>97</v>
      </c>
      <c r="D3046">
        <v>4</v>
      </c>
      <c r="E3046">
        <v>981.04</v>
      </c>
      <c r="F3046">
        <v>0.15</v>
      </c>
      <c r="G3046">
        <v>3335.54</v>
      </c>
      <c r="H3046">
        <v>431.78</v>
      </c>
      <c r="I3046" t="str">
        <f>VLOOKUP(C3046,products_cleaned[[product_id]:[category]],3,)</f>
        <v>Fashion</v>
      </c>
      <c r="J3046" t="str">
        <f>VLOOKUP(B3046,orders_cleaned!A:I,9,FALSE)</f>
        <v>August</v>
      </c>
      <c r="K3046">
        <f t="shared" si="47"/>
        <v>8</v>
      </c>
    </row>
    <row r="3047" spans="1:11" x14ac:dyDescent="0.3">
      <c r="A3047" t="s">
        <v>4904</v>
      </c>
      <c r="B3047" t="s">
        <v>4905</v>
      </c>
      <c r="C3047" t="s">
        <v>117</v>
      </c>
      <c r="D3047">
        <v>1</v>
      </c>
      <c r="E3047">
        <v>855.94</v>
      </c>
      <c r="F3047">
        <v>0.15</v>
      </c>
      <c r="G3047">
        <v>727.55</v>
      </c>
      <c r="H3047">
        <v>92.62</v>
      </c>
      <c r="I3047" t="str">
        <f>VLOOKUP(C3047,products_cleaned[[product_id]:[category]],3,)</f>
        <v>Home &amp; Kitchen</v>
      </c>
      <c r="J3047" t="str">
        <f>VLOOKUP(B3047,orders_cleaned!A:I,9,FALSE)</f>
        <v>March</v>
      </c>
      <c r="K3047">
        <f t="shared" si="47"/>
        <v>3</v>
      </c>
    </row>
    <row r="3048" spans="1:11" x14ac:dyDescent="0.3">
      <c r="A3048" t="s">
        <v>4906</v>
      </c>
      <c r="B3048" t="s">
        <v>4907</v>
      </c>
      <c r="C3048" t="s">
        <v>136</v>
      </c>
      <c r="D3048">
        <v>2</v>
      </c>
      <c r="E3048">
        <v>599.14</v>
      </c>
      <c r="F3048">
        <v>0</v>
      </c>
      <c r="G3048">
        <v>1198.28</v>
      </c>
      <c r="H3048">
        <v>314.32</v>
      </c>
      <c r="I3048" t="str">
        <f>VLOOKUP(C3048,products_cleaned[[product_id]:[category]],3,)</f>
        <v>Books</v>
      </c>
      <c r="J3048" t="str">
        <f>VLOOKUP(B3048,orders_cleaned!A:I,9,FALSE)</f>
        <v>July</v>
      </c>
      <c r="K3048">
        <f t="shared" si="47"/>
        <v>7</v>
      </c>
    </row>
    <row r="3049" spans="1:11" x14ac:dyDescent="0.3">
      <c r="A3049" t="s">
        <v>4908</v>
      </c>
      <c r="B3049" t="s">
        <v>4907</v>
      </c>
      <c r="C3049" t="s">
        <v>15</v>
      </c>
      <c r="D3049">
        <v>1</v>
      </c>
      <c r="E3049">
        <v>266.93</v>
      </c>
      <c r="F3049">
        <v>0.2</v>
      </c>
      <c r="G3049">
        <v>213.54</v>
      </c>
      <c r="H3049">
        <v>43.52</v>
      </c>
      <c r="I3049" t="str">
        <f>VLOOKUP(C3049,products_cleaned[[product_id]:[category]],3,)</f>
        <v>Fitness</v>
      </c>
      <c r="J3049" t="str">
        <f>VLOOKUP(B3049,orders_cleaned!A:I,9,FALSE)</f>
        <v>July</v>
      </c>
      <c r="K3049">
        <f t="shared" si="47"/>
        <v>7</v>
      </c>
    </row>
    <row r="3050" spans="1:11" x14ac:dyDescent="0.3">
      <c r="A3050" t="s">
        <v>4909</v>
      </c>
      <c r="B3050" t="s">
        <v>4910</v>
      </c>
      <c r="C3050" t="s">
        <v>129</v>
      </c>
      <c r="D3050">
        <v>1</v>
      </c>
      <c r="E3050">
        <v>524.65</v>
      </c>
      <c r="F3050">
        <v>0</v>
      </c>
      <c r="G3050">
        <v>524.65</v>
      </c>
      <c r="H3050">
        <v>160.29</v>
      </c>
      <c r="I3050" t="str">
        <f>VLOOKUP(C3050,products_cleaned[[product_id]:[category]],3,)</f>
        <v>Fashion</v>
      </c>
      <c r="J3050" t="str">
        <f>VLOOKUP(B3050,orders_cleaned!A:I,9,FALSE)</f>
        <v>March</v>
      </c>
      <c r="K3050">
        <f t="shared" si="47"/>
        <v>3</v>
      </c>
    </row>
    <row r="3051" spans="1:11" x14ac:dyDescent="0.3">
      <c r="A3051" t="s">
        <v>4911</v>
      </c>
      <c r="B3051" t="s">
        <v>4912</v>
      </c>
      <c r="C3051" t="s">
        <v>18</v>
      </c>
      <c r="D3051">
        <v>2</v>
      </c>
      <c r="E3051">
        <v>952.55</v>
      </c>
      <c r="F3051">
        <v>0.15</v>
      </c>
      <c r="G3051">
        <v>1619.33</v>
      </c>
      <c r="H3051">
        <v>584.63</v>
      </c>
      <c r="I3051" t="str">
        <f>VLOOKUP(C3051,products_cleaned[[product_id]:[category]],3,)</f>
        <v>Books</v>
      </c>
      <c r="J3051" t="str">
        <f>VLOOKUP(B3051,orders_cleaned!A:I,9,FALSE)</f>
        <v>March</v>
      </c>
      <c r="K3051">
        <f t="shared" si="47"/>
        <v>3</v>
      </c>
    </row>
    <row r="3052" spans="1:11" x14ac:dyDescent="0.3">
      <c r="A3052" t="s">
        <v>4913</v>
      </c>
      <c r="B3052" t="s">
        <v>4912</v>
      </c>
      <c r="C3052" t="s">
        <v>54</v>
      </c>
      <c r="D3052">
        <v>1</v>
      </c>
      <c r="E3052">
        <v>2097.1799999999998</v>
      </c>
      <c r="F3052">
        <v>0.05</v>
      </c>
      <c r="G3052">
        <v>1992.32</v>
      </c>
      <c r="H3052">
        <v>403.02</v>
      </c>
      <c r="I3052" t="str">
        <f>VLOOKUP(C3052,products_cleaned[[product_id]:[category]],3,)</f>
        <v>Fashion</v>
      </c>
      <c r="J3052" t="str">
        <f>VLOOKUP(B3052,orders_cleaned!A:I,9,FALSE)</f>
        <v>March</v>
      </c>
      <c r="K3052">
        <f t="shared" si="47"/>
        <v>3</v>
      </c>
    </row>
    <row r="3053" spans="1:11" x14ac:dyDescent="0.3">
      <c r="A3053" t="s">
        <v>4914</v>
      </c>
      <c r="B3053" t="s">
        <v>4915</v>
      </c>
      <c r="C3053" t="s">
        <v>60</v>
      </c>
      <c r="D3053">
        <v>4</v>
      </c>
      <c r="E3053">
        <v>1659.78</v>
      </c>
      <c r="F3053">
        <v>0.15</v>
      </c>
      <c r="G3053">
        <v>5643.25</v>
      </c>
      <c r="H3053">
        <v>1050.77</v>
      </c>
      <c r="I3053" t="str">
        <f>VLOOKUP(C3053,products_cleaned[[product_id]:[category]],3,)</f>
        <v>Fashion</v>
      </c>
      <c r="J3053" t="str">
        <f>VLOOKUP(B3053,orders_cleaned!A:I,9,FALSE)</f>
        <v>August</v>
      </c>
      <c r="K3053">
        <f t="shared" si="47"/>
        <v>8</v>
      </c>
    </row>
    <row r="3054" spans="1:11" x14ac:dyDescent="0.3">
      <c r="A3054" t="s">
        <v>4916</v>
      </c>
      <c r="B3054" t="s">
        <v>4917</v>
      </c>
      <c r="C3054" t="s">
        <v>156</v>
      </c>
      <c r="D3054">
        <v>4</v>
      </c>
      <c r="E3054">
        <v>188.93</v>
      </c>
      <c r="F3054">
        <v>0</v>
      </c>
      <c r="G3054">
        <v>755.72</v>
      </c>
      <c r="H3054">
        <v>292.39999999999998</v>
      </c>
      <c r="I3054" t="str">
        <f>VLOOKUP(C3054,products_cleaned[[product_id]:[category]],3,)</f>
        <v>Stationery</v>
      </c>
      <c r="J3054" t="str">
        <f>VLOOKUP(B3054,orders_cleaned!A:I,9,FALSE)</f>
        <v>June</v>
      </c>
      <c r="K3054">
        <f t="shared" si="47"/>
        <v>6</v>
      </c>
    </row>
    <row r="3055" spans="1:11" x14ac:dyDescent="0.3">
      <c r="A3055" t="s">
        <v>4918</v>
      </c>
      <c r="B3055" t="s">
        <v>4919</v>
      </c>
      <c r="C3055" t="s">
        <v>77</v>
      </c>
      <c r="D3055">
        <v>2</v>
      </c>
      <c r="E3055">
        <v>1037.6300000000001</v>
      </c>
      <c r="F3055">
        <v>0.1</v>
      </c>
      <c r="G3055">
        <v>1867.73</v>
      </c>
      <c r="H3055">
        <v>558.61</v>
      </c>
      <c r="I3055" t="str">
        <f>VLOOKUP(C3055,products_cleaned[[product_id]:[category]],3,)</f>
        <v>Fitness</v>
      </c>
      <c r="J3055" t="str">
        <f>VLOOKUP(B3055,orders_cleaned!A:I,9,FALSE)</f>
        <v>July</v>
      </c>
      <c r="K3055">
        <f t="shared" si="47"/>
        <v>7</v>
      </c>
    </row>
    <row r="3056" spans="1:11" x14ac:dyDescent="0.3">
      <c r="A3056" t="s">
        <v>4920</v>
      </c>
      <c r="B3056" t="s">
        <v>4919</v>
      </c>
      <c r="C3056" t="s">
        <v>74</v>
      </c>
      <c r="D3056">
        <v>2</v>
      </c>
      <c r="E3056">
        <v>1237.8800000000001</v>
      </c>
      <c r="F3056">
        <v>0.1</v>
      </c>
      <c r="G3056">
        <v>2228.1799999999998</v>
      </c>
      <c r="H3056">
        <v>602.32000000000005</v>
      </c>
      <c r="I3056" t="str">
        <f>VLOOKUP(C3056,products_cleaned[[product_id]:[category]],3,)</f>
        <v>Electronics</v>
      </c>
      <c r="J3056" t="str">
        <f>VLOOKUP(B3056,orders_cleaned!A:I,9,FALSE)</f>
        <v>July</v>
      </c>
      <c r="K3056">
        <f t="shared" si="47"/>
        <v>7</v>
      </c>
    </row>
    <row r="3057" spans="1:11" x14ac:dyDescent="0.3">
      <c r="A3057" t="s">
        <v>4921</v>
      </c>
      <c r="B3057" t="s">
        <v>4919</v>
      </c>
      <c r="C3057" t="s">
        <v>173</v>
      </c>
      <c r="D3057">
        <v>2</v>
      </c>
      <c r="E3057">
        <v>143.65</v>
      </c>
      <c r="F3057">
        <v>0.05</v>
      </c>
      <c r="G3057">
        <v>272.94</v>
      </c>
      <c r="H3057">
        <v>60.32</v>
      </c>
      <c r="I3057" t="str">
        <f>VLOOKUP(C3057,products_cleaned[[product_id]:[category]],3,)</f>
        <v>Stationery</v>
      </c>
      <c r="J3057" t="str">
        <f>VLOOKUP(B3057,orders_cleaned!A:I,9,FALSE)</f>
        <v>July</v>
      </c>
      <c r="K3057">
        <f t="shared" si="47"/>
        <v>7</v>
      </c>
    </row>
    <row r="3058" spans="1:11" x14ac:dyDescent="0.3">
      <c r="A3058" t="s">
        <v>4922</v>
      </c>
      <c r="B3058" t="s">
        <v>4923</v>
      </c>
      <c r="C3058" t="s">
        <v>44</v>
      </c>
      <c r="D3058">
        <v>3</v>
      </c>
      <c r="E3058">
        <v>2714.93</v>
      </c>
      <c r="F3058">
        <v>0.05</v>
      </c>
      <c r="G3058">
        <v>7737.55</v>
      </c>
      <c r="H3058">
        <v>2042.59</v>
      </c>
      <c r="I3058" t="str">
        <f>VLOOKUP(C3058,products_cleaned[[product_id]:[category]],3,)</f>
        <v>Furniture</v>
      </c>
      <c r="J3058" t="str">
        <f>VLOOKUP(B3058,orders_cleaned!A:I,9,FALSE)</f>
        <v>August</v>
      </c>
      <c r="K3058">
        <f t="shared" si="47"/>
        <v>8</v>
      </c>
    </row>
    <row r="3059" spans="1:11" x14ac:dyDescent="0.3">
      <c r="A3059" t="s">
        <v>4924</v>
      </c>
      <c r="B3059" t="s">
        <v>4923</v>
      </c>
      <c r="C3059" t="s">
        <v>74</v>
      </c>
      <c r="D3059">
        <v>2</v>
      </c>
      <c r="E3059">
        <v>1220.49</v>
      </c>
      <c r="F3059">
        <v>0</v>
      </c>
      <c r="G3059">
        <v>2440.98</v>
      </c>
      <c r="H3059">
        <v>815.12</v>
      </c>
      <c r="I3059" t="str">
        <f>VLOOKUP(C3059,products_cleaned[[product_id]:[category]],3,)</f>
        <v>Electronics</v>
      </c>
      <c r="J3059" t="str">
        <f>VLOOKUP(B3059,orders_cleaned!A:I,9,FALSE)</f>
        <v>August</v>
      </c>
      <c r="K3059">
        <f t="shared" si="47"/>
        <v>8</v>
      </c>
    </row>
    <row r="3060" spans="1:11" x14ac:dyDescent="0.3">
      <c r="A3060" t="s">
        <v>4925</v>
      </c>
      <c r="B3060" t="s">
        <v>4926</v>
      </c>
      <c r="C3060" t="s">
        <v>74</v>
      </c>
      <c r="D3060">
        <v>1</v>
      </c>
      <c r="E3060">
        <v>1288.76</v>
      </c>
      <c r="F3060">
        <v>0.1</v>
      </c>
      <c r="G3060">
        <v>1159.8800000000001</v>
      </c>
      <c r="H3060">
        <v>346.95</v>
      </c>
      <c r="I3060" t="str">
        <f>VLOOKUP(C3060,products_cleaned[[product_id]:[category]],3,)</f>
        <v>Electronics</v>
      </c>
      <c r="J3060" t="str">
        <f>VLOOKUP(B3060,orders_cleaned!A:I,9,FALSE)</f>
        <v>April</v>
      </c>
      <c r="K3060">
        <f t="shared" si="47"/>
        <v>4</v>
      </c>
    </row>
    <row r="3061" spans="1:11" x14ac:dyDescent="0.3">
      <c r="A3061" t="s">
        <v>4927</v>
      </c>
      <c r="B3061" t="s">
        <v>4926</v>
      </c>
      <c r="C3061" t="s">
        <v>278</v>
      </c>
      <c r="D3061">
        <v>3</v>
      </c>
      <c r="E3061">
        <v>1693.2</v>
      </c>
      <c r="F3061">
        <v>0.05</v>
      </c>
      <c r="G3061">
        <v>4825.62</v>
      </c>
      <c r="H3061">
        <v>1410.57</v>
      </c>
      <c r="I3061" t="str">
        <f>VLOOKUP(C3061,products_cleaned[[product_id]:[category]],3,)</f>
        <v>Fitness</v>
      </c>
      <c r="J3061" t="str">
        <f>VLOOKUP(B3061,orders_cleaned!A:I,9,FALSE)</f>
        <v>April</v>
      </c>
      <c r="K3061">
        <f t="shared" si="47"/>
        <v>4</v>
      </c>
    </row>
    <row r="3062" spans="1:11" x14ac:dyDescent="0.3">
      <c r="A3062" t="s">
        <v>4928</v>
      </c>
      <c r="B3062" t="s">
        <v>4929</v>
      </c>
      <c r="C3062" t="s">
        <v>117</v>
      </c>
      <c r="D3062">
        <v>1</v>
      </c>
      <c r="E3062">
        <v>954.62</v>
      </c>
      <c r="F3062">
        <v>0.05</v>
      </c>
      <c r="G3062">
        <v>906.89</v>
      </c>
      <c r="H3062">
        <v>271.95999999999998</v>
      </c>
      <c r="I3062" t="str">
        <f>VLOOKUP(C3062,products_cleaned[[product_id]:[category]],3,)</f>
        <v>Home &amp; Kitchen</v>
      </c>
      <c r="J3062" t="str">
        <f>VLOOKUP(B3062,orders_cleaned!A:I,9,FALSE)</f>
        <v>January</v>
      </c>
      <c r="K3062">
        <f t="shared" si="47"/>
        <v>1</v>
      </c>
    </row>
    <row r="3063" spans="1:11" x14ac:dyDescent="0.3">
      <c r="A3063" t="s">
        <v>4930</v>
      </c>
      <c r="B3063" t="s">
        <v>4931</v>
      </c>
      <c r="C3063" t="s">
        <v>95</v>
      </c>
      <c r="D3063">
        <v>1</v>
      </c>
      <c r="E3063">
        <v>1997.59</v>
      </c>
      <c r="F3063">
        <v>0.1</v>
      </c>
      <c r="G3063">
        <v>1797.83</v>
      </c>
      <c r="H3063">
        <v>328.2</v>
      </c>
      <c r="I3063" t="str">
        <f>VLOOKUP(C3063,products_cleaned[[product_id]:[category]],3,)</f>
        <v>Footwear</v>
      </c>
      <c r="J3063" t="str">
        <f>VLOOKUP(B3063,orders_cleaned!A:I,9,FALSE)</f>
        <v>July</v>
      </c>
      <c r="K3063">
        <f t="shared" si="47"/>
        <v>7</v>
      </c>
    </row>
    <row r="3064" spans="1:11" x14ac:dyDescent="0.3">
      <c r="A3064" t="s">
        <v>4932</v>
      </c>
      <c r="B3064" t="s">
        <v>4933</v>
      </c>
      <c r="C3064" t="s">
        <v>291</v>
      </c>
      <c r="D3064">
        <v>3</v>
      </c>
      <c r="E3064">
        <v>946.36</v>
      </c>
      <c r="F3064">
        <v>0.15</v>
      </c>
      <c r="G3064">
        <v>2413.2199999999998</v>
      </c>
      <c r="H3064">
        <v>454.91</v>
      </c>
      <c r="I3064" t="str">
        <f>VLOOKUP(C3064,products_cleaned[[product_id]:[category]],3,)</f>
        <v>Books</v>
      </c>
      <c r="J3064" t="str">
        <f>VLOOKUP(B3064,orders_cleaned!A:I,9,FALSE)</f>
        <v>December</v>
      </c>
      <c r="K3064">
        <f t="shared" si="47"/>
        <v>12</v>
      </c>
    </row>
    <row r="3065" spans="1:11" x14ac:dyDescent="0.3">
      <c r="A3065" t="s">
        <v>4934</v>
      </c>
      <c r="B3065" t="s">
        <v>4933</v>
      </c>
      <c r="C3065" t="s">
        <v>110</v>
      </c>
      <c r="D3065">
        <v>2</v>
      </c>
      <c r="E3065">
        <v>1714</v>
      </c>
      <c r="F3065">
        <v>0.15</v>
      </c>
      <c r="G3065">
        <v>2913.8</v>
      </c>
      <c r="H3065">
        <v>481.56</v>
      </c>
      <c r="I3065" t="str">
        <f>VLOOKUP(C3065,products_cleaned[[product_id]:[category]],3,)</f>
        <v>Fashion</v>
      </c>
      <c r="J3065" t="str">
        <f>VLOOKUP(B3065,orders_cleaned!A:I,9,FALSE)</f>
        <v>December</v>
      </c>
      <c r="K3065">
        <f t="shared" si="47"/>
        <v>12</v>
      </c>
    </row>
    <row r="3066" spans="1:11" x14ac:dyDescent="0.3">
      <c r="A3066" t="s">
        <v>4935</v>
      </c>
      <c r="B3066" t="s">
        <v>4936</v>
      </c>
      <c r="C3066" t="s">
        <v>136</v>
      </c>
      <c r="D3066">
        <v>1</v>
      </c>
      <c r="E3066">
        <v>619.48</v>
      </c>
      <c r="F3066">
        <v>0</v>
      </c>
      <c r="G3066">
        <v>619.48</v>
      </c>
      <c r="H3066">
        <v>177.5</v>
      </c>
      <c r="I3066" t="str">
        <f>VLOOKUP(C3066,products_cleaned[[product_id]:[category]],3,)</f>
        <v>Books</v>
      </c>
      <c r="J3066" t="str">
        <f>VLOOKUP(B3066,orders_cleaned!A:I,9,FALSE)</f>
        <v>July</v>
      </c>
      <c r="K3066">
        <f t="shared" si="47"/>
        <v>7</v>
      </c>
    </row>
    <row r="3067" spans="1:11" x14ac:dyDescent="0.3">
      <c r="A3067" t="s">
        <v>4937</v>
      </c>
      <c r="B3067" t="s">
        <v>4938</v>
      </c>
      <c r="C3067" t="s">
        <v>39</v>
      </c>
      <c r="D3067">
        <v>2</v>
      </c>
      <c r="E3067">
        <v>3789.96</v>
      </c>
      <c r="F3067">
        <v>0.05</v>
      </c>
      <c r="G3067">
        <v>7200.92</v>
      </c>
      <c r="H3067">
        <v>2175.86</v>
      </c>
      <c r="I3067" t="str">
        <f>VLOOKUP(C3067,products_cleaned[[product_id]:[category]],3,)</f>
        <v>Furniture</v>
      </c>
      <c r="J3067" t="str">
        <f>VLOOKUP(B3067,orders_cleaned!A:I,9,FALSE)</f>
        <v>August</v>
      </c>
      <c r="K3067">
        <f t="shared" si="47"/>
        <v>8</v>
      </c>
    </row>
    <row r="3068" spans="1:11" x14ac:dyDescent="0.3">
      <c r="A3068" t="s">
        <v>4939</v>
      </c>
      <c r="B3068" t="s">
        <v>4938</v>
      </c>
      <c r="C3068" t="s">
        <v>28</v>
      </c>
      <c r="D3068">
        <v>3</v>
      </c>
      <c r="E3068">
        <v>405.74</v>
      </c>
      <c r="F3068">
        <v>0.05</v>
      </c>
      <c r="G3068">
        <v>1156.3599999999999</v>
      </c>
      <c r="H3068">
        <v>228.22</v>
      </c>
      <c r="I3068" t="str">
        <f>VLOOKUP(C3068,products_cleaned[[product_id]:[category]],3,)</f>
        <v>Home &amp; Kitchen</v>
      </c>
      <c r="J3068" t="str">
        <f>VLOOKUP(B3068,orders_cleaned!A:I,9,FALSE)</f>
        <v>August</v>
      </c>
      <c r="K3068">
        <f t="shared" si="47"/>
        <v>8</v>
      </c>
    </row>
    <row r="3069" spans="1:11" x14ac:dyDescent="0.3">
      <c r="A3069" t="s">
        <v>4940</v>
      </c>
      <c r="B3069" t="s">
        <v>4941</v>
      </c>
      <c r="C3069" t="s">
        <v>41</v>
      </c>
      <c r="D3069">
        <v>1</v>
      </c>
      <c r="E3069">
        <v>2301.69</v>
      </c>
      <c r="F3069">
        <v>0.2</v>
      </c>
      <c r="G3069">
        <v>1841.35</v>
      </c>
      <c r="H3069">
        <v>-67.239999999999995</v>
      </c>
      <c r="I3069" t="str">
        <f>VLOOKUP(C3069,products_cleaned[[product_id]:[category]],3,)</f>
        <v>Footwear</v>
      </c>
      <c r="J3069" t="str">
        <f>VLOOKUP(B3069,orders_cleaned!A:I,9,FALSE)</f>
        <v>August</v>
      </c>
      <c r="K3069">
        <f t="shared" si="47"/>
        <v>8</v>
      </c>
    </row>
    <row r="3070" spans="1:11" x14ac:dyDescent="0.3">
      <c r="A3070" t="s">
        <v>4942</v>
      </c>
      <c r="B3070" t="s">
        <v>4941</v>
      </c>
      <c r="C3070" t="s">
        <v>74</v>
      </c>
      <c r="D3070">
        <v>1</v>
      </c>
      <c r="E3070">
        <v>1243.1199999999999</v>
      </c>
      <c r="F3070">
        <v>0.15</v>
      </c>
      <c r="G3070">
        <v>1056.6500000000001</v>
      </c>
      <c r="H3070">
        <v>243.72</v>
      </c>
      <c r="I3070" t="str">
        <f>VLOOKUP(C3070,products_cleaned[[product_id]:[category]],3,)</f>
        <v>Electronics</v>
      </c>
      <c r="J3070" t="str">
        <f>VLOOKUP(B3070,orders_cleaned!A:I,9,FALSE)</f>
        <v>August</v>
      </c>
      <c r="K3070">
        <f t="shared" si="47"/>
        <v>8</v>
      </c>
    </row>
    <row r="3071" spans="1:11" x14ac:dyDescent="0.3">
      <c r="A3071" t="s">
        <v>4943</v>
      </c>
      <c r="B3071" t="s">
        <v>4944</v>
      </c>
      <c r="C3071" t="s">
        <v>21</v>
      </c>
      <c r="D3071">
        <v>1</v>
      </c>
      <c r="E3071">
        <v>4572.26</v>
      </c>
      <c r="F3071">
        <v>0.1</v>
      </c>
      <c r="G3071">
        <v>4115.03</v>
      </c>
      <c r="H3071">
        <v>1477.01</v>
      </c>
      <c r="I3071" t="str">
        <f>VLOOKUP(C3071,products_cleaned[[product_id]:[category]],3,)</f>
        <v>Electronics</v>
      </c>
      <c r="J3071" t="str">
        <f>VLOOKUP(B3071,orders_cleaned!A:I,9,FALSE)</f>
        <v>August</v>
      </c>
      <c r="K3071">
        <f t="shared" si="47"/>
        <v>8</v>
      </c>
    </row>
    <row r="3072" spans="1:11" x14ac:dyDescent="0.3">
      <c r="A3072" t="s">
        <v>4945</v>
      </c>
      <c r="B3072" t="s">
        <v>4946</v>
      </c>
      <c r="C3072" t="s">
        <v>57</v>
      </c>
      <c r="D3072">
        <v>1</v>
      </c>
      <c r="E3072">
        <v>208.23</v>
      </c>
      <c r="F3072">
        <v>0.15</v>
      </c>
      <c r="G3072">
        <v>177</v>
      </c>
      <c r="H3072">
        <v>66.42</v>
      </c>
      <c r="I3072" t="str">
        <f>VLOOKUP(C3072,products_cleaned[[product_id]:[category]],3,)</f>
        <v>Stationery</v>
      </c>
      <c r="J3072" t="str">
        <f>VLOOKUP(B3072,orders_cleaned!A:I,9,FALSE)</f>
        <v>August</v>
      </c>
      <c r="K3072">
        <f t="shared" si="47"/>
        <v>8</v>
      </c>
    </row>
    <row r="3073" spans="1:11" x14ac:dyDescent="0.3">
      <c r="A3073" t="s">
        <v>4947</v>
      </c>
      <c r="B3073" t="s">
        <v>4946</v>
      </c>
      <c r="C3073" t="s">
        <v>31</v>
      </c>
      <c r="D3073">
        <v>1</v>
      </c>
      <c r="E3073">
        <v>523.23</v>
      </c>
      <c r="F3073">
        <v>0.05</v>
      </c>
      <c r="G3073">
        <v>497.07</v>
      </c>
      <c r="H3073">
        <v>152.13</v>
      </c>
      <c r="I3073" t="str">
        <f>VLOOKUP(C3073,products_cleaned[[product_id]:[category]],3,)</f>
        <v>Books</v>
      </c>
      <c r="J3073" t="str">
        <f>VLOOKUP(B3073,orders_cleaned!A:I,9,FALSE)</f>
        <v>August</v>
      </c>
      <c r="K3073">
        <f t="shared" si="47"/>
        <v>8</v>
      </c>
    </row>
    <row r="3074" spans="1:11" x14ac:dyDescent="0.3">
      <c r="A3074" t="s">
        <v>4948</v>
      </c>
      <c r="B3074" t="s">
        <v>4949</v>
      </c>
      <c r="C3074" t="s">
        <v>18</v>
      </c>
      <c r="D3074">
        <v>1</v>
      </c>
      <c r="E3074">
        <v>888.55</v>
      </c>
      <c r="F3074">
        <v>0.15</v>
      </c>
      <c r="G3074">
        <v>755.27</v>
      </c>
      <c r="H3074">
        <v>237.92</v>
      </c>
      <c r="I3074" t="str">
        <f>VLOOKUP(C3074,products_cleaned[[product_id]:[category]],3,)</f>
        <v>Books</v>
      </c>
      <c r="J3074" t="str">
        <f>VLOOKUP(B3074,orders_cleaned!A:I,9,FALSE)</f>
        <v>June</v>
      </c>
      <c r="K3074">
        <f t="shared" si="47"/>
        <v>6</v>
      </c>
    </row>
    <row r="3075" spans="1:11" x14ac:dyDescent="0.3">
      <c r="A3075" t="s">
        <v>4950</v>
      </c>
      <c r="B3075" t="s">
        <v>4951</v>
      </c>
      <c r="C3075" t="s">
        <v>270</v>
      </c>
      <c r="D3075">
        <v>1</v>
      </c>
      <c r="E3075">
        <v>5743.87</v>
      </c>
      <c r="F3075">
        <v>0.2</v>
      </c>
      <c r="G3075">
        <v>4595.1000000000004</v>
      </c>
      <c r="H3075">
        <v>1474.12</v>
      </c>
      <c r="I3075" t="str">
        <f>VLOOKUP(C3075,products_cleaned[[product_id]:[category]],3,)</f>
        <v>Furniture</v>
      </c>
      <c r="J3075" t="str">
        <f>VLOOKUP(B3075,orders_cleaned!A:I,9,FALSE)</f>
        <v>January</v>
      </c>
      <c r="K3075">
        <f t="shared" ref="K3075:K3138" si="48">MONTH(DATEVALUE("1"&amp;J3075))</f>
        <v>1</v>
      </c>
    </row>
    <row r="3076" spans="1:11" x14ac:dyDescent="0.3">
      <c r="A3076" t="s">
        <v>4952</v>
      </c>
      <c r="B3076" t="s">
        <v>4953</v>
      </c>
      <c r="C3076" t="s">
        <v>44</v>
      </c>
      <c r="D3076">
        <v>1</v>
      </c>
      <c r="E3076">
        <v>2893.72</v>
      </c>
      <c r="F3076">
        <v>0.1</v>
      </c>
      <c r="G3076">
        <v>2604.35</v>
      </c>
      <c r="H3076">
        <v>706.03</v>
      </c>
      <c r="I3076" t="str">
        <f>VLOOKUP(C3076,products_cleaned[[product_id]:[category]],3,)</f>
        <v>Furniture</v>
      </c>
      <c r="J3076" t="str">
        <f>VLOOKUP(B3076,orders_cleaned!A:I,9,FALSE)</f>
        <v>January</v>
      </c>
      <c r="K3076">
        <f t="shared" si="48"/>
        <v>1</v>
      </c>
    </row>
    <row r="3077" spans="1:11" x14ac:dyDescent="0.3">
      <c r="A3077" t="s">
        <v>4954</v>
      </c>
      <c r="B3077" t="s">
        <v>4953</v>
      </c>
      <c r="C3077" t="s">
        <v>77</v>
      </c>
      <c r="D3077">
        <v>4</v>
      </c>
      <c r="E3077">
        <v>952.71</v>
      </c>
      <c r="F3077">
        <v>0.15</v>
      </c>
      <c r="G3077">
        <v>3239.21</v>
      </c>
      <c r="H3077">
        <v>620.97</v>
      </c>
      <c r="I3077" t="str">
        <f>VLOOKUP(C3077,products_cleaned[[product_id]:[category]],3,)</f>
        <v>Fitness</v>
      </c>
      <c r="J3077" t="str">
        <f>VLOOKUP(B3077,orders_cleaned!A:I,9,FALSE)</f>
        <v>January</v>
      </c>
      <c r="K3077">
        <f t="shared" si="48"/>
        <v>1</v>
      </c>
    </row>
    <row r="3078" spans="1:11" x14ac:dyDescent="0.3">
      <c r="A3078" t="s">
        <v>4955</v>
      </c>
      <c r="B3078" t="s">
        <v>4956</v>
      </c>
      <c r="C3078" t="s">
        <v>291</v>
      </c>
      <c r="D3078">
        <v>1</v>
      </c>
      <c r="E3078">
        <v>1023.89</v>
      </c>
      <c r="F3078">
        <v>0.15</v>
      </c>
      <c r="G3078">
        <v>870.31</v>
      </c>
      <c r="H3078">
        <v>217.54</v>
      </c>
      <c r="I3078" t="str">
        <f>VLOOKUP(C3078,products_cleaned[[product_id]:[category]],3,)</f>
        <v>Books</v>
      </c>
      <c r="J3078" t="str">
        <f>VLOOKUP(B3078,orders_cleaned!A:I,9,FALSE)</f>
        <v>April</v>
      </c>
      <c r="K3078">
        <f t="shared" si="48"/>
        <v>4</v>
      </c>
    </row>
    <row r="3079" spans="1:11" x14ac:dyDescent="0.3">
      <c r="A3079" t="s">
        <v>4957</v>
      </c>
      <c r="B3079" t="s">
        <v>4958</v>
      </c>
      <c r="C3079" t="s">
        <v>108</v>
      </c>
      <c r="D3079">
        <v>2</v>
      </c>
      <c r="E3079">
        <v>3466.72</v>
      </c>
      <c r="F3079">
        <v>0</v>
      </c>
      <c r="G3079">
        <v>6933.44</v>
      </c>
      <c r="H3079">
        <v>2260.7399999999998</v>
      </c>
      <c r="I3079" t="str">
        <f>VLOOKUP(C3079,products_cleaned[[product_id]:[category]],3,)</f>
        <v>Electronics</v>
      </c>
      <c r="J3079" t="str">
        <f>VLOOKUP(B3079,orders_cleaned!A:I,9,FALSE)</f>
        <v>May</v>
      </c>
      <c r="K3079">
        <f t="shared" si="48"/>
        <v>5</v>
      </c>
    </row>
    <row r="3080" spans="1:11" x14ac:dyDescent="0.3">
      <c r="A3080" t="s">
        <v>4959</v>
      </c>
      <c r="B3080" t="s">
        <v>4960</v>
      </c>
      <c r="C3080" t="s">
        <v>221</v>
      </c>
      <c r="D3080">
        <v>5</v>
      </c>
      <c r="E3080">
        <v>808.45</v>
      </c>
      <c r="F3080">
        <v>0.15</v>
      </c>
      <c r="G3080">
        <v>3435.91</v>
      </c>
      <c r="H3080">
        <v>320.11</v>
      </c>
      <c r="I3080" t="str">
        <f>VLOOKUP(C3080,products_cleaned[[product_id]:[category]],3,)</f>
        <v>Footwear</v>
      </c>
      <c r="J3080" t="str">
        <f>VLOOKUP(B3080,orders_cleaned!A:I,9,FALSE)</f>
        <v>May</v>
      </c>
      <c r="K3080">
        <f t="shared" si="48"/>
        <v>5</v>
      </c>
    </row>
    <row r="3081" spans="1:11" x14ac:dyDescent="0.3">
      <c r="A3081" t="s">
        <v>4961</v>
      </c>
      <c r="B3081" t="s">
        <v>4962</v>
      </c>
      <c r="C3081" t="s">
        <v>28</v>
      </c>
      <c r="D3081">
        <v>2</v>
      </c>
      <c r="E3081">
        <v>387.65</v>
      </c>
      <c r="F3081">
        <v>0.05</v>
      </c>
      <c r="G3081">
        <v>736.53</v>
      </c>
      <c r="H3081">
        <v>117.77</v>
      </c>
      <c r="I3081" t="str">
        <f>VLOOKUP(C3081,products_cleaned[[product_id]:[category]],3,)</f>
        <v>Home &amp; Kitchen</v>
      </c>
      <c r="J3081" t="str">
        <f>VLOOKUP(B3081,orders_cleaned!A:I,9,FALSE)</f>
        <v>February</v>
      </c>
      <c r="K3081">
        <f t="shared" si="48"/>
        <v>2</v>
      </c>
    </row>
    <row r="3082" spans="1:11" x14ac:dyDescent="0.3">
      <c r="A3082" t="s">
        <v>4963</v>
      </c>
      <c r="B3082" t="s">
        <v>4962</v>
      </c>
      <c r="C3082" t="s">
        <v>108</v>
      </c>
      <c r="D3082">
        <v>1</v>
      </c>
      <c r="E3082">
        <v>3677.38</v>
      </c>
      <c r="F3082">
        <v>0</v>
      </c>
      <c r="G3082">
        <v>3677.38</v>
      </c>
      <c r="H3082">
        <v>1341.03</v>
      </c>
      <c r="I3082" t="str">
        <f>VLOOKUP(C3082,products_cleaned[[product_id]:[category]],3,)</f>
        <v>Electronics</v>
      </c>
      <c r="J3082" t="str">
        <f>VLOOKUP(B3082,orders_cleaned!A:I,9,FALSE)</f>
        <v>February</v>
      </c>
      <c r="K3082">
        <f t="shared" si="48"/>
        <v>2</v>
      </c>
    </row>
    <row r="3083" spans="1:11" x14ac:dyDescent="0.3">
      <c r="A3083" t="s">
        <v>4964</v>
      </c>
      <c r="B3083" t="s">
        <v>4965</v>
      </c>
      <c r="C3083" t="s">
        <v>270</v>
      </c>
      <c r="D3083">
        <v>1</v>
      </c>
      <c r="E3083">
        <v>5748.58</v>
      </c>
      <c r="F3083">
        <v>0.1</v>
      </c>
      <c r="G3083">
        <v>5173.72</v>
      </c>
      <c r="H3083">
        <v>2052.7399999999998</v>
      </c>
      <c r="I3083" t="str">
        <f>VLOOKUP(C3083,products_cleaned[[product_id]:[category]],3,)</f>
        <v>Furniture</v>
      </c>
      <c r="J3083" t="str">
        <f>VLOOKUP(B3083,orders_cleaned!A:I,9,FALSE)</f>
        <v>June</v>
      </c>
      <c r="K3083">
        <f t="shared" si="48"/>
        <v>6</v>
      </c>
    </row>
    <row r="3084" spans="1:11" x14ac:dyDescent="0.3">
      <c r="A3084" t="s">
        <v>4966</v>
      </c>
      <c r="B3084" t="s">
        <v>4967</v>
      </c>
      <c r="C3084" t="s">
        <v>291</v>
      </c>
      <c r="D3084">
        <v>1</v>
      </c>
      <c r="E3084">
        <v>989.45</v>
      </c>
      <c r="F3084">
        <v>0.1</v>
      </c>
      <c r="G3084">
        <v>890.51</v>
      </c>
      <c r="H3084">
        <v>237.74</v>
      </c>
      <c r="I3084" t="str">
        <f>VLOOKUP(C3084,products_cleaned[[product_id]:[category]],3,)</f>
        <v>Books</v>
      </c>
      <c r="J3084" t="str">
        <f>VLOOKUP(B3084,orders_cleaned!A:I,9,FALSE)</f>
        <v>August</v>
      </c>
      <c r="K3084">
        <f t="shared" si="48"/>
        <v>8</v>
      </c>
    </row>
    <row r="3085" spans="1:11" x14ac:dyDescent="0.3">
      <c r="A3085" t="s">
        <v>4968</v>
      </c>
      <c r="B3085" t="s">
        <v>4969</v>
      </c>
      <c r="C3085" t="s">
        <v>164</v>
      </c>
      <c r="D3085">
        <v>4</v>
      </c>
      <c r="E3085">
        <v>5081.72</v>
      </c>
      <c r="F3085">
        <v>0.15</v>
      </c>
      <c r="G3085">
        <v>17277.849999999999</v>
      </c>
      <c r="H3085">
        <v>5123.33</v>
      </c>
      <c r="I3085" t="str">
        <f>VLOOKUP(C3085,products_cleaned[[product_id]:[category]],3,)</f>
        <v>Home &amp; Kitchen</v>
      </c>
      <c r="J3085" t="str">
        <f>VLOOKUP(B3085,orders_cleaned!A:I,9,FALSE)</f>
        <v>April</v>
      </c>
      <c r="K3085">
        <f t="shared" si="48"/>
        <v>4</v>
      </c>
    </row>
    <row r="3086" spans="1:11" x14ac:dyDescent="0.3">
      <c r="A3086" t="s">
        <v>4970</v>
      </c>
      <c r="B3086" t="s">
        <v>4969</v>
      </c>
      <c r="C3086" t="s">
        <v>51</v>
      </c>
      <c r="D3086">
        <v>4</v>
      </c>
      <c r="E3086">
        <v>714.68</v>
      </c>
      <c r="F3086">
        <v>0</v>
      </c>
      <c r="G3086">
        <v>2858.72</v>
      </c>
      <c r="H3086">
        <v>1185.72</v>
      </c>
      <c r="I3086" t="str">
        <f>VLOOKUP(C3086,products_cleaned[[product_id]:[category]],3,)</f>
        <v>Home &amp; Kitchen</v>
      </c>
      <c r="J3086" t="str">
        <f>VLOOKUP(B3086,orders_cleaned!A:I,9,FALSE)</f>
        <v>April</v>
      </c>
      <c r="K3086">
        <f t="shared" si="48"/>
        <v>4</v>
      </c>
    </row>
    <row r="3087" spans="1:11" x14ac:dyDescent="0.3">
      <c r="A3087" t="s">
        <v>4971</v>
      </c>
      <c r="B3087" t="s">
        <v>4972</v>
      </c>
      <c r="C3087" t="s">
        <v>44</v>
      </c>
      <c r="D3087">
        <v>1</v>
      </c>
      <c r="E3087">
        <v>2808.38</v>
      </c>
      <c r="F3087">
        <v>0.1</v>
      </c>
      <c r="G3087">
        <v>2527.54</v>
      </c>
      <c r="H3087">
        <v>629.22</v>
      </c>
      <c r="I3087" t="str">
        <f>VLOOKUP(C3087,products_cleaned[[product_id]:[category]],3,)</f>
        <v>Furniture</v>
      </c>
      <c r="J3087" t="str">
        <f>VLOOKUP(B3087,orders_cleaned!A:I,9,FALSE)</f>
        <v>August</v>
      </c>
      <c r="K3087">
        <f t="shared" si="48"/>
        <v>8</v>
      </c>
    </row>
    <row r="3088" spans="1:11" x14ac:dyDescent="0.3">
      <c r="A3088" t="s">
        <v>4973</v>
      </c>
      <c r="B3088" t="s">
        <v>4972</v>
      </c>
      <c r="C3088" t="s">
        <v>18</v>
      </c>
      <c r="D3088">
        <v>2</v>
      </c>
      <c r="E3088">
        <v>835.13</v>
      </c>
      <c r="F3088">
        <v>0.15</v>
      </c>
      <c r="G3088">
        <v>1419.72</v>
      </c>
      <c r="H3088">
        <v>385.02</v>
      </c>
      <c r="I3088" t="str">
        <f>VLOOKUP(C3088,products_cleaned[[product_id]:[category]],3,)</f>
        <v>Books</v>
      </c>
      <c r="J3088" t="str">
        <f>VLOOKUP(B3088,orders_cleaned!A:I,9,FALSE)</f>
        <v>August</v>
      </c>
      <c r="K3088">
        <f t="shared" si="48"/>
        <v>8</v>
      </c>
    </row>
    <row r="3089" spans="1:11" x14ac:dyDescent="0.3">
      <c r="A3089" t="s">
        <v>4974</v>
      </c>
      <c r="B3089" t="s">
        <v>4972</v>
      </c>
      <c r="C3089" t="s">
        <v>117</v>
      </c>
      <c r="D3089">
        <v>1</v>
      </c>
      <c r="E3089">
        <v>967.17</v>
      </c>
      <c r="F3089">
        <v>0.2</v>
      </c>
      <c r="G3089">
        <v>773.74</v>
      </c>
      <c r="H3089">
        <v>138.81</v>
      </c>
      <c r="I3089" t="str">
        <f>VLOOKUP(C3089,products_cleaned[[product_id]:[category]],3,)</f>
        <v>Home &amp; Kitchen</v>
      </c>
      <c r="J3089" t="str">
        <f>VLOOKUP(B3089,orders_cleaned!A:I,9,FALSE)</f>
        <v>August</v>
      </c>
      <c r="K3089">
        <f t="shared" si="48"/>
        <v>8</v>
      </c>
    </row>
    <row r="3090" spans="1:11" x14ac:dyDescent="0.3">
      <c r="A3090" t="s">
        <v>4975</v>
      </c>
      <c r="B3090" t="s">
        <v>4976</v>
      </c>
      <c r="C3090" t="s">
        <v>129</v>
      </c>
      <c r="D3090">
        <v>3</v>
      </c>
      <c r="E3090">
        <v>464.77</v>
      </c>
      <c r="F3090">
        <v>0</v>
      </c>
      <c r="G3090">
        <v>1394.31</v>
      </c>
      <c r="H3090">
        <v>301.23</v>
      </c>
      <c r="I3090" t="str">
        <f>VLOOKUP(C3090,products_cleaned[[product_id]:[category]],3,)</f>
        <v>Fashion</v>
      </c>
      <c r="J3090" t="str">
        <f>VLOOKUP(B3090,orders_cleaned!A:I,9,FALSE)</f>
        <v>October</v>
      </c>
      <c r="K3090">
        <f t="shared" si="48"/>
        <v>10</v>
      </c>
    </row>
    <row r="3091" spans="1:11" x14ac:dyDescent="0.3">
      <c r="A3091" t="s">
        <v>4977</v>
      </c>
      <c r="B3091" t="s">
        <v>4978</v>
      </c>
      <c r="C3091" t="s">
        <v>44</v>
      </c>
      <c r="D3091">
        <v>2</v>
      </c>
      <c r="E3091">
        <v>2622.55</v>
      </c>
      <c r="F3091">
        <v>0</v>
      </c>
      <c r="G3091">
        <v>5245.1</v>
      </c>
      <c r="H3091">
        <v>1448.46</v>
      </c>
      <c r="I3091" t="str">
        <f>VLOOKUP(C3091,products_cleaned[[product_id]:[category]],3,)</f>
        <v>Furniture</v>
      </c>
      <c r="J3091" t="str">
        <f>VLOOKUP(B3091,orders_cleaned!A:I,9,FALSE)</f>
        <v>October</v>
      </c>
      <c r="K3091">
        <f t="shared" si="48"/>
        <v>10</v>
      </c>
    </row>
    <row r="3092" spans="1:11" x14ac:dyDescent="0.3">
      <c r="A3092" t="s">
        <v>4979</v>
      </c>
      <c r="B3092" t="s">
        <v>4980</v>
      </c>
      <c r="C3092" t="s">
        <v>13</v>
      </c>
      <c r="D3092">
        <v>1</v>
      </c>
      <c r="E3092">
        <v>2972.52</v>
      </c>
      <c r="F3092">
        <v>0</v>
      </c>
      <c r="G3092">
        <v>2972.52</v>
      </c>
      <c r="H3092">
        <v>850.45</v>
      </c>
      <c r="I3092" t="str">
        <f>VLOOKUP(C3092,products_cleaned[[product_id]:[category]],3,)</f>
        <v>Home &amp; Kitchen</v>
      </c>
      <c r="J3092" t="str">
        <f>VLOOKUP(B3092,orders_cleaned!A:I,9,FALSE)</f>
        <v>October</v>
      </c>
      <c r="K3092">
        <f t="shared" si="48"/>
        <v>10</v>
      </c>
    </row>
    <row r="3093" spans="1:11" x14ac:dyDescent="0.3">
      <c r="A3093" t="s">
        <v>4981</v>
      </c>
      <c r="B3093" t="s">
        <v>4980</v>
      </c>
      <c r="C3093" t="s">
        <v>57</v>
      </c>
      <c r="D3093">
        <v>1</v>
      </c>
      <c r="E3093">
        <v>204.34</v>
      </c>
      <c r="F3093">
        <v>0</v>
      </c>
      <c r="G3093">
        <v>204.34</v>
      </c>
      <c r="H3093">
        <v>93.76</v>
      </c>
      <c r="I3093" t="str">
        <f>VLOOKUP(C3093,products_cleaned[[product_id]:[category]],3,)</f>
        <v>Stationery</v>
      </c>
      <c r="J3093" t="str">
        <f>VLOOKUP(B3093,orders_cleaned!A:I,9,FALSE)</f>
        <v>October</v>
      </c>
      <c r="K3093">
        <f t="shared" si="48"/>
        <v>10</v>
      </c>
    </row>
    <row r="3094" spans="1:11" x14ac:dyDescent="0.3">
      <c r="A3094" t="s">
        <v>4982</v>
      </c>
      <c r="B3094" t="s">
        <v>4980</v>
      </c>
      <c r="C3094" t="s">
        <v>164</v>
      </c>
      <c r="D3094">
        <v>3</v>
      </c>
      <c r="E3094">
        <v>5362.07</v>
      </c>
      <c r="F3094">
        <v>0.1</v>
      </c>
      <c r="G3094">
        <v>14477.59</v>
      </c>
      <c r="H3094">
        <v>5361.7</v>
      </c>
      <c r="I3094" t="str">
        <f>VLOOKUP(C3094,products_cleaned[[product_id]:[category]],3,)</f>
        <v>Home &amp; Kitchen</v>
      </c>
      <c r="J3094" t="str">
        <f>VLOOKUP(B3094,orders_cleaned!A:I,9,FALSE)</f>
        <v>October</v>
      </c>
      <c r="K3094">
        <f t="shared" si="48"/>
        <v>10</v>
      </c>
    </row>
    <row r="3095" spans="1:11" x14ac:dyDescent="0.3">
      <c r="A3095" t="s">
        <v>4983</v>
      </c>
      <c r="B3095" t="s">
        <v>4984</v>
      </c>
      <c r="C3095" t="s">
        <v>108</v>
      </c>
      <c r="D3095">
        <v>1</v>
      </c>
      <c r="E3095">
        <v>3759.91</v>
      </c>
      <c r="F3095">
        <v>0.15</v>
      </c>
      <c r="G3095">
        <v>3195.92</v>
      </c>
      <c r="H3095">
        <v>859.57</v>
      </c>
      <c r="I3095" t="str">
        <f>VLOOKUP(C3095,products_cleaned[[product_id]:[category]],3,)</f>
        <v>Electronics</v>
      </c>
      <c r="J3095" t="str">
        <f>VLOOKUP(B3095,orders_cleaned!A:I,9,FALSE)</f>
        <v>February</v>
      </c>
      <c r="K3095">
        <f t="shared" si="48"/>
        <v>2</v>
      </c>
    </row>
    <row r="3096" spans="1:11" x14ac:dyDescent="0.3">
      <c r="A3096" t="s">
        <v>4985</v>
      </c>
      <c r="B3096" t="s">
        <v>4986</v>
      </c>
      <c r="C3096" t="s">
        <v>117</v>
      </c>
      <c r="D3096">
        <v>2</v>
      </c>
      <c r="E3096">
        <v>867.21</v>
      </c>
      <c r="F3096">
        <v>0.2</v>
      </c>
      <c r="G3096">
        <v>1387.54</v>
      </c>
      <c r="H3096">
        <v>117.68</v>
      </c>
      <c r="I3096" t="str">
        <f>VLOOKUP(C3096,products_cleaned[[product_id]:[category]],3,)</f>
        <v>Home &amp; Kitchen</v>
      </c>
      <c r="J3096" t="str">
        <f>VLOOKUP(B3096,orders_cleaned!A:I,9,FALSE)</f>
        <v>June</v>
      </c>
      <c r="K3096">
        <f t="shared" si="48"/>
        <v>6</v>
      </c>
    </row>
    <row r="3097" spans="1:11" x14ac:dyDescent="0.3">
      <c r="A3097" t="s">
        <v>4987</v>
      </c>
      <c r="B3097" t="s">
        <v>4986</v>
      </c>
      <c r="C3097" t="s">
        <v>95</v>
      </c>
      <c r="D3097">
        <v>2</v>
      </c>
      <c r="E3097">
        <v>1848.23</v>
      </c>
      <c r="F3097">
        <v>0.15</v>
      </c>
      <c r="G3097">
        <v>3141.99</v>
      </c>
      <c r="H3097">
        <v>202.73</v>
      </c>
      <c r="I3097" t="str">
        <f>VLOOKUP(C3097,products_cleaned[[product_id]:[category]],3,)</f>
        <v>Footwear</v>
      </c>
      <c r="J3097" t="str">
        <f>VLOOKUP(B3097,orders_cleaned!A:I,9,FALSE)</f>
        <v>June</v>
      </c>
      <c r="K3097">
        <f t="shared" si="48"/>
        <v>6</v>
      </c>
    </row>
    <row r="3098" spans="1:11" x14ac:dyDescent="0.3">
      <c r="A3098" t="s">
        <v>4988</v>
      </c>
      <c r="B3098" t="s">
        <v>4986</v>
      </c>
      <c r="C3098" t="s">
        <v>60</v>
      </c>
      <c r="D3098">
        <v>1</v>
      </c>
      <c r="E3098">
        <v>1495.57</v>
      </c>
      <c r="F3098">
        <v>0.1</v>
      </c>
      <c r="G3098">
        <v>1346.01</v>
      </c>
      <c r="H3098">
        <v>197.89</v>
      </c>
      <c r="I3098" t="str">
        <f>VLOOKUP(C3098,products_cleaned[[product_id]:[category]],3,)</f>
        <v>Fashion</v>
      </c>
      <c r="J3098" t="str">
        <f>VLOOKUP(B3098,orders_cleaned!A:I,9,FALSE)</f>
        <v>June</v>
      </c>
      <c r="K3098">
        <f t="shared" si="48"/>
        <v>6</v>
      </c>
    </row>
    <row r="3099" spans="1:11" x14ac:dyDescent="0.3">
      <c r="A3099" t="s">
        <v>4989</v>
      </c>
      <c r="B3099" t="s">
        <v>4986</v>
      </c>
      <c r="C3099" t="s">
        <v>10</v>
      </c>
      <c r="D3099">
        <v>1</v>
      </c>
      <c r="E3099">
        <v>1415.98</v>
      </c>
      <c r="F3099">
        <v>0.2</v>
      </c>
      <c r="G3099">
        <v>1132.78</v>
      </c>
      <c r="H3099">
        <v>207.62</v>
      </c>
      <c r="I3099" t="str">
        <f>VLOOKUP(C3099,products_cleaned[[product_id]:[category]],3,)</f>
        <v>Furniture</v>
      </c>
      <c r="J3099" t="str">
        <f>VLOOKUP(B3099,orders_cleaned!A:I,9,FALSE)</f>
        <v>June</v>
      </c>
      <c r="K3099">
        <f t="shared" si="48"/>
        <v>6</v>
      </c>
    </row>
    <row r="3100" spans="1:11" x14ac:dyDescent="0.3">
      <c r="A3100" t="s">
        <v>4990</v>
      </c>
      <c r="B3100" t="s">
        <v>4991</v>
      </c>
      <c r="C3100" t="s">
        <v>60</v>
      </c>
      <c r="D3100">
        <v>2</v>
      </c>
      <c r="E3100">
        <v>1719.14</v>
      </c>
      <c r="F3100">
        <v>0.2</v>
      </c>
      <c r="G3100">
        <v>2750.62</v>
      </c>
      <c r="H3100">
        <v>454.38</v>
      </c>
      <c r="I3100" t="str">
        <f>VLOOKUP(C3100,products_cleaned[[product_id]:[category]],3,)</f>
        <v>Fashion</v>
      </c>
      <c r="J3100" t="str">
        <f>VLOOKUP(B3100,orders_cleaned!A:I,9,FALSE)</f>
        <v>April</v>
      </c>
      <c r="K3100">
        <f t="shared" si="48"/>
        <v>4</v>
      </c>
    </row>
    <row r="3101" spans="1:11" x14ac:dyDescent="0.3">
      <c r="A3101" t="s">
        <v>4992</v>
      </c>
      <c r="B3101" t="s">
        <v>4991</v>
      </c>
      <c r="C3101" t="s">
        <v>62</v>
      </c>
      <c r="D3101">
        <v>1</v>
      </c>
      <c r="E3101">
        <v>619.99</v>
      </c>
      <c r="F3101">
        <v>0.05</v>
      </c>
      <c r="G3101">
        <v>588.99</v>
      </c>
      <c r="H3101">
        <v>243.13</v>
      </c>
      <c r="I3101" t="str">
        <f>VLOOKUP(C3101,products_cleaned[[product_id]:[category]],3,)</f>
        <v>Electronics</v>
      </c>
      <c r="J3101" t="str">
        <f>VLOOKUP(B3101,orders_cleaned!A:I,9,FALSE)</f>
        <v>April</v>
      </c>
      <c r="K3101">
        <f t="shared" si="48"/>
        <v>4</v>
      </c>
    </row>
    <row r="3102" spans="1:11" x14ac:dyDescent="0.3">
      <c r="A3102" t="s">
        <v>4993</v>
      </c>
      <c r="B3102" t="s">
        <v>4994</v>
      </c>
      <c r="C3102" t="s">
        <v>15</v>
      </c>
      <c r="D3102">
        <v>2</v>
      </c>
      <c r="E3102">
        <v>259.58999999999997</v>
      </c>
      <c r="F3102">
        <v>0</v>
      </c>
      <c r="G3102">
        <v>519.17999999999995</v>
      </c>
      <c r="H3102">
        <v>179.14</v>
      </c>
      <c r="I3102" t="str">
        <f>VLOOKUP(C3102,products_cleaned[[product_id]:[category]],3,)</f>
        <v>Fitness</v>
      </c>
      <c r="J3102" t="str">
        <f>VLOOKUP(B3102,orders_cleaned!A:I,9,FALSE)</f>
        <v>July</v>
      </c>
      <c r="K3102">
        <f t="shared" si="48"/>
        <v>7</v>
      </c>
    </row>
    <row r="3103" spans="1:11" x14ac:dyDescent="0.3">
      <c r="A3103" t="s">
        <v>4995</v>
      </c>
      <c r="B3103" t="s">
        <v>4996</v>
      </c>
      <c r="C3103" t="s">
        <v>54</v>
      </c>
      <c r="D3103">
        <v>2</v>
      </c>
      <c r="E3103">
        <v>2250.81</v>
      </c>
      <c r="F3103">
        <v>0.1</v>
      </c>
      <c r="G3103">
        <v>4051.46</v>
      </c>
      <c r="H3103">
        <v>872.86</v>
      </c>
      <c r="I3103" t="str">
        <f>VLOOKUP(C3103,products_cleaned[[product_id]:[category]],3,)</f>
        <v>Fashion</v>
      </c>
      <c r="J3103" t="str">
        <f>VLOOKUP(B3103,orders_cleaned!A:I,9,FALSE)</f>
        <v>August</v>
      </c>
      <c r="K3103">
        <f t="shared" si="48"/>
        <v>8</v>
      </c>
    </row>
    <row r="3104" spans="1:11" x14ac:dyDescent="0.3">
      <c r="A3104" t="s">
        <v>4997</v>
      </c>
      <c r="B3104" t="s">
        <v>4996</v>
      </c>
      <c r="C3104" t="s">
        <v>270</v>
      </c>
      <c r="D3104">
        <v>2</v>
      </c>
      <c r="E3104">
        <v>5647.92</v>
      </c>
      <c r="F3104">
        <v>0.1</v>
      </c>
      <c r="G3104">
        <v>10166.26</v>
      </c>
      <c r="H3104">
        <v>3924.3</v>
      </c>
      <c r="I3104" t="str">
        <f>VLOOKUP(C3104,products_cleaned[[product_id]:[category]],3,)</f>
        <v>Furniture</v>
      </c>
      <c r="J3104" t="str">
        <f>VLOOKUP(B3104,orders_cleaned!A:I,9,FALSE)</f>
        <v>August</v>
      </c>
      <c r="K3104">
        <f t="shared" si="48"/>
        <v>8</v>
      </c>
    </row>
    <row r="3105" spans="1:11" x14ac:dyDescent="0.3">
      <c r="A3105" t="s">
        <v>4998</v>
      </c>
      <c r="B3105" t="s">
        <v>4996</v>
      </c>
      <c r="C3105" t="s">
        <v>160</v>
      </c>
      <c r="D3105">
        <v>1</v>
      </c>
      <c r="E3105">
        <v>2478.0500000000002</v>
      </c>
      <c r="F3105">
        <v>0</v>
      </c>
      <c r="G3105">
        <v>2478.0500000000002</v>
      </c>
      <c r="H3105">
        <v>942.03</v>
      </c>
      <c r="I3105" t="str">
        <f>VLOOKUP(C3105,products_cleaned[[product_id]:[category]],3,)</f>
        <v>Footwear</v>
      </c>
      <c r="J3105" t="str">
        <f>VLOOKUP(B3105,orders_cleaned!A:I,9,FALSE)</f>
        <v>August</v>
      </c>
      <c r="K3105">
        <f t="shared" si="48"/>
        <v>8</v>
      </c>
    </row>
    <row r="3106" spans="1:11" x14ac:dyDescent="0.3">
      <c r="A3106" t="s">
        <v>4999</v>
      </c>
      <c r="B3106" t="s">
        <v>5000</v>
      </c>
      <c r="C3106" t="s">
        <v>108</v>
      </c>
      <c r="D3106">
        <v>1</v>
      </c>
      <c r="E3106">
        <v>3695.63</v>
      </c>
      <c r="F3106">
        <v>0.1</v>
      </c>
      <c r="G3106">
        <v>3326.07</v>
      </c>
      <c r="H3106">
        <v>989.72</v>
      </c>
      <c r="I3106" t="str">
        <f>VLOOKUP(C3106,products_cleaned[[product_id]:[category]],3,)</f>
        <v>Electronics</v>
      </c>
      <c r="J3106" t="str">
        <f>VLOOKUP(B3106,orders_cleaned!A:I,9,FALSE)</f>
        <v>April</v>
      </c>
      <c r="K3106">
        <f t="shared" si="48"/>
        <v>4</v>
      </c>
    </row>
    <row r="3107" spans="1:11" x14ac:dyDescent="0.3">
      <c r="A3107" t="s">
        <v>5001</v>
      </c>
      <c r="B3107" t="s">
        <v>5002</v>
      </c>
      <c r="C3107" t="s">
        <v>108</v>
      </c>
      <c r="D3107">
        <v>2</v>
      </c>
      <c r="E3107">
        <v>3772.27</v>
      </c>
      <c r="F3107">
        <v>0.1</v>
      </c>
      <c r="G3107">
        <v>6790.09</v>
      </c>
      <c r="H3107">
        <v>2117.39</v>
      </c>
      <c r="I3107" t="str">
        <f>VLOOKUP(C3107,products_cleaned[[product_id]:[category]],3,)</f>
        <v>Electronics</v>
      </c>
      <c r="J3107" t="str">
        <f>VLOOKUP(B3107,orders_cleaned!A:I,9,FALSE)</f>
        <v>April</v>
      </c>
      <c r="K3107">
        <f t="shared" si="48"/>
        <v>4</v>
      </c>
    </row>
    <row r="3108" spans="1:11" x14ac:dyDescent="0.3">
      <c r="A3108" t="s">
        <v>5003</v>
      </c>
      <c r="B3108" t="s">
        <v>5002</v>
      </c>
      <c r="C3108" t="s">
        <v>95</v>
      </c>
      <c r="D3108">
        <v>1</v>
      </c>
      <c r="E3108">
        <v>1926.82</v>
      </c>
      <c r="F3108">
        <v>0</v>
      </c>
      <c r="G3108">
        <v>1926.82</v>
      </c>
      <c r="H3108">
        <v>457.19</v>
      </c>
      <c r="I3108" t="str">
        <f>VLOOKUP(C3108,products_cleaned[[product_id]:[category]],3,)</f>
        <v>Footwear</v>
      </c>
      <c r="J3108" t="str">
        <f>VLOOKUP(B3108,orders_cleaned!A:I,9,FALSE)</f>
        <v>April</v>
      </c>
      <c r="K3108">
        <f t="shared" si="48"/>
        <v>4</v>
      </c>
    </row>
    <row r="3109" spans="1:11" x14ac:dyDescent="0.3">
      <c r="A3109" t="s">
        <v>5004</v>
      </c>
      <c r="B3109" t="s">
        <v>5005</v>
      </c>
      <c r="C3109" t="s">
        <v>44</v>
      </c>
      <c r="D3109">
        <v>2</v>
      </c>
      <c r="E3109">
        <v>2864.85</v>
      </c>
      <c r="F3109">
        <v>0.15</v>
      </c>
      <c r="G3109">
        <v>4870.24</v>
      </c>
      <c r="H3109">
        <v>1073.5999999999999</v>
      </c>
      <c r="I3109" t="str">
        <f>VLOOKUP(C3109,products_cleaned[[product_id]:[category]],3,)</f>
        <v>Furniture</v>
      </c>
      <c r="J3109" t="str">
        <f>VLOOKUP(B3109,orders_cleaned!A:I,9,FALSE)</f>
        <v>July</v>
      </c>
      <c r="K3109">
        <f t="shared" si="48"/>
        <v>7</v>
      </c>
    </row>
    <row r="3110" spans="1:11" x14ac:dyDescent="0.3">
      <c r="A3110" t="s">
        <v>5006</v>
      </c>
      <c r="B3110" t="s">
        <v>5005</v>
      </c>
      <c r="C3110" t="s">
        <v>57</v>
      </c>
      <c r="D3110">
        <v>2</v>
      </c>
      <c r="E3110">
        <v>195.36</v>
      </c>
      <c r="F3110">
        <v>0</v>
      </c>
      <c r="G3110">
        <v>390.72</v>
      </c>
      <c r="H3110">
        <v>169.56</v>
      </c>
      <c r="I3110" t="str">
        <f>VLOOKUP(C3110,products_cleaned[[product_id]:[category]],3,)</f>
        <v>Stationery</v>
      </c>
      <c r="J3110" t="str">
        <f>VLOOKUP(B3110,orders_cleaned!A:I,9,FALSE)</f>
        <v>July</v>
      </c>
      <c r="K3110">
        <f t="shared" si="48"/>
        <v>7</v>
      </c>
    </row>
    <row r="3111" spans="1:11" x14ac:dyDescent="0.3">
      <c r="A3111" t="s">
        <v>5007</v>
      </c>
      <c r="B3111" t="s">
        <v>5008</v>
      </c>
      <c r="C3111" t="s">
        <v>156</v>
      </c>
      <c r="D3111">
        <v>1</v>
      </c>
      <c r="E3111">
        <v>176.89</v>
      </c>
      <c r="F3111">
        <v>0.1</v>
      </c>
      <c r="G3111">
        <v>159.19999999999999</v>
      </c>
      <c r="H3111">
        <v>43.37</v>
      </c>
      <c r="I3111" t="str">
        <f>VLOOKUP(C3111,products_cleaned[[product_id]:[category]],3,)</f>
        <v>Stationery</v>
      </c>
      <c r="J3111" t="str">
        <f>VLOOKUP(B3111,orders_cleaned!A:I,9,FALSE)</f>
        <v>April</v>
      </c>
      <c r="K3111">
        <f t="shared" si="48"/>
        <v>4</v>
      </c>
    </row>
    <row r="3112" spans="1:11" x14ac:dyDescent="0.3">
      <c r="A3112" t="s">
        <v>5009</v>
      </c>
      <c r="B3112" t="s">
        <v>5008</v>
      </c>
      <c r="C3112" t="s">
        <v>160</v>
      </c>
      <c r="D3112">
        <v>3</v>
      </c>
      <c r="E3112">
        <v>2356.6</v>
      </c>
      <c r="F3112">
        <v>0</v>
      </c>
      <c r="G3112">
        <v>7069.8</v>
      </c>
      <c r="H3112">
        <v>2461.7399999999998</v>
      </c>
      <c r="I3112" t="str">
        <f>VLOOKUP(C3112,products_cleaned[[product_id]:[category]],3,)</f>
        <v>Footwear</v>
      </c>
      <c r="J3112" t="str">
        <f>VLOOKUP(B3112,orders_cleaned!A:I,9,FALSE)</f>
        <v>April</v>
      </c>
      <c r="K3112">
        <f t="shared" si="48"/>
        <v>4</v>
      </c>
    </row>
    <row r="3113" spans="1:11" x14ac:dyDescent="0.3">
      <c r="A3113" t="s">
        <v>5010</v>
      </c>
      <c r="B3113" t="s">
        <v>5008</v>
      </c>
      <c r="C3113" t="s">
        <v>28</v>
      </c>
      <c r="D3113">
        <v>1</v>
      </c>
      <c r="E3113">
        <v>372.81</v>
      </c>
      <c r="F3113">
        <v>0.1</v>
      </c>
      <c r="G3113">
        <v>335.53</v>
      </c>
      <c r="H3113">
        <v>26.15</v>
      </c>
      <c r="I3113" t="str">
        <f>VLOOKUP(C3113,products_cleaned[[product_id]:[category]],3,)</f>
        <v>Home &amp; Kitchen</v>
      </c>
      <c r="J3113" t="str">
        <f>VLOOKUP(B3113,orders_cleaned!A:I,9,FALSE)</f>
        <v>April</v>
      </c>
      <c r="K3113">
        <f t="shared" si="48"/>
        <v>4</v>
      </c>
    </row>
    <row r="3114" spans="1:11" x14ac:dyDescent="0.3">
      <c r="A3114" t="s">
        <v>5011</v>
      </c>
      <c r="B3114" t="s">
        <v>5008</v>
      </c>
      <c r="C3114" t="s">
        <v>110</v>
      </c>
      <c r="D3114">
        <v>1</v>
      </c>
      <c r="E3114">
        <v>1876.06</v>
      </c>
      <c r="F3114">
        <v>0.05</v>
      </c>
      <c r="G3114">
        <v>1782.26</v>
      </c>
      <c r="H3114">
        <v>566.14</v>
      </c>
      <c r="I3114" t="str">
        <f>VLOOKUP(C3114,products_cleaned[[product_id]:[category]],3,)</f>
        <v>Fashion</v>
      </c>
      <c r="J3114" t="str">
        <f>VLOOKUP(B3114,orders_cleaned!A:I,9,FALSE)</f>
        <v>April</v>
      </c>
      <c r="K3114">
        <f t="shared" si="48"/>
        <v>4</v>
      </c>
    </row>
    <row r="3115" spans="1:11" x14ac:dyDescent="0.3">
      <c r="A3115" t="s">
        <v>5012</v>
      </c>
      <c r="B3115" t="s">
        <v>5013</v>
      </c>
      <c r="C3115" t="s">
        <v>196</v>
      </c>
      <c r="D3115">
        <v>1</v>
      </c>
      <c r="E3115">
        <v>1571.56</v>
      </c>
      <c r="F3115">
        <v>0.2</v>
      </c>
      <c r="G3115">
        <v>1257.25</v>
      </c>
      <c r="H3115">
        <v>225.58</v>
      </c>
      <c r="I3115" t="str">
        <f>VLOOKUP(C3115,products_cleaned[[product_id]:[category]],3,)</f>
        <v>Electronics</v>
      </c>
      <c r="J3115" t="str">
        <f>VLOOKUP(B3115,orders_cleaned!A:I,9,FALSE)</f>
        <v>August</v>
      </c>
      <c r="K3115">
        <f t="shared" si="48"/>
        <v>8</v>
      </c>
    </row>
    <row r="3116" spans="1:11" x14ac:dyDescent="0.3">
      <c r="A3116" t="s">
        <v>5014</v>
      </c>
      <c r="B3116" t="s">
        <v>5013</v>
      </c>
      <c r="C3116" t="s">
        <v>160</v>
      </c>
      <c r="D3116">
        <v>2</v>
      </c>
      <c r="E3116">
        <v>2367.81</v>
      </c>
      <c r="F3116">
        <v>0.05</v>
      </c>
      <c r="G3116">
        <v>4498.84</v>
      </c>
      <c r="H3116">
        <v>1426.8</v>
      </c>
      <c r="I3116" t="str">
        <f>VLOOKUP(C3116,products_cleaned[[product_id]:[category]],3,)</f>
        <v>Footwear</v>
      </c>
      <c r="J3116" t="str">
        <f>VLOOKUP(B3116,orders_cleaned!A:I,9,FALSE)</f>
        <v>August</v>
      </c>
      <c r="K3116">
        <f t="shared" si="48"/>
        <v>8</v>
      </c>
    </row>
    <row r="3117" spans="1:11" x14ac:dyDescent="0.3">
      <c r="A3117" t="s">
        <v>5015</v>
      </c>
      <c r="B3117" t="s">
        <v>5016</v>
      </c>
      <c r="C3117" t="s">
        <v>160</v>
      </c>
      <c r="D3117">
        <v>3</v>
      </c>
      <c r="E3117">
        <v>2142.14</v>
      </c>
      <c r="F3117">
        <v>0.15</v>
      </c>
      <c r="G3117">
        <v>5462.46</v>
      </c>
      <c r="H3117">
        <v>854.4</v>
      </c>
      <c r="I3117" t="str">
        <f>VLOOKUP(C3117,products_cleaned[[product_id]:[category]],3,)</f>
        <v>Footwear</v>
      </c>
      <c r="J3117" t="str">
        <f>VLOOKUP(B3117,orders_cleaned!A:I,9,FALSE)</f>
        <v>January</v>
      </c>
      <c r="K3117">
        <f t="shared" si="48"/>
        <v>1</v>
      </c>
    </row>
    <row r="3118" spans="1:11" x14ac:dyDescent="0.3">
      <c r="A3118" t="s">
        <v>5017</v>
      </c>
      <c r="B3118" t="s">
        <v>5018</v>
      </c>
      <c r="C3118" t="s">
        <v>80</v>
      </c>
      <c r="D3118">
        <v>1</v>
      </c>
      <c r="E3118">
        <v>422.32</v>
      </c>
      <c r="F3118">
        <v>0.2</v>
      </c>
      <c r="G3118">
        <v>337.86</v>
      </c>
      <c r="H3118">
        <v>37.979999999999997</v>
      </c>
      <c r="I3118" t="str">
        <f>VLOOKUP(C3118,products_cleaned[[product_id]:[category]],3,)</f>
        <v>Fitness</v>
      </c>
      <c r="J3118" t="str">
        <f>VLOOKUP(B3118,orders_cleaned!A:I,9,FALSE)</f>
        <v>September</v>
      </c>
      <c r="K3118">
        <f t="shared" si="48"/>
        <v>9</v>
      </c>
    </row>
    <row r="3119" spans="1:11" x14ac:dyDescent="0.3">
      <c r="A3119" t="s">
        <v>5019</v>
      </c>
      <c r="B3119" t="s">
        <v>5020</v>
      </c>
      <c r="C3119" t="s">
        <v>156</v>
      </c>
      <c r="D3119">
        <v>1</v>
      </c>
      <c r="E3119">
        <v>177.81</v>
      </c>
      <c r="F3119">
        <v>0.1</v>
      </c>
      <c r="G3119">
        <v>160.03</v>
      </c>
      <c r="H3119">
        <v>44.2</v>
      </c>
      <c r="I3119" t="str">
        <f>VLOOKUP(C3119,products_cleaned[[product_id]:[category]],3,)</f>
        <v>Stationery</v>
      </c>
      <c r="J3119" t="str">
        <f>VLOOKUP(B3119,orders_cleaned!A:I,9,FALSE)</f>
        <v>June</v>
      </c>
      <c r="K3119">
        <f t="shared" si="48"/>
        <v>6</v>
      </c>
    </row>
    <row r="3120" spans="1:11" x14ac:dyDescent="0.3">
      <c r="A3120" t="s">
        <v>5021</v>
      </c>
      <c r="B3120" t="s">
        <v>5020</v>
      </c>
      <c r="C3120" t="s">
        <v>60</v>
      </c>
      <c r="D3120">
        <v>1</v>
      </c>
      <c r="E3120">
        <v>1533.24</v>
      </c>
      <c r="F3120">
        <v>0</v>
      </c>
      <c r="G3120">
        <v>1533.24</v>
      </c>
      <c r="H3120">
        <v>385.12</v>
      </c>
      <c r="I3120" t="str">
        <f>VLOOKUP(C3120,products_cleaned[[product_id]:[category]],3,)</f>
        <v>Fashion</v>
      </c>
      <c r="J3120" t="str">
        <f>VLOOKUP(B3120,orders_cleaned!A:I,9,FALSE)</f>
        <v>June</v>
      </c>
      <c r="K3120">
        <f t="shared" si="48"/>
        <v>6</v>
      </c>
    </row>
    <row r="3121" spans="1:11" x14ac:dyDescent="0.3">
      <c r="A3121" t="s">
        <v>5022</v>
      </c>
      <c r="B3121" t="s">
        <v>5020</v>
      </c>
      <c r="C3121" t="s">
        <v>21</v>
      </c>
      <c r="D3121">
        <v>1</v>
      </c>
      <c r="E3121">
        <v>4933.8</v>
      </c>
      <c r="F3121">
        <v>0</v>
      </c>
      <c r="G3121">
        <v>4933.8</v>
      </c>
      <c r="H3121">
        <v>2295.7800000000002</v>
      </c>
      <c r="I3121" t="str">
        <f>VLOOKUP(C3121,products_cleaned[[product_id]:[category]],3,)</f>
        <v>Electronics</v>
      </c>
      <c r="J3121" t="str">
        <f>VLOOKUP(B3121,orders_cleaned!A:I,9,FALSE)</f>
        <v>June</v>
      </c>
      <c r="K3121">
        <f t="shared" si="48"/>
        <v>6</v>
      </c>
    </row>
    <row r="3122" spans="1:11" x14ac:dyDescent="0.3">
      <c r="A3122" t="s">
        <v>5023</v>
      </c>
      <c r="B3122" t="s">
        <v>5024</v>
      </c>
      <c r="C3122" t="s">
        <v>62</v>
      </c>
      <c r="D3122">
        <v>3</v>
      </c>
      <c r="E3122">
        <v>603.16999999999996</v>
      </c>
      <c r="F3122">
        <v>0.1</v>
      </c>
      <c r="G3122">
        <v>1628.56</v>
      </c>
      <c r="H3122">
        <v>590.98</v>
      </c>
      <c r="I3122" t="str">
        <f>VLOOKUP(C3122,products_cleaned[[product_id]:[category]],3,)</f>
        <v>Electronics</v>
      </c>
      <c r="J3122" t="str">
        <f>VLOOKUP(B3122,orders_cleaned!A:I,9,FALSE)</f>
        <v>June</v>
      </c>
      <c r="K3122">
        <f t="shared" si="48"/>
        <v>6</v>
      </c>
    </row>
    <row r="3123" spans="1:11" x14ac:dyDescent="0.3">
      <c r="A3123" t="s">
        <v>5025</v>
      </c>
      <c r="B3123" t="s">
        <v>5026</v>
      </c>
      <c r="C3123" t="s">
        <v>31</v>
      </c>
      <c r="D3123">
        <v>1</v>
      </c>
      <c r="E3123">
        <v>462.68</v>
      </c>
      <c r="F3123">
        <v>0</v>
      </c>
      <c r="G3123">
        <v>462.68</v>
      </c>
      <c r="H3123">
        <v>117.74</v>
      </c>
      <c r="I3123" t="str">
        <f>VLOOKUP(C3123,products_cleaned[[product_id]:[category]],3,)</f>
        <v>Books</v>
      </c>
      <c r="J3123" t="str">
        <f>VLOOKUP(B3123,orders_cleaned!A:I,9,FALSE)</f>
        <v>November</v>
      </c>
      <c r="K3123">
        <f t="shared" si="48"/>
        <v>11</v>
      </c>
    </row>
    <row r="3124" spans="1:11" x14ac:dyDescent="0.3">
      <c r="A3124" t="s">
        <v>5027</v>
      </c>
      <c r="B3124" t="s">
        <v>5026</v>
      </c>
      <c r="C3124" t="s">
        <v>173</v>
      </c>
      <c r="D3124">
        <v>3</v>
      </c>
      <c r="E3124">
        <v>143.05000000000001</v>
      </c>
      <c r="F3124">
        <v>0.05</v>
      </c>
      <c r="G3124">
        <v>407.69</v>
      </c>
      <c r="H3124">
        <v>88.76</v>
      </c>
      <c r="I3124" t="str">
        <f>VLOOKUP(C3124,products_cleaned[[product_id]:[category]],3,)</f>
        <v>Stationery</v>
      </c>
      <c r="J3124" t="str">
        <f>VLOOKUP(B3124,orders_cleaned!A:I,9,FALSE)</f>
        <v>November</v>
      </c>
      <c r="K3124">
        <f t="shared" si="48"/>
        <v>11</v>
      </c>
    </row>
    <row r="3125" spans="1:11" x14ac:dyDescent="0.3">
      <c r="A3125" t="s">
        <v>5028</v>
      </c>
      <c r="B3125" t="s">
        <v>5029</v>
      </c>
      <c r="C3125" t="s">
        <v>25</v>
      </c>
      <c r="D3125">
        <v>1</v>
      </c>
      <c r="E3125">
        <v>922.71</v>
      </c>
      <c r="F3125">
        <v>0.2</v>
      </c>
      <c r="G3125">
        <v>738.17</v>
      </c>
      <c r="H3125">
        <v>122.45</v>
      </c>
      <c r="I3125" t="str">
        <f>VLOOKUP(C3125,products_cleaned[[product_id]:[category]],3,)</f>
        <v>Fashion</v>
      </c>
      <c r="J3125" t="str">
        <f>VLOOKUP(B3125,orders_cleaned!A:I,9,FALSE)</f>
        <v>March</v>
      </c>
      <c r="K3125">
        <f t="shared" si="48"/>
        <v>3</v>
      </c>
    </row>
    <row r="3126" spans="1:11" x14ac:dyDescent="0.3">
      <c r="A3126" t="s">
        <v>5030</v>
      </c>
      <c r="B3126" t="s">
        <v>5029</v>
      </c>
      <c r="C3126" t="s">
        <v>60</v>
      </c>
      <c r="D3126">
        <v>1</v>
      </c>
      <c r="E3126">
        <v>1526.48</v>
      </c>
      <c r="F3126">
        <v>0.15</v>
      </c>
      <c r="G3126">
        <v>1297.51</v>
      </c>
      <c r="H3126">
        <v>149.38999999999999</v>
      </c>
      <c r="I3126" t="str">
        <f>VLOOKUP(C3126,products_cleaned[[product_id]:[category]],3,)</f>
        <v>Fashion</v>
      </c>
      <c r="J3126" t="str">
        <f>VLOOKUP(B3126,orders_cleaned!A:I,9,FALSE)</f>
        <v>March</v>
      </c>
      <c r="K3126">
        <f t="shared" si="48"/>
        <v>3</v>
      </c>
    </row>
    <row r="3127" spans="1:11" x14ac:dyDescent="0.3">
      <c r="A3127" t="s">
        <v>5031</v>
      </c>
      <c r="B3127" t="s">
        <v>5032</v>
      </c>
      <c r="C3127" t="s">
        <v>18</v>
      </c>
      <c r="D3127">
        <v>2</v>
      </c>
      <c r="E3127">
        <v>839.23</v>
      </c>
      <c r="F3127">
        <v>0.1</v>
      </c>
      <c r="G3127">
        <v>1510.61</v>
      </c>
      <c r="H3127">
        <v>475.91</v>
      </c>
      <c r="I3127" t="str">
        <f>VLOOKUP(C3127,products_cleaned[[product_id]:[category]],3,)</f>
        <v>Books</v>
      </c>
      <c r="J3127" t="str">
        <f>VLOOKUP(B3127,orders_cleaned!A:I,9,FALSE)</f>
        <v>July</v>
      </c>
      <c r="K3127">
        <f t="shared" si="48"/>
        <v>7</v>
      </c>
    </row>
    <row r="3128" spans="1:11" x14ac:dyDescent="0.3">
      <c r="A3128" t="s">
        <v>5033</v>
      </c>
      <c r="B3128" t="s">
        <v>5034</v>
      </c>
      <c r="C3128" t="s">
        <v>18</v>
      </c>
      <c r="D3128">
        <v>1</v>
      </c>
      <c r="E3128">
        <v>842.81</v>
      </c>
      <c r="F3128">
        <v>0</v>
      </c>
      <c r="G3128">
        <v>842.81</v>
      </c>
      <c r="H3128">
        <v>325.45999999999998</v>
      </c>
      <c r="I3128" t="str">
        <f>VLOOKUP(C3128,products_cleaned[[product_id]:[category]],3,)</f>
        <v>Books</v>
      </c>
      <c r="J3128" t="str">
        <f>VLOOKUP(B3128,orders_cleaned!A:I,9,FALSE)</f>
        <v>August</v>
      </c>
      <c r="K3128">
        <f t="shared" si="48"/>
        <v>8</v>
      </c>
    </row>
    <row r="3129" spans="1:11" x14ac:dyDescent="0.3">
      <c r="A3129" t="s">
        <v>5035</v>
      </c>
      <c r="B3129" t="s">
        <v>5036</v>
      </c>
      <c r="C3129" t="s">
        <v>156</v>
      </c>
      <c r="D3129">
        <v>2</v>
      </c>
      <c r="E3129">
        <v>172.39</v>
      </c>
      <c r="F3129">
        <v>0.1</v>
      </c>
      <c r="G3129">
        <v>310.3</v>
      </c>
      <c r="H3129">
        <v>78.64</v>
      </c>
      <c r="I3129" t="str">
        <f>VLOOKUP(C3129,products_cleaned[[product_id]:[category]],3,)</f>
        <v>Stationery</v>
      </c>
      <c r="J3129" t="str">
        <f>VLOOKUP(B3129,orders_cleaned!A:I,9,FALSE)</f>
        <v>January</v>
      </c>
      <c r="K3129">
        <f t="shared" si="48"/>
        <v>1</v>
      </c>
    </row>
    <row r="3130" spans="1:11" x14ac:dyDescent="0.3">
      <c r="A3130" t="s">
        <v>5037</v>
      </c>
      <c r="B3130" t="s">
        <v>5038</v>
      </c>
      <c r="C3130" t="s">
        <v>164</v>
      </c>
      <c r="D3130">
        <v>3</v>
      </c>
      <c r="E3130">
        <v>4747.83</v>
      </c>
      <c r="F3130">
        <v>0</v>
      </c>
      <c r="G3130">
        <v>14243.49</v>
      </c>
      <c r="H3130">
        <v>5127.6000000000004</v>
      </c>
      <c r="I3130" t="str">
        <f>VLOOKUP(C3130,products_cleaned[[product_id]:[category]],3,)</f>
        <v>Home &amp; Kitchen</v>
      </c>
      <c r="J3130" t="str">
        <f>VLOOKUP(B3130,orders_cleaned!A:I,9,FALSE)</f>
        <v>February</v>
      </c>
      <c r="K3130">
        <f t="shared" si="48"/>
        <v>2</v>
      </c>
    </row>
    <row r="3131" spans="1:11" x14ac:dyDescent="0.3">
      <c r="A3131" t="s">
        <v>5039</v>
      </c>
      <c r="B3131" t="s">
        <v>5040</v>
      </c>
      <c r="C3131" t="s">
        <v>25</v>
      </c>
      <c r="D3131">
        <v>2</v>
      </c>
      <c r="E3131">
        <v>932.2</v>
      </c>
      <c r="F3131">
        <v>0</v>
      </c>
      <c r="G3131">
        <v>1864.4</v>
      </c>
      <c r="H3131">
        <v>632.96</v>
      </c>
      <c r="I3131" t="str">
        <f>VLOOKUP(C3131,products_cleaned[[product_id]:[category]],3,)</f>
        <v>Fashion</v>
      </c>
      <c r="J3131" t="str">
        <f>VLOOKUP(B3131,orders_cleaned!A:I,9,FALSE)</f>
        <v>April</v>
      </c>
      <c r="K3131">
        <f t="shared" si="48"/>
        <v>4</v>
      </c>
    </row>
    <row r="3132" spans="1:11" x14ac:dyDescent="0.3">
      <c r="A3132" t="s">
        <v>5041</v>
      </c>
      <c r="B3132" t="s">
        <v>5042</v>
      </c>
      <c r="C3132" t="s">
        <v>18</v>
      </c>
      <c r="D3132">
        <v>2</v>
      </c>
      <c r="E3132">
        <v>896.49</v>
      </c>
      <c r="F3132">
        <v>0.05</v>
      </c>
      <c r="G3132">
        <v>1703.33</v>
      </c>
      <c r="H3132">
        <v>668.63</v>
      </c>
      <c r="I3132" t="str">
        <f>VLOOKUP(C3132,products_cleaned[[product_id]:[category]],3,)</f>
        <v>Books</v>
      </c>
      <c r="J3132" t="str">
        <f>VLOOKUP(B3132,orders_cleaned!A:I,9,FALSE)</f>
        <v>November</v>
      </c>
      <c r="K3132">
        <f t="shared" si="48"/>
        <v>11</v>
      </c>
    </row>
    <row r="3133" spans="1:11" x14ac:dyDescent="0.3">
      <c r="A3133" t="s">
        <v>5043</v>
      </c>
      <c r="B3133" t="s">
        <v>5042</v>
      </c>
      <c r="C3133" t="s">
        <v>41</v>
      </c>
      <c r="D3133">
        <v>2</v>
      </c>
      <c r="E3133">
        <v>2618.6999999999998</v>
      </c>
      <c r="F3133">
        <v>0.15</v>
      </c>
      <c r="G3133">
        <v>4451.79</v>
      </c>
      <c r="H3133">
        <v>634.61</v>
      </c>
      <c r="I3133" t="str">
        <f>VLOOKUP(C3133,products_cleaned[[product_id]:[category]],3,)</f>
        <v>Footwear</v>
      </c>
      <c r="J3133" t="str">
        <f>VLOOKUP(B3133,orders_cleaned!A:I,9,FALSE)</f>
        <v>November</v>
      </c>
      <c r="K3133">
        <f t="shared" si="48"/>
        <v>11</v>
      </c>
    </row>
    <row r="3134" spans="1:11" x14ac:dyDescent="0.3">
      <c r="A3134" t="s">
        <v>5044</v>
      </c>
      <c r="B3134" t="s">
        <v>5042</v>
      </c>
      <c r="C3134" t="s">
        <v>144</v>
      </c>
      <c r="D3134">
        <v>2</v>
      </c>
      <c r="E3134">
        <v>2072.13</v>
      </c>
      <c r="F3134">
        <v>0.15</v>
      </c>
      <c r="G3134">
        <v>3522.62</v>
      </c>
      <c r="H3134">
        <v>861.64</v>
      </c>
      <c r="I3134" t="str">
        <f>VLOOKUP(C3134,products_cleaned[[product_id]:[category]],3,)</f>
        <v>Electronics</v>
      </c>
      <c r="J3134" t="str">
        <f>VLOOKUP(B3134,orders_cleaned!A:I,9,FALSE)</f>
        <v>November</v>
      </c>
      <c r="K3134">
        <f t="shared" si="48"/>
        <v>11</v>
      </c>
    </row>
    <row r="3135" spans="1:11" x14ac:dyDescent="0.3">
      <c r="A3135" t="s">
        <v>5045</v>
      </c>
      <c r="B3135" t="s">
        <v>5046</v>
      </c>
      <c r="C3135" t="s">
        <v>41</v>
      </c>
      <c r="D3135">
        <v>1</v>
      </c>
      <c r="E3135">
        <v>2449.39</v>
      </c>
      <c r="F3135">
        <v>0.05</v>
      </c>
      <c r="G3135">
        <v>2326.92</v>
      </c>
      <c r="H3135">
        <v>418.33</v>
      </c>
      <c r="I3135" t="str">
        <f>VLOOKUP(C3135,products_cleaned[[product_id]:[category]],3,)</f>
        <v>Footwear</v>
      </c>
      <c r="J3135" t="str">
        <f>VLOOKUP(B3135,orders_cleaned!A:I,9,FALSE)</f>
        <v>October</v>
      </c>
      <c r="K3135">
        <f t="shared" si="48"/>
        <v>10</v>
      </c>
    </row>
    <row r="3136" spans="1:11" x14ac:dyDescent="0.3">
      <c r="A3136" t="s">
        <v>5047</v>
      </c>
      <c r="B3136" t="s">
        <v>5046</v>
      </c>
      <c r="C3136" t="s">
        <v>60</v>
      </c>
      <c r="D3136">
        <v>2</v>
      </c>
      <c r="E3136">
        <v>1661.89</v>
      </c>
      <c r="F3136">
        <v>0</v>
      </c>
      <c r="G3136">
        <v>3323.78</v>
      </c>
      <c r="H3136">
        <v>1027.54</v>
      </c>
      <c r="I3136" t="str">
        <f>VLOOKUP(C3136,products_cleaned[[product_id]:[category]],3,)</f>
        <v>Fashion</v>
      </c>
      <c r="J3136" t="str">
        <f>VLOOKUP(B3136,orders_cleaned!A:I,9,FALSE)</f>
        <v>October</v>
      </c>
      <c r="K3136">
        <f t="shared" si="48"/>
        <v>10</v>
      </c>
    </row>
    <row r="3137" spans="1:11" x14ac:dyDescent="0.3">
      <c r="A3137" t="s">
        <v>5048</v>
      </c>
      <c r="B3137" t="s">
        <v>5046</v>
      </c>
      <c r="C3137" t="s">
        <v>21</v>
      </c>
      <c r="D3137">
        <v>2</v>
      </c>
      <c r="E3137">
        <v>4285.92</v>
      </c>
      <c r="F3137">
        <v>0.15</v>
      </c>
      <c r="G3137">
        <v>7286.06</v>
      </c>
      <c r="H3137">
        <v>2010.02</v>
      </c>
      <c r="I3137" t="str">
        <f>VLOOKUP(C3137,products_cleaned[[product_id]:[category]],3,)</f>
        <v>Electronics</v>
      </c>
      <c r="J3137" t="str">
        <f>VLOOKUP(B3137,orders_cleaned!A:I,9,FALSE)</f>
        <v>October</v>
      </c>
      <c r="K3137">
        <f t="shared" si="48"/>
        <v>10</v>
      </c>
    </row>
    <row r="3138" spans="1:11" x14ac:dyDescent="0.3">
      <c r="A3138" t="s">
        <v>5049</v>
      </c>
      <c r="B3138" t="s">
        <v>5046</v>
      </c>
      <c r="C3138" t="s">
        <v>25</v>
      </c>
      <c r="D3138">
        <v>1</v>
      </c>
      <c r="E3138">
        <v>967.5</v>
      </c>
      <c r="F3138">
        <v>0</v>
      </c>
      <c r="G3138">
        <v>967.5</v>
      </c>
      <c r="H3138">
        <v>351.78</v>
      </c>
      <c r="I3138" t="str">
        <f>VLOOKUP(C3138,products_cleaned[[product_id]:[category]],3,)</f>
        <v>Fashion</v>
      </c>
      <c r="J3138" t="str">
        <f>VLOOKUP(B3138,orders_cleaned!A:I,9,FALSE)</f>
        <v>October</v>
      </c>
      <c r="K3138">
        <f t="shared" si="48"/>
        <v>10</v>
      </c>
    </row>
    <row r="3139" spans="1:11" x14ac:dyDescent="0.3">
      <c r="A3139" t="s">
        <v>5050</v>
      </c>
      <c r="B3139" t="s">
        <v>5051</v>
      </c>
      <c r="C3139" t="s">
        <v>136</v>
      </c>
      <c r="D3139">
        <v>3</v>
      </c>
      <c r="E3139">
        <v>628</v>
      </c>
      <c r="F3139">
        <v>0</v>
      </c>
      <c r="G3139">
        <v>1884</v>
      </c>
      <c r="H3139">
        <v>558.05999999999995</v>
      </c>
      <c r="I3139" t="str">
        <f>VLOOKUP(C3139,products_cleaned[[product_id]:[category]],3,)</f>
        <v>Books</v>
      </c>
      <c r="J3139" t="str">
        <f>VLOOKUP(B3139,orders_cleaned!A:I,9,FALSE)</f>
        <v>November</v>
      </c>
      <c r="K3139">
        <f t="shared" ref="K3139:K3202" si="49">MONTH(DATEVALUE("1"&amp;J3139))</f>
        <v>11</v>
      </c>
    </row>
    <row r="3140" spans="1:11" x14ac:dyDescent="0.3">
      <c r="A3140" t="s">
        <v>5052</v>
      </c>
      <c r="B3140" t="s">
        <v>5051</v>
      </c>
      <c r="C3140" t="s">
        <v>160</v>
      </c>
      <c r="D3140">
        <v>1</v>
      </c>
      <c r="E3140">
        <v>2231.35</v>
      </c>
      <c r="F3140">
        <v>0.2</v>
      </c>
      <c r="G3140">
        <v>1785.08</v>
      </c>
      <c r="H3140">
        <v>249.06</v>
      </c>
      <c r="I3140" t="str">
        <f>VLOOKUP(C3140,products_cleaned[[product_id]:[category]],3,)</f>
        <v>Footwear</v>
      </c>
      <c r="J3140" t="str">
        <f>VLOOKUP(B3140,orders_cleaned!A:I,9,FALSE)</f>
        <v>November</v>
      </c>
      <c r="K3140">
        <f t="shared" si="49"/>
        <v>11</v>
      </c>
    </row>
    <row r="3141" spans="1:11" x14ac:dyDescent="0.3">
      <c r="A3141" t="s">
        <v>5053</v>
      </c>
      <c r="B3141" t="s">
        <v>5054</v>
      </c>
      <c r="C3141" t="s">
        <v>37</v>
      </c>
      <c r="D3141">
        <v>1</v>
      </c>
      <c r="E3141">
        <v>1301.28</v>
      </c>
      <c r="F3141">
        <v>0.05</v>
      </c>
      <c r="G3141">
        <v>1236.22</v>
      </c>
      <c r="H3141">
        <v>264.83</v>
      </c>
      <c r="I3141" t="str">
        <f>VLOOKUP(C3141,products_cleaned[[product_id]:[category]],3,)</f>
        <v>Electronics</v>
      </c>
      <c r="J3141" t="str">
        <f>VLOOKUP(B3141,orders_cleaned!A:I,9,FALSE)</f>
        <v>May</v>
      </c>
      <c r="K3141">
        <f t="shared" si="49"/>
        <v>5</v>
      </c>
    </row>
    <row r="3142" spans="1:11" x14ac:dyDescent="0.3">
      <c r="A3142" t="s">
        <v>5055</v>
      </c>
      <c r="B3142" t="s">
        <v>5054</v>
      </c>
      <c r="C3142" t="s">
        <v>21</v>
      </c>
      <c r="D3142">
        <v>3</v>
      </c>
      <c r="E3142">
        <v>4746.3</v>
      </c>
      <c r="F3142">
        <v>0.05</v>
      </c>
      <c r="G3142">
        <v>13526.95</v>
      </c>
      <c r="H3142">
        <v>5612.89</v>
      </c>
      <c r="I3142" t="str">
        <f>VLOOKUP(C3142,products_cleaned[[product_id]:[category]],3,)</f>
        <v>Electronics</v>
      </c>
      <c r="J3142" t="str">
        <f>VLOOKUP(B3142,orders_cleaned!A:I,9,FALSE)</f>
        <v>May</v>
      </c>
      <c r="K3142">
        <f t="shared" si="49"/>
        <v>5</v>
      </c>
    </row>
    <row r="3143" spans="1:11" x14ac:dyDescent="0.3">
      <c r="A3143" t="s">
        <v>5056</v>
      </c>
      <c r="B3143" t="s">
        <v>5054</v>
      </c>
      <c r="C3143" t="s">
        <v>44</v>
      </c>
      <c r="D3143">
        <v>1</v>
      </c>
      <c r="E3143">
        <v>2793.35</v>
      </c>
      <c r="F3143">
        <v>0.1</v>
      </c>
      <c r="G3143">
        <v>2514.0100000000002</v>
      </c>
      <c r="H3143">
        <v>615.69000000000005</v>
      </c>
      <c r="I3143" t="str">
        <f>VLOOKUP(C3143,products_cleaned[[product_id]:[category]],3,)</f>
        <v>Furniture</v>
      </c>
      <c r="J3143" t="str">
        <f>VLOOKUP(B3143,orders_cleaned!A:I,9,FALSE)</f>
        <v>May</v>
      </c>
      <c r="K3143">
        <f t="shared" si="49"/>
        <v>5</v>
      </c>
    </row>
    <row r="3144" spans="1:11" x14ac:dyDescent="0.3">
      <c r="A3144" t="s">
        <v>5057</v>
      </c>
      <c r="B3144" t="s">
        <v>5058</v>
      </c>
      <c r="C3144" t="s">
        <v>80</v>
      </c>
      <c r="D3144">
        <v>5</v>
      </c>
      <c r="E3144">
        <v>422.48</v>
      </c>
      <c r="F3144">
        <v>0</v>
      </c>
      <c r="G3144">
        <v>2112.4</v>
      </c>
      <c r="H3144">
        <v>613</v>
      </c>
      <c r="I3144" t="str">
        <f>VLOOKUP(C3144,products_cleaned[[product_id]:[category]],3,)</f>
        <v>Fitness</v>
      </c>
      <c r="J3144" t="str">
        <f>VLOOKUP(B3144,orders_cleaned!A:I,9,FALSE)</f>
        <v>October</v>
      </c>
      <c r="K3144">
        <f t="shared" si="49"/>
        <v>10</v>
      </c>
    </row>
    <row r="3145" spans="1:11" x14ac:dyDescent="0.3">
      <c r="A3145" t="s">
        <v>5059</v>
      </c>
      <c r="B3145" t="s">
        <v>5058</v>
      </c>
      <c r="C3145" t="s">
        <v>221</v>
      </c>
      <c r="D3145">
        <v>3</v>
      </c>
      <c r="E3145">
        <v>774.59</v>
      </c>
      <c r="F3145">
        <v>0.05</v>
      </c>
      <c r="G3145">
        <v>2207.58</v>
      </c>
      <c r="H3145">
        <v>338.1</v>
      </c>
      <c r="I3145" t="str">
        <f>VLOOKUP(C3145,products_cleaned[[product_id]:[category]],3,)</f>
        <v>Footwear</v>
      </c>
      <c r="J3145" t="str">
        <f>VLOOKUP(B3145,orders_cleaned!A:I,9,FALSE)</f>
        <v>October</v>
      </c>
      <c r="K3145">
        <f t="shared" si="49"/>
        <v>10</v>
      </c>
    </row>
    <row r="3146" spans="1:11" x14ac:dyDescent="0.3">
      <c r="A3146" t="s">
        <v>5060</v>
      </c>
      <c r="B3146" t="s">
        <v>5061</v>
      </c>
      <c r="C3146" t="s">
        <v>66</v>
      </c>
      <c r="D3146">
        <v>4</v>
      </c>
      <c r="E3146">
        <v>296.95999999999998</v>
      </c>
      <c r="F3146">
        <v>0.15</v>
      </c>
      <c r="G3146">
        <v>1009.66</v>
      </c>
      <c r="H3146">
        <v>127.74</v>
      </c>
      <c r="I3146" t="str">
        <f>VLOOKUP(C3146,products_cleaned[[product_id]:[category]],3,)</f>
        <v>Home &amp; Kitchen</v>
      </c>
      <c r="J3146" t="str">
        <f>VLOOKUP(B3146,orders_cleaned!A:I,9,FALSE)</f>
        <v>September</v>
      </c>
      <c r="K3146">
        <f t="shared" si="49"/>
        <v>9</v>
      </c>
    </row>
    <row r="3147" spans="1:11" x14ac:dyDescent="0.3">
      <c r="A3147" t="s">
        <v>5062</v>
      </c>
      <c r="B3147" t="s">
        <v>5063</v>
      </c>
      <c r="C3147" t="s">
        <v>66</v>
      </c>
      <c r="D3147">
        <v>1</v>
      </c>
      <c r="E3147">
        <v>279.14999999999998</v>
      </c>
      <c r="F3147">
        <v>0.15</v>
      </c>
      <c r="G3147">
        <v>237.28</v>
      </c>
      <c r="H3147">
        <v>16.8</v>
      </c>
      <c r="I3147" t="str">
        <f>VLOOKUP(C3147,products_cleaned[[product_id]:[category]],3,)</f>
        <v>Home &amp; Kitchen</v>
      </c>
      <c r="J3147" t="str">
        <f>VLOOKUP(B3147,orders_cleaned!A:I,9,FALSE)</f>
        <v>March</v>
      </c>
      <c r="K3147">
        <f t="shared" si="49"/>
        <v>3</v>
      </c>
    </row>
    <row r="3148" spans="1:11" x14ac:dyDescent="0.3">
      <c r="A3148" t="s">
        <v>5064</v>
      </c>
      <c r="B3148" t="s">
        <v>5065</v>
      </c>
      <c r="C3148" t="s">
        <v>62</v>
      </c>
      <c r="D3148">
        <v>2</v>
      </c>
      <c r="E3148">
        <v>610.66</v>
      </c>
      <c r="F3148">
        <v>0</v>
      </c>
      <c r="G3148">
        <v>1221.32</v>
      </c>
      <c r="H3148">
        <v>529.6</v>
      </c>
      <c r="I3148" t="str">
        <f>VLOOKUP(C3148,products_cleaned[[product_id]:[category]],3,)</f>
        <v>Electronics</v>
      </c>
      <c r="J3148" t="str">
        <f>VLOOKUP(B3148,orders_cleaned!A:I,9,FALSE)</f>
        <v>April</v>
      </c>
      <c r="K3148">
        <f t="shared" si="49"/>
        <v>4</v>
      </c>
    </row>
    <row r="3149" spans="1:11" x14ac:dyDescent="0.3">
      <c r="A3149" t="s">
        <v>5066</v>
      </c>
      <c r="B3149" t="s">
        <v>5067</v>
      </c>
      <c r="C3149" t="s">
        <v>51</v>
      </c>
      <c r="D3149">
        <v>3</v>
      </c>
      <c r="E3149">
        <v>743.39</v>
      </c>
      <c r="F3149">
        <v>0.05</v>
      </c>
      <c r="G3149">
        <v>2118.66</v>
      </c>
      <c r="H3149">
        <v>863.91</v>
      </c>
      <c r="I3149" t="str">
        <f>VLOOKUP(C3149,products_cleaned[[product_id]:[category]],3,)</f>
        <v>Home &amp; Kitchen</v>
      </c>
      <c r="J3149" t="str">
        <f>VLOOKUP(B3149,orders_cleaned!A:I,9,FALSE)</f>
        <v>August</v>
      </c>
      <c r="K3149">
        <f t="shared" si="49"/>
        <v>8</v>
      </c>
    </row>
    <row r="3150" spans="1:11" x14ac:dyDescent="0.3">
      <c r="A3150" t="s">
        <v>5068</v>
      </c>
      <c r="B3150" t="s">
        <v>5069</v>
      </c>
      <c r="C3150" t="s">
        <v>66</v>
      </c>
      <c r="D3150">
        <v>2</v>
      </c>
      <c r="E3150">
        <v>285.77</v>
      </c>
      <c r="F3150">
        <v>0.2</v>
      </c>
      <c r="G3150">
        <v>457.23</v>
      </c>
      <c r="H3150">
        <v>16.27</v>
      </c>
      <c r="I3150" t="str">
        <f>VLOOKUP(C3150,products_cleaned[[product_id]:[category]],3,)</f>
        <v>Home &amp; Kitchen</v>
      </c>
      <c r="J3150" t="str">
        <f>VLOOKUP(B3150,orders_cleaned!A:I,9,FALSE)</f>
        <v>December</v>
      </c>
      <c r="K3150">
        <f t="shared" si="49"/>
        <v>12</v>
      </c>
    </row>
    <row r="3151" spans="1:11" x14ac:dyDescent="0.3">
      <c r="A3151" t="s">
        <v>5070</v>
      </c>
      <c r="B3151" t="s">
        <v>5071</v>
      </c>
      <c r="C3151" t="s">
        <v>221</v>
      </c>
      <c r="D3151">
        <v>2</v>
      </c>
      <c r="E3151">
        <v>819.09</v>
      </c>
      <c r="F3151">
        <v>0.05</v>
      </c>
      <c r="G3151">
        <v>1556.27</v>
      </c>
      <c r="H3151">
        <v>309.95</v>
      </c>
      <c r="I3151" t="str">
        <f>VLOOKUP(C3151,products_cleaned[[product_id]:[category]],3,)</f>
        <v>Footwear</v>
      </c>
      <c r="J3151" t="str">
        <f>VLOOKUP(B3151,orders_cleaned!A:I,9,FALSE)</f>
        <v>August</v>
      </c>
      <c r="K3151">
        <f t="shared" si="49"/>
        <v>8</v>
      </c>
    </row>
    <row r="3152" spans="1:11" x14ac:dyDescent="0.3">
      <c r="A3152" t="s">
        <v>5072</v>
      </c>
      <c r="B3152" t="s">
        <v>5071</v>
      </c>
      <c r="C3152" t="s">
        <v>80</v>
      </c>
      <c r="D3152">
        <v>2</v>
      </c>
      <c r="E3152">
        <v>415.26</v>
      </c>
      <c r="F3152">
        <v>0.2</v>
      </c>
      <c r="G3152">
        <v>664.42</v>
      </c>
      <c r="H3152">
        <v>64.66</v>
      </c>
      <c r="I3152" t="str">
        <f>VLOOKUP(C3152,products_cleaned[[product_id]:[category]],3,)</f>
        <v>Fitness</v>
      </c>
      <c r="J3152" t="str">
        <f>VLOOKUP(B3152,orders_cleaned!A:I,9,FALSE)</f>
        <v>August</v>
      </c>
      <c r="K3152">
        <f t="shared" si="49"/>
        <v>8</v>
      </c>
    </row>
    <row r="3153" spans="1:11" x14ac:dyDescent="0.3">
      <c r="A3153" t="s">
        <v>5073</v>
      </c>
      <c r="B3153" t="s">
        <v>5074</v>
      </c>
      <c r="C3153" t="s">
        <v>117</v>
      </c>
      <c r="D3153">
        <v>1</v>
      </c>
      <c r="E3153">
        <v>931.29</v>
      </c>
      <c r="F3153">
        <v>0.15</v>
      </c>
      <c r="G3153">
        <v>791.6</v>
      </c>
      <c r="H3153">
        <v>156.66999999999999</v>
      </c>
      <c r="I3153" t="str">
        <f>VLOOKUP(C3153,products_cleaned[[product_id]:[category]],3,)</f>
        <v>Home &amp; Kitchen</v>
      </c>
      <c r="J3153" t="str">
        <f>VLOOKUP(B3153,orders_cleaned!A:I,9,FALSE)</f>
        <v>May</v>
      </c>
      <c r="K3153">
        <f t="shared" si="49"/>
        <v>5</v>
      </c>
    </row>
    <row r="3154" spans="1:11" x14ac:dyDescent="0.3">
      <c r="A3154" t="s">
        <v>5075</v>
      </c>
      <c r="B3154" t="s">
        <v>5074</v>
      </c>
      <c r="C3154" t="s">
        <v>60</v>
      </c>
      <c r="D3154">
        <v>3</v>
      </c>
      <c r="E3154">
        <v>1516.03</v>
      </c>
      <c r="F3154">
        <v>0</v>
      </c>
      <c r="G3154">
        <v>4548.09</v>
      </c>
      <c r="H3154">
        <v>1103.73</v>
      </c>
      <c r="I3154" t="str">
        <f>VLOOKUP(C3154,products_cleaned[[product_id]:[category]],3,)</f>
        <v>Fashion</v>
      </c>
      <c r="J3154" t="str">
        <f>VLOOKUP(B3154,orders_cleaned!A:I,9,FALSE)</f>
        <v>May</v>
      </c>
      <c r="K3154">
        <f t="shared" si="49"/>
        <v>5</v>
      </c>
    </row>
    <row r="3155" spans="1:11" x14ac:dyDescent="0.3">
      <c r="A3155" t="s">
        <v>5076</v>
      </c>
      <c r="B3155" t="s">
        <v>5074</v>
      </c>
      <c r="C3155" t="s">
        <v>77</v>
      </c>
      <c r="D3155">
        <v>1</v>
      </c>
      <c r="E3155">
        <v>1003.68</v>
      </c>
      <c r="F3155">
        <v>0</v>
      </c>
      <c r="G3155">
        <v>1003.68</v>
      </c>
      <c r="H3155">
        <v>349.12</v>
      </c>
      <c r="I3155" t="str">
        <f>VLOOKUP(C3155,products_cleaned[[product_id]:[category]],3,)</f>
        <v>Fitness</v>
      </c>
      <c r="J3155" t="str">
        <f>VLOOKUP(B3155,orders_cleaned!A:I,9,FALSE)</f>
        <v>May</v>
      </c>
      <c r="K3155">
        <f t="shared" si="49"/>
        <v>5</v>
      </c>
    </row>
    <row r="3156" spans="1:11" x14ac:dyDescent="0.3">
      <c r="A3156" t="s">
        <v>5077</v>
      </c>
      <c r="B3156" t="s">
        <v>5078</v>
      </c>
      <c r="C3156" t="s">
        <v>62</v>
      </c>
      <c r="D3156">
        <v>1</v>
      </c>
      <c r="E3156">
        <v>584.34</v>
      </c>
      <c r="F3156">
        <v>0</v>
      </c>
      <c r="G3156">
        <v>584.34</v>
      </c>
      <c r="H3156">
        <v>238.48</v>
      </c>
      <c r="I3156" t="str">
        <f>VLOOKUP(C3156,products_cleaned[[product_id]:[category]],3,)</f>
        <v>Electronics</v>
      </c>
      <c r="J3156" t="str">
        <f>VLOOKUP(B3156,orders_cleaned!A:I,9,FALSE)</f>
        <v>February</v>
      </c>
      <c r="K3156">
        <f t="shared" si="49"/>
        <v>2</v>
      </c>
    </row>
    <row r="3157" spans="1:11" x14ac:dyDescent="0.3">
      <c r="A3157" t="s">
        <v>5079</v>
      </c>
      <c r="B3157" t="s">
        <v>5080</v>
      </c>
      <c r="C3157" t="s">
        <v>66</v>
      </c>
      <c r="D3157">
        <v>1</v>
      </c>
      <c r="E3157">
        <v>279.23</v>
      </c>
      <c r="F3157">
        <v>0.2</v>
      </c>
      <c r="G3157">
        <v>223.38</v>
      </c>
      <c r="H3157">
        <v>2.9</v>
      </c>
      <c r="I3157" t="str">
        <f>VLOOKUP(C3157,products_cleaned[[product_id]:[category]],3,)</f>
        <v>Home &amp; Kitchen</v>
      </c>
      <c r="J3157" t="str">
        <f>VLOOKUP(B3157,orders_cleaned!A:I,9,FALSE)</f>
        <v>June</v>
      </c>
      <c r="K3157">
        <f t="shared" si="49"/>
        <v>6</v>
      </c>
    </row>
    <row r="3158" spans="1:11" x14ac:dyDescent="0.3">
      <c r="A3158" t="s">
        <v>5081</v>
      </c>
      <c r="B3158" t="s">
        <v>5082</v>
      </c>
      <c r="C3158" t="s">
        <v>57</v>
      </c>
      <c r="D3158">
        <v>1</v>
      </c>
      <c r="E3158">
        <v>195.45</v>
      </c>
      <c r="F3158">
        <v>0.15</v>
      </c>
      <c r="G3158">
        <v>166.13</v>
      </c>
      <c r="H3158">
        <v>55.55</v>
      </c>
      <c r="I3158" t="str">
        <f>VLOOKUP(C3158,products_cleaned[[product_id]:[category]],3,)</f>
        <v>Stationery</v>
      </c>
      <c r="J3158" t="str">
        <f>VLOOKUP(B3158,orders_cleaned!A:I,9,FALSE)</f>
        <v>August</v>
      </c>
      <c r="K3158">
        <f t="shared" si="49"/>
        <v>8</v>
      </c>
    </row>
    <row r="3159" spans="1:11" x14ac:dyDescent="0.3">
      <c r="A3159" t="s">
        <v>5083</v>
      </c>
      <c r="B3159" t="s">
        <v>5082</v>
      </c>
      <c r="C3159" t="s">
        <v>15</v>
      </c>
      <c r="D3159">
        <v>4</v>
      </c>
      <c r="E3159">
        <v>237.48</v>
      </c>
      <c r="F3159">
        <v>0.1</v>
      </c>
      <c r="G3159">
        <v>854.93</v>
      </c>
      <c r="H3159">
        <v>174.85</v>
      </c>
      <c r="I3159" t="str">
        <f>VLOOKUP(C3159,products_cleaned[[product_id]:[category]],3,)</f>
        <v>Fitness</v>
      </c>
      <c r="J3159" t="str">
        <f>VLOOKUP(B3159,orders_cleaned!A:I,9,FALSE)</f>
        <v>August</v>
      </c>
      <c r="K3159">
        <f t="shared" si="49"/>
        <v>8</v>
      </c>
    </row>
    <row r="3160" spans="1:11" x14ac:dyDescent="0.3">
      <c r="A3160" t="s">
        <v>5084</v>
      </c>
      <c r="B3160" t="s">
        <v>5082</v>
      </c>
      <c r="C3160" t="s">
        <v>66</v>
      </c>
      <c r="D3160">
        <v>1</v>
      </c>
      <c r="E3160">
        <v>295.54000000000002</v>
      </c>
      <c r="F3160">
        <v>0.15</v>
      </c>
      <c r="G3160">
        <v>251.21</v>
      </c>
      <c r="H3160">
        <v>30.73</v>
      </c>
      <c r="I3160" t="str">
        <f>VLOOKUP(C3160,products_cleaned[[product_id]:[category]],3,)</f>
        <v>Home &amp; Kitchen</v>
      </c>
      <c r="J3160" t="str">
        <f>VLOOKUP(B3160,orders_cleaned!A:I,9,FALSE)</f>
        <v>August</v>
      </c>
      <c r="K3160">
        <f t="shared" si="49"/>
        <v>8</v>
      </c>
    </row>
    <row r="3161" spans="1:11" x14ac:dyDescent="0.3">
      <c r="A3161" t="s">
        <v>5085</v>
      </c>
      <c r="B3161" t="s">
        <v>5086</v>
      </c>
      <c r="C3161" t="s">
        <v>51</v>
      </c>
      <c r="D3161">
        <v>1</v>
      </c>
      <c r="E3161">
        <v>739.43</v>
      </c>
      <c r="F3161">
        <v>0.1</v>
      </c>
      <c r="G3161">
        <v>665.49</v>
      </c>
      <c r="H3161">
        <v>247.24</v>
      </c>
      <c r="I3161" t="str">
        <f>VLOOKUP(C3161,products_cleaned[[product_id]:[category]],3,)</f>
        <v>Home &amp; Kitchen</v>
      </c>
      <c r="J3161" t="str">
        <f>VLOOKUP(B3161,orders_cleaned!A:I,9,FALSE)</f>
        <v>November</v>
      </c>
      <c r="K3161">
        <f t="shared" si="49"/>
        <v>11</v>
      </c>
    </row>
    <row r="3162" spans="1:11" x14ac:dyDescent="0.3">
      <c r="A3162" t="s">
        <v>5087</v>
      </c>
      <c r="B3162" t="s">
        <v>5086</v>
      </c>
      <c r="C3162" t="s">
        <v>136</v>
      </c>
      <c r="D3162">
        <v>3</v>
      </c>
      <c r="E3162">
        <v>575.03</v>
      </c>
      <c r="F3162">
        <v>0</v>
      </c>
      <c r="G3162">
        <v>1725.09</v>
      </c>
      <c r="H3162">
        <v>399.15</v>
      </c>
      <c r="I3162" t="str">
        <f>VLOOKUP(C3162,products_cleaned[[product_id]:[category]],3,)</f>
        <v>Books</v>
      </c>
      <c r="J3162" t="str">
        <f>VLOOKUP(B3162,orders_cleaned!A:I,9,FALSE)</f>
        <v>November</v>
      </c>
      <c r="K3162">
        <f t="shared" si="49"/>
        <v>11</v>
      </c>
    </row>
    <row r="3163" spans="1:11" x14ac:dyDescent="0.3">
      <c r="A3163" t="s">
        <v>5088</v>
      </c>
      <c r="B3163" t="s">
        <v>5089</v>
      </c>
      <c r="C3163" t="s">
        <v>144</v>
      </c>
      <c r="D3163">
        <v>1</v>
      </c>
      <c r="E3163">
        <v>2030.06</v>
      </c>
      <c r="F3163">
        <v>0</v>
      </c>
      <c r="G3163">
        <v>2030.06</v>
      </c>
      <c r="H3163">
        <v>699.57</v>
      </c>
      <c r="I3163" t="str">
        <f>VLOOKUP(C3163,products_cleaned[[product_id]:[category]],3,)</f>
        <v>Electronics</v>
      </c>
      <c r="J3163" t="str">
        <f>VLOOKUP(B3163,orders_cleaned!A:I,9,FALSE)</f>
        <v>June</v>
      </c>
      <c r="K3163">
        <f t="shared" si="49"/>
        <v>6</v>
      </c>
    </row>
    <row r="3164" spans="1:11" x14ac:dyDescent="0.3">
      <c r="A3164" t="s">
        <v>5090</v>
      </c>
      <c r="B3164" t="s">
        <v>5091</v>
      </c>
      <c r="C3164" t="s">
        <v>41</v>
      </c>
      <c r="D3164">
        <v>3</v>
      </c>
      <c r="E3164">
        <v>2547.9299999999998</v>
      </c>
      <c r="F3164">
        <v>0</v>
      </c>
      <c r="G3164">
        <v>7643.79</v>
      </c>
      <c r="H3164">
        <v>1918.02</v>
      </c>
      <c r="I3164" t="str">
        <f>VLOOKUP(C3164,products_cleaned[[product_id]:[category]],3,)</f>
        <v>Footwear</v>
      </c>
      <c r="J3164" t="str">
        <f>VLOOKUP(B3164,orders_cleaned!A:I,9,FALSE)</f>
        <v>July</v>
      </c>
      <c r="K3164">
        <f t="shared" si="49"/>
        <v>7</v>
      </c>
    </row>
    <row r="3165" spans="1:11" x14ac:dyDescent="0.3">
      <c r="A3165" t="s">
        <v>5092</v>
      </c>
      <c r="B3165" t="s">
        <v>5093</v>
      </c>
      <c r="C3165" t="s">
        <v>39</v>
      </c>
      <c r="D3165">
        <v>1</v>
      </c>
      <c r="E3165">
        <v>4310.04</v>
      </c>
      <c r="F3165">
        <v>0.1</v>
      </c>
      <c r="G3165">
        <v>3879.04</v>
      </c>
      <c r="H3165">
        <v>1366.51</v>
      </c>
      <c r="I3165" t="str">
        <f>VLOOKUP(C3165,products_cleaned[[product_id]:[category]],3,)</f>
        <v>Furniture</v>
      </c>
      <c r="J3165" t="str">
        <f>VLOOKUP(B3165,orders_cleaned!A:I,9,FALSE)</f>
        <v>May</v>
      </c>
      <c r="K3165">
        <f t="shared" si="49"/>
        <v>5</v>
      </c>
    </row>
    <row r="3166" spans="1:11" x14ac:dyDescent="0.3">
      <c r="A3166" t="s">
        <v>5094</v>
      </c>
      <c r="B3166" t="s">
        <v>5093</v>
      </c>
      <c r="C3166" t="s">
        <v>54</v>
      </c>
      <c r="D3166">
        <v>1</v>
      </c>
      <c r="E3166">
        <v>2218.46</v>
      </c>
      <c r="F3166">
        <v>0</v>
      </c>
      <c r="G3166">
        <v>2218.46</v>
      </c>
      <c r="H3166">
        <v>629.16</v>
      </c>
      <c r="I3166" t="str">
        <f>VLOOKUP(C3166,products_cleaned[[product_id]:[category]],3,)</f>
        <v>Fashion</v>
      </c>
      <c r="J3166" t="str">
        <f>VLOOKUP(B3166,orders_cleaned!A:I,9,FALSE)</f>
        <v>May</v>
      </c>
      <c r="K3166">
        <f t="shared" si="49"/>
        <v>5</v>
      </c>
    </row>
    <row r="3167" spans="1:11" x14ac:dyDescent="0.3">
      <c r="A3167" t="s">
        <v>5095</v>
      </c>
      <c r="B3167" t="s">
        <v>5096</v>
      </c>
      <c r="C3167" t="s">
        <v>129</v>
      </c>
      <c r="D3167">
        <v>3</v>
      </c>
      <c r="E3167">
        <v>471.09</v>
      </c>
      <c r="F3167">
        <v>0.15</v>
      </c>
      <c r="G3167">
        <v>1201.28</v>
      </c>
      <c r="H3167">
        <v>108.2</v>
      </c>
      <c r="I3167" t="str">
        <f>VLOOKUP(C3167,products_cleaned[[product_id]:[category]],3,)</f>
        <v>Fashion</v>
      </c>
      <c r="J3167" t="str">
        <f>VLOOKUP(B3167,orders_cleaned!A:I,9,FALSE)</f>
        <v>August</v>
      </c>
      <c r="K3167">
        <f t="shared" si="49"/>
        <v>8</v>
      </c>
    </row>
    <row r="3168" spans="1:11" x14ac:dyDescent="0.3">
      <c r="A3168" t="s">
        <v>5097</v>
      </c>
      <c r="B3168" t="s">
        <v>5098</v>
      </c>
      <c r="C3168" t="s">
        <v>156</v>
      </c>
      <c r="D3168">
        <v>2</v>
      </c>
      <c r="E3168">
        <v>187.18</v>
      </c>
      <c r="F3168">
        <v>0.05</v>
      </c>
      <c r="G3168">
        <v>355.64</v>
      </c>
      <c r="H3168">
        <v>123.98</v>
      </c>
      <c r="I3168" t="str">
        <f>VLOOKUP(C3168,products_cleaned[[product_id]:[category]],3,)</f>
        <v>Stationery</v>
      </c>
      <c r="J3168" t="str">
        <f>VLOOKUP(B3168,orders_cleaned!A:I,9,FALSE)</f>
        <v>October</v>
      </c>
      <c r="K3168">
        <f t="shared" si="49"/>
        <v>10</v>
      </c>
    </row>
    <row r="3169" spans="1:11" x14ac:dyDescent="0.3">
      <c r="A3169" t="s">
        <v>5099</v>
      </c>
      <c r="B3169" t="s">
        <v>5100</v>
      </c>
      <c r="C3169" t="s">
        <v>117</v>
      </c>
      <c r="D3169">
        <v>1</v>
      </c>
      <c r="E3169">
        <v>910.72</v>
      </c>
      <c r="F3169">
        <v>0</v>
      </c>
      <c r="G3169">
        <v>910.72</v>
      </c>
      <c r="H3169">
        <v>275.79000000000002</v>
      </c>
      <c r="I3169" t="str">
        <f>VLOOKUP(C3169,products_cleaned[[product_id]:[category]],3,)</f>
        <v>Home &amp; Kitchen</v>
      </c>
      <c r="J3169" t="str">
        <f>VLOOKUP(B3169,orders_cleaned!A:I,9,FALSE)</f>
        <v>October</v>
      </c>
      <c r="K3169">
        <f t="shared" si="49"/>
        <v>10</v>
      </c>
    </row>
    <row r="3170" spans="1:11" x14ac:dyDescent="0.3">
      <c r="A3170" t="s">
        <v>5101</v>
      </c>
      <c r="B3170" t="s">
        <v>5102</v>
      </c>
      <c r="C3170" t="s">
        <v>117</v>
      </c>
      <c r="D3170">
        <v>1</v>
      </c>
      <c r="E3170">
        <v>845.29</v>
      </c>
      <c r="F3170">
        <v>0</v>
      </c>
      <c r="G3170">
        <v>845.29</v>
      </c>
      <c r="H3170">
        <v>210.36</v>
      </c>
      <c r="I3170" t="str">
        <f>VLOOKUP(C3170,products_cleaned[[product_id]:[category]],3,)</f>
        <v>Home &amp; Kitchen</v>
      </c>
      <c r="J3170" t="str">
        <f>VLOOKUP(B3170,orders_cleaned!A:I,9,FALSE)</f>
        <v>April</v>
      </c>
      <c r="K3170">
        <f t="shared" si="49"/>
        <v>4</v>
      </c>
    </row>
    <row r="3171" spans="1:11" x14ac:dyDescent="0.3">
      <c r="A3171" t="s">
        <v>5103</v>
      </c>
      <c r="B3171" t="s">
        <v>5102</v>
      </c>
      <c r="C3171" t="s">
        <v>47</v>
      </c>
      <c r="D3171">
        <v>1</v>
      </c>
      <c r="E3171">
        <v>856.34</v>
      </c>
      <c r="F3171">
        <v>0</v>
      </c>
      <c r="G3171">
        <v>856.34</v>
      </c>
      <c r="H3171">
        <v>372.8</v>
      </c>
      <c r="I3171" t="str">
        <f>VLOOKUP(C3171,products_cleaned[[product_id]:[category]],3,)</f>
        <v>Books</v>
      </c>
      <c r="J3171" t="str">
        <f>VLOOKUP(B3171,orders_cleaned!A:I,9,FALSE)</f>
        <v>April</v>
      </c>
      <c r="K3171">
        <f t="shared" si="49"/>
        <v>4</v>
      </c>
    </row>
    <row r="3172" spans="1:11" x14ac:dyDescent="0.3">
      <c r="A3172" t="s">
        <v>5104</v>
      </c>
      <c r="B3172" t="s">
        <v>5105</v>
      </c>
      <c r="C3172" t="s">
        <v>47</v>
      </c>
      <c r="D3172">
        <v>2</v>
      </c>
      <c r="E3172">
        <v>782.8</v>
      </c>
      <c r="F3172">
        <v>0</v>
      </c>
      <c r="G3172">
        <v>1565.6</v>
      </c>
      <c r="H3172">
        <v>598.52</v>
      </c>
      <c r="I3172" t="str">
        <f>VLOOKUP(C3172,products_cleaned[[product_id]:[category]],3,)</f>
        <v>Books</v>
      </c>
      <c r="J3172" t="str">
        <f>VLOOKUP(B3172,orders_cleaned!A:I,9,FALSE)</f>
        <v>September</v>
      </c>
      <c r="K3172">
        <f t="shared" si="49"/>
        <v>9</v>
      </c>
    </row>
    <row r="3173" spans="1:11" x14ac:dyDescent="0.3">
      <c r="A3173" t="s">
        <v>5106</v>
      </c>
      <c r="B3173" t="s">
        <v>5107</v>
      </c>
      <c r="C3173" t="s">
        <v>221</v>
      </c>
      <c r="D3173">
        <v>1</v>
      </c>
      <c r="E3173">
        <v>742.37</v>
      </c>
      <c r="F3173">
        <v>0</v>
      </c>
      <c r="G3173">
        <v>742.37</v>
      </c>
      <c r="H3173">
        <v>119.21</v>
      </c>
      <c r="I3173" t="str">
        <f>VLOOKUP(C3173,products_cleaned[[product_id]:[category]],3,)</f>
        <v>Footwear</v>
      </c>
      <c r="J3173" t="str">
        <f>VLOOKUP(B3173,orders_cleaned!A:I,9,FALSE)</f>
        <v>April</v>
      </c>
      <c r="K3173">
        <f t="shared" si="49"/>
        <v>4</v>
      </c>
    </row>
    <row r="3174" spans="1:11" x14ac:dyDescent="0.3">
      <c r="A3174" t="s">
        <v>5108</v>
      </c>
      <c r="B3174" t="s">
        <v>5109</v>
      </c>
      <c r="C3174" t="s">
        <v>160</v>
      </c>
      <c r="D3174">
        <v>1</v>
      </c>
      <c r="E3174">
        <v>2219.5100000000002</v>
      </c>
      <c r="F3174">
        <v>0.15</v>
      </c>
      <c r="G3174">
        <v>1886.58</v>
      </c>
      <c r="H3174">
        <v>350.56</v>
      </c>
      <c r="I3174" t="str">
        <f>VLOOKUP(C3174,products_cleaned[[product_id]:[category]],3,)</f>
        <v>Footwear</v>
      </c>
      <c r="J3174" t="str">
        <f>VLOOKUP(B3174,orders_cleaned!A:I,9,FALSE)</f>
        <v>January</v>
      </c>
      <c r="K3174">
        <f t="shared" si="49"/>
        <v>1</v>
      </c>
    </row>
    <row r="3175" spans="1:11" x14ac:dyDescent="0.3">
      <c r="A3175" t="s">
        <v>5110</v>
      </c>
      <c r="B3175" t="s">
        <v>5111</v>
      </c>
      <c r="C3175" t="s">
        <v>144</v>
      </c>
      <c r="D3175">
        <v>2</v>
      </c>
      <c r="E3175">
        <v>1958.69</v>
      </c>
      <c r="F3175">
        <v>0.2</v>
      </c>
      <c r="G3175">
        <v>3133.9</v>
      </c>
      <c r="H3175">
        <v>472.92</v>
      </c>
      <c r="I3175" t="str">
        <f>VLOOKUP(C3175,products_cleaned[[product_id]:[category]],3,)</f>
        <v>Electronics</v>
      </c>
      <c r="J3175" t="str">
        <f>VLOOKUP(B3175,orders_cleaned!A:I,9,FALSE)</f>
        <v>May</v>
      </c>
      <c r="K3175">
        <f t="shared" si="49"/>
        <v>5</v>
      </c>
    </row>
    <row r="3176" spans="1:11" x14ac:dyDescent="0.3">
      <c r="A3176" t="s">
        <v>5112</v>
      </c>
      <c r="B3176" t="s">
        <v>5113</v>
      </c>
      <c r="C3176" t="s">
        <v>28</v>
      </c>
      <c r="D3176">
        <v>1</v>
      </c>
      <c r="E3176">
        <v>410.45</v>
      </c>
      <c r="F3176">
        <v>0.2</v>
      </c>
      <c r="G3176">
        <v>328.36</v>
      </c>
      <c r="H3176">
        <v>18.98</v>
      </c>
      <c r="I3176" t="str">
        <f>VLOOKUP(C3176,products_cleaned[[product_id]:[category]],3,)</f>
        <v>Home &amp; Kitchen</v>
      </c>
      <c r="J3176" t="str">
        <f>VLOOKUP(B3176,orders_cleaned!A:I,9,FALSE)</f>
        <v>July</v>
      </c>
      <c r="K3176">
        <f t="shared" si="49"/>
        <v>7</v>
      </c>
    </row>
    <row r="3177" spans="1:11" x14ac:dyDescent="0.3">
      <c r="A3177" t="s">
        <v>5114</v>
      </c>
      <c r="B3177" t="s">
        <v>5115</v>
      </c>
      <c r="C3177" t="s">
        <v>54</v>
      </c>
      <c r="D3177">
        <v>2</v>
      </c>
      <c r="E3177">
        <v>2138.6799999999998</v>
      </c>
      <c r="F3177">
        <v>0</v>
      </c>
      <c r="G3177">
        <v>4277.3599999999997</v>
      </c>
      <c r="H3177">
        <v>1098.76</v>
      </c>
      <c r="I3177" t="str">
        <f>VLOOKUP(C3177,products_cleaned[[product_id]:[category]],3,)</f>
        <v>Fashion</v>
      </c>
      <c r="J3177" t="str">
        <f>VLOOKUP(B3177,orders_cleaned!A:I,9,FALSE)</f>
        <v>October</v>
      </c>
      <c r="K3177">
        <f t="shared" si="49"/>
        <v>10</v>
      </c>
    </row>
    <row r="3178" spans="1:11" x14ac:dyDescent="0.3">
      <c r="A3178" t="s">
        <v>5116</v>
      </c>
      <c r="B3178" t="s">
        <v>5117</v>
      </c>
      <c r="C3178" t="s">
        <v>60</v>
      </c>
      <c r="D3178">
        <v>2</v>
      </c>
      <c r="E3178">
        <v>1720.56</v>
      </c>
      <c r="F3178">
        <v>0.1</v>
      </c>
      <c r="G3178">
        <v>3097.01</v>
      </c>
      <c r="H3178">
        <v>800.77</v>
      </c>
      <c r="I3178" t="str">
        <f>VLOOKUP(C3178,products_cleaned[[product_id]:[category]],3,)</f>
        <v>Fashion</v>
      </c>
      <c r="J3178" t="str">
        <f>VLOOKUP(B3178,orders_cleaned!A:I,9,FALSE)</f>
        <v>April</v>
      </c>
      <c r="K3178">
        <f t="shared" si="49"/>
        <v>4</v>
      </c>
    </row>
    <row r="3179" spans="1:11" x14ac:dyDescent="0.3">
      <c r="A3179" t="s">
        <v>5118</v>
      </c>
      <c r="B3179" t="s">
        <v>5117</v>
      </c>
      <c r="C3179" t="s">
        <v>62</v>
      </c>
      <c r="D3179">
        <v>2</v>
      </c>
      <c r="E3179">
        <v>558.16999999999996</v>
      </c>
      <c r="F3179">
        <v>0</v>
      </c>
      <c r="G3179">
        <v>1116.3399999999999</v>
      </c>
      <c r="H3179">
        <v>424.62</v>
      </c>
      <c r="I3179" t="str">
        <f>VLOOKUP(C3179,products_cleaned[[product_id]:[category]],3,)</f>
        <v>Electronics</v>
      </c>
      <c r="J3179" t="str">
        <f>VLOOKUP(B3179,orders_cleaned!A:I,9,FALSE)</f>
        <v>April</v>
      </c>
      <c r="K3179">
        <f t="shared" si="49"/>
        <v>4</v>
      </c>
    </row>
    <row r="3180" spans="1:11" x14ac:dyDescent="0.3">
      <c r="A3180" t="s">
        <v>5119</v>
      </c>
      <c r="B3180" t="s">
        <v>5117</v>
      </c>
      <c r="C3180" t="s">
        <v>164</v>
      </c>
      <c r="D3180">
        <v>1</v>
      </c>
      <c r="E3180">
        <v>4623.68</v>
      </c>
      <c r="F3180">
        <v>0</v>
      </c>
      <c r="G3180">
        <v>4623.68</v>
      </c>
      <c r="H3180">
        <v>1585.05</v>
      </c>
      <c r="I3180" t="str">
        <f>VLOOKUP(C3180,products_cleaned[[product_id]:[category]],3,)</f>
        <v>Home &amp; Kitchen</v>
      </c>
      <c r="J3180" t="str">
        <f>VLOOKUP(B3180,orders_cleaned!A:I,9,FALSE)</f>
        <v>April</v>
      </c>
      <c r="K3180">
        <f t="shared" si="49"/>
        <v>4</v>
      </c>
    </row>
    <row r="3181" spans="1:11" x14ac:dyDescent="0.3">
      <c r="A3181" t="s">
        <v>5120</v>
      </c>
      <c r="B3181" t="s">
        <v>5121</v>
      </c>
      <c r="C3181" t="s">
        <v>66</v>
      </c>
      <c r="D3181">
        <v>2</v>
      </c>
      <c r="E3181">
        <v>281.95</v>
      </c>
      <c r="F3181">
        <v>0.1</v>
      </c>
      <c r="G3181">
        <v>507.51</v>
      </c>
      <c r="H3181">
        <v>66.55</v>
      </c>
      <c r="I3181" t="str">
        <f>VLOOKUP(C3181,products_cleaned[[product_id]:[category]],3,)</f>
        <v>Home &amp; Kitchen</v>
      </c>
      <c r="J3181" t="str">
        <f>VLOOKUP(B3181,orders_cleaned!A:I,9,FALSE)</f>
        <v>January</v>
      </c>
      <c r="K3181">
        <f t="shared" si="49"/>
        <v>1</v>
      </c>
    </row>
    <row r="3182" spans="1:11" x14ac:dyDescent="0.3">
      <c r="A3182" t="s">
        <v>5122</v>
      </c>
      <c r="B3182" t="s">
        <v>5121</v>
      </c>
      <c r="C3182" t="s">
        <v>15</v>
      </c>
      <c r="D3182">
        <v>3</v>
      </c>
      <c r="E3182">
        <v>260.83999999999997</v>
      </c>
      <c r="F3182">
        <v>0.15</v>
      </c>
      <c r="G3182">
        <v>665.14</v>
      </c>
      <c r="H3182">
        <v>155.08000000000001</v>
      </c>
      <c r="I3182" t="str">
        <f>VLOOKUP(C3182,products_cleaned[[product_id]:[category]],3,)</f>
        <v>Fitness</v>
      </c>
      <c r="J3182" t="str">
        <f>VLOOKUP(B3182,orders_cleaned!A:I,9,FALSE)</f>
        <v>January</v>
      </c>
      <c r="K3182">
        <f t="shared" si="49"/>
        <v>1</v>
      </c>
    </row>
    <row r="3183" spans="1:11" x14ac:dyDescent="0.3">
      <c r="A3183" t="s">
        <v>5123</v>
      </c>
      <c r="B3183" t="s">
        <v>5124</v>
      </c>
      <c r="C3183" t="s">
        <v>60</v>
      </c>
      <c r="D3183">
        <v>1</v>
      </c>
      <c r="E3183">
        <v>1546.81</v>
      </c>
      <c r="F3183">
        <v>0.2</v>
      </c>
      <c r="G3183">
        <v>1237.45</v>
      </c>
      <c r="H3183">
        <v>89.33</v>
      </c>
      <c r="I3183" t="str">
        <f>VLOOKUP(C3183,products_cleaned[[product_id]:[category]],3,)</f>
        <v>Fashion</v>
      </c>
      <c r="J3183" t="str">
        <f>VLOOKUP(B3183,orders_cleaned!A:I,9,FALSE)</f>
        <v>March</v>
      </c>
      <c r="K3183">
        <f t="shared" si="49"/>
        <v>3</v>
      </c>
    </row>
    <row r="3184" spans="1:11" x14ac:dyDescent="0.3">
      <c r="A3184" t="s">
        <v>5125</v>
      </c>
      <c r="B3184" t="s">
        <v>5126</v>
      </c>
      <c r="C3184" t="s">
        <v>41</v>
      </c>
      <c r="D3184">
        <v>2</v>
      </c>
      <c r="E3184">
        <v>2675.92</v>
      </c>
      <c r="F3184">
        <v>0</v>
      </c>
      <c r="G3184">
        <v>5351.84</v>
      </c>
      <c r="H3184">
        <v>1534.66</v>
      </c>
      <c r="I3184" t="str">
        <f>VLOOKUP(C3184,products_cleaned[[product_id]:[category]],3,)</f>
        <v>Footwear</v>
      </c>
      <c r="J3184" t="str">
        <f>VLOOKUP(B3184,orders_cleaned!A:I,9,FALSE)</f>
        <v>April</v>
      </c>
      <c r="K3184">
        <f t="shared" si="49"/>
        <v>4</v>
      </c>
    </row>
    <row r="3185" spans="1:11" x14ac:dyDescent="0.3">
      <c r="A3185" t="s">
        <v>5127</v>
      </c>
      <c r="B3185" t="s">
        <v>5126</v>
      </c>
      <c r="C3185" t="s">
        <v>25</v>
      </c>
      <c r="D3185">
        <v>2</v>
      </c>
      <c r="E3185">
        <v>838.11</v>
      </c>
      <c r="F3185">
        <v>0</v>
      </c>
      <c r="G3185">
        <v>1676.22</v>
      </c>
      <c r="H3185">
        <v>444.78</v>
      </c>
      <c r="I3185" t="str">
        <f>VLOOKUP(C3185,products_cleaned[[product_id]:[category]],3,)</f>
        <v>Fashion</v>
      </c>
      <c r="J3185" t="str">
        <f>VLOOKUP(B3185,orders_cleaned!A:I,9,FALSE)</f>
        <v>April</v>
      </c>
      <c r="K3185">
        <f t="shared" si="49"/>
        <v>4</v>
      </c>
    </row>
    <row r="3186" spans="1:11" x14ac:dyDescent="0.3">
      <c r="A3186" t="s">
        <v>5128</v>
      </c>
      <c r="B3186" t="s">
        <v>5129</v>
      </c>
      <c r="C3186" t="s">
        <v>47</v>
      </c>
      <c r="D3186">
        <v>3</v>
      </c>
      <c r="E3186">
        <v>779.96</v>
      </c>
      <c r="F3186">
        <v>0.15</v>
      </c>
      <c r="G3186">
        <v>1988.9</v>
      </c>
      <c r="H3186">
        <v>538.28</v>
      </c>
      <c r="I3186" t="str">
        <f>VLOOKUP(C3186,products_cleaned[[product_id]:[category]],3,)</f>
        <v>Books</v>
      </c>
      <c r="J3186" t="str">
        <f>VLOOKUP(B3186,orders_cleaned!A:I,9,FALSE)</f>
        <v>February</v>
      </c>
      <c r="K3186">
        <f t="shared" si="49"/>
        <v>2</v>
      </c>
    </row>
    <row r="3187" spans="1:11" x14ac:dyDescent="0.3">
      <c r="A3187" t="s">
        <v>5130</v>
      </c>
      <c r="B3187" t="s">
        <v>5131</v>
      </c>
      <c r="C3187" t="s">
        <v>80</v>
      </c>
      <c r="D3187">
        <v>2</v>
      </c>
      <c r="E3187">
        <v>400.5</v>
      </c>
      <c r="F3187">
        <v>0.15</v>
      </c>
      <c r="G3187">
        <v>680.85</v>
      </c>
      <c r="H3187">
        <v>81.09</v>
      </c>
      <c r="I3187" t="str">
        <f>VLOOKUP(C3187,products_cleaned[[product_id]:[category]],3,)</f>
        <v>Fitness</v>
      </c>
      <c r="J3187" t="str">
        <f>VLOOKUP(B3187,orders_cleaned!A:I,9,FALSE)</f>
        <v>September</v>
      </c>
      <c r="K3187">
        <f t="shared" si="49"/>
        <v>9</v>
      </c>
    </row>
    <row r="3188" spans="1:11" x14ac:dyDescent="0.3">
      <c r="A3188" t="s">
        <v>5132</v>
      </c>
      <c r="B3188" t="s">
        <v>5133</v>
      </c>
      <c r="C3188" t="s">
        <v>291</v>
      </c>
      <c r="D3188">
        <v>1</v>
      </c>
      <c r="E3188">
        <v>964.02</v>
      </c>
      <c r="F3188">
        <v>0.05</v>
      </c>
      <c r="G3188">
        <v>915.82</v>
      </c>
      <c r="H3188">
        <v>263.05</v>
      </c>
      <c r="I3188" t="str">
        <f>VLOOKUP(C3188,products_cleaned[[product_id]:[category]],3,)</f>
        <v>Books</v>
      </c>
      <c r="J3188" t="str">
        <f>VLOOKUP(B3188,orders_cleaned!A:I,9,FALSE)</f>
        <v>September</v>
      </c>
      <c r="K3188">
        <f t="shared" si="49"/>
        <v>9</v>
      </c>
    </row>
    <row r="3189" spans="1:11" x14ac:dyDescent="0.3">
      <c r="A3189" t="s">
        <v>5134</v>
      </c>
      <c r="B3189" t="s">
        <v>5133</v>
      </c>
      <c r="C3189" t="s">
        <v>97</v>
      </c>
      <c r="D3189">
        <v>1</v>
      </c>
      <c r="E3189">
        <v>994.25</v>
      </c>
      <c r="F3189">
        <v>0.1</v>
      </c>
      <c r="G3189">
        <v>894.83</v>
      </c>
      <c r="H3189">
        <v>168.89</v>
      </c>
      <c r="I3189" t="str">
        <f>VLOOKUP(C3189,products_cleaned[[product_id]:[category]],3,)</f>
        <v>Fashion</v>
      </c>
      <c r="J3189" t="str">
        <f>VLOOKUP(B3189,orders_cleaned!A:I,9,FALSE)</f>
        <v>September</v>
      </c>
      <c r="K3189">
        <f t="shared" si="49"/>
        <v>9</v>
      </c>
    </row>
    <row r="3190" spans="1:11" x14ac:dyDescent="0.3">
      <c r="A3190" t="s">
        <v>5135</v>
      </c>
      <c r="B3190" t="s">
        <v>5133</v>
      </c>
      <c r="C3190" t="s">
        <v>82</v>
      </c>
      <c r="D3190">
        <v>1</v>
      </c>
      <c r="E3190">
        <v>347.38</v>
      </c>
      <c r="F3190">
        <v>0</v>
      </c>
      <c r="G3190">
        <v>347.38</v>
      </c>
      <c r="H3190">
        <v>126.25</v>
      </c>
      <c r="I3190" t="str">
        <f>VLOOKUP(C3190,products_cleaned[[product_id]:[category]],3,)</f>
        <v>Stationery</v>
      </c>
      <c r="J3190" t="str">
        <f>VLOOKUP(B3190,orders_cleaned!A:I,9,FALSE)</f>
        <v>September</v>
      </c>
      <c r="K3190">
        <f t="shared" si="49"/>
        <v>9</v>
      </c>
    </row>
    <row r="3191" spans="1:11" x14ac:dyDescent="0.3">
      <c r="A3191" t="s">
        <v>5136</v>
      </c>
      <c r="B3191" t="s">
        <v>5133</v>
      </c>
      <c r="C3191" t="s">
        <v>160</v>
      </c>
      <c r="D3191">
        <v>1</v>
      </c>
      <c r="E3191">
        <v>2171.12</v>
      </c>
      <c r="F3191">
        <v>0.1</v>
      </c>
      <c r="G3191">
        <v>1954.01</v>
      </c>
      <c r="H3191">
        <v>417.99</v>
      </c>
      <c r="I3191" t="str">
        <f>VLOOKUP(C3191,products_cleaned[[product_id]:[category]],3,)</f>
        <v>Footwear</v>
      </c>
      <c r="J3191" t="str">
        <f>VLOOKUP(B3191,orders_cleaned!A:I,9,FALSE)</f>
        <v>September</v>
      </c>
      <c r="K3191">
        <f t="shared" si="49"/>
        <v>9</v>
      </c>
    </row>
    <row r="3192" spans="1:11" x14ac:dyDescent="0.3">
      <c r="A3192" t="s">
        <v>5137</v>
      </c>
      <c r="B3192" t="s">
        <v>5138</v>
      </c>
      <c r="C3192" t="s">
        <v>62</v>
      </c>
      <c r="D3192">
        <v>2</v>
      </c>
      <c r="E3192">
        <v>557.1</v>
      </c>
      <c r="F3192">
        <v>0.2</v>
      </c>
      <c r="G3192">
        <v>891.36</v>
      </c>
      <c r="H3192">
        <v>199.64</v>
      </c>
      <c r="I3192" t="str">
        <f>VLOOKUP(C3192,products_cleaned[[product_id]:[category]],3,)</f>
        <v>Electronics</v>
      </c>
      <c r="J3192" t="str">
        <f>VLOOKUP(B3192,orders_cleaned!A:I,9,FALSE)</f>
        <v>December</v>
      </c>
      <c r="K3192">
        <f t="shared" si="49"/>
        <v>12</v>
      </c>
    </row>
    <row r="3193" spans="1:11" x14ac:dyDescent="0.3">
      <c r="A3193" t="s">
        <v>5139</v>
      </c>
      <c r="B3193" t="s">
        <v>5140</v>
      </c>
      <c r="C3193" t="s">
        <v>77</v>
      </c>
      <c r="D3193">
        <v>1</v>
      </c>
      <c r="E3193">
        <v>1045.0899999999999</v>
      </c>
      <c r="F3193">
        <v>0</v>
      </c>
      <c r="G3193">
        <v>1045.0899999999999</v>
      </c>
      <c r="H3193">
        <v>390.53</v>
      </c>
      <c r="I3193" t="str">
        <f>VLOOKUP(C3193,products_cleaned[[product_id]:[category]],3,)</f>
        <v>Fitness</v>
      </c>
      <c r="J3193" t="str">
        <f>VLOOKUP(B3193,orders_cleaned!A:I,9,FALSE)</f>
        <v>January</v>
      </c>
      <c r="K3193">
        <f t="shared" si="49"/>
        <v>1</v>
      </c>
    </row>
    <row r="3194" spans="1:11" x14ac:dyDescent="0.3">
      <c r="A3194" t="s">
        <v>5141</v>
      </c>
      <c r="B3194" t="s">
        <v>5142</v>
      </c>
      <c r="C3194" t="s">
        <v>62</v>
      </c>
      <c r="D3194">
        <v>1</v>
      </c>
      <c r="E3194">
        <v>567.63</v>
      </c>
      <c r="F3194">
        <v>0.2</v>
      </c>
      <c r="G3194">
        <v>454.1</v>
      </c>
      <c r="H3194">
        <v>108.24</v>
      </c>
      <c r="I3194" t="str">
        <f>VLOOKUP(C3194,products_cleaned[[product_id]:[category]],3,)</f>
        <v>Electronics</v>
      </c>
      <c r="J3194" t="str">
        <f>VLOOKUP(B3194,orders_cleaned!A:I,9,FALSE)</f>
        <v>June</v>
      </c>
      <c r="K3194">
        <f t="shared" si="49"/>
        <v>6</v>
      </c>
    </row>
    <row r="3195" spans="1:11" x14ac:dyDescent="0.3">
      <c r="A3195" t="s">
        <v>5143</v>
      </c>
      <c r="B3195" t="s">
        <v>5142</v>
      </c>
      <c r="C3195" t="s">
        <v>47</v>
      </c>
      <c r="D3195">
        <v>1</v>
      </c>
      <c r="E3195">
        <v>835.52</v>
      </c>
      <c r="F3195">
        <v>0.15</v>
      </c>
      <c r="G3195">
        <v>710.19</v>
      </c>
      <c r="H3195">
        <v>226.65</v>
      </c>
      <c r="I3195" t="str">
        <f>VLOOKUP(C3195,products_cleaned[[product_id]:[category]],3,)</f>
        <v>Books</v>
      </c>
      <c r="J3195" t="str">
        <f>VLOOKUP(B3195,orders_cleaned!A:I,9,FALSE)</f>
        <v>June</v>
      </c>
      <c r="K3195">
        <f t="shared" si="49"/>
        <v>6</v>
      </c>
    </row>
    <row r="3196" spans="1:11" x14ac:dyDescent="0.3">
      <c r="A3196" t="s">
        <v>5144</v>
      </c>
      <c r="B3196" t="s">
        <v>5145</v>
      </c>
      <c r="C3196" t="s">
        <v>144</v>
      </c>
      <c r="D3196">
        <v>1</v>
      </c>
      <c r="E3196">
        <v>2063.7800000000002</v>
      </c>
      <c r="F3196">
        <v>0</v>
      </c>
      <c r="G3196">
        <v>2063.7800000000002</v>
      </c>
      <c r="H3196">
        <v>733.29</v>
      </c>
      <c r="I3196" t="str">
        <f>VLOOKUP(C3196,products_cleaned[[product_id]:[category]],3,)</f>
        <v>Electronics</v>
      </c>
      <c r="J3196" t="str">
        <f>VLOOKUP(B3196,orders_cleaned!A:I,9,FALSE)</f>
        <v>February</v>
      </c>
      <c r="K3196">
        <f t="shared" si="49"/>
        <v>2</v>
      </c>
    </row>
    <row r="3197" spans="1:11" x14ac:dyDescent="0.3">
      <c r="A3197" t="s">
        <v>5146</v>
      </c>
      <c r="B3197" t="s">
        <v>5147</v>
      </c>
      <c r="C3197" t="s">
        <v>156</v>
      </c>
      <c r="D3197">
        <v>2</v>
      </c>
      <c r="E3197">
        <v>175.05</v>
      </c>
      <c r="F3197">
        <v>0</v>
      </c>
      <c r="G3197">
        <v>350.1</v>
      </c>
      <c r="H3197">
        <v>118.44</v>
      </c>
      <c r="I3197" t="str">
        <f>VLOOKUP(C3197,products_cleaned[[product_id]:[category]],3,)</f>
        <v>Stationery</v>
      </c>
      <c r="J3197" t="str">
        <f>VLOOKUP(B3197,orders_cleaned!A:I,9,FALSE)</f>
        <v>February</v>
      </c>
      <c r="K3197">
        <f t="shared" si="49"/>
        <v>2</v>
      </c>
    </row>
    <row r="3198" spans="1:11" x14ac:dyDescent="0.3">
      <c r="A3198" t="s">
        <v>5148</v>
      </c>
      <c r="B3198" t="s">
        <v>5149</v>
      </c>
      <c r="C3198" t="s">
        <v>21</v>
      </c>
      <c r="D3198">
        <v>1</v>
      </c>
      <c r="E3198">
        <v>4930.9399999999996</v>
      </c>
      <c r="F3198">
        <v>0.1</v>
      </c>
      <c r="G3198">
        <v>4437.8500000000004</v>
      </c>
      <c r="H3198">
        <v>1799.83</v>
      </c>
      <c r="I3198" t="str">
        <f>VLOOKUP(C3198,products_cleaned[[product_id]:[category]],3,)</f>
        <v>Electronics</v>
      </c>
      <c r="J3198" t="str">
        <f>VLOOKUP(B3198,orders_cleaned!A:I,9,FALSE)</f>
        <v>May</v>
      </c>
      <c r="K3198">
        <f t="shared" si="49"/>
        <v>5</v>
      </c>
    </row>
    <row r="3199" spans="1:11" x14ac:dyDescent="0.3">
      <c r="A3199" t="s">
        <v>5150</v>
      </c>
      <c r="B3199" t="s">
        <v>5151</v>
      </c>
      <c r="C3199" t="s">
        <v>144</v>
      </c>
      <c r="D3199">
        <v>1</v>
      </c>
      <c r="E3199">
        <v>2083.63</v>
      </c>
      <c r="F3199">
        <v>0</v>
      </c>
      <c r="G3199">
        <v>2083.63</v>
      </c>
      <c r="H3199">
        <v>753.14</v>
      </c>
      <c r="I3199" t="str">
        <f>VLOOKUP(C3199,products_cleaned[[product_id]:[category]],3,)</f>
        <v>Electronics</v>
      </c>
      <c r="J3199" t="str">
        <f>VLOOKUP(B3199,orders_cleaned!A:I,9,FALSE)</f>
        <v>March</v>
      </c>
      <c r="K3199">
        <f t="shared" si="49"/>
        <v>3</v>
      </c>
    </row>
    <row r="3200" spans="1:11" x14ac:dyDescent="0.3">
      <c r="A3200" t="s">
        <v>5152</v>
      </c>
      <c r="B3200" t="s">
        <v>5151</v>
      </c>
      <c r="C3200" t="s">
        <v>62</v>
      </c>
      <c r="D3200">
        <v>1</v>
      </c>
      <c r="E3200">
        <v>576.01</v>
      </c>
      <c r="F3200">
        <v>0.05</v>
      </c>
      <c r="G3200">
        <v>547.21</v>
      </c>
      <c r="H3200">
        <v>201.35</v>
      </c>
      <c r="I3200" t="str">
        <f>VLOOKUP(C3200,products_cleaned[[product_id]:[category]],3,)</f>
        <v>Electronics</v>
      </c>
      <c r="J3200" t="str">
        <f>VLOOKUP(B3200,orders_cleaned!A:I,9,FALSE)</f>
        <v>March</v>
      </c>
      <c r="K3200">
        <f t="shared" si="49"/>
        <v>3</v>
      </c>
    </row>
    <row r="3201" spans="1:11" x14ac:dyDescent="0.3">
      <c r="A3201" t="s">
        <v>5153</v>
      </c>
      <c r="B3201" t="s">
        <v>5151</v>
      </c>
      <c r="C3201" t="s">
        <v>164</v>
      </c>
      <c r="D3201">
        <v>3</v>
      </c>
      <c r="E3201">
        <v>4660.9799999999996</v>
      </c>
      <c r="F3201">
        <v>0.05</v>
      </c>
      <c r="G3201">
        <v>13283.79</v>
      </c>
      <c r="H3201">
        <v>4167.8999999999996</v>
      </c>
      <c r="I3201" t="str">
        <f>VLOOKUP(C3201,products_cleaned[[product_id]:[category]],3,)</f>
        <v>Home &amp; Kitchen</v>
      </c>
      <c r="J3201" t="str">
        <f>VLOOKUP(B3201,orders_cleaned!A:I,9,FALSE)</f>
        <v>March</v>
      </c>
      <c r="K3201">
        <f t="shared" si="49"/>
        <v>3</v>
      </c>
    </row>
    <row r="3202" spans="1:11" x14ac:dyDescent="0.3">
      <c r="A3202" t="s">
        <v>5154</v>
      </c>
      <c r="B3202" t="s">
        <v>5151</v>
      </c>
      <c r="C3202" t="s">
        <v>21</v>
      </c>
      <c r="D3202">
        <v>1</v>
      </c>
      <c r="E3202">
        <v>4363.01</v>
      </c>
      <c r="F3202">
        <v>0</v>
      </c>
      <c r="G3202">
        <v>4363.01</v>
      </c>
      <c r="H3202">
        <v>1724.99</v>
      </c>
      <c r="I3202" t="str">
        <f>VLOOKUP(C3202,products_cleaned[[product_id]:[category]],3,)</f>
        <v>Electronics</v>
      </c>
      <c r="J3202" t="str">
        <f>VLOOKUP(B3202,orders_cleaned!A:I,9,FALSE)</f>
        <v>March</v>
      </c>
      <c r="K3202">
        <f t="shared" si="49"/>
        <v>3</v>
      </c>
    </row>
    <row r="3203" spans="1:11" x14ac:dyDescent="0.3">
      <c r="A3203" t="s">
        <v>5155</v>
      </c>
      <c r="B3203" t="s">
        <v>5156</v>
      </c>
      <c r="C3203" t="s">
        <v>129</v>
      </c>
      <c r="D3203">
        <v>2</v>
      </c>
      <c r="E3203">
        <v>472.7</v>
      </c>
      <c r="F3203">
        <v>0.05</v>
      </c>
      <c r="G3203">
        <v>898.13</v>
      </c>
      <c r="H3203">
        <v>169.41</v>
      </c>
      <c r="I3203" t="str">
        <f>VLOOKUP(C3203,products_cleaned[[product_id]:[category]],3,)</f>
        <v>Fashion</v>
      </c>
      <c r="J3203" t="str">
        <f>VLOOKUP(B3203,orders_cleaned!A:I,9,FALSE)</f>
        <v>March</v>
      </c>
      <c r="K3203">
        <f t="shared" ref="K3203:K3266" si="50">MONTH(DATEVALUE("1"&amp;J3203))</f>
        <v>3</v>
      </c>
    </row>
    <row r="3204" spans="1:11" x14ac:dyDescent="0.3">
      <c r="A3204" t="s">
        <v>5157</v>
      </c>
      <c r="B3204" t="s">
        <v>5156</v>
      </c>
      <c r="C3204" t="s">
        <v>144</v>
      </c>
      <c r="D3204">
        <v>2</v>
      </c>
      <c r="E3204">
        <v>1980.37</v>
      </c>
      <c r="F3204">
        <v>0</v>
      </c>
      <c r="G3204">
        <v>3960.74</v>
      </c>
      <c r="H3204">
        <v>1299.76</v>
      </c>
      <c r="I3204" t="str">
        <f>VLOOKUP(C3204,products_cleaned[[product_id]:[category]],3,)</f>
        <v>Electronics</v>
      </c>
      <c r="J3204" t="str">
        <f>VLOOKUP(B3204,orders_cleaned!A:I,9,FALSE)</f>
        <v>March</v>
      </c>
      <c r="K3204">
        <f t="shared" si="50"/>
        <v>3</v>
      </c>
    </row>
    <row r="3205" spans="1:11" x14ac:dyDescent="0.3">
      <c r="A3205" t="s">
        <v>5158</v>
      </c>
      <c r="B3205" t="s">
        <v>5156</v>
      </c>
      <c r="C3205" t="s">
        <v>39</v>
      </c>
      <c r="D3205">
        <v>1</v>
      </c>
      <c r="E3205">
        <v>4029.41</v>
      </c>
      <c r="F3205">
        <v>0.1</v>
      </c>
      <c r="G3205">
        <v>3626.47</v>
      </c>
      <c r="H3205">
        <v>1113.94</v>
      </c>
      <c r="I3205" t="str">
        <f>VLOOKUP(C3205,products_cleaned[[product_id]:[category]],3,)</f>
        <v>Furniture</v>
      </c>
      <c r="J3205" t="str">
        <f>VLOOKUP(B3205,orders_cleaned!A:I,9,FALSE)</f>
        <v>March</v>
      </c>
      <c r="K3205">
        <f t="shared" si="50"/>
        <v>3</v>
      </c>
    </row>
    <row r="3206" spans="1:11" x14ac:dyDescent="0.3">
      <c r="A3206" t="s">
        <v>5159</v>
      </c>
      <c r="B3206" t="s">
        <v>5156</v>
      </c>
      <c r="C3206" t="s">
        <v>66</v>
      </c>
      <c r="D3206">
        <v>1</v>
      </c>
      <c r="E3206">
        <v>304.24</v>
      </c>
      <c r="F3206">
        <v>0</v>
      </c>
      <c r="G3206">
        <v>304.24</v>
      </c>
      <c r="H3206">
        <v>83.76</v>
      </c>
      <c r="I3206" t="str">
        <f>VLOOKUP(C3206,products_cleaned[[product_id]:[category]],3,)</f>
        <v>Home &amp; Kitchen</v>
      </c>
      <c r="J3206" t="str">
        <f>VLOOKUP(B3206,orders_cleaned!A:I,9,FALSE)</f>
        <v>March</v>
      </c>
      <c r="K3206">
        <f t="shared" si="50"/>
        <v>3</v>
      </c>
    </row>
    <row r="3207" spans="1:11" x14ac:dyDescent="0.3">
      <c r="A3207" t="s">
        <v>5160</v>
      </c>
      <c r="B3207" t="s">
        <v>5161</v>
      </c>
      <c r="C3207" t="s">
        <v>47</v>
      </c>
      <c r="D3207">
        <v>3</v>
      </c>
      <c r="E3207">
        <v>843.9</v>
      </c>
      <c r="F3207">
        <v>0</v>
      </c>
      <c r="G3207">
        <v>2531.6999999999998</v>
      </c>
      <c r="H3207">
        <v>1081.08</v>
      </c>
      <c r="I3207" t="str">
        <f>VLOOKUP(C3207,products_cleaned[[product_id]:[category]],3,)</f>
        <v>Books</v>
      </c>
      <c r="J3207" t="str">
        <f>VLOOKUP(B3207,orders_cleaned!A:I,9,FALSE)</f>
        <v>August</v>
      </c>
      <c r="K3207">
        <f t="shared" si="50"/>
        <v>8</v>
      </c>
    </row>
    <row r="3208" spans="1:11" x14ac:dyDescent="0.3">
      <c r="A3208" t="s">
        <v>5162</v>
      </c>
      <c r="B3208" t="s">
        <v>5161</v>
      </c>
      <c r="C3208" t="s">
        <v>10</v>
      </c>
      <c r="D3208">
        <v>1</v>
      </c>
      <c r="E3208">
        <v>1583</v>
      </c>
      <c r="F3208">
        <v>0.2</v>
      </c>
      <c r="G3208">
        <v>1266.4000000000001</v>
      </c>
      <c r="H3208">
        <v>341.24</v>
      </c>
      <c r="I3208" t="str">
        <f>VLOOKUP(C3208,products_cleaned[[product_id]:[category]],3,)</f>
        <v>Furniture</v>
      </c>
      <c r="J3208" t="str">
        <f>VLOOKUP(B3208,orders_cleaned!A:I,9,FALSE)</f>
        <v>August</v>
      </c>
      <c r="K3208">
        <f t="shared" si="50"/>
        <v>8</v>
      </c>
    </row>
    <row r="3209" spans="1:11" x14ac:dyDescent="0.3">
      <c r="A3209" t="s">
        <v>5163</v>
      </c>
      <c r="B3209" t="s">
        <v>5161</v>
      </c>
      <c r="C3209" t="s">
        <v>110</v>
      </c>
      <c r="D3209">
        <v>1</v>
      </c>
      <c r="E3209">
        <v>1896.54</v>
      </c>
      <c r="F3209">
        <v>0.05</v>
      </c>
      <c r="G3209">
        <v>1801.71</v>
      </c>
      <c r="H3209">
        <v>585.59</v>
      </c>
      <c r="I3209" t="str">
        <f>VLOOKUP(C3209,products_cleaned[[product_id]:[category]],3,)</f>
        <v>Fashion</v>
      </c>
      <c r="J3209" t="str">
        <f>VLOOKUP(B3209,orders_cleaned!A:I,9,FALSE)</f>
        <v>August</v>
      </c>
      <c r="K3209">
        <f t="shared" si="50"/>
        <v>8</v>
      </c>
    </row>
    <row r="3210" spans="1:11" x14ac:dyDescent="0.3">
      <c r="A3210" t="s">
        <v>5164</v>
      </c>
      <c r="B3210" t="s">
        <v>5165</v>
      </c>
      <c r="C3210" t="s">
        <v>15</v>
      </c>
      <c r="D3210">
        <v>1</v>
      </c>
      <c r="E3210">
        <v>239</v>
      </c>
      <c r="F3210">
        <v>0.1</v>
      </c>
      <c r="G3210">
        <v>215.1</v>
      </c>
      <c r="H3210">
        <v>45.08</v>
      </c>
      <c r="I3210" t="str">
        <f>VLOOKUP(C3210,products_cleaned[[product_id]:[category]],3,)</f>
        <v>Fitness</v>
      </c>
      <c r="J3210" t="str">
        <f>VLOOKUP(B3210,orders_cleaned!A:I,9,FALSE)</f>
        <v>December</v>
      </c>
      <c r="K3210">
        <f t="shared" si="50"/>
        <v>12</v>
      </c>
    </row>
    <row r="3211" spans="1:11" x14ac:dyDescent="0.3">
      <c r="A3211" t="s">
        <v>5166</v>
      </c>
      <c r="B3211" t="s">
        <v>5165</v>
      </c>
      <c r="C3211" t="s">
        <v>62</v>
      </c>
      <c r="D3211">
        <v>5</v>
      </c>
      <c r="E3211">
        <v>562.51</v>
      </c>
      <c r="F3211">
        <v>0.2</v>
      </c>
      <c r="G3211">
        <v>2250.04</v>
      </c>
      <c r="H3211">
        <v>520.74</v>
      </c>
      <c r="I3211" t="str">
        <f>VLOOKUP(C3211,products_cleaned[[product_id]:[category]],3,)</f>
        <v>Electronics</v>
      </c>
      <c r="J3211" t="str">
        <f>VLOOKUP(B3211,orders_cleaned!A:I,9,FALSE)</f>
        <v>December</v>
      </c>
      <c r="K3211">
        <f t="shared" si="50"/>
        <v>12</v>
      </c>
    </row>
    <row r="3212" spans="1:11" x14ac:dyDescent="0.3">
      <c r="A3212" t="s">
        <v>5167</v>
      </c>
      <c r="B3212" t="s">
        <v>5168</v>
      </c>
      <c r="C3212" t="s">
        <v>15</v>
      </c>
      <c r="D3212">
        <v>2</v>
      </c>
      <c r="E3212">
        <v>232.52</v>
      </c>
      <c r="F3212">
        <v>0.1</v>
      </c>
      <c r="G3212">
        <v>418.54</v>
      </c>
      <c r="H3212">
        <v>78.5</v>
      </c>
      <c r="I3212" t="str">
        <f>VLOOKUP(C3212,products_cleaned[[product_id]:[category]],3,)</f>
        <v>Fitness</v>
      </c>
      <c r="J3212" t="str">
        <f>VLOOKUP(B3212,orders_cleaned!A:I,9,FALSE)</f>
        <v>February</v>
      </c>
      <c r="K3212">
        <f t="shared" si="50"/>
        <v>2</v>
      </c>
    </row>
    <row r="3213" spans="1:11" x14ac:dyDescent="0.3">
      <c r="A3213" t="s">
        <v>5169</v>
      </c>
      <c r="B3213" t="s">
        <v>5168</v>
      </c>
      <c r="C3213" t="s">
        <v>196</v>
      </c>
      <c r="D3213">
        <v>1</v>
      </c>
      <c r="E3213">
        <v>1539.17</v>
      </c>
      <c r="F3213">
        <v>0</v>
      </c>
      <c r="G3213">
        <v>1539.17</v>
      </c>
      <c r="H3213">
        <v>507.5</v>
      </c>
      <c r="I3213" t="str">
        <f>VLOOKUP(C3213,products_cleaned[[product_id]:[category]],3,)</f>
        <v>Electronics</v>
      </c>
      <c r="J3213" t="str">
        <f>VLOOKUP(B3213,orders_cleaned!A:I,9,FALSE)</f>
        <v>February</v>
      </c>
      <c r="K3213">
        <f t="shared" si="50"/>
        <v>2</v>
      </c>
    </row>
    <row r="3214" spans="1:11" x14ac:dyDescent="0.3">
      <c r="A3214" t="s">
        <v>5170</v>
      </c>
      <c r="B3214" t="s">
        <v>5168</v>
      </c>
      <c r="C3214" t="s">
        <v>21</v>
      </c>
      <c r="D3214">
        <v>1</v>
      </c>
      <c r="E3214">
        <v>4294.6099999999997</v>
      </c>
      <c r="F3214">
        <v>0.1</v>
      </c>
      <c r="G3214">
        <v>3865.15</v>
      </c>
      <c r="H3214">
        <v>1227.1300000000001</v>
      </c>
      <c r="I3214" t="str">
        <f>VLOOKUP(C3214,products_cleaned[[product_id]:[category]],3,)</f>
        <v>Electronics</v>
      </c>
      <c r="J3214" t="str">
        <f>VLOOKUP(B3214,orders_cleaned!A:I,9,FALSE)</f>
        <v>February</v>
      </c>
      <c r="K3214">
        <f t="shared" si="50"/>
        <v>2</v>
      </c>
    </row>
    <row r="3215" spans="1:11" x14ac:dyDescent="0.3">
      <c r="A3215" t="s">
        <v>5171</v>
      </c>
      <c r="B3215" t="s">
        <v>5172</v>
      </c>
      <c r="C3215" t="s">
        <v>60</v>
      </c>
      <c r="D3215">
        <v>1</v>
      </c>
      <c r="E3215">
        <v>1473.9</v>
      </c>
      <c r="F3215">
        <v>0</v>
      </c>
      <c r="G3215">
        <v>1473.9</v>
      </c>
      <c r="H3215">
        <v>325.77999999999997</v>
      </c>
      <c r="I3215" t="str">
        <f>VLOOKUP(C3215,products_cleaned[[product_id]:[category]],3,)</f>
        <v>Fashion</v>
      </c>
      <c r="J3215" t="str">
        <f>VLOOKUP(B3215,orders_cleaned!A:I,9,FALSE)</f>
        <v>August</v>
      </c>
      <c r="K3215">
        <f t="shared" si="50"/>
        <v>8</v>
      </c>
    </row>
    <row r="3216" spans="1:11" x14ac:dyDescent="0.3">
      <c r="A3216" t="s">
        <v>5173</v>
      </c>
      <c r="B3216" t="s">
        <v>5174</v>
      </c>
      <c r="C3216" t="s">
        <v>164</v>
      </c>
      <c r="D3216">
        <v>1</v>
      </c>
      <c r="E3216">
        <v>5175.32</v>
      </c>
      <c r="F3216">
        <v>0.05</v>
      </c>
      <c r="G3216">
        <v>4916.55</v>
      </c>
      <c r="H3216">
        <v>1877.92</v>
      </c>
      <c r="I3216" t="str">
        <f>VLOOKUP(C3216,products_cleaned[[product_id]:[category]],3,)</f>
        <v>Home &amp; Kitchen</v>
      </c>
      <c r="J3216" t="str">
        <f>VLOOKUP(B3216,orders_cleaned!A:I,9,FALSE)</f>
        <v>February</v>
      </c>
      <c r="K3216">
        <f t="shared" si="50"/>
        <v>2</v>
      </c>
    </row>
    <row r="3217" spans="1:11" x14ac:dyDescent="0.3">
      <c r="A3217" t="s">
        <v>5175</v>
      </c>
      <c r="B3217" t="s">
        <v>5176</v>
      </c>
      <c r="C3217" t="s">
        <v>97</v>
      </c>
      <c r="D3217">
        <v>1</v>
      </c>
      <c r="E3217">
        <v>974.43</v>
      </c>
      <c r="F3217">
        <v>0.05</v>
      </c>
      <c r="G3217">
        <v>925.71</v>
      </c>
      <c r="H3217">
        <v>199.77</v>
      </c>
      <c r="I3217" t="str">
        <f>VLOOKUP(C3217,products_cleaned[[product_id]:[category]],3,)</f>
        <v>Fashion</v>
      </c>
      <c r="J3217" t="str">
        <f>VLOOKUP(B3217,orders_cleaned!A:I,9,FALSE)</f>
        <v>April</v>
      </c>
      <c r="K3217">
        <f t="shared" si="50"/>
        <v>4</v>
      </c>
    </row>
    <row r="3218" spans="1:11" x14ac:dyDescent="0.3">
      <c r="A3218" t="s">
        <v>5177</v>
      </c>
      <c r="B3218" t="s">
        <v>5178</v>
      </c>
      <c r="C3218" t="s">
        <v>31</v>
      </c>
      <c r="D3218">
        <v>2</v>
      </c>
      <c r="E3218">
        <v>489.22</v>
      </c>
      <c r="F3218">
        <v>0.1</v>
      </c>
      <c r="G3218">
        <v>880.6</v>
      </c>
      <c r="H3218">
        <v>190.72</v>
      </c>
      <c r="I3218" t="str">
        <f>VLOOKUP(C3218,products_cleaned[[product_id]:[category]],3,)</f>
        <v>Books</v>
      </c>
      <c r="J3218" t="str">
        <f>VLOOKUP(B3218,orders_cleaned!A:I,9,FALSE)</f>
        <v>March</v>
      </c>
      <c r="K3218">
        <f t="shared" si="50"/>
        <v>3</v>
      </c>
    </row>
    <row r="3219" spans="1:11" x14ac:dyDescent="0.3">
      <c r="A3219" t="s">
        <v>5179</v>
      </c>
      <c r="B3219" t="s">
        <v>5180</v>
      </c>
      <c r="C3219" t="s">
        <v>51</v>
      </c>
      <c r="D3219">
        <v>1</v>
      </c>
      <c r="E3219">
        <v>714.51</v>
      </c>
      <c r="F3219">
        <v>0.1</v>
      </c>
      <c r="G3219">
        <v>643.05999999999995</v>
      </c>
      <c r="H3219">
        <v>224.81</v>
      </c>
      <c r="I3219" t="str">
        <f>VLOOKUP(C3219,products_cleaned[[product_id]:[category]],3,)</f>
        <v>Home &amp; Kitchen</v>
      </c>
      <c r="J3219" t="str">
        <f>VLOOKUP(B3219,orders_cleaned!A:I,9,FALSE)</f>
        <v>December</v>
      </c>
      <c r="K3219">
        <f t="shared" si="50"/>
        <v>12</v>
      </c>
    </row>
    <row r="3220" spans="1:11" x14ac:dyDescent="0.3">
      <c r="A3220" t="s">
        <v>5181</v>
      </c>
      <c r="B3220" t="s">
        <v>5182</v>
      </c>
      <c r="C3220" t="s">
        <v>28</v>
      </c>
      <c r="D3220">
        <v>2</v>
      </c>
      <c r="E3220">
        <v>373.96</v>
      </c>
      <c r="F3220">
        <v>0.05</v>
      </c>
      <c r="G3220">
        <v>710.52</v>
      </c>
      <c r="H3220">
        <v>91.76</v>
      </c>
      <c r="I3220" t="str">
        <f>VLOOKUP(C3220,products_cleaned[[product_id]:[category]],3,)</f>
        <v>Home &amp; Kitchen</v>
      </c>
      <c r="J3220" t="str">
        <f>VLOOKUP(B3220,orders_cleaned!A:I,9,FALSE)</f>
        <v>May</v>
      </c>
      <c r="K3220">
        <f t="shared" si="50"/>
        <v>5</v>
      </c>
    </row>
    <row r="3221" spans="1:11" x14ac:dyDescent="0.3">
      <c r="A3221" t="s">
        <v>5183</v>
      </c>
      <c r="B3221" t="s">
        <v>5182</v>
      </c>
      <c r="C3221" t="s">
        <v>66</v>
      </c>
      <c r="D3221">
        <v>1</v>
      </c>
      <c r="E3221">
        <v>288.33999999999997</v>
      </c>
      <c r="F3221">
        <v>0.1</v>
      </c>
      <c r="G3221">
        <v>259.51</v>
      </c>
      <c r="H3221">
        <v>39.03</v>
      </c>
      <c r="I3221" t="str">
        <f>VLOOKUP(C3221,products_cleaned[[product_id]:[category]],3,)</f>
        <v>Home &amp; Kitchen</v>
      </c>
      <c r="J3221" t="str">
        <f>VLOOKUP(B3221,orders_cleaned!A:I,9,FALSE)</f>
        <v>May</v>
      </c>
      <c r="K3221">
        <f t="shared" si="50"/>
        <v>5</v>
      </c>
    </row>
    <row r="3222" spans="1:11" x14ac:dyDescent="0.3">
      <c r="A3222" t="s">
        <v>5184</v>
      </c>
      <c r="B3222" t="s">
        <v>5185</v>
      </c>
      <c r="C3222" t="s">
        <v>18</v>
      </c>
      <c r="D3222">
        <v>2</v>
      </c>
      <c r="E3222">
        <v>913.53</v>
      </c>
      <c r="F3222">
        <v>0.15</v>
      </c>
      <c r="G3222">
        <v>1553</v>
      </c>
      <c r="H3222">
        <v>518.29999999999995</v>
      </c>
      <c r="I3222" t="str">
        <f>VLOOKUP(C3222,products_cleaned[[product_id]:[category]],3,)</f>
        <v>Books</v>
      </c>
      <c r="J3222" t="str">
        <f>VLOOKUP(B3222,orders_cleaned!A:I,9,FALSE)</f>
        <v>August</v>
      </c>
      <c r="K3222">
        <f t="shared" si="50"/>
        <v>8</v>
      </c>
    </row>
    <row r="3223" spans="1:11" x14ac:dyDescent="0.3">
      <c r="A3223" t="s">
        <v>5186</v>
      </c>
      <c r="B3223" t="s">
        <v>5185</v>
      </c>
      <c r="C3223" t="s">
        <v>74</v>
      </c>
      <c r="D3223">
        <v>1</v>
      </c>
      <c r="E3223">
        <v>1258.1600000000001</v>
      </c>
      <c r="F3223">
        <v>0.1</v>
      </c>
      <c r="G3223">
        <v>1132.3399999999999</v>
      </c>
      <c r="H3223">
        <v>319.41000000000003</v>
      </c>
      <c r="I3223" t="str">
        <f>VLOOKUP(C3223,products_cleaned[[product_id]:[category]],3,)</f>
        <v>Electronics</v>
      </c>
      <c r="J3223" t="str">
        <f>VLOOKUP(B3223,orders_cleaned!A:I,9,FALSE)</f>
        <v>August</v>
      </c>
      <c r="K3223">
        <f t="shared" si="50"/>
        <v>8</v>
      </c>
    </row>
    <row r="3224" spans="1:11" x14ac:dyDescent="0.3">
      <c r="A3224" t="s">
        <v>5187</v>
      </c>
      <c r="B3224" t="s">
        <v>5185</v>
      </c>
      <c r="C3224" t="s">
        <v>196</v>
      </c>
      <c r="D3224">
        <v>2</v>
      </c>
      <c r="E3224">
        <v>1467.34</v>
      </c>
      <c r="F3224">
        <v>0.15</v>
      </c>
      <c r="G3224">
        <v>2494.48</v>
      </c>
      <c r="H3224">
        <v>431.14</v>
      </c>
      <c r="I3224" t="str">
        <f>VLOOKUP(C3224,products_cleaned[[product_id]:[category]],3,)</f>
        <v>Electronics</v>
      </c>
      <c r="J3224" t="str">
        <f>VLOOKUP(B3224,orders_cleaned!A:I,9,FALSE)</f>
        <v>August</v>
      </c>
      <c r="K3224">
        <f t="shared" si="50"/>
        <v>8</v>
      </c>
    </row>
    <row r="3225" spans="1:11" x14ac:dyDescent="0.3">
      <c r="A3225" t="s">
        <v>5188</v>
      </c>
      <c r="B3225" t="s">
        <v>5189</v>
      </c>
      <c r="C3225" t="s">
        <v>156</v>
      </c>
      <c r="D3225">
        <v>1</v>
      </c>
      <c r="E3225">
        <v>172.67</v>
      </c>
      <c r="F3225">
        <v>0</v>
      </c>
      <c r="G3225">
        <v>172.67</v>
      </c>
      <c r="H3225">
        <v>56.84</v>
      </c>
      <c r="I3225" t="str">
        <f>VLOOKUP(C3225,products_cleaned[[product_id]:[category]],3,)</f>
        <v>Stationery</v>
      </c>
      <c r="J3225" t="str">
        <f>VLOOKUP(B3225,orders_cleaned!A:I,9,FALSE)</f>
        <v>May</v>
      </c>
      <c r="K3225">
        <f t="shared" si="50"/>
        <v>5</v>
      </c>
    </row>
    <row r="3226" spans="1:11" x14ac:dyDescent="0.3">
      <c r="A3226" t="s">
        <v>5190</v>
      </c>
      <c r="B3226" t="s">
        <v>5191</v>
      </c>
      <c r="C3226" t="s">
        <v>144</v>
      </c>
      <c r="D3226">
        <v>1</v>
      </c>
      <c r="E3226">
        <v>2151.44</v>
      </c>
      <c r="F3226">
        <v>0.2</v>
      </c>
      <c r="G3226">
        <v>1721.15</v>
      </c>
      <c r="H3226">
        <v>390.66</v>
      </c>
      <c r="I3226" t="str">
        <f>VLOOKUP(C3226,products_cleaned[[product_id]:[category]],3,)</f>
        <v>Electronics</v>
      </c>
      <c r="J3226" t="str">
        <f>VLOOKUP(B3226,orders_cleaned!A:I,9,FALSE)</f>
        <v>October</v>
      </c>
      <c r="K3226">
        <f t="shared" si="50"/>
        <v>10</v>
      </c>
    </row>
    <row r="3227" spans="1:11" x14ac:dyDescent="0.3">
      <c r="A3227" t="s">
        <v>5192</v>
      </c>
      <c r="B3227" t="s">
        <v>5191</v>
      </c>
      <c r="C3227" t="s">
        <v>80</v>
      </c>
      <c r="D3227">
        <v>3</v>
      </c>
      <c r="E3227">
        <v>415.2</v>
      </c>
      <c r="F3227">
        <v>0.05</v>
      </c>
      <c r="G3227">
        <v>1183.32</v>
      </c>
      <c r="H3227">
        <v>283.68</v>
      </c>
      <c r="I3227" t="str">
        <f>VLOOKUP(C3227,products_cleaned[[product_id]:[category]],3,)</f>
        <v>Fitness</v>
      </c>
      <c r="J3227" t="str">
        <f>VLOOKUP(B3227,orders_cleaned!A:I,9,FALSE)</f>
        <v>October</v>
      </c>
      <c r="K3227">
        <f t="shared" si="50"/>
        <v>10</v>
      </c>
    </row>
    <row r="3228" spans="1:11" x14ac:dyDescent="0.3">
      <c r="A3228" t="s">
        <v>5193</v>
      </c>
      <c r="B3228" t="s">
        <v>5194</v>
      </c>
      <c r="C3228" t="s">
        <v>15</v>
      </c>
      <c r="D3228">
        <v>1</v>
      </c>
      <c r="E3228">
        <v>253.8</v>
      </c>
      <c r="F3228">
        <v>0</v>
      </c>
      <c r="G3228">
        <v>253.8</v>
      </c>
      <c r="H3228">
        <v>83.78</v>
      </c>
      <c r="I3228" t="str">
        <f>VLOOKUP(C3228,products_cleaned[[product_id]:[category]],3,)</f>
        <v>Fitness</v>
      </c>
      <c r="J3228" t="str">
        <f>VLOOKUP(B3228,orders_cleaned!A:I,9,FALSE)</f>
        <v>June</v>
      </c>
      <c r="K3228">
        <f t="shared" si="50"/>
        <v>6</v>
      </c>
    </row>
    <row r="3229" spans="1:11" x14ac:dyDescent="0.3">
      <c r="A3229" t="s">
        <v>5195</v>
      </c>
      <c r="B3229" t="s">
        <v>5194</v>
      </c>
      <c r="C3229" t="s">
        <v>51</v>
      </c>
      <c r="D3229">
        <v>1</v>
      </c>
      <c r="E3229">
        <v>733.53</v>
      </c>
      <c r="F3229">
        <v>0</v>
      </c>
      <c r="G3229">
        <v>733.53</v>
      </c>
      <c r="H3229">
        <v>315.27999999999997</v>
      </c>
      <c r="I3229" t="str">
        <f>VLOOKUP(C3229,products_cleaned[[product_id]:[category]],3,)</f>
        <v>Home &amp; Kitchen</v>
      </c>
      <c r="J3229" t="str">
        <f>VLOOKUP(B3229,orders_cleaned!A:I,9,FALSE)</f>
        <v>June</v>
      </c>
      <c r="K3229">
        <f t="shared" si="50"/>
        <v>6</v>
      </c>
    </row>
    <row r="3230" spans="1:11" x14ac:dyDescent="0.3">
      <c r="A3230" t="s">
        <v>5196</v>
      </c>
      <c r="B3230" t="s">
        <v>5197</v>
      </c>
      <c r="C3230" t="s">
        <v>39</v>
      </c>
      <c r="D3230">
        <v>1</v>
      </c>
      <c r="E3230">
        <v>4060.28</v>
      </c>
      <c r="F3230">
        <v>0.05</v>
      </c>
      <c r="G3230">
        <v>3857.27</v>
      </c>
      <c r="H3230">
        <v>1344.74</v>
      </c>
      <c r="I3230" t="str">
        <f>VLOOKUP(C3230,products_cleaned[[product_id]:[category]],3,)</f>
        <v>Furniture</v>
      </c>
      <c r="J3230" t="str">
        <f>VLOOKUP(B3230,orders_cleaned!A:I,9,FALSE)</f>
        <v>February</v>
      </c>
      <c r="K3230">
        <f t="shared" si="50"/>
        <v>2</v>
      </c>
    </row>
    <row r="3231" spans="1:11" x14ac:dyDescent="0.3">
      <c r="A3231" t="s">
        <v>5198</v>
      </c>
      <c r="B3231" t="s">
        <v>5199</v>
      </c>
      <c r="C3231" t="s">
        <v>97</v>
      </c>
      <c r="D3231">
        <v>2</v>
      </c>
      <c r="E3231">
        <v>936.72</v>
      </c>
      <c r="F3231">
        <v>0.15</v>
      </c>
      <c r="G3231">
        <v>1592.42</v>
      </c>
      <c r="H3231">
        <v>140.54</v>
      </c>
      <c r="I3231" t="str">
        <f>VLOOKUP(C3231,products_cleaned[[product_id]:[category]],3,)</f>
        <v>Fashion</v>
      </c>
      <c r="J3231" t="str">
        <f>VLOOKUP(B3231,orders_cleaned!A:I,9,FALSE)</f>
        <v>April</v>
      </c>
      <c r="K3231">
        <f t="shared" si="50"/>
        <v>4</v>
      </c>
    </row>
    <row r="3232" spans="1:11" x14ac:dyDescent="0.3">
      <c r="A3232" t="s">
        <v>5200</v>
      </c>
      <c r="B3232" t="s">
        <v>5201</v>
      </c>
      <c r="C3232" t="s">
        <v>28</v>
      </c>
      <c r="D3232">
        <v>1</v>
      </c>
      <c r="E3232">
        <v>430.3</v>
      </c>
      <c r="F3232">
        <v>0</v>
      </c>
      <c r="G3232">
        <v>430.3</v>
      </c>
      <c r="H3232">
        <v>120.92</v>
      </c>
      <c r="I3232" t="str">
        <f>VLOOKUP(C3232,products_cleaned[[product_id]:[category]],3,)</f>
        <v>Home &amp; Kitchen</v>
      </c>
      <c r="J3232" t="str">
        <f>VLOOKUP(B3232,orders_cleaned!A:I,9,FALSE)</f>
        <v>December</v>
      </c>
      <c r="K3232">
        <f t="shared" si="50"/>
        <v>12</v>
      </c>
    </row>
    <row r="3233" spans="1:11" x14ac:dyDescent="0.3">
      <c r="A3233" t="s">
        <v>5202</v>
      </c>
      <c r="B3233" t="s">
        <v>5203</v>
      </c>
      <c r="C3233" t="s">
        <v>164</v>
      </c>
      <c r="D3233">
        <v>1</v>
      </c>
      <c r="E3233">
        <v>4756.3500000000004</v>
      </c>
      <c r="F3233">
        <v>0.05</v>
      </c>
      <c r="G3233">
        <v>4518.53</v>
      </c>
      <c r="H3233">
        <v>1479.9</v>
      </c>
      <c r="I3233" t="str">
        <f>VLOOKUP(C3233,products_cleaned[[product_id]:[category]],3,)</f>
        <v>Home &amp; Kitchen</v>
      </c>
      <c r="J3233" t="str">
        <f>VLOOKUP(B3233,orders_cleaned!A:I,9,FALSE)</f>
        <v>February</v>
      </c>
      <c r="K3233">
        <f t="shared" si="50"/>
        <v>2</v>
      </c>
    </row>
    <row r="3234" spans="1:11" x14ac:dyDescent="0.3">
      <c r="A3234" t="s">
        <v>5204</v>
      </c>
      <c r="B3234" t="s">
        <v>5203</v>
      </c>
      <c r="C3234" t="s">
        <v>173</v>
      </c>
      <c r="D3234">
        <v>1</v>
      </c>
      <c r="E3234">
        <v>157.18</v>
      </c>
      <c r="F3234">
        <v>0.1</v>
      </c>
      <c r="G3234">
        <v>141.46</v>
      </c>
      <c r="H3234">
        <v>35.15</v>
      </c>
      <c r="I3234" t="str">
        <f>VLOOKUP(C3234,products_cleaned[[product_id]:[category]],3,)</f>
        <v>Stationery</v>
      </c>
      <c r="J3234" t="str">
        <f>VLOOKUP(B3234,orders_cleaned!A:I,9,FALSE)</f>
        <v>February</v>
      </c>
      <c r="K3234">
        <f t="shared" si="50"/>
        <v>2</v>
      </c>
    </row>
    <row r="3235" spans="1:11" x14ac:dyDescent="0.3">
      <c r="A3235" t="s">
        <v>5205</v>
      </c>
      <c r="B3235" t="s">
        <v>5203</v>
      </c>
      <c r="C3235" t="s">
        <v>18</v>
      </c>
      <c r="D3235">
        <v>4</v>
      </c>
      <c r="E3235">
        <v>920.32</v>
      </c>
      <c r="F3235">
        <v>0.1</v>
      </c>
      <c r="G3235">
        <v>3313.15</v>
      </c>
      <c r="H3235">
        <v>1243.75</v>
      </c>
      <c r="I3235" t="str">
        <f>VLOOKUP(C3235,products_cleaned[[product_id]:[category]],3,)</f>
        <v>Books</v>
      </c>
      <c r="J3235" t="str">
        <f>VLOOKUP(B3235,orders_cleaned!A:I,9,FALSE)</f>
        <v>February</v>
      </c>
      <c r="K3235">
        <f t="shared" si="50"/>
        <v>2</v>
      </c>
    </row>
    <row r="3236" spans="1:11" x14ac:dyDescent="0.3">
      <c r="A3236" t="s">
        <v>5206</v>
      </c>
      <c r="B3236" t="s">
        <v>5207</v>
      </c>
      <c r="C3236" t="s">
        <v>37</v>
      </c>
      <c r="D3236">
        <v>1</v>
      </c>
      <c r="E3236">
        <v>1337.91</v>
      </c>
      <c r="F3236">
        <v>0.1</v>
      </c>
      <c r="G3236">
        <v>1204.1199999999999</v>
      </c>
      <c r="H3236">
        <v>232.73</v>
      </c>
      <c r="I3236" t="str">
        <f>VLOOKUP(C3236,products_cleaned[[product_id]:[category]],3,)</f>
        <v>Electronics</v>
      </c>
      <c r="J3236" t="str">
        <f>VLOOKUP(B3236,orders_cleaned!A:I,9,FALSE)</f>
        <v>September</v>
      </c>
      <c r="K3236">
        <f t="shared" si="50"/>
        <v>9</v>
      </c>
    </row>
    <row r="3237" spans="1:11" x14ac:dyDescent="0.3">
      <c r="A3237" t="s">
        <v>5208</v>
      </c>
      <c r="B3237" t="s">
        <v>5209</v>
      </c>
      <c r="C3237" t="s">
        <v>278</v>
      </c>
      <c r="D3237">
        <v>2</v>
      </c>
      <c r="E3237">
        <v>1660.65</v>
      </c>
      <c r="F3237">
        <v>0.1</v>
      </c>
      <c r="G3237">
        <v>2989.17</v>
      </c>
      <c r="H3237">
        <v>712.47</v>
      </c>
      <c r="I3237" t="str">
        <f>VLOOKUP(C3237,products_cleaned[[product_id]:[category]],3,)</f>
        <v>Fitness</v>
      </c>
      <c r="J3237" t="str">
        <f>VLOOKUP(B3237,orders_cleaned!A:I,9,FALSE)</f>
        <v>June</v>
      </c>
      <c r="K3237">
        <f t="shared" si="50"/>
        <v>6</v>
      </c>
    </row>
    <row r="3238" spans="1:11" x14ac:dyDescent="0.3">
      <c r="A3238" t="s">
        <v>5210</v>
      </c>
      <c r="B3238" t="s">
        <v>5211</v>
      </c>
      <c r="C3238" t="s">
        <v>47</v>
      </c>
      <c r="D3238">
        <v>2</v>
      </c>
      <c r="E3238">
        <v>818.91</v>
      </c>
      <c r="F3238">
        <v>0</v>
      </c>
      <c r="G3238">
        <v>1637.82</v>
      </c>
      <c r="H3238">
        <v>670.74</v>
      </c>
      <c r="I3238" t="str">
        <f>VLOOKUP(C3238,products_cleaned[[product_id]:[category]],3,)</f>
        <v>Books</v>
      </c>
      <c r="J3238" t="str">
        <f>VLOOKUP(B3238,orders_cleaned!A:I,9,FALSE)</f>
        <v>December</v>
      </c>
      <c r="K3238">
        <f t="shared" si="50"/>
        <v>12</v>
      </c>
    </row>
    <row r="3239" spans="1:11" x14ac:dyDescent="0.3">
      <c r="A3239" t="s">
        <v>5212</v>
      </c>
      <c r="B3239" t="s">
        <v>5211</v>
      </c>
      <c r="C3239" t="s">
        <v>44</v>
      </c>
      <c r="D3239">
        <v>2</v>
      </c>
      <c r="E3239">
        <v>2857.83</v>
      </c>
      <c r="F3239">
        <v>0.1</v>
      </c>
      <c r="G3239">
        <v>5144.09</v>
      </c>
      <c r="H3239">
        <v>1347.45</v>
      </c>
      <c r="I3239" t="str">
        <f>VLOOKUP(C3239,products_cleaned[[product_id]:[category]],3,)</f>
        <v>Furniture</v>
      </c>
      <c r="J3239" t="str">
        <f>VLOOKUP(B3239,orders_cleaned!A:I,9,FALSE)</f>
        <v>December</v>
      </c>
      <c r="K3239">
        <f t="shared" si="50"/>
        <v>12</v>
      </c>
    </row>
    <row r="3240" spans="1:11" x14ac:dyDescent="0.3">
      <c r="A3240" t="s">
        <v>5213</v>
      </c>
      <c r="B3240" t="s">
        <v>5211</v>
      </c>
      <c r="C3240" t="s">
        <v>156</v>
      </c>
      <c r="D3240">
        <v>1</v>
      </c>
      <c r="E3240">
        <v>191.46</v>
      </c>
      <c r="F3240">
        <v>0</v>
      </c>
      <c r="G3240">
        <v>191.46</v>
      </c>
      <c r="H3240">
        <v>75.63</v>
      </c>
      <c r="I3240" t="str">
        <f>VLOOKUP(C3240,products_cleaned[[product_id]:[category]],3,)</f>
        <v>Stationery</v>
      </c>
      <c r="J3240" t="str">
        <f>VLOOKUP(B3240,orders_cleaned!A:I,9,FALSE)</f>
        <v>December</v>
      </c>
      <c r="K3240">
        <f t="shared" si="50"/>
        <v>12</v>
      </c>
    </row>
    <row r="3241" spans="1:11" x14ac:dyDescent="0.3">
      <c r="A3241" t="s">
        <v>5214</v>
      </c>
      <c r="B3241" t="s">
        <v>5215</v>
      </c>
      <c r="C3241" t="s">
        <v>41</v>
      </c>
      <c r="D3241">
        <v>1</v>
      </c>
      <c r="E3241">
        <v>2555.64</v>
      </c>
      <c r="F3241">
        <v>0.1</v>
      </c>
      <c r="G3241">
        <v>2300.08</v>
      </c>
      <c r="H3241">
        <v>391.49</v>
      </c>
      <c r="I3241" t="str">
        <f>VLOOKUP(C3241,products_cleaned[[product_id]:[category]],3,)</f>
        <v>Footwear</v>
      </c>
      <c r="J3241" t="str">
        <f>VLOOKUP(B3241,orders_cleaned!A:I,9,FALSE)</f>
        <v>April</v>
      </c>
      <c r="K3241">
        <f t="shared" si="50"/>
        <v>4</v>
      </c>
    </row>
    <row r="3242" spans="1:11" x14ac:dyDescent="0.3">
      <c r="A3242" t="s">
        <v>5216</v>
      </c>
      <c r="B3242" t="s">
        <v>5217</v>
      </c>
      <c r="C3242" t="s">
        <v>156</v>
      </c>
      <c r="D3242">
        <v>1</v>
      </c>
      <c r="E3242">
        <v>167.67</v>
      </c>
      <c r="F3242">
        <v>0.15</v>
      </c>
      <c r="G3242">
        <v>142.52000000000001</v>
      </c>
      <c r="H3242">
        <v>26.69</v>
      </c>
      <c r="I3242" t="str">
        <f>VLOOKUP(C3242,products_cleaned[[product_id]:[category]],3,)</f>
        <v>Stationery</v>
      </c>
      <c r="J3242" t="str">
        <f>VLOOKUP(B3242,orders_cleaned!A:I,9,FALSE)</f>
        <v>November</v>
      </c>
      <c r="K3242">
        <f t="shared" si="50"/>
        <v>11</v>
      </c>
    </row>
    <row r="3243" spans="1:11" x14ac:dyDescent="0.3">
      <c r="A3243" t="s">
        <v>5218</v>
      </c>
      <c r="B3243" t="s">
        <v>5219</v>
      </c>
      <c r="C3243" t="s">
        <v>44</v>
      </c>
      <c r="D3243">
        <v>2</v>
      </c>
      <c r="E3243">
        <v>2750.89</v>
      </c>
      <c r="F3243">
        <v>0</v>
      </c>
      <c r="G3243">
        <v>5501.78</v>
      </c>
      <c r="H3243">
        <v>1705.14</v>
      </c>
      <c r="I3243" t="str">
        <f>VLOOKUP(C3243,products_cleaned[[product_id]:[category]],3,)</f>
        <v>Furniture</v>
      </c>
      <c r="J3243" t="str">
        <f>VLOOKUP(B3243,orders_cleaned!A:I,9,FALSE)</f>
        <v>April</v>
      </c>
      <c r="K3243">
        <f t="shared" si="50"/>
        <v>4</v>
      </c>
    </row>
    <row r="3244" spans="1:11" x14ac:dyDescent="0.3">
      <c r="A3244" t="s">
        <v>5220</v>
      </c>
      <c r="B3244" t="s">
        <v>5219</v>
      </c>
      <c r="C3244" t="s">
        <v>129</v>
      </c>
      <c r="D3244">
        <v>1</v>
      </c>
      <c r="E3244">
        <v>491.62</v>
      </c>
      <c r="F3244">
        <v>0</v>
      </c>
      <c r="G3244">
        <v>491.62</v>
      </c>
      <c r="H3244">
        <v>127.26</v>
      </c>
      <c r="I3244" t="str">
        <f>VLOOKUP(C3244,products_cleaned[[product_id]:[category]],3,)</f>
        <v>Fashion</v>
      </c>
      <c r="J3244" t="str">
        <f>VLOOKUP(B3244,orders_cleaned!A:I,9,FALSE)</f>
        <v>April</v>
      </c>
      <c r="K3244">
        <f t="shared" si="50"/>
        <v>4</v>
      </c>
    </row>
    <row r="3245" spans="1:11" x14ac:dyDescent="0.3">
      <c r="A3245" t="s">
        <v>5221</v>
      </c>
      <c r="B3245" t="s">
        <v>5219</v>
      </c>
      <c r="C3245" t="s">
        <v>21</v>
      </c>
      <c r="D3245">
        <v>1</v>
      </c>
      <c r="E3245">
        <v>4332.42</v>
      </c>
      <c r="F3245">
        <v>0.15</v>
      </c>
      <c r="G3245">
        <v>3682.56</v>
      </c>
      <c r="H3245">
        <v>1044.54</v>
      </c>
      <c r="I3245" t="str">
        <f>VLOOKUP(C3245,products_cleaned[[product_id]:[category]],3,)</f>
        <v>Electronics</v>
      </c>
      <c r="J3245" t="str">
        <f>VLOOKUP(B3245,orders_cleaned!A:I,9,FALSE)</f>
        <v>April</v>
      </c>
      <c r="K3245">
        <f t="shared" si="50"/>
        <v>4</v>
      </c>
    </row>
    <row r="3246" spans="1:11" x14ac:dyDescent="0.3">
      <c r="A3246" t="s">
        <v>5222</v>
      </c>
      <c r="B3246" t="s">
        <v>5219</v>
      </c>
      <c r="C3246" t="s">
        <v>144</v>
      </c>
      <c r="D3246">
        <v>1</v>
      </c>
      <c r="E3246">
        <v>1962.46</v>
      </c>
      <c r="F3246">
        <v>0</v>
      </c>
      <c r="G3246">
        <v>1962.46</v>
      </c>
      <c r="H3246">
        <v>631.97</v>
      </c>
      <c r="I3246" t="str">
        <f>VLOOKUP(C3246,products_cleaned[[product_id]:[category]],3,)</f>
        <v>Electronics</v>
      </c>
      <c r="J3246" t="str">
        <f>VLOOKUP(B3246,orders_cleaned!A:I,9,FALSE)</f>
        <v>April</v>
      </c>
      <c r="K3246">
        <f t="shared" si="50"/>
        <v>4</v>
      </c>
    </row>
    <row r="3247" spans="1:11" x14ac:dyDescent="0.3">
      <c r="A3247" t="s">
        <v>5223</v>
      </c>
      <c r="B3247" t="s">
        <v>5224</v>
      </c>
      <c r="C3247" t="s">
        <v>156</v>
      </c>
      <c r="D3247">
        <v>1</v>
      </c>
      <c r="E3247">
        <v>193.19</v>
      </c>
      <c r="F3247">
        <v>0</v>
      </c>
      <c r="G3247">
        <v>193.19</v>
      </c>
      <c r="H3247">
        <v>77.36</v>
      </c>
      <c r="I3247" t="str">
        <f>VLOOKUP(C3247,products_cleaned[[product_id]:[category]],3,)</f>
        <v>Stationery</v>
      </c>
      <c r="J3247" t="str">
        <f>VLOOKUP(B3247,orders_cleaned!A:I,9,FALSE)</f>
        <v>October</v>
      </c>
      <c r="K3247">
        <f t="shared" si="50"/>
        <v>10</v>
      </c>
    </row>
    <row r="3248" spans="1:11" x14ac:dyDescent="0.3">
      <c r="A3248" t="s">
        <v>5225</v>
      </c>
      <c r="B3248" t="s">
        <v>5226</v>
      </c>
      <c r="C3248" t="s">
        <v>39</v>
      </c>
      <c r="D3248">
        <v>3</v>
      </c>
      <c r="E3248">
        <v>4289.6000000000004</v>
      </c>
      <c r="F3248">
        <v>0.2</v>
      </c>
      <c r="G3248">
        <v>10295.040000000001</v>
      </c>
      <c r="H3248">
        <v>2757.45</v>
      </c>
      <c r="I3248" t="str">
        <f>VLOOKUP(C3248,products_cleaned[[product_id]:[category]],3,)</f>
        <v>Furniture</v>
      </c>
      <c r="J3248" t="str">
        <f>VLOOKUP(B3248,orders_cleaned!A:I,9,FALSE)</f>
        <v>April</v>
      </c>
      <c r="K3248">
        <f t="shared" si="50"/>
        <v>4</v>
      </c>
    </row>
    <row r="3249" spans="1:11" x14ac:dyDescent="0.3">
      <c r="A3249" t="s">
        <v>5227</v>
      </c>
      <c r="B3249" t="s">
        <v>5228</v>
      </c>
      <c r="C3249" t="s">
        <v>270</v>
      </c>
      <c r="D3249">
        <v>3</v>
      </c>
      <c r="E3249">
        <v>5231.2</v>
      </c>
      <c r="F3249">
        <v>0.15</v>
      </c>
      <c r="G3249">
        <v>13339.56</v>
      </c>
      <c r="H3249">
        <v>3976.62</v>
      </c>
      <c r="I3249" t="str">
        <f>VLOOKUP(C3249,products_cleaned[[product_id]:[category]],3,)</f>
        <v>Furniture</v>
      </c>
      <c r="J3249" t="str">
        <f>VLOOKUP(B3249,orders_cleaned!A:I,9,FALSE)</f>
        <v>September</v>
      </c>
      <c r="K3249">
        <f t="shared" si="50"/>
        <v>9</v>
      </c>
    </row>
    <row r="3250" spans="1:11" x14ac:dyDescent="0.3">
      <c r="A3250" t="s">
        <v>5229</v>
      </c>
      <c r="B3250" t="s">
        <v>5230</v>
      </c>
      <c r="C3250" t="s">
        <v>62</v>
      </c>
      <c r="D3250">
        <v>2</v>
      </c>
      <c r="E3250">
        <v>584.71</v>
      </c>
      <c r="F3250">
        <v>0.2</v>
      </c>
      <c r="G3250">
        <v>935.54</v>
      </c>
      <c r="H3250">
        <v>243.82</v>
      </c>
      <c r="I3250" t="str">
        <f>VLOOKUP(C3250,products_cleaned[[product_id]:[category]],3,)</f>
        <v>Electronics</v>
      </c>
      <c r="J3250" t="str">
        <f>VLOOKUP(B3250,orders_cleaned!A:I,9,FALSE)</f>
        <v>July</v>
      </c>
      <c r="K3250">
        <f t="shared" si="50"/>
        <v>7</v>
      </c>
    </row>
    <row r="3251" spans="1:11" x14ac:dyDescent="0.3">
      <c r="A3251" t="s">
        <v>5231</v>
      </c>
      <c r="B3251" t="s">
        <v>5230</v>
      </c>
      <c r="C3251" t="s">
        <v>10</v>
      </c>
      <c r="D3251">
        <v>2</v>
      </c>
      <c r="E3251">
        <v>1483.52</v>
      </c>
      <c r="F3251">
        <v>0</v>
      </c>
      <c r="G3251">
        <v>2967.04</v>
      </c>
      <c r="H3251">
        <v>1116.72</v>
      </c>
      <c r="I3251" t="str">
        <f>VLOOKUP(C3251,products_cleaned[[product_id]:[category]],3,)</f>
        <v>Furniture</v>
      </c>
      <c r="J3251" t="str">
        <f>VLOOKUP(B3251,orders_cleaned!A:I,9,FALSE)</f>
        <v>July</v>
      </c>
      <c r="K3251">
        <f t="shared" si="50"/>
        <v>7</v>
      </c>
    </row>
    <row r="3252" spans="1:11" x14ac:dyDescent="0.3">
      <c r="A3252" t="s">
        <v>5232</v>
      </c>
      <c r="B3252" t="s">
        <v>5230</v>
      </c>
      <c r="C3252" t="s">
        <v>57</v>
      </c>
      <c r="D3252">
        <v>1</v>
      </c>
      <c r="E3252">
        <v>204.85</v>
      </c>
      <c r="F3252">
        <v>0.15</v>
      </c>
      <c r="G3252">
        <v>174.12</v>
      </c>
      <c r="H3252">
        <v>63.54</v>
      </c>
      <c r="I3252" t="str">
        <f>VLOOKUP(C3252,products_cleaned[[product_id]:[category]],3,)</f>
        <v>Stationery</v>
      </c>
      <c r="J3252" t="str">
        <f>VLOOKUP(B3252,orders_cleaned!A:I,9,FALSE)</f>
        <v>July</v>
      </c>
      <c r="K3252">
        <f t="shared" si="50"/>
        <v>7</v>
      </c>
    </row>
    <row r="3253" spans="1:11" x14ac:dyDescent="0.3">
      <c r="A3253" t="s">
        <v>5233</v>
      </c>
      <c r="B3253" t="s">
        <v>5230</v>
      </c>
      <c r="C3253" t="s">
        <v>54</v>
      </c>
      <c r="D3253">
        <v>1</v>
      </c>
      <c r="E3253">
        <v>2343.9299999999998</v>
      </c>
      <c r="F3253">
        <v>0.1</v>
      </c>
      <c r="G3253">
        <v>2109.54</v>
      </c>
      <c r="H3253">
        <v>520.24</v>
      </c>
      <c r="I3253" t="str">
        <f>VLOOKUP(C3253,products_cleaned[[product_id]:[category]],3,)</f>
        <v>Fashion</v>
      </c>
      <c r="J3253" t="str">
        <f>VLOOKUP(B3253,orders_cleaned!A:I,9,FALSE)</f>
        <v>July</v>
      </c>
      <c r="K3253">
        <f t="shared" si="50"/>
        <v>7</v>
      </c>
    </row>
    <row r="3254" spans="1:11" x14ac:dyDescent="0.3">
      <c r="A3254" t="s">
        <v>5234</v>
      </c>
      <c r="B3254" t="s">
        <v>5235</v>
      </c>
      <c r="C3254" t="s">
        <v>291</v>
      </c>
      <c r="D3254">
        <v>3</v>
      </c>
      <c r="E3254">
        <v>1001.93</v>
      </c>
      <c r="F3254">
        <v>0.15</v>
      </c>
      <c r="G3254">
        <v>2554.92</v>
      </c>
      <c r="H3254">
        <v>596.61</v>
      </c>
      <c r="I3254" t="str">
        <f>VLOOKUP(C3254,products_cleaned[[product_id]:[category]],3,)</f>
        <v>Books</v>
      </c>
      <c r="J3254" t="str">
        <f>VLOOKUP(B3254,orders_cleaned!A:I,9,FALSE)</f>
        <v>September</v>
      </c>
      <c r="K3254">
        <f t="shared" si="50"/>
        <v>9</v>
      </c>
    </row>
    <row r="3255" spans="1:11" x14ac:dyDescent="0.3">
      <c r="A3255" t="s">
        <v>5236</v>
      </c>
      <c r="B3255" t="s">
        <v>5237</v>
      </c>
      <c r="C3255" t="s">
        <v>80</v>
      </c>
      <c r="D3255">
        <v>3</v>
      </c>
      <c r="E3255">
        <v>401.29</v>
      </c>
      <c r="F3255">
        <v>0.05</v>
      </c>
      <c r="G3255">
        <v>1143.68</v>
      </c>
      <c r="H3255">
        <v>244.04</v>
      </c>
      <c r="I3255" t="str">
        <f>VLOOKUP(C3255,products_cleaned[[product_id]:[category]],3,)</f>
        <v>Fitness</v>
      </c>
      <c r="J3255" t="str">
        <f>VLOOKUP(B3255,orders_cleaned!A:I,9,FALSE)</f>
        <v>March</v>
      </c>
      <c r="K3255">
        <f t="shared" si="50"/>
        <v>3</v>
      </c>
    </row>
    <row r="3256" spans="1:11" x14ac:dyDescent="0.3">
      <c r="A3256" t="s">
        <v>5238</v>
      </c>
      <c r="B3256" t="s">
        <v>5237</v>
      </c>
      <c r="C3256" t="s">
        <v>66</v>
      </c>
      <c r="D3256">
        <v>4</v>
      </c>
      <c r="E3256">
        <v>320.94</v>
      </c>
      <c r="F3256">
        <v>0</v>
      </c>
      <c r="G3256">
        <v>1283.76</v>
      </c>
      <c r="H3256">
        <v>401.84</v>
      </c>
      <c r="I3256" t="str">
        <f>VLOOKUP(C3256,products_cleaned[[product_id]:[category]],3,)</f>
        <v>Home &amp; Kitchen</v>
      </c>
      <c r="J3256" t="str">
        <f>VLOOKUP(B3256,orders_cleaned!A:I,9,FALSE)</f>
        <v>March</v>
      </c>
      <c r="K3256">
        <f t="shared" si="50"/>
        <v>3</v>
      </c>
    </row>
    <row r="3257" spans="1:11" x14ac:dyDescent="0.3">
      <c r="A3257" t="s">
        <v>5239</v>
      </c>
      <c r="B3257" t="s">
        <v>5240</v>
      </c>
      <c r="C3257" t="s">
        <v>37</v>
      </c>
      <c r="D3257">
        <v>1</v>
      </c>
      <c r="E3257">
        <v>1232.4000000000001</v>
      </c>
      <c r="F3257">
        <v>0.15</v>
      </c>
      <c r="G3257">
        <v>1047.54</v>
      </c>
      <c r="H3257">
        <v>76.150000000000006</v>
      </c>
      <c r="I3257" t="str">
        <f>VLOOKUP(C3257,products_cleaned[[product_id]:[category]],3,)</f>
        <v>Electronics</v>
      </c>
      <c r="J3257" t="str">
        <f>VLOOKUP(B3257,orders_cleaned!A:I,9,FALSE)</f>
        <v>October</v>
      </c>
      <c r="K3257">
        <f t="shared" si="50"/>
        <v>10</v>
      </c>
    </row>
    <row r="3258" spans="1:11" x14ac:dyDescent="0.3">
      <c r="A3258" t="s">
        <v>5241</v>
      </c>
      <c r="B3258" t="s">
        <v>5240</v>
      </c>
      <c r="C3258" t="s">
        <v>97</v>
      </c>
      <c r="D3258">
        <v>2</v>
      </c>
      <c r="E3258">
        <v>976.61</v>
      </c>
      <c r="F3258">
        <v>0</v>
      </c>
      <c r="G3258">
        <v>1953.22</v>
      </c>
      <c r="H3258">
        <v>501.34</v>
      </c>
      <c r="I3258" t="str">
        <f>VLOOKUP(C3258,products_cleaned[[product_id]:[category]],3,)</f>
        <v>Fashion</v>
      </c>
      <c r="J3258" t="str">
        <f>VLOOKUP(B3258,orders_cleaned!A:I,9,FALSE)</f>
        <v>October</v>
      </c>
      <c r="K3258">
        <f t="shared" si="50"/>
        <v>10</v>
      </c>
    </row>
    <row r="3259" spans="1:11" x14ac:dyDescent="0.3">
      <c r="A3259" t="s">
        <v>5242</v>
      </c>
      <c r="B3259" t="s">
        <v>5243</v>
      </c>
      <c r="C3259" t="s">
        <v>108</v>
      </c>
      <c r="D3259">
        <v>1</v>
      </c>
      <c r="E3259">
        <v>3749.6</v>
      </c>
      <c r="F3259">
        <v>0</v>
      </c>
      <c r="G3259">
        <v>3749.6</v>
      </c>
      <c r="H3259">
        <v>1413.25</v>
      </c>
      <c r="I3259" t="str">
        <f>VLOOKUP(C3259,products_cleaned[[product_id]:[category]],3,)</f>
        <v>Electronics</v>
      </c>
      <c r="J3259" t="str">
        <f>VLOOKUP(B3259,orders_cleaned!A:I,9,FALSE)</f>
        <v>September</v>
      </c>
      <c r="K3259">
        <f t="shared" si="50"/>
        <v>9</v>
      </c>
    </row>
    <row r="3260" spans="1:11" x14ac:dyDescent="0.3">
      <c r="A3260" t="s">
        <v>5244</v>
      </c>
      <c r="B3260" t="s">
        <v>5245</v>
      </c>
      <c r="C3260" t="s">
        <v>164</v>
      </c>
      <c r="D3260">
        <v>1</v>
      </c>
      <c r="E3260">
        <v>5053.67</v>
      </c>
      <c r="F3260">
        <v>0.2</v>
      </c>
      <c r="G3260">
        <v>4042.94</v>
      </c>
      <c r="H3260">
        <v>1004.31</v>
      </c>
      <c r="I3260" t="str">
        <f>VLOOKUP(C3260,products_cleaned[[product_id]:[category]],3,)</f>
        <v>Home &amp; Kitchen</v>
      </c>
      <c r="J3260" t="str">
        <f>VLOOKUP(B3260,orders_cleaned!A:I,9,FALSE)</f>
        <v>September</v>
      </c>
      <c r="K3260">
        <f t="shared" si="50"/>
        <v>9</v>
      </c>
    </row>
    <row r="3261" spans="1:11" x14ac:dyDescent="0.3">
      <c r="A3261" t="s">
        <v>5246</v>
      </c>
      <c r="B3261" t="s">
        <v>5247</v>
      </c>
      <c r="C3261" t="s">
        <v>196</v>
      </c>
      <c r="D3261">
        <v>3</v>
      </c>
      <c r="E3261">
        <v>1439.7</v>
      </c>
      <c r="F3261">
        <v>0</v>
      </c>
      <c r="G3261">
        <v>4319.1000000000004</v>
      </c>
      <c r="H3261">
        <v>1224.0899999999999</v>
      </c>
      <c r="I3261" t="str">
        <f>VLOOKUP(C3261,products_cleaned[[product_id]:[category]],3,)</f>
        <v>Electronics</v>
      </c>
      <c r="J3261" t="str">
        <f>VLOOKUP(B3261,orders_cleaned!A:I,9,FALSE)</f>
        <v>October</v>
      </c>
      <c r="K3261">
        <f t="shared" si="50"/>
        <v>10</v>
      </c>
    </row>
    <row r="3262" spans="1:11" x14ac:dyDescent="0.3">
      <c r="A3262" t="s">
        <v>5248</v>
      </c>
      <c r="B3262" t="s">
        <v>5247</v>
      </c>
      <c r="C3262" t="s">
        <v>54</v>
      </c>
      <c r="D3262">
        <v>3</v>
      </c>
      <c r="E3262">
        <v>2162.39</v>
      </c>
      <c r="F3262">
        <v>0</v>
      </c>
      <c r="G3262">
        <v>6487.17</v>
      </c>
      <c r="H3262">
        <v>1719.27</v>
      </c>
      <c r="I3262" t="str">
        <f>VLOOKUP(C3262,products_cleaned[[product_id]:[category]],3,)</f>
        <v>Fashion</v>
      </c>
      <c r="J3262" t="str">
        <f>VLOOKUP(B3262,orders_cleaned!A:I,9,FALSE)</f>
        <v>October</v>
      </c>
      <c r="K3262">
        <f t="shared" si="50"/>
        <v>10</v>
      </c>
    </row>
    <row r="3263" spans="1:11" x14ac:dyDescent="0.3">
      <c r="A3263" t="s">
        <v>5249</v>
      </c>
      <c r="B3263" t="s">
        <v>5250</v>
      </c>
      <c r="C3263" t="s">
        <v>47</v>
      </c>
      <c r="D3263">
        <v>2</v>
      </c>
      <c r="E3263">
        <v>781.61</v>
      </c>
      <c r="F3263">
        <v>0.15</v>
      </c>
      <c r="G3263">
        <v>1328.74</v>
      </c>
      <c r="H3263">
        <v>361.66</v>
      </c>
      <c r="I3263" t="str">
        <f>VLOOKUP(C3263,products_cleaned[[product_id]:[category]],3,)</f>
        <v>Books</v>
      </c>
      <c r="J3263" t="str">
        <f>VLOOKUP(B3263,orders_cleaned!A:I,9,FALSE)</f>
        <v>June</v>
      </c>
      <c r="K3263">
        <f t="shared" si="50"/>
        <v>6</v>
      </c>
    </row>
    <row r="3264" spans="1:11" x14ac:dyDescent="0.3">
      <c r="A3264" t="s">
        <v>5251</v>
      </c>
      <c r="B3264" t="s">
        <v>5252</v>
      </c>
      <c r="C3264" t="s">
        <v>77</v>
      </c>
      <c r="D3264">
        <v>3</v>
      </c>
      <c r="E3264">
        <v>943.78</v>
      </c>
      <c r="F3264">
        <v>0.2</v>
      </c>
      <c r="G3264">
        <v>2265.0700000000002</v>
      </c>
      <c r="H3264">
        <v>301.39</v>
      </c>
      <c r="I3264" t="str">
        <f>VLOOKUP(C3264,products_cleaned[[product_id]:[category]],3,)</f>
        <v>Fitness</v>
      </c>
      <c r="J3264" t="str">
        <f>VLOOKUP(B3264,orders_cleaned!A:I,9,FALSE)</f>
        <v>April</v>
      </c>
      <c r="K3264">
        <f t="shared" si="50"/>
        <v>4</v>
      </c>
    </row>
    <row r="3265" spans="1:11" x14ac:dyDescent="0.3">
      <c r="A3265" t="s">
        <v>5253</v>
      </c>
      <c r="B3265" t="s">
        <v>5254</v>
      </c>
      <c r="C3265" t="s">
        <v>15</v>
      </c>
      <c r="D3265">
        <v>3</v>
      </c>
      <c r="E3265">
        <v>249.82</v>
      </c>
      <c r="F3265">
        <v>0</v>
      </c>
      <c r="G3265">
        <v>749.46</v>
      </c>
      <c r="H3265">
        <v>239.4</v>
      </c>
      <c r="I3265" t="str">
        <f>VLOOKUP(C3265,products_cleaned[[product_id]:[category]],3,)</f>
        <v>Fitness</v>
      </c>
      <c r="J3265" t="str">
        <f>VLOOKUP(B3265,orders_cleaned!A:I,9,FALSE)</f>
        <v>July</v>
      </c>
      <c r="K3265">
        <f t="shared" si="50"/>
        <v>7</v>
      </c>
    </row>
    <row r="3266" spans="1:11" x14ac:dyDescent="0.3">
      <c r="A3266" t="s">
        <v>5255</v>
      </c>
      <c r="B3266" t="s">
        <v>5254</v>
      </c>
      <c r="C3266" t="s">
        <v>13</v>
      </c>
      <c r="D3266">
        <v>1</v>
      </c>
      <c r="E3266">
        <v>2956.54</v>
      </c>
      <c r="F3266">
        <v>0.15</v>
      </c>
      <c r="G3266">
        <v>2513.06</v>
      </c>
      <c r="H3266">
        <v>390.99</v>
      </c>
      <c r="I3266" t="str">
        <f>VLOOKUP(C3266,products_cleaned[[product_id]:[category]],3,)</f>
        <v>Home &amp; Kitchen</v>
      </c>
      <c r="J3266" t="str">
        <f>VLOOKUP(B3266,orders_cleaned!A:I,9,FALSE)</f>
        <v>July</v>
      </c>
      <c r="K3266">
        <f t="shared" si="50"/>
        <v>7</v>
      </c>
    </row>
    <row r="3267" spans="1:11" x14ac:dyDescent="0.3">
      <c r="A3267" t="s">
        <v>5256</v>
      </c>
      <c r="B3267" t="s">
        <v>5254</v>
      </c>
      <c r="C3267" t="s">
        <v>97</v>
      </c>
      <c r="D3267">
        <v>2</v>
      </c>
      <c r="E3267">
        <v>992.25</v>
      </c>
      <c r="F3267">
        <v>0.15</v>
      </c>
      <c r="G3267">
        <v>1686.83</v>
      </c>
      <c r="H3267">
        <v>234.95</v>
      </c>
      <c r="I3267" t="str">
        <f>VLOOKUP(C3267,products_cleaned[[product_id]:[category]],3,)</f>
        <v>Fashion</v>
      </c>
      <c r="J3267" t="str">
        <f>VLOOKUP(B3267,orders_cleaned!A:I,9,FALSE)</f>
        <v>July</v>
      </c>
      <c r="K3267">
        <f t="shared" ref="K3267:K3330" si="51">MONTH(DATEVALUE("1"&amp;J3267))</f>
        <v>7</v>
      </c>
    </row>
    <row r="3268" spans="1:11" x14ac:dyDescent="0.3">
      <c r="A3268" t="s">
        <v>5257</v>
      </c>
      <c r="B3268" t="s">
        <v>5258</v>
      </c>
      <c r="C3268" t="s">
        <v>21</v>
      </c>
      <c r="D3268">
        <v>1</v>
      </c>
      <c r="E3268">
        <v>4340.09</v>
      </c>
      <c r="F3268">
        <v>0.05</v>
      </c>
      <c r="G3268">
        <v>4123.09</v>
      </c>
      <c r="H3268">
        <v>1485.07</v>
      </c>
      <c r="I3268" t="str">
        <f>VLOOKUP(C3268,products_cleaned[[product_id]:[category]],3,)</f>
        <v>Electronics</v>
      </c>
      <c r="J3268" t="str">
        <f>VLOOKUP(B3268,orders_cleaned!A:I,9,FALSE)</f>
        <v>August</v>
      </c>
      <c r="K3268">
        <f t="shared" si="51"/>
        <v>8</v>
      </c>
    </row>
    <row r="3269" spans="1:11" x14ac:dyDescent="0.3">
      <c r="A3269" t="s">
        <v>5259</v>
      </c>
      <c r="B3269" t="s">
        <v>5258</v>
      </c>
      <c r="C3269" t="s">
        <v>108</v>
      </c>
      <c r="D3269">
        <v>2</v>
      </c>
      <c r="E3269">
        <v>3231.06</v>
      </c>
      <c r="F3269">
        <v>0.05</v>
      </c>
      <c r="G3269">
        <v>6139.01</v>
      </c>
      <c r="H3269">
        <v>1466.31</v>
      </c>
      <c r="I3269" t="str">
        <f>VLOOKUP(C3269,products_cleaned[[product_id]:[category]],3,)</f>
        <v>Electronics</v>
      </c>
      <c r="J3269" t="str">
        <f>VLOOKUP(B3269,orders_cleaned!A:I,9,FALSE)</f>
        <v>August</v>
      </c>
      <c r="K3269">
        <f t="shared" si="51"/>
        <v>8</v>
      </c>
    </row>
    <row r="3270" spans="1:11" x14ac:dyDescent="0.3">
      <c r="A3270" t="s">
        <v>5260</v>
      </c>
      <c r="B3270" t="s">
        <v>5258</v>
      </c>
      <c r="C3270" t="s">
        <v>110</v>
      </c>
      <c r="D3270">
        <v>1</v>
      </c>
      <c r="E3270">
        <v>1712.91</v>
      </c>
      <c r="F3270">
        <v>0</v>
      </c>
      <c r="G3270">
        <v>1712.91</v>
      </c>
      <c r="H3270">
        <v>496.79</v>
      </c>
      <c r="I3270" t="str">
        <f>VLOOKUP(C3270,products_cleaned[[product_id]:[category]],3,)</f>
        <v>Fashion</v>
      </c>
      <c r="J3270" t="str">
        <f>VLOOKUP(B3270,orders_cleaned!A:I,9,FALSE)</f>
        <v>August</v>
      </c>
      <c r="K3270">
        <f t="shared" si="51"/>
        <v>8</v>
      </c>
    </row>
    <row r="3271" spans="1:11" x14ac:dyDescent="0.3">
      <c r="A3271" t="s">
        <v>5261</v>
      </c>
      <c r="B3271" t="s">
        <v>5262</v>
      </c>
      <c r="C3271" t="s">
        <v>196</v>
      </c>
      <c r="D3271">
        <v>3</v>
      </c>
      <c r="E3271">
        <v>1453.55</v>
      </c>
      <c r="F3271">
        <v>0.05</v>
      </c>
      <c r="G3271">
        <v>4142.62</v>
      </c>
      <c r="H3271">
        <v>1047.6099999999999</v>
      </c>
      <c r="I3271" t="str">
        <f>VLOOKUP(C3271,products_cleaned[[product_id]:[category]],3,)</f>
        <v>Electronics</v>
      </c>
      <c r="J3271" t="str">
        <f>VLOOKUP(B3271,orders_cleaned!A:I,9,FALSE)</f>
        <v>November</v>
      </c>
      <c r="K3271">
        <f t="shared" si="51"/>
        <v>11</v>
      </c>
    </row>
    <row r="3272" spans="1:11" x14ac:dyDescent="0.3">
      <c r="A3272" t="s">
        <v>5263</v>
      </c>
      <c r="B3272" t="s">
        <v>5264</v>
      </c>
      <c r="C3272" t="s">
        <v>74</v>
      </c>
      <c r="D3272">
        <v>2</v>
      </c>
      <c r="E3272">
        <v>1116.0899999999999</v>
      </c>
      <c r="F3272">
        <v>0</v>
      </c>
      <c r="G3272">
        <v>2232.1799999999998</v>
      </c>
      <c r="H3272">
        <v>606.32000000000005</v>
      </c>
      <c r="I3272" t="str">
        <f>VLOOKUP(C3272,products_cleaned[[product_id]:[category]],3,)</f>
        <v>Electronics</v>
      </c>
      <c r="J3272" t="str">
        <f>VLOOKUP(B3272,orders_cleaned!A:I,9,FALSE)</f>
        <v>April</v>
      </c>
      <c r="K3272">
        <f t="shared" si="51"/>
        <v>4</v>
      </c>
    </row>
    <row r="3273" spans="1:11" x14ac:dyDescent="0.3">
      <c r="A3273" t="s">
        <v>5265</v>
      </c>
      <c r="B3273" t="s">
        <v>5264</v>
      </c>
      <c r="C3273" t="s">
        <v>41</v>
      </c>
      <c r="D3273">
        <v>2</v>
      </c>
      <c r="E3273">
        <v>2479.09</v>
      </c>
      <c r="F3273">
        <v>0.2</v>
      </c>
      <c r="G3273">
        <v>3966.54</v>
      </c>
      <c r="H3273">
        <v>149.36000000000001</v>
      </c>
      <c r="I3273" t="str">
        <f>VLOOKUP(C3273,products_cleaned[[product_id]:[category]],3,)</f>
        <v>Footwear</v>
      </c>
      <c r="J3273" t="str">
        <f>VLOOKUP(B3273,orders_cleaned!A:I,9,FALSE)</f>
        <v>April</v>
      </c>
      <c r="K3273">
        <f t="shared" si="51"/>
        <v>4</v>
      </c>
    </row>
    <row r="3274" spans="1:11" x14ac:dyDescent="0.3">
      <c r="A3274" t="s">
        <v>5266</v>
      </c>
      <c r="B3274" t="s">
        <v>5264</v>
      </c>
      <c r="C3274" t="s">
        <v>144</v>
      </c>
      <c r="D3274">
        <v>2</v>
      </c>
      <c r="E3274">
        <v>2019.2</v>
      </c>
      <c r="F3274">
        <v>0.05</v>
      </c>
      <c r="G3274">
        <v>3836.48</v>
      </c>
      <c r="H3274">
        <v>1175.5</v>
      </c>
      <c r="I3274" t="str">
        <f>VLOOKUP(C3274,products_cleaned[[product_id]:[category]],3,)</f>
        <v>Electronics</v>
      </c>
      <c r="J3274" t="str">
        <f>VLOOKUP(B3274,orders_cleaned!A:I,9,FALSE)</f>
        <v>April</v>
      </c>
      <c r="K3274">
        <f t="shared" si="51"/>
        <v>4</v>
      </c>
    </row>
    <row r="3275" spans="1:11" x14ac:dyDescent="0.3">
      <c r="A3275" t="s">
        <v>5267</v>
      </c>
      <c r="B3275" t="s">
        <v>5264</v>
      </c>
      <c r="C3275" t="s">
        <v>136</v>
      </c>
      <c r="D3275">
        <v>3</v>
      </c>
      <c r="E3275">
        <v>627.39</v>
      </c>
      <c r="F3275">
        <v>0</v>
      </c>
      <c r="G3275">
        <v>1882.17</v>
      </c>
      <c r="H3275">
        <v>556.23</v>
      </c>
      <c r="I3275" t="str">
        <f>VLOOKUP(C3275,products_cleaned[[product_id]:[category]],3,)</f>
        <v>Books</v>
      </c>
      <c r="J3275" t="str">
        <f>VLOOKUP(B3275,orders_cleaned!A:I,9,FALSE)</f>
        <v>April</v>
      </c>
      <c r="K3275">
        <f t="shared" si="51"/>
        <v>4</v>
      </c>
    </row>
    <row r="3276" spans="1:11" x14ac:dyDescent="0.3">
      <c r="A3276" t="s">
        <v>5268</v>
      </c>
      <c r="B3276" t="s">
        <v>5269</v>
      </c>
      <c r="C3276" t="s">
        <v>77</v>
      </c>
      <c r="D3276">
        <v>3</v>
      </c>
      <c r="E3276">
        <v>981.15</v>
      </c>
      <c r="F3276">
        <v>0.05</v>
      </c>
      <c r="G3276">
        <v>2796.28</v>
      </c>
      <c r="H3276">
        <v>832.6</v>
      </c>
      <c r="I3276" t="str">
        <f>VLOOKUP(C3276,products_cleaned[[product_id]:[category]],3,)</f>
        <v>Fitness</v>
      </c>
      <c r="J3276" t="str">
        <f>VLOOKUP(B3276,orders_cleaned!A:I,9,FALSE)</f>
        <v>April</v>
      </c>
      <c r="K3276">
        <f t="shared" si="51"/>
        <v>4</v>
      </c>
    </row>
    <row r="3277" spans="1:11" x14ac:dyDescent="0.3">
      <c r="A3277" t="s">
        <v>5270</v>
      </c>
      <c r="B3277" t="s">
        <v>5269</v>
      </c>
      <c r="C3277" t="s">
        <v>196</v>
      </c>
      <c r="D3277">
        <v>3</v>
      </c>
      <c r="E3277">
        <v>1394.68</v>
      </c>
      <c r="F3277">
        <v>0</v>
      </c>
      <c r="G3277">
        <v>4184.04</v>
      </c>
      <c r="H3277">
        <v>1089.03</v>
      </c>
      <c r="I3277" t="str">
        <f>VLOOKUP(C3277,products_cleaned[[product_id]:[category]],3,)</f>
        <v>Electronics</v>
      </c>
      <c r="J3277" t="str">
        <f>VLOOKUP(B3277,orders_cleaned!A:I,9,FALSE)</f>
        <v>April</v>
      </c>
      <c r="K3277">
        <f t="shared" si="51"/>
        <v>4</v>
      </c>
    </row>
    <row r="3278" spans="1:11" x14ac:dyDescent="0.3">
      <c r="A3278" t="s">
        <v>5271</v>
      </c>
      <c r="B3278" t="s">
        <v>5269</v>
      </c>
      <c r="C3278" t="s">
        <v>13</v>
      </c>
      <c r="D3278">
        <v>4</v>
      </c>
      <c r="E3278">
        <v>3208.93</v>
      </c>
      <c r="F3278">
        <v>0.15</v>
      </c>
      <c r="G3278">
        <v>10910.36</v>
      </c>
      <c r="H3278">
        <v>2422.08</v>
      </c>
      <c r="I3278" t="str">
        <f>VLOOKUP(C3278,products_cleaned[[product_id]:[category]],3,)</f>
        <v>Home &amp; Kitchen</v>
      </c>
      <c r="J3278" t="str">
        <f>VLOOKUP(B3278,orders_cleaned!A:I,9,FALSE)</f>
        <v>April</v>
      </c>
      <c r="K3278">
        <f t="shared" si="51"/>
        <v>4</v>
      </c>
    </row>
    <row r="3279" spans="1:11" x14ac:dyDescent="0.3">
      <c r="A3279" t="s">
        <v>5272</v>
      </c>
      <c r="B3279" t="s">
        <v>5273</v>
      </c>
      <c r="C3279" t="s">
        <v>221</v>
      </c>
      <c r="D3279">
        <v>1</v>
      </c>
      <c r="E3279">
        <v>855.32</v>
      </c>
      <c r="F3279">
        <v>0</v>
      </c>
      <c r="G3279">
        <v>855.32</v>
      </c>
      <c r="H3279">
        <v>232.16</v>
      </c>
      <c r="I3279" t="str">
        <f>VLOOKUP(C3279,products_cleaned[[product_id]:[category]],3,)</f>
        <v>Footwear</v>
      </c>
      <c r="J3279" t="str">
        <f>VLOOKUP(B3279,orders_cleaned!A:I,9,FALSE)</f>
        <v>May</v>
      </c>
      <c r="K3279">
        <f t="shared" si="51"/>
        <v>5</v>
      </c>
    </row>
    <row r="3280" spans="1:11" x14ac:dyDescent="0.3">
      <c r="A3280" t="s">
        <v>5274</v>
      </c>
      <c r="B3280" t="s">
        <v>5275</v>
      </c>
      <c r="C3280" t="s">
        <v>110</v>
      </c>
      <c r="D3280">
        <v>1</v>
      </c>
      <c r="E3280">
        <v>1884.6</v>
      </c>
      <c r="F3280">
        <v>0.15</v>
      </c>
      <c r="G3280">
        <v>1601.91</v>
      </c>
      <c r="H3280">
        <v>385.79</v>
      </c>
      <c r="I3280" t="str">
        <f>VLOOKUP(C3280,products_cleaned[[product_id]:[category]],3,)</f>
        <v>Fashion</v>
      </c>
      <c r="J3280" t="str">
        <f>VLOOKUP(B3280,orders_cleaned!A:I,9,FALSE)</f>
        <v>November</v>
      </c>
      <c r="K3280">
        <f t="shared" si="51"/>
        <v>11</v>
      </c>
    </row>
    <row r="3281" spans="1:11" x14ac:dyDescent="0.3">
      <c r="A3281" t="s">
        <v>5276</v>
      </c>
      <c r="B3281" t="s">
        <v>5275</v>
      </c>
      <c r="C3281" t="s">
        <v>31</v>
      </c>
      <c r="D3281">
        <v>2</v>
      </c>
      <c r="E3281">
        <v>463.56</v>
      </c>
      <c r="F3281">
        <v>0</v>
      </c>
      <c r="G3281">
        <v>927.12</v>
      </c>
      <c r="H3281">
        <v>237.24</v>
      </c>
      <c r="I3281" t="str">
        <f>VLOOKUP(C3281,products_cleaned[[product_id]:[category]],3,)</f>
        <v>Books</v>
      </c>
      <c r="J3281" t="str">
        <f>VLOOKUP(B3281,orders_cleaned!A:I,9,FALSE)</f>
        <v>November</v>
      </c>
      <c r="K3281">
        <f t="shared" si="51"/>
        <v>11</v>
      </c>
    </row>
    <row r="3282" spans="1:11" x14ac:dyDescent="0.3">
      <c r="A3282" t="s">
        <v>5277</v>
      </c>
      <c r="B3282" t="s">
        <v>5275</v>
      </c>
      <c r="C3282" t="s">
        <v>51</v>
      </c>
      <c r="D3282">
        <v>3</v>
      </c>
      <c r="E3282">
        <v>676.23</v>
      </c>
      <c r="F3282">
        <v>0.15</v>
      </c>
      <c r="G3282">
        <v>1724.39</v>
      </c>
      <c r="H3282">
        <v>469.64</v>
      </c>
      <c r="I3282" t="str">
        <f>VLOOKUP(C3282,products_cleaned[[product_id]:[category]],3,)</f>
        <v>Home &amp; Kitchen</v>
      </c>
      <c r="J3282" t="str">
        <f>VLOOKUP(B3282,orders_cleaned!A:I,9,FALSE)</f>
        <v>November</v>
      </c>
      <c r="K3282">
        <f t="shared" si="51"/>
        <v>11</v>
      </c>
    </row>
    <row r="3283" spans="1:11" x14ac:dyDescent="0.3">
      <c r="A3283" t="s">
        <v>5278</v>
      </c>
      <c r="B3283" t="s">
        <v>5275</v>
      </c>
      <c r="C3283" t="s">
        <v>108</v>
      </c>
      <c r="D3283">
        <v>2</v>
      </c>
      <c r="E3283">
        <v>3760.39</v>
      </c>
      <c r="F3283">
        <v>0</v>
      </c>
      <c r="G3283">
        <v>7520.78</v>
      </c>
      <c r="H3283">
        <v>2848.08</v>
      </c>
      <c r="I3283" t="str">
        <f>VLOOKUP(C3283,products_cleaned[[product_id]:[category]],3,)</f>
        <v>Electronics</v>
      </c>
      <c r="J3283" t="str">
        <f>VLOOKUP(B3283,orders_cleaned!A:I,9,FALSE)</f>
        <v>November</v>
      </c>
      <c r="K3283">
        <f t="shared" si="51"/>
        <v>11</v>
      </c>
    </row>
    <row r="3284" spans="1:11" x14ac:dyDescent="0.3">
      <c r="A3284" t="s">
        <v>5279</v>
      </c>
      <c r="B3284" t="s">
        <v>5280</v>
      </c>
      <c r="C3284" t="s">
        <v>66</v>
      </c>
      <c r="D3284">
        <v>1</v>
      </c>
      <c r="E3284">
        <v>299.62</v>
      </c>
      <c r="F3284">
        <v>0.15</v>
      </c>
      <c r="G3284">
        <v>254.68</v>
      </c>
      <c r="H3284">
        <v>34.200000000000003</v>
      </c>
      <c r="I3284" t="str">
        <f>VLOOKUP(C3284,products_cleaned[[product_id]:[category]],3,)</f>
        <v>Home &amp; Kitchen</v>
      </c>
      <c r="J3284" t="str">
        <f>VLOOKUP(B3284,orders_cleaned!A:I,9,FALSE)</f>
        <v>July</v>
      </c>
      <c r="K3284">
        <f t="shared" si="51"/>
        <v>7</v>
      </c>
    </row>
    <row r="3285" spans="1:11" x14ac:dyDescent="0.3">
      <c r="A3285" t="s">
        <v>5281</v>
      </c>
      <c r="B3285" t="s">
        <v>5280</v>
      </c>
      <c r="C3285" t="s">
        <v>160</v>
      </c>
      <c r="D3285">
        <v>3</v>
      </c>
      <c r="E3285">
        <v>2195.9699999999998</v>
      </c>
      <c r="F3285">
        <v>0.1</v>
      </c>
      <c r="G3285">
        <v>5929.12</v>
      </c>
      <c r="H3285">
        <v>1321.06</v>
      </c>
      <c r="I3285" t="str">
        <f>VLOOKUP(C3285,products_cleaned[[product_id]:[category]],3,)</f>
        <v>Footwear</v>
      </c>
      <c r="J3285" t="str">
        <f>VLOOKUP(B3285,orders_cleaned!A:I,9,FALSE)</f>
        <v>July</v>
      </c>
      <c r="K3285">
        <f t="shared" si="51"/>
        <v>7</v>
      </c>
    </row>
    <row r="3286" spans="1:11" x14ac:dyDescent="0.3">
      <c r="A3286" t="s">
        <v>5282</v>
      </c>
      <c r="B3286" t="s">
        <v>5280</v>
      </c>
      <c r="C3286" t="s">
        <v>117</v>
      </c>
      <c r="D3286">
        <v>3</v>
      </c>
      <c r="E3286">
        <v>943.99</v>
      </c>
      <c r="F3286">
        <v>0</v>
      </c>
      <c r="G3286">
        <v>2831.97</v>
      </c>
      <c r="H3286">
        <v>927.18</v>
      </c>
      <c r="I3286" t="str">
        <f>VLOOKUP(C3286,products_cleaned[[product_id]:[category]],3,)</f>
        <v>Home &amp; Kitchen</v>
      </c>
      <c r="J3286" t="str">
        <f>VLOOKUP(B3286,orders_cleaned!A:I,9,FALSE)</f>
        <v>July</v>
      </c>
      <c r="K3286">
        <f t="shared" si="51"/>
        <v>7</v>
      </c>
    </row>
    <row r="3287" spans="1:11" x14ac:dyDescent="0.3">
      <c r="A3287" t="s">
        <v>5283</v>
      </c>
      <c r="B3287" t="s">
        <v>5284</v>
      </c>
      <c r="C3287" t="s">
        <v>18</v>
      </c>
      <c r="D3287">
        <v>3</v>
      </c>
      <c r="E3287">
        <v>941.07</v>
      </c>
      <c r="F3287">
        <v>0</v>
      </c>
      <c r="G3287">
        <v>2823.21</v>
      </c>
      <c r="H3287">
        <v>1271.1600000000001</v>
      </c>
      <c r="I3287" t="str">
        <f>VLOOKUP(C3287,products_cleaned[[product_id]:[category]],3,)</f>
        <v>Books</v>
      </c>
      <c r="J3287" t="str">
        <f>VLOOKUP(B3287,orders_cleaned!A:I,9,FALSE)</f>
        <v>January</v>
      </c>
      <c r="K3287">
        <f t="shared" si="51"/>
        <v>1</v>
      </c>
    </row>
    <row r="3288" spans="1:11" x14ac:dyDescent="0.3">
      <c r="A3288" t="s">
        <v>5285</v>
      </c>
      <c r="B3288" t="s">
        <v>5286</v>
      </c>
      <c r="C3288" t="s">
        <v>25</v>
      </c>
      <c r="D3288">
        <v>1</v>
      </c>
      <c r="E3288">
        <v>922.08</v>
      </c>
      <c r="F3288">
        <v>0.1</v>
      </c>
      <c r="G3288">
        <v>829.87</v>
      </c>
      <c r="H3288">
        <v>214.15</v>
      </c>
      <c r="I3288" t="str">
        <f>VLOOKUP(C3288,products_cleaned[[product_id]:[category]],3,)</f>
        <v>Fashion</v>
      </c>
      <c r="J3288" t="str">
        <f>VLOOKUP(B3288,orders_cleaned!A:I,9,FALSE)</f>
        <v>February</v>
      </c>
      <c r="K3288">
        <f t="shared" si="51"/>
        <v>2</v>
      </c>
    </row>
    <row r="3289" spans="1:11" x14ac:dyDescent="0.3">
      <c r="A3289" t="s">
        <v>5287</v>
      </c>
      <c r="B3289" t="s">
        <v>5286</v>
      </c>
      <c r="C3289" t="s">
        <v>97</v>
      </c>
      <c r="D3289">
        <v>2</v>
      </c>
      <c r="E3289">
        <v>997.35</v>
      </c>
      <c r="F3289">
        <v>0.05</v>
      </c>
      <c r="G3289">
        <v>1894.96</v>
      </c>
      <c r="H3289">
        <v>443.08</v>
      </c>
      <c r="I3289" t="str">
        <f>VLOOKUP(C3289,products_cleaned[[product_id]:[category]],3,)</f>
        <v>Fashion</v>
      </c>
      <c r="J3289" t="str">
        <f>VLOOKUP(B3289,orders_cleaned!A:I,9,FALSE)</f>
        <v>February</v>
      </c>
      <c r="K3289">
        <f t="shared" si="51"/>
        <v>2</v>
      </c>
    </row>
    <row r="3290" spans="1:11" x14ac:dyDescent="0.3">
      <c r="A3290" t="s">
        <v>5288</v>
      </c>
      <c r="B3290" t="s">
        <v>5289</v>
      </c>
      <c r="C3290" t="s">
        <v>25</v>
      </c>
      <c r="D3290">
        <v>1</v>
      </c>
      <c r="E3290">
        <v>964.27</v>
      </c>
      <c r="F3290">
        <v>0</v>
      </c>
      <c r="G3290">
        <v>964.27</v>
      </c>
      <c r="H3290">
        <v>348.55</v>
      </c>
      <c r="I3290" t="str">
        <f>VLOOKUP(C3290,products_cleaned[[product_id]:[category]],3,)</f>
        <v>Fashion</v>
      </c>
      <c r="J3290" t="str">
        <f>VLOOKUP(B3290,orders_cleaned!A:I,9,FALSE)</f>
        <v>May</v>
      </c>
      <c r="K3290">
        <f t="shared" si="51"/>
        <v>5</v>
      </c>
    </row>
    <row r="3291" spans="1:11" x14ac:dyDescent="0.3">
      <c r="A3291" t="s">
        <v>5290</v>
      </c>
      <c r="B3291" t="s">
        <v>5289</v>
      </c>
      <c r="C3291" t="s">
        <v>196</v>
      </c>
      <c r="D3291">
        <v>1</v>
      </c>
      <c r="E3291">
        <v>1527.07</v>
      </c>
      <c r="F3291">
        <v>0.2</v>
      </c>
      <c r="G3291">
        <v>1221.6600000000001</v>
      </c>
      <c r="H3291">
        <v>189.99</v>
      </c>
      <c r="I3291" t="str">
        <f>VLOOKUP(C3291,products_cleaned[[product_id]:[category]],3,)</f>
        <v>Electronics</v>
      </c>
      <c r="J3291" t="str">
        <f>VLOOKUP(B3291,orders_cleaned!A:I,9,FALSE)</f>
        <v>May</v>
      </c>
      <c r="K3291">
        <f t="shared" si="51"/>
        <v>5</v>
      </c>
    </row>
    <row r="3292" spans="1:11" x14ac:dyDescent="0.3">
      <c r="A3292" t="s">
        <v>5291</v>
      </c>
      <c r="B3292" t="s">
        <v>5292</v>
      </c>
      <c r="C3292" t="s">
        <v>15</v>
      </c>
      <c r="D3292">
        <v>1</v>
      </c>
      <c r="E3292">
        <v>254.18</v>
      </c>
      <c r="F3292">
        <v>0.15</v>
      </c>
      <c r="G3292">
        <v>216.05</v>
      </c>
      <c r="H3292">
        <v>46.03</v>
      </c>
      <c r="I3292" t="str">
        <f>VLOOKUP(C3292,products_cleaned[[product_id]:[category]],3,)</f>
        <v>Fitness</v>
      </c>
      <c r="J3292" t="str">
        <f>VLOOKUP(B3292,orders_cleaned!A:I,9,FALSE)</f>
        <v>April</v>
      </c>
      <c r="K3292">
        <f t="shared" si="51"/>
        <v>4</v>
      </c>
    </row>
    <row r="3293" spans="1:11" x14ac:dyDescent="0.3">
      <c r="A3293" t="s">
        <v>5293</v>
      </c>
      <c r="B3293" t="s">
        <v>5292</v>
      </c>
      <c r="C3293" t="s">
        <v>108</v>
      </c>
      <c r="D3293">
        <v>2</v>
      </c>
      <c r="E3293">
        <v>3705.18</v>
      </c>
      <c r="F3293">
        <v>0.05</v>
      </c>
      <c r="G3293">
        <v>7039.84</v>
      </c>
      <c r="H3293">
        <v>2367.14</v>
      </c>
      <c r="I3293" t="str">
        <f>VLOOKUP(C3293,products_cleaned[[product_id]:[category]],3,)</f>
        <v>Electronics</v>
      </c>
      <c r="J3293" t="str">
        <f>VLOOKUP(B3293,orders_cleaned!A:I,9,FALSE)</f>
        <v>April</v>
      </c>
      <c r="K3293">
        <f t="shared" si="51"/>
        <v>4</v>
      </c>
    </row>
    <row r="3294" spans="1:11" x14ac:dyDescent="0.3">
      <c r="A3294" t="s">
        <v>5294</v>
      </c>
      <c r="B3294" t="s">
        <v>5292</v>
      </c>
      <c r="C3294" t="s">
        <v>44</v>
      </c>
      <c r="D3294">
        <v>1</v>
      </c>
      <c r="E3294">
        <v>2608.56</v>
      </c>
      <c r="F3294">
        <v>0.05</v>
      </c>
      <c r="G3294">
        <v>2478.13</v>
      </c>
      <c r="H3294">
        <v>579.80999999999995</v>
      </c>
      <c r="I3294" t="str">
        <f>VLOOKUP(C3294,products_cleaned[[product_id]:[category]],3,)</f>
        <v>Furniture</v>
      </c>
      <c r="J3294" t="str">
        <f>VLOOKUP(B3294,orders_cleaned!A:I,9,FALSE)</f>
        <v>April</v>
      </c>
      <c r="K3294">
        <f t="shared" si="51"/>
        <v>4</v>
      </c>
    </row>
    <row r="3295" spans="1:11" x14ac:dyDescent="0.3">
      <c r="A3295" t="s">
        <v>5295</v>
      </c>
      <c r="B3295" t="s">
        <v>5292</v>
      </c>
      <c r="C3295" t="s">
        <v>117</v>
      </c>
      <c r="D3295">
        <v>1</v>
      </c>
      <c r="E3295">
        <v>852.21</v>
      </c>
      <c r="F3295">
        <v>0.15</v>
      </c>
      <c r="G3295">
        <v>724.38</v>
      </c>
      <c r="H3295">
        <v>89.45</v>
      </c>
      <c r="I3295" t="str">
        <f>VLOOKUP(C3295,products_cleaned[[product_id]:[category]],3,)</f>
        <v>Home &amp; Kitchen</v>
      </c>
      <c r="J3295" t="str">
        <f>VLOOKUP(B3295,orders_cleaned!A:I,9,FALSE)</f>
        <v>April</v>
      </c>
      <c r="K3295">
        <f t="shared" si="51"/>
        <v>4</v>
      </c>
    </row>
    <row r="3296" spans="1:11" x14ac:dyDescent="0.3">
      <c r="A3296" t="s">
        <v>5296</v>
      </c>
      <c r="B3296" t="s">
        <v>5297</v>
      </c>
      <c r="C3296" t="s">
        <v>270</v>
      </c>
      <c r="D3296">
        <v>2</v>
      </c>
      <c r="E3296">
        <v>5348.01</v>
      </c>
      <c r="F3296">
        <v>0</v>
      </c>
      <c r="G3296">
        <v>10696.02</v>
      </c>
      <c r="H3296">
        <v>4454.0600000000004</v>
      </c>
      <c r="I3296" t="str">
        <f>VLOOKUP(C3296,products_cleaned[[product_id]:[category]],3,)</f>
        <v>Furniture</v>
      </c>
      <c r="J3296" t="str">
        <f>VLOOKUP(B3296,orders_cleaned!A:I,9,FALSE)</f>
        <v>April</v>
      </c>
      <c r="K3296">
        <f t="shared" si="51"/>
        <v>4</v>
      </c>
    </row>
    <row r="3297" spans="1:11" x14ac:dyDescent="0.3">
      <c r="A3297" t="s">
        <v>5298</v>
      </c>
      <c r="B3297" t="s">
        <v>5299</v>
      </c>
      <c r="C3297" t="s">
        <v>164</v>
      </c>
      <c r="D3297">
        <v>4</v>
      </c>
      <c r="E3297">
        <v>4624.6099999999997</v>
      </c>
      <c r="F3297">
        <v>0.1</v>
      </c>
      <c r="G3297">
        <v>16648.599999999999</v>
      </c>
      <c r="H3297">
        <v>4494.08</v>
      </c>
      <c r="I3297" t="str">
        <f>VLOOKUP(C3297,products_cleaned[[product_id]:[category]],3,)</f>
        <v>Home &amp; Kitchen</v>
      </c>
      <c r="J3297" t="str">
        <f>VLOOKUP(B3297,orders_cleaned!A:I,9,FALSE)</f>
        <v>May</v>
      </c>
      <c r="K3297">
        <f t="shared" si="51"/>
        <v>5</v>
      </c>
    </row>
    <row r="3298" spans="1:11" x14ac:dyDescent="0.3">
      <c r="A3298" t="s">
        <v>5300</v>
      </c>
      <c r="B3298" t="s">
        <v>5301</v>
      </c>
      <c r="C3298" t="s">
        <v>259</v>
      </c>
      <c r="D3298">
        <v>2</v>
      </c>
      <c r="E3298">
        <v>949.87</v>
      </c>
      <c r="F3298">
        <v>0.15</v>
      </c>
      <c r="G3298">
        <v>1614.78</v>
      </c>
      <c r="H3298">
        <v>533.54</v>
      </c>
      <c r="I3298" t="str">
        <f>VLOOKUP(C3298,products_cleaned[[product_id]:[category]],3,)</f>
        <v>Electronics</v>
      </c>
      <c r="J3298" t="str">
        <f>VLOOKUP(B3298,orders_cleaned!A:I,9,FALSE)</f>
        <v>February</v>
      </c>
      <c r="K3298">
        <f t="shared" si="51"/>
        <v>2</v>
      </c>
    </row>
    <row r="3299" spans="1:11" x14ac:dyDescent="0.3">
      <c r="A3299" t="s">
        <v>5302</v>
      </c>
      <c r="B3299" t="s">
        <v>5303</v>
      </c>
      <c r="C3299" t="s">
        <v>108</v>
      </c>
      <c r="D3299">
        <v>2</v>
      </c>
      <c r="E3299">
        <v>3375.09</v>
      </c>
      <c r="F3299">
        <v>0</v>
      </c>
      <c r="G3299">
        <v>6750.18</v>
      </c>
      <c r="H3299">
        <v>2077.48</v>
      </c>
      <c r="I3299" t="str">
        <f>VLOOKUP(C3299,products_cleaned[[product_id]:[category]],3,)</f>
        <v>Electronics</v>
      </c>
      <c r="J3299" t="str">
        <f>VLOOKUP(B3299,orders_cleaned!A:I,9,FALSE)</f>
        <v>February</v>
      </c>
      <c r="K3299">
        <f t="shared" si="51"/>
        <v>2</v>
      </c>
    </row>
    <row r="3300" spans="1:11" x14ac:dyDescent="0.3">
      <c r="A3300" t="s">
        <v>5304</v>
      </c>
      <c r="B3300" t="s">
        <v>5303</v>
      </c>
      <c r="C3300" t="s">
        <v>13</v>
      </c>
      <c r="D3300">
        <v>2</v>
      </c>
      <c r="E3300">
        <v>3069.09</v>
      </c>
      <c r="F3300">
        <v>0</v>
      </c>
      <c r="G3300">
        <v>6138.18</v>
      </c>
      <c r="H3300">
        <v>1894.04</v>
      </c>
      <c r="I3300" t="str">
        <f>VLOOKUP(C3300,products_cleaned[[product_id]:[category]],3,)</f>
        <v>Home &amp; Kitchen</v>
      </c>
      <c r="J3300" t="str">
        <f>VLOOKUP(B3300,orders_cleaned!A:I,9,FALSE)</f>
        <v>February</v>
      </c>
      <c r="K3300">
        <f t="shared" si="51"/>
        <v>2</v>
      </c>
    </row>
    <row r="3301" spans="1:11" x14ac:dyDescent="0.3">
      <c r="A3301" t="s">
        <v>5305</v>
      </c>
      <c r="B3301" t="s">
        <v>5306</v>
      </c>
      <c r="C3301" t="s">
        <v>270</v>
      </c>
      <c r="D3301">
        <v>1</v>
      </c>
      <c r="E3301">
        <v>5171.8999999999996</v>
      </c>
      <c r="F3301">
        <v>0.15</v>
      </c>
      <c r="G3301">
        <v>4396.1099999999997</v>
      </c>
      <c r="H3301">
        <v>1275.1300000000001</v>
      </c>
      <c r="I3301" t="str">
        <f>VLOOKUP(C3301,products_cleaned[[product_id]:[category]],3,)</f>
        <v>Furniture</v>
      </c>
      <c r="J3301" t="str">
        <f>VLOOKUP(B3301,orders_cleaned!A:I,9,FALSE)</f>
        <v>March</v>
      </c>
      <c r="K3301">
        <f t="shared" si="51"/>
        <v>3</v>
      </c>
    </row>
    <row r="3302" spans="1:11" x14ac:dyDescent="0.3">
      <c r="A3302" t="s">
        <v>5307</v>
      </c>
      <c r="B3302" t="s">
        <v>5306</v>
      </c>
      <c r="C3302" t="s">
        <v>62</v>
      </c>
      <c r="D3302">
        <v>1</v>
      </c>
      <c r="E3302">
        <v>611.48</v>
      </c>
      <c r="F3302">
        <v>0.2</v>
      </c>
      <c r="G3302">
        <v>489.18</v>
      </c>
      <c r="H3302">
        <v>143.32</v>
      </c>
      <c r="I3302" t="str">
        <f>VLOOKUP(C3302,products_cleaned[[product_id]:[category]],3,)</f>
        <v>Electronics</v>
      </c>
      <c r="J3302" t="str">
        <f>VLOOKUP(B3302,orders_cleaned!A:I,9,FALSE)</f>
        <v>March</v>
      </c>
      <c r="K3302">
        <f t="shared" si="51"/>
        <v>3</v>
      </c>
    </row>
    <row r="3303" spans="1:11" x14ac:dyDescent="0.3">
      <c r="A3303" t="s">
        <v>5308</v>
      </c>
      <c r="B3303" t="s">
        <v>5309</v>
      </c>
      <c r="C3303" t="s">
        <v>57</v>
      </c>
      <c r="D3303">
        <v>1</v>
      </c>
      <c r="E3303">
        <v>197.98</v>
      </c>
      <c r="F3303">
        <v>0</v>
      </c>
      <c r="G3303">
        <v>197.98</v>
      </c>
      <c r="H3303">
        <v>87.4</v>
      </c>
      <c r="I3303" t="str">
        <f>VLOOKUP(C3303,products_cleaned[[product_id]:[category]],3,)</f>
        <v>Stationery</v>
      </c>
      <c r="J3303" t="str">
        <f>VLOOKUP(B3303,orders_cleaned!A:I,9,FALSE)</f>
        <v>March</v>
      </c>
      <c r="K3303">
        <f t="shared" si="51"/>
        <v>3</v>
      </c>
    </row>
    <row r="3304" spans="1:11" x14ac:dyDescent="0.3">
      <c r="A3304" t="s">
        <v>5310</v>
      </c>
      <c r="B3304" t="s">
        <v>5311</v>
      </c>
      <c r="C3304" t="s">
        <v>110</v>
      </c>
      <c r="D3304">
        <v>2</v>
      </c>
      <c r="E3304">
        <v>1929.14</v>
      </c>
      <c r="F3304">
        <v>0.2</v>
      </c>
      <c r="G3304">
        <v>3086.62</v>
      </c>
      <c r="H3304">
        <v>654.38</v>
      </c>
      <c r="I3304" t="str">
        <f>VLOOKUP(C3304,products_cleaned[[product_id]:[category]],3,)</f>
        <v>Fashion</v>
      </c>
      <c r="J3304" t="str">
        <f>VLOOKUP(B3304,orders_cleaned!A:I,9,FALSE)</f>
        <v>August</v>
      </c>
      <c r="K3304">
        <f t="shared" si="51"/>
        <v>8</v>
      </c>
    </row>
    <row r="3305" spans="1:11" x14ac:dyDescent="0.3">
      <c r="A3305" t="s">
        <v>5312</v>
      </c>
      <c r="B3305" t="s">
        <v>5313</v>
      </c>
      <c r="C3305" t="s">
        <v>97</v>
      </c>
      <c r="D3305">
        <v>1</v>
      </c>
      <c r="E3305">
        <v>1052.56</v>
      </c>
      <c r="F3305">
        <v>0.05</v>
      </c>
      <c r="G3305">
        <v>999.93</v>
      </c>
      <c r="H3305">
        <v>273.99</v>
      </c>
      <c r="I3305" t="str">
        <f>VLOOKUP(C3305,products_cleaned[[product_id]:[category]],3,)</f>
        <v>Fashion</v>
      </c>
      <c r="J3305" t="str">
        <f>VLOOKUP(B3305,orders_cleaned!A:I,9,FALSE)</f>
        <v>April</v>
      </c>
      <c r="K3305">
        <f t="shared" si="51"/>
        <v>4</v>
      </c>
    </row>
    <row r="3306" spans="1:11" x14ac:dyDescent="0.3">
      <c r="A3306" t="s">
        <v>5314</v>
      </c>
      <c r="B3306" t="s">
        <v>5313</v>
      </c>
      <c r="C3306" t="s">
        <v>110</v>
      </c>
      <c r="D3306">
        <v>1</v>
      </c>
      <c r="E3306">
        <v>1764.36</v>
      </c>
      <c r="F3306">
        <v>0.05</v>
      </c>
      <c r="G3306">
        <v>1676.14</v>
      </c>
      <c r="H3306">
        <v>460.02</v>
      </c>
      <c r="I3306" t="str">
        <f>VLOOKUP(C3306,products_cleaned[[product_id]:[category]],3,)</f>
        <v>Fashion</v>
      </c>
      <c r="J3306" t="str">
        <f>VLOOKUP(B3306,orders_cleaned!A:I,9,FALSE)</f>
        <v>April</v>
      </c>
      <c r="K3306">
        <f t="shared" si="51"/>
        <v>4</v>
      </c>
    </row>
    <row r="3307" spans="1:11" x14ac:dyDescent="0.3">
      <c r="A3307" t="s">
        <v>5315</v>
      </c>
      <c r="B3307" t="s">
        <v>5313</v>
      </c>
      <c r="C3307" t="s">
        <v>21</v>
      </c>
      <c r="D3307">
        <v>1</v>
      </c>
      <c r="E3307">
        <v>4898.62</v>
      </c>
      <c r="F3307">
        <v>0</v>
      </c>
      <c r="G3307">
        <v>4898.62</v>
      </c>
      <c r="H3307">
        <v>2260.6</v>
      </c>
      <c r="I3307" t="str">
        <f>VLOOKUP(C3307,products_cleaned[[product_id]:[category]],3,)</f>
        <v>Electronics</v>
      </c>
      <c r="J3307" t="str">
        <f>VLOOKUP(B3307,orders_cleaned!A:I,9,FALSE)</f>
        <v>April</v>
      </c>
      <c r="K3307">
        <f t="shared" si="51"/>
        <v>4</v>
      </c>
    </row>
    <row r="3308" spans="1:11" x14ac:dyDescent="0.3">
      <c r="A3308" t="s">
        <v>5316</v>
      </c>
      <c r="B3308" t="s">
        <v>5317</v>
      </c>
      <c r="C3308" t="s">
        <v>47</v>
      </c>
      <c r="D3308">
        <v>1</v>
      </c>
      <c r="E3308">
        <v>831.5</v>
      </c>
      <c r="F3308">
        <v>0</v>
      </c>
      <c r="G3308">
        <v>831.5</v>
      </c>
      <c r="H3308">
        <v>347.96</v>
      </c>
      <c r="I3308" t="str">
        <f>VLOOKUP(C3308,products_cleaned[[product_id]:[category]],3,)</f>
        <v>Books</v>
      </c>
      <c r="J3308" t="str">
        <f>VLOOKUP(B3308,orders_cleaned!A:I,9,FALSE)</f>
        <v>August</v>
      </c>
      <c r="K3308">
        <f t="shared" si="51"/>
        <v>8</v>
      </c>
    </row>
    <row r="3309" spans="1:11" x14ac:dyDescent="0.3">
      <c r="A3309" t="s">
        <v>5318</v>
      </c>
      <c r="B3309" t="s">
        <v>5319</v>
      </c>
      <c r="C3309" t="s">
        <v>160</v>
      </c>
      <c r="D3309">
        <v>2</v>
      </c>
      <c r="E3309">
        <v>2412.36</v>
      </c>
      <c r="F3309">
        <v>0.15</v>
      </c>
      <c r="G3309">
        <v>4101.01</v>
      </c>
      <c r="H3309">
        <v>1028.97</v>
      </c>
      <c r="I3309" t="str">
        <f>VLOOKUP(C3309,products_cleaned[[product_id]:[category]],3,)</f>
        <v>Footwear</v>
      </c>
      <c r="J3309" t="str">
        <f>VLOOKUP(B3309,orders_cleaned!A:I,9,FALSE)</f>
        <v>May</v>
      </c>
      <c r="K3309">
        <f t="shared" si="51"/>
        <v>5</v>
      </c>
    </row>
    <row r="3310" spans="1:11" x14ac:dyDescent="0.3">
      <c r="A3310" t="s">
        <v>5320</v>
      </c>
      <c r="B3310" t="s">
        <v>5321</v>
      </c>
      <c r="C3310" t="s">
        <v>54</v>
      </c>
      <c r="D3310">
        <v>2</v>
      </c>
      <c r="E3310">
        <v>2080.04</v>
      </c>
      <c r="F3310">
        <v>0.2</v>
      </c>
      <c r="G3310">
        <v>3328.06</v>
      </c>
      <c r="H3310">
        <v>149.46</v>
      </c>
      <c r="I3310" t="str">
        <f>VLOOKUP(C3310,products_cleaned[[product_id]:[category]],3,)</f>
        <v>Fashion</v>
      </c>
      <c r="J3310" t="str">
        <f>VLOOKUP(B3310,orders_cleaned!A:I,9,FALSE)</f>
        <v>August</v>
      </c>
      <c r="K3310">
        <f t="shared" si="51"/>
        <v>8</v>
      </c>
    </row>
    <row r="3311" spans="1:11" x14ac:dyDescent="0.3">
      <c r="A3311" t="s">
        <v>5322</v>
      </c>
      <c r="B3311" t="s">
        <v>5323</v>
      </c>
      <c r="C3311" t="s">
        <v>278</v>
      </c>
      <c r="D3311">
        <v>4</v>
      </c>
      <c r="E3311">
        <v>1614.7</v>
      </c>
      <c r="F3311">
        <v>0.1</v>
      </c>
      <c r="G3311">
        <v>5812.92</v>
      </c>
      <c r="H3311">
        <v>1259.52</v>
      </c>
      <c r="I3311" t="str">
        <f>VLOOKUP(C3311,products_cleaned[[product_id]:[category]],3,)</f>
        <v>Fitness</v>
      </c>
      <c r="J3311" t="str">
        <f>VLOOKUP(B3311,orders_cleaned!A:I,9,FALSE)</f>
        <v>September</v>
      </c>
      <c r="K3311">
        <f t="shared" si="51"/>
        <v>9</v>
      </c>
    </row>
    <row r="3312" spans="1:11" x14ac:dyDescent="0.3">
      <c r="A3312" t="s">
        <v>5324</v>
      </c>
      <c r="B3312" t="s">
        <v>5325</v>
      </c>
      <c r="C3312" t="s">
        <v>37</v>
      </c>
      <c r="D3312">
        <v>1</v>
      </c>
      <c r="E3312">
        <v>1360.33</v>
      </c>
      <c r="F3312">
        <v>0.05</v>
      </c>
      <c r="G3312">
        <v>1292.31</v>
      </c>
      <c r="H3312">
        <v>320.92</v>
      </c>
      <c r="I3312" t="str">
        <f>VLOOKUP(C3312,products_cleaned[[product_id]:[category]],3,)</f>
        <v>Electronics</v>
      </c>
      <c r="J3312" t="str">
        <f>VLOOKUP(B3312,orders_cleaned!A:I,9,FALSE)</f>
        <v>February</v>
      </c>
      <c r="K3312">
        <f t="shared" si="51"/>
        <v>2</v>
      </c>
    </row>
    <row r="3313" spans="1:11" x14ac:dyDescent="0.3">
      <c r="A3313" t="s">
        <v>5326</v>
      </c>
      <c r="B3313" t="s">
        <v>5327</v>
      </c>
      <c r="C3313" t="s">
        <v>54</v>
      </c>
      <c r="D3313">
        <v>1</v>
      </c>
      <c r="E3313">
        <v>2126.56</v>
      </c>
      <c r="F3313">
        <v>0</v>
      </c>
      <c r="G3313">
        <v>2126.56</v>
      </c>
      <c r="H3313">
        <v>537.26</v>
      </c>
      <c r="I3313" t="str">
        <f>VLOOKUP(C3313,products_cleaned[[product_id]:[category]],3,)</f>
        <v>Fashion</v>
      </c>
      <c r="J3313" t="str">
        <f>VLOOKUP(B3313,orders_cleaned!A:I,9,FALSE)</f>
        <v>January</v>
      </c>
      <c r="K3313">
        <f t="shared" si="51"/>
        <v>1</v>
      </c>
    </row>
    <row r="3314" spans="1:11" x14ac:dyDescent="0.3">
      <c r="A3314" t="s">
        <v>5328</v>
      </c>
      <c r="B3314" t="s">
        <v>5329</v>
      </c>
      <c r="C3314" t="s">
        <v>31</v>
      </c>
      <c r="D3314">
        <v>4</v>
      </c>
      <c r="E3314">
        <v>516.20000000000005</v>
      </c>
      <c r="F3314">
        <v>0.05</v>
      </c>
      <c r="G3314">
        <v>1961.56</v>
      </c>
      <c r="H3314">
        <v>581.79999999999995</v>
      </c>
      <c r="I3314" t="str">
        <f>VLOOKUP(C3314,products_cleaned[[product_id]:[category]],3,)</f>
        <v>Books</v>
      </c>
      <c r="J3314" t="str">
        <f>VLOOKUP(B3314,orders_cleaned!A:I,9,FALSE)</f>
        <v>February</v>
      </c>
      <c r="K3314">
        <f t="shared" si="51"/>
        <v>2</v>
      </c>
    </row>
    <row r="3315" spans="1:11" x14ac:dyDescent="0.3">
      <c r="A3315" t="s">
        <v>5330</v>
      </c>
      <c r="B3315" t="s">
        <v>5331</v>
      </c>
      <c r="C3315" t="s">
        <v>15</v>
      </c>
      <c r="D3315">
        <v>1</v>
      </c>
      <c r="E3315">
        <v>246.53</v>
      </c>
      <c r="F3315">
        <v>0.1</v>
      </c>
      <c r="G3315">
        <v>221.88</v>
      </c>
      <c r="H3315">
        <v>51.86</v>
      </c>
      <c r="I3315" t="str">
        <f>VLOOKUP(C3315,products_cleaned[[product_id]:[category]],3,)</f>
        <v>Fitness</v>
      </c>
      <c r="J3315" t="str">
        <f>VLOOKUP(B3315,orders_cleaned!A:I,9,FALSE)</f>
        <v>January</v>
      </c>
      <c r="K3315">
        <f t="shared" si="51"/>
        <v>1</v>
      </c>
    </row>
    <row r="3316" spans="1:11" x14ac:dyDescent="0.3">
      <c r="A3316" t="s">
        <v>5332</v>
      </c>
      <c r="B3316" t="s">
        <v>5333</v>
      </c>
      <c r="C3316" t="s">
        <v>18</v>
      </c>
      <c r="D3316">
        <v>2</v>
      </c>
      <c r="E3316">
        <v>839.62</v>
      </c>
      <c r="F3316">
        <v>0.15</v>
      </c>
      <c r="G3316">
        <v>1427.35</v>
      </c>
      <c r="H3316">
        <v>392.65</v>
      </c>
      <c r="I3316" t="str">
        <f>VLOOKUP(C3316,products_cleaned[[product_id]:[category]],3,)</f>
        <v>Books</v>
      </c>
      <c r="J3316" t="str">
        <f>VLOOKUP(B3316,orders_cleaned!A:I,9,FALSE)</f>
        <v>November</v>
      </c>
      <c r="K3316">
        <f t="shared" si="51"/>
        <v>11</v>
      </c>
    </row>
    <row r="3317" spans="1:11" x14ac:dyDescent="0.3">
      <c r="A3317" t="s">
        <v>5334</v>
      </c>
      <c r="B3317" t="s">
        <v>5333</v>
      </c>
      <c r="C3317" t="s">
        <v>129</v>
      </c>
      <c r="D3317">
        <v>1</v>
      </c>
      <c r="E3317">
        <v>487.03</v>
      </c>
      <c r="F3317">
        <v>0.2</v>
      </c>
      <c r="G3317">
        <v>389.62</v>
      </c>
      <c r="H3317">
        <v>25.26</v>
      </c>
      <c r="I3317" t="str">
        <f>VLOOKUP(C3317,products_cleaned[[product_id]:[category]],3,)</f>
        <v>Fashion</v>
      </c>
      <c r="J3317" t="str">
        <f>VLOOKUP(B3317,orders_cleaned!A:I,9,FALSE)</f>
        <v>November</v>
      </c>
      <c r="K3317">
        <f t="shared" si="51"/>
        <v>11</v>
      </c>
    </row>
    <row r="3318" spans="1:11" x14ac:dyDescent="0.3">
      <c r="A3318" t="s">
        <v>5335</v>
      </c>
      <c r="B3318" t="s">
        <v>5336</v>
      </c>
      <c r="C3318" t="s">
        <v>37</v>
      </c>
      <c r="D3318">
        <v>1</v>
      </c>
      <c r="E3318">
        <v>1392.98</v>
      </c>
      <c r="F3318">
        <v>0.2</v>
      </c>
      <c r="G3318">
        <v>1114.3800000000001</v>
      </c>
      <c r="H3318">
        <v>142.99</v>
      </c>
      <c r="I3318" t="str">
        <f>VLOOKUP(C3318,products_cleaned[[product_id]:[category]],3,)</f>
        <v>Electronics</v>
      </c>
      <c r="J3318" t="str">
        <f>VLOOKUP(B3318,orders_cleaned!A:I,9,FALSE)</f>
        <v>October</v>
      </c>
      <c r="K3318">
        <f t="shared" si="51"/>
        <v>10</v>
      </c>
    </row>
    <row r="3319" spans="1:11" x14ac:dyDescent="0.3">
      <c r="A3319" t="s">
        <v>5337</v>
      </c>
      <c r="B3319" t="s">
        <v>5338</v>
      </c>
      <c r="C3319" t="s">
        <v>44</v>
      </c>
      <c r="D3319">
        <v>2</v>
      </c>
      <c r="E3319">
        <v>2739.32</v>
      </c>
      <c r="F3319">
        <v>0</v>
      </c>
      <c r="G3319">
        <v>5478.64</v>
      </c>
      <c r="H3319">
        <v>1682</v>
      </c>
      <c r="I3319" t="str">
        <f>VLOOKUP(C3319,products_cleaned[[product_id]:[category]],3,)</f>
        <v>Furniture</v>
      </c>
      <c r="J3319" t="str">
        <f>VLOOKUP(B3319,orders_cleaned!A:I,9,FALSE)</f>
        <v>June</v>
      </c>
      <c r="K3319">
        <f t="shared" si="51"/>
        <v>6</v>
      </c>
    </row>
    <row r="3320" spans="1:11" x14ac:dyDescent="0.3">
      <c r="A3320" t="s">
        <v>5339</v>
      </c>
      <c r="B3320" t="s">
        <v>5338</v>
      </c>
      <c r="C3320" t="s">
        <v>39</v>
      </c>
      <c r="D3320">
        <v>4</v>
      </c>
      <c r="E3320">
        <v>4175.04</v>
      </c>
      <c r="F3320">
        <v>0.1</v>
      </c>
      <c r="G3320">
        <v>15030.14</v>
      </c>
      <c r="H3320">
        <v>4980.0200000000004</v>
      </c>
      <c r="I3320" t="str">
        <f>VLOOKUP(C3320,products_cleaned[[product_id]:[category]],3,)</f>
        <v>Furniture</v>
      </c>
      <c r="J3320" t="str">
        <f>VLOOKUP(B3320,orders_cleaned!A:I,9,FALSE)</f>
        <v>June</v>
      </c>
      <c r="K3320">
        <f t="shared" si="51"/>
        <v>6</v>
      </c>
    </row>
    <row r="3321" spans="1:11" x14ac:dyDescent="0.3">
      <c r="A3321" t="s">
        <v>5340</v>
      </c>
      <c r="B3321" t="s">
        <v>5338</v>
      </c>
      <c r="C3321" t="s">
        <v>10</v>
      </c>
      <c r="D3321">
        <v>1</v>
      </c>
      <c r="E3321">
        <v>1571.17</v>
      </c>
      <c r="F3321">
        <v>0</v>
      </c>
      <c r="G3321">
        <v>1571.17</v>
      </c>
      <c r="H3321">
        <v>646.01</v>
      </c>
      <c r="I3321" t="str">
        <f>VLOOKUP(C3321,products_cleaned[[product_id]:[category]],3,)</f>
        <v>Furniture</v>
      </c>
      <c r="J3321" t="str">
        <f>VLOOKUP(B3321,orders_cleaned!A:I,9,FALSE)</f>
        <v>June</v>
      </c>
      <c r="K3321">
        <f t="shared" si="51"/>
        <v>6</v>
      </c>
    </row>
    <row r="3322" spans="1:11" x14ac:dyDescent="0.3">
      <c r="A3322" t="s">
        <v>5341</v>
      </c>
      <c r="B3322" t="s">
        <v>5338</v>
      </c>
      <c r="C3322" t="s">
        <v>82</v>
      </c>
      <c r="D3322">
        <v>1</v>
      </c>
      <c r="E3322">
        <v>363.41</v>
      </c>
      <c r="F3322">
        <v>0</v>
      </c>
      <c r="G3322">
        <v>363.41</v>
      </c>
      <c r="H3322">
        <v>142.28</v>
      </c>
      <c r="I3322" t="str">
        <f>VLOOKUP(C3322,products_cleaned[[product_id]:[category]],3,)</f>
        <v>Stationery</v>
      </c>
      <c r="J3322" t="str">
        <f>VLOOKUP(B3322,orders_cleaned!A:I,9,FALSE)</f>
        <v>June</v>
      </c>
      <c r="K3322">
        <f t="shared" si="51"/>
        <v>6</v>
      </c>
    </row>
    <row r="3323" spans="1:11" x14ac:dyDescent="0.3">
      <c r="A3323" t="s">
        <v>5342</v>
      </c>
      <c r="B3323" t="s">
        <v>5343</v>
      </c>
      <c r="C3323" t="s">
        <v>41</v>
      </c>
      <c r="D3323">
        <v>2</v>
      </c>
      <c r="E3323">
        <v>2374.39</v>
      </c>
      <c r="F3323">
        <v>0.1</v>
      </c>
      <c r="G3323">
        <v>4273.8999999999996</v>
      </c>
      <c r="H3323">
        <v>456.72</v>
      </c>
      <c r="I3323" t="str">
        <f>VLOOKUP(C3323,products_cleaned[[product_id]:[category]],3,)</f>
        <v>Footwear</v>
      </c>
      <c r="J3323" t="str">
        <f>VLOOKUP(B3323,orders_cleaned!A:I,9,FALSE)</f>
        <v>July</v>
      </c>
      <c r="K3323">
        <f t="shared" si="51"/>
        <v>7</v>
      </c>
    </row>
    <row r="3324" spans="1:11" x14ac:dyDescent="0.3">
      <c r="A3324" t="s">
        <v>5344</v>
      </c>
      <c r="B3324" t="s">
        <v>5343</v>
      </c>
      <c r="C3324" t="s">
        <v>13</v>
      </c>
      <c r="D3324">
        <v>2</v>
      </c>
      <c r="E3324">
        <v>2857.31</v>
      </c>
      <c r="F3324">
        <v>0.1</v>
      </c>
      <c r="G3324">
        <v>5143.16</v>
      </c>
      <c r="H3324">
        <v>899.02</v>
      </c>
      <c r="I3324" t="str">
        <f>VLOOKUP(C3324,products_cleaned[[product_id]:[category]],3,)</f>
        <v>Home &amp; Kitchen</v>
      </c>
      <c r="J3324" t="str">
        <f>VLOOKUP(B3324,orders_cleaned!A:I,9,FALSE)</f>
        <v>July</v>
      </c>
      <c r="K3324">
        <f t="shared" si="51"/>
        <v>7</v>
      </c>
    </row>
    <row r="3325" spans="1:11" x14ac:dyDescent="0.3">
      <c r="A3325" t="s">
        <v>5345</v>
      </c>
      <c r="B3325" t="s">
        <v>5346</v>
      </c>
      <c r="C3325" t="s">
        <v>136</v>
      </c>
      <c r="D3325">
        <v>1</v>
      </c>
      <c r="E3325">
        <v>588.44000000000005</v>
      </c>
      <c r="F3325">
        <v>0.2</v>
      </c>
      <c r="G3325">
        <v>470.75</v>
      </c>
      <c r="H3325">
        <v>28.77</v>
      </c>
      <c r="I3325" t="str">
        <f>VLOOKUP(C3325,products_cleaned[[product_id]:[category]],3,)</f>
        <v>Books</v>
      </c>
      <c r="J3325" t="str">
        <f>VLOOKUP(B3325,orders_cleaned!A:I,9,FALSE)</f>
        <v>November</v>
      </c>
      <c r="K3325">
        <f t="shared" si="51"/>
        <v>11</v>
      </c>
    </row>
    <row r="3326" spans="1:11" x14ac:dyDescent="0.3">
      <c r="A3326" t="s">
        <v>5347</v>
      </c>
      <c r="B3326" t="s">
        <v>5348</v>
      </c>
      <c r="C3326" t="s">
        <v>60</v>
      </c>
      <c r="D3326">
        <v>1</v>
      </c>
      <c r="E3326">
        <v>1558.75</v>
      </c>
      <c r="F3326">
        <v>0.1</v>
      </c>
      <c r="G3326">
        <v>1402.88</v>
      </c>
      <c r="H3326">
        <v>254.76</v>
      </c>
      <c r="I3326" t="str">
        <f>VLOOKUP(C3326,products_cleaned[[product_id]:[category]],3,)</f>
        <v>Fashion</v>
      </c>
      <c r="J3326" t="str">
        <f>VLOOKUP(B3326,orders_cleaned!A:I,9,FALSE)</f>
        <v>April</v>
      </c>
      <c r="K3326">
        <f t="shared" si="51"/>
        <v>4</v>
      </c>
    </row>
    <row r="3327" spans="1:11" x14ac:dyDescent="0.3">
      <c r="A3327" t="s">
        <v>5349</v>
      </c>
      <c r="B3327" t="s">
        <v>5348</v>
      </c>
      <c r="C3327" t="s">
        <v>28</v>
      </c>
      <c r="D3327">
        <v>2</v>
      </c>
      <c r="E3327">
        <v>409.19</v>
      </c>
      <c r="F3327">
        <v>0</v>
      </c>
      <c r="G3327">
        <v>818.38</v>
      </c>
      <c r="H3327">
        <v>199.62</v>
      </c>
      <c r="I3327" t="str">
        <f>VLOOKUP(C3327,products_cleaned[[product_id]:[category]],3,)</f>
        <v>Home &amp; Kitchen</v>
      </c>
      <c r="J3327" t="str">
        <f>VLOOKUP(B3327,orders_cleaned!A:I,9,FALSE)</f>
        <v>April</v>
      </c>
      <c r="K3327">
        <f t="shared" si="51"/>
        <v>4</v>
      </c>
    </row>
    <row r="3328" spans="1:11" x14ac:dyDescent="0.3">
      <c r="A3328" t="s">
        <v>5350</v>
      </c>
      <c r="B3328" t="s">
        <v>5351</v>
      </c>
      <c r="C3328" t="s">
        <v>164</v>
      </c>
      <c r="D3328">
        <v>2</v>
      </c>
      <c r="E3328">
        <v>4852.3599999999997</v>
      </c>
      <c r="F3328">
        <v>0.15</v>
      </c>
      <c r="G3328">
        <v>8249.01</v>
      </c>
      <c r="H3328">
        <v>2171.75</v>
      </c>
      <c r="I3328" t="str">
        <f>VLOOKUP(C3328,products_cleaned[[product_id]:[category]],3,)</f>
        <v>Home &amp; Kitchen</v>
      </c>
      <c r="J3328" t="str">
        <f>VLOOKUP(B3328,orders_cleaned!A:I,9,FALSE)</f>
        <v>January</v>
      </c>
      <c r="K3328">
        <f t="shared" si="51"/>
        <v>1</v>
      </c>
    </row>
    <row r="3329" spans="1:11" x14ac:dyDescent="0.3">
      <c r="A3329" t="s">
        <v>5352</v>
      </c>
      <c r="B3329" t="s">
        <v>5351</v>
      </c>
      <c r="C3329" t="s">
        <v>39</v>
      </c>
      <c r="D3329">
        <v>5</v>
      </c>
      <c r="E3329">
        <v>3862.28</v>
      </c>
      <c r="F3329">
        <v>0</v>
      </c>
      <c r="G3329">
        <v>19311.400000000001</v>
      </c>
      <c r="H3329">
        <v>6748.75</v>
      </c>
      <c r="I3329" t="str">
        <f>VLOOKUP(C3329,products_cleaned[[product_id]:[category]],3,)</f>
        <v>Furniture</v>
      </c>
      <c r="J3329" t="str">
        <f>VLOOKUP(B3329,orders_cleaned!A:I,9,FALSE)</f>
        <v>January</v>
      </c>
      <c r="K3329">
        <f t="shared" si="51"/>
        <v>1</v>
      </c>
    </row>
    <row r="3330" spans="1:11" x14ac:dyDescent="0.3">
      <c r="A3330" t="s">
        <v>5353</v>
      </c>
      <c r="B3330" t="s">
        <v>5354</v>
      </c>
      <c r="C3330" t="s">
        <v>57</v>
      </c>
      <c r="D3330">
        <v>2</v>
      </c>
      <c r="E3330">
        <v>211.97</v>
      </c>
      <c r="F3330">
        <v>0</v>
      </c>
      <c r="G3330">
        <v>423.94</v>
      </c>
      <c r="H3330">
        <v>202.78</v>
      </c>
      <c r="I3330" t="str">
        <f>VLOOKUP(C3330,products_cleaned[[product_id]:[category]],3,)</f>
        <v>Stationery</v>
      </c>
      <c r="J3330" t="str">
        <f>VLOOKUP(B3330,orders_cleaned!A:I,9,FALSE)</f>
        <v>May</v>
      </c>
      <c r="K3330">
        <f t="shared" si="51"/>
        <v>5</v>
      </c>
    </row>
    <row r="3331" spans="1:11" x14ac:dyDescent="0.3">
      <c r="A3331" t="s">
        <v>5355</v>
      </c>
      <c r="B3331" t="s">
        <v>5354</v>
      </c>
      <c r="C3331" t="s">
        <v>110</v>
      </c>
      <c r="D3331">
        <v>1</v>
      </c>
      <c r="E3331">
        <v>1911.21</v>
      </c>
      <c r="F3331">
        <v>0.05</v>
      </c>
      <c r="G3331">
        <v>1815.65</v>
      </c>
      <c r="H3331">
        <v>599.53</v>
      </c>
      <c r="I3331" t="str">
        <f>VLOOKUP(C3331,products_cleaned[[product_id]:[category]],3,)</f>
        <v>Fashion</v>
      </c>
      <c r="J3331" t="str">
        <f>VLOOKUP(B3331,orders_cleaned!A:I,9,FALSE)</f>
        <v>May</v>
      </c>
      <c r="K3331">
        <f t="shared" ref="K3331:K3394" si="52">MONTH(DATEVALUE("1"&amp;J3331))</f>
        <v>5</v>
      </c>
    </row>
    <row r="3332" spans="1:11" x14ac:dyDescent="0.3">
      <c r="A3332" t="s">
        <v>5356</v>
      </c>
      <c r="B3332" t="s">
        <v>5354</v>
      </c>
      <c r="C3332" t="s">
        <v>129</v>
      </c>
      <c r="D3332">
        <v>3</v>
      </c>
      <c r="E3332">
        <v>499.13</v>
      </c>
      <c r="F3332">
        <v>0</v>
      </c>
      <c r="G3332">
        <v>1497.39</v>
      </c>
      <c r="H3332">
        <v>404.31</v>
      </c>
      <c r="I3332" t="str">
        <f>VLOOKUP(C3332,products_cleaned[[product_id]:[category]],3,)</f>
        <v>Fashion</v>
      </c>
      <c r="J3332" t="str">
        <f>VLOOKUP(B3332,orders_cleaned!A:I,9,FALSE)</f>
        <v>May</v>
      </c>
      <c r="K3332">
        <f t="shared" si="52"/>
        <v>5</v>
      </c>
    </row>
    <row r="3333" spans="1:11" x14ac:dyDescent="0.3">
      <c r="A3333" t="s">
        <v>5357</v>
      </c>
      <c r="B3333" t="s">
        <v>5358</v>
      </c>
      <c r="C3333" t="s">
        <v>44</v>
      </c>
      <c r="D3333">
        <v>1</v>
      </c>
      <c r="E3333">
        <v>2641.69</v>
      </c>
      <c r="F3333">
        <v>0.2</v>
      </c>
      <c r="G3333">
        <v>2113.35</v>
      </c>
      <c r="H3333">
        <v>215.03</v>
      </c>
      <c r="I3333" t="str">
        <f>VLOOKUP(C3333,products_cleaned[[product_id]:[category]],3,)</f>
        <v>Furniture</v>
      </c>
      <c r="J3333" t="str">
        <f>VLOOKUP(B3333,orders_cleaned!A:I,9,FALSE)</f>
        <v>December</v>
      </c>
      <c r="K3333">
        <f t="shared" si="52"/>
        <v>12</v>
      </c>
    </row>
    <row r="3334" spans="1:11" x14ac:dyDescent="0.3">
      <c r="A3334" t="s">
        <v>5359</v>
      </c>
      <c r="B3334" t="s">
        <v>5360</v>
      </c>
      <c r="C3334" t="s">
        <v>164</v>
      </c>
      <c r="D3334">
        <v>2</v>
      </c>
      <c r="E3334">
        <v>4944.1099999999997</v>
      </c>
      <c r="F3334">
        <v>0.1</v>
      </c>
      <c r="G3334">
        <v>8899.4</v>
      </c>
      <c r="H3334">
        <v>2822.14</v>
      </c>
      <c r="I3334" t="str">
        <f>VLOOKUP(C3334,products_cleaned[[product_id]:[category]],3,)</f>
        <v>Home &amp; Kitchen</v>
      </c>
      <c r="J3334" t="str">
        <f>VLOOKUP(B3334,orders_cleaned!A:I,9,FALSE)</f>
        <v>March</v>
      </c>
      <c r="K3334">
        <f t="shared" si="52"/>
        <v>3</v>
      </c>
    </row>
    <row r="3335" spans="1:11" x14ac:dyDescent="0.3">
      <c r="A3335" t="s">
        <v>5361</v>
      </c>
      <c r="B3335" t="s">
        <v>5360</v>
      </c>
      <c r="C3335" t="s">
        <v>13</v>
      </c>
      <c r="D3335">
        <v>1</v>
      </c>
      <c r="E3335">
        <v>2893.52</v>
      </c>
      <c r="F3335">
        <v>0.2</v>
      </c>
      <c r="G3335">
        <v>2314.8200000000002</v>
      </c>
      <c r="H3335">
        <v>192.75</v>
      </c>
      <c r="I3335" t="str">
        <f>VLOOKUP(C3335,products_cleaned[[product_id]:[category]],3,)</f>
        <v>Home &amp; Kitchen</v>
      </c>
      <c r="J3335" t="str">
        <f>VLOOKUP(B3335,orders_cleaned!A:I,9,FALSE)</f>
        <v>March</v>
      </c>
      <c r="K3335">
        <f t="shared" si="52"/>
        <v>3</v>
      </c>
    </row>
    <row r="3336" spans="1:11" x14ac:dyDescent="0.3">
      <c r="A3336" t="s">
        <v>5362</v>
      </c>
      <c r="B3336" t="s">
        <v>5363</v>
      </c>
      <c r="C3336" t="s">
        <v>54</v>
      </c>
      <c r="D3336">
        <v>2</v>
      </c>
      <c r="E3336">
        <v>2133.7199999999998</v>
      </c>
      <c r="F3336">
        <v>0.1</v>
      </c>
      <c r="G3336">
        <v>3840.7</v>
      </c>
      <c r="H3336">
        <v>662.1</v>
      </c>
      <c r="I3336" t="str">
        <f>VLOOKUP(C3336,products_cleaned[[product_id]:[category]],3,)</f>
        <v>Fashion</v>
      </c>
      <c r="J3336" t="str">
        <f>VLOOKUP(B3336,orders_cleaned!A:I,9,FALSE)</f>
        <v>August</v>
      </c>
      <c r="K3336">
        <f t="shared" si="52"/>
        <v>8</v>
      </c>
    </row>
    <row r="3337" spans="1:11" x14ac:dyDescent="0.3">
      <c r="A3337" t="s">
        <v>5364</v>
      </c>
      <c r="B3337" t="s">
        <v>5363</v>
      </c>
      <c r="C3337" t="s">
        <v>66</v>
      </c>
      <c r="D3337">
        <v>2</v>
      </c>
      <c r="E3337">
        <v>308.04000000000002</v>
      </c>
      <c r="F3337">
        <v>0.2</v>
      </c>
      <c r="G3337">
        <v>492.86</v>
      </c>
      <c r="H3337">
        <v>51.9</v>
      </c>
      <c r="I3337" t="str">
        <f>VLOOKUP(C3337,products_cleaned[[product_id]:[category]],3,)</f>
        <v>Home &amp; Kitchen</v>
      </c>
      <c r="J3337" t="str">
        <f>VLOOKUP(B3337,orders_cleaned!A:I,9,FALSE)</f>
        <v>August</v>
      </c>
      <c r="K3337">
        <f t="shared" si="52"/>
        <v>8</v>
      </c>
    </row>
    <row r="3338" spans="1:11" x14ac:dyDescent="0.3">
      <c r="A3338" t="s">
        <v>5365</v>
      </c>
      <c r="B3338" t="s">
        <v>5363</v>
      </c>
      <c r="C3338" t="s">
        <v>156</v>
      </c>
      <c r="D3338">
        <v>1</v>
      </c>
      <c r="E3338">
        <v>189.7</v>
      </c>
      <c r="F3338">
        <v>0</v>
      </c>
      <c r="G3338">
        <v>189.7</v>
      </c>
      <c r="H3338">
        <v>73.87</v>
      </c>
      <c r="I3338" t="str">
        <f>VLOOKUP(C3338,products_cleaned[[product_id]:[category]],3,)</f>
        <v>Stationery</v>
      </c>
      <c r="J3338" t="str">
        <f>VLOOKUP(B3338,orders_cleaned!A:I,9,FALSE)</f>
        <v>August</v>
      </c>
      <c r="K3338">
        <f t="shared" si="52"/>
        <v>8</v>
      </c>
    </row>
    <row r="3339" spans="1:11" x14ac:dyDescent="0.3">
      <c r="A3339" t="s">
        <v>5366</v>
      </c>
      <c r="B3339" t="s">
        <v>5367</v>
      </c>
      <c r="C3339" t="s">
        <v>21</v>
      </c>
      <c r="D3339">
        <v>2</v>
      </c>
      <c r="E3339">
        <v>4825.46</v>
      </c>
      <c r="F3339">
        <v>0.15</v>
      </c>
      <c r="G3339">
        <v>8203.2800000000007</v>
      </c>
      <c r="H3339">
        <v>2927.24</v>
      </c>
      <c r="I3339" t="str">
        <f>VLOOKUP(C3339,products_cleaned[[product_id]:[category]],3,)</f>
        <v>Electronics</v>
      </c>
      <c r="J3339" t="str">
        <f>VLOOKUP(B3339,orders_cleaned!A:I,9,FALSE)</f>
        <v>January</v>
      </c>
      <c r="K3339">
        <f t="shared" si="52"/>
        <v>1</v>
      </c>
    </row>
    <row r="3340" spans="1:11" x14ac:dyDescent="0.3">
      <c r="A3340" t="s">
        <v>5368</v>
      </c>
      <c r="B3340" t="s">
        <v>5367</v>
      </c>
      <c r="C3340" t="s">
        <v>173</v>
      </c>
      <c r="D3340">
        <v>2</v>
      </c>
      <c r="E3340">
        <v>156.13999999999999</v>
      </c>
      <c r="F3340">
        <v>0.2</v>
      </c>
      <c r="G3340">
        <v>249.82</v>
      </c>
      <c r="H3340">
        <v>37.200000000000003</v>
      </c>
      <c r="I3340" t="str">
        <f>VLOOKUP(C3340,products_cleaned[[product_id]:[category]],3,)</f>
        <v>Stationery</v>
      </c>
      <c r="J3340" t="str">
        <f>VLOOKUP(B3340,orders_cleaned!A:I,9,FALSE)</f>
        <v>January</v>
      </c>
      <c r="K3340">
        <f t="shared" si="52"/>
        <v>1</v>
      </c>
    </row>
    <row r="3341" spans="1:11" x14ac:dyDescent="0.3">
      <c r="A3341" t="s">
        <v>5369</v>
      </c>
      <c r="B3341" t="s">
        <v>5367</v>
      </c>
      <c r="C3341" t="s">
        <v>278</v>
      </c>
      <c r="D3341">
        <v>5</v>
      </c>
      <c r="E3341">
        <v>1583.32</v>
      </c>
      <c r="F3341">
        <v>0.05</v>
      </c>
      <c r="G3341">
        <v>7520.77</v>
      </c>
      <c r="H3341">
        <v>1829.02</v>
      </c>
      <c r="I3341" t="str">
        <f>VLOOKUP(C3341,products_cleaned[[product_id]:[category]],3,)</f>
        <v>Fitness</v>
      </c>
      <c r="J3341" t="str">
        <f>VLOOKUP(B3341,orders_cleaned!A:I,9,FALSE)</f>
        <v>January</v>
      </c>
      <c r="K3341">
        <f t="shared" si="52"/>
        <v>1</v>
      </c>
    </row>
    <row r="3342" spans="1:11" x14ac:dyDescent="0.3">
      <c r="A3342" t="s">
        <v>5370</v>
      </c>
      <c r="B3342" t="s">
        <v>5371</v>
      </c>
      <c r="C3342" t="s">
        <v>31</v>
      </c>
      <c r="D3342">
        <v>2</v>
      </c>
      <c r="E3342">
        <v>469.33</v>
      </c>
      <c r="F3342">
        <v>0.2</v>
      </c>
      <c r="G3342">
        <v>750.93</v>
      </c>
      <c r="H3342">
        <v>61.05</v>
      </c>
      <c r="I3342" t="str">
        <f>VLOOKUP(C3342,products_cleaned[[product_id]:[category]],3,)</f>
        <v>Books</v>
      </c>
      <c r="J3342" t="str">
        <f>VLOOKUP(B3342,orders_cleaned!A:I,9,FALSE)</f>
        <v>July</v>
      </c>
      <c r="K3342">
        <f t="shared" si="52"/>
        <v>7</v>
      </c>
    </row>
    <row r="3343" spans="1:11" x14ac:dyDescent="0.3">
      <c r="A3343" t="s">
        <v>5372</v>
      </c>
      <c r="B3343" t="s">
        <v>5373</v>
      </c>
      <c r="C3343" t="s">
        <v>39</v>
      </c>
      <c r="D3343">
        <v>1</v>
      </c>
      <c r="E3343">
        <v>3794.68</v>
      </c>
      <c r="F3343">
        <v>0.15</v>
      </c>
      <c r="G3343">
        <v>3225.48</v>
      </c>
      <c r="H3343">
        <v>712.95</v>
      </c>
      <c r="I3343" t="str">
        <f>VLOOKUP(C3343,products_cleaned[[product_id]:[category]],3,)</f>
        <v>Furniture</v>
      </c>
      <c r="J3343" t="str">
        <f>VLOOKUP(B3343,orders_cleaned!A:I,9,FALSE)</f>
        <v>December</v>
      </c>
      <c r="K3343">
        <f t="shared" si="52"/>
        <v>12</v>
      </c>
    </row>
    <row r="3344" spans="1:11" x14ac:dyDescent="0.3">
      <c r="A3344" t="s">
        <v>5374</v>
      </c>
      <c r="B3344" t="s">
        <v>5373</v>
      </c>
      <c r="C3344" t="s">
        <v>15</v>
      </c>
      <c r="D3344">
        <v>1</v>
      </c>
      <c r="E3344">
        <v>229.9</v>
      </c>
      <c r="F3344">
        <v>0.15</v>
      </c>
      <c r="G3344">
        <v>195.41</v>
      </c>
      <c r="H3344">
        <v>25.39</v>
      </c>
      <c r="I3344" t="str">
        <f>VLOOKUP(C3344,products_cleaned[[product_id]:[category]],3,)</f>
        <v>Fitness</v>
      </c>
      <c r="J3344" t="str">
        <f>VLOOKUP(B3344,orders_cleaned!A:I,9,FALSE)</f>
        <v>December</v>
      </c>
      <c r="K3344">
        <f t="shared" si="52"/>
        <v>12</v>
      </c>
    </row>
    <row r="3345" spans="1:11" x14ac:dyDescent="0.3">
      <c r="A3345" t="s">
        <v>5375</v>
      </c>
      <c r="B3345" t="s">
        <v>5376</v>
      </c>
      <c r="C3345" t="s">
        <v>74</v>
      </c>
      <c r="D3345">
        <v>1</v>
      </c>
      <c r="E3345">
        <v>1228.6500000000001</v>
      </c>
      <c r="F3345">
        <v>0</v>
      </c>
      <c r="G3345">
        <v>1228.6500000000001</v>
      </c>
      <c r="H3345">
        <v>415.72</v>
      </c>
      <c r="I3345" t="str">
        <f>VLOOKUP(C3345,products_cleaned[[product_id]:[category]],3,)</f>
        <v>Electronics</v>
      </c>
      <c r="J3345" t="str">
        <f>VLOOKUP(B3345,orders_cleaned!A:I,9,FALSE)</f>
        <v>March</v>
      </c>
      <c r="K3345">
        <f t="shared" si="52"/>
        <v>3</v>
      </c>
    </row>
    <row r="3346" spans="1:11" x14ac:dyDescent="0.3">
      <c r="A3346" t="s">
        <v>5377</v>
      </c>
      <c r="B3346" t="s">
        <v>5378</v>
      </c>
      <c r="C3346" t="s">
        <v>270</v>
      </c>
      <c r="D3346">
        <v>1</v>
      </c>
      <c r="E3346">
        <v>5528.64</v>
      </c>
      <c r="F3346">
        <v>0.1</v>
      </c>
      <c r="G3346">
        <v>4975.78</v>
      </c>
      <c r="H3346">
        <v>1854.8</v>
      </c>
      <c r="I3346" t="str">
        <f>VLOOKUP(C3346,products_cleaned[[product_id]:[category]],3,)</f>
        <v>Furniture</v>
      </c>
      <c r="J3346" t="str">
        <f>VLOOKUP(B3346,orders_cleaned!A:I,9,FALSE)</f>
        <v>December</v>
      </c>
      <c r="K3346">
        <f t="shared" si="52"/>
        <v>12</v>
      </c>
    </row>
    <row r="3347" spans="1:11" x14ac:dyDescent="0.3">
      <c r="A3347" t="s">
        <v>5379</v>
      </c>
      <c r="B3347" t="s">
        <v>5380</v>
      </c>
      <c r="C3347" t="s">
        <v>13</v>
      </c>
      <c r="D3347">
        <v>1</v>
      </c>
      <c r="E3347">
        <v>2982.3</v>
      </c>
      <c r="F3347">
        <v>0.15</v>
      </c>
      <c r="G3347">
        <v>2534.9499999999998</v>
      </c>
      <c r="H3347">
        <v>412.88</v>
      </c>
      <c r="I3347" t="str">
        <f>VLOOKUP(C3347,products_cleaned[[product_id]:[category]],3,)</f>
        <v>Home &amp; Kitchen</v>
      </c>
      <c r="J3347" t="str">
        <f>VLOOKUP(B3347,orders_cleaned!A:I,9,FALSE)</f>
        <v>July</v>
      </c>
      <c r="K3347">
        <f t="shared" si="52"/>
        <v>7</v>
      </c>
    </row>
    <row r="3348" spans="1:11" x14ac:dyDescent="0.3">
      <c r="A3348" t="s">
        <v>5381</v>
      </c>
      <c r="B3348" t="s">
        <v>5380</v>
      </c>
      <c r="C3348" t="s">
        <v>278</v>
      </c>
      <c r="D3348">
        <v>1</v>
      </c>
      <c r="E3348">
        <v>1563.62</v>
      </c>
      <c r="F3348">
        <v>0.15</v>
      </c>
      <c r="G3348">
        <v>1329.08</v>
      </c>
      <c r="H3348">
        <v>190.73</v>
      </c>
      <c r="I3348" t="str">
        <f>VLOOKUP(C3348,products_cleaned[[product_id]:[category]],3,)</f>
        <v>Fitness</v>
      </c>
      <c r="J3348" t="str">
        <f>VLOOKUP(B3348,orders_cleaned!A:I,9,FALSE)</f>
        <v>July</v>
      </c>
      <c r="K3348">
        <f t="shared" si="52"/>
        <v>7</v>
      </c>
    </row>
    <row r="3349" spans="1:11" x14ac:dyDescent="0.3">
      <c r="A3349" t="s">
        <v>5382</v>
      </c>
      <c r="B3349" t="s">
        <v>5380</v>
      </c>
      <c r="C3349" t="s">
        <v>196</v>
      </c>
      <c r="D3349">
        <v>1</v>
      </c>
      <c r="E3349">
        <v>1478.45</v>
      </c>
      <c r="F3349">
        <v>0</v>
      </c>
      <c r="G3349">
        <v>1478.45</v>
      </c>
      <c r="H3349">
        <v>446.78</v>
      </c>
      <c r="I3349" t="str">
        <f>VLOOKUP(C3349,products_cleaned[[product_id]:[category]],3,)</f>
        <v>Electronics</v>
      </c>
      <c r="J3349" t="str">
        <f>VLOOKUP(B3349,orders_cleaned!A:I,9,FALSE)</f>
        <v>July</v>
      </c>
      <c r="K3349">
        <f t="shared" si="52"/>
        <v>7</v>
      </c>
    </row>
    <row r="3350" spans="1:11" x14ac:dyDescent="0.3">
      <c r="A3350" t="s">
        <v>5383</v>
      </c>
      <c r="B3350" t="s">
        <v>5384</v>
      </c>
      <c r="C3350" t="s">
        <v>39</v>
      </c>
      <c r="D3350">
        <v>4</v>
      </c>
      <c r="E3350">
        <v>4082.75</v>
      </c>
      <c r="F3350">
        <v>0</v>
      </c>
      <c r="G3350">
        <v>16331</v>
      </c>
      <c r="H3350">
        <v>6280.88</v>
      </c>
      <c r="I3350" t="str">
        <f>VLOOKUP(C3350,products_cleaned[[product_id]:[category]],3,)</f>
        <v>Furniture</v>
      </c>
      <c r="J3350" t="str">
        <f>VLOOKUP(B3350,orders_cleaned!A:I,9,FALSE)</f>
        <v>March</v>
      </c>
      <c r="K3350">
        <f t="shared" si="52"/>
        <v>3</v>
      </c>
    </row>
    <row r="3351" spans="1:11" x14ac:dyDescent="0.3">
      <c r="A3351" t="s">
        <v>5385</v>
      </c>
      <c r="B3351" t="s">
        <v>5384</v>
      </c>
      <c r="C3351" t="s">
        <v>156</v>
      </c>
      <c r="D3351">
        <v>1</v>
      </c>
      <c r="E3351">
        <v>167.14</v>
      </c>
      <c r="F3351">
        <v>0.2</v>
      </c>
      <c r="G3351">
        <v>133.71</v>
      </c>
      <c r="H3351">
        <v>17.88</v>
      </c>
      <c r="I3351" t="str">
        <f>VLOOKUP(C3351,products_cleaned[[product_id]:[category]],3,)</f>
        <v>Stationery</v>
      </c>
      <c r="J3351" t="str">
        <f>VLOOKUP(B3351,orders_cleaned!A:I,9,FALSE)</f>
        <v>March</v>
      </c>
      <c r="K3351">
        <f t="shared" si="52"/>
        <v>3</v>
      </c>
    </row>
    <row r="3352" spans="1:11" x14ac:dyDescent="0.3">
      <c r="A3352" t="s">
        <v>5386</v>
      </c>
      <c r="B3352" t="s">
        <v>5387</v>
      </c>
      <c r="C3352" t="s">
        <v>37</v>
      </c>
      <c r="D3352">
        <v>3</v>
      </c>
      <c r="E3352">
        <v>1213.58</v>
      </c>
      <c r="F3352">
        <v>0.05</v>
      </c>
      <c r="G3352">
        <v>3458.7</v>
      </c>
      <c r="H3352">
        <v>544.53</v>
      </c>
      <c r="I3352" t="str">
        <f>VLOOKUP(C3352,products_cleaned[[product_id]:[category]],3,)</f>
        <v>Electronics</v>
      </c>
      <c r="J3352" t="str">
        <f>VLOOKUP(B3352,orders_cleaned!A:I,9,FALSE)</f>
        <v>March</v>
      </c>
      <c r="K3352">
        <f t="shared" si="52"/>
        <v>3</v>
      </c>
    </row>
    <row r="3353" spans="1:11" x14ac:dyDescent="0.3">
      <c r="A3353" t="s">
        <v>5388</v>
      </c>
      <c r="B3353" t="s">
        <v>5389</v>
      </c>
      <c r="C3353" t="s">
        <v>144</v>
      </c>
      <c r="D3353">
        <v>1</v>
      </c>
      <c r="E3353">
        <v>2122.4</v>
      </c>
      <c r="F3353">
        <v>0.05</v>
      </c>
      <c r="G3353">
        <v>2016.28</v>
      </c>
      <c r="H3353">
        <v>685.79</v>
      </c>
      <c r="I3353" t="str">
        <f>VLOOKUP(C3353,products_cleaned[[product_id]:[category]],3,)</f>
        <v>Electronics</v>
      </c>
      <c r="J3353" t="str">
        <f>VLOOKUP(B3353,orders_cleaned!A:I,9,FALSE)</f>
        <v>June</v>
      </c>
      <c r="K3353">
        <f t="shared" si="52"/>
        <v>6</v>
      </c>
    </row>
    <row r="3354" spans="1:11" x14ac:dyDescent="0.3">
      <c r="A3354" t="s">
        <v>5390</v>
      </c>
      <c r="B3354" t="s">
        <v>5389</v>
      </c>
      <c r="C3354" t="s">
        <v>66</v>
      </c>
      <c r="D3354">
        <v>1</v>
      </c>
      <c r="E3354">
        <v>284.52</v>
      </c>
      <c r="F3354">
        <v>0</v>
      </c>
      <c r="G3354">
        <v>284.52</v>
      </c>
      <c r="H3354">
        <v>64.040000000000006</v>
      </c>
      <c r="I3354" t="str">
        <f>VLOOKUP(C3354,products_cleaned[[product_id]:[category]],3,)</f>
        <v>Home &amp; Kitchen</v>
      </c>
      <c r="J3354" t="str">
        <f>VLOOKUP(B3354,orders_cleaned!A:I,9,FALSE)</f>
        <v>June</v>
      </c>
      <c r="K3354">
        <f t="shared" si="52"/>
        <v>6</v>
      </c>
    </row>
    <row r="3355" spans="1:11" x14ac:dyDescent="0.3">
      <c r="A3355" t="s">
        <v>5391</v>
      </c>
      <c r="B3355" t="s">
        <v>5392</v>
      </c>
      <c r="C3355" t="s">
        <v>110</v>
      </c>
      <c r="D3355">
        <v>2</v>
      </c>
      <c r="E3355">
        <v>1674.2</v>
      </c>
      <c r="F3355">
        <v>0.15</v>
      </c>
      <c r="G3355">
        <v>2846.14</v>
      </c>
      <c r="H3355">
        <v>413.9</v>
      </c>
      <c r="I3355" t="str">
        <f>VLOOKUP(C3355,products_cleaned[[product_id]:[category]],3,)</f>
        <v>Fashion</v>
      </c>
      <c r="J3355" t="str">
        <f>VLOOKUP(B3355,orders_cleaned!A:I,9,FALSE)</f>
        <v>September</v>
      </c>
      <c r="K3355">
        <f t="shared" si="52"/>
        <v>9</v>
      </c>
    </row>
    <row r="3356" spans="1:11" x14ac:dyDescent="0.3">
      <c r="A3356" t="s">
        <v>5393</v>
      </c>
      <c r="B3356" t="s">
        <v>5392</v>
      </c>
      <c r="C3356" t="s">
        <v>18</v>
      </c>
      <c r="D3356">
        <v>1</v>
      </c>
      <c r="E3356">
        <v>915.93</v>
      </c>
      <c r="F3356">
        <v>0.1</v>
      </c>
      <c r="G3356">
        <v>824.34</v>
      </c>
      <c r="H3356">
        <v>306.99</v>
      </c>
      <c r="I3356" t="str">
        <f>VLOOKUP(C3356,products_cleaned[[product_id]:[category]],3,)</f>
        <v>Books</v>
      </c>
      <c r="J3356" t="str">
        <f>VLOOKUP(B3356,orders_cleaned!A:I,9,FALSE)</f>
        <v>September</v>
      </c>
      <c r="K3356">
        <f t="shared" si="52"/>
        <v>9</v>
      </c>
    </row>
    <row r="3357" spans="1:11" x14ac:dyDescent="0.3">
      <c r="A3357" t="s">
        <v>5394</v>
      </c>
      <c r="B3357" t="s">
        <v>5392</v>
      </c>
      <c r="C3357" t="s">
        <v>82</v>
      </c>
      <c r="D3357">
        <v>3</v>
      </c>
      <c r="E3357">
        <v>355.25</v>
      </c>
      <c r="F3357">
        <v>0</v>
      </c>
      <c r="G3357">
        <v>1065.75</v>
      </c>
      <c r="H3357">
        <v>402.36</v>
      </c>
      <c r="I3357" t="str">
        <f>VLOOKUP(C3357,products_cleaned[[product_id]:[category]],3,)</f>
        <v>Stationery</v>
      </c>
      <c r="J3357" t="str">
        <f>VLOOKUP(B3357,orders_cleaned!A:I,9,FALSE)</f>
        <v>September</v>
      </c>
      <c r="K3357">
        <f t="shared" si="52"/>
        <v>9</v>
      </c>
    </row>
    <row r="3358" spans="1:11" x14ac:dyDescent="0.3">
      <c r="A3358" t="s">
        <v>5395</v>
      </c>
      <c r="B3358" t="s">
        <v>5396</v>
      </c>
      <c r="C3358" t="s">
        <v>196</v>
      </c>
      <c r="D3358">
        <v>4</v>
      </c>
      <c r="E3358">
        <v>1416.43</v>
      </c>
      <c r="F3358">
        <v>0.15</v>
      </c>
      <c r="G3358">
        <v>4815.8599999999997</v>
      </c>
      <c r="H3358">
        <v>689.18</v>
      </c>
      <c r="I3358" t="str">
        <f>VLOOKUP(C3358,products_cleaned[[product_id]:[category]],3,)</f>
        <v>Electronics</v>
      </c>
      <c r="J3358" t="str">
        <f>VLOOKUP(B3358,orders_cleaned!A:I,9,FALSE)</f>
        <v>September</v>
      </c>
      <c r="K3358">
        <f t="shared" si="52"/>
        <v>9</v>
      </c>
    </row>
    <row r="3359" spans="1:11" x14ac:dyDescent="0.3">
      <c r="A3359" t="s">
        <v>5397</v>
      </c>
      <c r="B3359" t="s">
        <v>5396</v>
      </c>
      <c r="C3359" t="s">
        <v>156</v>
      </c>
      <c r="D3359">
        <v>2</v>
      </c>
      <c r="E3359">
        <v>183.46</v>
      </c>
      <c r="F3359">
        <v>0.15</v>
      </c>
      <c r="G3359">
        <v>311.88</v>
      </c>
      <c r="H3359">
        <v>80.22</v>
      </c>
      <c r="I3359" t="str">
        <f>VLOOKUP(C3359,products_cleaned[[product_id]:[category]],3,)</f>
        <v>Stationery</v>
      </c>
      <c r="J3359" t="str">
        <f>VLOOKUP(B3359,orders_cleaned!A:I,9,FALSE)</f>
        <v>September</v>
      </c>
      <c r="K3359">
        <f t="shared" si="52"/>
        <v>9</v>
      </c>
    </row>
    <row r="3360" spans="1:11" x14ac:dyDescent="0.3">
      <c r="A3360" t="s">
        <v>5398</v>
      </c>
      <c r="B3360" t="s">
        <v>5399</v>
      </c>
      <c r="C3360" t="s">
        <v>66</v>
      </c>
      <c r="D3360">
        <v>4</v>
      </c>
      <c r="E3360">
        <v>288.27</v>
      </c>
      <c r="F3360">
        <v>0.2</v>
      </c>
      <c r="G3360">
        <v>922.46</v>
      </c>
      <c r="H3360">
        <v>40.54</v>
      </c>
      <c r="I3360" t="str">
        <f>VLOOKUP(C3360,products_cleaned[[product_id]:[category]],3,)</f>
        <v>Home &amp; Kitchen</v>
      </c>
      <c r="J3360" t="str">
        <f>VLOOKUP(B3360,orders_cleaned!A:I,9,FALSE)</f>
        <v>July</v>
      </c>
      <c r="K3360">
        <f t="shared" si="52"/>
        <v>7</v>
      </c>
    </row>
    <row r="3361" spans="1:11" x14ac:dyDescent="0.3">
      <c r="A3361" t="s">
        <v>5400</v>
      </c>
      <c r="B3361" t="s">
        <v>5399</v>
      </c>
      <c r="C3361" t="s">
        <v>82</v>
      </c>
      <c r="D3361">
        <v>1</v>
      </c>
      <c r="E3361">
        <v>355.02</v>
      </c>
      <c r="F3361">
        <v>0.1</v>
      </c>
      <c r="G3361">
        <v>319.52</v>
      </c>
      <c r="H3361">
        <v>98.39</v>
      </c>
      <c r="I3361" t="str">
        <f>VLOOKUP(C3361,products_cleaned[[product_id]:[category]],3,)</f>
        <v>Stationery</v>
      </c>
      <c r="J3361" t="str">
        <f>VLOOKUP(B3361,orders_cleaned!A:I,9,FALSE)</f>
        <v>July</v>
      </c>
      <c r="K3361">
        <f t="shared" si="52"/>
        <v>7</v>
      </c>
    </row>
    <row r="3362" spans="1:11" x14ac:dyDescent="0.3">
      <c r="A3362" t="s">
        <v>5401</v>
      </c>
      <c r="B3362" t="s">
        <v>5399</v>
      </c>
      <c r="C3362" t="s">
        <v>13</v>
      </c>
      <c r="D3362">
        <v>2</v>
      </c>
      <c r="E3362">
        <v>2910.21</v>
      </c>
      <c r="F3362">
        <v>0</v>
      </c>
      <c r="G3362">
        <v>5820.42</v>
      </c>
      <c r="H3362">
        <v>1576.28</v>
      </c>
      <c r="I3362" t="str">
        <f>VLOOKUP(C3362,products_cleaned[[product_id]:[category]],3,)</f>
        <v>Home &amp; Kitchen</v>
      </c>
      <c r="J3362" t="str">
        <f>VLOOKUP(B3362,orders_cleaned!A:I,9,FALSE)</f>
        <v>July</v>
      </c>
      <c r="K3362">
        <f t="shared" si="52"/>
        <v>7</v>
      </c>
    </row>
    <row r="3363" spans="1:11" x14ac:dyDescent="0.3">
      <c r="A3363" t="s">
        <v>5402</v>
      </c>
      <c r="B3363" t="s">
        <v>5403</v>
      </c>
      <c r="C3363" t="s">
        <v>60</v>
      </c>
      <c r="D3363">
        <v>2</v>
      </c>
      <c r="E3363">
        <v>1722.79</v>
      </c>
      <c r="F3363">
        <v>0.15</v>
      </c>
      <c r="G3363">
        <v>2928.74</v>
      </c>
      <c r="H3363">
        <v>632.5</v>
      </c>
      <c r="I3363" t="str">
        <f>VLOOKUP(C3363,products_cleaned[[product_id]:[category]],3,)</f>
        <v>Fashion</v>
      </c>
      <c r="J3363" t="str">
        <f>VLOOKUP(B3363,orders_cleaned!A:I,9,FALSE)</f>
        <v>July</v>
      </c>
      <c r="K3363">
        <f t="shared" si="52"/>
        <v>7</v>
      </c>
    </row>
    <row r="3364" spans="1:11" x14ac:dyDescent="0.3">
      <c r="A3364" t="s">
        <v>5404</v>
      </c>
      <c r="B3364" t="s">
        <v>5405</v>
      </c>
      <c r="C3364" t="s">
        <v>278</v>
      </c>
      <c r="D3364">
        <v>1</v>
      </c>
      <c r="E3364">
        <v>1666.23</v>
      </c>
      <c r="F3364">
        <v>0</v>
      </c>
      <c r="G3364">
        <v>1666.23</v>
      </c>
      <c r="H3364">
        <v>527.88</v>
      </c>
      <c r="I3364" t="str">
        <f>VLOOKUP(C3364,products_cleaned[[product_id]:[category]],3,)</f>
        <v>Fitness</v>
      </c>
      <c r="J3364" t="str">
        <f>VLOOKUP(B3364,orders_cleaned!A:I,9,FALSE)</f>
        <v>August</v>
      </c>
      <c r="K3364">
        <f t="shared" si="52"/>
        <v>8</v>
      </c>
    </row>
    <row r="3365" spans="1:11" x14ac:dyDescent="0.3">
      <c r="A3365" t="s">
        <v>5406</v>
      </c>
      <c r="B3365" t="s">
        <v>5407</v>
      </c>
      <c r="C3365" t="s">
        <v>129</v>
      </c>
      <c r="D3365">
        <v>1</v>
      </c>
      <c r="E3365">
        <v>520.82000000000005</v>
      </c>
      <c r="F3365">
        <v>0.2</v>
      </c>
      <c r="G3365">
        <v>416.66</v>
      </c>
      <c r="H3365">
        <v>52.3</v>
      </c>
      <c r="I3365" t="str">
        <f>VLOOKUP(C3365,products_cleaned[[product_id]:[category]],3,)</f>
        <v>Fashion</v>
      </c>
      <c r="J3365" t="str">
        <f>VLOOKUP(B3365,orders_cleaned!A:I,9,FALSE)</f>
        <v>October</v>
      </c>
      <c r="K3365">
        <f t="shared" si="52"/>
        <v>10</v>
      </c>
    </row>
    <row r="3366" spans="1:11" x14ac:dyDescent="0.3">
      <c r="A3366" t="s">
        <v>5408</v>
      </c>
      <c r="B3366" t="s">
        <v>5409</v>
      </c>
      <c r="C3366" t="s">
        <v>221</v>
      </c>
      <c r="D3366">
        <v>1</v>
      </c>
      <c r="E3366">
        <v>811.23</v>
      </c>
      <c r="F3366">
        <v>0</v>
      </c>
      <c r="G3366">
        <v>811.23</v>
      </c>
      <c r="H3366">
        <v>188.07</v>
      </c>
      <c r="I3366" t="str">
        <f>VLOOKUP(C3366,products_cleaned[[product_id]:[category]],3,)</f>
        <v>Footwear</v>
      </c>
      <c r="J3366" t="str">
        <f>VLOOKUP(B3366,orders_cleaned!A:I,9,FALSE)</f>
        <v>July</v>
      </c>
      <c r="K3366">
        <f t="shared" si="52"/>
        <v>7</v>
      </c>
    </row>
    <row r="3367" spans="1:11" x14ac:dyDescent="0.3">
      <c r="A3367" t="s">
        <v>5410</v>
      </c>
      <c r="B3367" t="s">
        <v>5411</v>
      </c>
      <c r="C3367" t="s">
        <v>44</v>
      </c>
      <c r="D3367">
        <v>3</v>
      </c>
      <c r="E3367">
        <v>2918.43</v>
      </c>
      <c r="F3367">
        <v>0.15</v>
      </c>
      <c r="G3367">
        <v>7442</v>
      </c>
      <c r="H3367">
        <v>1747.04</v>
      </c>
      <c r="I3367" t="str">
        <f>VLOOKUP(C3367,products_cleaned[[product_id]:[category]],3,)</f>
        <v>Furniture</v>
      </c>
      <c r="J3367" t="str">
        <f>VLOOKUP(B3367,orders_cleaned!A:I,9,FALSE)</f>
        <v>October</v>
      </c>
      <c r="K3367">
        <f t="shared" si="52"/>
        <v>10</v>
      </c>
    </row>
    <row r="3368" spans="1:11" x14ac:dyDescent="0.3">
      <c r="A3368" t="s">
        <v>5412</v>
      </c>
      <c r="B3368" t="s">
        <v>5413</v>
      </c>
      <c r="C3368" t="s">
        <v>97</v>
      </c>
      <c r="D3368">
        <v>3</v>
      </c>
      <c r="E3368">
        <v>935.06</v>
      </c>
      <c r="F3368">
        <v>0.05</v>
      </c>
      <c r="G3368">
        <v>2664.92</v>
      </c>
      <c r="H3368">
        <v>487.1</v>
      </c>
      <c r="I3368" t="str">
        <f>VLOOKUP(C3368,products_cleaned[[product_id]:[category]],3,)</f>
        <v>Fashion</v>
      </c>
      <c r="J3368" t="str">
        <f>VLOOKUP(B3368,orders_cleaned!A:I,9,FALSE)</f>
        <v>October</v>
      </c>
      <c r="K3368">
        <f t="shared" si="52"/>
        <v>10</v>
      </c>
    </row>
    <row r="3369" spans="1:11" x14ac:dyDescent="0.3">
      <c r="A3369" t="s">
        <v>5414</v>
      </c>
      <c r="B3369" t="s">
        <v>5413</v>
      </c>
      <c r="C3369" t="s">
        <v>74</v>
      </c>
      <c r="D3369">
        <v>2</v>
      </c>
      <c r="E3369">
        <v>1221.1600000000001</v>
      </c>
      <c r="F3369">
        <v>0</v>
      </c>
      <c r="G3369">
        <v>2442.3200000000002</v>
      </c>
      <c r="H3369">
        <v>816.46</v>
      </c>
      <c r="I3369" t="str">
        <f>VLOOKUP(C3369,products_cleaned[[product_id]:[category]],3,)</f>
        <v>Electronics</v>
      </c>
      <c r="J3369" t="str">
        <f>VLOOKUP(B3369,orders_cleaned!A:I,9,FALSE)</f>
        <v>October</v>
      </c>
      <c r="K3369">
        <f t="shared" si="52"/>
        <v>10</v>
      </c>
    </row>
    <row r="3370" spans="1:11" x14ac:dyDescent="0.3">
      <c r="A3370" t="s">
        <v>5415</v>
      </c>
      <c r="B3370" t="s">
        <v>5416</v>
      </c>
      <c r="C3370" t="s">
        <v>74</v>
      </c>
      <c r="D3370">
        <v>1</v>
      </c>
      <c r="E3370">
        <v>1142.24</v>
      </c>
      <c r="F3370">
        <v>0.1</v>
      </c>
      <c r="G3370">
        <v>1028.02</v>
      </c>
      <c r="H3370">
        <v>215.09</v>
      </c>
      <c r="I3370" t="str">
        <f>VLOOKUP(C3370,products_cleaned[[product_id]:[category]],3,)</f>
        <v>Electronics</v>
      </c>
      <c r="J3370" t="str">
        <f>VLOOKUP(B3370,orders_cleaned!A:I,9,FALSE)</f>
        <v>April</v>
      </c>
      <c r="K3370">
        <f t="shared" si="52"/>
        <v>4</v>
      </c>
    </row>
    <row r="3371" spans="1:11" x14ac:dyDescent="0.3">
      <c r="A3371" t="s">
        <v>5417</v>
      </c>
      <c r="B3371" t="s">
        <v>5416</v>
      </c>
      <c r="C3371" t="s">
        <v>25</v>
      </c>
      <c r="D3371">
        <v>1</v>
      </c>
      <c r="E3371">
        <v>907.63</v>
      </c>
      <c r="F3371">
        <v>0.1</v>
      </c>
      <c r="G3371">
        <v>816.87</v>
      </c>
      <c r="H3371">
        <v>201.15</v>
      </c>
      <c r="I3371" t="str">
        <f>VLOOKUP(C3371,products_cleaned[[product_id]:[category]],3,)</f>
        <v>Fashion</v>
      </c>
      <c r="J3371" t="str">
        <f>VLOOKUP(B3371,orders_cleaned!A:I,9,FALSE)</f>
        <v>April</v>
      </c>
      <c r="K3371">
        <f t="shared" si="52"/>
        <v>4</v>
      </c>
    </row>
    <row r="3372" spans="1:11" x14ac:dyDescent="0.3">
      <c r="A3372" t="s">
        <v>5418</v>
      </c>
      <c r="B3372" t="s">
        <v>5419</v>
      </c>
      <c r="C3372" t="s">
        <v>13</v>
      </c>
      <c r="D3372">
        <v>1</v>
      </c>
      <c r="E3372">
        <v>2942.53</v>
      </c>
      <c r="F3372">
        <v>0</v>
      </c>
      <c r="G3372">
        <v>2942.53</v>
      </c>
      <c r="H3372">
        <v>820.46</v>
      </c>
      <c r="I3372" t="str">
        <f>VLOOKUP(C3372,products_cleaned[[product_id]:[category]],3,)</f>
        <v>Home &amp; Kitchen</v>
      </c>
      <c r="J3372" t="str">
        <f>VLOOKUP(B3372,orders_cleaned!A:I,9,FALSE)</f>
        <v>May</v>
      </c>
      <c r="K3372">
        <f t="shared" si="52"/>
        <v>5</v>
      </c>
    </row>
    <row r="3373" spans="1:11" x14ac:dyDescent="0.3">
      <c r="A3373" t="s">
        <v>5420</v>
      </c>
      <c r="B3373" t="s">
        <v>5421</v>
      </c>
      <c r="C3373" t="s">
        <v>41</v>
      </c>
      <c r="D3373">
        <v>1</v>
      </c>
      <c r="E3373">
        <v>2567.21</v>
      </c>
      <c r="F3373">
        <v>0.15</v>
      </c>
      <c r="G3373">
        <v>2182.13</v>
      </c>
      <c r="H3373">
        <v>273.54000000000002</v>
      </c>
      <c r="I3373" t="str">
        <f>VLOOKUP(C3373,products_cleaned[[product_id]:[category]],3,)</f>
        <v>Footwear</v>
      </c>
      <c r="J3373" t="str">
        <f>VLOOKUP(B3373,orders_cleaned!A:I,9,FALSE)</f>
        <v>April</v>
      </c>
      <c r="K3373">
        <f t="shared" si="52"/>
        <v>4</v>
      </c>
    </row>
    <row r="3374" spans="1:11" x14ac:dyDescent="0.3">
      <c r="A3374" t="s">
        <v>5422</v>
      </c>
      <c r="B3374" t="s">
        <v>5421</v>
      </c>
      <c r="C3374" t="s">
        <v>173</v>
      </c>
      <c r="D3374">
        <v>1</v>
      </c>
      <c r="E3374">
        <v>144.84</v>
      </c>
      <c r="F3374">
        <v>0</v>
      </c>
      <c r="G3374">
        <v>144.84</v>
      </c>
      <c r="H3374">
        <v>38.53</v>
      </c>
      <c r="I3374" t="str">
        <f>VLOOKUP(C3374,products_cleaned[[product_id]:[category]],3,)</f>
        <v>Stationery</v>
      </c>
      <c r="J3374" t="str">
        <f>VLOOKUP(B3374,orders_cleaned!A:I,9,FALSE)</f>
        <v>April</v>
      </c>
      <c r="K3374">
        <f t="shared" si="52"/>
        <v>4</v>
      </c>
    </row>
    <row r="3375" spans="1:11" x14ac:dyDescent="0.3">
      <c r="A3375" t="s">
        <v>5423</v>
      </c>
      <c r="B3375" t="s">
        <v>5424</v>
      </c>
      <c r="C3375" t="s">
        <v>51</v>
      </c>
      <c r="D3375">
        <v>4</v>
      </c>
      <c r="E3375">
        <v>749.08</v>
      </c>
      <c r="F3375">
        <v>0</v>
      </c>
      <c r="G3375">
        <v>2996.32</v>
      </c>
      <c r="H3375">
        <v>1323.32</v>
      </c>
      <c r="I3375" t="str">
        <f>VLOOKUP(C3375,products_cleaned[[product_id]:[category]],3,)</f>
        <v>Home &amp; Kitchen</v>
      </c>
      <c r="J3375" t="str">
        <f>VLOOKUP(B3375,orders_cleaned!A:I,9,FALSE)</f>
        <v>September</v>
      </c>
      <c r="K3375">
        <f t="shared" si="52"/>
        <v>9</v>
      </c>
    </row>
    <row r="3376" spans="1:11" x14ac:dyDescent="0.3">
      <c r="A3376" t="s">
        <v>5425</v>
      </c>
      <c r="B3376" t="s">
        <v>5426</v>
      </c>
      <c r="C3376" t="s">
        <v>41</v>
      </c>
      <c r="D3376">
        <v>1</v>
      </c>
      <c r="E3376">
        <v>2475.27</v>
      </c>
      <c r="F3376">
        <v>0</v>
      </c>
      <c r="G3376">
        <v>2475.27</v>
      </c>
      <c r="H3376">
        <v>566.67999999999995</v>
      </c>
      <c r="I3376" t="str">
        <f>VLOOKUP(C3376,products_cleaned[[product_id]:[category]],3,)</f>
        <v>Footwear</v>
      </c>
      <c r="J3376" t="str">
        <f>VLOOKUP(B3376,orders_cleaned!A:I,9,FALSE)</f>
        <v>February</v>
      </c>
      <c r="K3376">
        <f t="shared" si="52"/>
        <v>2</v>
      </c>
    </row>
    <row r="3377" spans="1:11" x14ac:dyDescent="0.3">
      <c r="A3377" t="s">
        <v>5427</v>
      </c>
      <c r="B3377" t="s">
        <v>5426</v>
      </c>
      <c r="C3377" t="s">
        <v>259</v>
      </c>
      <c r="D3377">
        <v>2</v>
      </c>
      <c r="E3377">
        <v>854.43</v>
      </c>
      <c r="F3377">
        <v>0</v>
      </c>
      <c r="G3377">
        <v>1708.86</v>
      </c>
      <c r="H3377">
        <v>627.62</v>
      </c>
      <c r="I3377" t="str">
        <f>VLOOKUP(C3377,products_cleaned[[product_id]:[category]],3,)</f>
        <v>Electronics</v>
      </c>
      <c r="J3377" t="str">
        <f>VLOOKUP(B3377,orders_cleaned!A:I,9,FALSE)</f>
        <v>February</v>
      </c>
      <c r="K3377">
        <f t="shared" si="52"/>
        <v>2</v>
      </c>
    </row>
    <row r="3378" spans="1:11" x14ac:dyDescent="0.3">
      <c r="A3378" t="s">
        <v>5428</v>
      </c>
      <c r="B3378" t="s">
        <v>5426</v>
      </c>
      <c r="C3378" t="s">
        <v>39</v>
      </c>
      <c r="D3378">
        <v>2</v>
      </c>
      <c r="E3378">
        <v>3814.39</v>
      </c>
      <c r="F3378">
        <v>0</v>
      </c>
      <c r="G3378">
        <v>7628.78</v>
      </c>
      <c r="H3378">
        <v>2603.7199999999998</v>
      </c>
      <c r="I3378" t="str">
        <f>VLOOKUP(C3378,products_cleaned[[product_id]:[category]],3,)</f>
        <v>Furniture</v>
      </c>
      <c r="J3378" t="str">
        <f>VLOOKUP(B3378,orders_cleaned!A:I,9,FALSE)</f>
        <v>February</v>
      </c>
      <c r="K3378">
        <f t="shared" si="52"/>
        <v>2</v>
      </c>
    </row>
    <row r="3379" spans="1:11" x14ac:dyDescent="0.3">
      <c r="A3379" t="s">
        <v>5429</v>
      </c>
      <c r="B3379" t="s">
        <v>5426</v>
      </c>
      <c r="C3379" t="s">
        <v>51</v>
      </c>
      <c r="D3379">
        <v>1</v>
      </c>
      <c r="E3379">
        <v>724.02</v>
      </c>
      <c r="F3379">
        <v>0.05</v>
      </c>
      <c r="G3379">
        <v>687.82</v>
      </c>
      <c r="H3379">
        <v>269.57</v>
      </c>
      <c r="I3379" t="str">
        <f>VLOOKUP(C3379,products_cleaned[[product_id]:[category]],3,)</f>
        <v>Home &amp; Kitchen</v>
      </c>
      <c r="J3379" t="str">
        <f>VLOOKUP(B3379,orders_cleaned!A:I,9,FALSE)</f>
        <v>February</v>
      </c>
      <c r="K3379">
        <f t="shared" si="52"/>
        <v>2</v>
      </c>
    </row>
    <row r="3380" spans="1:11" x14ac:dyDescent="0.3">
      <c r="A3380" t="s">
        <v>5430</v>
      </c>
      <c r="B3380" t="s">
        <v>5431</v>
      </c>
      <c r="C3380" t="s">
        <v>108</v>
      </c>
      <c r="D3380">
        <v>3</v>
      </c>
      <c r="E3380">
        <v>3655.24</v>
      </c>
      <c r="F3380">
        <v>0</v>
      </c>
      <c r="G3380">
        <v>10965.72</v>
      </c>
      <c r="H3380">
        <v>3956.67</v>
      </c>
      <c r="I3380" t="str">
        <f>VLOOKUP(C3380,products_cleaned[[product_id]:[category]],3,)</f>
        <v>Electronics</v>
      </c>
      <c r="J3380" t="str">
        <f>VLOOKUP(B3380,orders_cleaned!A:I,9,FALSE)</f>
        <v>March</v>
      </c>
      <c r="K3380">
        <f t="shared" si="52"/>
        <v>3</v>
      </c>
    </row>
    <row r="3381" spans="1:11" x14ac:dyDescent="0.3">
      <c r="A3381" t="s">
        <v>5432</v>
      </c>
      <c r="B3381" t="s">
        <v>5433</v>
      </c>
      <c r="C3381" t="s">
        <v>13</v>
      </c>
      <c r="D3381">
        <v>3</v>
      </c>
      <c r="E3381">
        <v>3085.91</v>
      </c>
      <c r="F3381">
        <v>0.2</v>
      </c>
      <c r="G3381">
        <v>7406.18</v>
      </c>
      <c r="H3381">
        <v>1039.97</v>
      </c>
      <c r="I3381" t="str">
        <f>VLOOKUP(C3381,products_cleaned[[product_id]:[category]],3,)</f>
        <v>Home &amp; Kitchen</v>
      </c>
      <c r="J3381" t="str">
        <f>VLOOKUP(B3381,orders_cleaned!A:I,9,FALSE)</f>
        <v>February</v>
      </c>
      <c r="K3381">
        <f t="shared" si="52"/>
        <v>2</v>
      </c>
    </row>
    <row r="3382" spans="1:11" x14ac:dyDescent="0.3">
      <c r="A3382" t="s">
        <v>5434</v>
      </c>
      <c r="B3382" t="s">
        <v>5435</v>
      </c>
      <c r="C3382" t="s">
        <v>160</v>
      </c>
      <c r="D3382">
        <v>1</v>
      </c>
      <c r="E3382">
        <v>2355.56</v>
      </c>
      <c r="F3382">
        <v>0.15</v>
      </c>
      <c r="G3382">
        <v>2002.23</v>
      </c>
      <c r="H3382">
        <v>466.21</v>
      </c>
      <c r="I3382" t="str">
        <f>VLOOKUP(C3382,products_cleaned[[product_id]:[category]],3,)</f>
        <v>Footwear</v>
      </c>
      <c r="J3382" t="str">
        <f>VLOOKUP(B3382,orders_cleaned!A:I,9,FALSE)</f>
        <v>March</v>
      </c>
      <c r="K3382">
        <f t="shared" si="52"/>
        <v>3</v>
      </c>
    </row>
    <row r="3383" spans="1:11" x14ac:dyDescent="0.3">
      <c r="A3383" t="s">
        <v>5436</v>
      </c>
      <c r="B3383" t="s">
        <v>5437</v>
      </c>
      <c r="C3383" t="s">
        <v>82</v>
      </c>
      <c r="D3383">
        <v>3</v>
      </c>
      <c r="E3383">
        <v>325.99</v>
      </c>
      <c r="F3383">
        <v>0.15</v>
      </c>
      <c r="G3383">
        <v>831.27</v>
      </c>
      <c r="H3383">
        <v>167.88</v>
      </c>
      <c r="I3383" t="str">
        <f>VLOOKUP(C3383,products_cleaned[[product_id]:[category]],3,)</f>
        <v>Stationery</v>
      </c>
      <c r="J3383" t="str">
        <f>VLOOKUP(B3383,orders_cleaned!A:I,9,FALSE)</f>
        <v>January</v>
      </c>
      <c r="K3383">
        <f t="shared" si="52"/>
        <v>1</v>
      </c>
    </row>
    <row r="3384" spans="1:11" x14ac:dyDescent="0.3">
      <c r="A3384" t="s">
        <v>5438</v>
      </c>
      <c r="B3384" t="s">
        <v>5439</v>
      </c>
      <c r="C3384" t="s">
        <v>221</v>
      </c>
      <c r="D3384">
        <v>1</v>
      </c>
      <c r="E3384">
        <v>808.84</v>
      </c>
      <c r="F3384">
        <v>0.05</v>
      </c>
      <c r="G3384">
        <v>768.4</v>
      </c>
      <c r="H3384">
        <v>145.24</v>
      </c>
      <c r="I3384" t="str">
        <f>VLOOKUP(C3384,products_cleaned[[product_id]:[category]],3,)</f>
        <v>Footwear</v>
      </c>
      <c r="J3384" t="str">
        <f>VLOOKUP(B3384,orders_cleaned!A:I,9,FALSE)</f>
        <v>February</v>
      </c>
      <c r="K3384">
        <f t="shared" si="52"/>
        <v>2</v>
      </c>
    </row>
    <row r="3385" spans="1:11" x14ac:dyDescent="0.3">
      <c r="A3385" t="s">
        <v>5440</v>
      </c>
      <c r="B3385" t="s">
        <v>5441</v>
      </c>
      <c r="C3385" t="s">
        <v>129</v>
      </c>
      <c r="D3385">
        <v>1</v>
      </c>
      <c r="E3385">
        <v>479.53</v>
      </c>
      <c r="F3385">
        <v>0</v>
      </c>
      <c r="G3385">
        <v>479.53</v>
      </c>
      <c r="H3385">
        <v>115.17</v>
      </c>
      <c r="I3385" t="str">
        <f>VLOOKUP(C3385,products_cleaned[[product_id]:[category]],3,)</f>
        <v>Fashion</v>
      </c>
      <c r="J3385" t="str">
        <f>VLOOKUP(B3385,orders_cleaned!A:I,9,FALSE)</f>
        <v>February</v>
      </c>
      <c r="K3385">
        <f t="shared" si="52"/>
        <v>2</v>
      </c>
    </row>
    <row r="3386" spans="1:11" x14ac:dyDescent="0.3">
      <c r="A3386" t="s">
        <v>5442</v>
      </c>
      <c r="B3386" t="s">
        <v>5441</v>
      </c>
      <c r="C3386" t="s">
        <v>51</v>
      </c>
      <c r="D3386">
        <v>2</v>
      </c>
      <c r="E3386">
        <v>672.67</v>
      </c>
      <c r="F3386">
        <v>0.2</v>
      </c>
      <c r="G3386">
        <v>1076.27</v>
      </c>
      <c r="H3386">
        <v>239.77</v>
      </c>
      <c r="I3386" t="str">
        <f>VLOOKUP(C3386,products_cleaned[[product_id]:[category]],3,)</f>
        <v>Home &amp; Kitchen</v>
      </c>
      <c r="J3386" t="str">
        <f>VLOOKUP(B3386,orders_cleaned!A:I,9,FALSE)</f>
        <v>February</v>
      </c>
      <c r="K3386">
        <f t="shared" si="52"/>
        <v>2</v>
      </c>
    </row>
    <row r="3387" spans="1:11" x14ac:dyDescent="0.3">
      <c r="A3387" t="s">
        <v>5443</v>
      </c>
      <c r="B3387" t="s">
        <v>5444</v>
      </c>
      <c r="C3387" t="s">
        <v>160</v>
      </c>
      <c r="D3387">
        <v>1</v>
      </c>
      <c r="E3387">
        <v>2234.7600000000002</v>
      </c>
      <c r="F3387">
        <v>0.2</v>
      </c>
      <c r="G3387">
        <v>1787.81</v>
      </c>
      <c r="H3387">
        <v>251.79</v>
      </c>
      <c r="I3387" t="str">
        <f>VLOOKUP(C3387,products_cleaned[[product_id]:[category]],3,)</f>
        <v>Footwear</v>
      </c>
      <c r="J3387" t="str">
        <f>VLOOKUP(B3387,orders_cleaned!A:I,9,FALSE)</f>
        <v>October</v>
      </c>
      <c r="K3387">
        <f t="shared" si="52"/>
        <v>10</v>
      </c>
    </row>
    <row r="3388" spans="1:11" x14ac:dyDescent="0.3">
      <c r="A3388" t="s">
        <v>5445</v>
      </c>
      <c r="B3388" t="s">
        <v>5446</v>
      </c>
      <c r="C3388" t="s">
        <v>44</v>
      </c>
      <c r="D3388">
        <v>1</v>
      </c>
      <c r="E3388">
        <v>2874.51</v>
      </c>
      <c r="F3388">
        <v>0.05</v>
      </c>
      <c r="G3388">
        <v>2730.78</v>
      </c>
      <c r="H3388">
        <v>832.46</v>
      </c>
      <c r="I3388" t="str">
        <f>VLOOKUP(C3388,products_cleaned[[product_id]:[category]],3,)</f>
        <v>Furniture</v>
      </c>
      <c r="J3388" t="str">
        <f>VLOOKUP(B3388,orders_cleaned!A:I,9,FALSE)</f>
        <v>April</v>
      </c>
      <c r="K3388">
        <f t="shared" si="52"/>
        <v>4</v>
      </c>
    </row>
    <row r="3389" spans="1:11" x14ac:dyDescent="0.3">
      <c r="A3389" t="s">
        <v>5447</v>
      </c>
      <c r="B3389" t="s">
        <v>5448</v>
      </c>
      <c r="C3389" t="s">
        <v>196</v>
      </c>
      <c r="D3389">
        <v>1</v>
      </c>
      <c r="E3389">
        <v>1545.41</v>
      </c>
      <c r="F3389">
        <v>0.1</v>
      </c>
      <c r="G3389">
        <v>1390.87</v>
      </c>
      <c r="H3389">
        <v>359.2</v>
      </c>
      <c r="I3389" t="str">
        <f>VLOOKUP(C3389,products_cleaned[[product_id]:[category]],3,)</f>
        <v>Electronics</v>
      </c>
      <c r="J3389" t="str">
        <f>VLOOKUP(B3389,orders_cleaned!A:I,9,FALSE)</f>
        <v>April</v>
      </c>
      <c r="K3389">
        <f t="shared" si="52"/>
        <v>4</v>
      </c>
    </row>
    <row r="3390" spans="1:11" x14ac:dyDescent="0.3">
      <c r="A3390" t="s">
        <v>5449</v>
      </c>
      <c r="B3390" t="s">
        <v>5448</v>
      </c>
      <c r="C3390" t="s">
        <v>51</v>
      </c>
      <c r="D3390">
        <v>1</v>
      </c>
      <c r="E3390">
        <v>746.26</v>
      </c>
      <c r="F3390">
        <v>0.05</v>
      </c>
      <c r="G3390">
        <v>708.95</v>
      </c>
      <c r="H3390">
        <v>290.7</v>
      </c>
      <c r="I3390" t="str">
        <f>VLOOKUP(C3390,products_cleaned[[product_id]:[category]],3,)</f>
        <v>Home &amp; Kitchen</v>
      </c>
      <c r="J3390" t="str">
        <f>VLOOKUP(B3390,orders_cleaned!A:I,9,FALSE)</f>
        <v>April</v>
      </c>
      <c r="K3390">
        <f t="shared" si="52"/>
        <v>4</v>
      </c>
    </row>
    <row r="3391" spans="1:11" x14ac:dyDescent="0.3">
      <c r="A3391" t="s">
        <v>5450</v>
      </c>
      <c r="B3391" t="s">
        <v>5451</v>
      </c>
      <c r="C3391" t="s">
        <v>129</v>
      </c>
      <c r="D3391">
        <v>4</v>
      </c>
      <c r="E3391">
        <v>466.43</v>
      </c>
      <c r="F3391">
        <v>0.1</v>
      </c>
      <c r="G3391">
        <v>1679.15</v>
      </c>
      <c r="H3391">
        <v>221.71</v>
      </c>
      <c r="I3391" t="str">
        <f>VLOOKUP(C3391,products_cleaned[[product_id]:[category]],3,)</f>
        <v>Fashion</v>
      </c>
      <c r="J3391" t="str">
        <f>VLOOKUP(B3391,orders_cleaned!A:I,9,FALSE)</f>
        <v>September</v>
      </c>
      <c r="K3391">
        <f t="shared" si="52"/>
        <v>9</v>
      </c>
    </row>
    <row r="3392" spans="1:11" x14ac:dyDescent="0.3">
      <c r="A3392" t="s">
        <v>5452</v>
      </c>
      <c r="B3392" t="s">
        <v>5451</v>
      </c>
      <c r="C3392" t="s">
        <v>136</v>
      </c>
      <c r="D3392">
        <v>1</v>
      </c>
      <c r="E3392">
        <v>588.17999999999995</v>
      </c>
      <c r="F3392">
        <v>0</v>
      </c>
      <c r="G3392">
        <v>588.17999999999995</v>
      </c>
      <c r="H3392">
        <v>146.19999999999999</v>
      </c>
      <c r="I3392" t="str">
        <f>VLOOKUP(C3392,products_cleaned[[product_id]:[category]],3,)</f>
        <v>Books</v>
      </c>
      <c r="J3392" t="str">
        <f>VLOOKUP(B3392,orders_cleaned!A:I,9,FALSE)</f>
        <v>September</v>
      </c>
      <c r="K3392">
        <f t="shared" si="52"/>
        <v>9</v>
      </c>
    </row>
    <row r="3393" spans="1:11" x14ac:dyDescent="0.3">
      <c r="A3393" t="s">
        <v>5453</v>
      </c>
      <c r="B3393" t="s">
        <v>5454</v>
      </c>
      <c r="C3393" t="s">
        <v>77</v>
      </c>
      <c r="D3393">
        <v>1</v>
      </c>
      <c r="E3393">
        <v>981.95</v>
      </c>
      <c r="F3393">
        <v>0.1</v>
      </c>
      <c r="G3393">
        <v>883.76</v>
      </c>
      <c r="H3393">
        <v>229.2</v>
      </c>
      <c r="I3393" t="str">
        <f>VLOOKUP(C3393,products_cleaned[[product_id]:[category]],3,)</f>
        <v>Fitness</v>
      </c>
      <c r="J3393" t="str">
        <f>VLOOKUP(B3393,orders_cleaned!A:I,9,FALSE)</f>
        <v>February</v>
      </c>
      <c r="K3393">
        <f t="shared" si="52"/>
        <v>2</v>
      </c>
    </row>
    <row r="3394" spans="1:11" x14ac:dyDescent="0.3">
      <c r="A3394" t="s">
        <v>5455</v>
      </c>
      <c r="B3394" t="s">
        <v>5454</v>
      </c>
      <c r="C3394" t="s">
        <v>25</v>
      </c>
      <c r="D3394">
        <v>1</v>
      </c>
      <c r="E3394">
        <v>858.82</v>
      </c>
      <c r="F3394">
        <v>0.15</v>
      </c>
      <c r="G3394">
        <v>730</v>
      </c>
      <c r="H3394">
        <v>114.28</v>
      </c>
      <c r="I3394" t="str">
        <f>VLOOKUP(C3394,products_cleaned[[product_id]:[category]],3,)</f>
        <v>Fashion</v>
      </c>
      <c r="J3394" t="str">
        <f>VLOOKUP(B3394,orders_cleaned!A:I,9,FALSE)</f>
        <v>February</v>
      </c>
      <c r="K3394">
        <f t="shared" si="52"/>
        <v>2</v>
      </c>
    </row>
    <row r="3395" spans="1:11" x14ac:dyDescent="0.3">
      <c r="A3395" t="s">
        <v>5456</v>
      </c>
      <c r="B3395" t="s">
        <v>5457</v>
      </c>
      <c r="C3395" t="s">
        <v>21</v>
      </c>
      <c r="D3395">
        <v>4</v>
      </c>
      <c r="E3395">
        <v>4789.71</v>
      </c>
      <c r="F3395">
        <v>0.15</v>
      </c>
      <c r="G3395">
        <v>16285.01</v>
      </c>
      <c r="H3395">
        <v>5732.93</v>
      </c>
      <c r="I3395" t="str">
        <f>VLOOKUP(C3395,products_cleaned[[product_id]:[category]],3,)</f>
        <v>Electronics</v>
      </c>
      <c r="J3395" t="str">
        <f>VLOOKUP(B3395,orders_cleaned!A:I,9,FALSE)</f>
        <v>March</v>
      </c>
      <c r="K3395">
        <f t="shared" ref="K3395:K3458" si="53">MONTH(DATEVALUE("1"&amp;J3395))</f>
        <v>3</v>
      </c>
    </row>
    <row r="3396" spans="1:11" x14ac:dyDescent="0.3">
      <c r="A3396" t="s">
        <v>5458</v>
      </c>
      <c r="B3396" t="s">
        <v>5459</v>
      </c>
      <c r="C3396" t="s">
        <v>82</v>
      </c>
      <c r="D3396">
        <v>3</v>
      </c>
      <c r="E3396">
        <v>371.26</v>
      </c>
      <c r="F3396">
        <v>0.2</v>
      </c>
      <c r="G3396">
        <v>891.02</v>
      </c>
      <c r="H3396">
        <v>227.63</v>
      </c>
      <c r="I3396" t="str">
        <f>VLOOKUP(C3396,products_cleaned[[product_id]:[category]],3,)</f>
        <v>Stationery</v>
      </c>
      <c r="J3396" t="str">
        <f>VLOOKUP(B3396,orders_cleaned!A:I,9,FALSE)</f>
        <v>December</v>
      </c>
      <c r="K3396">
        <f t="shared" si="53"/>
        <v>12</v>
      </c>
    </row>
    <row r="3397" spans="1:11" x14ac:dyDescent="0.3">
      <c r="A3397" t="s">
        <v>5460</v>
      </c>
      <c r="B3397" t="s">
        <v>5459</v>
      </c>
      <c r="C3397" t="s">
        <v>196</v>
      </c>
      <c r="D3397">
        <v>1</v>
      </c>
      <c r="E3397">
        <v>1418.21</v>
      </c>
      <c r="F3397">
        <v>0.05</v>
      </c>
      <c r="G3397">
        <v>1347.3</v>
      </c>
      <c r="H3397">
        <v>315.63</v>
      </c>
      <c r="I3397" t="str">
        <f>VLOOKUP(C3397,products_cleaned[[product_id]:[category]],3,)</f>
        <v>Electronics</v>
      </c>
      <c r="J3397" t="str">
        <f>VLOOKUP(B3397,orders_cleaned!A:I,9,FALSE)</f>
        <v>December</v>
      </c>
      <c r="K3397">
        <f t="shared" si="53"/>
        <v>12</v>
      </c>
    </row>
    <row r="3398" spans="1:11" x14ac:dyDescent="0.3">
      <c r="A3398" t="s">
        <v>5461</v>
      </c>
      <c r="B3398" t="s">
        <v>5462</v>
      </c>
      <c r="C3398" t="s">
        <v>110</v>
      </c>
      <c r="D3398">
        <v>1</v>
      </c>
      <c r="E3398">
        <v>1658.81</v>
      </c>
      <c r="F3398">
        <v>0</v>
      </c>
      <c r="G3398">
        <v>1658.81</v>
      </c>
      <c r="H3398">
        <v>442.69</v>
      </c>
      <c r="I3398" t="str">
        <f>VLOOKUP(C3398,products_cleaned[[product_id]:[category]],3,)</f>
        <v>Fashion</v>
      </c>
      <c r="J3398" t="str">
        <f>VLOOKUP(B3398,orders_cleaned!A:I,9,FALSE)</f>
        <v>January</v>
      </c>
      <c r="K3398">
        <f t="shared" si="53"/>
        <v>1</v>
      </c>
    </row>
    <row r="3399" spans="1:11" x14ac:dyDescent="0.3">
      <c r="A3399" t="s">
        <v>5463</v>
      </c>
      <c r="B3399" t="s">
        <v>5464</v>
      </c>
      <c r="C3399" t="s">
        <v>15</v>
      </c>
      <c r="D3399">
        <v>1</v>
      </c>
      <c r="E3399">
        <v>246.19</v>
      </c>
      <c r="F3399">
        <v>0.1</v>
      </c>
      <c r="G3399">
        <v>221.57</v>
      </c>
      <c r="H3399">
        <v>51.55</v>
      </c>
      <c r="I3399" t="str">
        <f>VLOOKUP(C3399,products_cleaned[[product_id]:[category]],3,)</f>
        <v>Fitness</v>
      </c>
      <c r="J3399" t="str">
        <f>VLOOKUP(B3399,orders_cleaned!A:I,9,FALSE)</f>
        <v>June</v>
      </c>
      <c r="K3399">
        <f t="shared" si="53"/>
        <v>6</v>
      </c>
    </row>
    <row r="3400" spans="1:11" x14ac:dyDescent="0.3">
      <c r="A3400" t="s">
        <v>5465</v>
      </c>
      <c r="B3400" t="s">
        <v>5464</v>
      </c>
      <c r="C3400" t="s">
        <v>110</v>
      </c>
      <c r="D3400">
        <v>4</v>
      </c>
      <c r="E3400">
        <v>1707.33</v>
      </c>
      <c r="F3400">
        <v>0.15</v>
      </c>
      <c r="G3400">
        <v>5804.92</v>
      </c>
      <c r="H3400">
        <v>940.44</v>
      </c>
      <c r="I3400" t="str">
        <f>VLOOKUP(C3400,products_cleaned[[product_id]:[category]],3,)</f>
        <v>Fashion</v>
      </c>
      <c r="J3400" t="str">
        <f>VLOOKUP(B3400,orders_cleaned!A:I,9,FALSE)</f>
        <v>June</v>
      </c>
      <c r="K3400">
        <f t="shared" si="53"/>
        <v>6</v>
      </c>
    </row>
    <row r="3401" spans="1:11" x14ac:dyDescent="0.3">
      <c r="A3401" t="s">
        <v>5466</v>
      </c>
      <c r="B3401" t="s">
        <v>5464</v>
      </c>
      <c r="C3401" t="s">
        <v>160</v>
      </c>
      <c r="D3401">
        <v>1</v>
      </c>
      <c r="E3401">
        <v>2344.1</v>
      </c>
      <c r="F3401">
        <v>0.15</v>
      </c>
      <c r="G3401">
        <v>1992.48</v>
      </c>
      <c r="H3401">
        <v>456.46</v>
      </c>
      <c r="I3401" t="str">
        <f>VLOOKUP(C3401,products_cleaned[[product_id]:[category]],3,)</f>
        <v>Footwear</v>
      </c>
      <c r="J3401" t="str">
        <f>VLOOKUP(B3401,orders_cleaned!A:I,9,FALSE)</f>
        <v>June</v>
      </c>
      <c r="K3401">
        <f t="shared" si="53"/>
        <v>6</v>
      </c>
    </row>
    <row r="3402" spans="1:11" x14ac:dyDescent="0.3">
      <c r="A3402" t="s">
        <v>5467</v>
      </c>
      <c r="B3402" t="s">
        <v>5468</v>
      </c>
      <c r="C3402" t="s">
        <v>74</v>
      </c>
      <c r="D3402">
        <v>5</v>
      </c>
      <c r="E3402">
        <v>1202.8399999999999</v>
      </c>
      <c r="F3402">
        <v>0</v>
      </c>
      <c r="G3402">
        <v>6014.2</v>
      </c>
      <c r="H3402">
        <v>1949.55</v>
      </c>
      <c r="I3402" t="str">
        <f>VLOOKUP(C3402,products_cleaned[[product_id]:[category]],3,)</f>
        <v>Electronics</v>
      </c>
      <c r="J3402" t="str">
        <f>VLOOKUP(B3402,orders_cleaned!A:I,9,FALSE)</f>
        <v>April</v>
      </c>
      <c r="K3402">
        <f t="shared" si="53"/>
        <v>4</v>
      </c>
    </row>
    <row r="3403" spans="1:11" x14ac:dyDescent="0.3">
      <c r="A3403" t="s">
        <v>5469</v>
      </c>
      <c r="B3403" t="s">
        <v>5468</v>
      </c>
      <c r="C3403" t="s">
        <v>39</v>
      </c>
      <c r="D3403">
        <v>4</v>
      </c>
      <c r="E3403">
        <v>3972.27</v>
      </c>
      <c r="F3403">
        <v>0.1</v>
      </c>
      <c r="G3403">
        <v>14300.17</v>
      </c>
      <c r="H3403">
        <v>4250.05</v>
      </c>
      <c r="I3403" t="str">
        <f>VLOOKUP(C3403,products_cleaned[[product_id]:[category]],3,)</f>
        <v>Furniture</v>
      </c>
      <c r="J3403" t="str">
        <f>VLOOKUP(B3403,orders_cleaned!A:I,9,FALSE)</f>
        <v>April</v>
      </c>
      <c r="K3403">
        <f t="shared" si="53"/>
        <v>4</v>
      </c>
    </row>
    <row r="3404" spans="1:11" x14ac:dyDescent="0.3">
      <c r="A3404" t="s">
        <v>5470</v>
      </c>
      <c r="B3404" t="s">
        <v>5471</v>
      </c>
      <c r="C3404" t="s">
        <v>164</v>
      </c>
      <c r="D3404">
        <v>1</v>
      </c>
      <c r="E3404">
        <v>4968.08</v>
      </c>
      <c r="F3404">
        <v>0.2</v>
      </c>
      <c r="G3404">
        <v>3974.46</v>
      </c>
      <c r="H3404">
        <v>935.83</v>
      </c>
      <c r="I3404" t="str">
        <f>VLOOKUP(C3404,products_cleaned[[product_id]:[category]],3,)</f>
        <v>Home &amp; Kitchen</v>
      </c>
      <c r="J3404" t="str">
        <f>VLOOKUP(B3404,orders_cleaned!A:I,9,FALSE)</f>
        <v>November</v>
      </c>
      <c r="K3404">
        <f t="shared" si="53"/>
        <v>11</v>
      </c>
    </row>
    <row r="3405" spans="1:11" x14ac:dyDescent="0.3">
      <c r="A3405" t="s">
        <v>5472</v>
      </c>
      <c r="B3405" t="s">
        <v>5473</v>
      </c>
      <c r="C3405" t="s">
        <v>47</v>
      </c>
      <c r="D3405">
        <v>1</v>
      </c>
      <c r="E3405">
        <v>842.36</v>
      </c>
      <c r="F3405">
        <v>0.2</v>
      </c>
      <c r="G3405">
        <v>673.89</v>
      </c>
      <c r="H3405">
        <v>190.35</v>
      </c>
      <c r="I3405" t="str">
        <f>VLOOKUP(C3405,products_cleaned[[product_id]:[category]],3,)</f>
        <v>Books</v>
      </c>
      <c r="J3405" t="str">
        <f>VLOOKUP(B3405,orders_cleaned!A:I,9,FALSE)</f>
        <v>January</v>
      </c>
      <c r="K3405">
        <f t="shared" si="53"/>
        <v>1</v>
      </c>
    </row>
    <row r="3406" spans="1:11" x14ac:dyDescent="0.3">
      <c r="A3406" t="s">
        <v>5474</v>
      </c>
      <c r="B3406" t="s">
        <v>5473</v>
      </c>
      <c r="C3406" t="s">
        <v>196</v>
      </c>
      <c r="D3406">
        <v>1</v>
      </c>
      <c r="E3406">
        <v>1441.74</v>
      </c>
      <c r="F3406">
        <v>0.2</v>
      </c>
      <c r="G3406">
        <v>1153.3900000000001</v>
      </c>
      <c r="H3406">
        <v>121.72</v>
      </c>
      <c r="I3406" t="str">
        <f>VLOOKUP(C3406,products_cleaned[[product_id]:[category]],3,)</f>
        <v>Electronics</v>
      </c>
      <c r="J3406" t="str">
        <f>VLOOKUP(B3406,orders_cleaned!A:I,9,FALSE)</f>
        <v>January</v>
      </c>
      <c r="K3406">
        <f t="shared" si="53"/>
        <v>1</v>
      </c>
    </row>
    <row r="3407" spans="1:11" x14ac:dyDescent="0.3">
      <c r="A3407" t="s">
        <v>5475</v>
      </c>
      <c r="B3407" t="s">
        <v>5476</v>
      </c>
      <c r="C3407" t="s">
        <v>136</v>
      </c>
      <c r="D3407">
        <v>3</v>
      </c>
      <c r="E3407">
        <v>612.79</v>
      </c>
      <c r="F3407">
        <v>0.1</v>
      </c>
      <c r="G3407">
        <v>1654.53</v>
      </c>
      <c r="H3407">
        <v>328.59</v>
      </c>
      <c r="I3407" t="str">
        <f>VLOOKUP(C3407,products_cleaned[[product_id]:[category]],3,)</f>
        <v>Books</v>
      </c>
      <c r="J3407" t="str">
        <f>VLOOKUP(B3407,orders_cleaned!A:I,9,FALSE)</f>
        <v>April</v>
      </c>
      <c r="K3407">
        <f t="shared" si="53"/>
        <v>4</v>
      </c>
    </row>
    <row r="3408" spans="1:11" x14ac:dyDescent="0.3">
      <c r="A3408" t="s">
        <v>5477</v>
      </c>
      <c r="B3408" t="s">
        <v>5478</v>
      </c>
      <c r="C3408" t="s">
        <v>44</v>
      </c>
      <c r="D3408">
        <v>1</v>
      </c>
      <c r="E3408">
        <v>2945.4</v>
      </c>
      <c r="F3408">
        <v>0.1</v>
      </c>
      <c r="G3408">
        <v>2650.86</v>
      </c>
      <c r="H3408">
        <v>752.54</v>
      </c>
      <c r="I3408" t="str">
        <f>VLOOKUP(C3408,products_cleaned[[product_id]:[category]],3,)</f>
        <v>Furniture</v>
      </c>
      <c r="J3408" t="str">
        <f>VLOOKUP(B3408,orders_cleaned!A:I,9,FALSE)</f>
        <v>May</v>
      </c>
      <c r="K3408">
        <f t="shared" si="53"/>
        <v>5</v>
      </c>
    </row>
    <row r="3409" spans="1:11" x14ac:dyDescent="0.3">
      <c r="A3409" t="s">
        <v>5479</v>
      </c>
      <c r="B3409" t="s">
        <v>5478</v>
      </c>
      <c r="C3409" t="s">
        <v>54</v>
      </c>
      <c r="D3409">
        <v>1</v>
      </c>
      <c r="E3409">
        <v>2059.41</v>
      </c>
      <c r="F3409">
        <v>0</v>
      </c>
      <c r="G3409">
        <v>2059.41</v>
      </c>
      <c r="H3409">
        <v>470.11</v>
      </c>
      <c r="I3409" t="str">
        <f>VLOOKUP(C3409,products_cleaned[[product_id]:[category]],3,)</f>
        <v>Fashion</v>
      </c>
      <c r="J3409" t="str">
        <f>VLOOKUP(B3409,orders_cleaned!A:I,9,FALSE)</f>
        <v>May</v>
      </c>
      <c r="K3409">
        <f t="shared" si="53"/>
        <v>5</v>
      </c>
    </row>
    <row r="3410" spans="1:11" x14ac:dyDescent="0.3">
      <c r="A3410" t="s">
        <v>5480</v>
      </c>
      <c r="B3410" t="s">
        <v>5481</v>
      </c>
      <c r="C3410" t="s">
        <v>74</v>
      </c>
      <c r="D3410">
        <v>1</v>
      </c>
      <c r="E3410">
        <v>1113.99</v>
      </c>
      <c r="F3410">
        <v>0.2</v>
      </c>
      <c r="G3410">
        <v>891.19</v>
      </c>
      <c r="H3410">
        <v>78.260000000000005</v>
      </c>
      <c r="I3410" t="str">
        <f>VLOOKUP(C3410,products_cleaned[[product_id]:[category]],3,)</f>
        <v>Electronics</v>
      </c>
      <c r="J3410" t="str">
        <f>VLOOKUP(B3410,orders_cleaned!A:I,9,FALSE)</f>
        <v>September</v>
      </c>
      <c r="K3410">
        <f t="shared" si="53"/>
        <v>9</v>
      </c>
    </row>
    <row r="3411" spans="1:11" x14ac:dyDescent="0.3">
      <c r="A3411" t="s">
        <v>5482</v>
      </c>
      <c r="B3411" t="s">
        <v>5481</v>
      </c>
      <c r="C3411" t="s">
        <v>108</v>
      </c>
      <c r="D3411">
        <v>4</v>
      </c>
      <c r="E3411">
        <v>3371.29</v>
      </c>
      <c r="F3411">
        <v>0.1</v>
      </c>
      <c r="G3411">
        <v>12136.64</v>
      </c>
      <c r="H3411">
        <v>2791.24</v>
      </c>
      <c r="I3411" t="str">
        <f>VLOOKUP(C3411,products_cleaned[[product_id]:[category]],3,)</f>
        <v>Electronics</v>
      </c>
      <c r="J3411" t="str">
        <f>VLOOKUP(B3411,orders_cleaned!A:I,9,FALSE)</f>
        <v>September</v>
      </c>
      <c r="K3411">
        <f t="shared" si="53"/>
        <v>9</v>
      </c>
    </row>
    <row r="3412" spans="1:11" x14ac:dyDescent="0.3">
      <c r="A3412" t="s">
        <v>5483</v>
      </c>
      <c r="B3412" t="s">
        <v>5484</v>
      </c>
      <c r="C3412" t="s">
        <v>41</v>
      </c>
      <c r="D3412">
        <v>1</v>
      </c>
      <c r="E3412">
        <v>2327.89</v>
      </c>
      <c r="F3412">
        <v>0.1</v>
      </c>
      <c r="G3412">
        <v>2095.1</v>
      </c>
      <c r="H3412">
        <v>186.51</v>
      </c>
      <c r="I3412" t="str">
        <f>VLOOKUP(C3412,products_cleaned[[product_id]:[category]],3,)</f>
        <v>Footwear</v>
      </c>
      <c r="J3412" t="str">
        <f>VLOOKUP(B3412,orders_cleaned!A:I,9,FALSE)</f>
        <v>June</v>
      </c>
      <c r="K3412">
        <f t="shared" si="53"/>
        <v>6</v>
      </c>
    </row>
    <row r="3413" spans="1:11" x14ac:dyDescent="0.3">
      <c r="A3413" t="s">
        <v>5485</v>
      </c>
      <c r="B3413" t="s">
        <v>5486</v>
      </c>
      <c r="C3413" t="s">
        <v>144</v>
      </c>
      <c r="D3413">
        <v>1</v>
      </c>
      <c r="E3413">
        <v>1947.09</v>
      </c>
      <c r="F3413">
        <v>0.2</v>
      </c>
      <c r="G3413">
        <v>1557.67</v>
      </c>
      <c r="H3413">
        <v>227.18</v>
      </c>
      <c r="I3413" t="str">
        <f>VLOOKUP(C3413,products_cleaned[[product_id]:[category]],3,)</f>
        <v>Electronics</v>
      </c>
      <c r="J3413" t="str">
        <f>VLOOKUP(B3413,orders_cleaned!A:I,9,FALSE)</f>
        <v>May</v>
      </c>
      <c r="K3413">
        <f t="shared" si="53"/>
        <v>5</v>
      </c>
    </row>
    <row r="3414" spans="1:11" x14ac:dyDescent="0.3">
      <c r="A3414" t="s">
        <v>5487</v>
      </c>
      <c r="B3414" t="s">
        <v>5488</v>
      </c>
      <c r="C3414" t="s">
        <v>28</v>
      </c>
      <c r="D3414">
        <v>5</v>
      </c>
      <c r="E3414">
        <v>380.18</v>
      </c>
      <c r="F3414">
        <v>0</v>
      </c>
      <c r="G3414">
        <v>1900.9</v>
      </c>
      <c r="H3414">
        <v>354</v>
      </c>
      <c r="I3414" t="str">
        <f>VLOOKUP(C3414,products_cleaned[[product_id]:[category]],3,)</f>
        <v>Home &amp; Kitchen</v>
      </c>
      <c r="J3414" t="str">
        <f>VLOOKUP(B3414,orders_cleaned!A:I,9,FALSE)</f>
        <v>August</v>
      </c>
      <c r="K3414">
        <f t="shared" si="53"/>
        <v>8</v>
      </c>
    </row>
    <row r="3415" spans="1:11" x14ac:dyDescent="0.3">
      <c r="A3415" t="s">
        <v>5489</v>
      </c>
      <c r="B3415" t="s">
        <v>5490</v>
      </c>
      <c r="C3415" t="s">
        <v>66</v>
      </c>
      <c r="D3415">
        <v>1</v>
      </c>
      <c r="E3415">
        <v>314.20999999999998</v>
      </c>
      <c r="F3415">
        <v>0.1</v>
      </c>
      <c r="G3415">
        <v>282.79000000000002</v>
      </c>
      <c r="H3415">
        <v>62.31</v>
      </c>
      <c r="I3415" t="str">
        <f>VLOOKUP(C3415,products_cleaned[[product_id]:[category]],3,)</f>
        <v>Home &amp; Kitchen</v>
      </c>
      <c r="J3415" t="str">
        <f>VLOOKUP(B3415,orders_cleaned!A:I,9,FALSE)</f>
        <v>April</v>
      </c>
      <c r="K3415">
        <f t="shared" si="53"/>
        <v>4</v>
      </c>
    </row>
    <row r="3416" spans="1:11" x14ac:dyDescent="0.3">
      <c r="A3416" t="s">
        <v>5491</v>
      </c>
      <c r="B3416" t="s">
        <v>5490</v>
      </c>
      <c r="C3416" t="s">
        <v>129</v>
      </c>
      <c r="D3416">
        <v>4</v>
      </c>
      <c r="E3416">
        <v>501.99</v>
      </c>
      <c r="F3416">
        <v>0</v>
      </c>
      <c r="G3416">
        <v>2007.96</v>
      </c>
      <c r="H3416">
        <v>550.52</v>
      </c>
      <c r="I3416" t="str">
        <f>VLOOKUP(C3416,products_cleaned[[product_id]:[category]],3,)</f>
        <v>Fashion</v>
      </c>
      <c r="J3416" t="str">
        <f>VLOOKUP(B3416,orders_cleaned!A:I,9,FALSE)</f>
        <v>April</v>
      </c>
      <c r="K3416">
        <f t="shared" si="53"/>
        <v>4</v>
      </c>
    </row>
    <row r="3417" spans="1:11" x14ac:dyDescent="0.3">
      <c r="A3417" t="s">
        <v>5492</v>
      </c>
      <c r="B3417" t="s">
        <v>5493</v>
      </c>
      <c r="C3417" t="s">
        <v>21</v>
      </c>
      <c r="D3417">
        <v>5</v>
      </c>
      <c r="E3417">
        <v>4821.55</v>
      </c>
      <c r="F3417">
        <v>0.15</v>
      </c>
      <c r="G3417">
        <v>20491.59</v>
      </c>
      <c r="H3417">
        <v>7301.49</v>
      </c>
      <c r="I3417" t="str">
        <f>VLOOKUP(C3417,products_cleaned[[product_id]:[category]],3,)</f>
        <v>Electronics</v>
      </c>
      <c r="J3417" t="str">
        <f>VLOOKUP(B3417,orders_cleaned!A:I,9,FALSE)</f>
        <v>September</v>
      </c>
      <c r="K3417">
        <f t="shared" si="53"/>
        <v>9</v>
      </c>
    </row>
    <row r="3418" spans="1:11" x14ac:dyDescent="0.3">
      <c r="A3418" t="s">
        <v>5494</v>
      </c>
      <c r="B3418" t="s">
        <v>5495</v>
      </c>
      <c r="C3418" t="s">
        <v>259</v>
      </c>
      <c r="D3418">
        <v>1</v>
      </c>
      <c r="E3418">
        <v>967.63</v>
      </c>
      <c r="F3418">
        <v>0.15</v>
      </c>
      <c r="G3418">
        <v>822.49</v>
      </c>
      <c r="H3418">
        <v>281.87</v>
      </c>
      <c r="I3418" t="str">
        <f>VLOOKUP(C3418,products_cleaned[[product_id]:[category]],3,)</f>
        <v>Electronics</v>
      </c>
      <c r="J3418" t="str">
        <f>VLOOKUP(B3418,orders_cleaned!A:I,9,FALSE)</f>
        <v>August</v>
      </c>
      <c r="K3418">
        <f t="shared" si="53"/>
        <v>8</v>
      </c>
    </row>
    <row r="3419" spans="1:11" x14ac:dyDescent="0.3">
      <c r="A3419" t="s">
        <v>5496</v>
      </c>
      <c r="B3419" t="s">
        <v>5497</v>
      </c>
      <c r="C3419" t="s">
        <v>54</v>
      </c>
      <c r="D3419">
        <v>3</v>
      </c>
      <c r="E3419">
        <v>2214.91</v>
      </c>
      <c r="F3419">
        <v>0.1</v>
      </c>
      <c r="G3419">
        <v>5980.26</v>
      </c>
      <c r="H3419">
        <v>1212.3599999999999</v>
      </c>
      <c r="I3419" t="str">
        <f>VLOOKUP(C3419,products_cleaned[[product_id]:[category]],3,)</f>
        <v>Fashion</v>
      </c>
      <c r="J3419" t="str">
        <f>VLOOKUP(B3419,orders_cleaned!A:I,9,FALSE)</f>
        <v>December</v>
      </c>
      <c r="K3419">
        <f t="shared" si="53"/>
        <v>12</v>
      </c>
    </row>
    <row r="3420" spans="1:11" x14ac:dyDescent="0.3">
      <c r="A3420" t="s">
        <v>5498</v>
      </c>
      <c r="B3420" t="s">
        <v>5499</v>
      </c>
      <c r="C3420" t="s">
        <v>21</v>
      </c>
      <c r="D3420">
        <v>3</v>
      </c>
      <c r="E3420">
        <v>4863.4399999999996</v>
      </c>
      <c r="F3420">
        <v>0.1</v>
      </c>
      <c r="G3420">
        <v>13131.29</v>
      </c>
      <c r="H3420">
        <v>5217.2299999999996</v>
      </c>
      <c r="I3420" t="str">
        <f>VLOOKUP(C3420,products_cleaned[[product_id]:[category]],3,)</f>
        <v>Electronics</v>
      </c>
      <c r="J3420" t="str">
        <f>VLOOKUP(B3420,orders_cleaned!A:I,9,FALSE)</f>
        <v>March</v>
      </c>
      <c r="K3420">
        <f t="shared" si="53"/>
        <v>3</v>
      </c>
    </row>
    <row r="3421" spans="1:11" x14ac:dyDescent="0.3">
      <c r="A3421" t="s">
        <v>5500</v>
      </c>
      <c r="B3421" t="s">
        <v>5501</v>
      </c>
      <c r="C3421" t="s">
        <v>62</v>
      </c>
      <c r="D3421">
        <v>1</v>
      </c>
      <c r="E3421">
        <v>611.94000000000005</v>
      </c>
      <c r="F3421">
        <v>0</v>
      </c>
      <c r="G3421">
        <v>611.94000000000005</v>
      </c>
      <c r="H3421">
        <v>266.08</v>
      </c>
      <c r="I3421" t="str">
        <f>VLOOKUP(C3421,products_cleaned[[product_id]:[category]],3,)</f>
        <v>Electronics</v>
      </c>
      <c r="J3421" t="str">
        <f>VLOOKUP(B3421,orders_cleaned!A:I,9,FALSE)</f>
        <v>April</v>
      </c>
      <c r="K3421">
        <f t="shared" si="53"/>
        <v>4</v>
      </c>
    </row>
    <row r="3422" spans="1:11" x14ac:dyDescent="0.3">
      <c r="A3422" t="s">
        <v>5502</v>
      </c>
      <c r="B3422" t="s">
        <v>5503</v>
      </c>
      <c r="C3422" t="s">
        <v>66</v>
      </c>
      <c r="D3422">
        <v>2</v>
      </c>
      <c r="E3422">
        <v>318.18</v>
      </c>
      <c r="F3422">
        <v>0.15</v>
      </c>
      <c r="G3422">
        <v>540.91</v>
      </c>
      <c r="H3422">
        <v>99.95</v>
      </c>
      <c r="I3422" t="str">
        <f>VLOOKUP(C3422,products_cleaned[[product_id]:[category]],3,)</f>
        <v>Home &amp; Kitchen</v>
      </c>
      <c r="J3422" t="str">
        <f>VLOOKUP(B3422,orders_cleaned!A:I,9,FALSE)</f>
        <v>January</v>
      </c>
      <c r="K3422">
        <f t="shared" si="53"/>
        <v>1</v>
      </c>
    </row>
    <row r="3423" spans="1:11" x14ac:dyDescent="0.3">
      <c r="A3423" t="s">
        <v>5504</v>
      </c>
      <c r="B3423" t="s">
        <v>5505</v>
      </c>
      <c r="C3423" t="s">
        <v>62</v>
      </c>
      <c r="D3423">
        <v>5</v>
      </c>
      <c r="E3423">
        <v>627.13</v>
      </c>
      <c r="F3423">
        <v>0.2</v>
      </c>
      <c r="G3423">
        <v>2508.52</v>
      </c>
      <c r="H3423">
        <v>779.22</v>
      </c>
      <c r="I3423" t="str">
        <f>VLOOKUP(C3423,products_cleaned[[product_id]:[category]],3,)</f>
        <v>Electronics</v>
      </c>
      <c r="J3423" t="str">
        <f>VLOOKUP(B3423,orders_cleaned!A:I,9,FALSE)</f>
        <v>June</v>
      </c>
      <c r="K3423">
        <f t="shared" si="53"/>
        <v>6</v>
      </c>
    </row>
    <row r="3424" spans="1:11" x14ac:dyDescent="0.3">
      <c r="A3424" t="s">
        <v>5506</v>
      </c>
      <c r="B3424" t="s">
        <v>5507</v>
      </c>
      <c r="C3424" t="s">
        <v>62</v>
      </c>
      <c r="D3424">
        <v>3</v>
      </c>
      <c r="E3424">
        <v>630.22</v>
      </c>
      <c r="F3424">
        <v>0.1</v>
      </c>
      <c r="G3424">
        <v>1701.59</v>
      </c>
      <c r="H3424">
        <v>664.01</v>
      </c>
      <c r="I3424" t="str">
        <f>VLOOKUP(C3424,products_cleaned[[product_id]:[category]],3,)</f>
        <v>Electronics</v>
      </c>
      <c r="J3424" t="str">
        <f>VLOOKUP(B3424,orders_cleaned!A:I,9,FALSE)</f>
        <v>January</v>
      </c>
      <c r="K3424">
        <f t="shared" si="53"/>
        <v>1</v>
      </c>
    </row>
    <row r="3425" spans="1:11" x14ac:dyDescent="0.3">
      <c r="A3425" t="s">
        <v>5508</v>
      </c>
      <c r="B3425" t="s">
        <v>5507</v>
      </c>
      <c r="C3425" t="s">
        <v>95</v>
      </c>
      <c r="D3425">
        <v>2</v>
      </c>
      <c r="E3425">
        <v>2106.38</v>
      </c>
      <c r="F3425">
        <v>0.15</v>
      </c>
      <c r="G3425">
        <v>3580.85</v>
      </c>
      <c r="H3425">
        <v>641.59</v>
      </c>
      <c r="I3425" t="str">
        <f>VLOOKUP(C3425,products_cleaned[[product_id]:[category]],3,)</f>
        <v>Footwear</v>
      </c>
      <c r="J3425" t="str">
        <f>VLOOKUP(B3425,orders_cleaned!A:I,9,FALSE)</f>
        <v>January</v>
      </c>
      <c r="K3425">
        <f t="shared" si="53"/>
        <v>1</v>
      </c>
    </row>
    <row r="3426" spans="1:11" x14ac:dyDescent="0.3">
      <c r="A3426" t="s">
        <v>5509</v>
      </c>
      <c r="B3426" t="s">
        <v>5510</v>
      </c>
      <c r="C3426" t="s">
        <v>82</v>
      </c>
      <c r="D3426">
        <v>4</v>
      </c>
      <c r="E3426">
        <v>363.08</v>
      </c>
      <c r="F3426">
        <v>0.15</v>
      </c>
      <c r="G3426">
        <v>1234.47</v>
      </c>
      <c r="H3426">
        <v>349.95</v>
      </c>
      <c r="I3426" t="str">
        <f>VLOOKUP(C3426,products_cleaned[[product_id]:[category]],3,)</f>
        <v>Stationery</v>
      </c>
      <c r="J3426" t="str">
        <f>VLOOKUP(B3426,orders_cleaned!A:I,9,FALSE)</f>
        <v>March</v>
      </c>
      <c r="K3426">
        <f t="shared" si="53"/>
        <v>3</v>
      </c>
    </row>
    <row r="3427" spans="1:11" x14ac:dyDescent="0.3">
      <c r="A3427" t="s">
        <v>5511</v>
      </c>
      <c r="B3427" t="s">
        <v>5512</v>
      </c>
      <c r="C3427" t="s">
        <v>108</v>
      </c>
      <c r="D3427">
        <v>2</v>
      </c>
      <c r="E3427">
        <v>3454.14</v>
      </c>
      <c r="F3427">
        <v>0.05</v>
      </c>
      <c r="G3427">
        <v>6562.87</v>
      </c>
      <c r="H3427">
        <v>1890.17</v>
      </c>
      <c r="I3427" t="str">
        <f>VLOOKUP(C3427,products_cleaned[[product_id]:[category]],3,)</f>
        <v>Electronics</v>
      </c>
      <c r="J3427" t="str">
        <f>VLOOKUP(B3427,orders_cleaned!A:I,9,FALSE)</f>
        <v>April</v>
      </c>
      <c r="K3427">
        <f t="shared" si="53"/>
        <v>4</v>
      </c>
    </row>
    <row r="3428" spans="1:11" x14ac:dyDescent="0.3">
      <c r="A3428" t="s">
        <v>5513</v>
      </c>
      <c r="B3428" t="s">
        <v>5514</v>
      </c>
      <c r="C3428" t="s">
        <v>77</v>
      </c>
      <c r="D3428">
        <v>1</v>
      </c>
      <c r="E3428">
        <v>1022.5</v>
      </c>
      <c r="F3428">
        <v>0.15</v>
      </c>
      <c r="G3428">
        <v>869.12</v>
      </c>
      <c r="H3428">
        <v>214.56</v>
      </c>
      <c r="I3428" t="str">
        <f>VLOOKUP(C3428,products_cleaned[[product_id]:[category]],3,)</f>
        <v>Fitness</v>
      </c>
      <c r="J3428" t="str">
        <f>VLOOKUP(B3428,orders_cleaned!A:I,9,FALSE)</f>
        <v>March</v>
      </c>
      <c r="K3428">
        <f t="shared" si="53"/>
        <v>3</v>
      </c>
    </row>
    <row r="3429" spans="1:11" x14ac:dyDescent="0.3">
      <c r="A3429" t="s">
        <v>5515</v>
      </c>
      <c r="B3429" t="s">
        <v>5516</v>
      </c>
      <c r="C3429" t="s">
        <v>57</v>
      </c>
      <c r="D3429">
        <v>2</v>
      </c>
      <c r="E3429">
        <v>192.98</v>
      </c>
      <c r="F3429">
        <v>0</v>
      </c>
      <c r="G3429">
        <v>385.96</v>
      </c>
      <c r="H3429">
        <v>164.8</v>
      </c>
      <c r="I3429" t="str">
        <f>VLOOKUP(C3429,products_cleaned[[product_id]:[category]],3,)</f>
        <v>Stationery</v>
      </c>
      <c r="J3429" t="str">
        <f>VLOOKUP(B3429,orders_cleaned!A:I,9,FALSE)</f>
        <v>December</v>
      </c>
      <c r="K3429">
        <f t="shared" si="53"/>
        <v>12</v>
      </c>
    </row>
    <row r="3430" spans="1:11" x14ac:dyDescent="0.3">
      <c r="A3430" t="s">
        <v>5517</v>
      </c>
      <c r="B3430" t="s">
        <v>5518</v>
      </c>
      <c r="C3430" t="s">
        <v>51</v>
      </c>
      <c r="D3430">
        <v>2</v>
      </c>
      <c r="E3430">
        <v>657.73</v>
      </c>
      <c r="F3430">
        <v>0.05</v>
      </c>
      <c r="G3430">
        <v>1249.69</v>
      </c>
      <c r="H3430">
        <v>413.19</v>
      </c>
      <c r="I3430" t="str">
        <f>VLOOKUP(C3430,products_cleaned[[product_id]:[category]],3,)</f>
        <v>Home &amp; Kitchen</v>
      </c>
      <c r="J3430" t="str">
        <f>VLOOKUP(B3430,orders_cleaned!A:I,9,FALSE)</f>
        <v>March</v>
      </c>
      <c r="K3430">
        <f t="shared" si="53"/>
        <v>3</v>
      </c>
    </row>
    <row r="3431" spans="1:11" x14ac:dyDescent="0.3">
      <c r="A3431" t="s">
        <v>5519</v>
      </c>
      <c r="B3431" t="s">
        <v>5520</v>
      </c>
      <c r="C3431" t="s">
        <v>31</v>
      </c>
      <c r="D3431">
        <v>2</v>
      </c>
      <c r="E3431">
        <v>498.07</v>
      </c>
      <c r="F3431">
        <v>0.05</v>
      </c>
      <c r="G3431">
        <v>946.33</v>
      </c>
      <c r="H3431">
        <v>256.45</v>
      </c>
      <c r="I3431" t="str">
        <f>VLOOKUP(C3431,products_cleaned[[product_id]:[category]],3,)</f>
        <v>Books</v>
      </c>
      <c r="J3431" t="str">
        <f>VLOOKUP(B3431,orders_cleaned!A:I,9,FALSE)</f>
        <v>June</v>
      </c>
      <c r="K3431">
        <f t="shared" si="53"/>
        <v>6</v>
      </c>
    </row>
    <row r="3432" spans="1:11" x14ac:dyDescent="0.3">
      <c r="A3432" t="s">
        <v>5521</v>
      </c>
      <c r="B3432" t="s">
        <v>5520</v>
      </c>
      <c r="C3432" t="s">
        <v>129</v>
      </c>
      <c r="D3432">
        <v>1</v>
      </c>
      <c r="E3432">
        <v>465.96</v>
      </c>
      <c r="F3432">
        <v>0.1</v>
      </c>
      <c r="G3432">
        <v>419.36</v>
      </c>
      <c r="H3432">
        <v>55</v>
      </c>
      <c r="I3432" t="str">
        <f>VLOOKUP(C3432,products_cleaned[[product_id]:[category]],3,)</f>
        <v>Fashion</v>
      </c>
      <c r="J3432" t="str">
        <f>VLOOKUP(B3432,orders_cleaned!A:I,9,FALSE)</f>
        <v>June</v>
      </c>
      <c r="K3432">
        <f t="shared" si="53"/>
        <v>6</v>
      </c>
    </row>
    <row r="3433" spans="1:11" x14ac:dyDescent="0.3">
      <c r="A3433" t="s">
        <v>5522</v>
      </c>
      <c r="B3433" t="s">
        <v>5523</v>
      </c>
      <c r="C3433" t="s">
        <v>259</v>
      </c>
      <c r="D3433">
        <v>1</v>
      </c>
      <c r="E3433">
        <v>937.7</v>
      </c>
      <c r="F3433">
        <v>0.2</v>
      </c>
      <c r="G3433">
        <v>750.16</v>
      </c>
      <c r="H3433">
        <v>209.54</v>
      </c>
      <c r="I3433" t="str">
        <f>VLOOKUP(C3433,products_cleaned[[product_id]:[category]],3,)</f>
        <v>Electronics</v>
      </c>
      <c r="J3433" t="str">
        <f>VLOOKUP(B3433,orders_cleaned!A:I,9,FALSE)</f>
        <v>May</v>
      </c>
      <c r="K3433">
        <f t="shared" si="53"/>
        <v>5</v>
      </c>
    </row>
    <row r="3434" spans="1:11" x14ac:dyDescent="0.3">
      <c r="A3434" t="s">
        <v>5524</v>
      </c>
      <c r="B3434" t="s">
        <v>5523</v>
      </c>
      <c r="C3434" t="s">
        <v>57</v>
      </c>
      <c r="D3434">
        <v>3</v>
      </c>
      <c r="E3434">
        <v>199.82</v>
      </c>
      <c r="F3434">
        <v>0</v>
      </c>
      <c r="G3434">
        <v>599.46</v>
      </c>
      <c r="H3434">
        <v>267.72000000000003</v>
      </c>
      <c r="I3434" t="str">
        <f>VLOOKUP(C3434,products_cleaned[[product_id]:[category]],3,)</f>
        <v>Stationery</v>
      </c>
      <c r="J3434" t="str">
        <f>VLOOKUP(B3434,orders_cleaned!A:I,9,FALSE)</f>
        <v>May</v>
      </c>
      <c r="K3434">
        <f t="shared" si="53"/>
        <v>5</v>
      </c>
    </row>
    <row r="3435" spans="1:11" x14ac:dyDescent="0.3">
      <c r="A3435" t="s">
        <v>5525</v>
      </c>
      <c r="B3435" t="s">
        <v>5523</v>
      </c>
      <c r="C3435" t="s">
        <v>144</v>
      </c>
      <c r="D3435">
        <v>3</v>
      </c>
      <c r="E3435">
        <v>2022.13</v>
      </c>
      <c r="F3435">
        <v>0.05</v>
      </c>
      <c r="G3435">
        <v>5763.07</v>
      </c>
      <c r="H3435">
        <v>1771.6</v>
      </c>
      <c r="I3435" t="str">
        <f>VLOOKUP(C3435,products_cleaned[[product_id]:[category]],3,)</f>
        <v>Electronics</v>
      </c>
      <c r="J3435" t="str">
        <f>VLOOKUP(B3435,orders_cleaned!A:I,9,FALSE)</f>
        <v>May</v>
      </c>
      <c r="K3435">
        <f t="shared" si="53"/>
        <v>5</v>
      </c>
    </row>
    <row r="3436" spans="1:11" x14ac:dyDescent="0.3">
      <c r="A3436" t="s">
        <v>5526</v>
      </c>
      <c r="B3436" t="s">
        <v>5527</v>
      </c>
      <c r="C3436" t="s">
        <v>10</v>
      </c>
      <c r="D3436">
        <v>2</v>
      </c>
      <c r="E3436">
        <v>1541.49</v>
      </c>
      <c r="F3436">
        <v>0.15</v>
      </c>
      <c r="G3436">
        <v>2620.5300000000002</v>
      </c>
      <c r="H3436">
        <v>770.21</v>
      </c>
      <c r="I3436" t="str">
        <f>VLOOKUP(C3436,products_cleaned[[product_id]:[category]],3,)</f>
        <v>Furniture</v>
      </c>
      <c r="J3436" t="str">
        <f>VLOOKUP(B3436,orders_cleaned!A:I,9,FALSE)</f>
        <v>June</v>
      </c>
      <c r="K3436">
        <f t="shared" si="53"/>
        <v>6</v>
      </c>
    </row>
    <row r="3437" spans="1:11" x14ac:dyDescent="0.3">
      <c r="A3437" t="s">
        <v>5528</v>
      </c>
      <c r="B3437" t="s">
        <v>5529</v>
      </c>
      <c r="C3437" t="s">
        <v>270</v>
      </c>
      <c r="D3437">
        <v>2</v>
      </c>
      <c r="E3437">
        <v>5106.83</v>
      </c>
      <c r="F3437">
        <v>0.15</v>
      </c>
      <c r="G3437">
        <v>8681.61</v>
      </c>
      <c r="H3437">
        <v>2439.65</v>
      </c>
      <c r="I3437" t="str">
        <f>VLOOKUP(C3437,products_cleaned[[product_id]:[category]],3,)</f>
        <v>Furniture</v>
      </c>
      <c r="J3437" t="str">
        <f>VLOOKUP(B3437,orders_cleaned!A:I,9,FALSE)</f>
        <v>June</v>
      </c>
      <c r="K3437">
        <f t="shared" si="53"/>
        <v>6</v>
      </c>
    </row>
    <row r="3438" spans="1:11" x14ac:dyDescent="0.3">
      <c r="A3438" t="s">
        <v>5530</v>
      </c>
      <c r="B3438" t="s">
        <v>5531</v>
      </c>
      <c r="C3438" t="s">
        <v>41</v>
      </c>
      <c r="D3438">
        <v>3</v>
      </c>
      <c r="E3438">
        <v>2452.29</v>
      </c>
      <c r="F3438">
        <v>0.05</v>
      </c>
      <c r="G3438">
        <v>6989.03</v>
      </c>
      <c r="H3438">
        <v>1263.26</v>
      </c>
      <c r="I3438" t="str">
        <f>VLOOKUP(C3438,products_cleaned[[product_id]:[category]],3,)</f>
        <v>Footwear</v>
      </c>
      <c r="J3438" t="str">
        <f>VLOOKUP(B3438,orders_cleaned!A:I,9,FALSE)</f>
        <v>August</v>
      </c>
      <c r="K3438">
        <f t="shared" si="53"/>
        <v>8</v>
      </c>
    </row>
    <row r="3439" spans="1:11" x14ac:dyDescent="0.3">
      <c r="A3439" t="s">
        <v>5532</v>
      </c>
      <c r="B3439" t="s">
        <v>5531</v>
      </c>
      <c r="C3439" t="s">
        <v>221</v>
      </c>
      <c r="D3439">
        <v>2</v>
      </c>
      <c r="E3439">
        <v>780.14</v>
      </c>
      <c r="F3439">
        <v>0</v>
      </c>
      <c r="G3439">
        <v>1560.28</v>
      </c>
      <c r="H3439">
        <v>313.95999999999998</v>
      </c>
      <c r="I3439" t="str">
        <f>VLOOKUP(C3439,products_cleaned[[product_id]:[category]],3,)</f>
        <v>Footwear</v>
      </c>
      <c r="J3439" t="str">
        <f>VLOOKUP(B3439,orders_cleaned!A:I,9,FALSE)</f>
        <v>August</v>
      </c>
      <c r="K3439">
        <f t="shared" si="53"/>
        <v>8</v>
      </c>
    </row>
    <row r="3440" spans="1:11" x14ac:dyDescent="0.3">
      <c r="A3440" t="s">
        <v>5533</v>
      </c>
      <c r="B3440" t="s">
        <v>5534</v>
      </c>
      <c r="C3440" t="s">
        <v>37</v>
      </c>
      <c r="D3440">
        <v>2</v>
      </c>
      <c r="E3440">
        <v>1282.08</v>
      </c>
      <c r="F3440">
        <v>0.1</v>
      </c>
      <c r="G3440">
        <v>2307.7399999999998</v>
      </c>
      <c r="H3440">
        <v>364.96</v>
      </c>
      <c r="I3440" t="str">
        <f>VLOOKUP(C3440,products_cleaned[[product_id]:[category]],3,)</f>
        <v>Electronics</v>
      </c>
      <c r="J3440" t="str">
        <f>VLOOKUP(B3440,orders_cleaned!A:I,9,FALSE)</f>
        <v>October</v>
      </c>
      <c r="K3440">
        <f t="shared" si="53"/>
        <v>10</v>
      </c>
    </row>
    <row r="3441" spans="1:11" x14ac:dyDescent="0.3">
      <c r="A3441" t="s">
        <v>5535</v>
      </c>
      <c r="B3441" t="s">
        <v>5536</v>
      </c>
      <c r="C3441" t="s">
        <v>156</v>
      </c>
      <c r="D3441">
        <v>2</v>
      </c>
      <c r="E3441">
        <v>172.96</v>
      </c>
      <c r="F3441">
        <v>0</v>
      </c>
      <c r="G3441">
        <v>345.92</v>
      </c>
      <c r="H3441">
        <v>114.26</v>
      </c>
      <c r="I3441" t="str">
        <f>VLOOKUP(C3441,products_cleaned[[product_id]:[category]],3,)</f>
        <v>Stationery</v>
      </c>
      <c r="J3441" t="str">
        <f>VLOOKUP(B3441,orders_cleaned!A:I,9,FALSE)</f>
        <v>January</v>
      </c>
      <c r="K3441">
        <f t="shared" si="53"/>
        <v>1</v>
      </c>
    </row>
    <row r="3442" spans="1:11" x14ac:dyDescent="0.3">
      <c r="A3442" t="s">
        <v>5537</v>
      </c>
      <c r="B3442" t="s">
        <v>5536</v>
      </c>
      <c r="C3442" t="s">
        <v>270</v>
      </c>
      <c r="D3442">
        <v>5</v>
      </c>
      <c r="E3442">
        <v>5571.73</v>
      </c>
      <c r="F3442">
        <v>0.15</v>
      </c>
      <c r="G3442">
        <v>23679.85</v>
      </c>
      <c r="H3442">
        <v>8074.95</v>
      </c>
      <c r="I3442" t="str">
        <f>VLOOKUP(C3442,products_cleaned[[product_id]:[category]],3,)</f>
        <v>Furniture</v>
      </c>
      <c r="J3442" t="str">
        <f>VLOOKUP(B3442,orders_cleaned!A:I,9,FALSE)</f>
        <v>January</v>
      </c>
      <c r="K3442">
        <f t="shared" si="53"/>
        <v>1</v>
      </c>
    </row>
    <row r="3443" spans="1:11" x14ac:dyDescent="0.3">
      <c r="A3443" t="s">
        <v>5538</v>
      </c>
      <c r="B3443" t="s">
        <v>5536</v>
      </c>
      <c r="C3443" t="s">
        <v>31</v>
      </c>
      <c r="D3443">
        <v>2</v>
      </c>
      <c r="E3443">
        <v>491.72</v>
      </c>
      <c r="F3443">
        <v>0</v>
      </c>
      <c r="G3443">
        <v>983.44</v>
      </c>
      <c r="H3443">
        <v>293.56</v>
      </c>
      <c r="I3443" t="str">
        <f>VLOOKUP(C3443,products_cleaned[[product_id]:[category]],3,)</f>
        <v>Books</v>
      </c>
      <c r="J3443" t="str">
        <f>VLOOKUP(B3443,orders_cleaned!A:I,9,FALSE)</f>
        <v>January</v>
      </c>
      <c r="K3443">
        <f t="shared" si="53"/>
        <v>1</v>
      </c>
    </row>
    <row r="3444" spans="1:11" x14ac:dyDescent="0.3">
      <c r="A3444" t="s">
        <v>5539</v>
      </c>
      <c r="B3444" t="s">
        <v>5540</v>
      </c>
      <c r="C3444" t="s">
        <v>39</v>
      </c>
      <c r="D3444">
        <v>3</v>
      </c>
      <c r="E3444">
        <v>3765.27</v>
      </c>
      <c r="F3444">
        <v>0.1</v>
      </c>
      <c r="G3444">
        <v>10166.23</v>
      </c>
      <c r="H3444">
        <v>2628.64</v>
      </c>
      <c r="I3444" t="str">
        <f>VLOOKUP(C3444,products_cleaned[[product_id]:[category]],3,)</f>
        <v>Furniture</v>
      </c>
      <c r="J3444" t="str">
        <f>VLOOKUP(B3444,orders_cleaned!A:I,9,FALSE)</f>
        <v>August</v>
      </c>
      <c r="K3444">
        <f t="shared" si="53"/>
        <v>8</v>
      </c>
    </row>
    <row r="3445" spans="1:11" x14ac:dyDescent="0.3">
      <c r="A3445" t="s">
        <v>5541</v>
      </c>
      <c r="B3445" t="s">
        <v>5540</v>
      </c>
      <c r="C3445" t="s">
        <v>95</v>
      </c>
      <c r="D3445">
        <v>4</v>
      </c>
      <c r="E3445">
        <v>2068.29</v>
      </c>
      <c r="F3445">
        <v>0.1</v>
      </c>
      <c r="G3445">
        <v>7445.84</v>
      </c>
      <c r="H3445">
        <v>1567.32</v>
      </c>
      <c r="I3445" t="str">
        <f>VLOOKUP(C3445,products_cleaned[[product_id]:[category]],3,)</f>
        <v>Footwear</v>
      </c>
      <c r="J3445" t="str">
        <f>VLOOKUP(B3445,orders_cleaned!A:I,9,FALSE)</f>
        <v>August</v>
      </c>
      <c r="K3445">
        <f t="shared" si="53"/>
        <v>8</v>
      </c>
    </row>
    <row r="3446" spans="1:11" x14ac:dyDescent="0.3">
      <c r="A3446" t="s">
        <v>5542</v>
      </c>
      <c r="B3446" t="s">
        <v>5540</v>
      </c>
      <c r="C3446" t="s">
        <v>129</v>
      </c>
      <c r="D3446">
        <v>1</v>
      </c>
      <c r="E3446">
        <v>497.9</v>
      </c>
      <c r="F3446">
        <v>0.1</v>
      </c>
      <c r="G3446">
        <v>448.11</v>
      </c>
      <c r="H3446">
        <v>83.75</v>
      </c>
      <c r="I3446" t="str">
        <f>VLOOKUP(C3446,products_cleaned[[product_id]:[category]],3,)</f>
        <v>Fashion</v>
      </c>
      <c r="J3446" t="str">
        <f>VLOOKUP(B3446,orders_cleaned!A:I,9,FALSE)</f>
        <v>August</v>
      </c>
      <c r="K3446">
        <f t="shared" si="53"/>
        <v>8</v>
      </c>
    </row>
    <row r="3447" spans="1:11" x14ac:dyDescent="0.3">
      <c r="A3447" t="s">
        <v>5543</v>
      </c>
      <c r="B3447" t="s">
        <v>5544</v>
      </c>
      <c r="C3447" t="s">
        <v>196</v>
      </c>
      <c r="D3447">
        <v>5</v>
      </c>
      <c r="E3447">
        <v>1568.68</v>
      </c>
      <c r="F3447">
        <v>0.15</v>
      </c>
      <c r="G3447">
        <v>6666.89</v>
      </c>
      <c r="H3447">
        <v>1508.54</v>
      </c>
      <c r="I3447" t="str">
        <f>VLOOKUP(C3447,products_cleaned[[product_id]:[category]],3,)</f>
        <v>Electronics</v>
      </c>
      <c r="J3447" t="str">
        <f>VLOOKUP(B3447,orders_cleaned!A:I,9,FALSE)</f>
        <v>March</v>
      </c>
      <c r="K3447">
        <f t="shared" si="53"/>
        <v>3</v>
      </c>
    </row>
    <row r="3448" spans="1:11" x14ac:dyDescent="0.3">
      <c r="A3448" t="s">
        <v>5545</v>
      </c>
      <c r="B3448" t="s">
        <v>5546</v>
      </c>
      <c r="C3448" t="s">
        <v>44</v>
      </c>
      <c r="D3448">
        <v>2</v>
      </c>
      <c r="E3448">
        <v>2921.09</v>
      </c>
      <c r="F3448">
        <v>0.05</v>
      </c>
      <c r="G3448">
        <v>5550.07</v>
      </c>
      <c r="H3448">
        <v>1753.43</v>
      </c>
      <c r="I3448" t="str">
        <f>VLOOKUP(C3448,products_cleaned[[product_id]:[category]],3,)</f>
        <v>Furniture</v>
      </c>
      <c r="J3448" t="str">
        <f>VLOOKUP(B3448,orders_cleaned!A:I,9,FALSE)</f>
        <v>March</v>
      </c>
      <c r="K3448">
        <f t="shared" si="53"/>
        <v>3</v>
      </c>
    </row>
    <row r="3449" spans="1:11" x14ac:dyDescent="0.3">
      <c r="A3449" t="s">
        <v>5547</v>
      </c>
      <c r="B3449" t="s">
        <v>5546</v>
      </c>
      <c r="C3449" t="s">
        <v>18</v>
      </c>
      <c r="D3449">
        <v>2</v>
      </c>
      <c r="E3449">
        <v>970.6</v>
      </c>
      <c r="F3449">
        <v>0.2</v>
      </c>
      <c r="G3449">
        <v>1552.96</v>
      </c>
      <c r="H3449">
        <v>518.26</v>
      </c>
      <c r="I3449" t="str">
        <f>VLOOKUP(C3449,products_cleaned[[product_id]:[category]],3,)</f>
        <v>Books</v>
      </c>
      <c r="J3449" t="str">
        <f>VLOOKUP(B3449,orders_cleaned!A:I,9,FALSE)</f>
        <v>March</v>
      </c>
      <c r="K3449">
        <f t="shared" si="53"/>
        <v>3</v>
      </c>
    </row>
    <row r="3450" spans="1:11" x14ac:dyDescent="0.3">
      <c r="A3450" t="s">
        <v>5548</v>
      </c>
      <c r="B3450" t="s">
        <v>5549</v>
      </c>
      <c r="C3450" t="s">
        <v>129</v>
      </c>
      <c r="D3450">
        <v>2</v>
      </c>
      <c r="E3450">
        <v>519.59</v>
      </c>
      <c r="F3450">
        <v>0.05</v>
      </c>
      <c r="G3450">
        <v>987.22</v>
      </c>
      <c r="H3450">
        <v>258.5</v>
      </c>
      <c r="I3450" t="str">
        <f>VLOOKUP(C3450,products_cleaned[[product_id]:[category]],3,)</f>
        <v>Fashion</v>
      </c>
      <c r="J3450" t="str">
        <f>VLOOKUP(B3450,orders_cleaned!A:I,9,FALSE)</f>
        <v>June</v>
      </c>
      <c r="K3450">
        <f t="shared" si="53"/>
        <v>6</v>
      </c>
    </row>
    <row r="3451" spans="1:11" x14ac:dyDescent="0.3">
      <c r="A3451" t="s">
        <v>5550</v>
      </c>
      <c r="B3451" t="s">
        <v>5549</v>
      </c>
      <c r="C3451" t="s">
        <v>51</v>
      </c>
      <c r="D3451">
        <v>2</v>
      </c>
      <c r="E3451">
        <v>706.52</v>
      </c>
      <c r="F3451">
        <v>0.1</v>
      </c>
      <c r="G3451">
        <v>1271.74</v>
      </c>
      <c r="H3451">
        <v>435.24</v>
      </c>
      <c r="I3451" t="str">
        <f>VLOOKUP(C3451,products_cleaned[[product_id]:[category]],3,)</f>
        <v>Home &amp; Kitchen</v>
      </c>
      <c r="J3451" t="str">
        <f>VLOOKUP(B3451,orders_cleaned!A:I,9,FALSE)</f>
        <v>June</v>
      </c>
      <c r="K3451">
        <f t="shared" si="53"/>
        <v>6</v>
      </c>
    </row>
    <row r="3452" spans="1:11" x14ac:dyDescent="0.3">
      <c r="A3452" t="s">
        <v>5551</v>
      </c>
      <c r="B3452" t="s">
        <v>5549</v>
      </c>
      <c r="C3452" t="s">
        <v>66</v>
      </c>
      <c r="D3452">
        <v>1</v>
      </c>
      <c r="E3452">
        <v>322.58</v>
      </c>
      <c r="F3452">
        <v>0.1</v>
      </c>
      <c r="G3452">
        <v>290.32</v>
      </c>
      <c r="H3452">
        <v>69.84</v>
      </c>
      <c r="I3452" t="str">
        <f>VLOOKUP(C3452,products_cleaned[[product_id]:[category]],3,)</f>
        <v>Home &amp; Kitchen</v>
      </c>
      <c r="J3452" t="str">
        <f>VLOOKUP(B3452,orders_cleaned!A:I,9,FALSE)</f>
        <v>June</v>
      </c>
      <c r="K3452">
        <f t="shared" si="53"/>
        <v>6</v>
      </c>
    </row>
    <row r="3453" spans="1:11" x14ac:dyDescent="0.3">
      <c r="A3453" t="s">
        <v>5552</v>
      </c>
      <c r="B3453" t="s">
        <v>5553</v>
      </c>
      <c r="C3453" t="s">
        <v>95</v>
      </c>
      <c r="D3453">
        <v>1</v>
      </c>
      <c r="E3453">
        <v>2005.34</v>
      </c>
      <c r="F3453">
        <v>0.2</v>
      </c>
      <c r="G3453">
        <v>1604.27</v>
      </c>
      <c r="H3453">
        <v>134.63999999999999</v>
      </c>
      <c r="I3453" t="str">
        <f>VLOOKUP(C3453,products_cleaned[[product_id]:[category]],3,)</f>
        <v>Footwear</v>
      </c>
      <c r="J3453" t="str">
        <f>VLOOKUP(B3453,orders_cleaned!A:I,9,FALSE)</f>
        <v>September</v>
      </c>
      <c r="K3453">
        <f t="shared" si="53"/>
        <v>9</v>
      </c>
    </row>
    <row r="3454" spans="1:11" x14ac:dyDescent="0.3">
      <c r="A3454" t="s">
        <v>5554</v>
      </c>
      <c r="B3454" t="s">
        <v>5553</v>
      </c>
      <c r="C3454" t="s">
        <v>291</v>
      </c>
      <c r="D3454">
        <v>1</v>
      </c>
      <c r="E3454">
        <v>928.17</v>
      </c>
      <c r="F3454">
        <v>0.1</v>
      </c>
      <c r="G3454">
        <v>835.35</v>
      </c>
      <c r="H3454">
        <v>182.58</v>
      </c>
      <c r="I3454" t="str">
        <f>VLOOKUP(C3454,products_cleaned[[product_id]:[category]],3,)</f>
        <v>Books</v>
      </c>
      <c r="J3454" t="str">
        <f>VLOOKUP(B3454,orders_cleaned!A:I,9,FALSE)</f>
        <v>September</v>
      </c>
      <c r="K3454">
        <f t="shared" si="53"/>
        <v>9</v>
      </c>
    </row>
    <row r="3455" spans="1:11" x14ac:dyDescent="0.3">
      <c r="A3455" t="s">
        <v>5555</v>
      </c>
      <c r="B3455" t="s">
        <v>5556</v>
      </c>
      <c r="C3455" t="s">
        <v>259</v>
      </c>
      <c r="D3455">
        <v>1</v>
      </c>
      <c r="E3455">
        <v>917.67</v>
      </c>
      <c r="F3455">
        <v>0.05</v>
      </c>
      <c r="G3455">
        <v>871.79</v>
      </c>
      <c r="H3455">
        <v>331.17</v>
      </c>
      <c r="I3455" t="str">
        <f>VLOOKUP(C3455,products_cleaned[[product_id]:[category]],3,)</f>
        <v>Electronics</v>
      </c>
      <c r="J3455" t="str">
        <f>VLOOKUP(B3455,orders_cleaned!A:I,9,FALSE)</f>
        <v>August</v>
      </c>
      <c r="K3455">
        <f t="shared" si="53"/>
        <v>8</v>
      </c>
    </row>
    <row r="3456" spans="1:11" x14ac:dyDescent="0.3">
      <c r="A3456" t="s">
        <v>5557</v>
      </c>
      <c r="B3456" t="s">
        <v>5558</v>
      </c>
      <c r="C3456" t="s">
        <v>291</v>
      </c>
      <c r="D3456">
        <v>1</v>
      </c>
      <c r="E3456">
        <v>1070</v>
      </c>
      <c r="F3456">
        <v>0</v>
      </c>
      <c r="G3456">
        <v>1070</v>
      </c>
      <c r="H3456">
        <v>417.23</v>
      </c>
      <c r="I3456" t="str">
        <f>VLOOKUP(C3456,products_cleaned[[product_id]:[category]],3,)</f>
        <v>Books</v>
      </c>
      <c r="J3456" t="str">
        <f>VLOOKUP(B3456,orders_cleaned!A:I,9,FALSE)</f>
        <v>July</v>
      </c>
      <c r="K3456">
        <f t="shared" si="53"/>
        <v>7</v>
      </c>
    </row>
    <row r="3457" spans="1:11" x14ac:dyDescent="0.3">
      <c r="A3457" t="s">
        <v>5559</v>
      </c>
      <c r="B3457" t="s">
        <v>5558</v>
      </c>
      <c r="C3457" t="s">
        <v>136</v>
      </c>
      <c r="D3457">
        <v>4</v>
      </c>
      <c r="E3457">
        <v>567.28</v>
      </c>
      <c r="F3457">
        <v>0.1</v>
      </c>
      <c r="G3457">
        <v>2042.21</v>
      </c>
      <c r="H3457">
        <v>274.29000000000002</v>
      </c>
      <c r="I3457" t="str">
        <f>VLOOKUP(C3457,products_cleaned[[product_id]:[category]],3,)</f>
        <v>Books</v>
      </c>
      <c r="J3457" t="str">
        <f>VLOOKUP(B3457,orders_cleaned!A:I,9,FALSE)</f>
        <v>July</v>
      </c>
      <c r="K3457">
        <f t="shared" si="53"/>
        <v>7</v>
      </c>
    </row>
    <row r="3458" spans="1:11" x14ac:dyDescent="0.3">
      <c r="A3458" t="s">
        <v>5560</v>
      </c>
      <c r="B3458" t="s">
        <v>5561</v>
      </c>
      <c r="C3458" t="s">
        <v>57</v>
      </c>
      <c r="D3458">
        <v>4</v>
      </c>
      <c r="E3458">
        <v>206.23</v>
      </c>
      <c r="F3458">
        <v>0.15</v>
      </c>
      <c r="G3458">
        <v>701.18</v>
      </c>
      <c r="H3458">
        <v>258.86</v>
      </c>
      <c r="I3458" t="str">
        <f>VLOOKUP(C3458,products_cleaned[[product_id]:[category]],3,)</f>
        <v>Stationery</v>
      </c>
      <c r="J3458" t="str">
        <f>VLOOKUP(B3458,orders_cleaned!A:I,9,FALSE)</f>
        <v>July</v>
      </c>
      <c r="K3458">
        <f t="shared" si="53"/>
        <v>7</v>
      </c>
    </row>
    <row r="3459" spans="1:11" x14ac:dyDescent="0.3">
      <c r="A3459" t="s">
        <v>5562</v>
      </c>
      <c r="B3459" t="s">
        <v>5561</v>
      </c>
      <c r="C3459" t="s">
        <v>117</v>
      </c>
      <c r="D3459">
        <v>2</v>
      </c>
      <c r="E3459">
        <v>944.98</v>
      </c>
      <c r="F3459">
        <v>0</v>
      </c>
      <c r="G3459">
        <v>1889.96</v>
      </c>
      <c r="H3459">
        <v>620.1</v>
      </c>
      <c r="I3459" t="str">
        <f>VLOOKUP(C3459,products_cleaned[[product_id]:[category]],3,)</f>
        <v>Home &amp; Kitchen</v>
      </c>
      <c r="J3459" t="str">
        <f>VLOOKUP(B3459,orders_cleaned!A:I,9,FALSE)</f>
        <v>July</v>
      </c>
      <c r="K3459">
        <f t="shared" ref="K3459:K3522" si="54">MONTH(DATEVALUE("1"&amp;J3459))</f>
        <v>7</v>
      </c>
    </row>
    <row r="3460" spans="1:11" x14ac:dyDescent="0.3">
      <c r="A3460" t="s">
        <v>5563</v>
      </c>
      <c r="B3460" t="s">
        <v>5561</v>
      </c>
      <c r="C3460" t="s">
        <v>144</v>
      </c>
      <c r="D3460">
        <v>3</v>
      </c>
      <c r="E3460">
        <v>1852.8</v>
      </c>
      <c r="F3460">
        <v>0.05</v>
      </c>
      <c r="G3460">
        <v>5280.48</v>
      </c>
      <c r="H3460">
        <v>1289.01</v>
      </c>
      <c r="I3460" t="str">
        <f>VLOOKUP(C3460,products_cleaned[[product_id]:[category]],3,)</f>
        <v>Electronics</v>
      </c>
      <c r="J3460" t="str">
        <f>VLOOKUP(B3460,orders_cleaned!A:I,9,FALSE)</f>
        <v>July</v>
      </c>
      <c r="K3460">
        <f t="shared" si="54"/>
        <v>7</v>
      </c>
    </row>
    <row r="3461" spans="1:11" x14ac:dyDescent="0.3">
      <c r="A3461" t="s">
        <v>5564</v>
      </c>
      <c r="B3461" t="s">
        <v>5561</v>
      </c>
      <c r="C3461" t="s">
        <v>47</v>
      </c>
      <c r="D3461">
        <v>5</v>
      </c>
      <c r="E3461">
        <v>809.93</v>
      </c>
      <c r="F3461">
        <v>0.05</v>
      </c>
      <c r="G3461">
        <v>3847.17</v>
      </c>
      <c r="H3461">
        <v>1429.47</v>
      </c>
      <c r="I3461" t="str">
        <f>VLOOKUP(C3461,products_cleaned[[product_id]:[category]],3,)</f>
        <v>Books</v>
      </c>
      <c r="J3461" t="str">
        <f>VLOOKUP(B3461,orders_cleaned!A:I,9,FALSE)</f>
        <v>July</v>
      </c>
      <c r="K3461">
        <f t="shared" si="54"/>
        <v>7</v>
      </c>
    </row>
    <row r="3462" spans="1:11" x14ac:dyDescent="0.3">
      <c r="A3462" t="s">
        <v>5565</v>
      </c>
      <c r="B3462" t="s">
        <v>5566</v>
      </c>
      <c r="C3462" t="s">
        <v>259</v>
      </c>
      <c r="D3462">
        <v>1</v>
      </c>
      <c r="E3462">
        <v>855.13</v>
      </c>
      <c r="F3462">
        <v>0.2</v>
      </c>
      <c r="G3462">
        <v>684.1</v>
      </c>
      <c r="H3462">
        <v>143.47999999999999</v>
      </c>
      <c r="I3462" t="str">
        <f>VLOOKUP(C3462,products_cleaned[[product_id]:[category]],3,)</f>
        <v>Electronics</v>
      </c>
      <c r="J3462" t="str">
        <f>VLOOKUP(B3462,orders_cleaned!A:I,9,FALSE)</f>
        <v>July</v>
      </c>
      <c r="K3462">
        <f t="shared" si="54"/>
        <v>7</v>
      </c>
    </row>
    <row r="3463" spans="1:11" x14ac:dyDescent="0.3">
      <c r="A3463" t="s">
        <v>5567</v>
      </c>
      <c r="B3463" t="s">
        <v>5566</v>
      </c>
      <c r="C3463" t="s">
        <v>117</v>
      </c>
      <c r="D3463">
        <v>1</v>
      </c>
      <c r="E3463">
        <v>859.76</v>
      </c>
      <c r="F3463">
        <v>0.15</v>
      </c>
      <c r="G3463">
        <v>730.8</v>
      </c>
      <c r="H3463">
        <v>95.87</v>
      </c>
      <c r="I3463" t="str">
        <f>VLOOKUP(C3463,products_cleaned[[product_id]:[category]],3,)</f>
        <v>Home &amp; Kitchen</v>
      </c>
      <c r="J3463" t="str">
        <f>VLOOKUP(B3463,orders_cleaned!A:I,9,FALSE)</f>
        <v>July</v>
      </c>
      <c r="K3463">
        <f t="shared" si="54"/>
        <v>7</v>
      </c>
    </row>
    <row r="3464" spans="1:11" x14ac:dyDescent="0.3">
      <c r="A3464" t="s">
        <v>5568</v>
      </c>
      <c r="B3464" t="s">
        <v>5569</v>
      </c>
      <c r="C3464" t="s">
        <v>47</v>
      </c>
      <c r="D3464">
        <v>1</v>
      </c>
      <c r="E3464">
        <v>832.97</v>
      </c>
      <c r="F3464">
        <v>0.2</v>
      </c>
      <c r="G3464">
        <v>666.38</v>
      </c>
      <c r="H3464">
        <v>182.84</v>
      </c>
      <c r="I3464" t="str">
        <f>VLOOKUP(C3464,products_cleaned[[product_id]:[category]],3,)</f>
        <v>Books</v>
      </c>
      <c r="J3464" t="str">
        <f>VLOOKUP(B3464,orders_cleaned!A:I,9,FALSE)</f>
        <v>March</v>
      </c>
      <c r="K3464">
        <f t="shared" si="54"/>
        <v>3</v>
      </c>
    </row>
    <row r="3465" spans="1:11" x14ac:dyDescent="0.3">
      <c r="A3465" t="s">
        <v>5570</v>
      </c>
      <c r="B3465" t="s">
        <v>5569</v>
      </c>
      <c r="C3465" t="s">
        <v>13</v>
      </c>
      <c r="D3465">
        <v>4</v>
      </c>
      <c r="E3465">
        <v>3079.57</v>
      </c>
      <c r="F3465">
        <v>0.2</v>
      </c>
      <c r="G3465">
        <v>9854.6200000000008</v>
      </c>
      <c r="H3465">
        <v>1366.34</v>
      </c>
      <c r="I3465" t="str">
        <f>VLOOKUP(C3465,products_cleaned[[product_id]:[category]],3,)</f>
        <v>Home &amp; Kitchen</v>
      </c>
      <c r="J3465" t="str">
        <f>VLOOKUP(B3465,orders_cleaned!A:I,9,FALSE)</f>
        <v>March</v>
      </c>
      <c r="K3465">
        <f t="shared" si="54"/>
        <v>3</v>
      </c>
    </row>
    <row r="3466" spans="1:11" x14ac:dyDescent="0.3">
      <c r="A3466" t="s">
        <v>5571</v>
      </c>
      <c r="B3466" t="s">
        <v>5569</v>
      </c>
      <c r="C3466" t="s">
        <v>259</v>
      </c>
      <c r="D3466">
        <v>2</v>
      </c>
      <c r="E3466">
        <v>935.33</v>
      </c>
      <c r="F3466">
        <v>0.2</v>
      </c>
      <c r="G3466">
        <v>1496.53</v>
      </c>
      <c r="H3466">
        <v>415.29</v>
      </c>
      <c r="I3466" t="str">
        <f>VLOOKUP(C3466,products_cleaned[[product_id]:[category]],3,)</f>
        <v>Electronics</v>
      </c>
      <c r="J3466" t="str">
        <f>VLOOKUP(B3466,orders_cleaned!A:I,9,FALSE)</f>
        <v>March</v>
      </c>
      <c r="K3466">
        <f t="shared" si="54"/>
        <v>3</v>
      </c>
    </row>
    <row r="3467" spans="1:11" x14ac:dyDescent="0.3">
      <c r="A3467" t="s">
        <v>5572</v>
      </c>
      <c r="B3467" t="s">
        <v>5569</v>
      </c>
      <c r="C3467" t="s">
        <v>221</v>
      </c>
      <c r="D3467">
        <v>3</v>
      </c>
      <c r="E3467">
        <v>807.63</v>
      </c>
      <c r="F3467">
        <v>0.1</v>
      </c>
      <c r="G3467">
        <v>2180.6</v>
      </c>
      <c r="H3467">
        <v>311.12</v>
      </c>
      <c r="I3467" t="str">
        <f>VLOOKUP(C3467,products_cleaned[[product_id]:[category]],3,)</f>
        <v>Footwear</v>
      </c>
      <c r="J3467" t="str">
        <f>VLOOKUP(B3467,orders_cleaned!A:I,9,FALSE)</f>
        <v>March</v>
      </c>
      <c r="K3467">
        <f t="shared" si="54"/>
        <v>3</v>
      </c>
    </row>
    <row r="3468" spans="1:11" x14ac:dyDescent="0.3">
      <c r="A3468" t="s">
        <v>5573</v>
      </c>
      <c r="B3468" t="s">
        <v>5574</v>
      </c>
      <c r="C3468" t="s">
        <v>270</v>
      </c>
      <c r="D3468">
        <v>1</v>
      </c>
      <c r="E3468">
        <v>5872.28</v>
      </c>
      <c r="F3468">
        <v>0</v>
      </c>
      <c r="G3468">
        <v>5872.28</v>
      </c>
      <c r="H3468">
        <v>2751.3</v>
      </c>
      <c r="I3468" t="str">
        <f>VLOOKUP(C3468,products_cleaned[[product_id]:[category]],3,)</f>
        <v>Furniture</v>
      </c>
      <c r="J3468" t="str">
        <f>VLOOKUP(B3468,orders_cleaned!A:I,9,FALSE)</f>
        <v>June</v>
      </c>
      <c r="K3468">
        <f t="shared" si="54"/>
        <v>6</v>
      </c>
    </row>
    <row r="3469" spans="1:11" x14ac:dyDescent="0.3">
      <c r="A3469" t="s">
        <v>5575</v>
      </c>
      <c r="B3469" t="s">
        <v>5574</v>
      </c>
      <c r="C3469" t="s">
        <v>15</v>
      </c>
      <c r="D3469">
        <v>1</v>
      </c>
      <c r="E3469">
        <v>249.82</v>
      </c>
      <c r="F3469">
        <v>0.05</v>
      </c>
      <c r="G3469">
        <v>237.33</v>
      </c>
      <c r="H3469">
        <v>67.31</v>
      </c>
      <c r="I3469" t="str">
        <f>VLOOKUP(C3469,products_cleaned[[product_id]:[category]],3,)</f>
        <v>Fitness</v>
      </c>
      <c r="J3469" t="str">
        <f>VLOOKUP(B3469,orders_cleaned!A:I,9,FALSE)</f>
        <v>June</v>
      </c>
      <c r="K3469">
        <f t="shared" si="54"/>
        <v>6</v>
      </c>
    </row>
    <row r="3470" spans="1:11" x14ac:dyDescent="0.3">
      <c r="A3470" t="s">
        <v>5576</v>
      </c>
      <c r="B3470" t="s">
        <v>5574</v>
      </c>
      <c r="C3470" t="s">
        <v>80</v>
      </c>
      <c r="D3470">
        <v>4</v>
      </c>
      <c r="E3470">
        <v>425.68</v>
      </c>
      <c r="F3470">
        <v>0.05</v>
      </c>
      <c r="G3470">
        <v>1617.58</v>
      </c>
      <c r="H3470">
        <v>418.06</v>
      </c>
      <c r="I3470" t="str">
        <f>VLOOKUP(C3470,products_cleaned[[product_id]:[category]],3,)</f>
        <v>Fitness</v>
      </c>
      <c r="J3470" t="str">
        <f>VLOOKUP(B3470,orders_cleaned!A:I,9,FALSE)</f>
        <v>June</v>
      </c>
      <c r="K3470">
        <f t="shared" si="54"/>
        <v>6</v>
      </c>
    </row>
    <row r="3471" spans="1:11" x14ac:dyDescent="0.3">
      <c r="A3471" t="s">
        <v>5577</v>
      </c>
      <c r="B3471" t="s">
        <v>5578</v>
      </c>
      <c r="C3471" t="s">
        <v>156</v>
      </c>
      <c r="D3471">
        <v>4</v>
      </c>
      <c r="E3471">
        <v>189.3</v>
      </c>
      <c r="F3471">
        <v>0</v>
      </c>
      <c r="G3471">
        <v>757.2</v>
      </c>
      <c r="H3471">
        <v>293.88</v>
      </c>
      <c r="I3471" t="str">
        <f>VLOOKUP(C3471,products_cleaned[[product_id]:[category]],3,)</f>
        <v>Stationery</v>
      </c>
      <c r="J3471" t="str">
        <f>VLOOKUP(B3471,orders_cleaned!A:I,9,FALSE)</f>
        <v>February</v>
      </c>
      <c r="K3471">
        <f t="shared" si="54"/>
        <v>2</v>
      </c>
    </row>
    <row r="3472" spans="1:11" x14ac:dyDescent="0.3">
      <c r="A3472" t="s">
        <v>5579</v>
      </c>
      <c r="B3472" t="s">
        <v>5578</v>
      </c>
      <c r="C3472" t="s">
        <v>173</v>
      </c>
      <c r="D3472">
        <v>1</v>
      </c>
      <c r="E3472">
        <v>148.57</v>
      </c>
      <c r="F3472">
        <v>0</v>
      </c>
      <c r="G3472">
        <v>148.57</v>
      </c>
      <c r="H3472">
        <v>42.26</v>
      </c>
      <c r="I3472" t="str">
        <f>VLOOKUP(C3472,products_cleaned[[product_id]:[category]],3,)</f>
        <v>Stationery</v>
      </c>
      <c r="J3472" t="str">
        <f>VLOOKUP(B3472,orders_cleaned!A:I,9,FALSE)</f>
        <v>February</v>
      </c>
      <c r="K3472">
        <f t="shared" si="54"/>
        <v>2</v>
      </c>
    </row>
    <row r="3473" spans="1:11" x14ac:dyDescent="0.3">
      <c r="A3473" t="s">
        <v>5580</v>
      </c>
      <c r="B3473" t="s">
        <v>5578</v>
      </c>
      <c r="C3473" t="s">
        <v>221</v>
      </c>
      <c r="D3473">
        <v>1</v>
      </c>
      <c r="E3473">
        <v>756.24</v>
      </c>
      <c r="F3473">
        <v>0.2</v>
      </c>
      <c r="G3473">
        <v>604.99</v>
      </c>
      <c r="H3473">
        <v>-18.170000000000002</v>
      </c>
      <c r="I3473" t="str">
        <f>VLOOKUP(C3473,products_cleaned[[product_id]:[category]],3,)</f>
        <v>Footwear</v>
      </c>
      <c r="J3473" t="str">
        <f>VLOOKUP(B3473,orders_cleaned!A:I,9,FALSE)</f>
        <v>February</v>
      </c>
      <c r="K3473">
        <f t="shared" si="54"/>
        <v>2</v>
      </c>
    </row>
    <row r="3474" spans="1:11" x14ac:dyDescent="0.3">
      <c r="A3474" t="s">
        <v>5581</v>
      </c>
      <c r="B3474" t="s">
        <v>5578</v>
      </c>
      <c r="C3474" t="s">
        <v>270</v>
      </c>
      <c r="D3474">
        <v>3</v>
      </c>
      <c r="E3474">
        <v>5287.9</v>
      </c>
      <c r="F3474">
        <v>0.05</v>
      </c>
      <c r="G3474">
        <v>15070.51</v>
      </c>
      <c r="H3474">
        <v>5707.57</v>
      </c>
      <c r="I3474" t="str">
        <f>VLOOKUP(C3474,products_cleaned[[product_id]:[category]],3,)</f>
        <v>Furniture</v>
      </c>
      <c r="J3474" t="str">
        <f>VLOOKUP(B3474,orders_cleaned!A:I,9,FALSE)</f>
        <v>February</v>
      </c>
      <c r="K3474">
        <f t="shared" si="54"/>
        <v>2</v>
      </c>
    </row>
    <row r="3475" spans="1:11" x14ac:dyDescent="0.3">
      <c r="A3475" t="s">
        <v>5582</v>
      </c>
      <c r="B3475" t="s">
        <v>5583</v>
      </c>
      <c r="C3475" t="s">
        <v>110</v>
      </c>
      <c r="D3475">
        <v>1</v>
      </c>
      <c r="E3475">
        <v>1658.35</v>
      </c>
      <c r="F3475">
        <v>0</v>
      </c>
      <c r="G3475">
        <v>1658.35</v>
      </c>
      <c r="H3475">
        <v>442.23</v>
      </c>
      <c r="I3475" t="str">
        <f>VLOOKUP(C3475,products_cleaned[[product_id]:[category]],3,)</f>
        <v>Fashion</v>
      </c>
      <c r="J3475" t="str">
        <f>VLOOKUP(B3475,orders_cleaned!A:I,9,FALSE)</f>
        <v>July</v>
      </c>
      <c r="K3475">
        <f t="shared" si="54"/>
        <v>7</v>
      </c>
    </row>
    <row r="3476" spans="1:11" x14ac:dyDescent="0.3">
      <c r="A3476" t="s">
        <v>5584</v>
      </c>
      <c r="B3476" t="s">
        <v>5583</v>
      </c>
      <c r="C3476" t="s">
        <v>117</v>
      </c>
      <c r="D3476">
        <v>1</v>
      </c>
      <c r="E3476">
        <v>833.33</v>
      </c>
      <c r="F3476">
        <v>0</v>
      </c>
      <c r="G3476">
        <v>833.33</v>
      </c>
      <c r="H3476">
        <v>198.4</v>
      </c>
      <c r="I3476" t="str">
        <f>VLOOKUP(C3476,products_cleaned[[product_id]:[category]],3,)</f>
        <v>Home &amp; Kitchen</v>
      </c>
      <c r="J3476" t="str">
        <f>VLOOKUP(B3476,orders_cleaned!A:I,9,FALSE)</f>
        <v>July</v>
      </c>
      <c r="K3476">
        <f t="shared" si="54"/>
        <v>7</v>
      </c>
    </row>
    <row r="3477" spans="1:11" x14ac:dyDescent="0.3">
      <c r="A3477" t="s">
        <v>5585</v>
      </c>
      <c r="B3477" t="s">
        <v>5586</v>
      </c>
      <c r="C3477" t="s">
        <v>291</v>
      </c>
      <c r="D3477">
        <v>1</v>
      </c>
      <c r="E3477">
        <v>924.23</v>
      </c>
      <c r="F3477">
        <v>0.05</v>
      </c>
      <c r="G3477">
        <v>878.02</v>
      </c>
      <c r="H3477">
        <v>225.25</v>
      </c>
      <c r="I3477" t="str">
        <f>VLOOKUP(C3477,products_cleaned[[product_id]:[category]],3,)</f>
        <v>Books</v>
      </c>
      <c r="J3477" t="str">
        <f>VLOOKUP(B3477,orders_cleaned!A:I,9,FALSE)</f>
        <v>November</v>
      </c>
      <c r="K3477">
        <f t="shared" si="54"/>
        <v>11</v>
      </c>
    </row>
    <row r="3478" spans="1:11" x14ac:dyDescent="0.3">
      <c r="A3478" t="s">
        <v>5587</v>
      </c>
      <c r="B3478" t="s">
        <v>5588</v>
      </c>
      <c r="C3478" t="s">
        <v>196</v>
      </c>
      <c r="D3478">
        <v>1</v>
      </c>
      <c r="E3478">
        <v>1468.33</v>
      </c>
      <c r="F3478">
        <v>0.2</v>
      </c>
      <c r="G3478">
        <v>1174.6600000000001</v>
      </c>
      <c r="H3478">
        <v>142.99</v>
      </c>
      <c r="I3478" t="str">
        <f>VLOOKUP(C3478,products_cleaned[[product_id]:[category]],3,)</f>
        <v>Electronics</v>
      </c>
      <c r="J3478" t="str">
        <f>VLOOKUP(B3478,orders_cleaned!A:I,9,FALSE)</f>
        <v>March</v>
      </c>
      <c r="K3478">
        <f t="shared" si="54"/>
        <v>3</v>
      </c>
    </row>
    <row r="3479" spans="1:11" x14ac:dyDescent="0.3">
      <c r="A3479" t="s">
        <v>5589</v>
      </c>
      <c r="B3479" t="s">
        <v>5588</v>
      </c>
      <c r="C3479" t="s">
        <v>82</v>
      </c>
      <c r="D3479">
        <v>1</v>
      </c>
      <c r="E3479">
        <v>361.67</v>
      </c>
      <c r="F3479">
        <v>0</v>
      </c>
      <c r="G3479">
        <v>361.67</v>
      </c>
      <c r="H3479">
        <v>140.54</v>
      </c>
      <c r="I3479" t="str">
        <f>VLOOKUP(C3479,products_cleaned[[product_id]:[category]],3,)</f>
        <v>Stationery</v>
      </c>
      <c r="J3479" t="str">
        <f>VLOOKUP(B3479,orders_cleaned!A:I,9,FALSE)</f>
        <v>March</v>
      </c>
      <c r="K3479">
        <f t="shared" si="54"/>
        <v>3</v>
      </c>
    </row>
    <row r="3480" spans="1:11" x14ac:dyDescent="0.3">
      <c r="A3480" t="s">
        <v>5590</v>
      </c>
      <c r="B3480" t="s">
        <v>5591</v>
      </c>
      <c r="C3480" t="s">
        <v>37</v>
      </c>
      <c r="D3480">
        <v>2</v>
      </c>
      <c r="E3480">
        <v>1277.22</v>
      </c>
      <c r="F3480">
        <v>0.05</v>
      </c>
      <c r="G3480">
        <v>2426.7199999999998</v>
      </c>
      <c r="H3480">
        <v>483.94</v>
      </c>
      <c r="I3480" t="str">
        <f>VLOOKUP(C3480,products_cleaned[[product_id]:[category]],3,)</f>
        <v>Electronics</v>
      </c>
      <c r="J3480" t="str">
        <f>VLOOKUP(B3480,orders_cleaned!A:I,9,FALSE)</f>
        <v>July</v>
      </c>
      <c r="K3480">
        <f t="shared" si="54"/>
        <v>7</v>
      </c>
    </row>
    <row r="3481" spans="1:11" x14ac:dyDescent="0.3">
      <c r="A3481" t="s">
        <v>5592</v>
      </c>
      <c r="B3481" t="s">
        <v>5593</v>
      </c>
      <c r="C3481" t="s">
        <v>47</v>
      </c>
      <c r="D3481">
        <v>1</v>
      </c>
      <c r="E3481">
        <v>738.17</v>
      </c>
      <c r="F3481">
        <v>0.05</v>
      </c>
      <c r="G3481">
        <v>701.26</v>
      </c>
      <c r="H3481">
        <v>217.72</v>
      </c>
      <c r="I3481" t="str">
        <f>VLOOKUP(C3481,products_cleaned[[product_id]:[category]],3,)</f>
        <v>Books</v>
      </c>
      <c r="J3481" t="str">
        <f>VLOOKUP(B3481,orders_cleaned!A:I,9,FALSE)</f>
        <v>December</v>
      </c>
      <c r="K3481">
        <f t="shared" si="54"/>
        <v>12</v>
      </c>
    </row>
    <row r="3482" spans="1:11" x14ac:dyDescent="0.3">
      <c r="A3482" t="s">
        <v>5594</v>
      </c>
      <c r="B3482" t="s">
        <v>5593</v>
      </c>
      <c r="C3482" t="s">
        <v>28</v>
      </c>
      <c r="D3482">
        <v>3</v>
      </c>
      <c r="E3482">
        <v>411.93</v>
      </c>
      <c r="F3482">
        <v>0.1</v>
      </c>
      <c r="G3482">
        <v>1112.21</v>
      </c>
      <c r="H3482">
        <v>184.07</v>
      </c>
      <c r="I3482" t="str">
        <f>VLOOKUP(C3482,products_cleaned[[product_id]:[category]],3,)</f>
        <v>Home &amp; Kitchen</v>
      </c>
      <c r="J3482" t="str">
        <f>VLOOKUP(B3482,orders_cleaned!A:I,9,FALSE)</f>
        <v>December</v>
      </c>
      <c r="K3482">
        <f t="shared" si="54"/>
        <v>12</v>
      </c>
    </row>
    <row r="3483" spans="1:11" x14ac:dyDescent="0.3">
      <c r="A3483" t="s">
        <v>5595</v>
      </c>
      <c r="B3483" t="s">
        <v>5593</v>
      </c>
      <c r="C3483" t="s">
        <v>82</v>
      </c>
      <c r="D3483">
        <v>1</v>
      </c>
      <c r="E3483">
        <v>352.24</v>
      </c>
      <c r="F3483">
        <v>0</v>
      </c>
      <c r="G3483">
        <v>352.24</v>
      </c>
      <c r="H3483">
        <v>131.11000000000001</v>
      </c>
      <c r="I3483" t="str">
        <f>VLOOKUP(C3483,products_cleaned[[product_id]:[category]],3,)</f>
        <v>Stationery</v>
      </c>
      <c r="J3483" t="str">
        <f>VLOOKUP(B3483,orders_cleaned!A:I,9,FALSE)</f>
        <v>December</v>
      </c>
      <c r="K3483">
        <f t="shared" si="54"/>
        <v>12</v>
      </c>
    </row>
    <row r="3484" spans="1:11" x14ac:dyDescent="0.3">
      <c r="A3484" t="s">
        <v>5596</v>
      </c>
      <c r="B3484" t="s">
        <v>5597</v>
      </c>
      <c r="C3484" t="s">
        <v>278</v>
      </c>
      <c r="D3484">
        <v>3</v>
      </c>
      <c r="E3484">
        <v>1482.44</v>
      </c>
      <c r="F3484">
        <v>0.2</v>
      </c>
      <c r="G3484">
        <v>3557.86</v>
      </c>
      <c r="H3484">
        <v>142.81</v>
      </c>
      <c r="I3484" t="str">
        <f>VLOOKUP(C3484,products_cleaned[[product_id]:[category]],3,)</f>
        <v>Fitness</v>
      </c>
      <c r="J3484" t="str">
        <f>VLOOKUP(B3484,orders_cleaned!A:I,9,FALSE)</f>
        <v>January</v>
      </c>
      <c r="K3484">
        <f t="shared" si="54"/>
        <v>1</v>
      </c>
    </row>
    <row r="3485" spans="1:11" x14ac:dyDescent="0.3">
      <c r="A3485" t="s">
        <v>5598</v>
      </c>
      <c r="B3485" t="s">
        <v>5599</v>
      </c>
      <c r="C3485" t="s">
        <v>62</v>
      </c>
      <c r="D3485">
        <v>2</v>
      </c>
      <c r="E3485">
        <v>589.61</v>
      </c>
      <c r="F3485">
        <v>0.15</v>
      </c>
      <c r="G3485">
        <v>1002.34</v>
      </c>
      <c r="H3485">
        <v>310.62</v>
      </c>
      <c r="I3485" t="str">
        <f>VLOOKUP(C3485,products_cleaned[[product_id]:[category]],3,)</f>
        <v>Electronics</v>
      </c>
      <c r="J3485" t="str">
        <f>VLOOKUP(B3485,orders_cleaned!A:I,9,FALSE)</f>
        <v>September</v>
      </c>
      <c r="K3485">
        <f t="shared" si="54"/>
        <v>9</v>
      </c>
    </row>
    <row r="3486" spans="1:11" x14ac:dyDescent="0.3">
      <c r="A3486" t="s">
        <v>5600</v>
      </c>
      <c r="B3486" t="s">
        <v>5601</v>
      </c>
      <c r="C3486" t="s">
        <v>110</v>
      </c>
      <c r="D3486">
        <v>1</v>
      </c>
      <c r="E3486">
        <v>1747.93</v>
      </c>
      <c r="F3486">
        <v>0</v>
      </c>
      <c r="G3486">
        <v>1747.93</v>
      </c>
      <c r="H3486">
        <v>531.80999999999995</v>
      </c>
      <c r="I3486" t="str">
        <f>VLOOKUP(C3486,products_cleaned[[product_id]:[category]],3,)</f>
        <v>Fashion</v>
      </c>
      <c r="J3486" t="str">
        <f>VLOOKUP(B3486,orders_cleaned!A:I,9,FALSE)</f>
        <v>April</v>
      </c>
      <c r="K3486">
        <f t="shared" si="54"/>
        <v>4</v>
      </c>
    </row>
    <row r="3487" spans="1:11" x14ac:dyDescent="0.3">
      <c r="A3487" t="s">
        <v>5602</v>
      </c>
      <c r="B3487" t="s">
        <v>5603</v>
      </c>
      <c r="C3487" t="s">
        <v>117</v>
      </c>
      <c r="D3487">
        <v>1</v>
      </c>
      <c r="E3487">
        <v>860.97</v>
      </c>
      <c r="F3487">
        <v>0.15</v>
      </c>
      <c r="G3487">
        <v>731.82</v>
      </c>
      <c r="H3487">
        <v>96.89</v>
      </c>
      <c r="I3487" t="str">
        <f>VLOOKUP(C3487,products_cleaned[[product_id]:[category]],3,)</f>
        <v>Home &amp; Kitchen</v>
      </c>
      <c r="J3487" t="str">
        <f>VLOOKUP(B3487,orders_cleaned!A:I,9,FALSE)</f>
        <v>June</v>
      </c>
      <c r="K3487">
        <f t="shared" si="54"/>
        <v>6</v>
      </c>
    </row>
    <row r="3488" spans="1:11" x14ac:dyDescent="0.3">
      <c r="A3488" t="s">
        <v>5604</v>
      </c>
      <c r="B3488" t="s">
        <v>5605</v>
      </c>
      <c r="C3488" t="s">
        <v>44</v>
      </c>
      <c r="D3488">
        <v>2</v>
      </c>
      <c r="E3488">
        <v>2883.08</v>
      </c>
      <c r="F3488">
        <v>0.1</v>
      </c>
      <c r="G3488">
        <v>5189.54</v>
      </c>
      <c r="H3488">
        <v>1392.9</v>
      </c>
      <c r="I3488" t="str">
        <f>VLOOKUP(C3488,products_cleaned[[product_id]:[category]],3,)</f>
        <v>Furniture</v>
      </c>
      <c r="J3488" t="str">
        <f>VLOOKUP(B3488,orders_cleaned!A:I,9,FALSE)</f>
        <v>August</v>
      </c>
      <c r="K3488">
        <f t="shared" si="54"/>
        <v>8</v>
      </c>
    </row>
    <row r="3489" spans="1:11" x14ac:dyDescent="0.3">
      <c r="A3489" t="s">
        <v>5606</v>
      </c>
      <c r="B3489" t="s">
        <v>5607</v>
      </c>
      <c r="C3489" t="s">
        <v>31</v>
      </c>
      <c r="D3489">
        <v>1</v>
      </c>
      <c r="E3489">
        <v>527.85</v>
      </c>
      <c r="F3489">
        <v>0.1</v>
      </c>
      <c r="G3489">
        <v>475.07</v>
      </c>
      <c r="H3489">
        <v>130.13</v>
      </c>
      <c r="I3489" t="str">
        <f>VLOOKUP(C3489,products_cleaned[[product_id]:[category]],3,)</f>
        <v>Books</v>
      </c>
      <c r="J3489" t="str">
        <f>VLOOKUP(B3489,orders_cleaned!A:I,9,FALSE)</f>
        <v>March</v>
      </c>
      <c r="K3489">
        <f t="shared" si="54"/>
        <v>3</v>
      </c>
    </row>
    <row r="3490" spans="1:11" x14ac:dyDescent="0.3">
      <c r="A3490" t="s">
        <v>5608</v>
      </c>
      <c r="B3490" t="s">
        <v>5607</v>
      </c>
      <c r="C3490" t="s">
        <v>60</v>
      </c>
      <c r="D3490">
        <v>1</v>
      </c>
      <c r="E3490">
        <v>1500.64</v>
      </c>
      <c r="F3490">
        <v>0</v>
      </c>
      <c r="G3490">
        <v>1500.64</v>
      </c>
      <c r="H3490">
        <v>352.52</v>
      </c>
      <c r="I3490" t="str">
        <f>VLOOKUP(C3490,products_cleaned[[product_id]:[category]],3,)</f>
        <v>Fashion</v>
      </c>
      <c r="J3490" t="str">
        <f>VLOOKUP(B3490,orders_cleaned!A:I,9,FALSE)</f>
        <v>March</v>
      </c>
      <c r="K3490">
        <f t="shared" si="54"/>
        <v>3</v>
      </c>
    </row>
    <row r="3491" spans="1:11" x14ac:dyDescent="0.3">
      <c r="A3491" t="s">
        <v>5609</v>
      </c>
      <c r="B3491" t="s">
        <v>5610</v>
      </c>
      <c r="C3491" t="s">
        <v>82</v>
      </c>
      <c r="D3491">
        <v>2</v>
      </c>
      <c r="E3491">
        <v>342.35</v>
      </c>
      <c r="F3491">
        <v>0.2</v>
      </c>
      <c r="G3491">
        <v>547.76</v>
      </c>
      <c r="H3491">
        <v>105.5</v>
      </c>
      <c r="I3491" t="str">
        <f>VLOOKUP(C3491,products_cleaned[[product_id]:[category]],3,)</f>
        <v>Stationery</v>
      </c>
      <c r="J3491" t="str">
        <f>VLOOKUP(B3491,orders_cleaned!A:I,9,FALSE)</f>
        <v>January</v>
      </c>
      <c r="K3491">
        <f t="shared" si="54"/>
        <v>1</v>
      </c>
    </row>
    <row r="3492" spans="1:11" x14ac:dyDescent="0.3">
      <c r="A3492" t="s">
        <v>5611</v>
      </c>
      <c r="B3492" t="s">
        <v>5610</v>
      </c>
      <c r="C3492" t="s">
        <v>164</v>
      </c>
      <c r="D3492">
        <v>2</v>
      </c>
      <c r="E3492">
        <v>4669.28</v>
      </c>
      <c r="F3492">
        <v>0.05</v>
      </c>
      <c r="G3492">
        <v>8871.6299999999992</v>
      </c>
      <c r="H3492">
        <v>2794.37</v>
      </c>
      <c r="I3492" t="str">
        <f>VLOOKUP(C3492,products_cleaned[[product_id]:[category]],3,)</f>
        <v>Home &amp; Kitchen</v>
      </c>
      <c r="J3492" t="str">
        <f>VLOOKUP(B3492,orders_cleaned!A:I,9,FALSE)</f>
        <v>January</v>
      </c>
      <c r="K3492">
        <f t="shared" si="54"/>
        <v>1</v>
      </c>
    </row>
    <row r="3493" spans="1:11" x14ac:dyDescent="0.3">
      <c r="A3493" t="s">
        <v>5612</v>
      </c>
      <c r="B3493" t="s">
        <v>5610</v>
      </c>
      <c r="C3493" t="s">
        <v>160</v>
      </c>
      <c r="D3493">
        <v>1</v>
      </c>
      <c r="E3493">
        <v>2123.9899999999998</v>
      </c>
      <c r="F3493">
        <v>0.2</v>
      </c>
      <c r="G3493">
        <v>1699.19</v>
      </c>
      <c r="H3493">
        <v>163.16999999999999</v>
      </c>
      <c r="I3493" t="str">
        <f>VLOOKUP(C3493,products_cleaned[[product_id]:[category]],3,)</f>
        <v>Footwear</v>
      </c>
      <c r="J3493" t="str">
        <f>VLOOKUP(B3493,orders_cleaned!A:I,9,FALSE)</f>
        <v>January</v>
      </c>
      <c r="K3493">
        <f t="shared" si="54"/>
        <v>1</v>
      </c>
    </row>
    <row r="3494" spans="1:11" x14ac:dyDescent="0.3">
      <c r="A3494" t="s">
        <v>5613</v>
      </c>
      <c r="B3494" t="s">
        <v>5614</v>
      </c>
      <c r="C3494" t="s">
        <v>62</v>
      </c>
      <c r="D3494">
        <v>1</v>
      </c>
      <c r="E3494">
        <v>559.45000000000005</v>
      </c>
      <c r="F3494">
        <v>0.2</v>
      </c>
      <c r="G3494">
        <v>447.56</v>
      </c>
      <c r="H3494">
        <v>101.7</v>
      </c>
      <c r="I3494" t="str">
        <f>VLOOKUP(C3494,products_cleaned[[product_id]:[category]],3,)</f>
        <v>Electronics</v>
      </c>
      <c r="J3494" t="str">
        <f>VLOOKUP(B3494,orders_cleaned!A:I,9,FALSE)</f>
        <v>December</v>
      </c>
      <c r="K3494">
        <f t="shared" si="54"/>
        <v>12</v>
      </c>
    </row>
    <row r="3495" spans="1:11" x14ac:dyDescent="0.3">
      <c r="A3495" t="s">
        <v>5615</v>
      </c>
      <c r="B3495" t="s">
        <v>5616</v>
      </c>
      <c r="C3495" t="s">
        <v>54</v>
      </c>
      <c r="D3495">
        <v>1</v>
      </c>
      <c r="E3495">
        <v>2246.9</v>
      </c>
      <c r="F3495">
        <v>0.05</v>
      </c>
      <c r="G3495">
        <v>2134.5500000000002</v>
      </c>
      <c r="H3495">
        <v>545.25</v>
      </c>
      <c r="I3495" t="str">
        <f>VLOOKUP(C3495,products_cleaned[[product_id]:[category]],3,)</f>
        <v>Fashion</v>
      </c>
      <c r="J3495" t="str">
        <f>VLOOKUP(B3495,orders_cleaned!A:I,9,FALSE)</f>
        <v>September</v>
      </c>
      <c r="K3495">
        <f t="shared" si="54"/>
        <v>9</v>
      </c>
    </row>
    <row r="3496" spans="1:11" x14ac:dyDescent="0.3">
      <c r="A3496" t="s">
        <v>5617</v>
      </c>
      <c r="B3496" t="s">
        <v>5616</v>
      </c>
      <c r="C3496" t="s">
        <v>95</v>
      </c>
      <c r="D3496">
        <v>2</v>
      </c>
      <c r="E3496">
        <v>2067.4899999999998</v>
      </c>
      <c r="F3496">
        <v>0</v>
      </c>
      <c r="G3496">
        <v>4134.9799999999996</v>
      </c>
      <c r="H3496">
        <v>1195.72</v>
      </c>
      <c r="I3496" t="str">
        <f>VLOOKUP(C3496,products_cleaned[[product_id]:[category]],3,)</f>
        <v>Footwear</v>
      </c>
      <c r="J3496" t="str">
        <f>VLOOKUP(B3496,orders_cleaned!A:I,9,FALSE)</f>
        <v>September</v>
      </c>
      <c r="K3496">
        <f t="shared" si="54"/>
        <v>9</v>
      </c>
    </row>
    <row r="3497" spans="1:11" x14ac:dyDescent="0.3">
      <c r="A3497" t="s">
        <v>5618</v>
      </c>
      <c r="B3497" t="s">
        <v>5619</v>
      </c>
      <c r="C3497" t="s">
        <v>13</v>
      </c>
      <c r="D3497">
        <v>2</v>
      </c>
      <c r="E3497">
        <v>2944.05</v>
      </c>
      <c r="F3497">
        <v>0</v>
      </c>
      <c r="G3497">
        <v>5888.1</v>
      </c>
      <c r="H3497">
        <v>1643.96</v>
      </c>
      <c r="I3497" t="str">
        <f>VLOOKUP(C3497,products_cleaned[[product_id]:[category]],3,)</f>
        <v>Home &amp; Kitchen</v>
      </c>
      <c r="J3497" t="str">
        <f>VLOOKUP(B3497,orders_cleaned!A:I,9,FALSE)</f>
        <v>February</v>
      </c>
      <c r="K3497">
        <f t="shared" si="54"/>
        <v>2</v>
      </c>
    </row>
    <row r="3498" spans="1:11" x14ac:dyDescent="0.3">
      <c r="A3498" t="s">
        <v>5620</v>
      </c>
      <c r="B3498" t="s">
        <v>5621</v>
      </c>
      <c r="C3498" t="s">
        <v>28</v>
      </c>
      <c r="D3498">
        <v>3</v>
      </c>
      <c r="E3498">
        <v>387.61</v>
      </c>
      <c r="F3498">
        <v>0</v>
      </c>
      <c r="G3498">
        <v>1162.83</v>
      </c>
      <c r="H3498">
        <v>234.69</v>
      </c>
      <c r="I3498" t="str">
        <f>VLOOKUP(C3498,products_cleaned[[product_id]:[category]],3,)</f>
        <v>Home &amp; Kitchen</v>
      </c>
      <c r="J3498" t="str">
        <f>VLOOKUP(B3498,orders_cleaned!A:I,9,FALSE)</f>
        <v>July</v>
      </c>
      <c r="K3498">
        <f t="shared" si="54"/>
        <v>7</v>
      </c>
    </row>
    <row r="3499" spans="1:11" x14ac:dyDescent="0.3">
      <c r="A3499" t="s">
        <v>5622</v>
      </c>
      <c r="B3499" t="s">
        <v>5623</v>
      </c>
      <c r="C3499" t="s">
        <v>95</v>
      </c>
      <c r="D3499">
        <v>2</v>
      </c>
      <c r="E3499">
        <v>2155.02</v>
      </c>
      <c r="F3499">
        <v>0.05</v>
      </c>
      <c r="G3499">
        <v>4094.54</v>
      </c>
      <c r="H3499">
        <v>1155.28</v>
      </c>
      <c r="I3499" t="str">
        <f>VLOOKUP(C3499,products_cleaned[[product_id]:[category]],3,)</f>
        <v>Footwear</v>
      </c>
      <c r="J3499" t="str">
        <f>VLOOKUP(B3499,orders_cleaned!A:I,9,FALSE)</f>
        <v>March</v>
      </c>
      <c r="K3499">
        <f t="shared" si="54"/>
        <v>3</v>
      </c>
    </row>
    <row r="3500" spans="1:11" x14ac:dyDescent="0.3">
      <c r="A3500" t="s">
        <v>5624</v>
      </c>
      <c r="B3500" t="s">
        <v>5623</v>
      </c>
      <c r="C3500" t="s">
        <v>51</v>
      </c>
      <c r="D3500">
        <v>2</v>
      </c>
      <c r="E3500">
        <v>645.57000000000005</v>
      </c>
      <c r="F3500">
        <v>0</v>
      </c>
      <c r="G3500">
        <v>1291.1400000000001</v>
      </c>
      <c r="H3500">
        <v>454.64</v>
      </c>
      <c r="I3500" t="str">
        <f>VLOOKUP(C3500,products_cleaned[[product_id]:[category]],3,)</f>
        <v>Home &amp; Kitchen</v>
      </c>
      <c r="J3500" t="str">
        <f>VLOOKUP(B3500,orders_cleaned!A:I,9,FALSE)</f>
        <v>March</v>
      </c>
      <c r="K3500">
        <f t="shared" si="54"/>
        <v>3</v>
      </c>
    </row>
    <row r="3501" spans="1:11" x14ac:dyDescent="0.3">
      <c r="A3501" t="s">
        <v>5625</v>
      </c>
      <c r="B3501" t="s">
        <v>5626</v>
      </c>
      <c r="C3501" t="s">
        <v>77</v>
      </c>
      <c r="D3501">
        <v>3</v>
      </c>
      <c r="E3501">
        <v>954.94</v>
      </c>
      <c r="F3501">
        <v>0.1</v>
      </c>
      <c r="G3501">
        <v>2578.34</v>
      </c>
      <c r="H3501">
        <v>614.66</v>
      </c>
      <c r="I3501" t="str">
        <f>VLOOKUP(C3501,products_cleaned[[product_id]:[category]],3,)</f>
        <v>Fitness</v>
      </c>
      <c r="J3501" t="str">
        <f>VLOOKUP(B3501,orders_cleaned!A:I,9,FALSE)</f>
        <v>April</v>
      </c>
      <c r="K3501">
        <f t="shared" si="54"/>
        <v>4</v>
      </c>
    </row>
    <row r="3502" spans="1:11" x14ac:dyDescent="0.3">
      <c r="A3502" t="s">
        <v>5627</v>
      </c>
      <c r="B3502" t="s">
        <v>5628</v>
      </c>
      <c r="C3502" t="s">
        <v>291</v>
      </c>
      <c r="D3502">
        <v>1</v>
      </c>
      <c r="E3502">
        <v>1000.46</v>
      </c>
      <c r="F3502">
        <v>0.15</v>
      </c>
      <c r="G3502">
        <v>850.39</v>
      </c>
      <c r="H3502">
        <v>197.62</v>
      </c>
      <c r="I3502" t="str">
        <f>VLOOKUP(C3502,products_cleaned[[product_id]:[category]],3,)</f>
        <v>Books</v>
      </c>
      <c r="J3502" t="str">
        <f>VLOOKUP(B3502,orders_cleaned!A:I,9,FALSE)</f>
        <v>November</v>
      </c>
      <c r="K3502">
        <f t="shared" si="54"/>
        <v>11</v>
      </c>
    </row>
    <row r="3503" spans="1:11" x14ac:dyDescent="0.3">
      <c r="A3503" t="s">
        <v>5629</v>
      </c>
      <c r="B3503" t="s">
        <v>5628</v>
      </c>
      <c r="C3503" t="s">
        <v>18</v>
      </c>
      <c r="D3503">
        <v>1</v>
      </c>
      <c r="E3503">
        <v>878.27</v>
      </c>
      <c r="F3503">
        <v>0.05</v>
      </c>
      <c r="G3503">
        <v>834.36</v>
      </c>
      <c r="H3503">
        <v>317.01</v>
      </c>
      <c r="I3503" t="str">
        <f>VLOOKUP(C3503,products_cleaned[[product_id]:[category]],3,)</f>
        <v>Books</v>
      </c>
      <c r="J3503" t="str">
        <f>VLOOKUP(B3503,orders_cleaned!A:I,9,FALSE)</f>
        <v>November</v>
      </c>
      <c r="K3503">
        <f t="shared" si="54"/>
        <v>11</v>
      </c>
    </row>
    <row r="3504" spans="1:11" x14ac:dyDescent="0.3">
      <c r="A3504" t="s">
        <v>5630</v>
      </c>
      <c r="B3504" t="s">
        <v>5631</v>
      </c>
      <c r="C3504" t="s">
        <v>160</v>
      </c>
      <c r="D3504">
        <v>1</v>
      </c>
      <c r="E3504">
        <v>2130.85</v>
      </c>
      <c r="F3504">
        <v>0</v>
      </c>
      <c r="G3504">
        <v>2130.85</v>
      </c>
      <c r="H3504">
        <v>594.83000000000004</v>
      </c>
      <c r="I3504" t="str">
        <f>VLOOKUP(C3504,products_cleaned[[product_id]:[category]],3,)</f>
        <v>Footwear</v>
      </c>
      <c r="J3504" t="str">
        <f>VLOOKUP(B3504,orders_cleaned!A:I,9,FALSE)</f>
        <v>September</v>
      </c>
      <c r="K3504">
        <f t="shared" si="54"/>
        <v>9</v>
      </c>
    </row>
    <row r="3505" spans="1:11" x14ac:dyDescent="0.3">
      <c r="A3505" t="s">
        <v>5632</v>
      </c>
      <c r="B3505" t="s">
        <v>5631</v>
      </c>
      <c r="C3505" t="s">
        <v>13</v>
      </c>
      <c r="D3505">
        <v>1</v>
      </c>
      <c r="E3505">
        <v>2998.94</v>
      </c>
      <c r="F3505">
        <v>0</v>
      </c>
      <c r="G3505">
        <v>2998.94</v>
      </c>
      <c r="H3505">
        <v>876.87</v>
      </c>
      <c r="I3505" t="str">
        <f>VLOOKUP(C3505,products_cleaned[[product_id]:[category]],3,)</f>
        <v>Home &amp; Kitchen</v>
      </c>
      <c r="J3505" t="str">
        <f>VLOOKUP(B3505,orders_cleaned!A:I,9,FALSE)</f>
        <v>September</v>
      </c>
      <c r="K3505">
        <f t="shared" si="54"/>
        <v>9</v>
      </c>
    </row>
    <row r="3506" spans="1:11" x14ac:dyDescent="0.3">
      <c r="A3506" t="s">
        <v>5633</v>
      </c>
      <c r="B3506" t="s">
        <v>5631</v>
      </c>
      <c r="C3506" t="s">
        <v>270</v>
      </c>
      <c r="D3506">
        <v>1</v>
      </c>
      <c r="E3506">
        <v>5909.59</v>
      </c>
      <c r="F3506">
        <v>0.15</v>
      </c>
      <c r="G3506">
        <v>5023.1499999999996</v>
      </c>
      <c r="H3506">
        <v>1902.17</v>
      </c>
      <c r="I3506" t="str">
        <f>VLOOKUP(C3506,products_cleaned[[product_id]:[category]],3,)</f>
        <v>Furniture</v>
      </c>
      <c r="J3506" t="str">
        <f>VLOOKUP(B3506,orders_cleaned!A:I,9,FALSE)</f>
        <v>September</v>
      </c>
      <c r="K3506">
        <f t="shared" si="54"/>
        <v>9</v>
      </c>
    </row>
    <row r="3507" spans="1:11" x14ac:dyDescent="0.3">
      <c r="A3507" t="s">
        <v>5634</v>
      </c>
      <c r="B3507" t="s">
        <v>5635</v>
      </c>
      <c r="C3507" t="s">
        <v>82</v>
      </c>
      <c r="D3507">
        <v>1</v>
      </c>
      <c r="E3507">
        <v>332.05</v>
      </c>
      <c r="F3507">
        <v>0.15</v>
      </c>
      <c r="G3507">
        <v>282.24</v>
      </c>
      <c r="H3507">
        <v>61.11</v>
      </c>
      <c r="I3507" t="str">
        <f>VLOOKUP(C3507,products_cleaned[[product_id]:[category]],3,)</f>
        <v>Stationery</v>
      </c>
      <c r="J3507" t="str">
        <f>VLOOKUP(B3507,orders_cleaned!A:I,9,FALSE)</f>
        <v>October</v>
      </c>
      <c r="K3507">
        <f t="shared" si="54"/>
        <v>10</v>
      </c>
    </row>
    <row r="3508" spans="1:11" x14ac:dyDescent="0.3">
      <c r="A3508" t="s">
        <v>5636</v>
      </c>
      <c r="B3508" t="s">
        <v>5635</v>
      </c>
      <c r="C3508" t="s">
        <v>10</v>
      </c>
      <c r="D3508">
        <v>3</v>
      </c>
      <c r="E3508">
        <v>1402.4</v>
      </c>
      <c r="F3508">
        <v>0</v>
      </c>
      <c r="G3508">
        <v>4207.2</v>
      </c>
      <c r="H3508">
        <v>1431.72</v>
      </c>
      <c r="I3508" t="str">
        <f>VLOOKUP(C3508,products_cleaned[[product_id]:[category]],3,)</f>
        <v>Furniture</v>
      </c>
      <c r="J3508" t="str">
        <f>VLOOKUP(B3508,orders_cleaned!A:I,9,FALSE)</f>
        <v>October</v>
      </c>
      <c r="K3508">
        <f t="shared" si="54"/>
        <v>10</v>
      </c>
    </row>
    <row r="3509" spans="1:11" x14ac:dyDescent="0.3">
      <c r="A3509" t="s">
        <v>5637</v>
      </c>
      <c r="B3509" t="s">
        <v>5638</v>
      </c>
      <c r="C3509" t="s">
        <v>41</v>
      </c>
      <c r="D3509">
        <v>3</v>
      </c>
      <c r="E3509">
        <v>2477.5</v>
      </c>
      <c r="F3509">
        <v>0.15</v>
      </c>
      <c r="G3509">
        <v>6317.62</v>
      </c>
      <c r="H3509">
        <v>591.85</v>
      </c>
      <c r="I3509" t="str">
        <f>VLOOKUP(C3509,products_cleaned[[product_id]:[category]],3,)</f>
        <v>Footwear</v>
      </c>
      <c r="J3509" t="str">
        <f>VLOOKUP(B3509,orders_cleaned!A:I,9,FALSE)</f>
        <v>January</v>
      </c>
      <c r="K3509">
        <f t="shared" si="54"/>
        <v>1</v>
      </c>
    </row>
    <row r="3510" spans="1:11" x14ac:dyDescent="0.3">
      <c r="A3510" t="s">
        <v>5639</v>
      </c>
      <c r="B3510" t="s">
        <v>5640</v>
      </c>
      <c r="C3510" t="s">
        <v>54</v>
      </c>
      <c r="D3510">
        <v>2</v>
      </c>
      <c r="E3510">
        <v>2369.73</v>
      </c>
      <c r="F3510">
        <v>0</v>
      </c>
      <c r="G3510">
        <v>4739.46</v>
      </c>
      <c r="H3510">
        <v>1560.86</v>
      </c>
      <c r="I3510" t="str">
        <f>VLOOKUP(C3510,products_cleaned[[product_id]:[category]],3,)</f>
        <v>Fashion</v>
      </c>
      <c r="J3510" t="str">
        <f>VLOOKUP(B3510,orders_cleaned!A:I,9,FALSE)</f>
        <v>December</v>
      </c>
      <c r="K3510">
        <f t="shared" si="54"/>
        <v>12</v>
      </c>
    </row>
    <row r="3511" spans="1:11" x14ac:dyDescent="0.3">
      <c r="A3511" t="s">
        <v>5641</v>
      </c>
      <c r="B3511" t="s">
        <v>5640</v>
      </c>
      <c r="C3511" t="s">
        <v>13</v>
      </c>
      <c r="D3511">
        <v>3</v>
      </c>
      <c r="E3511">
        <v>2868.81</v>
      </c>
      <c r="F3511">
        <v>0.15</v>
      </c>
      <c r="G3511">
        <v>7315.47</v>
      </c>
      <c r="H3511">
        <v>949.26</v>
      </c>
      <c r="I3511" t="str">
        <f>VLOOKUP(C3511,products_cleaned[[product_id]:[category]],3,)</f>
        <v>Home &amp; Kitchen</v>
      </c>
      <c r="J3511" t="str">
        <f>VLOOKUP(B3511,orders_cleaned!A:I,9,FALSE)</f>
        <v>December</v>
      </c>
      <c r="K3511">
        <f t="shared" si="54"/>
        <v>12</v>
      </c>
    </row>
    <row r="3512" spans="1:11" x14ac:dyDescent="0.3">
      <c r="A3512" t="s">
        <v>5642</v>
      </c>
      <c r="B3512" t="s">
        <v>5640</v>
      </c>
      <c r="C3512" t="s">
        <v>62</v>
      </c>
      <c r="D3512">
        <v>1</v>
      </c>
      <c r="E3512">
        <v>629.64</v>
      </c>
      <c r="F3512">
        <v>0.1</v>
      </c>
      <c r="G3512">
        <v>566.67999999999995</v>
      </c>
      <c r="H3512">
        <v>220.82</v>
      </c>
      <c r="I3512" t="str">
        <f>VLOOKUP(C3512,products_cleaned[[product_id]:[category]],3,)</f>
        <v>Electronics</v>
      </c>
      <c r="J3512" t="str">
        <f>VLOOKUP(B3512,orders_cleaned!A:I,9,FALSE)</f>
        <v>December</v>
      </c>
      <c r="K3512">
        <f t="shared" si="54"/>
        <v>12</v>
      </c>
    </row>
    <row r="3513" spans="1:11" x14ac:dyDescent="0.3">
      <c r="A3513" t="s">
        <v>5643</v>
      </c>
      <c r="B3513" t="s">
        <v>5644</v>
      </c>
      <c r="C3513" t="s">
        <v>13</v>
      </c>
      <c r="D3513">
        <v>1</v>
      </c>
      <c r="E3513">
        <v>3095.36</v>
      </c>
      <c r="F3513">
        <v>0</v>
      </c>
      <c r="G3513">
        <v>3095.36</v>
      </c>
      <c r="H3513">
        <v>973.29</v>
      </c>
      <c r="I3513" t="str">
        <f>VLOOKUP(C3513,products_cleaned[[product_id]:[category]],3,)</f>
        <v>Home &amp; Kitchen</v>
      </c>
      <c r="J3513" t="str">
        <f>VLOOKUP(B3513,orders_cleaned!A:I,9,FALSE)</f>
        <v>January</v>
      </c>
      <c r="K3513">
        <f t="shared" si="54"/>
        <v>1</v>
      </c>
    </row>
    <row r="3514" spans="1:11" x14ac:dyDescent="0.3">
      <c r="A3514" t="s">
        <v>5645</v>
      </c>
      <c r="B3514" t="s">
        <v>5646</v>
      </c>
      <c r="C3514" t="s">
        <v>164</v>
      </c>
      <c r="D3514">
        <v>2</v>
      </c>
      <c r="E3514">
        <v>4828.25</v>
      </c>
      <c r="F3514">
        <v>0.15</v>
      </c>
      <c r="G3514">
        <v>8208.02</v>
      </c>
      <c r="H3514">
        <v>2130.7600000000002</v>
      </c>
      <c r="I3514" t="str">
        <f>VLOOKUP(C3514,products_cleaned[[product_id]:[category]],3,)</f>
        <v>Home &amp; Kitchen</v>
      </c>
      <c r="J3514" t="str">
        <f>VLOOKUP(B3514,orders_cleaned!A:I,9,FALSE)</f>
        <v>August</v>
      </c>
      <c r="K3514">
        <f t="shared" si="54"/>
        <v>8</v>
      </c>
    </row>
    <row r="3515" spans="1:11" x14ac:dyDescent="0.3">
      <c r="A3515" t="s">
        <v>5647</v>
      </c>
      <c r="B3515" t="s">
        <v>5646</v>
      </c>
      <c r="C3515" t="s">
        <v>80</v>
      </c>
      <c r="D3515">
        <v>2</v>
      </c>
      <c r="E3515">
        <v>427.88</v>
      </c>
      <c r="F3515">
        <v>0.1</v>
      </c>
      <c r="G3515">
        <v>770.18</v>
      </c>
      <c r="H3515">
        <v>170.42</v>
      </c>
      <c r="I3515" t="str">
        <f>VLOOKUP(C3515,products_cleaned[[product_id]:[category]],3,)</f>
        <v>Fitness</v>
      </c>
      <c r="J3515" t="str">
        <f>VLOOKUP(B3515,orders_cleaned!A:I,9,FALSE)</f>
        <v>August</v>
      </c>
      <c r="K3515">
        <f t="shared" si="54"/>
        <v>8</v>
      </c>
    </row>
    <row r="3516" spans="1:11" x14ac:dyDescent="0.3">
      <c r="A3516" t="s">
        <v>5648</v>
      </c>
      <c r="B3516" t="s">
        <v>5649</v>
      </c>
      <c r="C3516" t="s">
        <v>221</v>
      </c>
      <c r="D3516">
        <v>2</v>
      </c>
      <c r="E3516">
        <v>827.86</v>
      </c>
      <c r="F3516">
        <v>0.2</v>
      </c>
      <c r="G3516">
        <v>1324.58</v>
      </c>
      <c r="H3516">
        <v>78.260000000000005</v>
      </c>
      <c r="I3516" t="str">
        <f>VLOOKUP(C3516,products_cleaned[[product_id]:[category]],3,)</f>
        <v>Footwear</v>
      </c>
      <c r="J3516" t="str">
        <f>VLOOKUP(B3516,orders_cleaned!A:I,9,FALSE)</f>
        <v>August</v>
      </c>
      <c r="K3516">
        <f t="shared" si="54"/>
        <v>8</v>
      </c>
    </row>
    <row r="3517" spans="1:11" x14ac:dyDescent="0.3">
      <c r="A3517" t="s">
        <v>5650</v>
      </c>
      <c r="B3517" t="s">
        <v>5649</v>
      </c>
      <c r="C3517" t="s">
        <v>82</v>
      </c>
      <c r="D3517">
        <v>2</v>
      </c>
      <c r="E3517">
        <v>364.78</v>
      </c>
      <c r="F3517">
        <v>0</v>
      </c>
      <c r="G3517">
        <v>729.56</v>
      </c>
      <c r="H3517">
        <v>287.3</v>
      </c>
      <c r="I3517" t="str">
        <f>VLOOKUP(C3517,products_cleaned[[product_id]:[category]],3,)</f>
        <v>Stationery</v>
      </c>
      <c r="J3517" t="str">
        <f>VLOOKUP(B3517,orders_cleaned!A:I,9,FALSE)</f>
        <v>August</v>
      </c>
      <c r="K3517">
        <f t="shared" si="54"/>
        <v>8</v>
      </c>
    </row>
    <row r="3518" spans="1:11" x14ac:dyDescent="0.3">
      <c r="A3518" t="s">
        <v>5651</v>
      </c>
      <c r="B3518" t="s">
        <v>5652</v>
      </c>
      <c r="C3518" t="s">
        <v>77</v>
      </c>
      <c r="D3518">
        <v>2</v>
      </c>
      <c r="E3518">
        <v>992.3</v>
      </c>
      <c r="F3518">
        <v>0.1</v>
      </c>
      <c r="G3518">
        <v>1786.14</v>
      </c>
      <c r="H3518">
        <v>477.02</v>
      </c>
      <c r="I3518" t="str">
        <f>VLOOKUP(C3518,products_cleaned[[product_id]:[category]],3,)</f>
        <v>Fitness</v>
      </c>
      <c r="J3518" t="str">
        <f>VLOOKUP(B3518,orders_cleaned!A:I,9,FALSE)</f>
        <v>May</v>
      </c>
      <c r="K3518">
        <f t="shared" si="54"/>
        <v>5</v>
      </c>
    </row>
    <row r="3519" spans="1:11" x14ac:dyDescent="0.3">
      <c r="A3519" t="s">
        <v>5653</v>
      </c>
      <c r="B3519" t="s">
        <v>5652</v>
      </c>
      <c r="C3519" t="s">
        <v>160</v>
      </c>
      <c r="D3519">
        <v>2</v>
      </c>
      <c r="E3519">
        <v>2315.42</v>
      </c>
      <c r="F3519">
        <v>0</v>
      </c>
      <c r="G3519">
        <v>4630.84</v>
      </c>
      <c r="H3519">
        <v>1558.8</v>
      </c>
      <c r="I3519" t="str">
        <f>VLOOKUP(C3519,products_cleaned[[product_id]:[category]],3,)</f>
        <v>Footwear</v>
      </c>
      <c r="J3519" t="str">
        <f>VLOOKUP(B3519,orders_cleaned!A:I,9,FALSE)</f>
        <v>May</v>
      </c>
      <c r="K3519">
        <f t="shared" si="54"/>
        <v>5</v>
      </c>
    </row>
    <row r="3520" spans="1:11" x14ac:dyDescent="0.3">
      <c r="A3520" t="s">
        <v>5654</v>
      </c>
      <c r="B3520" t="s">
        <v>5655</v>
      </c>
      <c r="C3520" t="s">
        <v>196</v>
      </c>
      <c r="D3520">
        <v>2</v>
      </c>
      <c r="E3520">
        <v>1574.03</v>
      </c>
      <c r="F3520">
        <v>0</v>
      </c>
      <c r="G3520">
        <v>3148.06</v>
      </c>
      <c r="H3520">
        <v>1084.72</v>
      </c>
      <c r="I3520" t="str">
        <f>VLOOKUP(C3520,products_cleaned[[product_id]:[category]],3,)</f>
        <v>Electronics</v>
      </c>
      <c r="J3520" t="str">
        <f>VLOOKUP(B3520,orders_cleaned!A:I,9,FALSE)</f>
        <v>October</v>
      </c>
      <c r="K3520">
        <f t="shared" si="54"/>
        <v>10</v>
      </c>
    </row>
    <row r="3521" spans="1:11" x14ac:dyDescent="0.3">
      <c r="A3521" t="s">
        <v>5656</v>
      </c>
      <c r="B3521" t="s">
        <v>5655</v>
      </c>
      <c r="C3521" t="s">
        <v>37</v>
      </c>
      <c r="D3521">
        <v>3</v>
      </c>
      <c r="E3521">
        <v>1240.8900000000001</v>
      </c>
      <c r="F3521">
        <v>0.1</v>
      </c>
      <c r="G3521">
        <v>3350.4</v>
      </c>
      <c r="H3521">
        <v>436.23</v>
      </c>
      <c r="I3521" t="str">
        <f>VLOOKUP(C3521,products_cleaned[[product_id]:[category]],3,)</f>
        <v>Electronics</v>
      </c>
      <c r="J3521" t="str">
        <f>VLOOKUP(B3521,orders_cleaned!A:I,9,FALSE)</f>
        <v>October</v>
      </c>
      <c r="K3521">
        <f t="shared" si="54"/>
        <v>10</v>
      </c>
    </row>
    <row r="3522" spans="1:11" x14ac:dyDescent="0.3">
      <c r="A3522" t="s">
        <v>5657</v>
      </c>
      <c r="B3522" t="s">
        <v>5658</v>
      </c>
      <c r="C3522" t="s">
        <v>66</v>
      </c>
      <c r="D3522">
        <v>2</v>
      </c>
      <c r="E3522">
        <v>285.73</v>
      </c>
      <c r="F3522">
        <v>0.2</v>
      </c>
      <c r="G3522">
        <v>457.17</v>
      </c>
      <c r="H3522">
        <v>16.21</v>
      </c>
      <c r="I3522" t="str">
        <f>VLOOKUP(C3522,products_cleaned[[product_id]:[category]],3,)</f>
        <v>Home &amp; Kitchen</v>
      </c>
      <c r="J3522" t="str">
        <f>VLOOKUP(B3522,orders_cleaned!A:I,9,FALSE)</f>
        <v>October</v>
      </c>
      <c r="K3522">
        <f t="shared" si="54"/>
        <v>10</v>
      </c>
    </row>
    <row r="3523" spans="1:11" x14ac:dyDescent="0.3">
      <c r="A3523" t="s">
        <v>5659</v>
      </c>
      <c r="B3523" t="s">
        <v>5660</v>
      </c>
      <c r="C3523" t="s">
        <v>259</v>
      </c>
      <c r="D3523">
        <v>2</v>
      </c>
      <c r="E3523">
        <v>915.53</v>
      </c>
      <c r="F3523">
        <v>0.1</v>
      </c>
      <c r="G3523">
        <v>1647.95</v>
      </c>
      <c r="H3523">
        <v>566.71</v>
      </c>
      <c r="I3523" t="str">
        <f>VLOOKUP(C3523,products_cleaned[[product_id]:[category]],3,)</f>
        <v>Electronics</v>
      </c>
      <c r="J3523" t="str">
        <f>VLOOKUP(B3523,orders_cleaned!A:I,9,FALSE)</f>
        <v>December</v>
      </c>
      <c r="K3523">
        <f t="shared" ref="K3523:K3586" si="55">MONTH(DATEVALUE("1"&amp;J3523))</f>
        <v>12</v>
      </c>
    </row>
    <row r="3524" spans="1:11" x14ac:dyDescent="0.3">
      <c r="A3524" t="s">
        <v>5661</v>
      </c>
      <c r="B3524" t="s">
        <v>5660</v>
      </c>
      <c r="C3524" t="s">
        <v>80</v>
      </c>
      <c r="D3524">
        <v>1</v>
      </c>
      <c r="E3524">
        <v>400.75</v>
      </c>
      <c r="F3524">
        <v>0.05</v>
      </c>
      <c r="G3524">
        <v>380.71</v>
      </c>
      <c r="H3524">
        <v>80.83</v>
      </c>
      <c r="I3524" t="str">
        <f>VLOOKUP(C3524,products_cleaned[[product_id]:[category]],3,)</f>
        <v>Fitness</v>
      </c>
      <c r="J3524" t="str">
        <f>VLOOKUP(B3524,orders_cleaned!A:I,9,FALSE)</f>
        <v>December</v>
      </c>
      <c r="K3524">
        <f t="shared" si="55"/>
        <v>12</v>
      </c>
    </row>
    <row r="3525" spans="1:11" x14ac:dyDescent="0.3">
      <c r="A3525" t="s">
        <v>5662</v>
      </c>
      <c r="B3525" t="s">
        <v>5660</v>
      </c>
      <c r="C3525" t="s">
        <v>74</v>
      </c>
      <c r="D3525">
        <v>1</v>
      </c>
      <c r="E3525">
        <v>1222.47</v>
      </c>
      <c r="F3525">
        <v>0.2</v>
      </c>
      <c r="G3525">
        <v>977.98</v>
      </c>
      <c r="H3525">
        <v>165.05</v>
      </c>
      <c r="I3525" t="str">
        <f>VLOOKUP(C3525,products_cleaned[[product_id]:[category]],3,)</f>
        <v>Electronics</v>
      </c>
      <c r="J3525" t="str">
        <f>VLOOKUP(B3525,orders_cleaned!A:I,9,FALSE)</f>
        <v>December</v>
      </c>
      <c r="K3525">
        <f t="shared" si="55"/>
        <v>12</v>
      </c>
    </row>
    <row r="3526" spans="1:11" x14ac:dyDescent="0.3">
      <c r="A3526" t="s">
        <v>5663</v>
      </c>
      <c r="B3526" t="s">
        <v>5664</v>
      </c>
      <c r="C3526" t="s">
        <v>37</v>
      </c>
      <c r="D3526">
        <v>1</v>
      </c>
      <c r="E3526">
        <v>1227.25</v>
      </c>
      <c r="F3526">
        <v>0.1</v>
      </c>
      <c r="G3526">
        <v>1104.53</v>
      </c>
      <c r="H3526">
        <v>133.13999999999999</v>
      </c>
      <c r="I3526" t="str">
        <f>VLOOKUP(C3526,products_cleaned[[product_id]:[category]],3,)</f>
        <v>Electronics</v>
      </c>
      <c r="J3526" t="str">
        <f>VLOOKUP(B3526,orders_cleaned!A:I,9,FALSE)</f>
        <v>June</v>
      </c>
      <c r="K3526">
        <f t="shared" si="55"/>
        <v>6</v>
      </c>
    </row>
    <row r="3527" spans="1:11" x14ac:dyDescent="0.3">
      <c r="A3527" t="s">
        <v>5665</v>
      </c>
      <c r="B3527" t="s">
        <v>5666</v>
      </c>
      <c r="C3527" t="s">
        <v>10</v>
      </c>
      <c r="D3527">
        <v>1</v>
      </c>
      <c r="E3527">
        <v>1395.88</v>
      </c>
      <c r="F3527">
        <v>0</v>
      </c>
      <c r="G3527">
        <v>1395.88</v>
      </c>
      <c r="H3527">
        <v>470.72</v>
      </c>
      <c r="I3527" t="str">
        <f>VLOOKUP(C3527,products_cleaned[[product_id]:[category]],3,)</f>
        <v>Furniture</v>
      </c>
      <c r="J3527" t="str">
        <f>VLOOKUP(B3527,orders_cleaned!A:I,9,FALSE)</f>
        <v>May</v>
      </c>
      <c r="K3527">
        <f t="shared" si="55"/>
        <v>5</v>
      </c>
    </row>
    <row r="3528" spans="1:11" x14ac:dyDescent="0.3">
      <c r="A3528" t="s">
        <v>5667</v>
      </c>
      <c r="B3528" t="s">
        <v>5666</v>
      </c>
      <c r="C3528" t="s">
        <v>28</v>
      </c>
      <c r="D3528">
        <v>2</v>
      </c>
      <c r="E3528">
        <v>403.83</v>
      </c>
      <c r="F3528">
        <v>0.1</v>
      </c>
      <c r="G3528">
        <v>726.89</v>
      </c>
      <c r="H3528">
        <v>108.13</v>
      </c>
      <c r="I3528" t="str">
        <f>VLOOKUP(C3528,products_cleaned[[product_id]:[category]],3,)</f>
        <v>Home &amp; Kitchen</v>
      </c>
      <c r="J3528" t="str">
        <f>VLOOKUP(B3528,orders_cleaned!A:I,9,FALSE)</f>
        <v>May</v>
      </c>
      <c r="K3528">
        <f t="shared" si="55"/>
        <v>5</v>
      </c>
    </row>
    <row r="3529" spans="1:11" x14ac:dyDescent="0.3">
      <c r="A3529" t="s">
        <v>5668</v>
      </c>
      <c r="B3529" t="s">
        <v>5666</v>
      </c>
      <c r="C3529" t="s">
        <v>164</v>
      </c>
      <c r="D3529">
        <v>5</v>
      </c>
      <c r="E3529">
        <v>5241.6400000000003</v>
      </c>
      <c r="F3529">
        <v>0.15</v>
      </c>
      <c r="G3529">
        <v>22276.97</v>
      </c>
      <c r="H3529">
        <v>7083.82</v>
      </c>
      <c r="I3529" t="str">
        <f>VLOOKUP(C3529,products_cleaned[[product_id]:[category]],3,)</f>
        <v>Home &amp; Kitchen</v>
      </c>
      <c r="J3529" t="str">
        <f>VLOOKUP(B3529,orders_cleaned!A:I,9,FALSE)</f>
        <v>May</v>
      </c>
      <c r="K3529">
        <f t="shared" si="55"/>
        <v>5</v>
      </c>
    </row>
    <row r="3530" spans="1:11" x14ac:dyDescent="0.3">
      <c r="A3530" t="s">
        <v>5669</v>
      </c>
      <c r="B3530" t="s">
        <v>5666</v>
      </c>
      <c r="C3530" t="s">
        <v>57</v>
      </c>
      <c r="D3530">
        <v>1</v>
      </c>
      <c r="E3530">
        <v>185.98</v>
      </c>
      <c r="F3530">
        <v>0</v>
      </c>
      <c r="G3530">
        <v>185.98</v>
      </c>
      <c r="H3530">
        <v>75.400000000000006</v>
      </c>
      <c r="I3530" t="str">
        <f>VLOOKUP(C3530,products_cleaned[[product_id]:[category]],3,)</f>
        <v>Stationery</v>
      </c>
      <c r="J3530" t="str">
        <f>VLOOKUP(B3530,orders_cleaned!A:I,9,FALSE)</f>
        <v>May</v>
      </c>
      <c r="K3530">
        <f t="shared" si="55"/>
        <v>5</v>
      </c>
    </row>
    <row r="3531" spans="1:11" x14ac:dyDescent="0.3">
      <c r="A3531" t="s">
        <v>5670</v>
      </c>
      <c r="B3531" t="s">
        <v>5671</v>
      </c>
      <c r="C3531" t="s">
        <v>160</v>
      </c>
      <c r="D3531">
        <v>1</v>
      </c>
      <c r="E3531">
        <v>2337.7199999999998</v>
      </c>
      <c r="F3531">
        <v>0.2</v>
      </c>
      <c r="G3531">
        <v>1870.18</v>
      </c>
      <c r="H3531">
        <v>334.16</v>
      </c>
      <c r="I3531" t="str">
        <f>VLOOKUP(C3531,products_cleaned[[product_id]:[category]],3,)</f>
        <v>Footwear</v>
      </c>
      <c r="J3531" t="str">
        <f>VLOOKUP(B3531,orders_cleaned!A:I,9,FALSE)</f>
        <v>August</v>
      </c>
      <c r="K3531">
        <f t="shared" si="55"/>
        <v>8</v>
      </c>
    </row>
    <row r="3532" spans="1:11" x14ac:dyDescent="0.3">
      <c r="A3532" t="s">
        <v>5672</v>
      </c>
      <c r="B3532" t="s">
        <v>5673</v>
      </c>
      <c r="C3532" t="s">
        <v>108</v>
      </c>
      <c r="D3532">
        <v>1</v>
      </c>
      <c r="E3532">
        <v>3542.16</v>
      </c>
      <c r="F3532">
        <v>0.2</v>
      </c>
      <c r="G3532">
        <v>2833.73</v>
      </c>
      <c r="H3532">
        <v>497.38</v>
      </c>
      <c r="I3532" t="str">
        <f>VLOOKUP(C3532,products_cleaned[[product_id]:[category]],3,)</f>
        <v>Electronics</v>
      </c>
      <c r="J3532" t="str">
        <f>VLOOKUP(B3532,orders_cleaned!A:I,9,FALSE)</f>
        <v>February</v>
      </c>
      <c r="K3532">
        <f t="shared" si="55"/>
        <v>2</v>
      </c>
    </row>
    <row r="3533" spans="1:11" x14ac:dyDescent="0.3">
      <c r="A3533" t="s">
        <v>5674</v>
      </c>
      <c r="B3533" t="s">
        <v>5673</v>
      </c>
      <c r="C3533" t="s">
        <v>18</v>
      </c>
      <c r="D3533">
        <v>2</v>
      </c>
      <c r="E3533">
        <v>925.9</v>
      </c>
      <c r="F3533">
        <v>0.15</v>
      </c>
      <c r="G3533">
        <v>1574.03</v>
      </c>
      <c r="H3533">
        <v>539.33000000000004</v>
      </c>
      <c r="I3533" t="str">
        <f>VLOOKUP(C3533,products_cleaned[[product_id]:[category]],3,)</f>
        <v>Books</v>
      </c>
      <c r="J3533" t="str">
        <f>VLOOKUP(B3533,orders_cleaned!A:I,9,FALSE)</f>
        <v>February</v>
      </c>
      <c r="K3533">
        <f t="shared" si="55"/>
        <v>2</v>
      </c>
    </row>
    <row r="3534" spans="1:11" x14ac:dyDescent="0.3">
      <c r="A3534" t="s">
        <v>5675</v>
      </c>
      <c r="B3534" t="s">
        <v>5673</v>
      </c>
      <c r="C3534" t="s">
        <v>136</v>
      </c>
      <c r="D3534">
        <v>1</v>
      </c>
      <c r="E3534">
        <v>603.58000000000004</v>
      </c>
      <c r="F3534">
        <v>0.05</v>
      </c>
      <c r="G3534">
        <v>573.4</v>
      </c>
      <c r="H3534">
        <v>131.41999999999999</v>
      </c>
      <c r="I3534" t="str">
        <f>VLOOKUP(C3534,products_cleaned[[product_id]:[category]],3,)</f>
        <v>Books</v>
      </c>
      <c r="J3534" t="str">
        <f>VLOOKUP(B3534,orders_cleaned!A:I,9,FALSE)</f>
        <v>February</v>
      </c>
      <c r="K3534">
        <f t="shared" si="55"/>
        <v>2</v>
      </c>
    </row>
    <row r="3535" spans="1:11" x14ac:dyDescent="0.3">
      <c r="A3535" t="s">
        <v>5676</v>
      </c>
      <c r="B3535" t="s">
        <v>5673</v>
      </c>
      <c r="C3535" t="s">
        <v>160</v>
      </c>
      <c r="D3535">
        <v>1</v>
      </c>
      <c r="E3535">
        <v>2169.27</v>
      </c>
      <c r="F3535">
        <v>0.1</v>
      </c>
      <c r="G3535">
        <v>1952.34</v>
      </c>
      <c r="H3535">
        <v>416.32</v>
      </c>
      <c r="I3535" t="str">
        <f>VLOOKUP(C3535,products_cleaned[[product_id]:[category]],3,)</f>
        <v>Footwear</v>
      </c>
      <c r="J3535" t="str">
        <f>VLOOKUP(B3535,orders_cleaned!A:I,9,FALSE)</f>
        <v>February</v>
      </c>
      <c r="K3535">
        <f t="shared" si="55"/>
        <v>2</v>
      </c>
    </row>
    <row r="3536" spans="1:11" x14ac:dyDescent="0.3">
      <c r="A3536" t="s">
        <v>5677</v>
      </c>
      <c r="B3536" t="s">
        <v>5678</v>
      </c>
      <c r="C3536" t="s">
        <v>18</v>
      </c>
      <c r="D3536">
        <v>1</v>
      </c>
      <c r="E3536">
        <v>884.82</v>
      </c>
      <c r="F3536">
        <v>0.05</v>
      </c>
      <c r="G3536">
        <v>840.58</v>
      </c>
      <c r="H3536">
        <v>323.23</v>
      </c>
      <c r="I3536" t="str">
        <f>VLOOKUP(C3536,products_cleaned[[product_id]:[category]],3,)</f>
        <v>Books</v>
      </c>
      <c r="J3536" t="str">
        <f>VLOOKUP(B3536,orders_cleaned!A:I,9,FALSE)</f>
        <v>March</v>
      </c>
      <c r="K3536">
        <f t="shared" si="55"/>
        <v>3</v>
      </c>
    </row>
    <row r="3537" spans="1:11" x14ac:dyDescent="0.3">
      <c r="A3537" t="s">
        <v>5679</v>
      </c>
      <c r="B3537" t="s">
        <v>5680</v>
      </c>
      <c r="C3537" t="s">
        <v>129</v>
      </c>
      <c r="D3537">
        <v>3</v>
      </c>
      <c r="E3537">
        <v>538.71</v>
      </c>
      <c r="F3537">
        <v>0.2</v>
      </c>
      <c r="G3537">
        <v>1292.9000000000001</v>
      </c>
      <c r="H3537">
        <v>199.82</v>
      </c>
      <c r="I3537" t="str">
        <f>VLOOKUP(C3537,products_cleaned[[product_id]:[category]],3,)</f>
        <v>Fashion</v>
      </c>
      <c r="J3537" t="str">
        <f>VLOOKUP(B3537,orders_cleaned!A:I,9,FALSE)</f>
        <v>April</v>
      </c>
      <c r="K3537">
        <f t="shared" si="55"/>
        <v>4</v>
      </c>
    </row>
    <row r="3538" spans="1:11" x14ac:dyDescent="0.3">
      <c r="A3538" t="s">
        <v>5681</v>
      </c>
      <c r="B3538" t="s">
        <v>5682</v>
      </c>
      <c r="C3538" t="s">
        <v>129</v>
      </c>
      <c r="D3538">
        <v>4</v>
      </c>
      <c r="E3538">
        <v>468.62</v>
      </c>
      <c r="F3538">
        <v>0.2</v>
      </c>
      <c r="G3538">
        <v>1499.58</v>
      </c>
      <c r="H3538">
        <v>42.14</v>
      </c>
      <c r="I3538" t="str">
        <f>VLOOKUP(C3538,products_cleaned[[product_id]:[category]],3,)</f>
        <v>Fashion</v>
      </c>
      <c r="J3538" t="str">
        <f>VLOOKUP(B3538,orders_cleaned!A:I,9,FALSE)</f>
        <v>April</v>
      </c>
      <c r="K3538">
        <f t="shared" si="55"/>
        <v>4</v>
      </c>
    </row>
    <row r="3539" spans="1:11" x14ac:dyDescent="0.3">
      <c r="A3539" t="s">
        <v>5683</v>
      </c>
      <c r="B3539" t="s">
        <v>5684</v>
      </c>
      <c r="C3539" t="s">
        <v>13</v>
      </c>
      <c r="D3539">
        <v>1</v>
      </c>
      <c r="E3539">
        <v>3199.73</v>
      </c>
      <c r="F3539">
        <v>0</v>
      </c>
      <c r="G3539">
        <v>3199.73</v>
      </c>
      <c r="H3539">
        <v>1077.6600000000001</v>
      </c>
      <c r="I3539" t="str">
        <f>VLOOKUP(C3539,products_cleaned[[product_id]:[category]],3,)</f>
        <v>Home &amp; Kitchen</v>
      </c>
      <c r="J3539" t="str">
        <f>VLOOKUP(B3539,orders_cleaned!A:I,9,FALSE)</f>
        <v>October</v>
      </c>
      <c r="K3539">
        <f t="shared" si="55"/>
        <v>10</v>
      </c>
    </row>
    <row r="3540" spans="1:11" x14ac:dyDescent="0.3">
      <c r="A3540" t="s">
        <v>5685</v>
      </c>
      <c r="B3540" t="s">
        <v>5684</v>
      </c>
      <c r="C3540" t="s">
        <v>196</v>
      </c>
      <c r="D3540">
        <v>1</v>
      </c>
      <c r="E3540">
        <v>1550.06</v>
      </c>
      <c r="F3540">
        <v>0.2</v>
      </c>
      <c r="G3540">
        <v>1240.05</v>
      </c>
      <c r="H3540">
        <v>208.38</v>
      </c>
      <c r="I3540" t="str">
        <f>VLOOKUP(C3540,products_cleaned[[product_id]:[category]],3,)</f>
        <v>Electronics</v>
      </c>
      <c r="J3540" t="str">
        <f>VLOOKUP(B3540,orders_cleaned!A:I,9,FALSE)</f>
        <v>October</v>
      </c>
      <c r="K3540">
        <f t="shared" si="55"/>
        <v>10</v>
      </c>
    </row>
    <row r="3541" spans="1:11" x14ac:dyDescent="0.3">
      <c r="A3541" t="s">
        <v>5686</v>
      </c>
      <c r="B3541" t="s">
        <v>5684</v>
      </c>
      <c r="C3541" t="s">
        <v>47</v>
      </c>
      <c r="D3541">
        <v>3</v>
      </c>
      <c r="E3541">
        <v>844.05</v>
      </c>
      <c r="F3541">
        <v>0.2</v>
      </c>
      <c r="G3541">
        <v>2025.72</v>
      </c>
      <c r="H3541">
        <v>575.1</v>
      </c>
      <c r="I3541" t="str">
        <f>VLOOKUP(C3541,products_cleaned[[product_id]:[category]],3,)</f>
        <v>Books</v>
      </c>
      <c r="J3541" t="str">
        <f>VLOOKUP(B3541,orders_cleaned!A:I,9,FALSE)</f>
        <v>October</v>
      </c>
      <c r="K3541">
        <f t="shared" si="55"/>
        <v>10</v>
      </c>
    </row>
    <row r="3542" spans="1:11" x14ac:dyDescent="0.3">
      <c r="A3542" t="s">
        <v>5687</v>
      </c>
      <c r="B3542" t="s">
        <v>5684</v>
      </c>
      <c r="C3542" t="s">
        <v>66</v>
      </c>
      <c r="D3542">
        <v>1</v>
      </c>
      <c r="E3542">
        <v>298.89</v>
      </c>
      <c r="F3542">
        <v>0.1</v>
      </c>
      <c r="G3542">
        <v>269</v>
      </c>
      <c r="H3542">
        <v>48.52</v>
      </c>
      <c r="I3542" t="str">
        <f>VLOOKUP(C3542,products_cleaned[[product_id]:[category]],3,)</f>
        <v>Home &amp; Kitchen</v>
      </c>
      <c r="J3542" t="str">
        <f>VLOOKUP(B3542,orders_cleaned!A:I,9,FALSE)</f>
        <v>October</v>
      </c>
      <c r="K3542">
        <f t="shared" si="55"/>
        <v>10</v>
      </c>
    </row>
    <row r="3543" spans="1:11" x14ac:dyDescent="0.3">
      <c r="A3543" t="s">
        <v>5688</v>
      </c>
      <c r="B3543" t="s">
        <v>5689</v>
      </c>
      <c r="C3543" t="s">
        <v>82</v>
      </c>
      <c r="D3543">
        <v>3</v>
      </c>
      <c r="E3543">
        <v>364.61</v>
      </c>
      <c r="F3543">
        <v>0</v>
      </c>
      <c r="G3543">
        <v>1093.83</v>
      </c>
      <c r="H3543">
        <v>430.44</v>
      </c>
      <c r="I3543" t="str">
        <f>VLOOKUP(C3543,products_cleaned[[product_id]:[category]],3,)</f>
        <v>Stationery</v>
      </c>
      <c r="J3543" t="str">
        <f>VLOOKUP(B3543,orders_cleaned!A:I,9,FALSE)</f>
        <v>August</v>
      </c>
      <c r="K3543">
        <f t="shared" si="55"/>
        <v>8</v>
      </c>
    </row>
    <row r="3544" spans="1:11" x14ac:dyDescent="0.3">
      <c r="A3544" t="s">
        <v>5690</v>
      </c>
      <c r="B3544" t="s">
        <v>5691</v>
      </c>
      <c r="C3544" t="s">
        <v>278</v>
      </c>
      <c r="D3544">
        <v>1</v>
      </c>
      <c r="E3544">
        <v>1500.17</v>
      </c>
      <c r="F3544">
        <v>0</v>
      </c>
      <c r="G3544">
        <v>1500.17</v>
      </c>
      <c r="H3544">
        <v>361.82</v>
      </c>
      <c r="I3544" t="str">
        <f>VLOOKUP(C3544,products_cleaned[[product_id]:[category]],3,)</f>
        <v>Fitness</v>
      </c>
      <c r="J3544" t="str">
        <f>VLOOKUP(B3544,orders_cleaned!A:I,9,FALSE)</f>
        <v>January</v>
      </c>
      <c r="K3544">
        <f t="shared" si="55"/>
        <v>1</v>
      </c>
    </row>
    <row r="3545" spans="1:11" x14ac:dyDescent="0.3">
      <c r="A3545" t="s">
        <v>5692</v>
      </c>
      <c r="B3545" t="s">
        <v>5693</v>
      </c>
      <c r="C3545" t="s">
        <v>136</v>
      </c>
      <c r="D3545">
        <v>1</v>
      </c>
      <c r="E3545">
        <v>569.52</v>
      </c>
      <c r="F3545">
        <v>0.05</v>
      </c>
      <c r="G3545">
        <v>541.04</v>
      </c>
      <c r="H3545">
        <v>99.06</v>
      </c>
      <c r="I3545" t="str">
        <f>VLOOKUP(C3545,products_cleaned[[product_id]:[category]],3,)</f>
        <v>Books</v>
      </c>
      <c r="J3545" t="str">
        <f>VLOOKUP(B3545,orders_cleaned!A:I,9,FALSE)</f>
        <v>January</v>
      </c>
      <c r="K3545">
        <f t="shared" si="55"/>
        <v>1</v>
      </c>
    </row>
    <row r="3546" spans="1:11" x14ac:dyDescent="0.3">
      <c r="A3546" t="s">
        <v>5694</v>
      </c>
      <c r="B3546" t="s">
        <v>5695</v>
      </c>
      <c r="C3546" t="s">
        <v>54</v>
      </c>
      <c r="D3546">
        <v>3</v>
      </c>
      <c r="E3546">
        <v>2048.5300000000002</v>
      </c>
      <c r="F3546">
        <v>0.1</v>
      </c>
      <c r="G3546">
        <v>5531.03</v>
      </c>
      <c r="H3546">
        <v>763.13</v>
      </c>
      <c r="I3546" t="str">
        <f>VLOOKUP(C3546,products_cleaned[[product_id]:[category]],3,)</f>
        <v>Fashion</v>
      </c>
      <c r="J3546" t="str">
        <f>VLOOKUP(B3546,orders_cleaned!A:I,9,FALSE)</f>
        <v>October</v>
      </c>
      <c r="K3546">
        <f t="shared" si="55"/>
        <v>10</v>
      </c>
    </row>
    <row r="3547" spans="1:11" x14ac:dyDescent="0.3">
      <c r="A3547" t="s">
        <v>5696</v>
      </c>
      <c r="B3547" t="s">
        <v>5695</v>
      </c>
      <c r="C3547" t="s">
        <v>28</v>
      </c>
      <c r="D3547">
        <v>2</v>
      </c>
      <c r="E3547">
        <v>382.46</v>
      </c>
      <c r="F3547">
        <v>0.2</v>
      </c>
      <c r="G3547">
        <v>611.94000000000005</v>
      </c>
      <c r="H3547">
        <v>-6.82</v>
      </c>
      <c r="I3547" t="str">
        <f>VLOOKUP(C3547,products_cleaned[[product_id]:[category]],3,)</f>
        <v>Home &amp; Kitchen</v>
      </c>
      <c r="J3547" t="str">
        <f>VLOOKUP(B3547,orders_cleaned!A:I,9,FALSE)</f>
        <v>October</v>
      </c>
      <c r="K3547">
        <f t="shared" si="55"/>
        <v>10</v>
      </c>
    </row>
    <row r="3548" spans="1:11" x14ac:dyDescent="0.3">
      <c r="A3548" t="s">
        <v>5697</v>
      </c>
      <c r="B3548" t="s">
        <v>5695</v>
      </c>
      <c r="C3548" t="s">
        <v>51</v>
      </c>
      <c r="D3548">
        <v>2</v>
      </c>
      <c r="E3548">
        <v>705.4</v>
      </c>
      <c r="F3548">
        <v>0.1</v>
      </c>
      <c r="G3548">
        <v>1269.72</v>
      </c>
      <c r="H3548">
        <v>433.22</v>
      </c>
      <c r="I3548" t="str">
        <f>VLOOKUP(C3548,products_cleaned[[product_id]:[category]],3,)</f>
        <v>Home &amp; Kitchen</v>
      </c>
      <c r="J3548" t="str">
        <f>VLOOKUP(B3548,orders_cleaned!A:I,9,FALSE)</f>
        <v>October</v>
      </c>
      <c r="K3548">
        <f t="shared" si="55"/>
        <v>10</v>
      </c>
    </row>
    <row r="3549" spans="1:11" x14ac:dyDescent="0.3">
      <c r="A3549" t="s">
        <v>5698</v>
      </c>
      <c r="B3549" t="s">
        <v>5699</v>
      </c>
      <c r="C3549" t="s">
        <v>129</v>
      </c>
      <c r="D3549">
        <v>2</v>
      </c>
      <c r="E3549">
        <v>504.39</v>
      </c>
      <c r="F3549">
        <v>0.1</v>
      </c>
      <c r="G3549">
        <v>907.9</v>
      </c>
      <c r="H3549">
        <v>179.18</v>
      </c>
      <c r="I3549" t="str">
        <f>VLOOKUP(C3549,products_cleaned[[product_id]:[category]],3,)</f>
        <v>Fashion</v>
      </c>
      <c r="J3549" t="str">
        <f>VLOOKUP(B3549,orders_cleaned!A:I,9,FALSE)</f>
        <v>February</v>
      </c>
      <c r="K3549">
        <f t="shared" si="55"/>
        <v>2</v>
      </c>
    </row>
    <row r="3550" spans="1:11" x14ac:dyDescent="0.3">
      <c r="A3550" t="s">
        <v>5700</v>
      </c>
      <c r="B3550" t="s">
        <v>5701</v>
      </c>
      <c r="C3550" t="s">
        <v>21</v>
      </c>
      <c r="D3550">
        <v>1</v>
      </c>
      <c r="E3550">
        <v>4671.6000000000004</v>
      </c>
      <c r="F3550">
        <v>0.15</v>
      </c>
      <c r="G3550">
        <v>3970.86</v>
      </c>
      <c r="H3550">
        <v>1332.84</v>
      </c>
      <c r="I3550" t="str">
        <f>VLOOKUP(C3550,products_cleaned[[product_id]:[category]],3,)</f>
        <v>Electronics</v>
      </c>
      <c r="J3550" t="str">
        <f>VLOOKUP(B3550,orders_cleaned!A:I,9,FALSE)</f>
        <v>March</v>
      </c>
      <c r="K3550">
        <f t="shared" si="55"/>
        <v>3</v>
      </c>
    </row>
    <row r="3551" spans="1:11" x14ac:dyDescent="0.3">
      <c r="A3551" t="s">
        <v>5702</v>
      </c>
      <c r="B3551" t="s">
        <v>5703</v>
      </c>
      <c r="C3551" t="s">
        <v>259</v>
      </c>
      <c r="D3551">
        <v>4</v>
      </c>
      <c r="E3551">
        <v>865.52</v>
      </c>
      <c r="F3551">
        <v>0.05</v>
      </c>
      <c r="G3551">
        <v>3288.98</v>
      </c>
      <c r="H3551">
        <v>1126.5</v>
      </c>
      <c r="I3551" t="str">
        <f>VLOOKUP(C3551,products_cleaned[[product_id]:[category]],3,)</f>
        <v>Electronics</v>
      </c>
      <c r="J3551" t="str">
        <f>VLOOKUP(B3551,orders_cleaned!A:I,9,FALSE)</f>
        <v>May</v>
      </c>
      <c r="K3551">
        <f t="shared" si="55"/>
        <v>5</v>
      </c>
    </row>
    <row r="3552" spans="1:11" x14ac:dyDescent="0.3">
      <c r="A3552" t="s">
        <v>5704</v>
      </c>
      <c r="B3552" t="s">
        <v>5705</v>
      </c>
      <c r="C3552" t="s">
        <v>144</v>
      </c>
      <c r="D3552">
        <v>3</v>
      </c>
      <c r="E3552">
        <v>2120.44</v>
      </c>
      <c r="F3552">
        <v>0.2</v>
      </c>
      <c r="G3552">
        <v>5089.0600000000004</v>
      </c>
      <c r="H3552">
        <v>1097.5899999999999</v>
      </c>
      <c r="I3552" t="str">
        <f>VLOOKUP(C3552,products_cleaned[[product_id]:[category]],3,)</f>
        <v>Electronics</v>
      </c>
      <c r="J3552" t="str">
        <f>VLOOKUP(B3552,orders_cleaned!A:I,9,FALSE)</f>
        <v>March</v>
      </c>
      <c r="K3552">
        <f t="shared" si="55"/>
        <v>3</v>
      </c>
    </row>
    <row r="3553" spans="1:11" x14ac:dyDescent="0.3">
      <c r="A3553" t="s">
        <v>5706</v>
      </c>
      <c r="B3553" t="s">
        <v>5707</v>
      </c>
      <c r="C3553" t="s">
        <v>173</v>
      </c>
      <c r="D3553">
        <v>2</v>
      </c>
      <c r="E3553">
        <v>147.75</v>
      </c>
      <c r="F3553">
        <v>0.05</v>
      </c>
      <c r="G3553">
        <v>280.72000000000003</v>
      </c>
      <c r="H3553">
        <v>68.099999999999994</v>
      </c>
      <c r="I3553" t="str">
        <f>VLOOKUP(C3553,products_cleaned[[product_id]:[category]],3,)</f>
        <v>Stationery</v>
      </c>
      <c r="J3553" t="str">
        <f>VLOOKUP(B3553,orders_cleaned!A:I,9,FALSE)</f>
        <v>March</v>
      </c>
      <c r="K3553">
        <f t="shared" si="55"/>
        <v>3</v>
      </c>
    </row>
    <row r="3554" spans="1:11" x14ac:dyDescent="0.3">
      <c r="A3554" t="s">
        <v>5708</v>
      </c>
      <c r="B3554" t="s">
        <v>5709</v>
      </c>
      <c r="C3554" t="s">
        <v>37</v>
      </c>
      <c r="D3554">
        <v>1</v>
      </c>
      <c r="E3554">
        <v>1250.74</v>
      </c>
      <c r="F3554">
        <v>0.15</v>
      </c>
      <c r="G3554">
        <v>1063.1300000000001</v>
      </c>
      <c r="H3554">
        <v>91.74</v>
      </c>
      <c r="I3554" t="str">
        <f>VLOOKUP(C3554,products_cleaned[[product_id]:[category]],3,)</f>
        <v>Electronics</v>
      </c>
      <c r="J3554" t="str">
        <f>VLOOKUP(B3554,orders_cleaned!A:I,9,FALSE)</f>
        <v>January</v>
      </c>
      <c r="K3554">
        <f t="shared" si="55"/>
        <v>1</v>
      </c>
    </row>
    <row r="3555" spans="1:11" x14ac:dyDescent="0.3">
      <c r="A3555" t="s">
        <v>5710</v>
      </c>
      <c r="B3555" t="s">
        <v>5711</v>
      </c>
      <c r="C3555" t="s">
        <v>37</v>
      </c>
      <c r="D3555">
        <v>2</v>
      </c>
      <c r="E3555">
        <v>1383.54</v>
      </c>
      <c r="F3555">
        <v>0.15</v>
      </c>
      <c r="G3555">
        <v>2352.02</v>
      </c>
      <c r="H3555">
        <v>409.24</v>
      </c>
      <c r="I3555" t="str">
        <f>VLOOKUP(C3555,products_cleaned[[product_id]:[category]],3,)</f>
        <v>Electronics</v>
      </c>
      <c r="J3555" t="str">
        <f>VLOOKUP(B3555,orders_cleaned!A:I,9,FALSE)</f>
        <v>January</v>
      </c>
      <c r="K3555">
        <f t="shared" si="55"/>
        <v>1</v>
      </c>
    </row>
    <row r="3556" spans="1:11" x14ac:dyDescent="0.3">
      <c r="A3556" t="s">
        <v>5712</v>
      </c>
      <c r="B3556" t="s">
        <v>5713</v>
      </c>
      <c r="C3556" t="s">
        <v>66</v>
      </c>
      <c r="D3556">
        <v>1</v>
      </c>
      <c r="E3556">
        <v>316.8</v>
      </c>
      <c r="F3556">
        <v>0.05</v>
      </c>
      <c r="G3556">
        <v>300.95999999999998</v>
      </c>
      <c r="H3556">
        <v>80.48</v>
      </c>
      <c r="I3556" t="str">
        <f>VLOOKUP(C3556,products_cleaned[[product_id]:[category]],3,)</f>
        <v>Home &amp; Kitchen</v>
      </c>
      <c r="J3556" t="str">
        <f>VLOOKUP(B3556,orders_cleaned!A:I,9,FALSE)</f>
        <v>July</v>
      </c>
      <c r="K3556">
        <f t="shared" si="55"/>
        <v>7</v>
      </c>
    </row>
    <row r="3557" spans="1:11" x14ac:dyDescent="0.3">
      <c r="A3557" t="s">
        <v>5714</v>
      </c>
      <c r="B3557" t="s">
        <v>5715</v>
      </c>
      <c r="C3557" t="s">
        <v>144</v>
      </c>
      <c r="D3557">
        <v>1</v>
      </c>
      <c r="E3557">
        <v>1890.28</v>
      </c>
      <c r="F3557">
        <v>0.1</v>
      </c>
      <c r="G3557">
        <v>1701.25</v>
      </c>
      <c r="H3557">
        <v>370.76</v>
      </c>
      <c r="I3557" t="str">
        <f>VLOOKUP(C3557,products_cleaned[[product_id]:[category]],3,)</f>
        <v>Electronics</v>
      </c>
      <c r="J3557" t="str">
        <f>VLOOKUP(B3557,orders_cleaned!A:I,9,FALSE)</f>
        <v>May</v>
      </c>
      <c r="K3557">
        <f t="shared" si="55"/>
        <v>5</v>
      </c>
    </row>
    <row r="3558" spans="1:11" x14ac:dyDescent="0.3">
      <c r="A3558" t="s">
        <v>5716</v>
      </c>
      <c r="B3558" t="s">
        <v>5715</v>
      </c>
      <c r="C3558" t="s">
        <v>15</v>
      </c>
      <c r="D3558">
        <v>3</v>
      </c>
      <c r="E3558">
        <v>234.82</v>
      </c>
      <c r="F3558">
        <v>0.15</v>
      </c>
      <c r="G3558">
        <v>598.79</v>
      </c>
      <c r="H3558">
        <v>88.73</v>
      </c>
      <c r="I3558" t="str">
        <f>VLOOKUP(C3558,products_cleaned[[product_id]:[category]],3,)</f>
        <v>Fitness</v>
      </c>
      <c r="J3558" t="str">
        <f>VLOOKUP(B3558,orders_cleaned!A:I,9,FALSE)</f>
        <v>May</v>
      </c>
      <c r="K3558">
        <f t="shared" si="55"/>
        <v>5</v>
      </c>
    </row>
    <row r="3559" spans="1:11" x14ac:dyDescent="0.3">
      <c r="A3559" t="s">
        <v>5717</v>
      </c>
      <c r="B3559" t="s">
        <v>5718</v>
      </c>
      <c r="C3559" t="s">
        <v>13</v>
      </c>
      <c r="D3559">
        <v>2</v>
      </c>
      <c r="E3559">
        <v>3198.32</v>
      </c>
      <c r="F3559">
        <v>0.15</v>
      </c>
      <c r="G3559">
        <v>5437.14</v>
      </c>
      <c r="H3559">
        <v>1193</v>
      </c>
      <c r="I3559" t="str">
        <f>VLOOKUP(C3559,products_cleaned[[product_id]:[category]],3,)</f>
        <v>Home &amp; Kitchen</v>
      </c>
      <c r="J3559" t="str">
        <f>VLOOKUP(B3559,orders_cleaned!A:I,9,FALSE)</f>
        <v>June</v>
      </c>
      <c r="K3559">
        <f t="shared" si="55"/>
        <v>6</v>
      </c>
    </row>
    <row r="3560" spans="1:11" x14ac:dyDescent="0.3">
      <c r="A3560" t="s">
        <v>5719</v>
      </c>
      <c r="B3560" t="s">
        <v>5720</v>
      </c>
      <c r="C3560" t="s">
        <v>21</v>
      </c>
      <c r="D3560">
        <v>1</v>
      </c>
      <c r="E3560">
        <v>4684.91</v>
      </c>
      <c r="F3560">
        <v>0</v>
      </c>
      <c r="G3560">
        <v>4684.91</v>
      </c>
      <c r="H3560">
        <v>2046.89</v>
      </c>
      <c r="I3560" t="str">
        <f>VLOOKUP(C3560,products_cleaned[[product_id]:[category]],3,)</f>
        <v>Electronics</v>
      </c>
      <c r="J3560" t="str">
        <f>VLOOKUP(B3560,orders_cleaned!A:I,9,FALSE)</f>
        <v>April</v>
      </c>
      <c r="K3560">
        <f t="shared" si="55"/>
        <v>4</v>
      </c>
    </row>
    <row r="3561" spans="1:11" x14ac:dyDescent="0.3">
      <c r="A3561" t="s">
        <v>5721</v>
      </c>
      <c r="B3561" t="s">
        <v>5720</v>
      </c>
      <c r="C3561" t="s">
        <v>77</v>
      </c>
      <c r="D3561">
        <v>3</v>
      </c>
      <c r="E3561">
        <v>932.53</v>
      </c>
      <c r="F3561">
        <v>0.1</v>
      </c>
      <c r="G3561">
        <v>2517.83</v>
      </c>
      <c r="H3561">
        <v>554.15</v>
      </c>
      <c r="I3561" t="str">
        <f>VLOOKUP(C3561,products_cleaned[[product_id]:[category]],3,)</f>
        <v>Fitness</v>
      </c>
      <c r="J3561" t="str">
        <f>VLOOKUP(B3561,orders_cleaned!A:I,9,FALSE)</f>
        <v>April</v>
      </c>
      <c r="K3561">
        <f t="shared" si="55"/>
        <v>4</v>
      </c>
    </row>
    <row r="3562" spans="1:11" x14ac:dyDescent="0.3">
      <c r="A3562" t="s">
        <v>5722</v>
      </c>
      <c r="B3562" t="s">
        <v>5720</v>
      </c>
      <c r="C3562" t="s">
        <v>82</v>
      </c>
      <c r="D3562">
        <v>1</v>
      </c>
      <c r="E3562">
        <v>346.03</v>
      </c>
      <c r="F3562">
        <v>0.2</v>
      </c>
      <c r="G3562">
        <v>276.82</v>
      </c>
      <c r="H3562">
        <v>55.69</v>
      </c>
      <c r="I3562" t="str">
        <f>VLOOKUP(C3562,products_cleaned[[product_id]:[category]],3,)</f>
        <v>Stationery</v>
      </c>
      <c r="J3562" t="str">
        <f>VLOOKUP(B3562,orders_cleaned!A:I,9,FALSE)</f>
        <v>April</v>
      </c>
      <c r="K3562">
        <f t="shared" si="55"/>
        <v>4</v>
      </c>
    </row>
    <row r="3563" spans="1:11" x14ac:dyDescent="0.3">
      <c r="A3563" t="s">
        <v>5723</v>
      </c>
      <c r="B3563" t="s">
        <v>5724</v>
      </c>
      <c r="C3563" t="s">
        <v>156</v>
      </c>
      <c r="D3563">
        <v>2</v>
      </c>
      <c r="E3563">
        <v>173.28</v>
      </c>
      <c r="F3563">
        <v>0.2</v>
      </c>
      <c r="G3563">
        <v>277.25</v>
      </c>
      <c r="H3563">
        <v>45.59</v>
      </c>
      <c r="I3563" t="str">
        <f>VLOOKUP(C3563,products_cleaned[[product_id]:[category]],3,)</f>
        <v>Stationery</v>
      </c>
      <c r="J3563" t="str">
        <f>VLOOKUP(B3563,orders_cleaned!A:I,9,FALSE)</f>
        <v>May</v>
      </c>
      <c r="K3563">
        <f t="shared" si="55"/>
        <v>5</v>
      </c>
    </row>
    <row r="3564" spans="1:11" x14ac:dyDescent="0.3">
      <c r="A3564" t="s">
        <v>5725</v>
      </c>
      <c r="B3564" t="s">
        <v>5726</v>
      </c>
      <c r="C3564" t="s">
        <v>95</v>
      </c>
      <c r="D3564">
        <v>2</v>
      </c>
      <c r="E3564">
        <v>1839.99</v>
      </c>
      <c r="F3564">
        <v>0</v>
      </c>
      <c r="G3564">
        <v>3679.98</v>
      </c>
      <c r="H3564">
        <v>740.72</v>
      </c>
      <c r="I3564" t="str">
        <f>VLOOKUP(C3564,products_cleaned[[product_id]:[category]],3,)</f>
        <v>Footwear</v>
      </c>
      <c r="J3564" t="str">
        <f>VLOOKUP(B3564,orders_cleaned!A:I,9,FALSE)</f>
        <v>January</v>
      </c>
      <c r="K3564">
        <f t="shared" si="55"/>
        <v>1</v>
      </c>
    </row>
    <row r="3565" spans="1:11" x14ac:dyDescent="0.3">
      <c r="A3565" t="s">
        <v>5727</v>
      </c>
      <c r="B3565" t="s">
        <v>5728</v>
      </c>
      <c r="C3565" t="s">
        <v>28</v>
      </c>
      <c r="D3565">
        <v>2</v>
      </c>
      <c r="E3565">
        <v>422.5</v>
      </c>
      <c r="F3565">
        <v>0.05</v>
      </c>
      <c r="G3565">
        <v>802.75</v>
      </c>
      <c r="H3565">
        <v>183.99</v>
      </c>
      <c r="I3565" t="str">
        <f>VLOOKUP(C3565,products_cleaned[[product_id]:[category]],3,)</f>
        <v>Home &amp; Kitchen</v>
      </c>
      <c r="J3565" t="str">
        <f>VLOOKUP(B3565,orders_cleaned!A:I,9,FALSE)</f>
        <v>September</v>
      </c>
      <c r="K3565">
        <f t="shared" si="55"/>
        <v>9</v>
      </c>
    </row>
    <row r="3566" spans="1:11" x14ac:dyDescent="0.3">
      <c r="A3566" t="s">
        <v>5729</v>
      </c>
      <c r="B3566" t="s">
        <v>5730</v>
      </c>
      <c r="C3566" t="s">
        <v>39</v>
      </c>
      <c r="D3566">
        <v>4</v>
      </c>
      <c r="E3566">
        <v>3779.72</v>
      </c>
      <c r="F3566">
        <v>0</v>
      </c>
      <c r="G3566">
        <v>15118.88</v>
      </c>
      <c r="H3566">
        <v>5068.76</v>
      </c>
      <c r="I3566" t="str">
        <f>VLOOKUP(C3566,products_cleaned[[product_id]:[category]],3,)</f>
        <v>Furniture</v>
      </c>
      <c r="J3566" t="str">
        <f>VLOOKUP(B3566,orders_cleaned!A:I,9,FALSE)</f>
        <v>June</v>
      </c>
      <c r="K3566">
        <f t="shared" si="55"/>
        <v>6</v>
      </c>
    </row>
    <row r="3567" spans="1:11" x14ac:dyDescent="0.3">
      <c r="A3567" t="s">
        <v>5731</v>
      </c>
      <c r="B3567" t="s">
        <v>5730</v>
      </c>
      <c r="C3567" t="s">
        <v>164</v>
      </c>
      <c r="D3567">
        <v>1</v>
      </c>
      <c r="E3567">
        <v>4895.3500000000004</v>
      </c>
      <c r="F3567">
        <v>0.1</v>
      </c>
      <c r="G3567">
        <v>4405.82</v>
      </c>
      <c r="H3567">
        <v>1367.19</v>
      </c>
      <c r="I3567" t="str">
        <f>VLOOKUP(C3567,products_cleaned[[product_id]:[category]],3,)</f>
        <v>Home &amp; Kitchen</v>
      </c>
      <c r="J3567" t="str">
        <f>VLOOKUP(B3567,orders_cleaned!A:I,9,FALSE)</f>
        <v>June</v>
      </c>
      <c r="K3567">
        <f t="shared" si="55"/>
        <v>6</v>
      </c>
    </row>
    <row r="3568" spans="1:11" x14ac:dyDescent="0.3">
      <c r="A3568" t="s">
        <v>5732</v>
      </c>
      <c r="B3568" t="s">
        <v>5730</v>
      </c>
      <c r="C3568" t="s">
        <v>196</v>
      </c>
      <c r="D3568">
        <v>2</v>
      </c>
      <c r="E3568">
        <v>1448.37</v>
      </c>
      <c r="F3568">
        <v>0.05</v>
      </c>
      <c r="G3568">
        <v>2751.9</v>
      </c>
      <c r="H3568">
        <v>688.56</v>
      </c>
      <c r="I3568" t="str">
        <f>VLOOKUP(C3568,products_cleaned[[product_id]:[category]],3,)</f>
        <v>Electronics</v>
      </c>
      <c r="J3568" t="str">
        <f>VLOOKUP(B3568,orders_cleaned!A:I,9,FALSE)</f>
        <v>June</v>
      </c>
      <c r="K3568">
        <f t="shared" si="55"/>
        <v>6</v>
      </c>
    </row>
    <row r="3569" spans="1:11" x14ac:dyDescent="0.3">
      <c r="A3569" t="s">
        <v>5733</v>
      </c>
      <c r="B3569" t="s">
        <v>5734</v>
      </c>
      <c r="C3569" t="s">
        <v>44</v>
      </c>
      <c r="D3569">
        <v>1</v>
      </c>
      <c r="E3569">
        <v>2839.89</v>
      </c>
      <c r="F3569">
        <v>0.2</v>
      </c>
      <c r="G3569">
        <v>2271.91</v>
      </c>
      <c r="H3569">
        <v>373.59</v>
      </c>
      <c r="I3569" t="str">
        <f>VLOOKUP(C3569,products_cleaned[[product_id]:[category]],3,)</f>
        <v>Furniture</v>
      </c>
      <c r="J3569" t="str">
        <f>VLOOKUP(B3569,orders_cleaned!A:I,9,FALSE)</f>
        <v>January</v>
      </c>
      <c r="K3569">
        <f t="shared" si="55"/>
        <v>1</v>
      </c>
    </row>
    <row r="3570" spans="1:11" x14ac:dyDescent="0.3">
      <c r="A3570" t="s">
        <v>5735</v>
      </c>
      <c r="B3570" t="s">
        <v>5734</v>
      </c>
      <c r="C3570" t="s">
        <v>77</v>
      </c>
      <c r="D3570">
        <v>1</v>
      </c>
      <c r="E3570">
        <v>1012.97</v>
      </c>
      <c r="F3570">
        <v>0</v>
      </c>
      <c r="G3570">
        <v>1012.97</v>
      </c>
      <c r="H3570">
        <v>358.41</v>
      </c>
      <c r="I3570" t="str">
        <f>VLOOKUP(C3570,products_cleaned[[product_id]:[category]],3,)</f>
        <v>Fitness</v>
      </c>
      <c r="J3570" t="str">
        <f>VLOOKUP(B3570,orders_cleaned!A:I,9,FALSE)</f>
        <v>January</v>
      </c>
      <c r="K3570">
        <f t="shared" si="55"/>
        <v>1</v>
      </c>
    </row>
    <row r="3571" spans="1:11" x14ac:dyDescent="0.3">
      <c r="A3571" t="s">
        <v>5736</v>
      </c>
      <c r="B3571" t="s">
        <v>5734</v>
      </c>
      <c r="C3571" t="s">
        <v>80</v>
      </c>
      <c r="D3571">
        <v>5</v>
      </c>
      <c r="E3571">
        <v>378.4</v>
      </c>
      <c r="F3571">
        <v>0</v>
      </c>
      <c r="G3571">
        <v>1892</v>
      </c>
      <c r="H3571">
        <v>392.6</v>
      </c>
      <c r="I3571" t="str">
        <f>VLOOKUP(C3571,products_cleaned[[product_id]:[category]],3,)</f>
        <v>Fitness</v>
      </c>
      <c r="J3571" t="str">
        <f>VLOOKUP(B3571,orders_cleaned!A:I,9,FALSE)</f>
        <v>January</v>
      </c>
      <c r="K3571">
        <f t="shared" si="55"/>
        <v>1</v>
      </c>
    </row>
    <row r="3572" spans="1:11" x14ac:dyDescent="0.3">
      <c r="A3572" t="s">
        <v>5737</v>
      </c>
      <c r="B3572" t="s">
        <v>5734</v>
      </c>
      <c r="C3572" t="s">
        <v>51</v>
      </c>
      <c r="D3572">
        <v>1</v>
      </c>
      <c r="E3572">
        <v>745.56</v>
      </c>
      <c r="F3572">
        <v>0.1</v>
      </c>
      <c r="G3572">
        <v>671</v>
      </c>
      <c r="H3572">
        <v>252.75</v>
      </c>
      <c r="I3572" t="str">
        <f>VLOOKUP(C3572,products_cleaned[[product_id]:[category]],3,)</f>
        <v>Home &amp; Kitchen</v>
      </c>
      <c r="J3572" t="str">
        <f>VLOOKUP(B3572,orders_cleaned!A:I,9,FALSE)</f>
        <v>January</v>
      </c>
      <c r="K3572">
        <f t="shared" si="55"/>
        <v>1</v>
      </c>
    </row>
    <row r="3573" spans="1:11" x14ac:dyDescent="0.3">
      <c r="A3573" t="s">
        <v>5738</v>
      </c>
      <c r="B3573" t="s">
        <v>5739</v>
      </c>
      <c r="C3573" t="s">
        <v>108</v>
      </c>
      <c r="D3573">
        <v>1</v>
      </c>
      <c r="E3573">
        <v>3530.3</v>
      </c>
      <c r="F3573">
        <v>0.1</v>
      </c>
      <c r="G3573">
        <v>3177.27</v>
      </c>
      <c r="H3573">
        <v>840.92</v>
      </c>
      <c r="I3573" t="str">
        <f>VLOOKUP(C3573,products_cleaned[[product_id]:[category]],3,)</f>
        <v>Electronics</v>
      </c>
      <c r="J3573" t="str">
        <f>VLOOKUP(B3573,orders_cleaned!A:I,9,FALSE)</f>
        <v>June</v>
      </c>
      <c r="K3573">
        <f t="shared" si="55"/>
        <v>6</v>
      </c>
    </row>
    <row r="3574" spans="1:11" x14ac:dyDescent="0.3">
      <c r="A3574" t="s">
        <v>5740</v>
      </c>
      <c r="B3574" t="s">
        <v>5739</v>
      </c>
      <c r="C3574" t="s">
        <v>97</v>
      </c>
      <c r="D3574">
        <v>1</v>
      </c>
      <c r="E3574">
        <v>989.13</v>
      </c>
      <c r="F3574">
        <v>0.1</v>
      </c>
      <c r="G3574">
        <v>890.22</v>
      </c>
      <c r="H3574">
        <v>164.28</v>
      </c>
      <c r="I3574" t="str">
        <f>VLOOKUP(C3574,products_cleaned[[product_id]:[category]],3,)</f>
        <v>Fashion</v>
      </c>
      <c r="J3574" t="str">
        <f>VLOOKUP(B3574,orders_cleaned!A:I,9,FALSE)</f>
        <v>June</v>
      </c>
      <c r="K3574">
        <f t="shared" si="55"/>
        <v>6</v>
      </c>
    </row>
    <row r="3575" spans="1:11" x14ac:dyDescent="0.3">
      <c r="A3575" t="s">
        <v>5741</v>
      </c>
      <c r="B3575" t="s">
        <v>5742</v>
      </c>
      <c r="C3575" t="s">
        <v>160</v>
      </c>
      <c r="D3575">
        <v>2</v>
      </c>
      <c r="E3575">
        <v>2387.77</v>
      </c>
      <c r="F3575">
        <v>0.2</v>
      </c>
      <c r="G3575">
        <v>3820.43</v>
      </c>
      <c r="H3575">
        <v>748.39</v>
      </c>
      <c r="I3575" t="str">
        <f>VLOOKUP(C3575,products_cleaned[[product_id]:[category]],3,)</f>
        <v>Footwear</v>
      </c>
      <c r="J3575" t="str">
        <f>VLOOKUP(B3575,orders_cleaned!A:I,9,FALSE)</f>
        <v>May</v>
      </c>
      <c r="K3575">
        <f t="shared" si="55"/>
        <v>5</v>
      </c>
    </row>
    <row r="3576" spans="1:11" x14ac:dyDescent="0.3">
      <c r="A3576" t="s">
        <v>5743</v>
      </c>
      <c r="B3576" t="s">
        <v>5742</v>
      </c>
      <c r="C3576" t="s">
        <v>21</v>
      </c>
      <c r="D3576">
        <v>1</v>
      </c>
      <c r="E3576">
        <v>4603.88</v>
      </c>
      <c r="F3576">
        <v>0</v>
      </c>
      <c r="G3576">
        <v>4603.88</v>
      </c>
      <c r="H3576">
        <v>1965.86</v>
      </c>
      <c r="I3576" t="str">
        <f>VLOOKUP(C3576,products_cleaned[[product_id]:[category]],3,)</f>
        <v>Electronics</v>
      </c>
      <c r="J3576" t="str">
        <f>VLOOKUP(B3576,orders_cleaned!A:I,9,FALSE)</f>
        <v>May</v>
      </c>
      <c r="K3576">
        <f t="shared" si="55"/>
        <v>5</v>
      </c>
    </row>
    <row r="3577" spans="1:11" x14ac:dyDescent="0.3">
      <c r="A3577" t="s">
        <v>5744</v>
      </c>
      <c r="B3577" t="s">
        <v>5745</v>
      </c>
      <c r="C3577" t="s">
        <v>259</v>
      </c>
      <c r="D3577">
        <v>1</v>
      </c>
      <c r="E3577">
        <v>931.12</v>
      </c>
      <c r="F3577">
        <v>0.05</v>
      </c>
      <c r="G3577">
        <v>884.56</v>
      </c>
      <c r="H3577">
        <v>343.94</v>
      </c>
      <c r="I3577" t="str">
        <f>VLOOKUP(C3577,products_cleaned[[product_id]:[category]],3,)</f>
        <v>Electronics</v>
      </c>
      <c r="J3577" t="str">
        <f>VLOOKUP(B3577,orders_cleaned!A:I,9,FALSE)</f>
        <v>April</v>
      </c>
      <c r="K3577">
        <f t="shared" si="55"/>
        <v>4</v>
      </c>
    </row>
    <row r="3578" spans="1:11" x14ac:dyDescent="0.3">
      <c r="A3578" t="s">
        <v>5746</v>
      </c>
      <c r="B3578" t="s">
        <v>5747</v>
      </c>
      <c r="C3578" t="s">
        <v>15</v>
      </c>
      <c r="D3578">
        <v>1</v>
      </c>
      <c r="E3578">
        <v>265.45</v>
      </c>
      <c r="F3578">
        <v>0</v>
      </c>
      <c r="G3578">
        <v>265.45</v>
      </c>
      <c r="H3578">
        <v>95.43</v>
      </c>
      <c r="I3578" t="str">
        <f>VLOOKUP(C3578,products_cleaned[[product_id]:[category]],3,)</f>
        <v>Fitness</v>
      </c>
      <c r="J3578" t="str">
        <f>VLOOKUP(B3578,orders_cleaned!A:I,9,FALSE)</f>
        <v>August</v>
      </c>
      <c r="K3578">
        <f t="shared" si="55"/>
        <v>8</v>
      </c>
    </row>
    <row r="3579" spans="1:11" x14ac:dyDescent="0.3">
      <c r="A3579" t="s">
        <v>5748</v>
      </c>
      <c r="B3579" t="s">
        <v>5747</v>
      </c>
      <c r="C3579" t="s">
        <v>221</v>
      </c>
      <c r="D3579">
        <v>4</v>
      </c>
      <c r="E3579">
        <v>741.97</v>
      </c>
      <c r="F3579">
        <v>0.05</v>
      </c>
      <c r="G3579">
        <v>2819.49</v>
      </c>
      <c r="H3579">
        <v>326.85000000000002</v>
      </c>
      <c r="I3579" t="str">
        <f>VLOOKUP(C3579,products_cleaned[[product_id]:[category]],3,)</f>
        <v>Footwear</v>
      </c>
      <c r="J3579" t="str">
        <f>VLOOKUP(B3579,orders_cleaned!A:I,9,FALSE)</f>
        <v>August</v>
      </c>
      <c r="K3579">
        <f t="shared" si="55"/>
        <v>8</v>
      </c>
    </row>
    <row r="3580" spans="1:11" x14ac:dyDescent="0.3">
      <c r="A3580" t="s">
        <v>5749</v>
      </c>
      <c r="B3580" t="s">
        <v>5750</v>
      </c>
      <c r="C3580" t="s">
        <v>77</v>
      </c>
      <c r="D3580">
        <v>1</v>
      </c>
      <c r="E3580">
        <v>1008.43</v>
      </c>
      <c r="F3580">
        <v>0.05</v>
      </c>
      <c r="G3580">
        <v>958.01</v>
      </c>
      <c r="H3580">
        <v>303.45</v>
      </c>
      <c r="I3580" t="str">
        <f>VLOOKUP(C3580,products_cleaned[[product_id]:[category]],3,)</f>
        <v>Fitness</v>
      </c>
      <c r="J3580" t="str">
        <f>VLOOKUP(B3580,orders_cleaned!A:I,9,FALSE)</f>
        <v>June</v>
      </c>
      <c r="K3580">
        <f t="shared" si="55"/>
        <v>6</v>
      </c>
    </row>
    <row r="3581" spans="1:11" x14ac:dyDescent="0.3">
      <c r="A3581" t="s">
        <v>5751</v>
      </c>
      <c r="B3581" t="s">
        <v>5750</v>
      </c>
      <c r="C3581" t="s">
        <v>13</v>
      </c>
      <c r="D3581">
        <v>1</v>
      </c>
      <c r="E3581">
        <v>3234.03</v>
      </c>
      <c r="F3581">
        <v>0.05</v>
      </c>
      <c r="G3581">
        <v>3072.33</v>
      </c>
      <c r="H3581">
        <v>950.26</v>
      </c>
      <c r="I3581" t="str">
        <f>VLOOKUP(C3581,products_cleaned[[product_id]:[category]],3,)</f>
        <v>Home &amp; Kitchen</v>
      </c>
      <c r="J3581" t="str">
        <f>VLOOKUP(B3581,orders_cleaned!A:I,9,FALSE)</f>
        <v>June</v>
      </c>
      <c r="K3581">
        <f t="shared" si="55"/>
        <v>6</v>
      </c>
    </row>
    <row r="3582" spans="1:11" x14ac:dyDescent="0.3">
      <c r="A3582" t="s">
        <v>5752</v>
      </c>
      <c r="B3582" t="s">
        <v>5750</v>
      </c>
      <c r="C3582" t="s">
        <v>156</v>
      </c>
      <c r="D3582">
        <v>3</v>
      </c>
      <c r="E3582">
        <v>169</v>
      </c>
      <c r="F3582">
        <v>0</v>
      </c>
      <c r="G3582">
        <v>507</v>
      </c>
      <c r="H3582">
        <v>159.51</v>
      </c>
      <c r="I3582" t="str">
        <f>VLOOKUP(C3582,products_cleaned[[product_id]:[category]],3,)</f>
        <v>Stationery</v>
      </c>
      <c r="J3582" t="str">
        <f>VLOOKUP(B3582,orders_cleaned!A:I,9,FALSE)</f>
        <v>June</v>
      </c>
      <c r="K3582">
        <f t="shared" si="55"/>
        <v>6</v>
      </c>
    </row>
    <row r="3583" spans="1:11" x14ac:dyDescent="0.3">
      <c r="A3583" t="s">
        <v>5753</v>
      </c>
      <c r="B3583" t="s">
        <v>5754</v>
      </c>
      <c r="C3583" t="s">
        <v>270</v>
      </c>
      <c r="D3583">
        <v>1</v>
      </c>
      <c r="E3583">
        <v>5210.97</v>
      </c>
      <c r="F3583">
        <v>0.15</v>
      </c>
      <c r="G3583">
        <v>4429.32</v>
      </c>
      <c r="H3583">
        <v>1308.3399999999999</v>
      </c>
      <c r="I3583" t="str">
        <f>VLOOKUP(C3583,products_cleaned[[product_id]:[category]],3,)</f>
        <v>Furniture</v>
      </c>
      <c r="J3583" t="str">
        <f>VLOOKUP(B3583,orders_cleaned!A:I,9,FALSE)</f>
        <v>August</v>
      </c>
      <c r="K3583">
        <f t="shared" si="55"/>
        <v>8</v>
      </c>
    </row>
    <row r="3584" spans="1:11" x14ac:dyDescent="0.3">
      <c r="A3584" t="s">
        <v>5755</v>
      </c>
      <c r="B3584" t="s">
        <v>5754</v>
      </c>
      <c r="C3584" t="s">
        <v>77</v>
      </c>
      <c r="D3584">
        <v>1</v>
      </c>
      <c r="E3584">
        <v>1036.21</v>
      </c>
      <c r="F3584">
        <v>0</v>
      </c>
      <c r="G3584">
        <v>1036.21</v>
      </c>
      <c r="H3584">
        <v>381.65</v>
      </c>
      <c r="I3584" t="str">
        <f>VLOOKUP(C3584,products_cleaned[[product_id]:[category]],3,)</f>
        <v>Fitness</v>
      </c>
      <c r="J3584" t="str">
        <f>VLOOKUP(B3584,orders_cleaned!A:I,9,FALSE)</f>
        <v>August</v>
      </c>
      <c r="K3584">
        <f t="shared" si="55"/>
        <v>8</v>
      </c>
    </row>
    <row r="3585" spans="1:11" x14ac:dyDescent="0.3">
      <c r="A3585" t="s">
        <v>5756</v>
      </c>
      <c r="B3585" t="s">
        <v>5754</v>
      </c>
      <c r="C3585" t="s">
        <v>160</v>
      </c>
      <c r="D3585">
        <v>1</v>
      </c>
      <c r="E3585">
        <v>2149.48</v>
      </c>
      <c r="F3585">
        <v>0</v>
      </c>
      <c r="G3585">
        <v>2149.48</v>
      </c>
      <c r="H3585">
        <v>613.46</v>
      </c>
      <c r="I3585" t="str">
        <f>VLOOKUP(C3585,products_cleaned[[product_id]:[category]],3,)</f>
        <v>Footwear</v>
      </c>
      <c r="J3585" t="str">
        <f>VLOOKUP(B3585,orders_cleaned!A:I,9,FALSE)</f>
        <v>August</v>
      </c>
      <c r="K3585">
        <f t="shared" si="55"/>
        <v>8</v>
      </c>
    </row>
    <row r="3586" spans="1:11" x14ac:dyDescent="0.3">
      <c r="A3586" t="s">
        <v>5757</v>
      </c>
      <c r="B3586" t="s">
        <v>5754</v>
      </c>
      <c r="C3586" t="s">
        <v>47</v>
      </c>
      <c r="D3586">
        <v>4</v>
      </c>
      <c r="E3586">
        <v>845.33</v>
      </c>
      <c r="F3586">
        <v>0.05</v>
      </c>
      <c r="G3586">
        <v>3212.25</v>
      </c>
      <c r="H3586">
        <v>1278.0899999999999</v>
      </c>
      <c r="I3586" t="str">
        <f>VLOOKUP(C3586,products_cleaned[[product_id]:[category]],3,)</f>
        <v>Books</v>
      </c>
      <c r="J3586" t="str">
        <f>VLOOKUP(B3586,orders_cleaned!A:I,9,FALSE)</f>
        <v>August</v>
      </c>
      <c r="K3586">
        <f t="shared" si="55"/>
        <v>8</v>
      </c>
    </row>
    <row r="3587" spans="1:11" x14ac:dyDescent="0.3">
      <c r="A3587" t="s">
        <v>5758</v>
      </c>
      <c r="B3587" t="s">
        <v>5759</v>
      </c>
      <c r="C3587" t="s">
        <v>270</v>
      </c>
      <c r="D3587">
        <v>2</v>
      </c>
      <c r="E3587">
        <v>5112.76</v>
      </c>
      <c r="F3587">
        <v>0</v>
      </c>
      <c r="G3587">
        <v>10225.52</v>
      </c>
      <c r="H3587">
        <v>3983.56</v>
      </c>
      <c r="I3587" t="str">
        <f>VLOOKUP(C3587,products_cleaned[[product_id]:[category]],3,)</f>
        <v>Furniture</v>
      </c>
      <c r="J3587" t="str">
        <f>VLOOKUP(B3587,orders_cleaned!A:I,9,FALSE)</f>
        <v>July</v>
      </c>
      <c r="K3587">
        <f t="shared" ref="K3587:K3650" si="56">MONTH(DATEVALUE("1"&amp;J3587))</f>
        <v>7</v>
      </c>
    </row>
    <row r="3588" spans="1:11" x14ac:dyDescent="0.3">
      <c r="A3588" t="s">
        <v>5760</v>
      </c>
      <c r="B3588" t="s">
        <v>5761</v>
      </c>
      <c r="C3588" t="s">
        <v>95</v>
      </c>
      <c r="D3588">
        <v>2</v>
      </c>
      <c r="E3588">
        <v>2139.6999999999998</v>
      </c>
      <c r="F3588">
        <v>0.05</v>
      </c>
      <c r="G3588">
        <v>4065.43</v>
      </c>
      <c r="H3588">
        <v>1126.17</v>
      </c>
      <c r="I3588" t="str">
        <f>VLOOKUP(C3588,products_cleaned[[product_id]:[category]],3,)</f>
        <v>Footwear</v>
      </c>
      <c r="J3588" t="str">
        <f>VLOOKUP(B3588,orders_cleaned!A:I,9,FALSE)</f>
        <v>August</v>
      </c>
      <c r="K3588">
        <f t="shared" si="56"/>
        <v>8</v>
      </c>
    </row>
    <row r="3589" spans="1:11" x14ac:dyDescent="0.3">
      <c r="A3589" t="s">
        <v>5762</v>
      </c>
      <c r="B3589" t="s">
        <v>5763</v>
      </c>
      <c r="C3589" t="s">
        <v>51</v>
      </c>
      <c r="D3589">
        <v>2</v>
      </c>
      <c r="E3589">
        <v>680.58</v>
      </c>
      <c r="F3589">
        <v>0.05</v>
      </c>
      <c r="G3589">
        <v>1293.0999999999999</v>
      </c>
      <c r="H3589">
        <v>456.6</v>
      </c>
      <c r="I3589" t="str">
        <f>VLOOKUP(C3589,products_cleaned[[product_id]:[category]],3,)</f>
        <v>Home &amp; Kitchen</v>
      </c>
      <c r="J3589" t="str">
        <f>VLOOKUP(B3589,orders_cleaned!A:I,9,FALSE)</f>
        <v>August</v>
      </c>
      <c r="K3589">
        <f t="shared" si="56"/>
        <v>8</v>
      </c>
    </row>
    <row r="3590" spans="1:11" x14ac:dyDescent="0.3">
      <c r="A3590" t="s">
        <v>5764</v>
      </c>
      <c r="B3590" t="s">
        <v>5763</v>
      </c>
      <c r="C3590" t="s">
        <v>95</v>
      </c>
      <c r="D3590">
        <v>1</v>
      </c>
      <c r="E3590">
        <v>1907.19</v>
      </c>
      <c r="F3590">
        <v>0</v>
      </c>
      <c r="G3590">
        <v>1907.19</v>
      </c>
      <c r="H3590">
        <v>437.56</v>
      </c>
      <c r="I3590" t="str">
        <f>VLOOKUP(C3590,products_cleaned[[product_id]:[category]],3,)</f>
        <v>Footwear</v>
      </c>
      <c r="J3590" t="str">
        <f>VLOOKUP(B3590,orders_cleaned!A:I,9,FALSE)</f>
        <v>August</v>
      </c>
      <c r="K3590">
        <f t="shared" si="56"/>
        <v>8</v>
      </c>
    </row>
    <row r="3591" spans="1:11" x14ac:dyDescent="0.3">
      <c r="A3591" t="s">
        <v>5765</v>
      </c>
      <c r="B3591" t="s">
        <v>5763</v>
      </c>
      <c r="C3591" t="s">
        <v>278</v>
      </c>
      <c r="D3591">
        <v>2</v>
      </c>
      <c r="E3591">
        <v>1706.59</v>
      </c>
      <c r="F3591">
        <v>0.1</v>
      </c>
      <c r="G3591">
        <v>3071.86</v>
      </c>
      <c r="H3591">
        <v>795.16</v>
      </c>
      <c r="I3591" t="str">
        <f>VLOOKUP(C3591,products_cleaned[[product_id]:[category]],3,)</f>
        <v>Fitness</v>
      </c>
      <c r="J3591" t="str">
        <f>VLOOKUP(B3591,orders_cleaned!A:I,9,FALSE)</f>
        <v>August</v>
      </c>
      <c r="K3591">
        <f t="shared" si="56"/>
        <v>8</v>
      </c>
    </row>
    <row r="3592" spans="1:11" x14ac:dyDescent="0.3">
      <c r="A3592" t="s">
        <v>5766</v>
      </c>
      <c r="B3592" t="s">
        <v>5767</v>
      </c>
      <c r="C3592" t="s">
        <v>10</v>
      </c>
      <c r="D3592">
        <v>1</v>
      </c>
      <c r="E3592">
        <v>1526.3</v>
      </c>
      <c r="F3592">
        <v>0.15</v>
      </c>
      <c r="G3592">
        <v>1297.3599999999999</v>
      </c>
      <c r="H3592">
        <v>372.2</v>
      </c>
      <c r="I3592" t="str">
        <f>VLOOKUP(C3592,products_cleaned[[product_id]:[category]],3,)</f>
        <v>Furniture</v>
      </c>
      <c r="J3592" t="str">
        <f>VLOOKUP(B3592,orders_cleaned!A:I,9,FALSE)</f>
        <v>October</v>
      </c>
      <c r="K3592">
        <f t="shared" si="56"/>
        <v>10</v>
      </c>
    </row>
    <row r="3593" spans="1:11" x14ac:dyDescent="0.3">
      <c r="A3593" t="s">
        <v>5768</v>
      </c>
      <c r="B3593" t="s">
        <v>5769</v>
      </c>
      <c r="C3593" t="s">
        <v>270</v>
      </c>
      <c r="D3593">
        <v>2</v>
      </c>
      <c r="E3593">
        <v>5207.29</v>
      </c>
      <c r="F3593">
        <v>0</v>
      </c>
      <c r="G3593">
        <v>10414.58</v>
      </c>
      <c r="H3593">
        <v>4172.62</v>
      </c>
      <c r="I3593" t="str">
        <f>VLOOKUP(C3593,products_cleaned[[product_id]:[category]],3,)</f>
        <v>Furniture</v>
      </c>
      <c r="J3593" t="str">
        <f>VLOOKUP(B3593,orders_cleaned!A:I,9,FALSE)</f>
        <v>April</v>
      </c>
      <c r="K3593">
        <f t="shared" si="56"/>
        <v>4</v>
      </c>
    </row>
    <row r="3594" spans="1:11" x14ac:dyDescent="0.3">
      <c r="A3594" t="s">
        <v>5770</v>
      </c>
      <c r="B3594" t="s">
        <v>5769</v>
      </c>
      <c r="C3594" t="s">
        <v>66</v>
      </c>
      <c r="D3594">
        <v>1</v>
      </c>
      <c r="E3594">
        <v>312.08999999999997</v>
      </c>
      <c r="F3594">
        <v>0.05</v>
      </c>
      <c r="G3594">
        <v>296.49</v>
      </c>
      <c r="H3594">
        <v>76.010000000000005</v>
      </c>
      <c r="I3594" t="str">
        <f>VLOOKUP(C3594,products_cleaned[[product_id]:[category]],3,)</f>
        <v>Home &amp; Kitchen</v>
      </c>
      <c r="J3594" t="str">
        <f>VLOOKUP(B3594,orders_cleaned!A:I,9,FALSE)</f>
        <v>April</v>
      </c>
      <c r="K3594">
        <f t="shared" si="56"/>
        <v>4</v>
      </c>
    </row>
    <row r="3595" spans="1:11" x14ac:dyDescent="0.3">
      <c r="A3595" t="s">
        <v>5771</v>
      </c>
      <c r="B3595" t="s">
        <v>5769</v>
      </c>
      <c r="C3595" t="s">
        <v>278</v>
      </c>
      <c r="D3595">
        <v>3</v>
      </c>
      <c r="E3595">
        <v>1656.14</v>
      </c>
      <c r="F3595">
        <v>0</v>
      </c>
      <c r="G3595">
        <v>4968.42</v>
      </c>
      <c r="H3595">
        <v>1553.37</v>
      </c>
      <c r="I3595" t="str">
        <f>VLOOKUP(C3595,products_cleaned[[product_id]:[category]],3,)</f>
        <v>Fitness</v>
      </c>
      <c r="J3595" t="str">
        <f>VLOOKUP(B3595,orders_cleaned!A:I,9,FALSE)</f>
        <v>April</v>
      </c>
      <c r="K3595">
        <f t="shared" si="56"/>
        <v>4</v>
      </c>
    </row>
    <row r="3596" spans="1:11" x14ac:dyDescent="0.3">
      <c r="A3596" t="s">
        <v>5772</v>
      </c>
      <c r="B3596" t="s">
        <v>5773</v>
      </c>
      <c r="C3596" t="s">
        <v>173</v>
      </c>
      <c r="D3596">
        <v>1</v>
      </c>
      <c r="E3596">
        <v>143.62</v>
      </c>
      <c r="F3596">
        <v>0</v>
      </c>
      <c r="G3596">
        <v>143.62</v>
      </c>
      <c r="H3596">
        <v>37.31</v>
      </c>
      <c r="I3596" t="str">
        <f>VLOOKUP(C3596,products_cleaned[[product_id]:[category]],3,)</f>
        <v>Stationery</v>
      </c>
      <c r="J3596" t="str">
        <f>VLOOKUP(B3596,orders_cleaned!A:I,9,FALSE)</f>
        <v>May</v>
      </c>
      <c r="K3596">
        <f t="shared" si="56"/>
        <v>5</v>
      </c>
    </row>
    <row r="3597" spans="1:11" x14ac:dyDescent="0.3">
      <c r="A3597" t="s">
        <v>5774</v>
      </c>
      <c r="B3597" t="s">
        <v>5773</v>
      </c>
      <c r="C3597" t="s">
        <v>259</v>
      </c>
      <c r="D3597">
        <v>3</v>
      </c>
      <c r="E3597">
        <v>852.41</v>
      </c>
      <c r="F3597">
        <v>0</v>
      </c>
      <c r="G3597">
        <v>2557.23</v>
      </c>
      <c r="H3597">
        <v>935.37</v>
      </c>
      <c r="I3597" t="str">
        <f>VLOOKUP(C3597,products_cleaned[[product_id]:[category]],3,)</f>
        <v>Electronics</v>
      </c>
      <c r="J3597" t="str">
        <f>VLOOKUP(B3597,orders_cleaned!A:I,9,FALSE)</f>
        <v>May</v>
      </c>
      <c r="K3597">
        <f t="shared" si="56"/>
        <v>5</v>
      </c>
    </row>
    <row r="3598" spans="1:11" x14ac:dyDescent="0.3">
      <c r="A3598" t="s">
        <v>5775</v>
      </c>
      <c r="B3598" t="s">
        <v>5776</v>
      </c>
      <c r="C3598" t="s">
        <v>156</v>
      </c>
      <c r="D3598">
        <v>2</v>
      </c>
      <c r="E3598">
        <v>183.59</v>
      </c>
      <c r="F3598">
        <v>0.05</v>
      </c>
      <c r="G3598">
        <v>348.82</v>
      </c>
      <c r="H3598">
        <v>117.16</v>
      </c>
      <c r="I3598" t="str">
        <f>VLOOKUP(C3598,products_cleaned[[product_id]:[category]],3,)</f>
        <v>Stationery</v>
      </c>
      <c r="J3598" t="str">
        <f>VLOOKUP(B3598,orders_cleaned!A:I,9,FALSE)</f>
        <v>March</v>
      </c>
      <c r="K3598">
        <f t="shared" si="56"/>
        <v>3</v>
      </c>
    </row>
    <row r="3599" spans="1:11" x14ac:dyDescent="0.3">
      <c r="A3599" t="s">
        <v>5777</v>
      </c>
      <c r="B3599" t="s">
        <v>5778</v>
      </c>
      <c r="C3599" t="s">
        <v>21</v>
      </c>
      <c r="D3599">
        <v>1</v>
      </c>
      <c r="E3599">
        <v>4265.84</v>
      </c>
      <c r="F3599">
        <v>0.2</v>
      </c>
      <c r="G3599">
        <v>3412.67</v>
      </c>
      <c r="H3599">
        <v>774.65</v>
      </c>
      <c r="I3599" t="str">
        <f>VLOOKUP(C3599,products_cleaned[[product_id]:[category]],3,)</f>
        <v>Electronics</v>
      </c>
      <c r="J3599" t="str">
        <f>VLOOKUP(B3599,orders_cleaned!A:I,9,FALSE)</f>
        <v>May</v>
      </c>
      <c r="K3599">
        <f t="shared" si="56"/>
        <v>5</v>
      </c>
    </row>
    <row r="3600" spans="1:11" x14ac:dyDescent="0.3">
      <c r="A3600" t="s">
        <v>5779</v>
      </c>
      <c r="B3600" t="s">
        <v>5778</v>
      </c>
      <c r="C3600" t="s">
        <v>66</v>
      </c>
      <c r="D3600">
        <v>2</v>
      </c>
      <c r="E3600">
        <v>319.16000000000003</v>
      </c>
      <c r="F3600">
        <v>0.2</v>
      </c>
      <c r="G3600">
        <v>510.66</v>
      </c>
      <c r="H3600">
        <v>69.7</v>
      </c>
      <c r="I3600" t="str">
        <f>VLOOKUP(C3600,products_cleaned[[product_id]:[category]],3,)</f>
        <v>Home &amp; Kitchen</v>
      </c>
      <c r="J3600" t="str">
        <f>VLOOKUP(B3600,orders_cleaned!A:I,9,FALSE)</f>
        <v>May</v>
      </c>
      <c r="K3600">
        <f t="shared" si="56"/>
        <v>5</v>
      </c>
    </row>
    <row r="3601" spans="1:11" x14ac:dyDescent="0.3">
      <c r="A3601" t="s">
        <v>5780</v>
      </c>
      <c r="B3601" t="s">
        <v>5781</v>
      </c>
      <c r="C3601" t="s">
        <v>15</v>
      </c>
      <c r="D3601">
        <v>1</v>
      </c>
      <c r="E3601">
        <v>256.42</v>
      </c>
      <c r="F3601">
        <v>0</v>
      </c>
      <c r="G3601">
        <v>256.42</v>
      </c>
      <c r="H3601">
        <v>86.4</v>
      </c>
      <c r="I3601" t="str">
        <f>VLOOKUP(C3601,products_cleaned[[product_id]:[category]],3,)</f>
        <v>Fitness</v>
      </c>
      <c r="J3601" t="str">
        <f>VLOOKUP(B3601,orders_cleaned!A:I,9,FALSE)</f>
        <v>January</v>
      </c>
      <c r="K3601">
        <f t="shared" si="56"/>
        <v>1</v>
      </c>
    </row>
    <row r="3602" spans="1:11" x14ac:dyDescent="0.3">
      <c r="A3602" t="s">
        <v>5782</v>
      </c>
      <c r="B3602" t="s">
        <v>5783</v>
      </c>
      <c r="C3602" t="s">
        <v>80</v>
      </c>
      <c r="D3602">
        <v>1</v>
      </c>
      <c r="E3602">
        <v>414.93</v>
      </c>
      <c r="F3602">
        <v>0.05</v>
      </c>
      <c r="G3602">
        <v>394.18</v>
      </c>
      <c r="H3602">
        <v>94.3</v>
      </c>
      <c r="I3602" t="str">
        <f>VLOOKUP(C3602,products_cleaned[[product_id]:[category]],3,)</f>
        <v>Fitness</v>
      </c>
      <c r="J3602" t="str">
        <f>VLOOKUP(B3602,orders_cleaned!A:I,9,FALSE)</f>
        <v>September</v>
      </c>
      <c r="K3602">
        <f t="shared" si="56"/>
        <v>9</v>
      </c>
    </row>
    <row r="3603" spans="1:11" x14ac:dyDescent="0.3">
      <c r="A3603" t="s">
        <v>5784</v>
      </c>
      <c r="B3603" t="s">
        <v>5785</v>
      </c>
      <c r="C3603" t="s">
        <v>31</v>
      </c>
      <c r="D3603">
        <v>2</v>
      </c>
      <c r="E3603">
        <v>528.9</v>
      </c>
      <c r="F3603">
        <v>0.2</v>
      </c>
      <c r="G3603">
        <v>846.24</v>
      </c>
      <c r="H3603">
        <v>156.36000000000001</v>
      </c>
      <c r="I3603" t="str">
        <f>VLOOKUP(C3603,products_cleaned[[product_id]:[category]],3,)</f>
        <v>Books</v>
      </c>
      <c r="J3603" t="str">
        <f>VLOOKUP(B3603,orders_cleaned!A:I,9,FALSE)</f>
        <v>July</v>
      </c>
      <c r="K3603">
        <f t="shared" si="56"/>
        <v>7</v>
      </c>
    </row>
    <row r="3604" spans="1:11" x14ac:dyDescent="0.3">
      <c r="A3604" t="s">
        <v>5786</v>
      </c>
      <c r="B3604" t="s">
        <v>5787</v>
      </c>
      <c r="C3604" t="s">
        <v>270</v>
      </c>
      <c r="D3604">
        <v>2</v>
      </c>
      <c r="E3604">
        <v>5532.49</v>
      </c>
      <c r="F3604">
        <v>0.05</v>
      </c>
      <c r="G3604">
        <v>10511.73</v>
      </c>
      <c r="H3604">
        <v>4269.7700000000004</v>
      </c>
      <c r="I3604" t="str">
        <f>VLOOKUP(C3604,products_cleaned[[product_id]:[category]],3,)</f>
        <v>Furniture</v>
      </c>
      <c r="J3604" t="str">
        <f>VLOOKUP(B3604,orders_cleaned!A:I,9,FALSE)</f>
        <v>January</v>
      </c>
      <c r="K3604">
        <f t="shared" si="56"/>
        <v>1</v>
      </c>
    </row>
    <row r="3605" spans="1:11" x14ac:dyDescent="0.3">
      <c r="A3605" t="s">
        <v>5788</v>
      </c>
      <c r="B3605" t="s">
        <v>5789</v>
      </c>
      <c r="C3605" t="s">
        <v>60</v>
      </c>
      <c r="D3605">
        <v>1</v>
      </c>
      <c r="E3605">
        <v>1514.57</v>
      </c>
      <c r="F3605">
        <v>0</v>
      </c>
      <c r="G3605">
        <v>1514.57</v>
      </c>
      <c r="H3605">
        <v>366.45</v>
      </c>
      <c r="I3605" t="str">
        <f>VLOOKUP(C3605,products_cleaned[[product_id]:[category]],3,)</f>
        <v>Fashion</v>
      </c>
      <c r="J3605" t="str">
        <f>VLOOKUP(B3605,orders_cleaned!A:I,9,FALSE)</f>
        <v>January</v>
      </c>
      <c r="K3605">
        <f t="shared" si="56"/>
        <v>1</v>
      </c>
    </row>
    <row r="3606" spans="1:11" x14ac:dyDescent="0.3">
      <c r="A3606" t="s">
        <v>5790</v>
      </c>
      <c r="B3606" t="s">
        <v>5791</v>
      </c>
      <c r="C3606" t="s">
        <v>31</v>
      </c>
      <c r="D3606">
        <v>1</v>
      </c>
      <c r="E3606">
        <v>509.83</v>
      </c>
      <c r="F3606">
        <v>0.1</v>
      </c>
      <c r="G3606">
        <v>458.85</v>
      </c>
      <c r="H3606">
        <v>113.91</v>
      </c>
      <c r="I3606" t="str">
        <f>VLOOKUP(C3606,products_cleaned[[product_id]:[category]],3,)</f>
        <v>Books</v>
      </c>
      <c r="J3606" t="str">
        <f>VLOOKUP(B3606,orders_cleaned!A:I,9,FALSE)</f>
        <v>April</v>
      </c>
      <c r="K3606">
        <f t="shared" si="56"/>
        <v>4</v>
      </c>
    </row>
    <row r="3607" spans="1:11" x14ac:dyDescent="0.3">
      <c r="A3607" t="s">
        <v>5792</v>
      </c>
      <c r="B3607" t="s">
        <v>5791</v>
      </c>
      <c r="C3607" t="s">
        <v>144</v>
      </c>
      <c r="D3607">
        <v>1</v>
      </c>
      <c r="E3607">
        <v>1877.32</v>
      </c>
      <c r="F3607">
        <v>0.05</v>
      </c>
      <c r="G3607">
        <v>1783.45</v>
      </c>
      <c r="H3607">
        <v>452.96</v>
      </c>
      <c r="I3607" t="str">
        <f>VLOOKUP(C3607,products_cleaned[[product_id]:[category]],3,)</f>
        <v>Electronics</v>
      </c>
      <c r="J3607" t="str">
        <f>VLOOKUP(B3607,orders_cleaned!A:I,9,FALSE)</f>
        <v>April</v>
      </c>
      <c r="K3607">
        <f t="shared" si="56"/>
        <v>4</v>
      </c>
    </row>
    <row r="3608" spans="1:11" x14ac:dyDescent="0.3">
      <c r="A3608" t="s">
        <v>5793</v>
      </c>
      <c r="B3608" t="s">
        <v>5794</v>
      </c>
      <c r="C3608" t="s">
        <v>80</v>
      </c>
      <c r="D3608">
        <v>2</v>
      </c>
      <c r="E3608">
        <v>413.73</v>
      </c>
      <c r="F3608">
        <v>0</v>
      </c>
      <c r="G3608">
        <v>827.46</v>
      </c>
      <c r="H3608">
        <v>227.7</v>
      </c>
      <c r="I3608" t="str">
        <f>VLOOKUP(C3608,products_cleaned[[product_id]:[category]],3,)</f>
        <v>Fitness</v>
      </c>
      <c r="J3608" t="str">
        <f>VLOOKUP(B3608,orders_cleaned!A:I,9,FALSE)</f>
        <v>April</v>
      </c>
      <c r="K3608">
        <f t="shared" si="56"/>
        <v>4</v>
      </c>
    </row>
    <row r="3609" spans="1:11" x14ac:dyDescent="0.3">
      <c r="A3609" t="s">
        <v>5795</v>
      </c>
      <c r="B3609" t="s">
        <v>5794</v>
      </c>
      <c r="C3609" t="s">
        <v>51</v>
      </c>
      <c r="D3609">
        <v>2</v>
      </c>
      <c r="E3609">
        <v>698.76</v>
      </c>
      <c r="F3609">
        <v>0.1</v>
      </c>
      <c r="G3609">
        <v>1257.77</v>
      </c>
      <c r="H3609">
        <v>421.27</v>
      </c>
      <c r="I3609" t="str">
        <f>VLOOKUP(C3609,products_cleaned[[product_id]:[category]],3,)</f>
        <v>Home &amp; Kitchen</v>
      </c>
      <c r="J3609" t="str">
        <f>VLOOKUP(B3609,orders_cleaned!A:I,9,FALSE)</f>
        <v>April</v>
      </c>
      <c r="K3609">
        <f t="shared" si="56"/>
        <v>4</v>
      </c>
    </row>
    <row r="3610" spans="1:11" x14ac:dyDescent="0.3">
      <c r="A3610" t="s">
        <v>5796</v>
      </c>
      <c r="B3610" t="s">
        <v>5797</v>
      </c>
      <c r="C3610" t="s">
        <v>291</v>
      </c>
      <c r="D3610">
        <v>3</v>
      </c>
      <c r="E3610">
        <v>1021.74</v>
      </c>
      <c r="F3610">
        <v>0.2</v>
      </c>
      <c r="G3610">
        <v>2452.1799999999998</v>
      </c>
      <c r="H3610">
        <v>493.87</v>
      </c>
      <c r="I3610" t="str">
        <f>VLOOKUP(C3610,products_cleaned[[product_id]:[category]],3,)</f>
        <v>Books</v>
      </c>
      <c r="J3610" t="str">
        <f>VLOOKUP(B3610,orders_cleaned!A:I,9,FALSE)</f>
        <v>July</v>
      </c>
      <c r="K3610">
        <f t="shared" si="56"/>
        <v>7</v>
      </c>
    </row>
    <row r="3611" spans="1:11" x14ac:dyDescent="0.3">
      <c r="A3611" t="s">
        <v>5798</v>
      </c>
      <c r="B3611" t="s">
        <v>5799</v>
      </c>
      <c r="C3611" t="s">
        <v>44</v>
      </c>
      <c r="D3611">
        <v>1</v>
      </c>
      <c r="E3611">
        <v>2645.98</v>
      </c>
      <c r="F3611">
        <v>0.2</v>
      </c>
      <c r="G3611">
        <v>2116.7800000000002</v>
      </c>
      <c r="H3611">
        <v>218.46</v>
      </c>
      <c r="I3611" t="str">
        <f>VLOOKUP(C3611,products_cleaned[[product_id]:[category]],3,)</f>
        <v>Furniture</v>
      </c>
      <c r="J3611" t="str">
        <f>VLOOKUP(B3611,orders_cleaned!A:I,9,FALSE)</f>
        <v>May</v>
      </c>
      <c r="K3611">
        <f t="shared" si="56"/>
        <v>5</v>
      </c>
    </row>
    <row r="3612" spans="1:11" x14ac:dyDescent="0.3">
      <c r="A3612" t="s">
        <v>5800</v>
      </c>
      <c r="B3612" t="s">
        <v>5801</v>
      </c>
      <c r="C3612" t="s">
        <v>110</v>
      </c>
      <c r="D3612">
        <v>3</v>
      </c>
      <c r="E3612">
        <v>1679.63</v>
      </c>
      <c r="F3612">
        <v>0.2</v>
      </c>
      <c r="G3612">
        <v>4031.11</v>
      </c>
      <c r="H3612">
        <v>382.75</v>
      </c>
      <c r="I3612" t="str">
        <f>VLOOKUP(C3612,products_cleaned[[product_id]:[category]],3,)</f>
        <v>Fashion</v>
      </c>
      <c r="J3612" t="str">
        <f>VLOOKUP(B3612,orders_cleaned!A:I,9,FALSE)</f>
        <v>April</v>
      </c>
      <c r="K3612">
        <f t="shared" si="56"/>
        <v>4</v>
      </c>
    </row>
    <row r="3613" spans="1:11" x14ac:dyDescent="0.3">
      <c r="A3613" t="s">
        <v>5802</v>
      </c>
      <c r="B3613" t="s">
        <v>5803</v>
      </c>
      <c r="C3613" t="s">
        <v>18</v>
      </c>
      <c r="D3613">
        <v>3</v>
      </c>
      <c r="E3613">
        <v>884.62</v>
      </c>
      <c r="F3613">
        <v>0</v>
      </c>
      <c r="G3613">
        <v>2653.86</v>
      </c>
      <c r="H3613">
        <v>1101.81</v>
      </c>
      <c r="I3613" t="str">
        <f>VLOOKUP(C3613,products_cleaned[[product_id]:[category]],3,)</f>
        <v>Books</v>
      </c>
      <c r="J3613" t="str">
        <f>VLOOKUP(B3613,orders_cleaned!A:I,9,FALSE)</f>
        <v>February</v>
      </c>
      <c r="K3613">
        <f t="shared" si="56"/>
        <v>2</v>
      </c>
    </row>
    <row r="3614" spans="1:11" x14ac:dyDescent="0.3">
      <c r="A3614" t="s">
        <v>5804</v>
      </c>
      <c r="B3614" t="s">
        <v>5803</v>
      </c>
      <c r="C3614" t="s">
        <v>15</v>
      </c>
      <c r="D3614">
        <v>4</v>
      </c>
      <c r="E3614">
        <v>230.46</v>
      </c>
      <c r="F3614">
        <v>0</v>
      </c>
      <c r="G3614">
        <v>921.84</v>
      </c>
      <c r="H3614">
        <v>241.76</v>
      </c>
      <c r="I3614" t="str">
        <f>VLOOKUP(C3614,products_cleaned[[product_id]:[category]],3,)</f>
        <v>Fitness</v>
      </c>
      <c r="J3614" t="str">
        <f>VLOOKUP(B3614,orders_cleaned!A:I,9,FALSE)</f>
        <v>February</v>
      </c>
      <c r="K3614">
        <f t="shared" si="56"/>
        <v>2</v>
      </c>
    </row>
    <row r="3615" spans="1:11" x14ac:dyDescent="0.3">
      <c r="A3615" t="s">
        <v>5805</v>
      </c>
      <c r="B3615" t="s">
        <v>5803</v>
      </c>
      <c r="C3615" t="s">
        <v>57</v>
      </c>
      <c r="D3615">
        <v>1</v>
      </c>
      <c r="E3615">
        <v>206.51</v>
      </c>
      <c r="F3615">
        <v>0.2</v>
      </c>
      <c r="G3615">
        <v>165.21</v>
      </c>
      <c r="H3615">
        <v>54.63</v>
      </c>
      <c r="I3615" t="str">
        <f>VLOOKUP(C3615,products_cleaned[[product_id]:[category]],3,)</f>
        <v>Stationery</v>
      </c>
      <c r="J3615" t="str">
        <f>VLOOKUP(B3615,orders_cleaned!A:I,9,FALSE)</f>
        <v>February</v>
      </c>
      <c r="K3615">
        <f t="shared" si="56"/>
        <v>2</v>
      </c>
    </row>
    <row r="3616" spans="1:11" x14ac:dyDescent="0.3">
      <c r="A3616" t="s">
        <v>5806</v>
      </c>
      <c r="B3616" t="s">
        <v>5807</v>
      </c>
      <c r="C3616" t="s">
        <v>196</v>
      </c>
      <c r="D3616">
        <v>1</v>
      </c>
      <c r="E3616">
        <v>1525.94</v>
      </c>
      <c r="F3616">
        <v>0.15</v>
      </c>
      <c r="G3616">
        <v>1297.05</v>
      </c>
      <c r="H3616">
        <v>265.38</v>
      </c>
      <c r="I3616" t="str">
        <f>VLOOKUP(C3616,products_cleaned[[product_id]:[category]],3,)</f>
        <v>Electronics</v>
      </c>
      <c r="J3616" t="str">
        <f>VLOOKUP(B3616,orders_cleaned!A:I,9,FALSE)</f>
        <v>December</v>
      </c>
      <c r="K3616">
        <f t="shared" si="56"/>
        <v>12</v>
      </c>
    </row>
    <row r="3617" spans="1:11" x14ac:dyDescent="0.3">
      <c r="A3617" t="s">
        <v>5808</v>
      </c>
      <c r="B3617" t="s">
        <v>5807</v>
      </c>
      <c r="C3617" t="s">
        <v>18</v>
      </c>
      <c r="D3617">
        <v>1</v>
      </c>
      <c r="E3617">
        <v>916.85</v>
      </c>
      <c r="F3617">
        <v>0.1</v>
      </c>
      <c r="G3617">
        <v>825.17</v>
      </c>
      <c r="H3617">
        <v>307.82</v>
      </c>
      <c r="I3617" t="str">
        <f>VLOOKUP(C3617,products_cleaned[[product_id]:[category]],3,)</f>
        <v>Books</v>
      </c>
      <c r="J3617" t="str">
        <f>VLOOKUP(B3617,orders_cleaned!A:I,9,FALSE)</f>
        <v>December</v>
      </c>
      <c r="K3617">
        <f t="shared" si="56"/>
        <v>12</v>
      </c>
    </row>
    <row r="3618" spans="1:11" x14ac:dyDescent="0.3">
      <c r="A3618" t="s">
        <v>5809</v>
      </c>
      <c r="B3618" t="s">
        <v>5810</v>
      </c>
      <c r="C3618" t="s">
        <v>108</v>
      </c>
      <c r="D3618">
        <v>1</v>
      </c>
      <c r="E3618">
        <v>3321.19</v>
      </c>
      <c r="F3618">
        <v>0.15</v>
      </c>
      <c r="G3618">
        <v>2823.01</v>
      </c>
      <c r="H3618">
        <v>486.66</v>
      </c>
      <c r="I3618" t="str">
        <f>VLOOKUP(C3618,products_cleaned[[product_id]:[category]],3,)</f>
        <v>Electronics</v>
      </c>
      <c r="J3618" t="str">
        <f>VLOOKUP(B3618,orders_cleaned!A:I,9,FALSE)</f>
        <v>January</v>
      </c>
      <c r="K3618">
        <f t="shared" si="56"/>
        <v>1</v>
      </c>
    </row>
    <row r="3619" spans="1:11" x14ac:dyDescent="0.3">
      <c r="A3619" t="s">
        <v>5811</v>
      </c>
      <c r="B3619" t="s">
        <v>5810</v>
      </c>
      <c r="C3619" t="s">
        <v>270</v>
      </c>
      <c r="D3619">
        <v>2</v>
      </c>
      <c r="E3619">
        <v>5673.19</v>
      </c>
      <c r="F3619">
        <v>0.15</v>
      </c>
      <c r="G3619">
        <v>9644.42</v>
      </c>
      <c r="H3619">
        <v>3402.46</v>
      </c>
      <c r="I3619" t="str">
        <f>VLOOKUP(C3619,products_cleaned[[product_id]:[category]],3,)</f>
        <v>Furniture</v>
      </c>
      <c r="J3619" t="str">
        <f>VLOOKUP(B3619,orders_cleaned!A:I,9,FALSE)</f>
        <v>January</v>
      </c>
      <c r="K3619">
        <f t="shared" si="56"/>
        <v>1</v>
      </c>
    </row>
    <row r="3620" spans="1:11" x14ac:dyDescent="0.3">
      <c r="A3620" t="s">
        <v>5812</v>
      </c>
      <c r="B3620" t="s">
        <v>5813</v>
      </c>
      <c r="C3620" t="s">
        <v>270</v>
      </c>
      <c r="D3620">
        <v>4</v>
      </c>
      <c r="E3620">
        <v>5392.66</v>
      </c>
      <c r="F3620">
        <v>0.05</v>
      </c>
      <c r="G3620">
        <v>20492.11</v>
      </c>
      <c r="H3620">
        <v>8008.19</v>
      </c>
      <c r="I3620" t="str">
        <f>VLOOKUP(C3620,products_cleaned[[product_id]:[category]],3,)</f>
        <v>Furniture</v>
      </c>
      <c r="J3620" t="str">
        <f>VLOOKUP(B3620,orders_cleaned!A:I,9,FALSE)</f>
        <v>February</v>
      </c>
      <c r="K3620">
        <f t="shared" si="56"/>
        <v>2</v>
      </c>
    </row>
    <row r="3621" spans="1:11" x14ac:dyDescent="0.3">
      <c r="A3621" t="s">
        <v>5814</v>
      </c>
      <c r="B3621" t="s">
        <v>5813</v>
      </c>
      <c r="C3621" t="s">
        <v>129</v>
      </c>
      <c r="D3621">
        <v>4</v>
      </c>
      <c r="E3621">
        <v>531.12</v>
      </c>
      <c r="F3621">
        <v>0.05</v>
      </c>
      <c r="G3621">
        <v>2018.26</v>
      </c>
      <c r="H3621">
        <v>560.82000000000005</v>
      </c>
      <c r="I3621" t="str">
        <f>VLOOKUP(C3621,products_cleaned[[product_id]:[category]],3,)</f>
        <v>Fashion</v>
      </c>
      <c r="J3621" t="str">
        <f>VLOOKUP(B3621,orders_cleaned!A:I,9,FALSE)</f>
        <v>February</v>
      </c>
      <c r="K3621">
        <f t="shared" si="56"/>
        <v>2</v>
      </c>
    </row>
    <row r="3622" spans="1:11" x14ac:dyDescent="0.3">
      <c r="A3622" t="s">
        <v>5815</v>
      </c>
      <c r="B3622" t="s">
        <v>5816</v>
      </c>
      <c r="C3622" t="s">
        <v>259</v>
      </c>
      <c r="D3622">
        <v>3</v>
      </c>
      <c r="E3622">
        <v>891.45</v>
      </c>
      <c r="F3622">
        <v>0</v>
      </c>
      <c r="G3622">
        <v>2674.35</v>
      </c>
      <c r="H3622">
        <v>1052.49</v>
      </c>
      <c r="I3622" t="str">
        <f>VLOOKUP(C3622,products_cleaned[[product_id]:[category]],3,)</f>
        <v>Electronics</v>
      </c>
      <c r="J3622" t="str">
        <f>VLOOKUP(B3622,orders_cleaned!A:I,9,FALSE)</f>
        <v>May</v>
      </c>
      <c r="K3622">
        <f t="shared" si="56"/>
        <v>5</v>
      </c>
    </row>
    <row r="3623" spans="1:11" x14ac:dyDescent="0.3">
      <c r="A3623" t="s">
        <v>5817</v>
      </c>
      <c r="B3623" t="s">
        <v>5816</v>
      </c>
      <c r="C3623" t="s">
        <v>51</v>
      </c>
      <c r="D3623">
        <v>1</v>
      </c>
      <c r="E3623">
        <v>650.09</v>
      </c>
      <c r="F3623">
        <v>0.15</v>
      </c>
      <c r="G3623">
        <v>552.58000000000004</v>
      </c>
      <c r="H3623">
        <v>134.33000000000001</v>
      </c>
      <c r="I3623" t="str">
        <f>VLOOKUP(C3623,products_cleaned[[product_id]:[category]],3,)</f>
        <v>Home &amp; Kitchen</v>
      </c>
      <c r="J3623" t="str">
        <f>VLOOKUP(B3623,orders_cleaned!A:I,9,FALSE)</f>
        <v>May</v>
      </c>
      <c r="K3623">
        <f t="shared" si="56"/>
        <v>5</v>
      </c>
    </row>
    <row r="3624" spans="1:11" x14ac:dyDescent="0.3">
      <c r="A3624" t="s">
        <v>5818</v>
      </c>
      <c r="B3624" t="s">
        <v>5816</v>
      </c>
      <c r="C3624" t="s">
        <v>25</v>
      </c>
      <c r="D3624">
        <v>1</v>
      </c>
      <c r="E3624">
        <v>916.56</v>
      </c>
      <c r="F3624">
        <v>0</v>
      </c>
      <c r="G3624">
        <v>916.56</v>
      </c>
      <c r="H3624">
        <v>300.83999999999997</v>
      </c>
      <c r="I3624" t="str">
        <f>VLOOKUP(C3624,products_cleaned[[product_id]:[category]],3,)</f>
        <v>Fashion</v>
      </c>
      <c r="J3624" t="str">
        <f>VLOOKUP(B3624,orders_cleaned!A:I,9,FALSE)</f>
        <v>May</v>
      </c>
      <c r="K3624">
        <f t="shared" si="56"/>
        <v>5</v>
      </c>
    </row>
    <row r="3625" spans="1:11" x14ac:dyDescent="0.3">
      <c r="A3625" t="s">
        <v>5819</v>
      </c>
      <c r="B3625" t="s">
        <v>5820</v>
      </c>
      <c r="C3625" t="s">
        <v>21</v>
      </c>
      <c r="D3625">
        <v>1</v>
      </c>
      <c r="E3625">
        <v>4553.18</v>
      </c>
      <c r="F3625">
        <v>0.15</v>
      </c>
      <c r="G3625">
        <v>3870.2</v>
      </c>
      <c r="H3625">
        <v>1232.18</v>
      </c>
      <c r="I3625" t="str">
        <f>VLOOKUP(C3625,products_cleaned[[product_id]:[category]],3,)</f>
        <v>Electronics</v>
      </c>
      <c r="J3625" t="str">
        <f>VLOOKUP(B3625,orders_cleaned!A:I,9,FALSE)</f>
        <v>April</v>
      </c>
      <c r="K3625">
        <f t="shared" si="56"/>
        <v>4</v>
      </c>
    </row>
    <row r="3626" spans="1:11" x14ac:dyDescent="0.3">
      <c r="A3626" t="s">
        <v>5821</v>
      </c>
      <c r="B3626" t="s">
        <v>5820</v>
      </c>
      <c r="C3626" t="s">
        <v>25</v>
      </c>
      <c r="D3626">
        <v>2</v>
      </c>
      <c r="E3626">
        <v>915.6</v>
      </c>
      <c r="F3626">
        <v>0</v>
      </c>
      <c r="G3626">
        <v>1831.2</v>
      </c>
      <c r="H3626">
        <v>599.76</v>
      </c>
      <c r="I3626" t="str">
        <f>VLOOKUP(C3626,products_cleaned[[product_id]:[category]],3,)</f>
        <v>Fashion</v>
      </c>
      <c r="J3626" t="str">
        <f>VLOOKUP(B3626,orders_cleaned!A:I,9,FALSE)</f>
        <v>April</v>
      </c>
      <c r="K3626">
        <f t="shared" si="56"/>
        <v>4</v>
      </c>
    </row>
    <row r="3627" spans="1:11" x14ac:dyDescent="0.3">
      <c r="A3627" t="s">
        <v>5822</v>
      </c>
      <c r="B3627" t="s">
        <v>5823</v>
      </c>
      <c r="C3627" t="s">
        <v>74</v>
      </c>
      <c r="D3627">
        <v>2</v>
      </c>
      <c r="E3627">
        <v>1251.96</v>
      </c>
      <c r="F3627">
        <v>0.1</v>
      </c>
      <c r="G3627">
        <v>2253.5300000000002</v>
      </c>
      <c r="H3627">
        <v>627.66999999999996</v>
      </c>
      <c r="I3627" t="str">
        <f>VLOOKUP(C3627,products_cleaned[[product_id]:[category]],3,)</f>
        <v>Electronics</v>
      </c>
      <c r="J3627" t="str">
        <f>VLOOKUP(B3627,orders_cleaned!A:I,9,FALSE)</f>
        <v>March</v>
      </c>
      <c r="K3627">
        <f t="shared" si="56"/>
        <v>3</v>
      </c>
    </row>
    <row r="3628" spans="1:11" x14ac:dyDescent="0.3">
      <c r="A3628" t="s">
        <v>5824</v>
      </c>
      <c r="B3628" t="s">
        <v>5823</v>
      </c>
      <c r="C3628" t="s">
        <v>66</v>
      </c>
      <c r="D3628">
        <v>5</v>
      </c>
      <c r="E3628">
        <v>281.23</v>
      </c>
      <c r="F3628">
        <v>0</v>
      </c>
      <c r="G3628">
        <v>1406.15</v>
      </c>
      <c r="H3628">
        <v>303.75</v>
      </c>
      <c r="I3628" t="str">
        <f>VLOOKUP(C3628,products_cleaned[[product_id]:[category]],3,)</f>
        <v>Home &amp; Kitchen</v>
      </c>
      <c r="J3628" t="str">
        <f>VLOOKUP(B3628,orders_cleaned!A:I,9,FALSE)</f>
        <v>March</v>
      </c>
      <c r="K3628">
        <f t="shared" si="56"/>
        <v>3</v>
      </c>
    </row>
    <row r="3629" spans="1:11" x14ac:dyDescent="0.3">
      <c r="A3629" t="s">
        <v>5825</v>
      </c>
      <c r="B3629" t="s">
        <v>5823</v>
      </c>
      <c r="C3629" t="s">
        <v>136</v>
      </c>
      <c r="D3629">
        <v>3</v>
      </c>
      <c r="E3629">
        <v>558.04</v>
      </c>
      <c r="F3629">
        <v>0</v>
      </c>
      <c r="G3629">
        <v>1674.12</v>
      </c>
      <c r="H3629">
        <v>348.18</v>
      </c>
      <c r="I3629" t="str">
        <f>VLOOKUP(C3629,products_cleaned[[product_id]:[category]],3,)</f>
        <v>Books</v>
      </c>
      <c r="J3629" t="str">
        <f>VLOOKUP(B3629,orders_cleaned!A:I,9,FALSE)</f>
        <v>March</v>
      </c>
      <c r="K3629">
        <f t="shared" si="56"/>
        <v>3</v>
      </c>
    </row>
    <row r="3630" spans="1:11" x14ac:dyDescent="0.3">
      <c r="A3630" t="s">
        <v>5826</v>
      </c>
      <c r="B3630" t="s">
        <v>5823</v>
      </c>
      <c r="C3630" t="s">
        <v>25</v>
      </c>
      <c r="D3630">
        <v>4</v>
      </c>
      <c r="E3630">
        <v>936.82</v>
      </c>
      <c r="F3630">
        <v>0</v>
      </c>
      <c r="G3630">
        <v>3747.28</v>
      </c>
      <c r="H3630">
        <v>1284.4000000000001</v>
      </c>
      <c r="I3630" t="str">
        <f>VLOOKUP(C3630,products_cleaned[[product_id]:[category]],3,)</f>
        <v>Fashion</v>
      </c>
      <c r="J3630" t="str">
        <f>VLOOKUP(B3630,orders_cleaned!A:I,9,FALSE)</f>
        <v>March</v>
      </c>
      <c r="K3630">
        <f t="shared" si="56"/>
        <v>3</v>
      </c>
    </row>
    <row r="3631" spans="1:11" x14ac:dyDescent="0.3">
      <c r="A3631" t="s">
        <v>5827</v>
      </c>
      <c r="B3631" t="s">
        <v>5828</v>
      </c>
      <c r="C3631" t="s">
        <v>259</v>
      </c>
      <c r="D3631">
        <v>3</v>
      </c>
      <c r="E3631">
        <v>838.46</v>
      </c>
      <c r="F3631">
        <v>0.05</v>
      </c>
      <c r="G3631">
        <v>2389.61</v>
      </c>
      <c r="H3631">
        <v>767.75</v>
      </c>
      <c r="I3631" t="str">
        <f>VLOOKUP(C3631,products_cleaned[[product_id]:[category]],3,)</f>
        <v>Electronics</v>
      </c>
      <c r="J3631" t="str">
        <f>VLOOKUP(B3631,orders_cleaned!A:I,9,FALSE)</f>
        <v>February</v>
      </c>
      <c r="K3631">
        <f t="shared" si="56"/>
        <v>2</v>
      </c>
    </row>
    <row r="3632" spans="1:11" x14ac:dyDescent="0.3">
      <c r="A3632" t="s">
        <v>5829</v>
      </c>
      <c r="B3632" t="s">
        <v>5828</v>
      </c>
      <c r="C3632" t="s">
        <v>13</v>
      </c>
      <c r="D3632">
        <v>2</v>
      </c>
      <c r="E3632">
        <v>2954.75</v>
      </c>
      <c r="F3632">
        <v>0</v>
      </c>
      <c r="G3632">
        <v>5909.5</v>
      </c>
      <c r="H3632">
        <v>1665.36</v>
      </c>
      <c r="I3632" t="str">
        <f>VLOOKUP(C3632,products_cleaned[[product_id]:[category]],3,)</f>
        <v>Home &amp; Kitchen</v>
      </c>
      <c r="J3632" t="str">
        <f>VLOOKUP(B3632,orders_cleaned!A:I,9,FALSE)</f>
        <v>February</v>
      </c>
      <c r="K3632">
        <f t="shared" si="56"/>
        <v>2</v>
      </c>
    </row>
    <row r="3633" spans="1:11" x14ac:dyDescent="0.3">
      <c r="A3633" t="s">
        <v>5830</v>
      </c>
      <c r="B3633" t="s">
        <v>5828</v>
      </c>
      <c r="C3633" t="s">
        <v>41</v>
      </c>
      <c r="D3633">
        <v>1</v>
      </c>
      <c r="E3633">
        <v>2338.04</v>
      </c>
      <c r="F3633">
        <v>0.2</v>
      </c>
      <c r="G3633">
        <v>1870.43</v>
      </c>
      <c r="H3633">
        <v>-38.159999999999997</v>
      </c>
      <c r="I3633" t="str">
        <f>VLOOKUP(C3633,products_cleaned[[product_id]:[category]],3,)</f>
        <v>Footwear</v>
      </c>
      <c r="J3633" t="str">
        <f>VLOOKUP(B3633,orders_cleaned!A:I,9,FALSE)</f>
        <v>February</v>
      </c>
      <c r="K3633">
        <f t="shared" si="56"/>
        <v>2</v>
      </c>
    </row>
    <row r="3634" spans="1:11" x14ac:dyDescent="0.3">
      <c r="A3634" t="s">
        <v>5831</v>
      </c>
      <c r="B3634" t="s">
        <v>5832</v>
      </c>
      <c r="C3634" t="s">
        <v>31</v>
      </c>
      <c r="D3634">
        <v>1</v>
      </c>
      <c r="E3634">
        <v>513.1</v>
      </c>
      <c r="F3634">
        <v>0.05</v>
      </c>
      <c r="G3634">
        <v>487.44</v>
      </c>
      <c r="H3634">
        <v>142.5</v>
      </c>
      <c r="I3634" t="str">
        <f>VLOOKUP(C3634,products_cleaned[[product_id]:[category]],3,)</f>
        <v>Books</v>
      </c>
      <c r="J3634" t="str">
        <f>VLOOKUP(B3634,orders_cleaned!A:I,9,FALSE)</f>
        <v>June</v>
      </c>
      <c r="K3634">
        <f t="shared" si="56"/>
        <v>6</v>
      </c>
    </row>
    <row r="3635" spans="1:11" x14ac:dyDescent="0.3">
      <c r="A3635" t="s">
        <v>5833</v>
      </c>
      <c r="B3635" t="s">
        <v>5834</v>
      </c>
      <c r="C3635" t="s">
        <v>44</v>
      </c>
      <c r="D3635">
        <v>2</v>
      </c>
      <c r="E3635">
        <v>2975.82</v>
      </c>
      <c r="F3635">
        <v>0.1</v>
      </c>
      <c r="G3635">
        <v>5356.48</v>
      </c>
      <c r="H3635">
        <v>1559.84</v>
      </c>
      <c r="I3635" t="str">
        <f>VLOOKUP(C3635,products_cleaned[[product_id]:[category]],3,)</f>
        <v>Furniture</v>
      </c>
      <c r="J3635" t="str">
        <f>VLOOKUP(B3635,orders_cleaned!A:I,9,FALSE)</f>
        <v>October</v>
      </c>
      <c r="K3635">
        <f t="shared" si="56"/>
        <v>10</v>
      </c>
    </row>
    <row r="3636" spans="1:11" x14ac:dyDescent="0.3">
      <c r="A3636" t="s">
        <v>5835</v>
      </c>
      <c r="B3636" t="s">
        <v>5836</v>
      </c>
      <c r="C3636" t="s">
        <v>108</v>
      </c>
      <c r="D3636">
        <v>4</v>
      </c>
      <c r="E3636">
        <v>3316.07</v>
      </c>
      <c r="F3636">
        <v>0.15</v>
      </c>
      <c r="G3636">
        <v>11274.64</v>
      </c>
      <c r="H3636">
        <v>1929.24</v>
      </c>
      <c r="I3636" t="str">
        <f>VLOOKUP(C3636,products_cleaned[[product_id]:[category]],3,)</f>
        <v>Electronics</v>
      </c>
      <c r="J3636" t="str">
        <f>VLOOKUP(B3636,orders_cleaned!A:I,9,FALSE)</f>
        <v>September</v>
      </c>
      <c r="K3636">
        <f t="shared" si="56"/>
        <v>9</v>
      </c>
    </row>
    <row r="3637" spans="1:11" x14ac:dyDescent="0.3">
      <c r="A3637" t="s">
        <v>5837</v>
      </c>
      <c r="B3637" t="s">
        <v>5838</v>
      </c>
      <c r="C3637" t="s">
        <v>278</v>
      </c>
      <c r="D3637">
        <v>5</v>
      </c>
      <c r="E3637">
        <v>1695.41</v>
      </c>
      <c r="F3637">
        <v>0.2</v>
      </c>
      <c r="G3637">
        <v>6781.64</v>
      </c>
      <c r="H3637">
        <v>1089.8900000000001</v>
      </c>
      <c r="I3637" t="str">
        <f>VLOOKUP(C3637,products_cleaned[[product_id]:[category]],3,)</f>
        <v>Fitness</v>
      </c>
      <c r="J3637" t="str">
        <f>VLOOKUP(B3637,orders_cleaned!A:I,9,FALSE)</f>
        <v>August</v>
      </c>
      <c r="K3637">
        <f t="shared" si="56"/>
        <v>8</v>
      </c>
    </row>
    <row r="3638" spans="1:11" x14ac:dyDescent="0.3">
      <c r="A3638" t="s">
        <v>5839</v>
      </c>
      <c r="B3638" t="s">
        <v>5840</v>
      </c>
      <c r="C3638" t="s">
        <v>164</v>
      </c>
      <c r="D3638">
        <v>2</v>
      </c>
      <c r="E3638">
        <v>5034.1000000000004</v>
      </c>
      <c r="F3638">
        <v>0.05</v>
      </c>
      <c r="G3638">
        <v>9564.7900000000009</v>
      </c>
      <c r="H3638">
        <v>3487.53</v>
      </c>
      <c r="I3638" t="str">
        <f>VLOOKUP(C3638,products_cleaned[[product_id]:[category]],3,)</f>
        <v>Home &amp; Kitchen</v>
      </c>
      <c r="J3638" t="str">
        <f>VLOOKUP(B3638,orders_cleaned!A:I,9,FALSE)</f>
        <v>October</v>
      </c>
      <c r="K3638">
        <f t="shared" si="56"/>
        <v>10</v>
      </c>
    </row>
    <row r="3639" spans="1:11" x14ac:dyDescent="0.3">
      <c r="A3639" t="s">
        <v>5841</v>
      </c>
      <c r="B3639" t="s">
        <v>5842</v>
      </c>
      <c r="C3639" t="s">
        <v>97</v>
      </c>
      <c r="D3639">
        <v>2</v>
      </c>
      <c r="E3639">
        <v>1035.44</v>
      </c>
      <c r="F3639">
        <v>0</v>
      </c>
      <c r="G3639">
        <v>2070.88</v>
      </c>
      <c r="H3639">
        <v>619</v>
      </c>
      <c r="I3639" t="str">
        <f>VLOOKUP(C3639,products_cleaned[[product_id]:[category]],3,)</f>
        <v>Fashion</v>
      </c>
      <c r="J3639" t="str">
        <f>VLOOKUP(B3639,orders_cleaned!A:I,9,FALSE)</f>
        <v>January</v>
      </c>
      <c r="K3639">
        <f t="shared" si="56"/>
        <v>1</v>
      </c>
    </row>
    <row r="3640" spans="1:11" x14ac:dyDescent="0.3">
      <c r="A3640" t="s">
        <v>5843</v>
      </c>
      <c r="B3640" t="s">
        <v>5842</v>
      </c>
      <c r="C3640" t="s">
        <v>37</v>
      </c>
      <c r="D3640">
        <v>3</v>
      </c>
      <c r="E3640">
        <v>1330.13</v>
      </c>
      <c r="F3640">
        <v>0.15</v>
      </c>
      <c r="G3640">
        <v>3391.83</v>
      </c>
      <c r="H3640">
        <v>477.66</v>
      </c>
      <c r="I3640" t="str">
        <f>VLOOKUP(C3640,products_cleaned[[product_id]:[category]],3,)</f>
        <v>Electronics</v>
      </c>
      <c r="J3640" t="str">
        <f>VLOOKUP(B3640,orders_cleaned!A:I,9,FALSE)</f>
        <v>January</v>
      </c>
      <c r="K3640">
        <f t="shared" si="56"/>
        <v>1</v>
      </c>
    </row>
    <row r="3641" spans="1:11" x14ac:dyDescent="0.3">
      <c r="A3641" t="s">
        <v>5844</v>
      </c>
      <c r="B3641" t="s">
        <v>5845</v>
      </c>
      <c r="C3641" t="s">
        <v>51</v>
      </c>
      <c r="D3641">
        <v>1</v>
      </c>
      <c r="E3641">
        <v>666.3</v>
      </c>
      <c r="F3641">
        <v>0</v>
      </c>
      <c r="G3641">
        <v>666.3</v>
      </c>
      <c r="H3641">
        <v>248.05</v>
      </c>
      <c r="I3641" t="str">
        <f>VLOOKUP(C3641,products_cleaned[[product_id]:[category]],3,)</f>
        <v>Home &amp; Kitchen</v>
      </c>
      <c r="J3641" t="str">
        <f>VLOOKUP(B3641,orders_cleaned!A:I,9,FALSE)</f>
        <v>October</v>
      </c>
      <c r="K3641">
        <f t="shared" si="56"/>
        <v>10</v>
      </c>
    </row>
    <row r="3642" spans="1:11" x14ac:dyDescent="0.3">
      <c r="A3642" t="s">
        <v>5846</v>
      </c>
      <c r="B3642" t="s">
        <v>5845</v>
      </c>
      <c r="C3642" t="s">
        <v>10</v>
      </c>
      <c r="D3642">
        <v>1</v>
      </c>
      <c r="E3642">
        <v>1610.37</v>
      </c>
      <c r="F3642">
        <v>0.15</v>
      </c>
      <c r="G3642">
        <v>1368.81</v>
      </c>
      <c r="H3642">
        <v>443.65</v>
      </c>
      <c r="I3642" t="str">
        <f>VLOOKUP(C3642,products_cleaned[[product_id]:[category]],3,)</f>
        <v>Furniture</v>
      </c>
      <c r="J3642" t="str">
        <f>VLOOKUP(B3642,orders_cleaned!A:I,9,FALSE)</f>
        <v>October</v>
      </c>
      <c r="K3642">
        <f t="shared" si="56"/>
        <v>10</v>
      </c>
    </row>
    <row r="3643" spans="1:11" x14ac:dyDescent="0.3">
      <c r="A3643" t="s">
        <v>5847</v>
      </c>
      <c r="B3643" t="s">
        <v>5848</v>
      </c>
      <c r="C3643" t="s">
        <v>74</v>
      </c>
      <c r="D3643">
        <v>2</v>
      </c>
      <c r="E3643">
        <v>1111.04</v>
      </c>
      <c r="F3643">
        <v>0.15</v>
      </c>
      <c r="G3643">
        <v>1888.77</v>
      </c>
      <c r="H3643">
        <v>262.91000000000003</v>
      </c>
      <c r="I3643" t="str">
        <f>VLOOKUP(C3643,products_cleaned[[product_id]:[category]],3,)</f>
        <v>Electronics</v>
      </c>
      <c r="J3643" t="str">
        <f>VLOOKUP(B3643,orders_cleaned!A:I,9,FALSE)</f>
        <v>October</v>
      </c>
      <c r="K3643">
        <f t="shared" si="56"/>
        <v>10</v>
      </c>
    </row>
    <row r="3644" spans="1:11" x14ac:dyDescent="0.3">
      <c r="A3644" t="s">
        <v>5849</v>
      </c>
      <c r="B3644" t="s">
        <v>5848</v>
      </c>
      <c r="C3644" t="s">
        <v>259</v>
      </c>
      <c r="D3644">
        <v>2</v>
      </c>
      <c r="E3644">
        <v>839.55</v>
      </c>
      <c r="F3644">
        <v>0</v>
      </c>
      <c r="G3644">
        <v>1679.1</v>
      </c>
      <c r="H3644">
        <v>597.86</v>
      </c>
      <c r="I3644" t="str">
        <f>VLOOKUP(C3644,products_cleaned[[product_id]:[category]],3,)</f>
        <v>Electronics</v>
      </c>
      <c r="J3644" t="str">
        <f>VLOOKUP(B3644,orders_cleaned!A:I,9,FALSE)</f>
        <v>October</v>
      </c>
      <c r="K3644">
        <f t="shared" si="56"/>
        <v>10</v>
      </c>
    </row>
    <row r="3645" spans="1:11" x14ac:dyDescent="0.3">
      <c r="A3645" t="s">
        <v>5850</v>
      </c>
      <c r="B3645" t="s">
        <v>5851</v>
      </c>
      <c r="C3645" t="s">
        <v>97</v>
      </c>
      <c r="D3645">
        <v>2</v>
      </c>
      <c r="E3645">
        <v>1031.99</v>
      </c>
      <c r="F3645">
        <v>0.05</v>
      </c>
      <c r="G3645">
        <v>1960.78</v>
      </c>
      <c r="H3645">
        <v>508.9</v>
      </c>
      <c r="I3645" t="str">
        <f>VLOOKUP(C3645,products_cleaned[[product_id]:[category]],3,)</f>
        <v>Fashion</v>
      </c>
      <c r="J3645" t="str">
        <f>VLOOKUP(B3645,orders_cleaned!A:I,9,FALSE)</f>
        <v>September</v>
      </c>
      <c r="K3645">
        <f t="shared" si="56"/>
        <v>9</v>
      </c>
    </row>
    <row r="3646" spans="1:11" x14ac:dyDescent="0.3">
      <c r="A3646" t="s">
        <v>5852</v>
      </c>
      <c r="B3646" t="s">
        <v>5853</v>
      </c>
      <c r="C3646" t="s">
        <v>82</v>
      </c>
      <c r="D3646">
        <v>1</v>
      </c>
      <c r="E3646">
        <v>334.23</v>
      </c>
      <c r="F3646">
        <v>0.15</v>
      </c>
      <c r="G3646">
        <v>284.10000000000002</v>
      </c>
      <c r="H3646">
        <v>62.97</v>
      </c>
      <c r="I3646" t="str">
        <f>VLOOKUP(C3646,products_cleaned[[product_id]:[category]],3,)</f>
        <v>Stationery</v>
      </c>
      <c r="J3646" t="str">
        <f>VLOOKUP(B3646,orders_cleaned!A:I,9,FALSE)</f>
        <v>September</v>
      </c>
      <c r="K3646">
        <f t="shared" si="56"/>
        <v>9</v>
      </c>
    </row>
    <row r="3647" spans="1:11" x14ac:dyDescent="0.3">
      <c r="A3647" t="s">
        <v>5854</v>
      </c>
      <c r="B3647" t="s">
        <v>5855</v>
      </c>
      <c r="C3647" t="s">
        <v>117</v>
      </c>
      <c r="D3647">
        <v>1</v>
      </c>
      <c r="E3647">
        <v>954.05</v>
      </c>
      <c r="F3647">
        <v>0.2</v>
      </c>
      <c r="G3647">
        <v>763.24</v>
      </c>
      <c r="H3647">
        <v>128.31</v>
      </c>
      <c r="I3647" t="str">
        <f>VLOOKUP(C3647,products_cleaned[[product_id]:[category]],3,)</f>
        <v>Home &amp; Kitchen</v>
      </c>
      <c r="J3647" t="str">
        <f>VLOOKUP(B3647,orders_cleaned!A:I,9,FALSE)</f>
        <v>May</v>
      </c>
      <c r="K3647">
        <f t="shared" si="56"/>
        <v>5</v>
      </c>
    </row>
    <row r="3648" spans="1:11" x14ac:dyDescent="0.3">
      <c r="A3648" t="s">
        <v>5856</v>
      </c>
      <c r="B3648" t="s">
        <v>5855</v>
      </c>
      <c r="C3648" t="s">
        <v>97</v>
      </c>
      <c r="D3648">
        <v>3</v>
      </c>
      <c r="E3648">
        <v>955.01</v>
      </c>
      <c r="F3648">
        <v>0.05</v>
      </c>
      <c r="G3648">
        <v>2721.78</v>
      </c>
      <c r="H3648">
        <v>543.96</v>
      </c>
      <c r="I3648" t="str">
        <f>VLOOKUP(C3648,products_cleaned[[product_id]:[category]],3,)</f>
        <v>Fashion</v>
      </c>
      <c r="J3648" t="str">
        <f>VLOOKUP(B3648,orders_cleaned!A:I,9,FALSE)</f>
        <v>May</v>
      </c>
      <c r="K3648">
        <f t="shared" si="56"/>
        <v>5</v>
      </c>
    </row>
    <row r="3649" spans="1:11" x14ac:dyDescent="0.3">
      <c r="A3649" t="s">
        <v>5857</v>
      </c>
      <c r="B3649" t="s">
        <v>5858</v>
      </c>
      <c r="C3649" t="s">
        <v>62</v>
      </c>
      <c r="D3649">
        <v>3</v>
      </c>
      <c r="E3649">
        <v>560.04</v>
      </c>
      <c r="F3649">
        <v>0</v>
      </c>
      <c r="G3649">
        <v>1680.12</v>
      </c>
      <c r="H3649">
        <v>642.54</v>
      </c>
      <c r="I3649" t="str">
        <f>VLOOKUP(C3649,products_cleaned[[product_id]:[category]],3,)</f>
        <v>Electronics</v>
      </c>
      <c r="J3649" t="str">
        <f>VLOOKUP(B3649,orders_cleaned!A:I,9,FALSE)</f>
        <v>January</v>
      </c>
      <c r="K3649">
        <f t="shared" si="56"/>
        <v>1</v>
      </c>
    </row>
    <row r="3650" spans="1:11" x14ac:dyDescent="0.3">
      <c r="A3650" t="s">
        <v>5859</v>
      </c>
      <c r="B3650" t="s">
        <v>5858</v>
      </c>
      <c r="C3650" t="s">
        <v>108</v>
      </c>
      <c r="D3650">
        <v>1</v>
      </c>
      <c r="E3650">
        <v>3363.57</v>
      </c>
      <c r="F3650">
        <v>0</v>
      </c>
      <c r="G3650">
        <v>3363.57</v>
      </c>
      <c r="H3650">
        <v>1027.22</v>
      </c>
      <c r="I3650" t="str">
        <f>VLOOKUP(C3650,products_cleaned[[product_id]:[category]],3,)</f>
        <v>Electronics</v>
      </c>
      <c r="J3650" t="str">
        <f>VLOOKUP(B3650,orders_cleaned!A:I,9,FALSE)</f>
        <v>January</v>
      </c>
      <c r="K3650">
        <f t="shared" si="56"/>
        <v>1</v>
      </c>
    </row>
    <row r="3651" spans="1:11" x14ac:dyDescent="0.3">
      <c r="A3651" t="s">
        <v>5860</v>
      </c>
      <c r="B3651" t="s">
        <v>5861</v>
      </c>
      <c r="C3651" t="s">
        <v>13</v>
      </c>
      <c r="D3651">
        <v>1</v>
      </c>
      <c r="E3651">
        <v>3160.17</v>
      </c>
      <c r="F3651">
        <v>0.05</v>
      </c>
      <c r="G3651">
        <v>3002.16</v>
      </c>
      <c r="H3651">
        <v>880.09</v>
      </c>
      <c r="I3651" t="str">
        <f>VLOOKUP(C3651,products_cleaned[[product_id]:[category]],3,)</f>
        <v>Home &amp; Kitchen</v>
      </c>
      <c r="J3651" t="str">
        <f>VLOOKUP(B3651,orders_cleaned!A:I,9,FALSE)</f>
        <v>April</v>
      </c>
      <c r="K3651">
        <f t="shared" ref="K3651:K3714" si="57">MONTH(DATEVALUE("1"&amp;J3651))</f>
        <v>4</v>
      </c>
    </row>
    <row r="3652" spans="1:11" x14ac:dyDescent="0.3">
      <c r="A3652" t="s">
        <v>5862</v>
      </c>
      <c r="B3652" t="s">
        <v>5863</v>
      </c>
      <c r="C3652" t="s">
        <v>82</v>
      </c>
      <c r="D3652">
        <v>4</v>
      </c>
      <c r="E3652">
        <v>360.31</v>
      </c>
      <c r="F3652">
        <v>0.2</v>
      </c>
      <c r="G3652">
        <v>1152.99</v>
      </c>
      <c r="H3652">
        <v>268.47000000000003</v>
      </c>
      <c r="I3652" t="str">
        <f>VLOOKUP(C3652,products_cleaned[[product_id]:[category]],3,)</f>
        <v>Stationery</v>
      </c>
      <c r="J3652" t="str">
        <f>VLOOKUP(B3652,orders_cleaned!A:I,9,FALSE)</f>
        <v>October</v>
      </c>
      <c r="K3652">
        <f t="shared" si="57"/>
        <v>10</v>
      </c>
    </row>
    <row r="3653" spans="1:11" x14ac:dyDescent="0.3">
      <c r="A3653" t="s">
        <v>5864</v>
      </c>
      <c r="B3653" t="s">
        <v>5865</v>
      </c>
      <c r="C3653" t="s">
        <v>221</v>
      </c>
      <c r="D3653">
        <v>2</v>
      </c>
      <c r="E3653">
        <v>844.25</v>
      </c>
      <c r="F3653">
        <v>0.05</v>
      </c>
      <c r="G3653">
        <v>1604.07</v>
      </c>
      <c r="H3653">
        <v>357.75</v>
      </c>
      <c r="I3653" t="str">
        <f>VLOOKUP(C3653,products_cleaned[[product_id]:[category]],3,)</f>
        <v>Footwear</v>
      </c>
      <c r="J3653" t="str">
        <f>VLOOKUP(B3653,orders_cleaned!A:I,9,FALSE)</f>
        <v>April</v>
      </c>
      <c r="K3653">
        <f t="shared" si="57"/>
        <v>4</v>
      </c>
    </row>
    <row r="3654" spans="1:11" x14ac:dyDescent="0.3">
      <c r="A3654" t="s">
        <v>5866</v>
      </c>
      <c r="B3654" t="s">
        <v>5867</v>
      </c>
      <c r="C3654" t="s">
        <v>51</v>
      </c>
      <c r="D3654">
        <v>1</v>
      </c>
      <c r="E3654">
        <v>739.15</v>
      </c>
      <c r="F3654">
        <v>0.1</v>
      </c>
      <c r="G3654">
        <v>665.24</v>
      </c>
      <c r="H3654">
        <v>246.99</v>
      </c>
      <c r="I3654" t="str">
        <f>VLOOKUP(C3654,products_cleaned[[product_id]:[category]],3,)</f>
        <v>Home &amp; Kitchen</v>
      </c>
      <c r="J3654" t="str">
        <f>VLOOKUP(B3654,orders_cleaned!A:I,9,FALSE)</f>
        <v>July</v>
      </c>
      <c r="K3654">
        <f t="shared" si="57"/>
        <v>7</v>
      </c>
    </row>
    <row r="3655" spans="1:11" x14ac:dyDescent="0.3">
      <c r="A3655" t="s">
        <v>5868</v>
      </c>
      <c r="B3655" t="s">
        <v>5869</v>
      </c>
      <c r="C3655" t="s">
        <v>144</v>
      </c>
      <c r="D3655">
        <v>3</v>
      </c>
      <c r="E3655">
        <v>1893.57</v>
      </c>
      <c r="F3655">
        <v>0.05</v>
      </c>
      <c r="G3655">
        <v>5396.67</v>
      </c>
      <c r="H3655">
        <v>1405.2</v>
      </c>
      <c r="I3655" t="str">
        <f>VLOOKUP(C3655,products_cleaned[[product_id]:[category]],3,)</f>
        <v>Electronics</v>
      </c>
      <c r="J3655" t="str">
        <f>VLOOKUP(B3655,orders_cleaned!A:I,9,FALSE)</f>
        <v>January</v>
      </c>
      <c r="K3655">
        <f t="shared" si="57"/>
        <v>1</v>
      </c>
    </row>
    <row r="3656" spans="1:11" x14ac:dyDescent="0.3">
      <c r="A3656" t="s">
        <v>5870</v>
      </c>
      <c r="B3656" t="s">
        <v>5871</v>
      </c>
      <c r="C3656" t="s">
        <v>18</v>
      </c>
      <c r="D3656">
        <v>3</v>
      </c>
      <c r="E3656">
        <v>950.79</v>
      </c>
      <c r="F3656">
        <v>0</v>
      </c>
      <c r="G3656">
        <v>2852.37</v>
      </c>
      <c r="H3656">
        <v>1300.32</v>
      </c>
      <c r="I3656" t="str">
        <f>VLOOKUP(C3656,products_cleaned[[product_id]:[category]],3,)</f>
        <v>Books</v>
      </c>
      <c r="J3656" t="str">
        <f>VLOOKUP(B3656,orders_cleaned!A:I,9,FALSE)</f>
        <v>February</v>
      </c>
      <c r="K3656">
        <f t="shared" si="57"/>
        <v>2</v>
      </c>
    </row>
    <row r="3657" spans="1:11" x14ac:dyDescent="0.3">
      <c r="A3657" t="s">
        <v>5872</v>
      </c>
      <c r="B3657" t="s">
        <v>5873</v>
      </c>
      <c r="C3657" t="s">
        <v>25</v>
      </c>
      <c r="D3657">
        <v>1</v>
      </c>
      <c r="E3657">
        <v>970.54</v>
      </c>
      <c r="F3657">
        <v>0.15</v>
      </c>
      <c r="G3657">
        <v>824.96</v>
      </c>
      <c r="H3657">
        <v>209.24</v>
      </c>
      <c r="I3657" t="str">
        <f>VLOOKUP(C3657,products_cleaned[[product_id]:[category]],3,)</f>
        <v>Fashion</v>
      </c>
      <c r="J3657" t="str">
        <f>VLOOKUP(B3657,orders_cleaned!A:I,9,FALSE)</f>
        <v>February</v>
      </c>
      <c r="K3657">
        <f t="shared" si="57"/>
        <v>2</v>
      </c>
    </row>
    <row r="3658" spans="1:11" x14ac:dyDescent="0.3">
      <c r="A3658" t="s">
        <v>5874</v>
      </c>
      <c r="B3658" t="s">
        <v>5875</v>
      </c>
      <c r="C3658" t="s">
        <v>31</v>
      </c>
      <c r="D3658">
        <v>2</v>
      </c>
      <c r="E3658">
        <v>472.2</v>
      </c>
      <c r="F3658">
        <v>0</v>
      </c>
      <c r="G3658">
        <v>944.4</v>
      </c>
      <c r="H3658">
        <v>254.52</v>
      </c>
      <c r="I3658" t="str">
        <f>VLOOKUP(C3658,products_cleaned[[product_id]:[category]],3,)</f>
        <v>Books</v>
      </c>
      <c r="J3658" t="str">
        <f>VLOOKUP(B3658,orders_cleaned!A:I,9,FALSE)</f>
        <v>January</v>
      </c>
      <c r="K3658">
        <f t="shared" si="57"/>
        <v>1</v>
      </c>
    </row>
    <row r="3659" spans="1:11" x14ac:dyDescent="0.3">
      <c r="A3659" t="s">
        <v>5876</v>
      </c>
      <c r="B3659" t="s">
        <v>5875</v>
      </c>
      <c r="C3659" t="s">
        <v>156</v>
      </c>
      <c r="D3659">
        <v>1</v>
      </c>
      <c r="E3659">
        <v>166.44</v>
      </c>
      <c r="F3659">
        <v>0.2</v>
      </c>
      <c r="G3659">
        <v>133.15</v>
      </c>
      <c r="H3659">
        <v>17.32</v>
      </c>
      <c r="I3659" t="str">
        <f>VLOOKUP(C3659,products_cleaned[[product_id]:[category]],3,)</f>
        <v>Stationery</v>
      </c>
      <c r="J3659" t="str">
        <f>VLOOKUP(B3659,orders_cleaned!A:I,9,FALSE)</f>
        <v>January</v>
      </c>
      <c r="K3659">
        <f t="shared" si="57"/>
        <v>1</v>
      </c>
    </row>
    <row r="3660" spans="1:11" x14ac:dyDescent="0.3">
      <c r="A3660" t="s">
        <v>5877</v>
      </c>
      <c r="B3660" t="s">
        <v>5878</v>
      </c>
      <c r="C3660" t="s">
        <v>39</v>
      </c>
      <c r="D3660">
        <v>2</v>
      </c>
      <c r="E3660">
        <v>4049.11</v>
      </c>
      <c r="F3660">
        <v>0.2</v>
      </c>
      <c r="G3660">
        <v>6478.58</v>
      </c>
      <c r="H3660">
        <v>1453.52</v>
      </c>
      <c r="I3660" t="str">
        <f>VLOOKUP(C3660,products_cleaned[[product_id]:[category]],3,)</f>
        <v>Furniture</v>
      </c>
      <c r="J3660" t="str">
        <f>VLOOKUP(B3660,orders_cleaned!A:I,9,FALSE)</f>
        <v>May</v>
      </c>
      <c r="K3660">
        <f t="shared" si="57"/>
        <v>5</v>
      </c>
    </row>
    <row r="3661" spans="1:11" x14ac:dyDescent="0.3">
      <c r="A3661" t="s">
        <v>5879</v>
      </c>
      <c r="B3661" t="s">
        <v>5878</v>
      </c>
      <c r="C3661" t="s">
        <v>57</v>
      </c>
      <c r="D3661">
        <v>2</v>
      </c>
      <c r="E3661">
        <v>195.14</v>
      </c>
      <c r="F3661">
        <v>0</v>
      </c>
      <c r="G3661">
        <v>390.28</v>
      </c>
      <c r="H3661">
        <v>169.12</v>
      </c>
      <c r="I3661" t="str">
        <f>VLOOKUP(C3661,products_cleaned[[product_id]:[category]],3,)</f>
        <v>Stationery</v>
      </c>
      <c r="J3661" t="str">
        <f>VLOOKUP(B3661,orders_cleaned!A:I,9,FALSE)</f>
        <v>May</v>
      </c>
      <c r="K3661">
        <f t="shared" si="57"/>
        <v>5</v>
      </c>
    </row>
    <row r="3662" spans="1:11" x14ac:dyDescent="0.3">
      <c r="A3662" t="s">
        <v>5880</v>
      </c>
      <c r="B3662" t="s">
        <v>5881</v>
      </c>
      <c r="C3662" t="s">
        <v>95</v>
      </c>
      <c r="D3662">
        <v>2</v>
      </c>
      <c r="E3662">
        <v>2153.12</v>
      </c>
      <c r="F3662">
        <v>0.2</v>
      </c>
      <c r="G3662">
        <v>3444.99</v>
      </c>
      <c r="H3662">
        <v>505.73</v>
      </c>
      <c r="I3662" t="str">
        <f>VLOOKUP(C3662,products_cleaned[[product_id]:[category]],3,)</f>
        <v>Footwear</v>
      </c>
      <c r="J3662" t="str">
        <f>VLOOKUP(B3662,orders_cleaned!A:I,9,FALSE)</f>
        <v>July</v>
      </c>
      <c r="K3662">
        <f t="shared" si="57"/>
        <v>7</v>
      </c>
    </row>
    <row r="3663" spans="1:11" x14ac:dyDescent="0.3">
      <c r="A3663" t="s">
        <v>5882</v>
      </c>
      <c r="B3663" t="s">
        <v>5881</v>
      </c>
      <c r="C3663" t="s">
        <v>66</v>
      </c>
      <c r="D3663">
        <v>1</v>
      </c>
      <c r="E3663">
        <v>313.85000000000002</v>
      </c>
      <c r="F3663">
        <v>0.05</v>
      </c>
      <c r="G3663">
        <v>298.16000000000003</v>
      </c>
      <c r="H3663">
        <v>77.680000000000007</v>
      </c>
      <c r="I3663" t="str">
        <f>VLOOKUP(C3663,products_cleaned[[product_id]:[category]],3,)</f>
        <v>Home &amp; Kitchen</v>
      </c>
      <c r="J3663" t="str">
        <f>VLOOKUP(B3663,orders_cleaned!A:I,9,FALSE)</f>
        <v>July</v>
      </c>
      <c r="K3663">
        <f t="shared" si="57"/>
        <v>7</v>
      </c>
    </row>
    <row r="3664" spans="1:11" x14ac:dyDescent="0.3">
      <c r="A3664" t="s">
        <v>5883</v>
      </c>
      <c r="B3664" t="s">
        <v>5881</v>
      </c>
      <c r="C3664" t="s">
        <v>196</v>
      </c>
      <c r="D3664">
        <v>1</v>
      </c>
      <c r="E3664">
        <v>1612.09</v>
      </c>
      <c r="F3664">
        <v>0.1</v>
      </c>
      <c r="G3664">
        <v>1450.88</v>
      </c>
      <c r="H3664">
        <v>419.21</v>
      </c>
      <c r="I3664" t="str">
        <f>VLOOKUP(C3664,products_cleaned[[product_id]:[category]],3,)</f>
        <v>Electronics</v>
      </c>
      <c r="J3664" t="str">
        <f>VLOOKUP(B3664,orders_cleaned!A:I,9,FALSE)</f>
        <v>July</v>
      </c>
      <c r="K3664">
        <f t="shared" si="57"/>
        <v>7</v>
      </c>
    </row>
    <row r="3665" spans="1:11" x14ac:dyDescent="0.3">
      <c r="A3665" t="s">
        <v>5884</v>
      </c>
      <c r="B3665" t="s">
        <v>5881</v>
      </c>
      <c r="C3665" t="s">
        <v>51</v>
      </c>
      <c r="D3665">
        <v>1</v>
      </c>
      <c r="E3665">
        <v>700.52</v>
      </c>
      <c r="F3665">
        <v>0</v>
      </c>
      <c r="G3665">
        <v>700.52</v>
      </c>
      <c r="H3665">
        <v>282.27</v>
      </c>
      <c r="I3665" t="str">
        <f>VLOOKUP(C3665,products_cleaned[[product_id]:[category]],3,)</f>
        <v>Home &amp; Kitchen</v>
      </c>
      <c r="J3665" t="str">
        <f>VLOOKUP(B3665,orders_cleaned!A:I,9,FALSE)</f>
        <v>July</v>
      </c>
      <c r="K3665">
        <f t="shared" si="57"/>
        <v>7</v>
      </c>
    </row>
    <row r="3666" spans="1:11" x14ac:dyDescent="0.3">
      <c r="A3666" t="s">
        <v>5885</v>
      </c>
      <c r="B3666" t="s">
        <v>5886</v>
      </c>
      <c r="C3666" t="s">
        <v>37</v>
      </c>
      <c r="D3666">
        <v>2</v>
      </c>
      <c r="E3666">
        <v>1239.3699999999999</v>
      </c>
      <c r="F3666">
        <v>0.15</v>
      </c>
      <c r="G3666">
        <v>2106.9299999999998</v>
      </c>
      <c r="H3666">
        <v>164.15</v>
      </c>
      <c r="I3666" t="str">
        <f>VLOOKUP(C3666,products_cleaned[[product_id]:[category]],3,)</f>
        <v>Electronics</v>
      </c>
      <c r="J3666" t="str">
        <f>VLOOKUP(B3666,orders_cleaned!A:I,9,FALSE)</f>
        <v>September</v>
      </c>
      <c r="K3666">
        <f t="shared" si="57"/>
        <v>9</v>
      </c>
    </row>
    <row r="3667" spans="1:11" x14ac:dyDescent="0.3">
      <c r="A3667" t="s">
        <v>5887</v>
      </c>
      <c r="B3667" t="s">
        <v>5888</v>
      </c>
      <c r="C3667" t="s">
        <v>74</v>
      </c>
      <c r="D3667">
        <v>3</v>
      </c>
      <c r="E3667">
        <v>1196.26</v>
      </c>
      <c r="F3667">
        <v>0</v>
      </c>
      <c r="G3667">
        <v>3588.78</v>
      </c>
      <c r="H3667">
        <v>1149.99</v>
      </c>
      <c r="I3667" t="str">
        <f>VLOOKUP(C3667,products_cleaned[[product_id]:[category]],3,)</f>
        <v>Electronics</v>
      </c>
      <c r="J3667" t="str">
        <f>VLOOKUP(B3667,orders_cleaned!A:I,9,FALSE)</f>
        <v>August</v>
      </c>
      <c r="K3667">
        <f t="shared" si="57"/>
        <v>8</v>
      </c>
    </row>
    <row r="3668" spans="1:11" x14ac:dyDescent="0.3">
      <c r="A3668" t="s">
        <v>5889</v>
      </c>
      <c r="B3668" t="s">
        <v>5890</v>
      </c>
      <c r="C3668" t="s">
        <v>41</v>
      </c>
      <c r="D3668">
        <v>4</v>
      </c>
      <c r="E3668">
        <v>2319.4299999999998</v>
      </c>
      <c r="F3668">
        <v>0.1</v>
      </c>
      <c r="G3668">
        <v>8349.9500000000007</v>
      </c>
      <c r="H3668">
        <v>715.59</v>
      </c>
      <c r="I3668" t="str">
        <f>VLOOKUP(C3668,products_cleaned[[product_id]:[category]],3,)</f>
        <v>Footwear</v>
      </c>
      <c r="J3668" t="str">
        <f>VLOOKUP(B3668,orders_cleaned!A:I,9,FALSE)</f>
        <v>September</v>
      </c>
      <c r="K3668">
        <f t="shared" si="57"/>
        <v>9</v>
      </c>
    </row>
    <row r="3669" spans="1:11" x14ac:dyDescent="0.3">
      <c r="A3669" t="s">
        <v>5891</v>
      </c>
      <c r="B3669" t="s">
        <v>5892</v>
      </c>
      <c r="C3669" t="s">
        <v>156</v>
      </c>
      <c r="D3669">
        <v>2</v>
      </c>
      <c r="E3669">
        <v>190</v>
      </c>
      <c r="F3669">
        <v>0.1</v>
      </c>
      <c r="G3669">
        <v>342</v>
      </c>
      <c r="H3669">
        <v>110.34</v>
      </c>
      <c r="I3669" t="str">
        <f>VLOOKUP(C3669,products_cleaned[[product_id]:[category]],3,)</f>
        <v>Stationery</v>
      </c>
      <c r="J3669" t="str">
        <f>VLOOKUP(B3669,orders_cleaned!A:I,9,FALSE)</f>
        <v>January</v>
      </c>
      <c r="K3669">
        <f t="shared" si="57"/>
        <v>1</v>
      </c>
    </row>
    <row r="3670" spans="1:11" x14ac:dyDescent="0.3">
      <c r="A3670" t="s">
        <v>5893</v>
      </c>
      <c r="B3670" t="s">
        <v>5894</v>
      </c>
      <c r="C3670" t="s">
        <v>28</v>
      </c>
      <c r="D3670">
        <v>1</v>
      </c>
      <c r="E3670">
        <v>376.82</v>
      </c>
      <c r="F3670">
        <v>0.2</v>
      </c>
      <c r="G3670">
        <v>301.45999999999998</v>
      </c>
      <c r="H3670">
        <v>-7.92</v>
      </c>
      <c r="I3670" t="str">
        <f>VLOOKUP(C3670,products_cleaned[[product_id]:[category]],3,)</f>
        <v>Home &amp; Kitchen</v>
      </c>
      <c r="J3670" t="str">
        <f>VLOOKUP(B3670,orders_cleaned!A:I,9,FALSE)</f>
        <v>October</v>
      </c>
      <c r="K3670">
        <f t="shared" si="57"/>
        <v>10</v>
      </c>
    </row>
    <row r="3671" spans="1:11" x14ac:dyDescent="0.3">
      <c r="A3671" t="s">
        <v>5895</v>
      </c>
      <c r="B3671" t="s">
        <v>5894</v>
      </c>
      <c r="C3671" t="s">
        <v>80</v>
      </c>
      <c r="D3671">
        <v>4</v>
      </c>
      <c r="E3671">
        <v>422.57</v>
      </c>
      <c r="F3671">
        <v>0.1</v>
      </c>
      <c r="G3671">
        <v>1521.25</v>
      </c>
      <c r="H3671">
        <v>321.73</v>
      </c>
      <c r="I3671" t="str">
        <f>VLOOKUP(C3671,products_cleaned[[product_id]:[category]],3,)</f>
        <v>Fitness</v>
      </c>
      <c r="J3671" t="str">
        <f>VLOOKUP(B3671,orders_cleaned!A:I,9,FALSE)</f>
        <v>October</v>
      </c>
      <c r="K3671">
        <f t="shared" si="57"/>
        <v>10</v>
      </c>
    </row>
    <row r="3672" spans="1:11" x14ac:dyDescent="0.3">
      <c r="A3672" t="s">
        <v>5896</v>
      </c>
      <c r="B3672" t="s">
        <v>5894</v>
      </c>
      <c r="C3672" t="s">
        <v>95</v>
      </c>
      <c r="D3672">
        <v>2</v>
      </c>
      <c r="E3672">
        <v>1875.46</v>
      </c>
      <c r="F3672">
        <v>0.2</v>
      </c>
      <c r="G3672">
        <v>3000.74</v>
      </c>
      <c r="H3672">
        <v>61.48</v>
      </c>
      <c r="I3672" t="str">
        <f>VLOOKUP(C3672,products_cleaned[[product_id]:[category]],3,)</f>
        <v>Footwear</v>
      </c>
      <c r="J3672" t="str">
        <f>VLOOKUP(B3672,orders_cleaned!A:I,9,FALSE)</f>
        <v>October</v>
      </c>
      <c r="K3672">
        <f t="shared" si="57"/>
        <v>10</v>
      </c>
    </row>
    <row r="3673" spans="1:11" x14ac:dyDescent="0.3">
      <c r="A3673" t="s">
        <v>5897</v>
      </c>
      <c r="B3673" t="s">
        <v>5894</v>
      </c>
      <c r="C3673" t="s">
        <v>221</v>
      </c>
      <c r="D3673">
        <v>1</v>
      </c>
      <c r="E3673">
        <v>770.89</v>
      </c>
      <c r="F3673">
        <v>0</v>
      </c>
      <c r="G3673">
        <v>770.89</v>
      </c>
      <c r="H3673">
        <v>147.72999999999999</v>
      </c>
      <c r="I3673" t="str">
        <f>VLOOKUP(C3673,products_cleaned[[product_id]:[category]],3,)</f>
        <v>Footwear</v>
      </c>
      <c r="J3673" t="str">
        <f>VLOOKUP(B3673,orders_cleaned!A:I,9,FALSE)</f>
        <v>October</v>
      </c>
      <c r="K3673">
        <f t="shared" si="57"/>
        <v>10</v>
      </c>
    </row>
    <row r="3674" spans="1:11" x14ac:dyDescent="0.3">
      <c r="A3674" t="s">
        <v>5898</v>
      </c>
      <c r="B3674" t="s">
        <v>5899</v>
      </c>
      <c r="C3674" t="s">
        <v>57</v>
      </c>
      <c r="D3674">
        <v>2</v>
      </c>
      <c r="E3674">
        <v>186.95</v>
      </c>
      <c r="F3674">
        <v>0</v>
      </c>
      <c r="G3674">
        <v>373.9</v>
      </c>
      <c r="H3674">
        <v>152.74</v>
      </c>
      <c r="I3674" t="str">
        <f>VLOOKUP(C3674,products_cleaned[[product_id]:[category]],3,)</f>
        <v>Stationery</v>
      </c>
      <c r="J3674" t="str">
        <f>VLOOKUP(B3674,orders_cleaned!A:I,9,FALSE)</f>
        <v>August</v>
      </c>
      <c r="K3674">
        <f t="shared" si="57"/>
        <v>8</v>
      </c>
    </row>
    <row r="3675" spans="1:11" x14ac:dyDescent="0.3">
      <c r="A3675" t="s">
        <v>5900</v>
      </c>
      <c r="B3675" t="s">
        <v>5901</v>
      </c>
      <c r="C3675" t="s">
        <v>10</v>
      </c>
      <c r="D3675">
        <v>2</v>
      </c>
      <c r="E3675">
        <v>1533.92</v>
      </c>
      <c r="F3675">
        <v>0</v>
      </c>
      <c r="G3675">
        <v>3067.84</v>
      </c>
      <c r="H3675">
        <v>1217.52</v>
      </c>
      <c r="I3675" t="str">
        <f>VLOOKUP(C3675,products_cleaned[[product_id]:[category]],3,)</f>
        <v>Furniture</v>
      </c>
      <c r="J3675" t="str">
        <f>VLOOKUP(B3675,orders_cleaned!A:I,9,FALSE)</f>
        <v>January</v>
      </c>
      <c r="K3675">
        <f t="shared" si="57"/>
        <v>1</v>
      </c>
    </row>
    <row r="3676" spans="1:11" x14ac:dyDescent="0.3">
      <c r="A3676" t="s">
        <v>5902</v>
      </c>
      <c r="B3676" t="s">
        <v>5901</v>
      </c>
      <c r="C3676" t="s">
        <v>57</v>
      </c>
      <c r="D3676">
        <v>1</v>
      </c>
      <c r="E3676">
        <v>196.72</v>
      </c>
      <c r="F3676">
        <v>0</v>
      </c>
      <c r="G3676">
        <v>196.72</v>
      </c>
      <c r="H3676">
        <v>86.14</v>
      </c>
      <c r="I3676" t="str">
        <f>VLOOKUP(C3676,products_cleaned[[product_id]:[category]],3,)</f>
        <v>Stationery</v>
      </c>
      <c r="J3676" t="str">
        <f>VLOOKUP(B3676,orders_cleaned!A:I,9,FALSE)</f>
        <v>January</v>
      </c>
      <c r="K3676">
        <f t="shared" si="57"/>
        <v>1</v>
      </c>
    </row>
    <row r="3677" spans="1:11" x14ac:dyDescent="0.3">
      <c r="A3677" t="s">
        <v>5903</v>
      </c>
      <c r="B3677" t="s">
        <v>5904</v>
      </c>
      <c r="C3677" t="s">
        <v>97</v>
      </c>
      <c r="D3677">
        <v>1</v>
      </c>
      <c r="E3677">
        <v>931.92</v>
      </c>
      <c r="F3677">
        <v>0.15</v>
      </c>
      <c r="G3677">
        <v>792.13</v>
      </c>
      <c r="H3677">
        <v>66.19</v>
      </c>
      <c r="I3677" t="str">
        <f>VLOOKUP(C3677,products_cleaned[[product_id]:[category]],3,)</f>
        <v>Fashion</v>
      </c>
      <c r="J3677" t="str">
        <f>VLOOKUP(B3677,orders_cleaned!A:I,9,FALSE)</f>
        <v>August</v>
      </c>
      <c r="K3677">
        <f t="shared" si="57"/>
        <v>8</v>
      </c>
    </row>
    <row r="3678" spans="1:11" x14ac:dyDescent="0.3">
      <c r="A3678" t="s">
        <v>5905</v>
      </c>
      <c r="B3678" t="s">
        <v>5906</v>
      </c>
      <c r="C3678" t="s">
        <v>278</v>
      </c>
      <c r="D3678">
        <v>3</v>
      </c>
      <c r="E3678">
        <v>1542.25</v>
      </c>
      <c r="F3678">
        <v>0</v>
      </c>
      <c r="G3678">
        <v>4626.75</v>
      </c>
      <c r="H3678">
        <v>1211.7</v>
      </c>
      <c r="I3678" t="str">
        <f>VLOOKUP(C3678,products_cleaned[[product_id]:[category]],3,)</f>
        <v>Fitness</v>
      </c>
      <c r="J3678" t="str">
        <f>VLOOKUP(B3678,orders_cleaned!A:I,9,FALSE)</f>
        <v>August</v>
      </c>
      <c r="K3678">
        <f t="shared" si="57"/>
        <v>8</v>
      </c>
    </row>
    <row r="3679" spans="1:11" x14ac:dyDescent="0.3">
      <c r="A3679" t="s">
        <v>5907</v>
      </c>
      <c r="B3679" t="s">
        <v>5906</v>
      </c>
      <c r="C3679" t="s">
        <v>44</v>
      </c>
      <c r="D3679">
        <v>2</v>
      </c>
      <c r="E3679">
        <v>2850</v>
      </c>
      <c r="F3679">
        <v>0</v>
      </c>
      <c r="G3679">
        <v>5700</v>
      </c>
      <c r="H3679">
        <v>1903.36</v>
      </c>
      <c r="I3679" t="str">
        <f>VLOOKUP(C3679,products_cleaned[[product_id]:[category]],3,)</f>
        <v>Furniture</v>
      </c>
      <c r="J3679" t="str">
        <f>VLOOKUP(B3679,orders_cleaned!A:I,9,FALSE)</f>
        <v>August</v>
      </c>
      <c r="K3679">
        <f t="shared" si="57"/>
        <v>8</v>
      </c>
    </row>
    <row r="3680" spans="1:11" x14ac:dyDescent="0.3">
      <c r="A3680" t="s">
        <v>5908</v>
      </c>
      <c r="B3680" t="s">
        <v>5909</v>
      </c>
      <c r="C3680" t="s">
        <v>41</v>
      </c>
      <c r="D3680">
        <v>1</v>
      </c>
      <c r="E3680">
        <v>2494.16</v>
      </c>
      <c r="F3680">
        <v>0.1</v>
      </c>
      <c r="G3680">
        <v>2244.7399999999998</v>
      </c>
      <c r="H3680">
        <v>336.15</v>
      </c>
      <c r="I3680" t="str">
        <f>VLOOKUP(C3680,products_cleaned[[product_id]:[category]],3,)</f>
        <v>Footwear</v>
      </c>
      <c r="J3680" t="str">
        <f>VLOOKUP(B3680,orders_cleaned!A:I,9,FALSE)</f>
        <v>April</v>
      </c>
      <c r="K3680">
        <f t="shared" si="57"/>
        <v>4</v>
      </c>
    </row>
    <row r="3681" spans="1:11" x14ac:dyDescent="0.3">
      <c r="A3681" t="s">
        <v>5910</v>
      </c>
      <c r="B3681" t="s">
        <v>5911</v>
      </c>
      <c r="C3681" t="s">
        <v>21</v>
      </c>
      <c r="D3681">
        <v>1</v>
      </c>
      <c r="E3681">
        <v>4807.4399999999996</v>
      </c>
      <c r="F3681">
        <v>0.05</v>
      </c>
      <c r="G3681">
        <v>4567.07</v>
      </c>
      <c r="H3681">
        <v>1929.05</v>
      </c>
      <c r="I3681" t="str">
        <f>VLOOKUP(C3681,products_cleaned[[product_id]:[category]],3,)</f>
        <v>Electronics</v>
      </c>
      <c r="J3681" t="str">
        <f>VLOOKUP(B3681,orders_cleaned!A:I,9,FALSE)</f>
        <v>July</v>
      </c>
      <c r="K3681">
        <f t="shared" si="57"/>
        <v>7</v>
      </c>
    </row>
    <row r="3682" spans="1:11" x14ac:dyDescent="0.3">
      <c r="A3682" t="s">
        <v>5912</v>
      </c>
      <c r="B3682" t="s">
        <v>5913</v>
      </c>
      <c r="C3682" t="s">
        <v>144</v>
      </c>
      <c r="D3682">
        <v>1</v>
      </c>
      <c r="E3682">
        <v>2028.17</v>
      </c>
      <c r="F3682">
        <v>0</v>
      </c>
      <c r="G3682">
        <v>2028.17</v>
      </c>
      <c r="H3682">
        <v>697.68</v>
      </c>
      <c r="I3682" t="str">
        <f>VLOOKUP(C3682,products_cleaned[[product_id]:[category]],3,)</f>
        <v>Electronics</v>
      </c>
      <c r="J3682" t="str">
        <f>VLOOKUP(B3682,orders_cleaned!A:I,9,FALSE)</f>
        <v>November</v>
      </c>
      <c r="K3682">
        <f t="shared" si="57"/>
        <v>11</v>
      </c>
    </row>
    <row r="3683" spans="1:11" x14ac:dyDescent="0.3">
      <c r="A3683" t="s">
        <v>5914</v>
      </c>
      <c r="B3683" t="s">
        <v>5913</v>
      </c>
      <c r="C3683" t="s">
        <v>97</v>
      </c>
      <c r="D3683">
        <v>1</v>
      </c>
      <c r="E3683">
        <v>1052.82</v>
      </c>
      <c r="F3683">
        <v>0.05</v>
      </c>
      <c r="G3683">
        <v>1000.18</v>
      </c>
      <c r="H3683">
        <v>274.24</v>
      </c>
      <c r="I3683" t="str">
        <f>VLOOKUP(C3683,products_cleaned[[product_id]:[category]],3,)</f>
        <v>Fashion</v>
      </c>
      <c r="J3683" t="str">
        <f>VLOOKUP(B3683,orders_cleaned!A:I,9,FALSE)</f>
        <v>November</v>
      </c>
      <c r="K3683">
        <f t="shared" si="57"/>
        <v>11</v>
      </c>
    </row>
    <row r="3684" spans="1:11" x14ac:dyDescent="0.3">
      <c r="A3684" t="s">
        <v>5915</v>
      </c>
      <c r="B3684" t="s">
        <v>5916</v>
      </c>
      <c r="C3684" t="s">
        <v>21</v>
      </c>
      <c r="D3684">
        <v>1</v>
      </c>
      <c r="E3684">
        <v>4853.03</v>
      </c>
      <c r="F3684">
        <v>0</v>
      </c>
      <c r="G3684">
        <v>4853.03</v>
      </c>
      <c r="H3684">
        <v>2215.0100000000002</v>
      </c>
      <c r="I3684" t="str">
        <f>VLOOKUP(C3684,products_cleaned[[product_id]:[category]],3,)</f>
        <v>Electronics</v>
      </c>
      <c r="J3684" t="str">
        <f>VLOOKUP(B3684,orders_cleaned!A:I,9,FALSE)</f>
        <v>April</v>
      </c>
      <c r="K3684">
        <f t="shared" si="57"/>
        <v>4</v>
      </c>
    </row>
    <row r="3685" spans="1:11" x14ac:dyDescent="0.3">
      <c r="A3685" t="s">
        <v>5917</v>
      </c>
      <c r="B3685" t="s">
        <v>5916</v>
      </c>
      <c r="C3685" t="s">
        <v>97</v>
      </c>
      <c r="D3685">
        <v>2</v>
      </c>
      <c r="E3685">
        <v>1040.5</v>
      </c>
      <c r="F3685">
        <v>0.1</v>
      </c>
      <c r="G3685">
        <v>1872.9</v>
      </c>
      <c r="H3685">
        <v>421.02</v>
      </c>
      <c r="I3685" t="str">
        <f>VLOOKUP(C3685,products_cleaned[[product_id]:[category]],3,)</f>
        <v>Fashion</v>
      </c>
      <c r="J3685" t="str">
        <f>VLOOKUP(B3685,orders_cleaned!A:I,9,FALSE)</f>
        <v>April</v>
      </c>
      <c r="K3685">
        <f t="shared" si="57"/>
        <v>4</v>
      </c>
    </row>
    <row r="3686" spans="1:11" x14ac:dyDescent="0.3">
      <c r="A3686" t="s">
        <v>5918</v>
      </c>
      <c r="B3686" t="s">
        <v>5919</v>
      </c>
      <c r="C3686" t="s">
        <v>129</v>
      </c>
      <c r="D3686">
        <v>4</v>
      </c>
      <c r="E3686">
        <v>480.26</v>
      </c>
      <c r="F3686">
        <v>0</v>
      </c>
      <c r="G3686">
        <v>1921.04</v>
      </c>
      <c r="H3686">
        <v>463.6</v>
      </c>
      <c r="I3686" t="str">
        <f>VLOOKUP(C3686,products_cleaned[[product_id]:[category]],3,)</f>
        <v>Fashion</v>
      </c>
      <c r="J3686" t="str">
        <f>VLOOKUP(B3686,orders_cleaned!A:I,9,FALSE)</f>
        <v>January</v>
      </c>
      <c r="K3686">
        <f t="shared" si="57"/>
        <v>1</v>
      </c>
    </row>
    <row r="3687" spans="1:11" x14ac:dyDescent="0.3">
      <c r="A3687" t="s">
        <v>5920</v>
      </c>
      <c r="B3687" t="s">
        <v>5919</v>
      </c>
      <c r="C3687" t="s">
        <v>37</v>
      </c>
      <c r="D3687">
        <v>2</v>
      </c>
      <c r="E3687">
        <v>1260.21</v>
      </c>
      <c r="F3687">
        <v>0.2</v>
      </c>
      <c r="G3687">
        <v>2016.34</v>
      </c>
      <c r="H3687">
        <v>73.56</v>
      </c>
      <c r="I3687" t="str">
        <f>VLOOKUP(C3687,products_cleaned[[product_id]:[category]],3,)</f>
        <v>Electronics</v>
      </c>
      <c r="J3687" t="str">
        <f>VLOOKUP(B3687,orders_cleaned!A:I,9,FALSE)</f>
        <v>January</v>
      </c>
      <c r="K3687">
        <f t="shared" si="57"/>
        <v>1</v>
      </c>
    </row>
    <row r="3688" spans="1:11" x14ac:dyDescent="0.3">
      <c r="A3688" t="s">
        <v>5921</v>
      </c>
      <c r="B3688" t="s">
        <v>5922</v>
      </c>
      <c r="C3688" t="s">
        <v>270</v>
      </c>
      <c r="D3688">
        <v>2</v>
      </c>
      <c r="E3688">
        <v>5371.92</v>
      </c>
      <c r="F3688">
        <v>0.15</v>
      </c>
      <c r="G3688">
        <v>9132.26</v>
      </c>
      <c r="H3688">
        <v>2890.3</v>
      </c>
      <c r="I3688" t="str">
        <f>VLOOKUP(C3688,products_cleaned[[product_id]:[category]],3,)</f>
        <v>Furniture</v>
      </c>
      <c r="J3688" t="str">
        <f>VLOOKUP(B3688,orders_cleaned!A:I,9,FALSE)</f>
        <v>November</v>
      </c>
      <c r="K3688">
        <f t="shared" si="57"/>
        <v>11</v>
      </c>
    </row>
    <row r="3689" spans="1:11" x14ac:dyDescent="0.3">
      <c r="A3689" t="s">
        <v>5923</v>
      </c>
      <c r="B3689" t="s">
        <v>5924</v>
      </c>
      <c r="C3689" t="s">
        <v>117</v>
      </c>
      <c r="D3689">
        <v>1</v>
      </c>
      <c r="E3689">
        <v>858.36</v>
      </c>
      <c r="F3689">
        <v>0</v>
      </c>
      <c r="G3689">
        <v>858.36</v>
      </c>
      <c r="H3689">
        <v>223.43</v>
      </c>
      <c r="I3689" t="str">
        <f>VLOOKUP(C3689,products_cleaned[[product_id]:[category]],3,)</f>
        <v>Home &amp; Kitchen</v>
      </c>
      <c r="J3689" t="str">
        <f>VLOOKUP(B3689,orders_cleaned!A:I,9,FALSE)</f>
        <v>January</v>
      </c>
      <c r="K3689">
        <f t="shared" si="57"/>
        <v>1</v>
      </c>
    </row>
    <row r="3690" spans="1:11" x14ac:dyDescent="0.3">
      <c r="A3690" t="s">
        <v>5925</v>
      </c>
      <c r="B3690" t="s">
        <v>5924</v>
      </c>
      <c r="C3690" t="s">
        <v>44</v>
      </c>
      <c r="D3690">
        <v>2</v>
      </c>
      <c r="E3690">
        <v>2730.14</v>
      </c>
      <c r="F3690">
        <v>0.05</v>
      </c>
      <c r="G3690">
        <v>5187.2700000000004</v>
      </c>
      <c r="H3690">
        <v>1390.63</v>
      </c>
      <c r="I3690" t="str">
        <f>VLOOKUP(C3690,products_cleaned[[product_id]:[category]],3,)</f>
        <v>Furniture</v>
      </c>
      <c r="J3690" t="str">
        <f>VLOOKUP(B3690,orders_cleaned!A:I,9,FALSE)</f>
        <v>January</v>
      </c>
      <c r="K3690">
        <f t="shared" si="57"/>
        <v>1</v>
      </c>
    </row>
    <row r="3691" spans="1:11" x14ac:dyDescent="0.3">
      <c r="A3691" t="s">
        <v>5926</v>
      </c>
      <c r="B3691" t="s">
        <v>5924</v>
      </c>
      <c r="C3691" t="s">
        <v>13</v>
      </c>
      <c r="D3691">
        <v>2</v>
      </c>
      <c r="E3691">
        <v>2979.58</v>
      </c>
      <c r="F3691">
        <v>0.05</v>
      </c>
      <c r="G3691">
        <v>5661.2</v>
      </c>
      <c r="H3691">
        <v>1417.06</v>
      </c>
      <c r="I3691" t="str">
        <f>VLOOKUP(C3691,products_cleaned[[product_id]:[category]],3,)</f>
        <v>Home &amp; Kitchen</v>
      </c>
      <c r="J3691" t="str">
        <f>VLOOKUP(B3691,orders_cleaned!A:I,9,FALSE)</f>
        <v>January</v>
      </c>
      <c r="K3691">
        <f t="shared" si="57"/>
        <v>1</v>
      </c>
    </row>
    <row r="3692" spans="1:11" x14ac:dyDescent="0.3">
      <c r="A3692" t="s">
        <v>5927</v>
      </c>
      <c r="B3692" t="s">
        <v>5928</v>
      </c>
      <c r="C3692" t="s">
        <v>37</v>
      </c>
      <c r="D3692">
        <v>1</v>
      </c>
      <c r="E3692">
        <v>1268.8800000000001</v>
      </c>
      <c r="F3692">
        <v>0.2</v>
      </c>
      <c r="G3692">
        <v>1015.1</v>
      </c>
      <c r="H3692">
        <v>43.71</v>
      </c>
      <c r="I3692" t="str">
        <f>VLOOKUP(C3692,products_cleaned[[product_id]:[category]],3,)</f>
        <v>Electronics</v>
      </c>
      <c r="J3692" t="str">
        <f>VLOOKUP(B3692,orders_cleaned!A:I,9,FALSE)</f>
        <v>February</v>
      </c>
      <c r="K3692">
        <f t="shared" si="57"/>
        <v>2</v>
      </c>
    </row>
    <row r="3693" spans="1:11" x14ac:dyDescent="0.3">
      <c r="A3693" t="s">
        <v>5929</v>
      </c>
      <c r="B3693" t="s">
        <v>5928</v>
      </c>
      <c r="C3693" t="s">
        <v>21</v>
      </c>
      <c r="D3693">
        <v>2</v>
      </c>
      <c r="E3693">
        <v>4362.76</v>
      </c>
      <c r="F3693">
        <v>0.15</v>
      </c>
      <c r="G3693">
        <v>7416.69</v>
      </c>
      <c r="H3693">
        <v>2140.65</v>
      </c>
      <c r="I3693" t="str">
        <f>VLOOKUP(C3693,products_cleaned[[product_id]:[category]],3,)</f>
        <v>Electronics</v>
      </c>
      <c r="J3693" t="str">
        <f>VLOOKUP(B3693,orders_cleaned!A:I,9,FALSE)</f>
        <v>February</v>
      </c>
      <c r="K3693">
        <f t="shared" si="57"/>
        <v>2</v>
      </c>
    </row>
    <row r="3694" spans="1:11" x14ac:dyDescent="0.3">
      <c r="A3694" t="s">
        <v>5930</v>
      </c>
      <c r="B3694" t="s">
        <v>5928</v>
      </c>
      <c r="C3694" t="s">
        <v>144</v>
      </c>
      <c r="D3694">
        <v>4</v>
      </c>
      <c r="E3694">
        <v>2055.66</v>
      </c>
      <c r="F3694">
        <v>0</v>
      </c>
      <c r="G3694">
        <v>8222.64</v>
      </c>
      <c r="H3694">
        <v>2900.68</v>
      </c>
      <c r="I3694" t="str">
        <f>VLOOKUP(C3694,products_cleaned[[product_id]:[category]],3,)</f>
        <v>Electronics</v>
      </c>
      <c r="J3694" t="str">
        <f>VLOOKUP(B3694,orders_cleaned!A:I,9,FALSE)</f>
        <v>February</v>
      </c>
      <c r="K3694">
        <f t="shared" si="57"/>
        <v>2</v>
      </c>
    </row>
    <row r="3695" spans="1:11" x14ac:dyDescent="0.3">
      <c r="A3695" t="s">
        <v>5931</v>
      </c>
      <c r="B3695" t="s">
        <v>5932</v>
      </c>
      <c r="C3695" t="s">
        <v>110</v>
      </c>
      <c r="D3695">
        <v>1</v>
      </c>
      <c r="E3695">
        <v>1859.79</v>
      </c>
      <c r="F3695">
        <v>0.15</v>
      </c>
      <c r="G3695">
        <v>1580.82</v>
      </c>
      <c r="H3695">
        <v>364.7</v>
      </c>
      <c r="I3695" t="str">
        <f>VLOOKUP(C3695,products_cleaned[[product_id]:[category]],3,)</f>
        <v>Fashion</v>
      </c>
      <c r="J3695" t="str">
        <f>VLOOKUP(B3695,orders_cleaned!A:I,9,FALSE)</f>
        <v>July</v>
      </c>
      <c r="K3695">
        <f t="shared" si="57"/>
        <v>7</v>
      </c>
    </row>
    <row r="3696" spans="1:11" x14ac:dyDescent="0.3">
      <c r="A3696" t="s">
        <v>5933</v>
      </c>
      <c r="B3696" t="s">
        <v>5934</v>
      </c>
      <c r="C3696" t="s">
        <v>10</v>
      </c>
      <c r="D3696">
        <v>5</v>
      </c>
      <c r="E3696">
        <v>1467.12</v>
      </c>
      <c r="F3696">
        <v>0.1</v>
      </c>
      <c r="G3696">
        <v>6602.04</v>
      </c>
      <c r="H3696">
        <v>1976.24</v>
      </c>
      <c r="I3696" t="str">
        <f>VLOOKUP(C3696,products_cleaned[[product_id]:[category]],3,)</f>
        <v>Furniture</v>
      </c>
      <c r="J3696" t="str">
        <f>VLOOKUP(B3696,orders_cleaned!A:I,9,FALSE)</f>
        <v>January</v>
      </c>
      <c r="K3696">
        <f t="shared" si="57"/>
        <v>1</v>
      </c>
    </row>
    <row r="3697" spans="1:11" x14ac:dyDescent="0.3">
      <c r="A3697" t="s">
        <v>5935</v>
      </c>
      <c r="B3697" t="s">
        <v>5936</v>
      </c>
      <c r="C3697" t="s">
        <v>80</v>
      </c>
      <c r="D3697">
        <v>2</v>
      </c>
      <c r="E3697">
        <v>391.7</v>
      </c>
      <c r="F3697">
        <v>0.1</v>
      </c>
      <c r="G3697">
        <v>705.06</v>
      </c>
      <c r="H3697">
        <v>105.3</v>
      </c>
      <c r="I3697" t="str">
        <f>VLOOKUP(C3697,products_cleaned[[product_id]:[category]],3,)</f>
        <v>Fitness</v>
      </c>
      <c r="J3697" t="str">
        <f>VLOOKUP(B3697,orders_cleaned!A:I,9,FALSE)</f>
        <v>June</v>
      </c>
      <c r="K3697">
        <f t="shared" si="57"/>
        <v>6</v>
      </c>
    </row>
    <row r="3698" spans="1:11" x14ac:dyDescent="0.3">
      <c r="A3698" t="s">
        <v>5937</v>
      </c>
      <c r="B3698" t="s">
        <v>5936</v>
      </c>
      <c r="C3698" t="s">
        <v>21</v>
      </c>
      <c r="D3698">
        <v>1</v>
      </c>
      <c r="E3698">
        <v>4272.03</v>
      </c>
      <c r="F3698">
        <v>0.15</v>
      </c>
      <c r="G3698">
        <v>3631.23</v>
      </c>
      <c r="H3698">
        <v>993.21</v>
      </c>
      <c r="I3698" t="str">
        <f>VLOOKUP(C3698,products_cleaned[[product_id]:[category]],3,)</f>
        <v>Electronics</v>
      </c>
      <c r="J3698" t="str">
        <f>VLOOKUP(B3698,orders_cleaned!A:I,9,FALSE)</f>
        <v>June</v>
      </c>
      <c r="K3698">
        <f t="shared" si="57"/>
        <v>6</v>
      </c>
    </row>
    <row r="3699" spans="1:11" x14ac:dyDescent="0.3">
      <c r="A3699" t="s">
        <v>5938</v>
      </c>
      <c r="B3699" t="s">
        <v>5939</v>
      </c>
      <c r="C3699" t="s">
        <v>95</v>
      </c>
      <c r="D3699">
        <v>1</v>
      </c>
      <c r="E3699">
        <v>2147.92</v>
      </c>
      <c r="F3699">
        <v>0</v>
      </c>
      <c r="G3699">
        <v>2147.92</v>
      </c>
      <c r="H3699">
        <v>678.29</v>
      </c>
      <c r="I3699" t="str">
        <f>VLOOKUP(C3699,products_cleaned[[product_id]:[category]],3,)</f>
        <v>Footwear</v>
      </c>
      <c r="J3699" t="str">
        <f>VLOOKUP(B3699,orders_cleaned!A:I,9,FALSE)</f>
        <v>October</v>
      </c>
      <c r="K3699">
        <f t="shared" si="57"/>
        <v>10</v>
      </c>
    </row>
    <row r="3700" spans="1:11" x14ac:dyDescent="0.3">
      <c r="A3700" t="s">
        <v>5940</v>
      </c>
      <c r="B3700" t="s">
        <v>5939</v>
      </c>
      <c r="C3700" t="s">
        <v>74</v>
      </c>
      <c r="D3700">
        <v>1</v>
      </c>
      <c r="E3700">
        <v>1232.95</v>
      </c>
      <c r="F3700">
        <v>0.1</v>
      </c>
      <c r="G3700">
        <v>1109.6500000000001</v>
      </c>
      <c r="H3700">
        <v>296.72000000000003</v>
      </c>
      <c r="I3700" t="str">
        <f>VLOOKUP(C3700,products_cleaned[[product_id]:[category]],3,)</f>
        <v>Electronics</v>
      </c>
      <c r="J3700" t="str">
        <f>VLOOKUP(B3700,orders_cleaned!A:I,9,FALSE)</f>
        <v>October</v>
      </c>
      <c r="K3700">
        <f t="shared" si="57"/>
        <v>10</v>
      </c>
    </row>
    <row r="3701" spans="1:11" x14ac:dyDescent="0.3">
      <c r="A3701" t="s">
        <v>5941</v>
      </c>
      <c r="B3701" t="s">
        <v>5939</v>
      </c>
      <c r="C3701" t="s">
        <v>108</v>
      </c>
      <c r="D3701">
        <v>1</v>
      </c>
      <c r="E3701">
        <v>3651.1</v>
      </c>
      <c r="F3701">
        <v>0</v>
      </c>
      <c r="G3701">
        <v>3651.1</v>
      </c>
      <c r="H3701">
        <v>1314.75</v>
      </c>
      <c r="I3701" t="str">
        <f>VLOOKUP(C3701,products_cleaned[[product_id]:[category]],3,)</f>
        <v>Electronics</v>
      </c>
      <c r="J3701" t="str">
        <f>VLOOKUP(B3701,orders_cleaned!A:I,9,FALSE)</f>
        <v>October</v>
      </c>
      <c r="K3701">
        <f t="shared" si="57"/>
        <v>10</v>
      </c>
    </row>
    <row r="3702" spans="1:11" x14ac:dyDescent="0.3">
      <c r="A3702" t="s">
        <v>5942</v>
      </c>
      <c r="B3702" t="s">
        <v>5943</v>
      </c>
      <c r="C3702" t="s">
        <v>62</v>
      </c>
      <c r="D3702">
        <v>1</v>
      </c>
      <c r="E3702">
        <v>620.25</v>
      </c>
      <c r="F3702">
        <v>0.1</v>
      </c>
      <c r="G3702">
        <v>558.23</v>
      </c>
      <c r="H3702">
        <v>212.37</v>
      </c>
      <c r="I3702" t="str">
        <f>VLOOKUP(C3702,products_cleaned[[product_id]:[category]],3,)</f>
        <v>Electronics</v>
      </c>
      <c r="J3702" t="str">
        <f>VLOOKUP(B3702,orders_cleaned!A:I,9,FALSE)</f>
        <v>January</v>
      </c>
      <c r="K3702">
        <f t="shared" si="57"/>
        <v>1</v>
      </c>
    </row>
    <row r="3703" spans="1:11" x14ac:dyDescent="0.3">
      <c r="A3703" t="s">
        <v>5944</v>
      </c>
      <c r="B3703" t="s">
        <v>5945</v>
      </c>
      <c r="C3703" t="s">
        <v>41</v>
      </c>
      <c r="D3703">
        <v>1</v>
      </c>
      <c r="E3703">
        <v>2614.4699999999998</v>
      </c>
      <c r="F3703">
        <v>0.05</v>
      </c>
      <c r="G3703">
        <v>2483.75</v>
      </c>
      <c r="H3703">
        <v>575.16</v>
      </c>
      <c r="I3703" t="str">
        <f>VLOOKUP(C3703,products_cleaned[[product_id]:[category]],3,)</f>
        <v>Footwear</v>
      </c>
      <c r="J3703" t="str">
        <f>VLOOKUP(B3703,orders_cleaned!A:I,9,FALSE)</f>
        <v>April</v>
      </c>
      <c r="K3703">
        <f t="shared" si="57"/>
        <v>4</v>
      </c>
    </row>
    <row r="3704" spans="1:11" x14ac:dyDescent="0.3">
      <c r="A3704" t="s">
        <v>5946</v>
      </c>
      <c r="B3704" t="s">
        <v>5947</v>
      </c>
      <c r="C3704" t="s">
        <v>66</v>
      </c>
      <c r="D3704">
        <v>2</v>
      </c>
      <c r="E3704">
        <v>298.02999999999997</v>
      </c>
      <c r="F3704">
        <v>0.1</v>
      </c>
      <c r="G3704">
        <v>536.45000000000005</v>
      </c>
      <c r="H3704">
        <v>95.49</v>
      </c>
      <c r="I3704" t="str">
        <f>VLOOKUP(C3704,products_cleaned[[product_id]:[category]],3,)</f>
        <v>Home &amp; Kitchen</v>
      </c>
      <c r="J3704" t="str">
        <f>VLOOKUP(B3704,orders_cleaned!A:I,9,FALSE)</f>
        <v>May</v>
      </c>
      <c r="K3704">
        <f t="shared" si="57"/>
        <v>5</v>
      </c>
    </row>
    <row r="3705" spans="1:11" x14ac:dyDescent="0.3">
      <c r="A3705" t="s">
        <v>5948</v>
      </c>
      <c r="B3705" t="s">
        <v>5949</v>
      </c>
      <c r="C3705" t="s">
        <v>54</v>
      </c>
      <c r="D3705">
        <v>2</v>
      </c>
      <c r="E3705">
        <v>2109.5</v>
      </c>
      <c r="F3705">
        <v>0.05</v>
      </c>
      <c r="G3705">
        <v>4008.05</v>
      </c>
      <c r="H3705">
        <v>829.45</v>
      </c>
      <c r="I3705" t="str">
        <f>VLOOKUP(C3705,products_cleaned[[product_id]:[category]],3,)</f>
        <v>Fashion</v>
      </c>
      <c r="J3705" t="str">
        <f>VLOOKUP(B3705,orders_cleaned!A:I,9,FALSE)</f>
        <v>February</v>
      </c>
      <c r="K3705">
        <f t="shared" si="57"/>
        <v>2</v>
      </c>
    </row>
    <row r="3706" spans="1:11" x14ac:dyDescent="0.3">
      <c r="A3706" t="s">
        <v>5950</v>
      </c>
      <c r="B3706" t="s">
        <v>5951</v>
      </c>
      <c r="C3706" t="s">
        <v>13</v>
      </c>
      <c r="D3706">
        <v>2</v>
      </c>
      <c r="E3706">
        <v>3017.24</v>
      </c>
      <c r="F3706">
        <v>0</v>
      </c>
      <c r="G3706">
        <v>6034.48</v>
      </c>
      <c r="H3706">
        <v>1790.34</v>
      </c>
      <c r="I3706" t="str">
        <f>VLOOKUP(C3706,products_cleaned[[product_id]:[category]],3,)</f>
        <v>Home &amp; Kitchen</v>
      </c>
      <c r="J3706" t="str">
        <f>VLOOKUP(B3706,orders_cleaned!A:I,9,FALSE)</f>
        <v>May</v>
      </c>
      <c r="K3706">
        <f t="shared" si="57"/>
        <v>5</v>
      </c>
    </row>
    <row r="3707" spans="1:11" x14ac:dyDescent="0.3">
      <c r="A3707" t="s">
        <v>5952</v>
      </c>
      <c r="B3707" t="s">
        <v>5951</v>
      </c>
      <c r="C3707" t="s">
        <v>15</v>
      </c>
      <c r="D3707">
        <v>1</v>
      </c>
      <c r="E3707">
        <v>259.12</v>
      </c>
      <c r="F3707">
        <v>0.2</v>
      </c>
      <c r="G3707">
        <v>207.3</v>
      </c>
      <c r="H3707">
        <v>37.28</v>
      </c>
      <c r="I3707" t="str">
        <f>VLOOKUP(C3707,products_cleaned[[product_id]:[category]],3,)</f>
        <v>Fitness</v>
      </c>
      <c r="J3707" t="str">
        <f>VLOOKUP(B3707,orders_cleaned!A:I,9,FALSE)</f>
        <v>May</v>
      </c>
      <c r="K3707">
        <f t="shared" si="57"/>
        <v>5</v>
      </c>
    </row>
    <row r="3708" spans="1:11" x14ac:dyDescent="0.3">
      <c r="A3708" t="s">
        <v>5953</v>
      </c>
      <c r="B3708" t="s">
        <v>5954</v>
      </c>
      <c r="C3708" t="s">
        <v>278</v>
      </c>
      <c r="D3708">
        <v>2</v>
      </c>
      <c r="E3708">
        <v>1676.15</v>
      </c>
      <c r="F3708">
        <v>0.1</v>
      </c>
      <c r="G3708">
        <v>3017.07</v>
      </c>
      <c r="H3708">
        <v>740.37</v>
      </c>
      <c r="I3708" t="str">
        <f>VLOOKUP(C3708,products_cleaned[[product_id]:[category]],3,)</f>
        <v>Fitness</v>
      </c>
      <c r="J3708" t="str">
        <f>VLOOKUP(B3708,orders_cleaned!A:I,9,FALSE)</f>
        <v>June</v>
      </c>
      <c r="K3708">
        <f t="shared" si="57"/>
        <v>6</v>
      </c>
    </row>
    <row r="3709" spans="1:11" x14ac:dyDescent="0.3">
      <c r="A3709" t="s">
        <v>5955</v>
      </c>
      <c r="B3709" t="s">
        <v>5954</v>
      </c>
      <c r="C3709" t="s">
        <v>13</v>
      </c>
      <c r="D3709">
        <v>2</v>
      </c>
      <c r="E3709">
        <v>2895.95</v>
      </c>
      <c r="F3709">
        <v>0</v>
      </c>
      <c r="G3709">
        <v>5791.9</v>
      </c>
      <c r="H3709">
        <v>1547.76</v>
      </c>
      <c r="I3709" t="str">
        <f>VLOOKUP(C3709,products_cleaned[[product_id]:[category]],3,)</f>
        <v>Home &amp; Kitchen</v>
      </c>
      <c r="J3709" t="str">
        <f>VLOOKUP(B3709,orders_cleaned!A:I,9,FALSE)</f>
        <v>June</v>
      </c>
      <c r="K3709">
        <f t="shared" si="57"/>
        <v>6</v>
      </c>
    </row>
    <row r="3710" spans="1:11" x14ac:dyDescent="0.3">
      <c r="A3710" t="s">
        <v>5956</v>
      </c>
      <c r="B3710" t="s">
        <v>5957</v>
      </c>
      <c r="C3710" t="s">
        <v>54</v>
      </c>
      <c r="D3710">
        <v>4</v>
      </c>
      <c r="E3710">
        <v>2026.9</v>
      </c>
      <c r="F3710">
        <v>0.1</v>
      </c>
      <c r="G3710">
        <v>7296.84</v>
      </c>
      <c r="H3710">
        <v>939.64</v>
      </c>
      <c r="I3710" t="str">
        <f>VLOOKUP(C3710,products_cleaned[[product_id]:[category]],3,)</f>
        <v>Fashion</v>
      </c>
      <c r="J3710" t="str">
        <f>VLOOKUP(B3710,orders_cleaned!A:I,9,FALSE)</f>
        <v>August</v>
      </c>
      <c r="K3710">
        <f t="shared" si="57"/>
        <v>8</v>
      </c>
    </row>
    <row r="3711" spans="1:11" x14ac:dyDescent="0.3">
      <c r="A3711" t="s">
        <v>5958</v>
      </c>
      <c r="B3711" t="s">
        <v>5959</v>
      </c>
      <c r="C3711" t="s">
        <v>41</v>
      </c>
      <c r="D3711">
        <v>1</v>
      </c>
      <c r="E3711">
        <v>2623.57</v>
      </c>
      <c r="F3711">
        <v>0</v>
      </c>
      <c r="G3711">
        <v>2623.57</v>
      </c>
      <c r="H3711">
        <v>714.98</v>
      </c>
      <c r="I3711" t="str">
        <f>VLOOKUP(C3711,products_cleaned[[product_id]:[category]],3,)</f>
        <v>Footwear</v>
      </c>
      <c r="J3711" t="str">
        <f>VLOOKUP(B3711,orders_cleaned!A:I,9,FALSE)</f>
        <v>September</v>
      </c>
      <c r="K3711">
        <f t="shared" si="57"/>
        <v>9</v>
      </c>
    </row>
    <row r="3712" spans="1:11" x14ac:dyDescent="0.3">
      <c r="A3712" t="s">
        <v>5960</v>
      </c>
      <c r="B3712" t="s">
        <v>5959</v>
      </c>
      <c r="C3712" t="s">
        <v>221</v>
      </c>
      <c r="D3712">
        <v>3</v>
      </c>
      <c r="E3712">
        <v>737.33</v>
      </c>
      <c r="F3712">
        <v>0.2</v>
      </c>
      <c r="G3712">
        <v>1769.59</v>
      </c>
      <c r="H3712">
        <v>-99.89</v>
      </c>
      <c r="I3712" t="str">
        <f>VLOOKUP(C3712,products_cleaned[[product_id]:[category]],3,)</f>
        <v>Footwear</v>
      </c>
      <c r="J3712" t="str">
        <f>VLOOKUP(B3712,orders_cleaned!A:I,9,FALSE)</f>
        <v>September</v>
      </c>
      <c r="K3712">
        <f t="shared" si="57"/>
        <v>9</v>
      </c>
    </row>
    <row r="3713" spans="1:11" x14ac:dyDescent="0.3">
      <c r="A3713" t="s">
        <v>5961</v>
      </c>
      <c r="B3713" t="s">
        <v>5962</v>
      </c>
      <c r="C3713" t="s">
        <v>270</v>
      </c>
      <c r="D3713">
        <v>3</v>
      </c>
      <c r="E3713">
        <v>5921.77</v>
      </c>
      <c r="F3713">
        <v>0.2</v>
      </c>
      <c r="G3713">
        <v>14212.25</v>
      </c>
      <c r="H3713">
        <v>4849.3100000000004</v>
      </c>
      <c r="I3713" t="str">
        <f>VLOOKUP(C3713,products_cleaned[[product_id]:[category]],3,)</f>
        <v>Furniture</v>
      </c>
      <c r="J3713" t="str">
        <f>VLOOKUP(B3713,orders_cleaned!A:I,9,FALSE)</f>
        <v>December</v>
      </c>
      <c r="K3713">
        <f t="shared" si="57"/>
        <v>12</v>
      </c>
    </row>
    <row r="3714" spans="1:11" x14ac:dyDescent="0.3">
      <c r="A3714" t="s">
        <v>5963</v>
      </c>
      <c r="B3714" t="s">
        <v>5964</v>
      </c>
      <c r="C3714" t="s">
        <v>160</v>
      </c>
      <c r="D3714">
        <v>2</v>
      </c>
      <c r="E3714">
        <v>2418.33</v>
      </c>
      <c r="F3714">
        <v>0.05</v>
      </c>
      <c r="G3714">
        <v>4594.83</v>
      </c>
      <c r="H3714">
        <v>1522.79</v>
      </c>
      <c r="I3714" t="str">
        <f>VLOOKUP(C3714,products_cleaned[[product_id]:[category]],3,)</f>
        <v>Footwear</v>
      </c>
      <c r="J3714" t="str">
        <f>VLOOKUP(B3714,orders_cleaned!A:I,9,FALSE)</f>
        <v>May</v>
      </c>
      <c r="K3714">
        <f t="shared" si="57"/>
        <v>5</v>
      </c>
    </row>
    <row r="3715" spans="1:11" x14ac:dyDescent="0.3">
      <c r="A3715" t="s">
        <v>5965</v>
      </c>
      <c r="B3715" t="s">
        <v>5966</v>
      </c>
      <c r="C3715" t="s">
        <v>41</v>
      </c>
      <c r="D3715">
        <v>2</v>
      </c>
      <c r="E3715">
        <v>2388.0700000000002</v>
      </c>
      <c r="F3715">
        <v>0.15</v>
      </c>
      <c r="G3715">
        <v>4059.72</v>
      </c>
      <c r="H3715">
        <v>242.54</v>
      </c>
      <c r="I3715" t="str">
        <f>VLOOKUP(C3715,products_cleaned[[product_id]:[category]],3,)</f>
        <v>Footwear</v>
      </c>
      <c r="J3715" t="str">
        <f>VLOOKUP(B3715,orders_cleaned!A:I,9,FALSE)</f>
        <v>February</v>
      </c>
      <c r="K3715">
        <f t="shared" ref="K3715:K3778" si="58">MONTH(DATEVALUE("1"&amp;J3715))</f>
        <v>2</v>
      </c>
    </row>
    <row r="3716" spans="1:11" x14ac:dyDescent="0.3">
      <c r="A3716" t="s">
        <v>5967</v>
      </c>
      <c r="B3716" t="s">
        <v>5966</v>
      </c>
      <c r="C3716" t="s">
        <v>291</v>
      </c>
      <c r="D3716">
        <v>1</v>
      </c>
      <c r="E3716">
        <v>959.13</v>
      </c>
      <c r="F3716">
        <v>0</v>
      </c>
      <c r="G3716">
        <v>959.13</v>
      </c>
      <c r="H3716">
        <v>306.36</v>
      </c>
      <c r="I3716" t="str">
        <f>VLOOKUP(C3716,products_cleaned[[product_id]:[category]],3,)</f>
        <v>Books</v>
      </c>
      <c r="J3716" t="str">
        <f>VLOOKUP(B3716,orders_cleaned!A:I,9,FALSE)</f>
        <v>February</v>
      </c>
      <c r="K3716">
        <f t="shared" si="58"/>
        <v>2</v>
      </c>
    </row>
    <row r="3717" spans="1:11" x14ac:dyDescent="0.3">
      <c r="A3717" t="s">
        <v>5968</v>
      </c>
      <c r="B3717" t="s">
        <v>5969</v>
      </c>
      <c r="C3717" t="s">
        <v>41</v>
      </c>
      <c r="D3717">
        <v>1</v>
      </c>
      <c r="E3717">
        <v>2338.37</v>
      </c>
      <c r="F3717">
        <v>0.1</v>
      </c>
      <c r="G3717">
        <v>2104.5300000000002</v>
      </c>
      <c r="H3717">
        <v>195.94</v>
      </c>
      <c r="I3717" t="str">
        <f>VLOOKUP(C3717,products_cleaned[[product_id]:[category]],3,)</f>
        <v>Footwear</v>
      </c>
      <c r="J3717" t="str">
        <f>VLOOKUP(B3717,orders_cleaned!A:I,9,FALSE)</f>
        <v>September</v>
      </c>
      <c r="K3717">
        <f t="shared" si="58"/>
        <v>9</v>
      </c>
    </row>
    <row r="3718" spans="1:11" x14ac:dyDescent="0.3">
      <c r="A3718" t="s">
        <v>5970</v>
      </c>
      <c r="B3718" t="s">
        <v>5969</v>
      </c>
      <c r="C3718" t="s">
        <v>110</v>
      </c>
      <c r="D3718">
        <v>1</v>
      </c>
      <c r="E3718">
        <v>1889.46</v>
      </c>
      <c r="F3718">
        <v>0.15</v>
      </c>
      <c r="G3718">
        <v>1606.04</v>
      </c>
      <c r="H3718">
        <v>389.92</v>
      </c>
      <c r="I3718" t="str">
        <f>VLOOKUP(C3718,products_cleaned[[product_id]:[category]],3,)</f>
        <v>Fashion</v>
      </c>
      <c r="J3718" t="str">
        <f>VLOOKUP(B3718,orders_cleaned!A:I,9,FALSE)</f>
        <v>September</v>
      </c>
      <c r="K3718">
        <f t="shared" si="58"/>
        <v>9</v>
      </c>
    </row>
    <row r="3719" spans="1:11" x14ac:dyDescent="0.3">
      <c r="A3719" t="s">
        <v>5971</v>
      </c>
      <c r="B3719" t="s">
        <v>5969</v>
      </c>
      <c r="C3719" t="s">
        <v>164</v>
      </c>
      <c r="D3719">
        <v>1</v>
      </c>
      <c r="E3719">
        <v>5348.49</v>
      </c>
      <c r="F3719">
        <v>0</v>
      </c>
      <c r="G3719">
        <v>5348.49</v>
      </c>
      <c r="H3719">
        <v>2309.86</v>
      </c>
      <c r="I3719" t="str">
        <f>VLOOKUP(C3719,products_cleaned[[product_id]:[category]],3,)</f>
        <v>Home &amp; Kitchen</v>
      </c>
      <c r="J3719" t="str">
        <f>VLOOKUP(B3719,orders_cleaned!A:I,9,FALSE)</f>
        <v>September</v>
      </c>
      <c r="K3719">
        <f t="shared" si="58"/>
        <v>9</v>
      </c>
    </row>
    <row r="3720" spans="1:11" x14ac:dyDescent="0.3">
      <c r="A3720" t="s">
        <v>5972</v>
      </c>
      <c r="B3720" t="s">
        <v>5973</v>
      </c>
      <c r="C3720" t="s">
        <v>221</v>
      </c>
      <c r="D3720">
        <v>4</v>
      </c>
      <c r="E3720">
        <v>762.64</v>
      </c>
      <c r="F3720">
        <v>0.05</v>
      </c>
      <c r="G3720">
        <v>2898.03</v>
      </c>
      <c r="H3720">
        <v>405.39</v>
      </c>
      <c r="I3720" t="str">
        <f>VLOOKUP(C3720,products_cleaned[[product_id]:[category]],3,)</f>
        <v>Footwear</v>
      </c>
      <c r="J3720" t="str">
        <f>VLOOKUP(B3720,orders_cleaned!A:I,9,FALSE)</f>
        <v>July</v>
      </c>
      <c r="K3720">
        <f t="shared" si="58"/>
        <v>7</v>
      </c>
    </row>
    <row r="3721" spans="1:11" x14ac:dyDescent="0.3">
      <c r="A3721" t="s">
        <v>5974</v>
      </c>
      <c r="B3721" t="s">
        <v>5973</v>
      </c>
      <c r="C3721" t="s">
        <v>108</v>
      </c>
      <c r="D3721">
        <v>2</v>
      </c>
      <c r="E3721">
        <v>3732.14</v>
      </c>
      <c r="F3721">
        <v>0.05</v>
      </c>
      <c r="G3721">
        <v>7091.07</v>
      </c>
      <c r="H3721">
        <v>2418.37</v>
      </c>
      <c r="I3721" t="str">
        <f>VLOOKUP(C3721,products_cleaned[[product_id]:[category]],3,)</f>
        <v>Electronics</v>
      </c>
      <c r="J3721" t="str">
        <f>VLOOKUP(B3721,orders_cleaned!A:I,9,FALSE)</f>
        <v>July</v>
      </c>
      <c r="K3721">
        <f t="shared" si="58"/>
        <v>7</v>
      </c>
    </row>
    <row r="3722" spans="1:11" x14ac:dyDescent="0.3">
      <c r="A3722" t="s">
        <v>5975</v>
      </c>
      <c r="B3722" t="s">
        <v>5976</v>
      </c>
      <c r="C3722" t="s">
        <v>196</v>
      </c>
      <c r="D3722">
        <v>1</v>
      </c>
      <c r="E3722">
        <v>1550.85</v>
      </c>
      <c r="F3722">
        <v>0</v>
      </c>
      <c r="G3722">
        <v>1550.85</v>
      </c>
      <c r="H3722">
        <v>519.17999999999995</v>
      </c>
      <c r="I3722" t="str">
        <f>VLOOKUP(C3722,products_cleaned[[product_id]:[category]],3,)</f>
        <v>Electronics</v>
      </c>
      <c r="J3722" t="str">
        <f>VLOOKUP(B3722,orders_cleaned!A:I,9,FALSE)</f>
        <v>April</v>
      </c>
      <c r="K3722">
        <f t="shared" si="58"/>
        <v>4</v>
      </c>
    </row>
    <row r="3723" spans="1:11" x14ac:dyDescent="0.3">
      <c r="A3723" t="s">
        <v>5977</v>
      </c>
      <c r="B3723" t="s">
        <v>5978</v>
      </c>
      <c r="C3723" t="s">
        <v>196</v>
      </c>
      <c r="D3723">
        <v>3</v>
      </c>
      <c r="E3723">
        <v>1588.8</v>
      </c>
      <c r="F3723">
        <v>0</v>
      </c>
      <c r="G3723">
        <v>4766.3999999999996</v>
      </c>
      <c r="H3723">
        <v>1671.39</v>
      </c>
      <c r="I3723" t="str">
        <f>VLOOKUP(C3723,products_cleaned[[product_id]:[category]],3,)</f>
        <v>Electronics</v>
      </c>
      <c r="J3723" t="str">
        <f>VLOOKUP(B3723,orders_cleaned!A:I,9,FALSE)</f>
        <v>March</v>
      </c>
      <c r="K3723">
        <f t="shared" si="58"/>
        <v>3</v>
      </c>
    </row>
    <row r="3724" spans="1:11" x14ac:dyDescent="0.3">
      <c r="A3724" t="s">
        <v>5979</v>
      </c>
      <c r="B3724" t="s">
        <v>5978</v>
      </c>
      <c r="C3724" t="s">
        <v>136</v>
      </c>
      <c r="D3724">
        <v>3</v>
      </c>
      <c r="E3724">
        <v>589.19000000000005</v>
      </c>
      <c r="F3724">
        <v>0</v>
      </c>
      <c r="G3724">
        <v>1767.57</v>
      </c>
      <c r="H3724">
        <v>441.63</v>
      </c>
      <c r="I3724" t="str">
        <f>VLOOKUP(C3724,products_cleaned[[product_id]:[category]],3,)</f>
        <v>Books</v>
      </c>
      <c r="J3724" t="str">
        <f>VLOOKUP(B3724,orders_cleaned!A:I,9,FALSE)</f>
        <v>March</v>
      </c>
      <c r="K3724">
        <f t="shared" si="58"/>
        <v>3</v>
      </c>
    </row>
    <row r="3725" spans="1:11" x14ac:dyDescent="0.3">
      <c r="A3725" t="s">
        <v>5980</v>
      </c>
      <c r="B3725" t="s">
        <v>5978</v>
      </c>
      <c r="C3725" t="s">
        <v>54</v>
      </c>
      <c r="D3725">
        <v>2</v>
      </c>
      <c r="E3725">
        <v>2152.98</v>
      </c>
      <c r="F3725">
        <v>0.15</v>
      </c>
      <c r="G3725">
        <v>3660.07</v>
      </c>
      <c r="H3725">
        <v>481.47</v>
      </c>
      <c r="I3725" t="str">
        <f>VLOOKUP(C3725,products_cleaned[[product_id]:[category]],3,)</f>
        <v>Fashion</v>
      </c>
      <c r="J3725" t="str">
        <f>VLOOKUP(B3725,orders_cleaned!A:I,9,FALSE)</f>
        <v>March</v>
      </c>
      <c r="K3725">
        <f t="shared" si="58"/>
        <v>3</v>
      </c>
    </row>
    <row r="3726" spans="1:11" x14ac:dyDescent="0.3">
      <c r="A3726" t="s">
        <v>5981</v>
      </c>
      <c r="B3726" t="s">
        <v>5978</v>
      </c>
      <c r="C3726" t="s">
        <v>28</v>
      </c>
      <c r="D3726">
        <v>1</v>
      </c>
      <c r="E3726">
        <v>396.97</v>
      </c>
      <c r="F3726">
        <v>0</v>
      </c>
      <c r="G3726">
        <v>396.97</v>
      </c>
      <c r="H3726">
        <v>87.59</v>
      </c>
      <c r="I3726" t="str">
        <f>VLOOKUP(C3726,products_cleaned[[product_id]:[category]],3,)</f>
        <v>Home &amp; Kitchen</v>
      </c>
      <c r="J3726" t="str">
        <f>VLOOKUP(B3726,orders_cleaned!A:I,9,FALSE)</f>
        <v>March</v>
      </c>
      <c r="K3726">
        <f t="shared" si="58"/>
        <v>3</v>
      </c>
    </row>
    <row r="3727" spans="1:11" x14ac:dyDescent="0.3">
      <c r="A3727" t="s">
        <v>5982</v>
      </c>
      <c r="B3727" t="s">
        <v>5983</v>
      </c>
      <c r="C3727" t="s">
        <v>80</v>
      </c>
      <c r="D3727">
        <v>2</v>
      </c>
      <c r="E3727">
        <v>389.2</v>
      </c>
      <c r="F3727">
        <v>0.1</v>
      </c>
      <c r="G3727">
        <v>700.56</v>
      </c>
      <c r="H3727">
        <v>100.8</v>
      </c>
      <c r="I3727" t="str">
        <f>VLOOKUP(C3727,products_cleaned[[product_id]:[category]],3,)</f>
        <v>Fitness</v>
      </c>
      <c r="J3727" t="str">
        <f>VLOOKUP(B3727,orders_cleaned!A:I,9,FALSE)</f>
        <v>January</v>
      </c>
      <c r="K3727">
        <f t="shared" si="58"/>
        <v>1</v>
      </c>
    </row>
    <row r="3728" spans="1:11" x14ac:dyDescent="0.3">
      <c r="A3728" t="s">
        <v>5984</v>
      </c>
      <c r="B3728" t="s">
        <v>5983</v>
      </c>
      <c r="C3728" t="s">
        <v>77</v>
      </c>
      <c r="D3728">
        <v>4</v>
      </c>
      <c r="E3728">
        <v>944.95</v>
      </c>
      <c r="F3728">
        <v>0.2</v>
      </c>
      <c r="G3728">
        <v>3023.84</v>
      </c>
      <c r="H3728">
        <v>405.6</v>
      </c>
      <c r="I3728" t="str">
        <f>VLOOKUP(C3728,products_cleaned[[product_id]:[category]],3,)</f>
        <v>Fitness</v>
      </c>
      <c r="J3728" t="str">
        <f>VLOOKUP(B3728,orders_cleaned!A:I,9,FALSE)</f>
        <v>January</v>
      </c>
      <c r="K3728">
        <f t="shared" si="58"/>
        <v>1</v>
      </c>
    </row>
    <row r="3729" spans="1:11" x14ac:dyDescent="0.3">
      <c r="A3729" t="s">
        <v>5985</v>
      </c>
      <c r="B3729" t="s">
        <v>5986</v>
      </c>
      <c r="C3729" t="s">
        <v>80</v>
      </c>
      <c r="D3729">
        <v>1</v>
      </c>
      <c r="E3729">
        <v>407.58</v>
      </c>
      <c r="F3729">
        <v>0</v>
      </c>
      <c r="G3729">
        <v>407.58</v>
      </c>
      <c r="H3729">
        <v>107.7</v>
      </c>
      <c r="I3729" t="str">
        <f>VLOOKUP(C3729,products_cleaned[[product_id]:[category]],3,)</f>
        <v>Fitness</v>
      </c>
      <c r="J3729" t="str">
        <f>VLOOKUP(B3729,orders_cleaned!A:I,9,FALSE)</f>
        <v>November</v>
      </c>
      <c r="K3729">
        <f t="shared" si="58"/>
        <v>11</v>
      </c>
    </row>
    <row r="3730" spans="1:11" x14ac:dyDescent="0.3">
      <c r="A3730" t="s">
        <v>5987</v>
      </c>
      <c r="B3730" t="s">
        <v>5988</v>
      </c>
      <c r="C3730" t="s">
        <v>144</v>
      </c>
      <c r="D3730">
        <v>1</v>
      </c>
      <c r="E3730">
        <v>1990.09</v>
      </c>
      <c r="F3730">
        <v>0.2</v>
      </c>
      <c r="G3730">
        <v>1592.07</v>
      </c>
      <c r="H3730">
        <v>261.58</v>
      </c>
      <c r="I3730" t="str">
        <f>VLOOKUP(C3730,products_cleaned[[product_id]:[category]],3,)</f>
        <v>Electronics</v>
      </c>
      <c r="J3730" t="str">
        <f>VLOOKUP(B3730,orders_cleaned!A:I,9,FALSE)</f>
        <v>June</v>
      </c>
      <c r="K3730">
        <f t="shared" si="58"/>
        <v>6</v>
      </c>
    </row>
    <row r="3731" spans="1:11" x14ac:dyDescent="0.3">
      <c r="A3731" t="s">
        <v>5989</v>
      </c>
      <c r="B3731" t="s">
        <v>5988</v>
      </c>
      <c r="C3731" t="s">
        <v>60</v>
      </c>
      <c r="D3731">
        <v>1</v>
      </c>
      <c r="E3731">
        <v>1553.23</v>
      </c>
      <c r="F3731">
        <v>0.2</v>
      </c>
      <c r="G3731">
        <v>1242.58</v>
      </c>
      <c r="H3731">
        <v>94.46</v>
      </c>
      <c r="I3731" t="str">
        <f>VLOOKUP(C3731,products_cleaned[[product_id]:[category]],3,)</f>
        <v>Fashion</v>
      </c>
      <c r="J3731" t="str">
        <f>VLOOKUP(B3731,orders_cleaned!A:I,9,FALSE)</f>
        <v>June</v>
      </c>
      <c r="K3731">
        <f t="shared" si="58"/>
        <v>6</v>
      </c>
    </row>
    <row r="3732" spans="1:11" x14ac:dyDescent="0.3">
      <c r="A3732" t="s">
        <v>5990</v>
      </c>
      <c r="B3732" t="s">
        <v>5991</v>
      </c>
      <c r="C3732" t="s">
        <v>28</v>
      </c>
      <c r="D3732">
        <v>4</v>
      </c>
      <c r="E3732">
        <v>385.99</v>
      </c>
      <c r="F3732">
        <v>0.1</v>
      </c>
      <c r="G3732">
        <v>1389.56</v>
      </c>
      <c r="H3732">
        <v>152.04</v>
      </c>
      <c r="I3732" t="str">
        <f>VLOOKUP(C3732,products_cleaned[[product_id]:[category]],3,)</f>
        <v>Home &amp; Kitchen</v>
      </c>
      <c r="J3732" t="str">
        <f>VLOOKUP(B3732,orders_cleaned!A:I,9,FALSE)</f>
        <v>May</v>
      </c>
      <c r="K3732">
        <f t="shared" si="58"/>
        <v>5</v>
      </c>
    </row>
    <row r="3733" spans="1:11" x14ac:dyDescent="0.3">
      <c r="A3733" t="s">
        <v>5992</v>
      </c>
      <c r="B3733" t="s">
        <v>5991</v>
      </c>
      <c r="C3733" t="s">
        <v>15</v>
      </c>
      <c r="D3733">
        <v>3</v>
      </c>
      <c r="E3733">
        <v>235.11</v>
      </c>
      <c r="F3733">
        <v>0.1</v>
      </c>
      <c r="G3733">
        <v>634.79999999999995</v>
      </c>
      <c r="H3733">
        <v>124.74</v>
      </c>
      <c r="I3733" t="str">
        <f>VLOOKUP(C3733,products_cleaned[[product_id]:[category]],3,)</f>
        <v>Fitness</v>
      </c>
      <c r="J3733" t="str">
        <f>VLOOKUP(B3733,orders_cleaned!A:I,9,FALSE)</f>
        <v>May</v>
      </c>
      <c r="K3733">
        <f t="shared" si="58"/>
        <v>5</v>
      </c>
    </row>
    <row r="3734" spans="1:11" x14ac:dyDescent="0.3">
      <c r="A3734" t="s">
        <v>5993</v>
      </c>
      <c r="B3734" t="s">
        <v>5994</v>
      </c>
      <c r="C3734" t="s">
        <v>31</v>
      </c>
      <c r="D3734">
        <v>4</v>
      </c>
      <c r="E3734">
        <v>473.58</v>
      </c>
      <c r="F3734">
        <v>0.05</v>
      </c>
      <c r="G3734">
        <v>1799.6</v>
      </c>
      <c r="H3734">
        <v>419.84</v>
      </c>
      <c r="I3734" t="str">
        <f>VLOOKUP(C3734,products_cleaned[[product_id]:[category]],3,)</f>
        <v>Books</v>
      </c>
      <c r="J3734" t="str">
        <f>VLOOKUP(B3734,orders_cleaned!A:I,9,FALSE)</f>
        <v>June</v>
      </c>
      <c r="K3734">
        <f t="shared" si="58"/>
        <v>6</v>
      </c>
    </row>
    <row r="3735" spans="1:11" x14ac:dyDescent="0.3">
      <c r="A3735" t="s">
        <v>5995</v>
      </c>
      <c r="B3735" t="s">
        <v>5996</v>
      </c>
      <c r="C3735" t="s">
        <v>57</v>
      </c>
      <c r="D3735">
        <v>3</v>
      </c>
      <c r="E3735">
        <v>191.94</v>
      </c>
      <c r="F3735">
        <v>0.2</v>
      </c>
      <c r="G3735">
        <v>460.66</v>
      </c>
      <c r="H3735">
        <v>128.91999999999999</v>
      </c>
      <c r="I3735" t="str">
        <f>VLOOKUP(C3735,products_cleaned[[product_id]:[category]],3,)</f>
        <v>Stationery</v>
      </c>
      <c r="J3735" t="str">
        <f>VLOOKUP(B3735,orders_cleaned!A:I,9,FALSE)</f>
        <v>July</v>
      </c>
      <c r="K3735">
        <f t="shared" si="58"/>
        <v>7</v>
      </c>
    </row>
    <row r="3736" spans="1:11" x14ac:dyDescent="0.3">
      <c r="A3736" t="s">
        <v>5997</v>
      </c>
      <c r="B3736" t="s">
        <v>5998</v>
      </c>
      <c r="C3736" t="s">
        <v>54</v>
      </c>
      <c r="D3736">
        <v>2</v>
      </c>
      <c r="E3736">
        <v>2300.06</v>
      </c>
      <c r="F3736">
        <v>0.05</v>
      </c>
      <c r="G3736">
        <v>4370.1099999999997</v>
      </c>
      <c r="H3736">
        <v>1191.51</v>
      </c>
      <c r="I3736" t="str">
        <f>VLOOKUP(C3736,products_cleaned[[product_id]:[category]],3,)</f>
        <v>Fashion</v>
      </c>
      <c r="J3736" t="str">
        <f>VLOOKUP(B3736,orders_cleaned!A:I,9,FALSE)</f>
        <v>December</v>
      </c>
      <c r="K3736">
        <f t="shared" si="58"/>
        <v>12</v>
      </c>
    </row>
    <row r="3737" spans="1:11" x14ac:dyDescent="0.3">
      <c r="A3737" t="s">
        <v>5999</v>
      </c>
      <c r="B3737" t="s">
        <v>5998</v>
      </c>
      <c r="C3737" t="s">
        <v>108</v>
      </c>
      <c r="D3737">
        <v>3</v>
      </c>
      <c r="E3737">
        <v>3515.01</v>
      </c>
      <c r="F3737">
        <v>0.2</v>
      </c>
      <c r="G3737">
        <v>8436.02</v>
      </c>
      <c r="H3737">
        <v>1426.97</v>
      </c>
      <c r="I3737" t="str">
        <f>VLOOKUP(C3737,products_cleaned[[product_id]:[category]],3,)</f>
        <v>Electronics</v>
      </c>
      <c r="J3737" t="str">
        <f>VLOOKUP(B3737,orders_cleaned!A:I,9,FALSE)</f>
        <v>December</v>
      </c>
      <c r="K3737">
        <f t="shared" si="58"/>
        <v>12</v>
      </c>
    </row>
    <row r="3738" spans="1:11" x14ac:dyDescent="0.3">
      <c r="A3738" t="s">
        <v>6000</v>
      </c>
      <c r="B3738" t="s">
        <v>6001</v>
      </c>
      <c r="C3738" t="s">
        <v>97</v>
      </c>
      <c r="D3738">
        <v>1</v>
      </c>
      <c r="E3738">
        <v>1073.0899999999999</v>
      </c>
      <c r="F3738">
        <v>0.05</v>
      </c>
      <c r="G3738">
        <v>1019.44</v>
      </c>
      <c r="H3738">
        <v>293.5</v>
      </c>
      <c r="I3738" t="str">
        <f>VLOOKUP(C3738,products_cleaned[[product_id]:[category]],3,)</f>
        <v>Fashion</v>
      </c>
      <c r="J3738" t="str">
        <f>VLOOKUP(B3738,orders_cleaned!A:I,9,FALSE)</f>
        <v>August</v>
      </c>
      <c r="K3738">
        <f t="shared" si="58"/>
        <v>8</v>
      </c>
    </row>
    <row r="3739" spans="1:11" x14ac:dyDescent="0.3">
      <c r="A3739" t="s">
        <v>6002</v>
      </c>
      <c r="B3739" t="s">
        <v>6003</v>
      </c>
      <c r="C3739" t="s">
        <v>291</v>
      </c>
      <c r="D3739">
        <v>2</v>
      </c>
      <c r="E3739">
        <v>1003.96</v>
      </c>
      <c r="F3739">
        <v>0</v>
      </c>
      <c r="G3739">
        <v>2007.92</v>
      </c>
      <c r="H3739">
        <v>702.38</v>
      </c>
      <c r="I3739" t="str">
        <f>VLOOKUP(C3739,products_cleaned[[product_id]:[category]],3,)</f>
        <v>Books</v>
      </c>
      <c r="J3739" t="str">
        <f>VLOOKUP(B3739,orders_cleaned!A:I,9,FALSE)</f>
        <v>May</v>
      </c>
      <c r="K3739">
        <f t="shared" si="58"/>
        <v>5</v>
      </c>
    </row>
    <row r="3740" spans="1:11" x14ac:dyDescent="0.3">
      <c r="A3740" t="s">
        <v>6004</v>
      </c>
      <c r="B3740" t="s">
        <v>6003</v>
      </c>
      <c r="C3740" t="s">
        <v>44</v>
      </c>
      <c r="D3740">
        <v>3</v>
      </c>
      <c r="E3740">
        <v>2594.8200000000002</v>
      </c>
      <c r="F3740">
        <v>0</v>
      </c>
      <c r="G3740">
        <v>7784.46</v>
      </c>
      <c r="H3740">
        <v>2089.5</v>
      </c>
      <c r="I3740" t="str">
        <f>VLOOKUP(C3740,products_cleaned[[product_id]:[category]],3,)</f>
        <v>Furniture</v>
      </c>
      <c r="J3740" t="str">
        <f>VLOOKUP(B3740,orders_cleaned!A:I,9,FALSE)</f>
        <v>May</v>
      </c>
      <c r="K3740">
        <f t="shared" si="58"/>
        <v>5</v>
      </c>
    </row>
    <row r="3741" spans="1:11" x14ac:dyDescent="0.3">
      <c r="A3741" t="s">
        <v>6005</v>
      </c>
      <c r="B3741" t="s">
        <v>6003</v>
      </c>
      <c r="C3741" t="s">
        <v>18</v>
      </c>
      <c r="D3741">
        <v>2</v>
      </c>
      <c r="E3741">
        <v>863.87</v>
      </c>
      <c r="F3741">
        <v>0.2</v>
      </c>
      <c r="G3741">
        <v>1382.19</v>
      </c>
      <c r="H3741">
        <v>347.49</v>
      </c>
      <c r="I3741" t="str">
        <f>VLOOKUP(C3741,products_cleaned[[product_id]:[category]],3,)</f>
        <v>Books</v>
      </c>
      <c r="J3741" t="str">
        <f>VLOOKUP(B3741,orders_cleaned!A:I,9,FALSE)</f>
        <v>May</v>
      </c>
      <c r="K3741">
        <f t="shared" si="58"/>
        <v>5</v>
      </c>
    </row>
    <row r="3742" spans="1:11" x14ac:dyDescent="0.3">
      <c r="A3742" t="s">
        <v>6006</v>
      </c>
      <c r="B3742" t="s">
        <v>6007</v>
      </c>
      <c r="C3742" t="s">
        <v>18</v>
      </c>
      <c r="D3742">
        <v>3</v>
      </c>
      <c r="E3742">
        <v>854.41</v>
      </c>
      <c r="F3742">
        <v>0.05</v>
      </c>
      <c r="G3742">
        <v>2435.0700000000002</v>
      </c>
      <c r="H3742">
        <v>883.02</v>
      </c>
      <c r="I3742" t="str">
        <f>VLOOKUP(C3742,products_cleaned[[product_id]:[category]],3,)</f>
        <v>Books</v>
      </c>
      <c r="J3742" t="str">
        <f>VLOOKUP(B3742,orders_cleaned!A:I,9,FALSE)</f>
        <v>November</v>
      </c>
      <c r="K3742">
        <f t="shared" si="58"/>
        <v>11</v>
      </c>
    </row>
    <row r="3743" spans="1:11" x14ac:dyDescent="0.3">
      <c r="A3743" t="s">
        <v>6008</v>
      </c>
      <c r="B3743" t="s">
        <v>6009</v>
      </c>
      <c r="C3743" t="s">
        <v>259</v>
      </c>
      <c r="D3743">
        <v>1</v>
      </c>
      <c r="E3743">
        <v>908.48</v>
      </c>
      <c r="F3743">
        <v>0</v>
      </c>
      <c r="G3743">
        <v>908.48</v>
      </c>
      <c r="H3743">
        <v>367.86</v>
      </c>
      <c r="I3743" t="str">
        <f>VLOOKUP(C3743,products_cleaned[[product_id]:[category]],3,)</f>
        <v>Electronics</v>
      </c>
      <c r="J3743" t="str">
        <f>VLOOKUP(B3743,orders_cleaned!A:I,9,FALSE)</f>
        <v>November</v>
      </c>
      <c r="K3743">
        <f t="shared" si="58"/>
        <v>11</v>
      </c>
    </row>
    <row r="3744" spans="1:11" x14ac:dyDescent="0.3">
      <c r="A3744" t="s">
        <v>6010</v>
      </c>
      <c r="B3744" t="s">
        <v>6009</v>
      </c>
      <c r="C3744" t="s">
        <v>97</v>
      </c>
      <c r="D3744">
        <v>2</v>
      </c>
      <c r="E3744">
        <v>968.1</v>
      </c>
      <c r="F3744">
        <v>0.15</v>
      </c>
      <c r="G3744">
        <v>1645.77</v>
      </c>
      <c r="H3744">
        <v>193.89</v>
      </c>
      <c r="I3744" t="str">
        <f>VLOOKUP(C3744,products_cleaned[[product_id]:[category]],3,)</f>
        <v>Fashion</v>
      </c>
      <c r="J3744" t="str">
        <f>VLOOKUP(B3744,orders_cleaned!A:I,9,FALSE)</f>
        <v>November</v>
      </c>
      <c r="K3744">
        <f t="shared" si="58"/>
        <v>11</v>
      </c>
    </row>
    <row r="3745" spans="1:11" x14ac:dyDescent="0.3">
      <c r="A3745" t="s">
        <v>6011</v>
      </c>
      <c r="B3745" t="s">
        <v>6012</v>
      </c>
      <c r="C3745" t="s">
        <v>270</v>
      </c>
      <c r="D3745">
        <v>2</v>
      </c>
      <c r="E3745">
        <v>5317.81</v>
      </c>
      <c r="F3745">
        <v>0.15</v>
      </c>
      <c r="G3745">
        <v>9040.2800000000007</v>
      </c>
      <c r="H3745">
        <v>2798.32</v>
      </c>
      <c r="I3745" t="str">
        <f>VLOOKUP(C3745,products_cleaned[[product_id]:[category]],3,)</f>
        <v>Furniture</v>
      </c>
      <c r="J3745" t="str">
        <f>VLOOKUP(B3745,orders_cleaned!A:I,9,FALSE)</f>
        <v>September</v>
      </c>
      <c r="K3745">
        <f t="shared" si="58"/>
        <v>9</v>
      </c>
    </row>
    <row r="3746" spans="1:11" x14ac:dyDescent="0.3">
      <c r="A3746" t="s">
        <v>6013</v>
      </c>
      <c r="B3746" t="s">
        <v>6014</v>
      </c>
      <c r="C3746" t="s">
        <v>156</v>
      </c>
      <c r="D3746">
        <v>1</v>
      </c>
      <c r="E3746">
        <v>187.57</v>
      </c>
      <c r="F3746">
        <v>0</v>
      </c>
      <c r="G3746">
        <v>187.57</v>
      </c>
      <c r="H3746">
        <v>71.739999999999995</v>
      </c>
      <c r="I3746" t="str">
        <f>VLOOKUP(C3746,products_cleaned[[product_id]:[category]],3,)</f>
        <v>Stationery</v>
      </c>
      <c r="J3746" t="str">
        <f>VLOOKUP(B3746,orders_cleaned!A:I,9,FALSE)</f>
        <v>January</v>
      </c>
      <c r="K3746">
        <f t="shared" si="58"/>
        <v>1</v>
      </c>
    </row>
    <row r="3747" spans="1:11" x14ac:dyDescent="0.3">
      <c r="A3747" t="s">
        <v>6015</v>
      </c>
      <c r="B3747" t="s">
        <v>6014</v>
      </c>
      <c r="C3747" t="s">
        <v>10</v>
      </c>
      <c r="D3747">
        <v>1</v>
      </c>
      <c r="E3747">
        <v>1565.63</v>
      </c>
      <c r="F3747">
        <v>0.15</v>
      </c>
      <c r="G3747">
        <v>1330.79</v>
      </c>
      <c r="H3747">
        <v>405.63</v>
      </c>
      <c r="I3747" t="str">
        <f>VLOOKUP(C3747,products_cleaned[[product_id]:[category]],3,)</f>
        <v>Furniture</v>
      </c>
      <c r="J3747" t="str">
        <f>VLOOKUP(B3747,orders_cleaned!A:I,9,FALSE)</f>
        <v>January</v>
      </c>
      <c r="K3747">
        <f t="shared" si="58"/>
        <v>1</v>
      </c>
    </row>
    <row r="3748" spans="1:11" x14ac:dyDescent="0.3">
      <c r="A3748" t="s">
        <v>6016</v>
      </c>
      <c r="B3748" t="s">
        <v>6014</v>
      </c>
      <c r="C3748" t="s">
        <v>13</v>
      </c>
      <c r="D3748">
        <v>2</v>
      </c>
      <c r="E3748">
        <v>3117.59</v>
      </c>
      <c r="F3748">
        <v>0.15</v>
      </c>
      <c r="G3748">
        <v>5299.9</v>
      </c>
      <c r="H3748">
        <v>1055.76</v>
      </c>
      <c r="I3748" t="str">
        <f>VLOOKUP(C3748,products_cleaned[[product_id]:[category]],3,)</f>
        <v>Home &amp; Kitchen</v>
      </c>
      <c r="J3748" t="str">
        <f>VLOOKUP(B3748,orders_cleaned!A:I,9,FALSE)</f>
        <v>January</v>
      </c>
      <c r="K3748">
        <f t="shared" si="58"/>
        <v>1</v>
      </c>
    </row>
    <row r="3749" spans="1:11" x14ac:dyDescent="0.3">
      <c r="A3749" t="s">
        <v>6017</v>
      </c>
      <c r="B3749" t="s">
        <v>6018</v>
      </c>
      <c r="C3749" t="s">
        <v>47</v>
      </c>
      <c r="D3749">
        <v>1</v>
      </c>
      <c r="E3749">
        <v>747.72</v>
      </c>
      <c r="F3749">
        <v>0</v>
      </c>
      <c r="G3749">
        <v>747.72</v>
      </c>
      <c r="H3749">
        <v>264.18</v>
      </c>
      <c r="I3749" t="str">
        <f>VLOOKUP(C3749,products_cleaned[[product_id]:[category]],3,)</f>
        <v>Books</v>
      </c>
      <c r="J3749" t="str">
        <f>VLOOKUP(B3749,orders_cleaned!A:I,9,FALSE)</f>
        <v>March</v>
      </c>
      <c r="K3749">
        <f t="shared" si="58"/>
        <v>3</v>
      </c>
    </row>
    <row r="3750" spans="1:11" x14ac:dyDescent="0.3">
      <c r="A3750" t="s">
        <v>6019</v>
      </c>
      <c r="B3750" t="s">
        <v>6020</v>
      </c>
      <c r="C3750" t="s">
        <v>66</v>
      </c>
      <c r="D3750">
        <v>1</v>
      </c>
      <c r="E3750">
        <v>307.10000000000002</v>
      </c>
      <c r="F3750">
        <v>0.1</v>
      </c>
      <c r="G3750">
        <v>276.39</v>
      </c>
      <c r="H3750">
        <v>55.91</v>
      </c>
      <c r="I3750" t="str">
        <f>VLOOKUP(C3750,products_cleaned[[product_id]:[category]],3,)</f>
        <v>Home &amp; Kitchen</v>
      </c>
      <c r="J3750" t="str">
        <f>VLOOKUP(B3750,orders_cleaned!A:I,9,FALSE)</f>
        <v>March</v>
      </c>
      <c r="K3750">
        <f t="shared" si="58"/>
        <v>3</v>
      </c>
    </row>
    <row r="3751" spans="1:11" x14ac:dyDescent="0.3">
      <c r="A3751" t="s">
        <v>6021</v>
      </c>
      <c r="B3751" t="s">
        <v>6020</v>
      </c>
      <c r="C3751" t="s">
        <v>47</v>
      </c>
      <c r="D3751">
        <v>2</v>
      </c>
      <c r="E3751">
        <v>736.77</v>
      </c>
      <c r="F3751">
        <v>0</v>
      </c>
      <c r="G3751">
        <v>1473.54</v>
      </c>
      <c r="H3751">
        <v>506.46</v>
      </c>
      <c r="I3751" t="str">
        <f>VLOOKUP(C3751,products_cleaned[[product_id]:[category]],3,)</f>
        <v>Books</v>
      </c>
      <c r="J3751" t="str">
        <f>VLOOKUP(B3751,orders_cleaned!A:I,9,FALSE)</f>
        <v>March</v>
      </c>
      <c r="K3751">
        <f t="shared" si="58"/>
        <v>3</v>
      </c>
    </row>
    <row r="3752" spans="1:11" x14ac:dyDescent="0.3">
      <c r="A3752" t="s">
        <v>6022</v>
      </c>
      <c r="B3752" t="s">
        <v>6023</v>
      </c>
      <c r="C3752" t="s">
        <v>110</v>
      </c>
      <c r="D3752">
        <v>5</v>
      </c>
      <c r="E3752">
        <v>1758.97</v>
      </c>
      <c r="F3752">
        <v>0.2</v>
      </c>
      <c r="G3752">
        <v>7035.88</v>
      </c>
      <c r="H3752">
        <v>955.28</v>
      </c>
      <c r="I3752" t="str">
        <f>VLOOKUP(C3752,products_cleaned[[product_id]:[category]],3,)</f>
        <v>Fashion</v>
      </c>
      <c r="J3752" t="str">
        <f>VLOOKUP(B3752,orders_cleaned!A:I,9,FALSE)</f>
        <v>May</v>
      </c>
      <c r="K3752">
        <f t="shared" si="58"/>
        <v>5</v>
      </c>
    </row>
    <row r="3753" spans="1:11" x14ac:dyDescent="0.3">
      <c r="A3753" t="s">
        <v>6024</v>
      </c>
      <c r="B3753" t="s">
        <v>6025</v>
      </c>
      <c r="C3753" t="s">
        <v>108</v>
      </c>
      <c r="D3753">
        <v>3</v>
      </c>
      <c r="E3753">
        <v>3608.66</v>
      </c>
      <c r="F3753">
        <v>0</v>
      </c>
      <c r="G3753">
        <v>10825.98</v>
      </c>
      <c r="H3753">
        <v>3816.93</v>
      </c>
      <c r="I3753" t="str">
        <f>VLOOKUP(C3753,products_cleaned[[product_id]:[category]],3,)</f>
        <v>Electronics</v>
      </c>
      <c r="J3753" t="str">
        <f>VLOOKUP(B3753,orders_cleaned!A:I,9,FALSE)</f>
        <v>May</v>
      </c>
      <c r="K3753">
        <f t="shared" si="58"/>
        <v>5</v>
      </c>
    </row>
    <row r="3754" spans="1:11" x14ac:dyDescent="0.3">
      <c r="A3754" t="s">
        <v>6026</v>
      </c>
      <c r="B3754" t="s">
        <v>6025</v>
      </c>
      <c r="C3754" t="s">
        <v>54</v>
      </c>
      <c r="D3754">
        <v>1</v>
      </c>
      <c r="E3754">
        <v>2175.02</v>
      </c>
      <c r="F3754">
        <v>0</v>
      </c>
      <c r="G3754">
        <v>2175.02</v>
      </c>
      <c r="H3754">
        <v>585.72</v>
      </c>
      <c r="I3754" t="str">
        <f>VLOOKUP(C3754,products_cleaned[[product_id]:[category]],3,)</f>
        <v>Fashion</v>
      </c>
      <c r="J3754" t="str">
        <f>VLOOKUP(B3754,orders_cleaned!A:I,9,FALSE)</f>
        <v>May</v>
      </c>
      <c r="K3754">
        <f t="shared" si="58"/>
        <v>5</v>
      </c>
    </row>
    <row r="3755" spans="1:11" x14ac:dyDescent="0.3">
      <c r="A3755" t="s">
        <v>6027</v>
      </c>
      <c r="B3755" t="s">
        <v>6025</v>
      </c>
      <c r="C3755" t="s">
        <v>51</v>
      </c>
      <c r="D3755">
        <v>2</v>
      </c>
      <c r="E3755">
        <v>735.6</v>
      </c>
      <c r="F3755">
        <v>0</v>
      </c>
      <c r="G3755">
        <v>1471.2</v>
      </c>
      <c r="H3755">
        <v>634.70000000000005</v>
      </c>
      <c r="I3755" t="str">
        <f>VLOOKUP(C3755,products_cleaned[[product_id]:[category]],3,)</f>
        <v>Home &amp; Kitchen</v>
      </c>
      <c r="J3755" t="str">
        <f>VLOOKUP(B3755,orders_cleaned!A:I,9,FALSE)</f>
        <v>May</v>
      </c>
      <c r="K3755">
        <f t="shared" si="58"/>
        <v>5</v>
      </c>
    </row>
    <row r="3756" spans="1:11" x14ac:dyDescent="0.3">
      <c r="A3756" t="s">
        <v>6028</v>
      </c>
      <c r="B3756" t="s">
        <v>6025</v>
      </c>
      <c r="C3756" t="s">
        <v>62</v>
      </c>
      <c r="D3756">
        <v>2</v>
      </c>
      <c r="E3756">
        <v>561.82000000000005</v>
      </c>
      <c r="F3756">
        <v>0.1</v>
      </c>
      <c r="G3756">
        <v>1011.28</v>
      </c>
      <c r="H3756">
        <v>319.56</v>
      </c>
      <c r="I3756" t="str">
        <f>VLOOKUP(C3756,products_cleaned[[product_id]:[category]],3,)</f>
        <v>Electronics</v>
      </c>
      <c r="J3756" t="str">
        <f>VLOOKUP(B3756,orders_cleaned!A:I,9,FALSE)</f>
        <v>May</v>
      </c>
      <c r="K3756">
        <f t="shared" si="58"/>
        <v>5</v>
      </c>
    </row>
    <row r="3757" spans="1:11" x14ac:dyDescent="0.3">
      <c r="A3757" t="s">
        <v>6029</v>
      </c>
      <c r="B3757" t="s">
        <v>6030</v>
      </c>
      <c r="C3757" t="s">
        <v>221</v>
      </c>
      <c r="D3757">
        <v>1</v>
      </c>
      <c r="E3757">
        <v>818.3</v>
      </c>
      <c r="F3757">
        <v>0.1</v>
      </c>
      <c r="G3757">
        <v>736.47</v>
      </c>
      <c r="H3757">
        <v>113.31</v>
      </c>
      <c r="I3757" t="str">
        <f>VLOOKUP(C3757,products_cleaned[[product_id]:[category]],3,)</f>
        <v>Footwear</v>
      </c>
      <c r="J3757" t="str">
        <f>VLOOKUP(B3757,orders_cleaned!A:I,9,FALSE)</f>
        <v>August</v>
      </c>
      <c r="K3757">
        <f t="shared" si="58"/>
        <v>8</v>
      </c>
    </row>
    <row r="3758" spans="1:11" x14ac:dyDescent="0.3">
      <c r="A3758" t="s">
        <v>6031</v>
      </c>
      <c r="B3758" t="s">
        <v>6032</v>
      </c>
      <c r="C3758" t="s">
        <v>74</v>
      </c>
      <c r="D3758">
        <v>2</v>
      </c>
      <c r="E3758">
        <v>1223.33</v>
      </c>
      <c r="F3758">
        <v>0</v>
      </c>
      <c r="G3758">
        <v>2446.66</v>
      </c>
      <c r="H3758">
        <v>820.8</v>
      </c>
      <c r="I3758" t="str">
        <f>VLOOKUP(C3758,products_cleaned[[product_id]:[category]],3,)</f>
        <v>Electronics</v>
      </c>
      <c r="J3758" t="str">
        <f>VLOOKUP(B3758,orders_cleaned!A:I,9,FALSE)</f>
        <v>May</v>
      </c>
      <c r="K3758">
        <f t="shared" si="58"/>
        <v>5</v>
      </c>
    </row>
    <row r="3759" spans="1:11" x14ac:dyDescent="0.3">
      <c r="A3759" t="s">
        <v>6033</v>
      </c>
      <c r="B3759" t="s">
        <v>6032</v>
      </c>
      <c r="C3759" t="s">
        <v>41</v>
      </c>
      <c r="D3759">
        <v>2</v>
      </c>
      <c r="E3759">
        <v>2440.08</v>
      </c>
      <c r="F3759">
        <v>0.15</v>
      </c>
      <c r="G3759">
        <v>4148.1400000000003</v>
      </c>
      <c r="H3759">
        <v>330.96</v>
      </c>
      <c r="I3759" t="str">
        <f>VLOOKUP(C3759,products_cleaned[[product_id]:[category]],3,)</f>
        <v>Footwear</v>
      </c>
      <c r="J3759" t="str">
        <f>VLOOKUP(B3759,orders_cleaned!A:I,9,FALSE)</f>
        <v>May</v>
      </c>
      <c r="K3759">
        <f t="shared" si="58"/>
        <v>5</v>
      </c>
    </row>
    <row r="3760" spans="1:11" x14ac:dyDescent="0.3">
      <c r="A3760" t="s">
        <v>6034</v>
      </c>
      <c r="B3760" t="s">
        <v>6035</v>
      </c>
      <c r="C3760" t="s">
        <v>60</v>
      </c>
      <c r="D3760">
        <v>1</v>
      </c>
      <c r="E3760">
        <v>1492.07</v>
      </c>
      <c r="F3760">
        <v>0.2</v>
      </c>
      <c r="G3760">
        <v>1193.6600000000001</v>
      </c>
      <c r="H3760">
        <v>45.54</v>
      </c>
      <c r="I3760" t="str">
        <f>VLOOKUP(C3760,products_cleaned[[product_id]:[category]],3,)</f>
        <v>Fashion</v>
      </c>
      <c r="J3760" t="str">
        <f>VLOOKUP(B3760,orders_cleaned!A:I,9,FALSE)</f>
        <v>May</v>
      </c>
      <c r="K3760">
        <f t="shared" si="58"/>
        <v>5</v>
      </c>
    </row>
    <row r="3761" spans="1:11" x14ac:dyDescent="0.3">
      <c r="A3761" t="s">
        <v>6036</v>
      </c>
      <c r="B3761" t="s">
        <v>6035</v>
      </c>
      <c r="C3761" t="s">
        <v>62</v>
      </c>
      <c r="D3761">
        <v>1</v>
      </c>
      <c r="E3761">
        <v>552.52</v>
      </c>
      <c r="F3761">
        <v>0.2</v>
      </c>
      <c r="G3761">
        <v>442.02</v>
      </c>
      <c r="H3761">
        <v>96.16</v>
      </c>
      <c r="I3761" t="str">
        <f>VLOOKUP(C3761,products_cleaned[[product_id]:[category]],3,)</f>
        <v>Electronics</v>
      </c>
      <c r="J3761" t="str">
        <f>VLOOKUP(B3761,orders_cleaned!A:I,9,FALSE)</f>
        <v>May</v>
      </c>
      <c r="K3761">
        <f t="shared" si="58"/>
        <v>5</v>
      </c>
    </row>
    <row r="3762" spans="1:11" x14ac:dyDescent="0.3">
      <c r="A3762" t="s">
        <v>6037</v>
      </c>
      <c r="B3762" t="s">
        <v>6038</v>
      </c>
      <c r="C3762" t="s">
        <v>291</v>
      </c>
      <c r="D3762">
        <v>1</v>
      </c>
      <c r="E3762">
        <v>1037.6099999999999</v>
      </c>
      <c r="F3762">
        <v>0</v>
      </c>
      <c r="G3762">
        <v>1037.6099999999999</v>
      </c>
      <c r="H3762">
        <v>384.84</v>
      </c>
      <c r="I3762" t="str">
        <f>VLOOKUP(C3762,products_cleaned[[product_id]:[category]],3,)</f>
        <v>Books</v>
      </c>
      <c r="J3762" t="str">
        <f>VLOOKUP(B3762,orders_cleaned!A:I,9,FALSE)</f>
        <v>July</v>
      </c>
      <c r="K3762">
        <f t="shared" si="58"/>
        <v>7</v>
      </c>
    </row>
    <row r="3763" spans="1:11" x14ac:dyDescent="0.3">
      <c r="A3763" t="s">
        <v>6039</v>
      </c>
      <c r="B3763" t="s">
        <v>6038</v>
      </c>
      <c r="C3763" t="s">
        <v>21</v>
      </c>
      <c r="D3763">
        <v>2</v>
      </c>
      <c r="E3763">
        <v>4628.2700000000004</v>
      </c>
      <c r="F3763">
        <v>0.15</v>
      </c>
      <c r="G3763">
        <v>7868.06</v>
      </c>
      <c r="H3763">
        <v>2592.02</v>
      </c>
      <c r="I3763" t="str">
        <f>VLOOKUP(C3763,products_cleaned[[product_id]:[category]],3,)</f>
        <v>Electronics</v>
      </c>
      <c r="J3763" t="str">
        <f>VLOOKUP(B3763,orders_cleaned!A:I,9,FALSE)</f>
        <v>July</v>
      </c>
      <c r="K3763">
        <f t="shared" si="58"/>
        <v>7</v>
      </c>
    </row>
    <row r="3764" spans="1:11" x14ac:dyDescent="0.3">
      <c r="A3764" t="s">
        <v>6040</v>
      </c>
      <c r="B3764" t="s">
        <v>6041</v>
      </c>
      <c r="C3764" t="s">
        <v>156</v>
      </c>
      <c r="D3764">
        <v>3</v>
      </c>
      <c r="E3764">
        <v>166.76</v>
      </c>
      <c r="F3764">
        <v>0</v>
      </c>
      <c r="G3764">
        <v>500.28</v>
      </c>
      <c r="H3764">
        <v>152.79</v>
      </c>
      <c r="I3764" t="str">
        <f>VLOOKUP(C3764,products_cleaned[[product_id]:[category]],3,)</f>
        <v>Stationery</v>
      </c>
      <c r="J3764" t="str">
        <f>VLOOKUP(B3764,orders_cleaned!A:I,9,FALSE)</f>
        <v>April</v>
      </c>
      <c r="K3764">
        <f t="shared" si="58"/>
        <v>4</v>
      </c>
    </row>
    <row r="3765" spans="1:11" x14ac:dyDescent="0.3">
      <c r="A3765" t="s">
        <v>6042</v>
      </c>
      <c r="B3765" t="s">
        <v>6041</v>
      </c>
      <c r="C3765" t="s">
        <v>37</v>
      </c>
      <c r="D3765">
        <v>1</v>
      </c>
      <c r="E3765">
        <v>1359.86</v>
      </c>
      <c r="F3765">
        <v>0</v>
      </c>
      <c r="G3765">
        <v>1359.86</v>
      </c>
      <c r="H3765">
        <v>388.47</v>
      </c>
      <c r="I3765" t="str">
        <f>VLOOKUP(C3765,products_cleaned[[product_id]:[category]],3,)</f>
        <v>Electronics</v>
      </c>
      <c r="J3765" t="str">
        <f>VLOOKUP(B3765,orders_cleaned!A:I,9,FALSE)</f>
        <v>April</v>
      </c>
      <c r="K3765">
        <f t="shared" si="58"/>
        <v>4</v>
      </c>
    </row>
    <row r="3766" spans="1:11" x14ac:dyDescent="0.3">
      <c r="A3766" t="s">
        <v>6043</v>
      </c>
      <c r="B3766" t="s">
        <v>6041</v>
      </c>
      <c r="C3766" t="s">
        <v>270</v>
      </c>
      <c r="D3766">
        <v>1</v>
      </c>
      <c r="E3766">
        <v>5295.39</v>
      </c>
      <c r="F3766">
        <v>0.1</v>
      </c>
      <c r="G3766">
        <v>4765.8500000000004</v>
      </c>
      <c r="H3766">
        <v>1644.87</v>
      </c>
      <c r="I3766" t="str">
        <f>VLOOKUP(C3766,products_cleaned[[product_id]:[category]],3,)</f>
        <v>Furniture</v>
      </c>
      <c r="J3766" t="str">
        <f>VLOOKUP(B3766,orders_cleaned!A:I,9,FALSE)</f>
        <v>April</v>
      </c>
      <c r="K3766">
        <f t="shared" si="58"/>
        <v>4</v>
      </c>
    </row>
    <row r="3767" spans="1:11" x14ac:dyDescent="0.3">
      <c r="A3767" t="s">
        <v>6044</v>
      </c>
      <c r="B3767" t="s">
        <v>6041</v>
      </c>
      <c r="C3767" t="s">
        <v>13</v>
      </c>
      <c r="D3767">
        <v>1</v>
      </c>
      <c r="E3767">
        <v>3082.02</v>
      </c>
      <c r="F3767">
        <v>0</v>
      </c>
      <c r="G3767">
        <v>3082.02</v>
      </c>
      <c r="H3767">
        <v>959.95</v>
      </c>
      <c r="I3767" t="str">
        <f>VLOOKUP(C3767,products_cleaned[[product_id]:[category]],3,)</f>
        <v>Home &amp; Kitchen</v>
      </c>
      <c r="J3767" t="str">
        <f>VLOOKUP(B3767,orders_cleaned!A:I,9,FALSE)</f>
        <v>April</v>
      </c>
      <c r="K3767">
        <f t="shared" si="58"/>
        <v>4</v>
      </c>
    </row>
    <row r="3768" spans="1:11" x14ac:dyDescent="0.3">
      <c r="A3768" t="s">
        <v>6045</v>
      </c>
      <c r="B3768" t="s">
        <v>6046</v>
      </c>
      <c r="C3768" t="s">
        <v>291</v>
      </c>
      <c r="D3768">
        <v>5</v>
      </c>
      <c r="E3768">
        <v>1070.03</v>
      </c>
      <c r="F3768">
        <v>0.1</v>
      </c>
      <c r="G3768">
        <v>4815.1400000000003</v>
      </c>
      <c r="H3768">
        <v>1551.29</v>
      </c>
      <c r="I3768" t="str">
        <f>VLOOKUP(C3768,products_cleaned[[product_id]:[category]],3,)</f>
        <v>Books</v>
      </c>
      <c r="J3768" t="str">
        <f>VLOOKUP(B3768,orders_cleaned!A:I,9,FALSE)</f>
        <v>July</v>
      </c>
      <c r="K3768">
        <f t="shared" si="58"/>
        <v>7</v>
      </c>
    </row>
    <row r="3769" spans="1:11" x14ac:dyDescent="0.3">
      <c r="A3769" t="s">
        <v>6047</v>
      </c>
      <c r="B3769" t="s">
        <v>6046</v>
      </c>
      <c r="C3769" t="s">
        <v>21</v>
      </c>
      <c r="D3769">
        <v>2</v>
      </c>
      <c r="E3769">
        <v>4254.78</v>
      </c>
      <c r="F3769">
        <v>0.2</v>
      </c>
      <c r="G3769">
        <v>6807.65</v>
      </c>
      <c r="H3769">
        <v>1531.61</v>
      </c>
      <c r="I3769" t="str">
        <f>VLOOKUP(C3769,products_cleaned[[product_id]:[category]],3,)</f>
        <v>Electronics</v>
      </c>
      <c r="J3769" t="str">
        <f>VLOOKUP(B3769,orders_cleaned!A:I,9,FALSE)</f>
        <v>July</v>
      </c>
      <c r="K3769">
        <f t="shared" si="58"/>
        <v>7</v>
      </c>
    </row>
    <row r="3770" spans="1:11" x14ac:dyDescent="0.3">
      <c r="A3770" t="s">
        <v>6048</v>
      </c>
      <c r="B3770" t="s">
        <v>6049</v>
      </c>
      <c r="C3770" t="s">
        <v>18</v>
      </c>
      <c r="D3770">
        <v>3</v>
      </c>
      <c r="E3770">
        <v>847.78</v>
      </c>
      <c r="F3770">
        <v>0</v>
      </c>
      <c r="G3770">
        <v>2543.34</v>
      </c>
      <c r="H3770">
        <v>991.29</v>
      </c>
      <c r="I3770" t="str">
        <f>VLOOKUP(C3770,products_cleaned[[product_id]:[category]],3,)</f>
        <v>Books</v>
      </c>
      <c r="J3770" t="str">
        <f>VLOOKUP(B3770,orders_cleaned!A:I,9,FALSE)</f>
        <v>June</v>
      </c>
      <c r="K3770">
        <f t="shared" si="58"/>
        <v>6</v>
      </c>
    </row>
    <row r="3771" spans="1:11" x14ac:dyDescent="0.3">
      <c r="A3771" t="s">
        <v>6050</v>
      </c>
      <c r="B3771" t="s">
        <v>6049</v>
      </c>
      <c r="C3771" t="s">
        <v>164</v>
      </c>
      <c r="D3771">
        <v>2</v>
      </c>
      <c r="E3771">
        <v>4624.5200000000004</v>
      </c>
      <c r="F3771">
        <v>0.05</v>
      </c>
      <c r="G3771">
        <v>8786.59</v>
      </c>
      <c r="H3771">
        <v>2709.33</v>
      </c>
      <c r="I3771" t="str">
        <f>VLOOKUP(C3771,products_cleaned[[product_id]:[category]],3,)</f>
        <v>Home &amp; Kitchen</v>
      </c>
      <c r="J3771" t="str">
        <f>VLOOKUP(B3771,orders_cleaned!A:I,9,FALSE)</f>
        <v>June</v>
      </c>
      <c r="K3771">
        <f t="shared" si="58"/>
        <v>6</v>
      </c>
    </row>
    <row r="3772" spans="1:11" x14ac:dyDescent="0.3">
      <c r="A3772" t="s">
        <v>6051</v>
      </c>
      <c r="B3772" t="s">
        <v>6052</v>
      </c>
      <c r="C3772" t="s">
        <v>51</v>
      </c>
      <c r="D3772">
        <v>1</v>
      </c>
      <c r="E3772">
        <v>738.31</v>
      </c>
      <c r="F3772">
        <v>0.15</v>
      </c>
      <c r="G3772">
        <v>627.55999999999995</v>
      </c>
      <c r="H3772">
        <v>209.31</v>
      </c>
      <c r="I3772" t="str">
        <f>VLOOKUP(C3772,products_cleaned[[product_id]:[category]],3,)</f>
        <v>Home &amp; Kitchen</v>
      </c>
      <c r="J3772" t="str">
        <f>VLOOKUP(B3772,orders_cleaned!A:I,9,FALSE)</f>
        <v>August</v>
      </c>
      <c r="K3772">
        <f t="shared" si="58"/>
        <v>8</v>
      </c>
    </row>
    <row r="3773" spans="1:11" x14ac:dyDescent="0.3">
      <c r="A3773" t="s">
        <v>6053</v>
      </c>
      <c r="B3773" t="s">
        <v>6052</v>
      </c>
      <c r="C3773" t="s">
        <v>221</v>
      </c>
      <c r="D3773">
        <v>1</v>
      </c>
      <c r="E3773">
        <v>838.79</v>
      </c>
      <c r="F3773">
        <v>0.1</v>
      </c>
      <c r="G3773">
        <v>754.91</v>
      </c>
      <c r="H3773">
        <v>131.75</v>
      </c>
      <c r="I3773" t="str">
        <f>VLOOKUP(C3773,products_cleaned[[product_id]:[category]],3,)</f>
        <v>Footwear</v>
      </c>
      <c r="J3773" t="str">
        <f>VLOOKUP(B3773,orders_cleaned!A:I,9,FALSE)</f>
        <v>August</v>
      </c>
      <c r="K3773">
        <f t="shared" si="58"/>
        <v>8</v>
      </c>
    </row>
    <row r="3774" spans="1:11" x14ac:dyDescent="0.3">
      <c r="A3774" t="s">
        <v>6054</v>
      </c>
      <c r="B3774" t="s">
        <v>6055</v>
      </c>
      <c r="C3774" t="s">
        <v>196</v>
      </c>
      <c r="D3774">
        <v>3</v>
      </c>
      <c r="E3774">
        <v>1446.46</v>
      </c>
      <c r="F3774">
        <v>0.15</v>
      </c>
      <c r="G3774">
        <v>3688.47</v>
      </c>
      <c r="H3774">
        <v>593.46</v>
      </c>
      <c r="I3774" t="str">
        <f>VLOOKUP(C3774,products_cleaned[[product_id]:[category]],3,)</f>
        <v>Electronics</v>
      </c>
      <c r="J3774" t="str">
        <f>VLOOKUP(B3774,orders_cleaned!A:I,9,FALSE)</f>
        <v>February</v>
      </c>
      <c r="K3774">
        <f t="shared" si="58"/>
        <v>2</v>
      </c>
    </row>
    <row r="3775" spans="1:11" x14ac:dyDescent="0.3">
      <c r="A3775" t="s">
        <v>6056</v>
      </c>
      <c r="B3775" t="s">
        <v>6055</v>
      </c>
      <c r="C3775" t="s">
        <v>47</v>
      </c>
      <c r="D3775">
        <v>2</v>
      </c>
      <c r="E3775">
        <v>764.87</v>
      </c>
      <c r="F3775">
        <v>0.1</v>
      </c>
      <c r="G3775">
        <v>1376.77</v>
      </c>
      <c r="H3775">
        <v>409.69</v>
      </c>
      <c r="I3775" t="str">
        <f>VLOOKUP(C3775,products_cleaned[[product_id]:[category]],3,)</f>
        <v>Books</v>
      </c>
      <c r="J3775" t="str">
        <f>VLOOKUP(B3775,orders_cleaned!A:I,9,FALSE)</f>
        <v>February</v>
      </c>
      <c r="K3775">
        <f t="shared" si="58"/>
        <v>2</v>
      </c>
    </row>
    <row r="3776" spans="1:11" x14ac:dyDescent="0.3">
      <c r="A3776" t="s">
        <v>6057</v>
      </c>
      <c r="B3776" t="s">
        <v>6055</v>
      </c>
      <c r="C3776" t="s">
        <v>129</v>
      </c>
      <c r="D3776">
        <v>3</v>
      </c>
      <c r="E3776">
        <v>463.88</v>
      </c>
      <c r="F3776">
        <v>0.15</v>
      </c>
      <c r="G3776">
        <v>1182.8900000000001</v>
      </c>
      <c r="H3776">
        <v>89.81</v>
      </c>
      <c r="I3776" t="str">
        <f>VLOOKUP(C3776,products_cleaned[[product_id]:[category]],3,)</f>
        <v>Fashion</v>
      </c>
      <c r="J3776" t="str">
        <f>VLOOKUP(B3776,orders_cleaned!A:I,9,FALSE)</f>
        <v>February</v>
      </c>
      <c r="K3776">
        <f t="shared" si="58"/>
        <v>2</v>
      </c>
    </row>
    <row r="3777" spans="1:11" x14ac:dyDescent="0.3">
      <c r="A3777" t="s">
        <v>6058</v>
      </c>
      <c r="B3777" t="s">
        <v>6055</v>
      </c>
      <c r="C3777" t="s">
        <v>270</v>
      </c>
      <c r="D3777">
        <v>3</v>
      </c>
      <c r="E3777">
        <v>5066.49</v>
      </c>
      <c r="F3777">
        <v>0</v>
      </c>
      <c r="G3777">
        <v>15199.47</v>
      </c>
      <c r="H3777">
        <v>5836.53</v>
      </c>
      <c r="I3777" t="str">
        <f>VLOOKUP(C3777,products_cleaned[[product_id]:[category]],3,)</f>
        <v>Furniture</v>
      </c>
      <c r="J3777" t="str">
        <f>VLOOKUP(B3777,orders_cleaned!A:I,9,FALSE)</f>
        <v>February</v>
      </c>
      <c r="K3777">
        <f t="shared" si="58"/>
        <v>2</v>
      </c>
    </row>
    <row r="3778" spans="1:11" x14ac:dyDescent="0.3">
      <c r="A3778" t="s">
        <v>6059</v>
      </c>
      <c r="B3778" t="s">
        <v>6060</v>
      </c>
      <c r="C3778" t="s">
        <v>57</v>
      </c>
      <c r="D3778">
        <v>1</v>
      </c>
      <c r="E3778">
        <v>206.12</v>
      </c>
      <c r="F3778">
        <v>0</v>
      </c>
      <c r="G3778">
        <v>206.12</v>
      </c>
      <c r="H3778">
        <v>95.54</v>
      </c>
      <c r="I3778" t="str">
        <f>VLOOKUP(C3778,products_cleaned[[product_id]:[category]],3,)</f>
        <v>Stationery</v>
      </c>
      <c r="J3778" t="str">
        <f>VLOOKUP(B3778,orders_cleaned!A:I,9,FALSE)</f>
        <v>January</v>
      </c>
      <c r="K3778">
        <f t="shared" si="58"/>
        <v>1</v>
      </c>
    </row>
    <row r="3779" spans="1:11" x14ac:dyDescent="0.3">
      <c r="A3779" t="s">
        <v>6061</v>
      </c>
      <c r="B3779" t="s">
        <v>6060</v>
      </c>
      <c r="C3779" t="s">
        <v>31</v>
      </c>
      <c r="D3779">
        <v>3</v>
      </c>
      <c r="E3779">
        <v>463.98</v>
      </c>
      <c r="F3779">
        <v>0.2</v>
      </c>
      <c r="G3779">
        <v>1113.55</v>
      </c>
      <c r="H3779">
        <v>78.73</v>
      </c>
      <c r="I3779" t="str">
        <f>VLOOKUP(C3779,products_cleaned[[product_id]:[category]],3,)</f>
        <v>Books</v>
      </c>
      <c r="J3779" t="str">
        <f>VLOOKUP(B3779,orders_cleaned!A:I,9,FALSE)</f>
        <v>January</v>
      </c>
      <c r="K3779">
        <f t="shared" ref="K3779:K3842" si="59">MONTH(DATEVALUE("1"&amp;J3779))</f>
        <v>1</v>
      </c>
    </row>
    <row r="3780" spans="1:11" x14ac:dyDescent="0.3">
      <c r="A3780" t="s">
        <v>6062</v>
      </c>
      <c r="B3780" t="s">
        <v>6063</v>
      </c>
      <c r="C3780" t="s">
        <v>95</v>
      </c>
      <c r="D3780">
        <v>3</v>
      </c>
      <c r="E3780">
        <v>2140.9699999999998</v>
      </c>
      <c r="F3780">
        <v>0.1</v>
      </c>
      <c r="G3780">
        <v>5780.62</v>
      </c>
      <c r="H3780">
        <v>1371.73</v>
      </c>
      <c r="I3780" t="str">
        <f>VLOOKUP(C3780,products_cleaned[[product_id]:[category]],3,)</f>
        <v>Footwear</v>
      </c>
      <c r="J3780" t="str">
        <f>VLOOKUP(B3780,orders_cleaned!A:I,9,FALSE)</f>
        <v>August</v>
      </c>
      <c r="K3780">
        <f t="shared" si="59"/>
        <v>8</v>
      </c>
    </row>
    <row r="3781" spans="1:11" x14ac:dyDescent="0.3">
      <c r="A3781" t="s">
        <v>6064</v>
      </c>
      <c r="B3781" t="s">
        <v>6063</v>
      </c>
      <c r="C3781" t="s">
        <v>47</v>
      </c>
      <c r="D3781">
        <v>2</v>
      </c>
      <c r="E3781">
        <v>861.9</v>
      </c>
      <c r="F3781">
        <v>0.15</v>
      </c>
      <c r="G3781">
        <v>1465.23</v>
      </c>
      <c r="H3781">
        <v>498.15</v>
      </c>
      <c r="I3781" t="str">
        <f>VLOOKUP(C3781,products_cleaned[[product_id]:[category]],3,)</f>
        <v>Books</v>
      </c>
      <c r="J3781" t="str">
        <f>VLOOKUP(B3781,orders_cleaned!A:I,9,FALSE)</f>
        <v>August</v>
      </c>
      <c r="K3781">
        <f t="shared" si="59"/>
        <v>8</v>
      </c>
    </row>
    <row r="3782" spans="1:11" x14ac:dyDescent="0.3">
      <c r="A3782" t="s">
        <v>6065</v>
      </c>
      <c r="B3782" t="s">
        <v>6063</v>
      </c>
      <c r="C3782" t="s">
        <v>15</v>
      </c>
      <c r="D3782">
        <v>2</v>
      </c>
      <c r="E3782">
        <v>266.60000000000002</v>
      </c>
      <c r="F3782">
        <v>0.15</v>
      </c>
      <c r="G3782">
        <v>453.22</v>
      </c>
      <c r="H3782">
        <v>113.18</v>
      </c>
      <c r="I3782" t="str">
        <f>VLOOKUP(C3782,products_cleaned[[product_id]:[category]],3,)</f>
        <v>Fitness</v>
      </c>
      <c r="J3782" t="str">
        <f>VLOOKUP(B3782,orders_cleaned!A:I,9,FALSE)</f>
        <v>August</v>
      </c>
      <c r="K3782">
        <f t="shared" si="59"/>
        <v>8</v>
      </c>
    </row>
    <row r="3783" spans="1:11" x14ac:dyDescent="0.3">
      <c r="A3783" t="s">
        <v>6066</v>
      </c>
      <c r="B3783" t="s">
        <v>6063</v>
      </c>
      <c r="C3783" t="s">
        <v>57</v>
      </c>
      <c r="D3783">
        <v>3</v>
      </c>
      <c r="E3783">
        <v>211.38</v>
      </c>
      <c r="F3783">
        <v>0.05</v>
      </c>
      <c r="G3783">
        <v>602.42999999999995</v>
      </c>
      <c r="H3783">
        <v>270.69</v>
      </c>
      <c r="I3783" t="str">
        <f>VLOOKUP(C3783,products_cleaned[[product_id]:[category]],3,)</f>
        <v>Stationery</v>
      </c>
      <c r="J3783" t="str">
        <f>VLOOKUP(B3783,orders_cleaned!A:I,9,FALSE)</f>
        <v>August</v>
      </c>
      <c r="K3783">
        <f t="shared" si="59"/>
        <v>8</v>
      </c>
    </row>
    <row r="3784" spans="1:11" x14ac:dyDescent="0.3">
      <c r="A3784" t="s">
        <v>6067</v>
      </c>
      <c r="B3784" t="s">
        <v>6068</v>
      </c>
      <c r="C3784" t="s">
        <v>13</v>
      </c>
      <c r="D3784">
        <v>2</v>
      </c>
      <c r="E3784">
        <v>3098.79</v>
      </c>
      <c r="F3784">
        <v>0</v>
      </c>
      <c r="G3784">
        <v>6197.58</v>
      </c>
      <c r="H3784">
        <v>1953.44</v>
      </c>
      <c r="I3784" t="str">
        <f>VLOOKUP(C3784,products_cleaned[[product_id]:[category]],3,)</f>
        <v>Home &amp; Kitchen</v>
      </c>
      <c r="J3784" t="str">
        <f>VLOOKUP(B3784,orders_cleaned!A:I,9,FALSE)</f>
        <v>May</v>
      </c>
      <c r="K3784">
        <f t="shared" si="59"/>
        <v>5</v>
      </c>
    </row>
    <row r="3785" spans="1:11" x14ac:dyDescent="0.3">
      <c r="A3785" t="s">
        <v>6069</v>
      </c>
      <c r="B3785" t="s">
        <v>6070</v>
      </c>
      <c r="C3785" t="s">
        <v>18</v>
      </c>
      <c r="D3785">
        <v>1</v>
      </c>
      <c r="E3785">
        <v>852.45</v>
      </c>
      <c r="F3785">
        <v>0.1</v>
      </c>
      <c r="G3785">
        <v>767.21</v>
      </c>
      <c r="H3785">
        <v>249.86</v>
      </c>
      <c r="I3785" t="str">
        <f>VLOOKUP(C3785,products_cleaned[[product_id]:[category]],3,)</f>
        <v>Books</v>
      </c>
      <c r="J3785" t="str">
        <f>VLOOKUP(B3785,orders_cleaned!A:I,9,FALSE)</f>
        <v>January</v>
      </c>
      <c r="K3785">
        <f t="shared" si="59"/>
        <v>1</v>
      </c>
    </row>
    <row r="3786" spans="1:11" x14ac:dyDescent="0.3">
      <c r="A3786" t="s">
        <v>6071</v>
      </c>
      <c r="B3786" t="s">
        <v>6072</v>
      </c>
      <c r="C3786" t="s">
        <v>44</v>
      </c>
      <c r="D3786">
        <v>2</v>
      </c>
      <c r="E3786">
        <v>2919.47</v>
      </c>
      <c r="F3786">
        <v>0</v>
      </c>
      <c r="G3786">
        <v>5838.94</v>
      </c>
      <c r="H3786">
        <v>2042.3</v>
      </c>
      <c r="I3786" t="str">
        <f>VLOOKUP(C3786,products_cleaned[[product_id]:[category]],3,)</f>
        <v>Furniture</v>
      </c>
      <c r="J3786" t="str">
        <f>VLOOKUP(B3786,orders_cleaned!A:I,9,FALSE)</f>
        <v>August</v>
      </c>
      <c r="K3786">
        <f t="shared" si="59"/>
        <v>8</v>
      </c>
    </row>
    <row r="3787" spans="1:11" x14ac:dyDescent="0.3">
      <c r="A3787" t="s">
        <v>6073</v>
      </c>
      <c r="B3787" t="s">
        <v>6074</v>
      </c>
      <c r="C3787" t="s">
        <v>278</v>
      </c>
      <c r="D3787">
        <v>1</v>
      </c>
      <c r="E3787">
        <v>1483.63</v>
      </c>
      <c r="F3787">
        <v>0.05</v>
      </c>
      <c r="G3787">
        <v>1409.45</v>
      </c>
      <c r="H3787">
        <v>271.10000000000002</v>
      </c>
      <c r="I3787" t="str">
        <f>VLOOKUP(C3787,products_cleaned[[product_id]:[category]],3,)</f>
        <v>Fitness</v>
      </c>
      <c r="J3787" t="str">
        <f>VLOOKUP(B3787,orders_cleaned!A:I,9,FALSE)</f>
        <v>August</v>
      </c>
      <c r="K3787">
        <f t="shared" si="59"/>
        <v>8</v>
      </c>
    </row>
    <row r="3788" spans="1:11" x14ac:dyDescent="0.3">
      <c r="A3788" t="s">
        <v>6075</v>
      </c>
      <c r="B3788" t="s">
        <v>6076</v>
      </c>
      <c r="C3788" t="s">
        <v>66</v>
      </c>
      <c r="D3788">
        <v>2</v>
      </c>
      <c r="E3788">
        <v>295.99</v>
      </c>
      <c r="F3788">
        <v>0.05</v>
      </c>
      <c r="G3788">
        <v>562.38</v>
      </c>
      <c r="H3788">
        <v>121.42</v>
      </c>
      <c r="I3788" t="str">
        <f>VLOOKUP(C3788,products_cleaned[[product_id]:[category]],3,)</f>
        <v>Home &amp; Kitchen</v>
      </c>
      <c r="J3788" t="str">
        <f>VLOOKUP(B3788,orders_cleaned!A:I,9,FALSE)</f>
        <v>January</v>
      </c>
      <c r="K3788">
        <f t="shared" si="59"/>
        <v>1</v>
      </c>
    </row>
    <row r="3789" spans="1:11" x14ac:dyDescent="0.3">
      <c r="A3789" t="s">
        <v>6077</v>
      </c>
      <c r="B3789" t="s">
        <v>6076</v>
      </c>
      <c r="C3789" t="s">
        <v>13</v>
      </c>
      <c r="D3789">
        <v>1</v>
      </c>
      <c r="E3789">
        <v>2876.78</v>
      </c>
      <c r="F3789">
        <v>0.2</v>
      </c>
      <c r="G3789">
        <v>2301.42</v>
      </c>
      <c r="H3789">
        <v>179.35</v>
      </c>
      <c r="I3789" t="str">
        <f>VLOOKUP(C3789,products_cleaned[[product_id]:[category]],3,)</f>
        <v>Home &amp; Kitchen</v>
      </c>
      <c r="J3789" t="str">
        <f>VLOOKUP(B3789,orders_cleaned!A:I,9,FALSE)</f>
        <v>January</v>
      </c>
      <c r="K3789">
        <f t="shared" si="59"/>
        <v>1</v>
      </c>
    </row>
    <row r="3790" spans="1:11" x14ac:dyDescent="0.3">
      <c r="A3790" t="s">
        <v>6078</v>
      </c>
      <c r="B3790" t="s">
        <v>6076</v>
      </c>
      <c r="C3790" t="s">
        <v>259</v>
      </c>
      <c r="D3790">
        <v>1</v>
      </c>
      <c r="E3790">
        <v>903.95</v>
      </c>
      <c r="F3790">
        <v>0.2</v>
      </c>
      <c r="G3790">
        <v>723.16</v>
      </c>
      <c r="H3790">
        <v>182.54</v>
      </c>
      <c r="I3790" t="str">
        <f>VLOOKUP(C3790,products_cleaned[[product_id]:[category]],3,)</f>
        <v>Electronics</v>
      </c>
      <c r="J3790" t="str">
        <f>VLOOKUP(B3790,orders_cleaned!A:I,9,FALSE)</f>
        <v>January</v>
      </c>
      <c r="K3790">
        <f t="shared" si="59"/>
        <v>1</v>
      </c>
    </row>
    <row r="3791" spans="1:11" x14ac:dyDescent="0.3">
      <c r="A3791" t="s">
        <v>6079</v>
      </c>
      <c r="B3791" t="s">
        <v>6080</v>
      </c>
      <c r="C3791" t="s">
        <v>74</v>
      </c>
      <c r="D3791">
        <v>4</v>
      </c>
      <c r="E3791">
        <v>1129.33</v>
      </c>
      <c r="F3791">
        <v>0.05</v>
      </c>
      <c r="G3791">
        <v>4291.45</v>
      </c>
      <c r="H3791">
        <v>1039.73</v>
      </c>
      <c r="I3791" t="str">
        <f>VLOOKUP(C3791,products_cleaned[[product_id]:[category]],3,)</f>
        <v>Electronics</v>
      </c>
      <c r="J3791" t="str">
        <f>VLOOKUP(B3791,orders_cleaned!A:I,9,FALSE)</f>
        <v>August</v>
      </c>
      <c r="K3791">
        <f t="shared" si="59"/>
        <v>8</v>
      </c>
    </row>
    <row r="3792" spans="1:11" x14ac:dyDescent="0.3">
      <c r="A3792" t="s">
        <v>6081</v>
      </c>
      <c r="B3792" t="s">
        <v>6080</v>
      </c>
      <c r="C3792" t="s">
        <v>291</v>
      </c>
      <c r="D3792">
        <v>1</v>
      </c>
      <c r="E3792">
        <v>966.99</v>
      </c>
      <c r="F3792">
        <v>0</v>
      </c>
      <c r="G3792">
        <v>966.99</v>
      </c>
      <c r="H3792">
        <v>314.22000000000003</v>
      </c>
      <c r="I3792" t="str">
        <f>VLOOKUP(C3792,products_cleaned[[product_id]:[category]],3,)</f>
        <v>Books</v>
      </c>
      <c r="J3792" t="str">
        <f>VLOOKUP(B3792,orders_cleaned!A:I,9,FALSE)</f>
        <v>August</v>
      </c>
      <c r="K3792">
        <f t="shared" si="59"/>
        <v>8</v>
      </c>
    </row>
    <row r="3793" spans="1:11" x14ac:dyDescent="0.3">
      <c r="A3793" t="s">
        <v>6082</v>
      </c>
      <c r="B3793" t="s">
        <v>6080</v>
      </c>
      <c r="C3793" t="s">
        <v>44</v>
      </c>
      <c r="D3793">
        <v>2</v>
      </c>
      <c r="E3793">
        <v>2645.42</v>
      </c>
      <c r="F3793">
        <v>0.05</v>
      </c>
      <c r="G3793">
        <v>5026.3</v>
      </c>
      <c r="H3793">
        <v>1229.6600000000001</v>
      </c>
      <c r="I3793" t="str">
        <f>VLOOKUP(C3793,products_cleaned[[product_id]:[category]],3,)</f>
        <v>Furniture</v>
      </c>
      <c r="J3793" t="str">
        <f>VLOOKUP(B3793,orders_cleaned!A:I,9,FALSE)</f>
        <v>August</v>
      </c>
      <c r="K3793">
        <f t="shared" si="59"/>
        <v>8</v>
      </c>
    </row>
    <row r="3794" spans="1:11" x14ac:dyDescent="0.3">
      <c r="A3794" t="s">
        <v>6083</v>
      </c>
      <c r="B3794" t="s">
        <v>6080</v>
      </c>
      <c r="C3794" t="s">
        <v>54</v>
      </c>
      <c r="D3794">
        <v>2</v>
      </c>
      <c r="E3794">
        <v>2243.9899999999998</v>
      </c>
      <c r="F3794">
        <v>0</v>
      </c>
      <c r="G3794">
        <v>4487.9799999999996</v>
      </c>
      <c r="H3794">
        <v>1309.3800000000001</v>
      </c>
      <c r="I3794" t="str">
        <f>VLOOKUP(C3794,products_cleaned[[product_id]:[category]],3,)</f>
        <v>Fashion</v>
      </c>
      <c r="J3794" t="str">
        <f>VLOOKUP(B3794,orders_cleaned!A:I,9,FALSE)</f>
        <v>August</v>
      </c>
      <c r="K3794">
        <f t="shared" si="59"/>
        <v>8</v>
      </c>
    </row>
    <row r="3795" spans="1:11" x14ac:dyDescent="0.3">
      <c r="A3795" t="s">
        <v>6084</v>
      </c>
      <c r="B3795" t="s">
        <v>6085</v>
      </c>
      <c r="C3795" t="s">
        <v>66</v>
      </c>
      <c r="D3795">
        <v>1</v>
      </c>
      <c r="E3795">
        <v>278.75</v>
      </c>
      <c r="F3795">
        <v>0.1</v>
      </c>
      <c r="G3795">
        <v>250.88</v>
      </c>
      <c r="H3795">
        <v>30.4</v>
      </c>
      <c r="I3795" t="str">
        <f>VLOOKUP(C3795,products_cleaned[[product_id]:[category]],3,)</f>
        <v>Home &amp; Kitchen</v>
      </c>
      <c r="J3795" t="str">
        <f>VLOOKUP(B3795,orders_cleaned!A:I,9,FALSE)</f>
        <v>July</v>
      </c>
      <c r="K3795">
        <f t="shared" si="59"/>
        <v>7</v>
      </c>
    </row>
    <row r="3796" spans="1:11" x14ac:dyDescent="0.3">
      <c r="A3796" t="s">
        <v>6086</v>
      </c>
      <c r="B3796" t="s">
        <v>6085</v>
      </c>
      <c r="C3796" t="s">
        <v>47</v>
      </c>
      <c r="D3796">
        <v>4</v>
      </c>
      <c r="E3796">
        <v>806.38</v>
      </c>
      <c r="F3796">
        <v>0</v>
      </c>
      <c r="G3796">
        <v>3225.52</v>
      </c>
      <c r="H3796">
        <v>1291.3599999999999</v>
      </c>
      <c r="I3796" t="str">
        <f>VLOOKUP(C3796,products_cleaned[[product_id]:[category]],3,)</f>
        <v>Books</v>
      </c>
      <c r="J3796" t="str">
        <f>VLOOKUP(B3796,orders_cleaned!A:I,9,FALSE)</f>
        <v>July</v>
      </c>
      <c r="K3796">
        <f t="shared" si="59"/>
        <v>7</v>
      </c>
    </row>
    <row r="3797" spans="1:11" x14ac:dyDescent="0.3">
      <c r="A3797" t="s">
        <v>6087</v>
      </c>
      <c r="B3797" t="s">
        <v>6088</v>
      </c>
      <c r="C3797" t="s">
        <v>37</v>
      </c>
      <c r="D3797">
        <v>2</v>
      </c>
      <c r="E3797">
        <v>1284.48</v>
      </c>
      <c r="F3797">
        <v>0</v>
      </c>
      <c r="G3797">
        <v>2568.96</v>
      </c>
      <c r="H3797">
        <v>626.17999999999995</v>
      </c>
      <c r="I3797" t="str">
        <f>VLOOKUP(C3797,products_cleaned[[product_id]:[category]],3,)</f>
        <v>Electronics</v>
      </c>
      <c r="J3797" t="str">
        <f>VLOOKUP(B3797,orders_cleaned!A:I,9,FALSE)</f>
        <v>July</v>
      </c>
      <c r="K3797">
        <f t="shared" si="59"/>
        <v>7</v>
      </c>
    </row>
    <row r="3798" spans="1:11" x14ac:dyDescent="0.3">
      <c r="A3798" t="s">
        <v>6089</v>
      </c>
      <c r="B3798" t="s">
        <v>6090</v>
      </c>
      <c r="C3798" t="s">
        <v>18</v>
      </c>
      <c r="D3798">
        <v>2</v>
      </c>
      <c r="E3798">
        <v>840.36</v>
      </c>
      <c r="F3798">
        <v>0.2</v>
      </c>
      <c r="G3798">
        <v>1344.58</v>
      </c>
      <c r="H3798">
        <v>309.88</v>
      </c>
      <c r="I3798" t="str">
        <f>VLOOKUP(C3798,products_cleaned[[product_id]:[category]],3,)</f>
        <v>Books</v>
      </c>
      <c r="J3798" t="str">
        <f>VLOOKUP(B3798,orders_cleaned!A:I,9,FALSE)</f>
        <v>March</v>
      </c>
      <c r="K3798">
        <f t="shared" si="59"/>
        <v>3</v>
      </c>
    </row>
    <row r="3799" spans="1:11" x14ac:dyDescent="0.3">
      <c r="A3799" t="s">
        <v>6091</v>
      </c>
      <c r="B3799" t="s">
        <v>6092</v>
      </c>
      <c r="C3799" t="s">
        <v>37</v>
      </c>
      <c r="D3799">
        <v>1</v>
      </c>
      <c r="E3799">
        <v>1295.55</v>
      </c>
      <c r="F3799">
        <v>0</v>
      </c>
      <c r="G3799">
        <v>1295.55</v>
      </c>
      <c r="H3799">
        <v>324.16000000000003</v>
      </c>
      <c r="I3799" t="str">
        <f>VLOOKUP(C3799,products_cleaned[[product_id]:[category]],3,)</f>
        <v>Electronics</v>
      </c>
      <c r="J3799" t="str">
        <f>VLOOKUP(B3799,orders_cleaned!A:I,9,FALSE)</f>
        <v>June</v>
      </c>
      <c r="K3799">
        <f t="shared" si="59"/>
        <v>6</v>
      </c>
    </row>
    <row r="3800" spans="1:11" x14ac:dyDescent="0.3">
      <c r="A3800" t="s">
        <v>6093</v>
      </c>
      <c r="B3800" t="s">
        <v>6094</v>
      </c>
      <c r="C3800" t="s">
        <v>60</v>
      </c>
      <c r="D3800">
        <v>1</v>
      </c>
      <c r="E3800">
        <v>1698.53</v>
      </c>
      <c r="F3800">
        <v>0.1</v>
      </c>
      <c r="G3800">
        <v>1528.68</v>
      </c>
      <c r="H3800">
        <v>380.56</v>
      </c>
      <c r="I3800" t="str">
        <f>VLOOKUP(C3800,products_cleaned[[product_id]:[category]],3,)</f>
        <v>Fashion</v>
      </c>
      <c r="J3800" t="str">
        <f>VLOOKUP(B3800,orders_cleaned!A:I,9,FALSE)</f>
        <v>March</v>
      </c>
      <c r="K3800">
        <f t="shared" si="59"/>
        <v>3</v>
      </c>
    </row>
    <row r="3801" spans="1:11" x14ac:dyDescent="0.3">
      <c r="A3801" t="s">
        <v>6095</v>
      </c>
      <c r="B3801" t="s">
        <v>6096</v>
      </c>
      <c r="C3801" t="s">
        <v>51</v>
      </c>
      <c r="D3801">
        <v>3</v>
      </c>
      <c r="E3801">
        <v>699.39</v>
      </c>
      <c r="F3801">
        <v>0</v>
      </c>
      <c r="G3801">
        <v>2098.17</v>
      </c>
      <c r="H3801">
        <v>843.42</v>
      </c>
      <c r="I3801" t="str">
        <f>VLOOKUP(C3801,products_cleaned[[product_id]:[category]],3,)</f>
        <v>Home &amp; Kitchen</v>
      </c>
      <c r="J3801" t="str">
        <f>VLOOKUP(B3801,orders_cleaned!A:I,9,FALSE)</f>
        <v>March</v>
      </c>
      <c r="K3801">
        <f t="shared" si="59"/>
        <v>3</v>
      </c>
    </row>
    <row r="3802" spans="1:11" x14ac:dyDescent="0.3">
      <c r="A3802" t="s">
        <v>6097</v>
      </c>
      <c r="B3802" t="s">
        <v>6098</v>
      </c>
      <c r="C3802" t="s">
        <v>41</v>
      </c>
      <c r="D3802">
        <v>1</v>
      </c>
      <c r="E3802">
        <v>2338.0300000000002</v>
      </c>
      <c r="F3802">
        <v>0</v>
      </c>
      <c r="G3802">
        <v>2338.0300000000002</v>
      </c>
      <c r="H3802">
        <v>429.44</v>
      </c>
      <c r="I3802" t="str">
        <f>VLOOKUP(C3802,products_cleaned[[product_id]:[category]],3,)</f>
        <v>Footwear</v>
      </c>
      <c r="J3802" t="str">
        <f>VLOOKUP(B3802,orders_cleaned!A:I,9,FALSE)</f>
        <v>August</v>
      </c>
      <c r="K3802">
        <f t="shared" si="59"/>
        <v>8</v>
      </c>
    </row>
    <row r="3803" spans="1:11" x14ac:dyDescent="0.3">
      <c r="A3803" t="s">
        <v>6099</v>
      </c>
      <c r="B3803" t="s">
        <v>6098</v>
      </c>
      <c r="C3803" t="s">
        <v>144</v>
      </c>
      <c r="D3803">
        <v>3</v>
      </c>
      <c r="E3803">
        <v>1839.69</v>
      </c>
      <c r="F3803">
        <v>0.2</v>
      </c>
      <c r="G3803">
        <v>4415.26</v>
      </c>
      <c r="H3803">
        <v>423.79</v>
      </c>
      <c r="I3803" t="str">
        <f>VLOOKUP(C3803,products_cleaned[[product_id]:[category]],3,)</f>
        <v>Electronics</v>
      </c>
      <c r="J3803" t="str">
        <f>VLOOKUP(B3803,orders_cleaned!A:I,9,FALSE)</f>
        <v>August</v>
      </c>
      <c r="K3803">
        <f t="shared" si="59"/>
        <v>8</v>
      </c>
    </row>
    <row r="3804" spans="1:11" x14ac:dyDescent="0.3">
      <c r="A3804" t="s">
        <v>6100</v>
      </c>
      <c r="B3804" t="s">
        <v>6098</v>
      </c>
      <c r="C3804" t="s">
        <v>129</v>
      </c>
      <c r="D3804">
        <v>1</v>
      </c>
      <c r="E3804">
        <v>507.5</v>
      </c>
      <c r="F3804">
        <v>0.15</v>
      </c>
      <c r="G3804">
        <v>431.38</v>
      </c>
      <c r="H3804">
        <v>67.02</v>
      </c>
      <c r="I3804" t="str">
        <f>VLOOKUP(C3804,products_cleaned[[product_id]:[category]],3,)</f>
        <v>Fashion</v>
      </c>
      <c r="J3804" t="str">
        <f>VLOOKUP(B3804,orders_cleaned!A:I,9,FALSE)</f>
        <v>August</v>
      </c>
      <c r="K3804">
        <f t="shared" si="59"/>
        <v>8</v>
      </c>
    </row>
    <row r="3805" spans="1:11" x14ac:dyDescent="0.3">
      <c r="A3805" t="s">
        <v>6101</v>
      </c>
      <c r="B3805" t="s">
        <v>6098</v>
      </c>
      <c r="C3805" t="s">
        <v>278</v>
      </c>
      <c r="D3805">
        <v>1</v>
      </c>
      <c r="E3805">
        <v>1568.92</v>
      </c>
      <c r="F3805">
        <v>0</v>
      </c>
      <c r="G3805">
        <v>1568.92</v>
      </c>
      <c r="H3805">
        <v>430.57</v>
      </c>
      <c r="I3805" t="str">
        <f>VLOOKUP(C3805,products_cleaned[[product_id]:[category]],3,)</f>
        <v>Fitness</v>
      </c>
      <c r="J3805" t="str">
        <f>VLOOKUP(B3805,orders_cleaned!A:I,9,FALSE)</f>
        <v>August</v>
      </c>
      <c r="K3805">
        <f t="shared" si="59"/>
        <v>8</v>
      </c>
    </row>
    <row r="3806" spans="1:11" x14ac:dyDescent="0.3">
      <c r="A3806" t="s">
        <v>6102</v>
      </c>
      <c r="B3806" t="s">
        <v>6103</v>
      </c>
      <c r="C3806" t="s">
        <v>160</v>
      </c>
      <c r="D3806">
        <v>2</v>
      </c>
      <c r="E3806">
        <v>2182.37</v>
      </c>
      <c r="F3806">
        <v>0.2</v>
      </c>
      <c r="G3806">
        <v>3491.79</v>
      </c>
      <c r="H3806">
        <v>419.75</v>
      </c>
      <c r="I3806" t="str">
        <f>VLOOKUP(C3806,products_cleaned[[product_id]:[category]],3,)</f>
        <v>Footwear</v>
      </c>
      <c r="J3806" t="str">
        <f>VLOOKUP(B3806,orders_cleaned!A:I,9,FALSE)</f>
        <v>January</v>
      </c>
      <c r="K3806">
        <f t="shared" si="59"/>
        <v>1</v>
      </c>
    </row>
    <row r="3807" spans="1:11" x14ac:dyDescent="0.3">
      <c r="A3807" t="s">
        <v>6104</v>
      </c>
      <c r="B3807" t="s">
        <v>6103</v>
      </c>
      <c r="C3807" t="s">
        <v>164</v>
      </c>
      <c r="D3807">
        <v>2</v>
      </c>
      <c r="E3807">
        <v>4666.63</v>
      </c>
      <c r="F3807">
        <v>0</v>
      </c>
      <c r="G3807">
        <v>9333.26</v>
      </c>
      <c r="H3807">
        <v>3256</v>
      </c>
      <c r="I3807" t="str">
        <f>VLOOKUP(C3807,products_cleaned[[product_id]:[category]],3,)</f>
        <v>Home &amp; Kitchen</v>
      </c>
      <c r="J3807" t="str">
        <f>VLOOKUP(B3807,orders_cleaned!A:I,9,FALSE)</f>
        <v>January</v>
      </c>
      <c r="K3807">
        <f t="shared" si="59"/>
        <v>1</v>
      </c>
    </row>
    <row r="3808" spans="1:11" x14ac:dyDescent="0.3">
      <c r="A3808" t="s">
        <v>6105</v>
      </c>
      <c r="B3808" t="s">
        <v>6103</v>
      </c>
      <c r="C3808" t="s">
        <v>39</v>
      </c>
      <c r="D3808">
        <v>4</v>
      </c>
      <c r="E3808">
        <v>4174.7299999999996</v>
      </c>
      <c r="F3808">
        <v>0.1</v>
      </c>
      <c r="G3808">
        <v>15029.03</v>
      </c>
      <c r="H3808">
        <v>4978.91</v>
      </c>
      <c r="I3808" t="str">
        <f>VLOOKUP(C3808,products_cleaned[[product_id]:[category]],3,)</f>
        <v>Furniture</v>
      </c>
      <c r="J3808" t="str">
        <f>VLOOKUP(B3808,orders_cleaned!A:I,9,FALSE)</f>
        <v>January</v>
      </c>
      <c r="K3808">
        <f t="shared" si="59"/>
        <v>1</v>
      </c>
    </row>
    <row r="3809" spans="1:11" x14ac:dyDescent="0.3">
      <c r="A3809" t="s">
        <v>6106</v>
      </c>
      <c r="B3809" t="s">
        <v>6107</v>
      </c>
      <c r="C3809" t="s">
        <v>77</v>
      </c>
      <c r="D3809">
        <v>1</v>
      </c>
      <c r="E3809">
        <v>1002.32</v>
      </c>
      <c r="F3809">
        <v>0.05</v>
      </c>
      <c r="G3809">
        <v>952.2</v>
      </c>
      <c r="H3809">
        <v>297.64</v>
      </c>
      <c r="I3809" t="str">
        <f>VLOOKUP(C3809,products_cleaned[[product_id]:[category]],3,)</f>
        <v>Fitness</v>
      </c>
      <c r="J3809" t="str">
        <f>VLOOKUP(B3809,orders_cleaned!A:I,9,FALSE)</f>
        <v>May</v>
      </c>
      <c r="K3809">
        <f t="shared" si="59"/>
        <v>5</v>
      </c>
    </row>
    <row r="3810" spans="1:11" x14ac:dyDescent="0.3">
      <c r="A3810" t="s">
        <v>6108</v>
      </c>
      <c r="B3810" t="s">
        <v>6107</v>
      </c>
      <c r="C3810" t="s">
        <v>291</v>
      </c>
      <c r="D3810">
        <v>1</v>
      </c>
      <c r="E3810">
        <v>938.05</v>
      </c>
      <c r="F3810">
        <v>0.15</v>
      </c>
      <c r="G3810">
        <v>797.34</v>
      </c>
      <c r="H3810">
        <v>144.57</v>
      </c>
      <c r="I3810" t="str">
        <f>VLOOKUP(C3810,products_cleaned[[product_id]:[category]],3,)</f>
        <v>Books</v>
      </c>
      <c r="J3810" t="str">
        <f>VLOOKUP(B3810,orders_cleaned!A:I,9,FALSE)</f>
        <v>May</v>
      </c>
      <c r="K3810">
        <f t="shared" si="59"/>
        <v>5</v>
      </c>
    </row>
    <row r="3811" spans="1:11" x14ac:dyDescent="0.3">
      <c r="A3811" t="s">
        <v>6109</v>
      </c>
      <c r="B3811" t="s">
        <v>6110</v>
      </c>
      <c r="C3811" t="s">
        <v>13</v>
      </c>
      <c r="D3811">
        <v>2</v>
      </c>
      <c r="E3811">
        <v>2849.01</v>
      </c>
      <c r="F3811">
        <v>0.05</v>
      </c>
      <c r="G3811">
        <v>5413.12</v>
      </c>
      <c r="H3811">
        <v>1168.98</v>
      </c>
      <c r="I3811" t="str">
        <f>VLOOKUP(C3811,products_cleaned[[product_id]:[category]],3,)</f>
        <v>Home &amp; Kitchen</v>
      </c>
      <c r="J3811" t="str">
        <f>VLOOKUP(B3811,orders_cleaned!A:I,9,FALSE)</f>
        <v>September</v>
      </c>
      <c r="K3811">
        <f t="shared" si="59"/>
        <v>9</v>
      </c>
    </row>
    <row r="3812" spans="1:11" x14ac:dyDescent="0.3">
      <c r="A3812" t="s">
        <v>6111</v>
      </c>
      <c r="B3812" t="s">
        <v>6112</v>
      </c>
      <c r="C3812" t="s">
        <v>51</v>
      </c>
      <c r="D3812">
        <v>1</v>
      </c>
      <c r="E3812">
        <v>731.57</v>
      </c>
      <c r="F3812">
        <v>0.15</v>
      </c>
      <c r="G3812">
        <v>621.83000000000004</v>
      </c>
      <c r="H3812">
        <v>203.58</v>
      </c>
      <c r="I3812" t="str">
        <f>VLOOKUP(C3812,products_cleaned[[product_id]:[category]],3,)</f>
        <v>Home &amp; Kitchen</v>
      </c>
      <c r="J3812" t="str">
        <f>VLOOKUP(B3812,orders_cleaned!A:I,9,FALSE)</f>
        <v>September</v>
      </c>
      <c r="K3812">
        <f t="shared" si="59"/>
        <v>9</v>
      </c>
    </row>
    <row r="3813" spans="1:11" x14ac:dyDescent="0.3">
      <c r="A3813" t="s">
        <v>6113</v>
      </c>
      <c r="B3813" t="s">
        <v>6114</v>
      </c>
      <c r="C3813" t="s">
        <v>39</v>
      </c>
      <c r="D3813">
        <v>3</v>
      </c>
      <c r="E3813">
        <v>4101.96</v>
      </c>
      <c r="F3813">
        <v>0.2</v>
      </c>
      <c r="G3813">
        <v>9844.7000000000007</v>
      </c>
      <c r="H3813">
        <v>2307.11</v>
      </c>
      <c r="I3813" t="str">
        <f>VLOOKUP(C3813,products_cleaned[[product_id]:[category]],3,)</f>
        <v>Furniture</v>
      </c>
      <c r="J3813" t="str">
        <f>VLOOKUP(B3813,orders_cleaned!A:I,9,FALSE)</f>
        <v>April</v>
      </c>
      <c r="K3813">
        <f t="shared" si="59"/>
        <v>4</v>
      </c>
    </row>
    <row r="3814" spans="1:11" x14ac:dyDescent="0.3">
      <c r="A3814" t="s">
        <v>6115</v>
      </c>
      <c r="B3814" t="s">
        <v>6116</v>
      </c>
      <c r="C3814" t="s">
        <v>108</v>
      </c>
      <c r="D3814">
        <v>1</v>
      </c>
      <c r="E3814">
        <v>3692.32</v>
      </c>
      <c r="F3814">
        <v>0.1</v>
      </c>
      <c r="G3814">
        <v>3323.09</v>
      </c>
      <c r="H3814">
        <v>986.74</v>
      </c>
      <c r="I3814" t="str">
        <f>VLOOKUP(C3814,products_cleaned[[product_id]:[category]],3,)</f>
        <v>Electronics</v>
      </c>
      <c r="J3814" t="str">
        <f>VLOOKUP(B3814,orders_cleaned!A:I,9,FALSE)</f>
        <v>March</v>
      </c>
      <c r="K3814">
        <f t="shared" si="59"/>
        <v>3</v>
      </c>
    </row>
    <row r="3815" spans="1:11" x14ac:dyDescent="0.3">
      <c r="A3815" t="s">
        <v>6117</v>
      </c>
      <c r="B3815" t="s">
        <v>6116</v>
      </c>
      <c r="C3815" t="s">
        <v>15</v>
      </c>
      <c r="D3815">
        <v>1</v>
      </c>
      <c r="E3815">
        <v>232.4</v>
      </c>
      <c r="F3815">
        <v>0.1</v>
      </c>
      <c r="G3815">
        <v>209.16</v>
      </c>
      <c r="H3815">
        <v>39.14</v>
      </c>
      <c r="I3815" t="str">
        <f>VLOOKUP(C3815,products_cleaned[[product_id]:[category]],3,)</f>
        <v>Fitness</v>
      </c>
      <c r="J3815" t="str">
        <f>VLOOKUP(B3815,orders_cleaned!A:I,9,FALSE)</f>
        <v>March</v>
      </c>
      <c r="K3815">
        <f t="shared" si="59"/>
        <v>3</v>
      </c>
    </row>
    <row r="3816" spans="1:11" x14ac:dyDescent="0.3">
      <c r="A3816" t="s">
        <v>6118</v>
      </c>
      <c r="B3816" t="s">
        <v>6116</v>
      </c>
      <c r="C3816" t="s">
        <v>60</v>
      </c>
      <c r="D3816">
        <v>1</v>
      </c>
      <c r="E3816">
        <v>1705.54</v>
      </c>
      <c r="F3816">
        <v>0.1</v>
      </c>
      <c r="G3816">
        <v>1534.99</v>
      </c>
      <c r="H3816">
        <v>386.87</v>
      </c>
      <c r="I3816" t="str">
        <f>VLOOKUP(C3816,products_cleaned[[product_id]:[category]],3,)</f>
        <v>Fashion</v>
      </c>
      <c r="J3816" t="str">
        <f>VLOOKUP(B3816,orders_cleaned!A:I,9,FALSE)</f>
        <v>March</v>
      </c>
      <c r="K3816">
        <f t="shared" si="59"/>
        <v>3</v>
      </c>
    </row>
    <row r="3817" spans="1:11" x14ac:dyDescent="0.3">
      <c r="A3817" t="s">
        <v>6119</v>
      </c>
      <c r="B3817" t="s">
        <v>6116</v>
      </c>
      <c r="C3817" t="s">
        <v>136</v>
      </c>
      <c r="D3817">
        <v>2</v>
      </c>
      <c r="E3817">
        <v>623.52</v>
      </c>
      <c r="F3817">
        <v>0.2</v>
      </c>
      <c r="G3817">
        <v>997.63</v>
      </c>
      <c r="H3817">
        <v>113.67</v>
      </c>
      <c r="I3817" t="str">
        <f>VLOOKUP(C3817,products_cleaned[[product_id]:[category]],3,)</f>
        <v>Books</v>
      </c>
      <c r="J3817" t="str">
        <f>VLOOKUP(B3817,orders_cleaned!A:I,9,FALSE)</f>
        <v>March</v>
      </c>
      <c r="K3817">
        <f t="shared" si="59"/>
        <v>3</v>
      </c>
    </row>
    <row r="3818" spans="1:11" x14ac:dyDescent="0.3">
      <c r="A3818" t="s">
        <v>6120</v>
      </c>
      <c r="B3818" t="s">
        <v>6121</v>
      </c>
      <c r="C3818" t="s">
        <v>47</v>
      </c>
      <c r="D3818">
        <v>1</v>
      </c>
      <c r="E3818">
        <v>826.05</v>
      </c>
      <c r="F3818">
        <v>0.2</v>
      </c>
      <c r="G3818">
        <v>660.84</v>
      </c>
      <c r="H3818">
        <v>177.3</v>
      </c>
      <c r="I3818" t="str">
        <f>VLOOKUP(C3818,products_cleaned[[product_id]:[category]],3,)</f>
        <v>Books</v>
      </c>
      <c r="J3818" t="str">
        <f>VLOOKUP(B3818,orders_cleaned!A:I,9,FALSE)</f>
        <v>January</v>
      </c>
      <c r="K3818">
        <f t="shared" si="59"/>
        <v>1</v>
      </c>
    </row>
    <row r="3819" spans="1:11" x14ac:dyDescent="0.3">
      <c r="A3819" t="s">
        <v>6122</v>
      </c>
      <c r="B3819" t="s">
        <v>6121</v>
      </c>
      <c r="C3819" t="s">
        <v>156</v>
      </c>
      <c r="D3819">
        <v>1</v>
      </c>
      <c r="E3819">
        <v>175.88</v>
      </c>
      <c r="F3819">
        <v>0</v>
      </c>
      <c r="G3819">
        <v>175.88</v>
      </c>
      <c r="H3819">
        <v>60.05</v>
      </c>
      <c r="I3819" t="str">
        <f>VLOOKUP(C3819,products_cleaned[[product_id]:[category]],3,)</f>
        <v>Stationery</v>
      </c>
      <c r="J3819" t="str">
        <f>VLOOKUP(B3819,orders_cleaned!A:I,9,FALSE)</f>
        <v>January</v>
      </c>
      <c r="K3819">
        <f t="shared" si="59"/>
        <v>1</v>
      </c>
    </row>
    <row r="3820" spans="1:11" x14ac:dyDescent="0.3">
      <c r="A3820" t="s">
        <v>6123</v>
      </c>
      <c r="B3820" t="s">
        <v>6124</v>
      </c>
      <c r="C3820" t="s">
        <v>164</v>
      </c>
      <c r="D3820">
        <v>3</v>
      </c>
      <c r="E3820">
        <v>5162.24</v>
      </c>
      <c r="F3820">
        <v>0</v>
      </c>
      <c r="G3820">
        <v>15486.72</v>
      </c>
      <c r="H3820">
        <v>6370.83</v>
      </c>
      <c r="I3820" t="str">
        <f>VLOOKUP(C3820,products_cleaned[[product_id]:[category]],3,)</f>
        <v>Home &amp; Kitchen</v>
      </c>
      <c r="J3820" t="str">
        <f>VLOOKUP(B3820,orders_cleaned!A:I,9,FALSE)</f>
        <v>January</v>
      </c>
      <c r="K3820">
        <f t="shared" si="59"/>
        <v>1</v>
      </c>
    </row>
    <row r="3821" spans="1:11" x14ac:dyDescent="0.3">
      <c r="A3821" t="s">
        <v>6125</v>
      </c>
      <c r="B3821" t="s">
        <v>6126</v>
      </c>
      <c r="C3821" t="s">
        <v>15</v>
      </c>
      <c r="D3821">
        <v>3</v>
      </c>
      <c r="E3821">
        <v>241.03</v>
      </c>
      <c r="F3821">
        <v>0.2</v>
      </c>
      <c r="G3821">
        <v>578.47</v>
      </c>
      <c r="H3821">
        <v>68.41</v>
      </c>
      <c r="I3821" t="str">
        <f>VLOOKUP(C3821,products_cleaned[[product_id]:[category]],3,)</f>
        <v>Fitness</v>
      </c>
      <c r="J3821" t="str">
        <f>VLOOKUP(B3821,orders_cleaned!A:I,9,FALSE)</f>
        <v>January</v>
      </c>
      <c r="K3821">
        <f t="shared" si="59"/>
        <v>1</v>
      </c>
    </row>
    <row r="3822" spans="1:11" x14ac:dyDescent="0.3">
      <c r="A3822" t="s">
        <v>6127</v>
      </c>
      <c r="B3822" t="s">
        <v>6128</v>
      </c>
      <c r="C3822" t="s">
        <v>82</v>
      </c>
      <c r="D3822">
        <v>2</v>
      </c>
      <c r="E3822">
        <v>332.11</v>
      </c>
      <c r="F3822">
        <v>0.2</v>
      </c>
      <c r="G3822">
        <v>531.38</v>
      </c>
      <c r="H3822">
        <v>89.12</v>
      </c>
      <c r="I3822" t="str">
        <f>VLOOKUP(C3822,products_cleaned[[product_id]:[category]],3,)</f>
        <v>Stationery</v>
      </c>
      <c r="J3822" t="str">
        <f>VLOOKUP(B3822,orders_cleaned!A:I,9,FALSE)</f>
        <v>May</v>
      </c>
      <c r="K3822">
        <f t="shared" si="59"/>
        <v>5</v>
      </c>
    </row>
    <row r="3823" spans="1:11" x14ac:dyDescent="0.3">
      <c r="A3823" t="s">
        <v>6129</v>
      </c>
      <c r="B3823" t="s">
        <v>6130</v>
      </c>
      <c r="C3823" t="s">
        <v>136</v>
      </c>
      <c r="D3823">
        <v>2</v>
      </c>
      <c r="E3823">
        <v>624.05999999999995</v>
      </c>
      <c r="F3823">
        <v>0.15</v>
      </c>
      <c r="G3823">
        <v>1060.9000000000001</v>
      </c>
      <c r="H3823">
        <v>176.94</v>
      </c>
      <c r="I3823" t="str">
        <f>VLOOKUP(C3823,products_cleaned[[product_id]:[category]],3,)</f>
        <v>Books</v>
      </c>
      <c r="J3823" t="str">
        <f>VLOOKUP(B3823,orders_cleaned!A:I,9,FALSE)</f>
        <v>October</v>
      </c>
      <c r="K3823">
        <f t="shared" si="59"/>
        <v>10</v>
      </c>
    </row>
    <row r="3824" spans="1:11" x14ac:dyDescent="0.3">
      <c r="A3824" t="s">
        <v>6131</v>
      </c>
      <c r="B3824" t="s">
        <v>6130</v>
      </c>
      <c r="C3824" t="s">
        <v>62</v>
      </c>
      <c r="D3824">
        <v>2</v>
      </c>
      <c r="E3824">
        <v>570.20000000000005</v>
      </c>
      <c r="F3824">
        <v>0.05</v>
      </c>
      <c r="G3824">
        <v>1083.3800000000001</v>
      </c>
      <c r="H3824">
        <v>391.66</v>
      </c>
      <c r="I3824" t="str">
        <f>VLOOKUP(C3824,products_cleaned[[product_id]:[category]],3,)</f>
        <v>Electronics</v>
      </c>
      <c r="J3824" t="str">
        <f>VLOOKUP(B3824,orders_cleaned!A:I,9,FALSE)</f>
        <v>October</v>
      </c>
      <c r="K3824">
        <f t="shared" si="59"/>
        <v>10</v>
      </c>
    </row>
    <row r="3825" spans="1:11" x14ac:dyDescent="0.3">
      <c r="A3825" t="s">
        <v>6132</v>
      </c>
      <c r="B3825" t="s">
        <v>6133</v>
      </c>
      <c r="C3825" t="s">
        <v>259</v>
      </c>
      <c r="D3825">
        <v>2</v>
      </c>
      <c r="E3825">
        <v>848.31</v>
      </c>
      <c r="F3825">
        <v>0.05</v>
      </c>
      <c r="G3825">
        <v>1611.79</v>
      </c>
      <c r="H3825">
        <v>530.54999999999995</v>
      </c>
      <c r="I3825" t="str">
        <f>VLOOKUP(C3825,products_cleaned[[product_id]:[category]],3,)</f>
        <v>Electronics</v>
      </c>
      <c r="J3825" t="str">
        <f>VLOOKUP(B3825,orders_cleaned!A:I,9,FALSE)</f>
        <v>August</v>
      </c>
      <c r="K3825">
        <f t="shared" si="59"/>
        <v>8</v>
      </c>
    </row>
    <row r="3826" spans="1:11" x14ac:dyDescent="0.3">
      <c r="A3826" t="s">
        <v>6134</v>
      </c>
      <c r="B3826" t="s">
        <v>6135</v>
      </c>
      <c r="C3826" t="s">
        <v>173</v>
      </c>
      <c r="D3826">
        <v>1</v>
      </c>
      <c r="E3826">
        <v>137.13999999999999</v>
      </c>
      <c r="F3826">
        <v>0.2</v>
      </c>
      <c r="G3826">
        <v>109.71</v>
      </c>
      <c r="H3826">
        <v>3.4</v>
      </c>
      <c r="I3826" t="str">
        <f>VLOOKUP(C3826,products_cleaned[[product_id]:[category]],3,)</f>
        <v>Stationery</v>
      </c>
      <c r="J3826" t="str">
        <f>VLOOKUP(B3826,orders_cleaned!A:I,9,FALSE)</f>
        <v>August</v>
      </c>
      <c r="K3826">
        <f t="shared" si="59"/>
        <v>8</v>
      </c>
    </row>
    <row r="3827" spans="1:11" x14ac:dyDescent="0.3">
      <c r="A3827" t="s">
        <v>6136</v>
      </c>
      <c r="B3827" t="s">
        <v>6135</v>
      </c>
      <c r="C3827" t="s">
        <v>270</v>
      </c>
      <c r="D3827">
        <v>3</v>
      </c>
      <c r="E3827">
        <v>5096.8999999999996</v>
      </c>
      <c r="F3827">
        <v>0</v>
      </c>
      <c r="G3827">
        <v>15290.7</v>
      </c>
      <c r="H3827">
        <v>5927.76</v>
      </c>
      <c r="I3827" t="str">
        <f>VLOOKUP(C3827,products_cleaned[[product_id]:[category]],3,)</f>
        <v>Furniture</v>
      </c>
      <c r="J3827" t="str">
        <f>VLOOKUP(B3827,orders_cleaned!A:I,9,FALSE)</f>
        <v>August</v>
      </c>
      <c r="K3827">
        <f t="shared" si="59"/>
        <v>8</v>
      </c>
    </row>
    <row r="3828" spans="1:11" x14ac:dyDescent="0.3">
      <c r="A3828" t="s">
        <v>6137</v>
      </c>
      <c r="B3828" t="s">
        <v>6138</v>
      </c>
      <c r="C3828" t="s">
        <v>18</v>
      </c>
      <c r="D3828">
        <v>4</v>
      </c>
      <c r="E3828">
        <v>881.13</v>
      </c>
      <c r="F3828">
        <v>0</v>
      </c>
      <c r="G3828">
        <v>3524.52</v>
      </c>
      <c r="H3828">
        <v>1455.12</v>
      </c>
      <c r="I3828" t="str">
        <f>VLOOKUP(C3828,products_cleaned[[product_id]:[category]],3,)</f>
        <v>Books</v>
      </c>
      <c r="J3828" t="str">
        <f>VLOOKUP(B3828,orders_cleaned!A:I,9,FALSE)</f>
        <v>August</v>
      </c>
      <c r="K3828">
        <f t="shared" si="59"/>
        <v>8</v>
      </c>
    </row>
    <row r="3829" spans="1:11" x14ac:dyDescent="0.3">
      <c r="A3829" t="s">
        <v>6139</v>
      </c>
      <c r="B3829" t="s">
        <v>6140</v>
      </c>
      <c r="C3829" t="s">
        <v>15</v>
      </c>
      <c r="D3829">
        <v>1</v>
      </c>
      <c r="E3829">
        <v>261.81</v>
      </c>
      <c r="F3829">
        <v>0</v>
      </c>
      <c r="G3829">
        <v>261.81</v>
      </c>
      <c r="H3829">
        <v>91.79</v>
      </c>
      <c r="I3829" t="str">
        <f>VLOOKUP(C3829,products_cleaned[[product_id]:[category]],3,)</f>
        <v>Fitness</v>
      </c>
      <c r="J3829" t="str">
        <f>VLOOKUP(B3829,orders_cleaned!A:I,9,FALSE)</f>
        <v>June</v>
      </c>
      <c r="K3829">
        <f t="shared" si="59"/>
        <v>6</v>
      </c>
    </row>
    <row r="3830" spans="1:11" x14ac:dyDescent="0.3">
      <c r="A3830" t="s">
        <v>6141</v>
      </c>
      <c r="B3830" t="s">
        <v>6142</v>
      </c>
      <c r="C3830" t="s">
        <v>62</v>
      </c>
      <c r="D3830">
        <v>1</v>
      </c>
      <c r="E3830">
        <v>623.65</v>
      </c>
      <c r="F3830">
        <v>0.2</v>
      </c>
      <c r="G3830">
        <v>498.92</v>
      </c>
      <c r="H3830">
        <v>153.06</v>
      </c>
      <c r="I3830" t="str">
        <f>VLOOKUP(C3830,products_cleaned[[product_id]:[category]],3,)</f>
        <v>Electronics</v>
      </c>
      <c r="J3830" t="str">
        <f>VLOOKUP(B3830,orders_cleaned!A:I,9,FALSE)</f>
        <v>July</v>
      </c>
      <c r="K3830">
        <f t="shared" si="59"/>
        <v>7</v>
      </c>
    </row>
    <row r="3831" spans="1:11" x14ac:dyDescent="0.3">
      <c r="A3831" t="s">
        <v>6143</v>
      </c>
      <c r="B3831" t="s">
        <v>6144</v>
      </c>
      <c r="C3831" t="s">
        <v>95</v>
      </c>
      <c r="D3831">
        <v>2</v>
      </c>
      <c r="E3831">
        <v>2099.59</v>
      </c>
      <c r="F3831">
        <v>0.15</v>
      </c>
      <c r="G3831">
        <v>3569.3</v>
      </c>
      <c r="H3831">
        <v>630.04</v>
      </c>
      <c r="I3831" t="str">
        <f>VLOOKUP(C3831,products_cleaned[[product_id]:[category]],3,)</f>
        <v>Footwear</v>
      </c>
      <c r="J3831" t="str">
        <f>VLOOKUP(B3831,orders_cleaned!A:I,9,FALSE)</f>
        <v>September</v>
      </c>
      <c r="K3831">
        <f t="shared" si="59"/>
        <v>9</v>
      </c>
    </row>
    <row r="3832" spans="1:11" x14ac:dyDescent="0.3">
      <c r="A3832" t="s">
        <v>6145</v>
      </c>
      <c r="B3832" t="s">
        <v>6146</v>
      </c>
      <c r="C3832" t="s">
        <v>77</v>
      </c>
      <c r="D3832">
        <v>3</v>
      </c>
      <c r="E3832">
        <v>989.71</v>
      </c>
      <c r="F3832">
        <v>0.2</v>
      </c>
      <c r="G3832">
        <v>2375.3000000000002</v>
      </c>
      <c r="H3832">
        <v>411.62</v>
      </c>
      <c r="I3832" t="str">
        <f>VLOOKUP(C3832,products_cleaned[[product_id]:[category]],3,)</f>
        <v>Fitness</v>
      </c>
      <c r="J3832" t="str">
        <f>VLOOKUP(B3832,orders_cleaned!A:I,9,FALSE)</f>
        <v>August</v>
      </c>
      <c r="K3832">
        <f t="shared" si="59"/>
        <v>8</v>
      </c>
    </row>
    <row r="3833" spans="1:11" x14ac:dyDescent="0.3">
      <c r="A3833" t="s">
        <v>6147</v>
      </c>
      <c r="B3833" t="s">
        <v>6148</v>
      </c>
      <c r="C3833" t="s">
        <v>28</v>
      </c>
      <c r="D3833">
        <v>1</v>
      </c>
      <c r="E3833">
        <v>404.2</v>
      </c>
      <c r="F3833">
        <v>0.2</v>
      </c>
      <c r="G3833">
        <v>323.36</v>
      </c>
      <c r="H3833">
        <v>13.98</v>
      </c>
      <c r="I3833" t="str">
        <f>VLOOKUP(C3833,products_cleaned[[product_id]:[category]],3,)</f>
        <v>Home &amp; Kitchen</v>
      </c>
      <c r="J3833" t="str">
        <f>VLOOKUP(B3833,orders_cleaned!A:I,9,FALSE)</f>
        <v>August</v>
      </c>
      <c r="K3833">
        <f t="shared" si="59"/>
        <v>8</v>
      </c>
    </row>
    <row r="3834" spans="1:11" x14ac:dyDescent="0.3">
      <c r="A3834" t="s">
        <v>6149</v>
      </c>
      <c r="B3834" t="s">
        <v>6150</v>
      </c>
      <c r="C3834" t="s">
        <v>66</v>
      </c>
      <c r="D3834">
        <v>1</v>
      </c>
      <c r="E3834">
        <v>318.42</v>
      </c>
      <c r="F3834">
        <v>0</v>
      </c>
      <c r="G3834">
        <v>318.42</v>
      </c>
      <c r="H3834">
        <v>97.94</v>
      </c>
      <c r="I3834" t="str">
        <f>VLOOKUP(C3834,products_cleaned[[product_id]:[category]],3,)</f>
        <v>Home &amp; Kitchen</v>
      </c>
      <c r="J3834" t="str">
        <f>VLOOKUP(B3834,orders_cleaned!A:I,9,FALSE)</f>
        <v>March</v>
      </c>
      <c r="K3834">
        <f t="shared" si="59"/>
        <v>3</v>
      </c>
    </row>
    <row r="3835" spans="1:11" x14ac:dyDescent="0.3">
      <c r="A3835" t="s">
        <v>6151</v>
      </c>
      <c r="B3835" t="s">
        <v>6152</v>
      </c>
      <c r="C3835" t="s">
        <v>144</v>
      </c>
      <c r="D3835">
        <v>3</v>
      </c>
      <c r="E3835">
        <v>2060.04</v>
      </c>
      <c r="F3835">
        <v>0</v>
      </c>
      <c r="G3835">
        <v>6180.12</v>
      </c>
      <c r="H3835">
        <v>2188.65</v>
      </c>
      <c r="I3835" t="str">
        <f>VLOOKUP(C3835,products_cleaned[[product_id]:[category]],3,)</f>
        <v>Electronics</v>
      </c>
      <c r="J3835" t="str">
        <f>VLOOKUP(B3835,orders_cleaned!A:I,9,FALSE)</f>
        <v>June</v>
      </c>
      <c r="K3835">
        <f t="shared" si="59"/>
        <v>6</v>
      </c>
    </row>
    <row r="3836" spans="1:11" x14ac:dyDescent="0.3">
      <c r="A3836" t="s">
        <v>6153</v>
      </c>
      <c r="B3836" t="s">
        <v>6152</v>
      </c>
      <c r="C3836" t="s">
        <v>57</v>
      </c>
      <c r="D3836">
        <v>3</v>
      </c>
      <c r="E3836">
        <v>185.4</v>
      </c>
      <c r="F3836">
        <v>0.15</v>
      </c>
      <c r="G3836">
        <v>472.77</v>
      </c>
      <c r="H3836">
        <v>141.03</v>
      </c>
      <c r="I3836" t="str">
        <f>VLOOKUP(C3836,products_cleaned[[product_id]:[category]],3,)</f>
        <v>Stationery</v>
      </c>
      <c r="J3836" t="str">
        <f>VLOOKUP(B3836,orders_cleaned!A:I,9,FALSE)</f>
        <v>June</v>
      </c>
      <c r="K3836">
        <f t="shared" si="59"/>
        <v>6</v>
      </c>
    </row>
    <row r="3837" spans="1:11" x14ac:dyDescent="0.3">
      <c r="A3837" t="s">
        <v>6154</v>
      </c>
      <c r="B3837" t="s">
        <v>6152</v>
      </c>
      <c r="C3837" t="s">
        <v>291</v>
      </c>
      <c r="D3837">
        <v>2</v>
      </c>
      <c r="E3837">
        <v>1038.01</v>
      </c>
      <c r="F3837">
        <v>0.15</v>
      </c>
      <c r="G3837">
        <v>1764.62</v>
      </c>
      <c r="H3837">
        <v>459.08</v>
      </c>
      <c r="I3837" t="str">
        <f>VLOOKUP(C3837,products_cleaned[[product_id]:[category]],3,)</f>
        <v>Books</v>
      </c>
      <c r="J3837" t="str">
        <f>VLOOKUP(B3837,orders_cleaned!A:I,9,FALSE)</f>
        <v>June</v>
      </c>
      <c r="K3837">
        <f t="shared" si="59"/>
        <v>6</v>
      </c>
    </row>
    <row r="3838" spans="1:11" x14ac:dyDescent="0.3">
      <c r="A3838" t="s">
        <v>6155</v>
      </c>
      <c r="B3838" t="s">
        <v>6156</v>
      </c>
      <c r="C3838" t="s">
        <v>74</v>
      </c>
      <c r="D3838">
        <v>4</v>
      </c>
      <c r="E3838">
        <v>1225.25</v>
      </c>
      <c r="F3838">
        <v>0.1</v>
      </c>
      <c r="G3838">
        <v>4410.8999999999996</v>
      </c>
      <c r="H3838">
        <v>1159.18</v>
      </c>
      <c r="I3838" t="str">
        <f>VLOOKUP(C3838,products_cleaned[[product_id]:[category]],3,)</f>
        <v>Electronics</v>
      </c>
      <c r="J3838" t="str">
        <f>VLOOKUP(B3838,orders_cleaned!A:I,9,FALSE)</f>
        <v>May</v>
      </c>
      <c r="K3838">
        <f t="shared" si="59"/>
        <v>5</v>
      </c>
    </row>
    <row r="3839" spans="1:11" x14ac:dyDescent="0.3">
      <c r="A3839" t="s">
        <v>6157</v>
      </c>
      <c r="B3839" t="s">
        <v>6156</v>
      </c>
      <c r="C3839" t="s">
        <v>129</v>
      </c>
      <c r="D3839">
        <v>3</v>
      </c>
      <c r="E3839">
        <v>508.53</v>
      </c>
      <c r="F3839">
        <v>0.15</v>
      </c>
      <c r="G3839">
        <v>1296.75</v>
      </c>
      <c r="H3839">
        <v>203.67</v>
      </c>
      <c r="I3839" t="str">
        <f>VLOOKUP(C3839,products_cleaned[[product_id]:[category]],3,)</f>
        <v>Fashion</v>
      </c>
      <c r="J3839" t="str">
        <f>VLOOKUP(B3839,orders_cleaned!A:I,9,FALSE)</f>
        <v>May</v>
      </c>
      <c r="K3839">
        <f t="shared" si="59"/>
        <v>5</v>
      </c>
    </row>
    <row r="3840" spans="1:11" x14ac:dyDescent="0.3">
      <c r="A3840" t="s">
        <v>6158</v>
      </c>
      <c r="B3840" t="s">
        <v>6156</v>
      </c>
      <c r="C3840" t="s">
        <v>156</v>
      </c>
      <c r="D3840">
        <v>3</v>
      </c>
      <c r="E3840">
        <v>175.07</v>
      </c>
      <c r="F3840">
        <v>0.1</v>
      </c>
      <c r="G3840">
        <v>472.69</v>
      </c>
      <c r="H3840">
        <v>125.2</v>
      </c>
      <c r="I3840" t="str">
        <f>VLOOKUP(C3840,products_cleaned[[product_id]:[category]],3,)</f>
        <v>Stationery</v>
      </c>
      <c r="J3840" t="str">
        <f>VLOOKUP(B3840,orders_cleaned!A:I,9,FALSE)</f>
        <v>May</v>
      </c>
      <c r="K3840">
        <f t="shared" si="59"/>
        <v>5</v>
      </c>
    </row>
    <row r="3841" spans="1:11" x14ac:dyDescent="0.3">
      <c r="A3841" t="s">
        <v>6159</v>
      </c>
      <c r="B3841" t="s">
        <v>6160</v>
      </c>
      <c r="C3841" t="s">
        <v>129</v>
      </c>
      <c r="D3841">
        <v>2</v>
      </c>
      <c r="E3841">
        <v>475.85</v>
      </c>
      <c r="F3841">
        <v>0.15</v>
      </c>
      <c r="G3841">
        <v>808.95</v>
      </c>
      <c r="H3841">
        <v>80.23</v>
      </c>
      <c r="I3841" t="str">
        <f>VLOOKUP(C3841,products_cleaned[[product_id]:[category]],3,)</f>
        <v>Fashion</v>
      </c>
      <c r="J3841" t="str">
        <f>VLOOKUP(B3841,orders_cleaned!A:I,9,FALSE)</f>
        <v>November</v>
      </c>
      <c r="K3841">
        <f t="shared" si="59"/>
        <v>11</v>
      </c>
    </row>
    <row r="3842" spans="1:11" x14ac:dyDescent="0.3">
      <c r="A3842" t="s">
        <v>6161</v>
      </c>
      <c r="B3842" t="s">
        <v>6162</v>
      </c>
      <c r="C3842" t="s">
        <v>129</v>
      </c>
      <c r="D3842">
        <v>3</v>
      </c>
      <c r="E3842">
        <v>497.3</v>
      </c>
      <c r="F3842">
        <v>0.05</v>
      </c>
      <c r="G3842">
        <v>1417.31</v>
      </c>
      <c r="H3842">
        <v>324.23</v>
      </c>
      <c r="I3842" t="str">
        <f>VLOOKUP(C3842,products_cleaned[[product_id]:[category]],3,)</f>
        <v>Fashion</v>
      </c>
      <c r="J3842" t="str">
        <f>VLOOKUP(B3842,orders_cleaned!A:I,9,FALSE)</f>
        <v>August</v>
      </c>
      <c r="K3842">
        <f t="shared" si="59"/>
        <v>8</v>
      </c>
    </row>
    <row r="3843" spans="1:11" x14ac:dyDescent="0.3">
      <c r="A3843" t="s">
        <v>6163</v>
      </c>
      <c r="B3843" t="s">
        <v>6162</v>
      </c>
      <c r="C3843" t="s">
        <v>21</v>
      </c>
      <c r="D3843">
        <v>4</v>
      </c>
      <c r="E3843">
        <v>4962.28</v>
      </c>
      <c r="F3843">
        <v>0</v>
      </c>
      <c r="G3843">
        <v>19849.12</v>
      </c>
      <c r="H3843">
        <v>9297.0400000000009</v>
      </c>
      <c r="I3843" t="str">
        <f>VLOOKUP(C3843,products_cleaned[[product_id]:[category]],3,)</f>
        <v>Electronics</v>
      </c>
      <c r="J3843" t="str">
        <f>VLOOKUP(B3843,orders_cleaned!A:I,9,FALSE)</f>
        <v>August</v>
      </c>
      <c r="K3843">
        <f t="shared" ref="K3843:K3906" si="60">MONTH(DATEVALUE("1"&amp;J3843))</f>
        <v>8</v>
      </c>
    </row>
    <row r="3844" spans="1:11" x14ac:dyDescent="0.3">
      <c r="A3844" t="s">
        <v>6164</v>
      </c>
      <c r="B3844" t="s">
        <v>6162</v>
      </c>
      <c r="C3844" t="s">
        <v>160</v>
      </c>
      <c r="D3844">
        <v>2</v>
      </c>
      <c r="E3844">
        <v>2359.7199999999998</v>
      </c>
      <c r="F3844">
        <v>0</v>
      </c>
      <c r="G3844">
        <v>4719.4399999999996</v>
      </c>
      <c r="H3844">
        <v>1647.4</v>
      </c>
      <c r="I3844" t="str">
        <f>VLOOKUP(C3844,products_cleaned[[product_id]:[category]],3,)</f>
        <v>Footwear</v>
      </c>
      <c r="J3844" t="str">
        <f>VLOOKUP(B3844,orders_cleaned!A:I,9,FALSE)</f>
        <v>August</v>
      </c>
      <c r="K3844">
        <f t="shared" si="60"/>
        <v>8</v>
      </c>
    </row>
    <row r="3845" spans="1:11" x14ac:dyDescent="0.3">
      <c r="A3845" t="s">
        <v>6165</v>
      </c>
      <c r="B3845" t="s">
        <v>6162</v>
      </c>
      <c r="C3845" t="s">
        <v>41</v>
      </c>
      <c r="D3845">
        <v>1</v>
      </c>
      <c r="E3845">
        <v>2535.67</v>
      </c>
      <c r="F3845">
        <v>0</v>
      </c>
      <c r="G3845">
        <v>2535.67</v>
      </c>
      <c r="H3845">
        <v>627.08000000000004</v>
      </c>
      <c r="I3845" t="str">
        <f>VLOOKUP(C3845,products_cleaned[[product_id]:[category]],3,)</f>
        <v>Footwear</v>
      </c>
      <c r="J3845" t="str">
        <f>VLOOKUP(B3845,orders_cleaned!A:I,9,FALSE)</f>
        <v>August</v>
      </c>
      <c r="K3845">
        <f t="shared" si="60"/>
        <v>8</v>
      </c>
    </row>
    <row r="3846" spans="1:11" x14ac:dyDescent="0.3">
      <c r="A3846" t="s">
        <v>6166</v>
      </c>
      <c r="B3846" t="s">
        <v>6167</v>
      </c>
      <c r="C3846" t="s">
        <v>196</v>
      </c>
      <c r="D3846">
        <v>3</v>
      </c>
      <c r="E3846">
        <v>1462.25</v>
      </c>
      <c r="F3846">
        <v>0.15</v>
      </c>
      <c r="G3846">
        <v>3728.74</v>
      </c>
      <c r="H3846">
        <v>633.73</v>
      </c>
      <c r="I3846" t="str">
        <f>VLOOKUP(C3846,products_cleaned[[product_id]:[category]],3,)</f>
        <v>Electronics</v>
      </c>
      <c r="J3846" t="str">
        <f>VLOOKUP(B3846,orders_cleaned!A:I,9,FALSE)</f>
        <v>November</v>
      </c>
      <c r="K3846">
        <f t="shared" si="60"/>
        <v>11</v>
      </c>
    </row>
    <row r="3847" spans="1:11" x14ac:dyDescent="0.3">
      <c r="A3847" t="s">
        <v>6168</v>
      </c>
      <c r="B3847" t="s">
        <v>6169</v>
      </c>
      <c r="C3847" t="s">
        <v>41</v>
      </c>
      <c r="D3847">
        <v>1</v>
      </c>
      <c r="E3847">
        <v>2421.9499999999998</v>
      </c>
      <c r="F3847">
        <v>0.15</v>
      </c>
      <c r="G3847">
        <v>2058.66</v>
      </c>
      <c r="H3847">
        <v>150.07</v>
      </c>
      <c r="I3847" t="str">
        <f>VLOOKUP(C3847,products_cleaned[[product_id]:[category]],3,)</f>
        <v>Footwear</v>
      </c>
      <c r="J3847" t="str">
        <f>VLOOKUP(B3847,orders_cleaned!A:I,9,FALSE)</f>
        <v>July</v>
      </c>
      <c r="K3847">
        <f t="shared" si="60"/>
        <v>7</v>
      </c>
    </row>
    <row r="3848" spans="1:11" x14ac:dyDescent="0.3">
      <c r="A3848" t="s">
        <v>6170</v>
      </c>
      <c r="B3848" t="s">
        <v>6171</v>
      </c>
      <c r="C3848" t="s">
        <v>37</v>
      </c>
      <c r="D3848">
        <v>4</v>
      </c>
      <c r="E3848">
        <v>1333.55</v>
      </c>
      <c r="F3848">
        <v>0.2</v>
      </c>
      <c r="G3848">
        <v>4267.3599999999997</v>
      </c>
      <c r="H3848">
        <v>381.8</v>
      </c>
      <c r="I3848" t="str">
        <f>VLOOKUP(C3848,products_cleaned[[product_id]:[category]],3,)</f>
        <v>Electronics</v>
      </c>
      <c r="J3848" t="str">
        <f>VLOOKUP(B3848,orders_cleaned!A:I,9,FALSE)</f>
        <v>January</v>
      </c>
      <c r="K3848">
        <f t="shared" si="60"/>
        <v>1</v>
      </c>
    </row>
    <row r="3849" spans="1:11" x14ac:dyDescent="0.3">
      <c r="A3849" t="s">
        <v>6172</v>
      </c>
      <c r="B3849" t="s">
        <v>6173</v>
      </c>
      <c r="C3849" t="s">
        <v>13</v>
      </c>
      <c r="D3849">
        <v>3</v>
      </c>
      <c r="E3849">
        <v>3232.15</v>
      </c>
      <c r="F3849">
        <v>0.05</v>
      </c>
      <c r="G3849">
        <v>9211.6299999999992</v>
      </c>
      <c r="H3849">
        <v>2845.42</v>
      </c>
      <c r="I3849" t="str">
        <f>VLOOKUP(C3849,products_cleaned[[product_id]:[category]],3,)</f>
        <v>Home &amp; Kitchen</v>
      </c>
      <c r="J3849" t="str">
        <f>VLOOKUP(B3849,orders_cleaned!A:I,9,FALSE)</f>
        <v>May</v>
      </c>
      <c r="K3849">
        <f t="shared" si="60"/>
        <v>5</v>
      </c>
    </row>
    <row r="3850" spans="1:11" x14ac:dyDescent="0.3">
      <c r="A3850" t="s">
        <v>6174</v>
      </c>
      <c r="B3850" t="s">
        <v>6175</v>
      </c>
      <c r="C3850" t="s">
        <v>221</v>
      </c>
      <c r="D3850">
        <v>1</v>
      </c>
      <c r="E3850">
        <v>775.55</v>
      </c>
      <c r="F3850">
        <v>0</v>
      </c>
      <c r="G3850">
        <v>775.55</v>
      </c>
      <c r="H3850">
        <v>152.38999999999999</v>
      </c>
      <c r="I3850" t="str">
        <f>VLOOKUP(C3850,products_cleaned[[product_id]:[category]],3,)</f>
        <v>Footwear</v>
      </c>
      <c r="J3850" t="str">
        <f>VLOOKUP(B3850,orders_cleaned!A:I,9,FALSE)</f>
        <v>August</v>
      </c>
      <c r="K3850">
        <f t="shared" si="60"/>
        <v>8</v>
      </c>
    </row>
    <row r="3851" spans="1:11" x14ac:dyDescent="0.3">
      <c r="A3851" t="s">
        <v>6176</v>
      </c>
      <c r="B3851" t="s">
        <v>6175</v>
      </c>
      <c r="C3851" t="s">
        <v>57</v>
      </c>
      <c r="D3851">
        <v>4</v>
      </c>
      <c r="E3851">
        <v>210.4</v>
      </c>
      <c r="F3851">
        <v>0.2</v>
      </c>
      <c r="G3851">
        <v>673.28</v>
      </c>
      <c r="H3851">
        <v>230.96</v>
      </c>
      <c r="I3851" t="str">
        <f>VLOOKUP(C3851,products_cleaned[[product_id]:[category]],3,)</f>
        <v>Stationery</v>
      </c>
      <c r="J3851" t="str">
        <f>VLOOKUP(B3851,orders_cleaned!A:I,9,FALSE)</f>
        <v>August</v>
      </c>
      <c r="K3851">
        <f t="shared" si="60"/>
        <v>8</v>
      </c>
    </row>
    <row r="3852" spans="1:11" x14ac:dyDescent="0.3">
      <c r="A3852" t="s">
        <v>6177</v>
      </c>
      <c r="B3852" t="s">
        <v>6178</v>
      </c>
      <c r="C3852" t="s">
        <v>136</v>
      </c>
      <c r="D3852">
        <v>3</v>
      </c>
      <c r="E3852">
        <v>634.44000000000005</v>
      </c>
      <c r="F3852">
        <v>0.1</v>
      </c>
      <c r="G3852">
        <v>1712.99</v>
      </c>
      <c r="H3852">
        <v>387.05</v>
      </c>
      <c r="I3852" t="str">
        <f>VLOOKUP(C3852,products_cleaned[[product_id]:[category]],3,)</f>
        <v>Books</v>
      </c>
      <c r="J3852" t="str">
        <f>VLOOKUP(B3852,orders_cleaned!A:I,9,FALSE)</f>
        <v>August</v>
      </c>
      <c r="K3852">
        <f t="shared" si="60"/>
        <v>8</v>
      </c>
    </row>
    <row r="3853" spans="1:11" x14ac:dyDescent="0.3">
      <c r="A3853" t="s">
        <v>6179</v>
      </c>
      <c r="B3853" t="s">
        <v>6180</v>
      </c>
      <c r="C3853" t="s">
        <v>15</v>
      </c>
      <c r="D3853">
        <v>3</v>
      </c>
      <c r="E3853">
        <v>229.12</v>
      </c>
      <c r="F3853">
        <v>0.15</v>
      </c>
      <c r="G3853">
        <v>584.26</v>
      </c>
      <c r="H3853">
        <v>74.2</v>
      </c>
      <c r="I3853" t="str">
        <f>VLOOKUP(C3853,products_cleaned[[product_id]:[category]],3,)</f>
        <v>Fitness</v>
      </c>
      <c r="J3853" t="str">
        <f>VLOOKUP(B3853,orders_cleaned!A:I,9,FALSE)</f>
        <v>October</v>
      </c>
      <c r="K3853">
        <f t="shared" si="60"/>
        <v>10</v>
      </c>
    </row>
    <row r="3854" spans="1:11" x14ac:dyDescent="0.3">
      <c r="A3854" t="s">
        <v>6181</v>
      </c>
      <c r="B3854" t="s">
        <v>6180</v>
      </c>
      <c r="C3854" t="s">
        <v>129</v>
      </c>
      <c r="D3854">
        <v>3</v>
      </c>
      <c r="E3854">
        <v>487.73</v>
      </c>
      <c r="F3854">
        <v>0.2</v>
      </c>
      <c r="G3854">
        <v>1170.55</v>
      </c>
      <c r="H3854">
        <v>77.47</v>
      </c>
      <c r="I3854" t="str">
        <f>VLOOKUP(C3854,products_cleaned[[product_id]:[category]],3,)</f>
        <v>Fashion</v>
      </c>
      <c r="J3854" t="str">
        <f>VLOOKUP(B3854,orders_cleaned!A:I,9,FALSE)</f>
        <v>October</v>
      </c>
      <c r="K3854">
        <f t="shared" si="60"/>
        <v>10</v>
      </c>
    </row>
    <row r="3855" spans="1:11" x14ac:dyDescent="0.3">
      <c r="A3855" t="s">
        <v>6182</v>
      </c>
      <c r="B3855" t="s">
        <v>6183</v>
      </c>
      <c r="C3855" t="s">
        <v>60</v>
      </c>
      <c r="D3855">
        <v>1</v>
      </c>
      <c r="E3855">
        <v>1472.72</v>
      </c>
      <c r="F3855">
        <v>0.2</v>
      </c>
      <c r="G3855">
        <v>1178.18</v>
      </c>
      <c r="H3855">
        <v>30.06</v>
      </c>
      <c r="I3855" t="str">
        <f>VLOOKUP(C3855,products_cleaned[[product_id]:[category]],3,)</f>
        <v>Fashion</v>
      </c>
      <c r="J3855" t="str">
        <f>VLOOKUP(B3855,orders_cleaned!A:I,9,FALSE)</f>
        <v>July</v>
      </c>
      <c r="K3855">
        <f t="shared" si="60"/>
        <v>7</v>
      </c>
    </row>
    <row r="3856" spans="1:11" x14ac:dyDescent="0.3">
      <c r="A3856" t="s">
        <v>6184</v>
      </c>
      <c r="B3856" t="s">
        <v>6185</v>
      </c>
      <c r="C3856" t="s">
        <v>41</v>
      </c>
      <c r="D3856">
        <v>2</v>
      </c>
      <c r="E3856">
        <v>2447.16</v>
      </c>
      <c r="F3856">
        <v>0</v>
      </c>
      <c r="G3856">
        <v>4894.32</v>
      </c>
      <c r="H3856">
        <v>1077.1400000000001</v>
      </c>
      <c r="I3856" t="str">
        <f>VLOOKUP(C3856,products_cleaned[[product_id]:[category]],3,)</f>
        <v>Footwear</v>
      </c>
      <c r="J3856" t="str">
        <f>VLOOKUP(B3856,orders_cleaned!A:I,9,FALSE)</f>
        <v>July</v>
      </c>
      <c r="K3856">
        <f t="shared" si="60"/>
        <v>7</v>
      </c>
    </row>
    <row r="3857" spans="1:11" x14ac:dyDescent="0.3">
      <c r="A3857" t="s">
        <v>6186</v>
      </c>
      <c r="B3857" t="s">
        <v>6187</v>
      </c>
      <c r="C3857" t="s">
        <v>291</v>
      </c>
      <c r="D3857">
        <v>1</v>
      </c>
      <c r="E3857">
        <v>990.63</v>
      </c>
      <c r="F3857">
        <v>0.15</v>
      </c>
      <c r="G3857">
        <v>842.04</v>
      </c>
      <c r="H3857">
        <v>189.27</v>
      </c>
      <c r="I3857" t="str">
        <f>VLOOKUP(C3857,products_cleaned[[product_id]:[category]],3,)</f>
        <v>Books</v>
      </c>
      <c r="J3857" t="str">
        <f>VLOOKUP(B3857,orders_cleaned!A:I,9,FALSE)</f>
        <v>February</v>
      </c>
      <c r="K3857">
        <f t="shared" si="60"/>
        <v>2</v>
      </c>
    </row>
    <row r="3858" spans="1:11" x14ac:dyDescent="0.3">
      <c r="A3858" t="s">
        <v>6188</v>
      </c>
      <c r="B3858" t="s">
        <v>6189</v>
      </c>
      <c r="C3858" t="s">
        <v>47</v>
      </c>
      <c r="D3858">
        <v>3</v>
      </c>
      <c r="E3858">
        <v>776.78</v>
      </c>
      <c r="F3858">
        <v>0</v>
      </c>
      <c r="G3858">
        <v>2330.34</v>
      </c>
      <c r="H3858">
        <v>879.72</v>
      </c>
      <c r="I3858" t="str">
        <f>VLOOKUP(C3858,products_cleaned[[product_id]:[category]],3,)</f>
        <v>Books</v>
      </c>
      <c r="J3858" t="str">
        <f>VLOOKUP(B3858,orders_cleaned!A:I,9,FALSE)</f>
        <v>July</v>
      </c>
      <c r="K3858">
        <f t="shared" si="60"/>
        <v>7</v>
      </c>
    </row>
    <row r="3859" spans="1:11" x14ac:dyDescent="0.3">
      <c r="A3859" t="s">
        <v>6190</v>
      </c>
      <c r="B3859" t="s">
        <v>6191</v>
      </c>
      <c r="C3859" t="s">
        <v>37</v>
      </c>
      <c r="D3859">
        <v>3</v>
      </c>
      <c r="E3859">
        <v>1225.98</v>
      </c>
      <c r="F3859">
        <v>0</v>
      </c>
      <c r="G3859">
        <v>3677.94</v>
      </c>
      <c r="H3859">
        <v>763.77</v>
      </c>
      <c r="I3859" t="str">
        <f>VLOOKUP(C3859,products_cleaned[[product_id]:[category]],3,)</f>
        <v>Electronics</v>
      </c>
      <c r="J3859" t="str">
        <f>VLOOKUP(B3859,orders_cleaned!A:I,9,FALSE)</f>
        <v>February</v>
      </c>
      <c r="K3859">
        <f t="shared" si="60"/>
        <v>2</v>
      </c>
    </row>
    <row r="3860" spans="1:11" x14ac:dyDescent="0.3">
      <c r="A3860" t="s">
        <v>6192</v>
      </c>
      <c r="B3860" t="s">
        <v>6191</v>
      </c>
      <c r="C3860" t="s">
        <v>39</v>
      </c>
      <c r="D3860">
        <v>1</v>
      </c>
      <c r="E3860">
        <v>4269.0600000000004</v>
      </c>
      <c r="F3860">
        <v>0</v>
      </c>
      <c r="G3860">
        <v>4269.0600000000004</v>
      </c>
      <c r="H3860">
        <v>1756.53</v>
      </c>
      <c r="I3860" t="str">
        <f>VLOOKUP(C3860,products_cleaned[[product_id]:[category]],3,)</f>
        <v>Furniture</v>
      </c>
      <c r="J3860" t="str">
        <f>VLOOKUP(B3860,orders_cleaned!A:I,9,FALSE)</f>
        <v>February</v>
      </c>
      <c r="K3860">
        <f t="shared" si="60"/>
        <v>2</v>
      </c>
    </row>
    <row r="3861" spans="1:11" x14ac:dyDescent="0.3">
      <c r="A3861" t="s">
        <v>6193</v>
      </c>
      <c r="B3861" t="s">
        <v>6191</v>
      </c>
      <c r="C3861" t="s">
        <v>97</v>
      </c>
      <c r="D3861">
        <v>1</v>
      </c>
      <c r="E3861">
        <v>1057.6300000000001</v>
      </c>
      <c r="F3861">
        <v>0</v>
      </c>
      <c r="G3861">
        <v>1057.6300000000001</v>
      </c>
      <c r="H3861">
        <v>331.69</v>
      </c>
      <c r="I3861" t="str">
        <f>VLOOKUP(C3861,products_cleaned[[product_id]:[category]],3,)</f>
        <v>Fashion</v>
      </c>
      <c r="J3861" t="str">
        <f>VLOOKUP(B3861,orders_cleaned!A:I,9,FALSE)</f>
        <v>February</v>
      </c>
      <c r="K3861">
        <f t="shared" si="60"/>
        <v>2</v>
      </c>
    </row>
    <row r="3862" spans="1:11" x14ac:dyDescent="0.3">
      <c r="A3862" t="s">
        <v>6194</v>
      </c>
      <c r="B3862" t="s">
        <v>6191</v>
      </c>
      <c r="C3862" t="s">
        <v>196</v>
      </c>
      <c r="D3862">
        <v>1</v>
      </c>
      <c r="E3862">
        <v>1544.12</v>
      </c>
      <c r="F3862">
        <v>0.2</v>
      </c>
      <c r="G3862">
        <v>1235.3</v>
      </c>
      <c r="H3862">
        <v>203.63</v>
      </c>
      <c r="I3862" t="str">
        <f>VLOOKUP(C3862,products_cleaned[[product_id]:[category]],3,)</f>
        <v>Electronics</v>
      </c>
      <c r="J3862" t="str">
        <f>VLOOKUP(B3862,orders_cleaned!A:I,9,FALSE)</f>
        <v>February</v>
      </c>
      <c r="K3862">
        <f t="shared" si="60"/>
        <v>2</v>
      </c>
    </row>
    <row r="3863" spans="1:11" x14ac:dyDescent="0.3">
      <c r="A3863" t="s">
        <v>6195</v>
      </c>
      <c r="B3863" t="s">
        <v>6196</v>
      </c>
      <c r="C3863" t="s">
        <v>28</v>
      </c>
      <c r="D3863">
        <v>4</v>
      </c>
      <c r="E3863">
        <v>430.24</v>
      </c>
      <c r="F3863">
        <v>0.2</v>
      </c>
      <c r="G3863">
        <v>1376.77</v>
      </c>
      <c r="H3863">
        <v>139.25</v>
      </c>
      <c r="I3863" t="str">
        <f>VLOOKUP(C3863,products_cleaned[[product_id]:[category]],3,)</f>
        <v>Home &amp; Kitchen</v>
      </c>
      <c r="J3863" t="str">
        <f>VLOOKUP(B3863,orders_cleaned!A:I,9,FALSE)</f>
        <v>April</v>
      </c>
      <c r="K3863">
        <f t="shared" si="60"/>
        <v>4</v>
      </c>
    </row>
    <row r="3864" spans="1:11" x14ac:dyDescent="0.3">
      <c r="A3864" t="s">
        <v>6197</v>
      </c>
      <c r="B3864" t="s">
        <v>6198</v>
      </c>
      <c r="C3864" t="s">
        <v>31</v>
      </c>
      <c r="D3864">
        <v>1</v>
      </c>
      <c r="E3864">
        <v>508.05</v>
      </c>
      <c r="F3864">
        <v>0</v>
      </c>
      <c r="G3864">
        <v>508.05</v>
      </c>
      <c r="H3864">
        <v>163.11000000000001</v>
      </c>
      <c r="I3864" t="str">
        <f>VLOOKUP(C3864,products_cleaned[[product_id]:[category]],3,)</f>
        <v>Books</v>
      </c>
      <c r="J3864" t="str">
        <f>VLOOKUP(B3864,orders_cleaned!A:I,9,FALSE)</f>
        <v>February</v>
      </c>
      <c r="K3864">
        <f t="shared" si="60"/>
        <v>2</v>
      </c>
    </row>
    <row r="3865" spans="1:11" x14ac:dyDescent="0.3">
      <c r="A3865" t="s">
        <v>6199</v>
      </c>
      <c r="B3865" t="s">
        <v>6198</v>
      </c>
      <c r="C3865" t="s">
        <v>144</v>
      </c>
      <c r="D3865">
        <v>2</v>
      </c>
      <c r="E3865">
        <v>2000.75</v>
      </c>
      <c r="F3865">
        <v>0.1</v>
      </c>
      <c r="G3865">
        <v>3601.35</v>
      </c>
      <c r="H3865">
        <v>940.37</v>
      </c>
      <c r="I3865" t="str">
        <f>VLOOKUP(C3865,products_cleaned[[product_id]:[category]],3,)</f>
        <v>Electronics</v>
      </c>
      <c r="J3865" t="str">
        <f>VLOOKUP(B3865,orders_cleaned!A:I,9,FALSE)</f>
        <v>February</v>
      </c>
      <c r="K3865">
        <f t="shared" si="60"/>
        <v>2</v>
      </c>
    </row>
    <row r="3866" spans="1:11" x14ac:dyDescent="0.3">
      <c r="A3866" t="s">
        <v>6200</v>
      </c>
      <c r="B3866" t="s">
        <v>6201</v>
      </c>
      <c r="C3866" t="s">
        <v>95</v>
      </c>
      <c r="D3866">
        <v>1</v>
      </c>
      <c r="E3866">
        <v>2140.8200000000002</v>
      </c>
      <c r="F3866">
        <v>0</v>
      </c>
      <c r="G3866">
        <v>2140.8200000000002</v>
      </c>
      <c r="H3866">
        <v>671.19</v>
      </c>
      <c r="I3866" t="str">
        <f>VLOOKUP(C3866,products_cleaned[[product_id]:[category]],3,)</f>
        <v>Footwear</v>
      </c>
      <c r="J3866" t="str">
        <f>VLOOKUP(B3866,orders_cleaned!A:I,9,FALSE)</f>
        <v>May</v>
      </c>
      <c r="K3866">
        <f t="shared" si="60"/>
        <v>5</v>
      </c>
    </row>
    <row r="3867" spans="1:11" x14ac:dyDescent="0.3">
      <c r="A3867" t="s">
        <v>6202</v>
      </c>
      <c r="B3867" t="s">
        <v>6201</v>
      </c>
      <c r="C3867" t="s">
        <v>41</v>
      </c>
      <c r="D3867">
        <v>1</v>
      </c>
      <c r="E3867">
        <v>2322.56</v>
      </c>
      <c r="F3867">
        <v>0.2</v>
      </c>
      <c r="G3867">
        <v>1858.05</v>
      </c>
      <c r="H3867">
        <v>-50.54</v>
      </c>
      <c r="I3867" t="str">
        <f>VLOOKUP(C3867,products_cleaned[[product_id]:[category]],3,)</f>
        <v>Footwear</v>
      </c>
      <c r="J3867" t="str">
        <f>VLOOKUP(B3867,orders_cleaned!A:I,9,FALSE)</f>
        <v>May</v>
      </c>
      <c r="K3867">
        <f t="shared" si="60"/>
        <v>5</v>
      </c>
    </row>
    <row r="3868" spans="1:11" x14ac:dyDescent="0.3">
      <c r="A3868" t="s">
        <v>6203</v>
      </c>
      <c r="B3868" t="s">
        <v>6204</v>
      </c>
      <c r="C3868" t="s">
        <v>156</v>
      </c>
      <c r="D3868">
        <v>1</v>
      </c>
      <c r="E3868">
        <v>173.69</v>
      </c>
      <c r="F3868">
        <v>0.05</v>
      </c>
      <c r="G3868">
        <v>165.01</v>
      </c>
      <c r="H3868">
        <v>49.18</v>
      </c>
      <c r="I3868" t="str">
        <f>VLOOKUP(C3868,products_cleaned[[product_id]:[category]],3,)</f>
        <v>Stationery</v>
      </c>
      <c r="J3868" t="str">
        <f>VLOOKUP(B3868,orders_cleaned!A:I,9,FALSE)</f>
        <v>December</v>
      </c>
      <c r="K3868">
        <f t="shared" si="60"/>
        <v>12</v>
      </c>
    </row>
    <row r="3869" spans="1:11" x14ac:dyDescent="0.3">
      <c r="A3869" t="s">
        <v>6205</v>
      </c>
      <c r="B3869" t="s">
        <v>6204</v>
      </c>
      <c r="C3869" t="s">
        <v>60</v>
      </c>
      <c r="D3869">
        <v>1</v>
      </c>
      <c r="E3869">
        <v>1544.83</v>
      </c>
      <c r="F3869">
        <v>0.1</v>
      </c>
      <c r="G3869">
        <v>1390.35</v>
      </c>
      <c r="H3869">
        <v>242.23</v>
      </c>
      <c r="I3869" t="str">
        <f>VLOOKUP(C3869,products_cleaned[[product_id]:[category]],3,)</f>
        <v>Fashion</v>
      </c>
      <c r="J3869" t="str">
        <f>VLOOKUP(B3869,orders_cleaned!A:I,9,FALSE)</f>
        <v>December</v>
      </c>
      <c r="K3869">
        <f t="shared" si="60"/>
        <v>12</v>
      </c>
    </row>
    <row r="3870" spans="1:11" x14ac:dyDescent="0.3">
      <c r="A3870" t="s">
        <v>6206</v>
      </c>
      <c r="B3870" t="s">
        <v>6207</v>
      </c>
      <c r="C3870" t="s">
        <v>13</v>
      </c>
      <c r="D3870">
        <v>2</v>
      </c>
      <c r="E3870">
        <v>2940.42</v>
      </c>
      <c r="F3870">
        <v>0.05</v>
      </c>
      <c r="G3870">
        <v>5586.8</v>
      </c>
      <c r="H3870">
        <v>1342.66</v>
      </c>
      <c r="I3870" t="str">
        <f>VLOOKUP(C3870,products_cleaned[[product_id]:[category]],3,)</f>
        <v>Home &amp; Kitchen</v>
      </c>
      <c r="J3870" t="str">
        <f>VLOOKUP(B3870,orders_cleaned!A:I,9,FALSE)</f>
        <v>November</v>
      </c>
      <c r="K3870">
        <f t="shared" si="60"/>
        <v>11</v>
      </c>
    </row>
    <row r="3871" spans="1:11" x14ac:dyDescent="0.3">
      <c r="A3871" t="s">
        <v>6208</v>
      </c>
      <c r="B3871" t="s">
        <v>6209</v>
      </c>
      <c r="C3871" t="s">
        <v>129</v>
      </c>
      <c r="D3871">
        <v>4</v>
      </c>
      <c r="E3871">
        <v>488.99</v>
      </c>
      <c r="F3871">
        <v>0</v>
      </c>
      <c r="G3871">
        <v>1955.96</v>
      </c>
      <c r="H3871">
        <v>498.52</v>
      </c>
      <c r="I3871" t="str">
        <f>VLOOKUP(C3871,products_cleaned[[product_id]:[category]],3,)</f>
        <v>Fashion</v>
      </c>
      <c r="J3871" t="str">
        <f>VLOOKUP(B3871,orders_cleaned!A:I,9,FALSE)</f>
        <v>January</v>
      </c>
      <c r="K3871">
        <f t="shared" si="60"/>
        <v>1</v>
      </c>
    </row>
    <row r="3872" spans="1:11" x14ac:dyDescent="0.3">
      <c r="A3872" t="s">
        <v>6210</v>
      </c>
      <c r="B3872" t="s">
        <v>6209</v>
      </c>
      <c r="C3872" t="s">
        <v>82</v>
      </c>
      <c r="D3872">
        <v>2</v>
      </c>
      <c r="E3872">
        <v>345.84</v>
      </c>
      <c r="F3872">
        <v>0</v>
      </c>
      <c r="G3872">
        <v>691.68</v>
      </c>
      <c r="H3872">
        <v>249.42</v>
      </c>
      <c r="I3872" t="str">
        <f>VLOOKUP(C3872,products_cleaned[[product_id]:[category]],3,)</f>
        <v>Stationery</v>
      </c>
      <c r="J3872" t="str">
        <f>VLOOKUP(B3872,orders_cleaned!A:I,9,FALSE)</f>
        <v>January</v>
      </c>
      <c r="K3872">
        <f t="shared" si="60"/>
        <v>1</v>
      </c>
    </row>
    <row r="3873" spans="1:11" x14ac:dyDescent="0.3">
      <c r="A3873" t="s">
        <v>6211</v>
      </c>
      <c r="B3873" t="s">
        <v>6209</v>
      </c>
      <c r="C3873" t="s">
        <v>41</v>
      </c>
      <c r="D3873">
        <v>1</v>
      </c>
      <c r="E3873">
        <v>2533.75</v>
      </c>
      <c r="F3873">
        <v>0.1</v>
      </c>
      <c r="G3873">
        <v>2280.38</v>
      </c>
      <c r="H3873">
        <v>371.79</v>
      </c>
      <c r="I3873" t="str">
        <f>VLOOKUP(C3873,products_cleaned[[product_id]:[category]],3,)</f>
        <v>Footwear</v>
      </c>
      <c r="J3873" t="str">
        <f>VLOOKUP(B3873,orders_cleaned!A:I,9,FALSE)</f>
        <v>January</v>
      </c>
      <c r="K3873">
        <f t="shared" si="60"/>
        <v>1</v>
      </c>
    </row>
    <row r="3874" spans="1:11" x14ac:dyDescent="0.3">
      <c r="A3874" t="s">
        <v>6212</v>
      </c>
      <c r="B3874" t="s">
        <v>6213</v>
      </c>
      <c r="C3874" t="s">
        <v>51</v>
      </c>
      <c r="D3874">
        <v>4</v>
      </c>
      <c r="E3874">
        <v>730.2</v>
      </c>
      <c r="F3874">
        <v>0.2</v>
      </c>
      <c r="G3874">
        <v>2336.64</v>
      </c>
      <c r="H3874">
        <v>663.64</v>
      </c>
      <c r="I3874" t="str">
        <f>VLOOKUP(C3874,products_cleaned[[product_id]:[category]],3,)</f>
        <v>Home &amp; Kitchen</v>
      </c>
      <c r="J3874" t="str">
        <f>VLOOKUP(B3874,orders_cleaned!A:I,9,FALSE)</f>
        <v>March</v>
      </c>
      <c r="K3874">
        <f t="shared" si="60"/>
        <v>3</v>
      </c>
    </row>
    <row r="3875" spans="1:11" x14ac:dyDescent="0.3">
      <c r="A3875" t="s">
        <v>6214</v>
      </c>
      <c r="B3875" t="s">
        <v>6213</v>
      </c>
      <c r="C3875" t="s">
        <v>47</v>
      </c>
      <c r="D3875">
        <v>2</v>
      </c>
      <c r="E3875">
        <v>789.09</v>
      </c>
      <c r="F3875">
        <v>0</v>
      </c>
      <c r="G3875">
        <v>1578.18</v>
      </c>
      <c r="H3875">
        <v>611.1</v>
      </c>
      <c r="I3875" t="str">
        <f>VLOOKUP(C3875,products_cleaned[[product_id]:[category]],3,)</f>
        <v>Books</v>
      </c>
      <c r="J3875" t="str">
        <f>VLOOKUP(B3875,orders_cleaned!A:I,9,FALSE)</f>
        <v>March</v>
      </c>
      <c r="K3875">
        <f t="shared" si="60"/>
        <v>3</v>
      </c>
    </row>
    <row r="3876" spans="1:11" x14ac:dyDescent="0.3">
      <c r="A3876" t="s">
        <v>6215</v>
      </c>
      <c r="B3876" t="s">
        <v>6216</v>
      </c>
      <c r="C3876" t="s">
        <v>221</v>
      </c>
      <c r="D3876">
        <v>2</v>
      </c>
      <c r="E3876">
        <v>818.64</v>
      </c>
      <c r="F3876">
        <v>0.2</v>
      </c>
      <c r="G3876">
        <v>1309.82</v>
      </c>
      <c r="H3876">
        <v>63.5</v>
      </c>
      <c r="I3876" t="str">
        <f>VLOOKUP(C3876,products_cleaned[[product_id]:[category]],3,)</f>
        <v>Footwear</v>
      </c>
      <c r="J3876" t="str">
        <f>VLOOKUP(B3876,orders_cleaned!A:I,9,FALSE)</f>
        <v>November</v>
      </c>
      <c r="K3876">
        <f t="shared" si="60"/>
        <v>11</v>
      </c>
    </row>
    <row r="3877" spans="1:11" x14ac:dyDescent="0.3">
      <c r="A3877" t="s">
        <v>6217</v>
      </c>
      <c r="B3877" t="s">
        <v>6216</v>
      </c>
      <c r="C3877" t="s">
        <v>39</v>
      </c>
      <c r="D3877">
        <v>2</v>
      </c>
      <c r="E3877">
        <v>4080.69</v>
      </c>
      <c r="F3877">
        <v>0</v>
      </c>
      <c r="G3877">
        <v>8161.38</v>
      </c>
      <c r="H3877">
        <v>3136.32</v>
      </c>
      <c r="I3877" t="str">
        <f>VLOOKUP(C3877,products_cleaned[[product_id]:[category]],3,)</f>
        <v>Furniture</v>
      </c>
      <c r="J3877" t="str">
        <f>VLOOKUP(B3877,orders_cleaned!A:I,9,FALSE)</f>
        <v>November</v>
      </c>
      <c r="K3877">
        <f t="shared" si="60"/>
        <v>11</v>
      </c>
    </row>
    <row r="3878" spans="1:11" x14ac:dyDescent="0.3">
      <c r="A3878" t="s">
        <v>6218</v>
      </c>
      <c r="B3878" t="s">
        <v>6216</v>
      </c>
      <c r="C3878" t="s">
        <v>10</v>
      </c>
      <c r="D3878">
        <v>1</v>
      </c>
      <c r="E3878">
        <v>1391.99</v>
      </c>
      <c r="F3878">
        <v>0</v>
      </c>
      <c r="G3878">
        <v>1391.99</v>
      </c>
      <c r="H3878">
        <v>466.83</v>
      </c>
      <c r="I3878" t="str">
        <f>VLOOKUP(C3878,products_cleaned[[product_id]:[category]],3,)</f>
        <v>Furniture</v>
      </c>
      <c r="J3878" t="str">
        <f>VLOOKUP(B3878,orders_cleaned!A:I,9,FALSE)</f>
        <v>November</v>
      </c>
      <c r="K3878">
        <f t="shared" si="60"/>
        <v>11</v>
      </c>
    </row>
    <row r="3879" spans="1:11" x14ac:dyDescent="0.3">
      <c r="A3879" t="s">
        <v>6219</v>
      </c>
      <c r="B3879" t="s">
        <v>6220</v>
      </c>
      <c r="C3879" t="s">
        <v>80</v>
      </c>
      <c r="D3879">
        <v>1</v>
      </c>
      <c r="E3879">
        <v>395.64</v>
      </c>
      <c r="F3879">
        <v>0.1</v>
      </c>
      <c r="G3879">
        <v>356.08</v>
      </c>
      <c r="H3879">
        <v>56.2</v>
      </c>
      <c r="I3879" t="str">
        <f>VLOOKUP(C3879,products_cleaned[[product_id]:[category]],3,)</f>
        <v>Fitness</v>
      </c>
      <c r="J3879" t="str">
        <f>VLOOKUP(B3879,orders_cleaned!A:I,9,FALSE)</f>
        <v>September</v>
      </c>
      <c r="K3879">
        <f t="shared" si="60"/>
        <v>9</v>
      </c>
    </row>
    <row r="3880" spans="1:11" x14ac:dyDescent="0.3">
      <c r="A3880" t="s">
        <v>6221</v>
      </c>
      <c r="B3880" t="s">
        <v>6222</v>
      </c>
      <c r="C3880" t="s">
        <v>97</v>
      </c>
      <c r="D3880">
        <v>2</v>
      </c>
      <c r="E3880">
        <v>1033.02</v>
      </c>
      <c r="F3880">
        <v>0.15</v>
      </c>
      <c r="G3880">
        <v>1756.13</v>
      </c>
      <c r="H3880">
        <v>304.25</v>
      </c>
      <c r="I3880" t="str">
        <f>VLOOKUP(C3880,products_cleaned[[product_id]:[category]],3,)</f>
        <v>Fashion</v>
      </c>
      <c r="J3880" t="str">
        <f>VLOOKUP(B3880,orders_cleaned!A:I,9,FALSE)</f>
        <v>July</v>
      </c>
      <c r="K3880">
        <f t="shared" si="60"/>
        <v>7</v>
      </c>
    </row>
    <row r="3881" spans="1:11" x14ac:dyDescent="0.3">
      <c r="A3881" t="s">
        <v>6223</v>
      </c>
      <c r="B3881" t="s">
        <v>6224</v>
      </c>
      <c r="C3881" t="s">
        <v>51</v>
      </c>
      <c r="D3881">
        <v>1</v>
      </c>
      <c r="E3881">
        <v>751.68</v>
      </c>
      <c r="F3881">
        <v>0.1</v>
      </c>
      <c r="G3881">
        <v>676.51</v>
      </c>
      <c r="H3881">
        <v>258.26</v>
      </c>
      <c r="I3881" t="str">
        <f>VLOOKUP(C3881,products_cleaned[[product_id]:[category]],3,)</f>
        <v>Home &amp; Kitchen</v>
      </c>
      <c r="J3881" t="str">
        <f>VLOOKUP(B3881,orders_cleaned!A:I,9,FALSE)</f>
        <v>April</v>
      </c>
      <c r="K3881">
        <f t="shared" si="60"/>
        <v>4</v>
      </c>
    </row>
    <row r="3882" spans="1:11" x14ac:dyDescent="0.3">
      <c r="A3882" t="s">
        <v>6225</v>
      </c>
      <c r="B3882" t="s">
        <v>6224</v>
      </c>
      <c r="C3882" t="s">
        <v>160</v>
      </c>
      <c r="D3882">
        <v>1</v>
      </c>
      <c r="E3882">
        <v>2197.4</v>
      </c>
      <c r="F3882">
        <v>0</v>
      </c>
      <c r="G3882">
        <v>2197.4</v>
      </c>
      <c r="H3882">
        <v>661.38</v>
      </c>
      <c r="I3882" t="str">
        <f>VLOOKUP(C3882,products_cleaned[[product_id]:[category]],3,)</f>
        <v>Footwear</v>
      </c>
      <c r="J3882" t="str">
        <f>VLOOKUP(B3882,orders_cleaned!A:I,9,FALSE)</f>
        <v>April</v>
      </c>
      <c r="K3882">
        <f t="shared" si="60"/>
        <v>4</v>
      </c>
    </row>
    <row r="3883" spans="1:11" x14ac:dyDescent="0.3">
      <c r="A3883" t="s">
        <v>6226</v>
      </c>
      <c r="B3883" t="s">
        <v>6227</v>
      </c>
      <c r="C3883" t="s">
        <v>270</v>
      </c>
      <c r="D3883">
        <v>4</v>
      </c>
      <c r="E3883">
        <v>5437.73</v>
      </c>
      <c r="F3883">
        <v>0.05</v>
      </c>
      <c r="G3883">
        <v>20663.37</v>
      </c>
      <c r="H3883">
        <v>8179.45</v>
      </c>
      <c r="I3883" t="str">
        <f>VLOOKUP(C3883,products_cleaned[[product_id]:[category]],3,)</f>
        <v>Furniture</v>
      </c>
      <c r="J3883" t="str">
        <f>VLOOKUP(B3883,orders_cleaned!A:I,9,FALSE)</f>
        <v>June</v>
      </c>
      <c r="K3883">
        <f t="shared" si="60"/>
        <v>6</v>
      </c>
    </row>
    <row r="3884" spans="1:11" x14ac:dyDescent="0.3">
      <c r="A3884" t="s">
        <v>6228</v>
      </c>
      <c r="B3884" t="s">
        <v>6227</v>
      </c>
      <c r="C3884" t="s">
        <v>10</v>
      </c>
      <c r="D3884">
        <v>2</v>
      </c>
      <c r="E3884">
        <v>1489.49</v>
      </c>
      <c r="F3884">
        <v>0</v>
      </c>
      <c r="G3884">
        <v>2978.98</v>
      </c>
      <c r="H3884">
        <v>1128.6600000000001</v>
      </c>
      <c r="I3884" t="str">
        <f>VLOOKUP(C3884,products_cleaned[[product_id]:[category]],3,)</f>
        <v>Furniture</v>
      </c>
      <c r="J3884" t="str">
        <f>VLOOKUP(B3884,orders_cleaned!A:I,9,FALSE)</f>
        <v>June</v>
      </c>
      <c r="K3884">
        <f t="shared" si="60"/>
        <v>6</v>
      </c>
    </row>
    <row r="3885" spans="1:11" x14ac:dyDescent="0.3">
      <c r="A3885" t="s">
        <v>6229</v>
      </c>
      <c r="B3885" t="s">
        <v>6230</v>
      </c>
      <c r="C3885" t="s">
        <v>108</v>
      </c>
      <c r="D3885">
        <v>1</v>
      </c>
      <c r="E3885">
        <v>3440.45</v>
      </c>
      <c r="F3885">
        <v>0.2</v>
      </c>
      <c r="G3885">
        <v>2752.36</v>
      </c>
      <c r="H3885">
        <v>416.01</v>
      </c>
      <c r="I3885" t="str">
        <f>VLOOKUP(C3885,products_cleaned[[product_id]:[category]],3,)</f>
        <v>Electronics</v>
      </c>
      <c r="J3885" t="str">
        <f>VLOOKUP(B3885,orders_cleaned!A:I,9,FALSE)</f>
        <v>August</v>
      </c>
      <c r="K3885">
        <f t="shared" si="60"/>
        <v>8</v>
      </c>
    </row>
    <row r="3886" spans="1:11" x14ac:dyDescent="0.3">
      <c r="A3886" t="s">
        <v>6231</v>
      </c>
      <c r="B3886" t="s">
        <v>6230</v>
      </c>
      <c r="C3886" t="s">
        <v>51</v>
      </c>
      <c r="D3886">
        <v>1</v>
      </c>
      <c r="E3886">
        <v>701.27</v>
      </c>
      <c r="F3886">
        <v>0.15</v>
      </c>
      <c r="G3886">
        <v>596.08000000000004</v>
      </c>
      <c r="H3886">
        <v>177.83</v>
      </c>
      <c r="I3886" t="str">
        <f>VLOOKUP(C3886,products_cleaned[[product_id]:[category]],3,)</f>
        <v>Home &amp; Kitchen</v>
      </c>
      <c r="J3886" t="str">
        <f>VLOOKUP(B3886,orders_cleaned!A:I,9,FALSE)</f>
        <v>August</v>
      </c>
      <c r="K3886">
        <f t="shared" si="60"/>
        <v>8</v>
      </c>
    </row>
    <row r="3887" spans="1:11" x14ac:dyDescent="0.3">
      <c r="A3887" t="s">
        <v>6232</v>
      </c>
      <c r="B3887" t="s">
        <v>6230</v>
      </c>
      <c r="C3887" t="s">
        <v>164</v>
      </c>
      <c r="D3887">
        <v>5</v>
      </c>
      <c r="E3887">
        <v>5339.21</v>
      </c>
      <c r="F3887">
        <v>0.1</v>
      </c>
      <c r="G3887">
        <v>24026.44</v>
      </c>
      <c r="H3887">
        <v>8833.2900000000009</v>
      </c>
      <c r="I3887" t="str">
        <f>VLOOKUP(C3887,products_cleaned[[product_id]:[category]],3,)</f>
        <v>Home &amp; Kitchen</v>
      </c>
      <c r="J3887" t="str">
        <f>VLOOKUP(B3887,orders_cleaned!A:I,9,FALSE)</f>
        <v>August</v>
      </c>
      <c r="K3887">
        <f t="shared" si="60"/>
        <v>8</v>
      </c>
    </row>
    <row r="3888" spans="1:11" x14ac:dyDescent="0.3">
      <c r="A3888" t="s">
        <v>6233</v>
      </c>
      <c r="B3888" t="s">
        <v>6234</v>
      </c>
      <c r="C3888" t="s">
        <v>164</v>
      </c>
      <c r="D3888">
        <v>1</v>
      </c>
      <c r="E3888">
        <v>5039.33</v>
      </c>
      <c r="F3888">
        <v>0.05</v>
      </c>
      <c r="G3888">
        <v>4787.3599999999997</v>
      </c>
      <c r="H3888">
        <v>1748.73</v>
      </c>
      <c r="I3888" t="str">
        <f>VLOOKUP(C3888,products_cleaned[[product_id]:[category]],3,)</f>
        <v>Home &amp; Kitchen</v>
      </c>
      <c r="J3888" t="str">
        <f>VLOOKUP(B3888,orders_cleaned!A:I,9,FALSE)</f>
        <v>April</v>
      </c>
      <c r="K3888">
        <f t="shared" si="60"/>
        <v>4</v>
      </c>
    </row>
    <row r="3889" spans="1:11" x14ac:dyDescent="0.3">
      <c r="A3889" t="s">
        <v>6235</v>
      </c>
      <c r="B3889" t="s">
        <v>6236</v>
      </c>
      <c r="C3889" t="s">
        <v>110</v>
      </c>
      <c r="D3889">
        <v>2</v>
      </c>
      <c r="E3889">
        <v>1692.06</v>
      </c>
      <c r="F3889">
        <v>0.15</v>
      </c>
      <c r="G3889">
        <v>2876.5</v>
      </c>
      <c r="H3889">
        <v>444.26</v>
      </c>
      <c r="I3889" t="str">
        <f>VLOOKUP(C3889,products_cleaned[[product_id]:[category]],3,)</f>
        <v>Fashion</v>
      </c>
      <c r="J3889" t="str">
        <f>VLOOKUP(B3889,orders_cleaned!A:I,9,FALSE)</f>
        <v>May</v>
      </c>
      <c r="K3889">
        <f t="shared" si="60"/>
        <v>5</v>
      </c>
    </row>
    <row r="3890" spans="1:11" x14ac:dyDescent="0.3">
      <c r="A3890" t="s">
        <v>6237</v>
      </c>
      <c r="B3890" t="s">
        <v>6236</v>
      </c>
      <c r="C3890" t="s">
        <v>164</v>
      </c>
      <c r="D3890">
        <v>1</v>
      </c>
      <c r="E3890">
        <v>4738.28</v>
      </c>
      <c r="F3890">
        <v>0.05</v>
      </c>
      <c r="G3890">
        <v>4501.37</v>
      </c>
      <c r="H3890">
        <v>1462.74</v>
      </c>
      <c r="I3890" t="str">
        <f>VLOOKUP(C3890,products_cleaned[[product_id]:[category]],3,)</f>
        <v>Home &amp; Kitchen</v>
      </c>
      <c r="J3890" t="str">
        <f>VLOOKUP(B3890,orders_cleaned!A:I,9,FALSE)</f>
        <v>May</v>
      </c>
      <c r="K3890">
        <f t="shared" si="60"/>
        <v>5</v>
      </c>
    </row>
    <row r="3891" spans="1:11" x14ac:dyDescent="0.3">
      <c r="A3891" t="s">
        <v>6238</v>
      </c>
      <c r="B3891" t="s">
        <v>6236</v>
      </c>
      <c r="C3891" t="s">
        <v>39</v>
      </c>
      <c r="D3891">
        <v>2</v>
      </c>
      <c r="E3891">
        <v>4302.28</v>
      </c>
      <c r="F3891">
        <v>0.1</v>
      </c>
      <c r="G3891">
        <v>7744.1</v>
      </c>
      <c r="H3891">
        <v>2719.04</v>
      </c>
      <c r="I3891" t="str">
        <f>VLOOKUP(C3891,products_cleaned[[product_id]:[category]],3,)</f>
        <v>Furniture</v>
      </c>
      <c r="J3891" t="str">
        <f>VLOOKUP(B3891,orders_cleaned!A:I,9,FALSE)</f>
        <v>May</v>
      </c>
      <c r="K3891">
        <f t="shared" si="60"/>
        <v>5</v>
      </c>
    </row>
    <row r="3892" spans="1:11" x14ac:dyDescent="0.3">
      <c r="A3892" t="s">
        <v>6239</v>
      </c>
      <c r="B3892" t="s">
        <v>6240</v>
      </c>
      <c r="C3892" t="s">
        <v>25</v>
      </c>
      <c r="D3892">
        <v>3</v>
      </c>
      <c r="E3892">
        <v>876.61</v>
      </c>
      <c r="F3892">
        <v>0.05</v>
      </c>
      <c r="G3892">
        <v>2498.34</v>
      </c>
      <c r="H3892">
        <v>651.17999999999995</v>
      </c>
      <c r="I3892" t="str">
        <f>VLOOKUP(C3892,products_cleaned[[product_id]:[category]],3,)</f>
        <v>Fashion</v>
      </c>
      <c r="J3892" t="str">
        <f>VLOOKUP(B3892,orders_cleaned!A:I,9,FALSE)</f>
        <v>April</v>
      </c>
      <c r="K3892">
        <f t="shared" si="60"/>
        <v>4</v>
      </c>
    </row>
    <row r="3893" spans="1:11" x14ac:dyDescent="0.3">
      <c r="A3893" t="s">
        <v>6241</v>
      </c>
      <c r="B3893" t="s">
        <v>6242</v>
      </c>
      <c r="C3893" t="s">
        <v>74</v>
      </c>
      <c r="D3893">
        <v>1</v>
      </c>
      <c r="E3893">
        <v>1146.93</v>
      </c>
      <c r="F3893">
        <v>0.1</v>
      </c>
      <c r="G3893">
        <v>1032.24</v>
      </c>
      <c r="H3893">
        <v>219.31</v>
      </c>
      <c r="I3893" t="str">
        <f>VLOOKUP(C3893,products_cleaned[[product_id]:[category]],3,)</f>
        <v>Electronics</v>
      </c>
      <c r="J3893" t="str">
        <f>VLOOKUP(B3893,orders_cleaned!A:I,9,FALSE)</f>
        <v>September</v>
      </c>
      <c r="K3893">
        <f t="shared" si="60"/>
        <v>9</v>
      </c>
    </row>
    <row r="3894" spans="1:11" x14ac:dyDescent="0.3">
      <c r="A3894" t="s">
        <v>6243</v>
      </c>
      <c r="B3894" t="s">
        <v>6242</v>
      </c>
      <c r="C3894" t="s">
        <v>278</v>
      </c>
      <c r="D3894">
        <v>1</v>
      </c>
      <c r="E3894">
        <v>1650.44</v>
      </c>
      <c r="F3894">
        <v>0.1</v>
      </c>
      <c r="G3894">
        <v>1485.4</v>
      </c>
      <c r="H3894">
        <v>347.05</v>
      </c>
      <c r="I3894" t="str">
        <f>VLOOKUP(C3894,products_cleaned[[product_id]:[category]],3,)</f>
        <v>Fitness</v>
      </c>
      <c r="J3894" t="str">
        <f>VLOOKUP(B3894,orders_cleaned!A:I,9,FALSE)</f>
        <v>September</v>
      </c>
      <c r="K3894">
        <f t="shared" si="60"/>
        <v>9</v>
      </c>
    </row>
    <row r="3895" spans="1:11" x14ac:dyDescent="0.3">
      <c r="A3895" t="s">
        <v>6244</v>
      </c>
      <c r="B3895" t="s">
        <v>6242</v>
      </c>
      <c r="C3895" t="s">
        <v>129</v>
      </c>
      <c r="D3895">
        <v>2</v>
      </c>
      <c r="E3895">
        <v>489.82</v>
      </c>
      <c r="F3895">
        <v>0</v>
      </c>
      <c r="G3895">
        <v>979.64</v>
      </c>
      <c r="H3895">
        <v>250.92</v>
      </c>
      <c r="I3895" t="str">
        <f>VLOOKUP(C3895,products_cleaned[[product_id]:[category]],3,)</f>
        <v>Fashion</v>
      </c>
      <c r="J3895" t="str">
        <f>VLOOKUP(B3895,orders_cleaned!A:I,9,FALSE)</f>
        <v>September</v>
      </c>
      <c r="K3895">
        <f t="shared" si="60"/>
        <v>9</v>
      </c>
    </row>
    <row r="3896" spans="1:11" x14ac:dyDescent="0.3">
      <c r="A3896" t="s">
        <v>6245</v>
      </c>
      <c r="B3896" t="s">
        <v>6246</v>
      </c>
      <c r="C3896" t="s">
        <v>291</v>
      </c>
      <c r="D3896">
        <v>3</v>
      </c>
      <c r="E3896">
        <v>1056.58</v>
      </c>
      <c r="F3896">
        <v>0.15</v>
      </c>
      <c r="G3896">
        <v>2694.28</v>
      </c>
      <c r="H3896">
        <v>735.97</v>
      </c>
      <c r="I3896" t="str">
        <f>VLOOKUP(C3896,products_cleaned[[product_id]:[category]],3,)</f>
        <v>Books</v>
      </c>
      <c r="J3896" t="str">
        <f>VLOOKUP(B3896,orders_cleaned!A:I,9,FALSE)</f>
        <v>August</v>
      </c>
      <c r="K3896">
        <f t="shared" si="60"/>
        <v>8</v>
      </c>
    </row>
    <row r="3897" spans="1:11" x14ac:dyDescent="0.3">
      <c r="A3897" t="s">
        <v>6247</v>
      </c>
      <c r="B3897" t="s">
        <v>6246</v>
      </c>
      <c r="C3897" t="s">
        <v>80</v>
      </c>
      <c r="D3897">
        <v>3</v>
      </c>
      <c r="E3897">
        <v>424.22</v>
      </c>
      <c r="F3897">
        <v>0.1</v>
      </c>
      <c r="G3897">
        <v>1145.3900000000001</v>
      </c>
      <c r="H3897">
        <v>245.75</v>
      </c>
      <c r="I3897" t="str">
        <f>VLOOKUP(C3897,products_cleaned[[product_id]:[category]],3,)</f>
        <v>Fitness</v>
      </c>
      <c r="J3897" t="str">
        <f>VLOOKUP(B3897,orders_cleaned!A:I,9,FALSE)</f>
        <v>August</v>
      </c>
      <c r="K3897">
        <f t="shared" si="60"/>
        <v>8</v>
      </c>
    </row>
    <row r="3898" spans="1:11" x14ac:dyDescent="0.3">
      <c r="A3898" t="s">
        <v>6248</v>
      </c>
      <c r="B3898" t="s">
        <v>6249</v>
      </c>
      <c r="C3898" t="s">
        <v>25</v>
      </c>
      <c r="D3898">
        <v>2</v>
      </c>
      <c r="E3898">
        <v>833.67</v>
      </c>
      <c r="F3898">
        <v>0.1</v>
      </c>
      <c r="G3898">
        <v>1500.61</v>
      </c>
      <c r="H3898">
        <v>269.17</v>
      </c>
      <c r="I3898" t="str">
        <f>VLOOKUP(C3898,products_cleaned[[product_id]:[category]],3,)</f>
        <v>Fashion</v>
      </c>
      <c r="J3898" t="str">
        <f>VLOOKUP(B3898,orders_cleaned!A:I,9,FALSE)</f>
        <v>September</v>
      </c>
      <c r="K3898">
        <f t="shared" si="60"/>
        <v>9</v>
      </c>
    </row>
    <row r="3899" spans="1:11" x14ac:dyDescent="0.3">
      <c r="A3899" t="s">
        <v>6250</v>
      </c>
      <c r="B3899" t="s">
        <v>6251</v>
      </c>
      <c r="C3899" t="s">
        <v>278</v>
      </c>
      <c r="D3899">
        <v>1</v>
      </c>
      <c r="E3899">
        <v>1517.58</v>
      </c>
      <c r="F3899">
        <v>0.15</v>
      </c>
      <c r="G3899">
        <v>1289.94</v>
      </c>
      <c r="H3899">
        <v>151.59</v>
      </c>
      <c r="I3899" t="str">
        <f>VLOOKUP(C3899,products_cleaned[[product_id]:[category]],3,)</f>
        <v>Fitness</v>
      </c>
      <c r="J3899" t="str">
        <f>VLOOKUP(B3899,orders_cleaned!A:I,9,FALSE)</f>
        <v>September</v>
      </c>
      <c r="K3899">
        <f t="shared" si="60"/>
        <v>9</v>
      </c>
    </row>
    <row r="3900" spans="1:11" x14ac:dyDescent="0.3">
      <c r="A3900" t="s">
        <v>6252</v>
      </c>
      <c r="B3900" t="s">
        <v>6251</v>
      </c>
      <c r="C3900" t="s">
        <v>10</v>
      </c>
      <c r="D3900">
        <v>1</v>
      </c>
      <c r="E3900">
        <v>1384.22</v>
      </c>
      <c r="F3900">
        <v>0.15</v>
      </c>
      <c r="G3900">
        <v>1176.5899999999999</v>
      </c>
      <c r="H3900">
        <v>251.43</v>
      </c>
      <c r="I3900" t="str">
        <f>VLOOKUP(C3900,products_cleaned[[product_id]:[category]],3,)</f>
        <v>Furniture</v>
      </c>
      <c r="J3900" t="str">
        <f>VLOOKUP(B3900,orders_cleaned!A:I,9,FALSE)</f>
        <v>September</v>
      </c>
      <c r="K3900">
        <f t="shared" si="60"/>
        <v>9</v>
      </c>
    </row>
    <row r="3901" spans="1:11" x14ac:dyDescent="0.3">
      <c r="A3901" t="s">
        <v>6253</v>
      </c>
      <c r="B3901" t="s">
        <v>6251</v>
      </c>
      <c r="C3901" t="s">
        <v>291</v>
      </c>
      <c r="D3901">
        <v>2</v>
      </c>
      <c r="E3901">
        <v>988.1</v>
      </c>
      <c r="F3901">
        <v>0.1</v>
      </c>
      <c r="G3901">
        <v>1778.58</v>
      </c>
      <c r="H3901">
        <v>473.04</v>
      </c>
      <c r="I3901" t="str">
        <f>VLOOKUP(C3901,products_cleaned[[product_id]:[category]],3,)</f>
        <v>Books</v>
      </c>
      <c r="J3901" t="str">
        <f>VLOOKUP(B3901,orders_cleaned!A:I,9,FALSE)</f>
        <v>September</v>
      </c>
      <c r="K3901">
        <f t="shared" si="60"/>
        <v>9</v>
      </c>
    </row>
    <row r="3902" spans="1:11" x14ac:dyDescent="0.3">
      <c r="A3902" t="s">
        <v>6254</v>
      </c>
      <c r="B3902" t="s">
        <v>6255</v>
      </c>
      <c r="C3902" t="s">
        <v>196</v>
      </c>
      <c r="D3902">
        <v>1</v>
      </c>
      <c r="E3902">
        <v>1445.74</v>
      </c>
      <c r="F3902">
        <v>0.1</v>
      </c>
      <c r="G3902">
        <v>1301.17</v>
      </c>
      <c r="H3902">
        <v>269.5</v>
      </c>
      <c r="I3902" t="str">
        <f>VLOOKUP(C3902,products_cleaned[[product_id]:[category]],3,)</f>
        <v>Electronics</v>
      </c>
      <c r="J3902" t="str">
        <f>VLOOKUP(B3902,orders_cleaned!A:I,9,FALSE)</f>
        <v>December</v>
      </c>
      <c r="K3902">
        <f t="shared" si="60"/>
        <v>12</v>
      </c>
    </row>
    <row r="3903" spans="1:11" x14ac:dyDescent="0.3">
      <c r="A3903" t="s">
        <v>6256</v>
      </c>
      <c r="B3903" t="s">
        <v>6255</v>
      </c>
      <c r="C3903" t="s">
        <v>221</v>
      </c>
      <c r="D3903">
        <v>1</v>
      </c>
      <c r="E3903">
        <v>735.72</v>
      </c>
      <c r="F3903">
        <v>0.2</v>
      </c>
      <c r="G3903">
        <v>588.58000000000004</v>
      </c>
      <c r="H3903">
        <v>-34.58</v>
      </c>
      <c r="I3903" t="str">
        <f>VLOOKUP(C3903,products_cleaned[[product_id]:[category]],3,)</f>
        <v>Footwear</v>
      </c>
      <c r="J3903" t="str">
        <f>VLOOKUP(B3903,orders_cleaned!A:I,9,FALSE)</f>
        <v>December</v>
      </c>
      <c r="K3903">
        <f t="shared" si="60"/>
        <v>12</v>
      </c>
    </row>
    <row r="3904" spans="1:11" x14ac:dyDescent="0.3">
      <c r="A3904" t="s">
        <v>6257</v>
      </c>
      <c r="B3904" t="s">
        <v>6258</v>
      </c>
      <c r="C3904" t="s">
        <v>60</v>
      </c>
      <c r="D3904">
        <v>2</v>
      </c>
      <c r="E3904">
        <v>1623.13</v>
      </c>
      <c r="F3904">
        <v>0.2</v>
      </c>
      <c r="G3904">
        <v>2597.0100000000002</v>
      </c>
      <c r="H3904">
        <v>300.77</v>
      </c>
      <c r="I3904" t="str">
        <f>VLOOKUP(C3904,products_cleaned[[product_id]:[category]],3,)</f>
        <v>Fashion</v>
      </c>
      <c r="J3904" t="str">
        <f>VLOOKUP(B3904,orders_cleaned!A:I,9,FALSE)</f>
        <v>October</v>
      </c>
      <c r="K3904">
        <f t="shared" si="60"/>
        <v>10</v>
      </c>
    </row>
    <row r="3905" spans="1:11" x14ac:dyDescent="0.3">
      <c r="A3905" t="s">
        <v>6259</v>
      </c>
      <c r="B3905" t="s">
        <v>6260</v>
      </c>
      <c r="C3905" t="s">
        <v>156</v>
      </c>
      <c r="D3905">
        <v>1</v>
      </c>
      <c r="E3905">
        <v>181.07</v>
      </c>
      <c r="F3905">
        <v>0.05</v>
      </c>
      <c r="G3905">
        <v>172.02</v>
      </c>
      <c r="H3905">
        <v>56.19</v>
      </c>
      <c r="I3905" t="str">
        <f>VLOOKUP(C3905,products_cleaned[[product_id]:[category]],3,)</f>
        <v>Stationery</v>
      </c>
      <c r="J3905" t="str">
        <f>VLOOKUP(B3905,orders_cleaned!A:I,9,FALSE)</f>
        <v>June</v>
      </c>
      <c r="K3905">
        <f t="shared" si="60"/>
        <v>6</v>
      </c>
    </row>
    <row r="3906" spans="1:11" x14ac:dyDescent="0.3">
      <c r="A3906" t="s">
        <v>6261</v>
      </c>
      <c r="B3906" t="s">
        <v>6260</v>
      </c>
      <c r="C3906" t="s">
        <v>164</v>
      </c>
      <c r="D3906">
        <v>2</v>
      </c>
      <c r="E3906">
        <v>4685.41</v>
      </c>
      <c r="F3906">
        <v>0.2</v>
      </c>
      <c r="G3906">
        <v>7496.66</v>
      </c>
      <c r="H3906">
        <v>1419.4</v>
      </c>
      <c r="I3906" t="str">
        <f>VLOOKUP(C3906,products_cleaned[[product_id]:[category]],3,)</f>
        <v>Home &amp; Kitchen</v>
      </c>
      <c r="J3906" t="str">
        <f>VLOOKUP(B3906,orders_cleaned!A:I,9,FALSE)</f>
        <v>June</v>
      </c>
      <c r="K3906">
        <f t="shared" si="60"/>
        <v>6</v>
      </c>
    </row>
    <row r="3907" spans="1:11" x14ac:dyDescent="0.3">
      <c r="A3907" t="s">
        <v>6262</v>
      </c>
      <c r="B3907" t="s">
        <v>6263</v>
      </c>
      <c r="C3907" t="s">
        <v>144</v>
      </c>
      <c r="D3907">
        <v>3</v>
      </c>
      <c r="E3907">
        <v>2133.27</v>
      </c>
      <c r="F3907">
        <v>0.1</v>
      </c>
      <c r="G3907">
        <v>5759.83</v>
      </c>
      <c r="H3907">
        <v>1768.36</v>
      </c>
      <c r="I3907" t="str">
        <f>VLOOKUP(C3907,products_cleaned[[product_id]:[category]],3,)</f>
        <v>Electronics</v>
      </c>
      <c r="J3907" t="str">
        <f>VLOOKUP(B3907,orders_cleaned!A:I,9,FALSE)</f>
        <v>February</v>
      </c>
      <c r="K3907">
        <f t="shared" ref="K3907:K3970" si="61">MONTH(DATEVALUE("1"&amp;J3907))</f>
        <v>2</v>
      </c>
    </row>
    <row r="3908" spans="1:11" x14ac:dyDescent="0.3">
      <c r="A3908" t="s">
        <v>6264</v>
      </c>
      <c r="B3908" t="s">
        <v>6263</v>
      </c>
      <c r="C3908" t="s">
        <v>15</v>
      </c>
      <c r="D3908">
        <v>1</v>
      </c>
      <c r="E3908">
        <v>265.89999999999998</v>
      </c>
      <c r="F3908">
        <v>0.1</v>
      </c>
      <c r="G3908">
        <v>239.31</v>
      </c>
      <c r="H3908">
        <v>69.290000000000006</v>
      </c>
      <c r="I3908" t="str">
        <f>VLOOKUP(C3908,products_cleaned[[product_id]:[category]],3,)</f>
        <v>Fitness</v>
      </c>
      <c r="J3908" t="str">
        <f>VLOOKUP(B3908,orders_cleaned!A:I,9,FALSE)</f>
        <v>February</v>
      </c>
      <c r="K3908">
        <f t="shared" si="61"/>
        <v>2</v>
      </c>
    </row>
    <row r="3909" spans="1:11" x14ac:dyDescent="0.3">
      <c r="A3909" t="s">
        <v>6265</v>
      </c>
      <c r="B3909" t="s">
        <v>6263</v>
      </c>
      <c r="C3909" t="s">
        <v>221</v>
      </c>
      <c r="D3909">
        <v>3</v>
      </c>
      <c r="E3909">
        <v>769.85</v>
      </c>
      <c r="F3909">
        <v>0</v>
      </c>
      <c r="G3909">
        <v>2309.5500000000002</v>
      </c>
      <c r="H3909">
        <v>440.07</v>
      </c>
      <c r="I3909" t="str">
        <f>VLOOKUP(C3909,products_cleaned[[product_id]:[category]],3,)</f>
        <v>Footwear</v>
      </c>
      <c r="J3909" t="str">
        <f>VLOOKUP(B3909,orders_cleaned!A:I,9,FALSE)</f>
        <v>February</v>
      </c>
      <c r="K3909">
        <f t="shared" si="61"/>
        <v>2</v>
      </c>
    </row>
    <row r="3910" spans="1:11" x14ac:dyDescent="0.3">
      <c r="A3910" t="s">
        <v>6266</v>
      </c>
      <c r="B3910" t="s">
        <v>6267</v>
      </c>
      <c r="C3910" t="s">
        <v>39</v>
      </c>
      <c r="D3910">
        <v>2</v>
      </c>
      <c r="E3910">
        <v>3705.31</v>
      </c>
      <c r="F3910">
        <v>0</v>
      </c>
      <c r="G3910">
        <v>7410.62</v>
      </c>
      <c r="H3910">
        <v>2385.56</v>
      </c>
      <c r="I3910" t="str">
        <f>VLOOKUP(C3910,products_cleaned[[product_id]:[category]],3,)</f>
        <v>Furniture</v>
      </c>
      <c r="J3910" t="str">
        <f>VLOOKUP(B3910,orders_cleaned!A:I,9,FALSE)</f>
        <v>June</v>
      </c>
      <c r="K3910">
        <f t="shared" si="61"/>
        <v>6</v>
      </c>
    </row>
    <row r="3911" spans="1:11" x14ac:dyDescent="0.3">
      <c r="A3911" t="s">
        <v>6268</v>
      </c>
      <c r="B3911" t="s">
        <v>6267</v>
      </c>
      <c r="C3911" t="s">
        <v>74</v>
      </c>
      <c r="D3911">
        <v>3</v>
      </c>
      <c r="E3911">
        <v>1280.26</v>
      </c>
      <c r="F3911">
        <v>0.15</v>
      </c>
      <c r="G3911">
        <v>3264.66</v>
      </c>
      <c r="H3911">
        <v>825.87</v>
      </c>
      <c r="I3911" t="str">
        <f>VLOOKUP(C3911,products_cleaned[[product_id]:[category]],3,)</f>
        <v>Electronics</v>
      </c>
      <c r="J3911" t="str">
        <f>VLOOKUP(B3911,orders_cleaned!A:I,9,FALSE)</f>
        <v>June</v>
      </c>
      <c r="K3911">
        <f t="shared" si="61"/>
        <v>6</v>
      </c>
    </row>
    <row r="3912" spans="1:11" x14ac:dyDescent="0.3">
      <c r="A3912" t="s">
        <v>6269</v>
      </c>
      <c r="B3912" t="s">
        <v>6267</v>
      </c>
      <c r="C3912" t="s">
        <v>54</v>
      </c>
      <c r="D3912">
        <v>2</v>
      </c>
      <c r="E3912">
        <v>2311.23</v>
      </c>
      <c r="F3912">
        <v>0.1</v>
      </c>
      <c r="G3912">
        <v>4160.21</v>
      </c>
      <c r="H3912">
        <v>981.61</v>
      </c>
      <c r="I3912" t="str">
        <f>VLOOKUP(C3912,products_cleaned[[product_id]:[category]],3,)</f>
        <v>Fashion</v>
      </c>
      <c r="J3912" t="str">
        <f>VLOOKUP(B3912,orders_cleaned!A:I,9,FALSE)</f>
        <v>June</v>
      </c>
      <c r="K3912">
        <f t="shared" si="61"/>
        <v>6</v>
      </c>
    </row>
    <row r="3913" spans="1:11" x14ac:dyDescent="0.3">
      <c r="A3913" t="s">
        <v>6270</v>
      </c>
      <c r="B3913" t="s">
        <v>6271</v>
      </c>
      <c r="C3913" t="s">
        <v>80</v>
      </c>
      <c r="D3913">
        <v>1</v>
      </c>
      <c r="E3913">
        <v>368.7</v>
      </c>
      <c r="F3913">
        <v>0.1</v>
      </c>
      <c r="G3913">
        <v>331.83</v>
      </c>
      <c r="H3913">
        <v>31.95</v>
      </c>
      <c r="I3913" t="str">
        <f>VLOOKUP(C3913,products_cleaned[[product_id]:[category]],3,)</f>
        <v>Fitness</v>
      </c>
      <c r="J3913" t="str">
        <f>VLOOKUP(B3913,orders_cleaned!A:I,9,FALSE)</f>
        <v>March</v>
      </c>
      <c r="K3913">
        <f t="shared" si="61"/>
        <v>3</v>
      </c>
    </row>
    <row r="3914" spans="1:11" x14ac:dyDescent="0.3">
      <c r="A3914" t="s">
        <v>6272</v>
      </c>
      <c r="B3914" t="s">
        <v>6273</v>
      </c>
      <c r="C3914" t="s">
        <v>80</v>
      </c>
      <c r="D3914">
        <v>2</v>
      </c>
      <c r="E3914">
        <v>375.18</v>
      </c>
      <c r="F3914">
        <v>0</v>
      </c>
      <c r="G3914">
        <v>750.36</v>
      </c>
      <c r="H3914">
        <v>150.6</v>
      </c>
      <c r="I3914" t="str">
        <f>VLOOKUP(C3914,products_cleaned[[product_id]:[category]],3,)</f>
        <v>Fitness</v>
      </c>
      <c r="J3914" t="str">
        <f>VLOOKUP(B3914,orders_cleaned!A:I,9,FALSE)</f>
        <v>May</v>
      </c>
      <c r="K3914">
        <f t="shared" si="61"/>
        <v>5</v>
      </c>
    </row>
    <row r="3915" spans="1:11" x14ac:dyDescent="0.3">
      <c r="A3915" t="s">
        <v>6274</v>
      </c>
      <c r="B3915" t="s">
        <v>6275</v>
      </c>
      <c r="C3915" t="s">
        <v>164</v>
      </c>
      <c r="D3915">
        <v>1</v>
      </c>
      <c r="E3915">
        <v>4614.1000000000004</v>
      </c>
      <c r="F3915">
        <v>0.2</v>
      </c>
      <c r="G3915">
        <v>3691.28</v>
      </c>
      <c r="H3915">
        <v>652.65</v>
      </c>
      <c r="I3915" t="str">
        <f>VLOOKUP(C3915,products_cleaned[[product_id]:[category]],3,)</f>
        <v>Home &amp; Kitchen</v>
      </c>
      <c r="J3915" t="str">
        <f>VLOOKUP(B3915,orders_cleaned!A:I,9,FALSE)</f>
        <v>October</v>
      </c>
      <c r="K3915">
        <f t="shared" si="61"/>
        <v>10</v>
      </c>
    </row>
    <row r="3916" spans="1:11" x14ac:dyDescent="0.3">
      <c r="A3916" t="s">
        <v>6276</v>
      </c>
      <c r="B3916" t="s">
        <v>6277</v>
      </c>
      <c r="C3916" t="s">
        <v>196</v>
      </c>
      <c r="D3916">
        <v>3</v>
      </c>
      <c r="E3916">
        <v>1616.52</v>
      </c>
      <c r="F3916">
        <v>0</v>
      </c>
      <c r="G3916">
        <v>4849.5600000000004</v>
      </c>
      <c r="H3916">
        <v>1754.55</v>
      </c>
      <c r="I3916" t="str">
        <f>VLOOKUP(C3916,products_cleaned[[product_id]:[category]],3,)</f>
        <v>Electronics</v>
      </c>
      <c r="J3916" t="str">
        <f>VLOOKUP(B3916,orders_cleaned!A:I,9,FALSE)</f>
        <v>October</v>
      </c>
      <c r="K3916">
        <f t="shared" si="61"/>
        <v>10</v>
      </c>
    </row>
    <row r="3917" spans="1:11" x14ac:dyDescent="0.3">
      <c r="A3917" t="s">
        <v>6278</v>
      </c>
      <c r="B3917" t="s">
        <v>6277</v>
      </c>
      <c r="C3917" t="s">
        <v>39</v>
      </c>
      <c r="D3917">
        <v>2</v>
      </c>
      <c r="E3917">
        <v>4289.93</v>
      </c>
      <c r="F3917">
        <v>0.15</v>
      </c>
      <c r="G3917">
        <v>7292.88</v>
      </c>
      <c r="H3917">
        <v>2267.8200000000002</v>
      </c>
      <c r="I3917" t="str">
        <f>VLOOKUP(C3917,products_cleaned[[product_id]:[category]],3,)</f>
        <v>Furniture</v>
      </c>
      <c r="J3917" t="str">
        <f>VLOOKUP(B3917,orders_cleaned!A:I,9,FALSE)</f>
        <v>October</v>
      </c>
      <c r="K3917">
        <f t="shared" si="61"/>
        <v>10</v>
      </c>
    </row>
    <row r="3918" spans="1:11" x14ac:dyDescent="0.3">
      <c r="A3918" t="s">
        <v>6279</v>
      </c>
      <c r="B3918" t="s">
        <v>6280</v>
      </c>
      <c r="C3918" t="s">
        <v>136</v>
      </c>
      <c r="D3918">
        <v>1</v>
      </c>
      <c r="E3918">
        <v>572.92999999999995</v>
      </c>
      <c r="F3918">
        <v>0.05</v>
      </c>
      <c r="G3918">
        <v>544.28</v>
      </c>
      <c r="H3918">
        <v>102.3</v>
      </c>
      <c r="I3918" t="str">
        <f>VLOOKUP(C3918,products_cleaned[[product_id]:[category]],3,)</f>
        <v>Books</v>
      </c>
      <c r="J3918" t="str">
        <f>VLOOKUP(B3918,orders_cleaned!A:I,9,FALSE)</f>
        <v>January</v>
      </c>
      <c r="K3918">
        <f t="shared" si="61"/>
        <v>1</v>
      </c>
    </row>
    <row r="3919" spans="1:11" x14ac:dyDescent="0.3">
      <c r="A3919" t="s">
        <v>6281</v>
      </c>
      <c r="B3919" t="s">
        <v>6282</v>
      </c>
      <c r="C3919" t="s">
        <v>51</v>
      </c>
      <c r="D3919">
        <v>2</v>
      </c>
      <c r="E3919">
        <v>731.93</v>
      </c>
      <c r="F3919">
        <v>0</v>
      </c>
      <c r="G3919">
        <v>1463.86</v>
      </c>
      <c r="H3919">
        <v>627.36</v>
      </c>
      <c r="I3919" t="str">
        <f>VLOOKUP(C3919,products_cleaned[[product_id]:[category]],3,)</f>
        <v>Home &amp; Kitchen</v>
      </c>
      <c r="J3919" t="str">
        <f>VLOOKUP(B3919,orders_cleaned!A:I,9,FALSE)</f>
        <v>August</v>
      </c>
      <c r="K3919">
        <f t="shared" si="61"/>
        <v>8</v>
      </c>
    </row>
    <row r="3920" spans="1:11" x14ac:dyDescent="0.3">
      <c r="A3920" t="s">
        <v>6283</v>
      </c>
      <c r="B3920" t="s">
        <v>6282</v>
      </c>
      <c r="C3920" t="s">
        <v>164</v>
      </c>
      <c r="D3920">
        <v>2</v>
      </c>
      <c r="E3920">
        <v>4704.1000000000004</v>
      </c>
      <c r="F3920">
        <v>0.2</v>
      </c>
      <c r="G3920">
        <v>7526.56</v>
      </c>
      <c r="H3920">
        <v>1449.3</v>
      </c>
      <c r="I3920" t="str">
        <f>VLOOKUP(C3920,products_cleaned[[product_id]:[category]],3,)</f>
        <v>Home &amp; Kitchen</v>
      </c>
      <c r="J3920" t="str">
        <f>VLOOKUP(B3920,orders_cleaned!A:I,9,FALSE)</f>
        <v>August</v>
      </c>
      <c r="K3920">
        <f t="shared" si="61"/>
        <v>8</v>
      </c>
    </row>
    <row r="3921" spans="1:11" x14ac:dyDescent="0.3">
      <c r="A3921" t="s">
        <v>6284</v>
      </c>
      <c r="B3921" t="s">
        <v>6285</v>
      </c>
      <c r="C3921" t="s">
        <v>31</v>
      </c>
      <c r="D3921">
        <v>3</v>
      </c>
      <c r="E3921">
        <v>480.33</v>
      </c>
      <c r="F3921">
        <v>0</v>
      </c>
      <c r="G3921">
        <v>1440.99</v>
      </c>
      <c r="H3921">
        <v>406.17</v>
      </c>
      <c r="I3921" t="str">
        <f>VLOOKUP(C3921,products_cleaned[[product_id]:[category]],3,)</f>
        <v>Books</v>
      </c>
      <c r="J3921" t="str">
        <f>VLOOKUP(B3921,orders_cleaned!A:I,9,FALSE)</f>
        <v>December</v>
      </c>
      <c r="K3921">
        <f t="shared" si="61"/>
        <v>12</v>
      </c>
    </row>
    <row r="3922" spans="1:11" x14ac:dyDescent="0.3">
      <c r="A3922" t="s">
        <v>6286</v>
      </c>
      <c r="B3922" t="s">
        <v>6287</v>
      </c>
      <c r="C3922" t="s">
        <v>77</v>
      </c>
      <c r="D3922">
        <v>1</v>
      </c>
      <c r="E3922">
        <v>1025.72</v>
      </c>
      <c r="F3922">
        <v>0.15</v>
      </c>
      <c r="G3922">
        <v>871.86</v>
      </c>
      <c r="H3922">
        <v>217.3</v>
      </c>
      <c r="I3922" t="str">
        <f>VLOOKUP(C3922,products_cleaned[[product_id]:[category]],3,)</f>
        <v>Fitness</v>
      </c>
      <c r="J3922" t="str">
        <f>VLOOKUP(B3922,orders_cleaned!A:I,9,FALSE)</f>
        <v>April</v>
      </c>
      <c r="K3922">
        <f t="shared" si="61"/>
        <v>4</v>
      </c>
    </row>
    <row r="3923" spans="1:11" x14ac:dyDescent="0.3">
      <c r="A3923" t="s">
        <v>6288</v>
      </c>
      <c r="B3923" t="s">
        <v>6289</v>
      </c>
      <c r="C3923" t="s">
        <v>77</v>
      </c>
      <c r="D3923">
        <v>1</v>
      </c>
      <c r="E3923">
        <v>939.64</v>
      </c>
      <c r="F3923">
        <v>0.05</v>
      </c>
      <c r="G3923">
        <v>892.66</v>
      </c>
      <c r="H3923">
        <v>238.1</v>
      </c>
      <c r="I3923" t="str">
        <f>VLOOKUP(C3923,products_cleaned[[product_id]:[category]],3,)</f>
        <v>Fitness</v>
      </c>
      <c r="J3923" t="str">
        <f>VLOOKUP(B3923,orders_cleaned!A:I,9,FALSE)</f>
        <v>March</v>
      </c>
      <c r="K3923">
        <f t="shared" si="61"/>
        <v>3</v>
      </c>
    </row>
    <row r="3924" spans="1:11" x14ac:dyDescent="0.3">
      <c r="A3924" t="s">
        <v>6290</v>
      </c>
      <c r="B3924" t="s">
        <v>6289</v>
      </c>
      <c r="C3924" t="s">
        <v>164</v>
      </c>
      <c r="D3924">
        <v>2</v>
      </c>
      <c r="E3924">
        <v>4712.95</v>
      </c>
      <c r="F3924">
        <v>0</v>
      </c>
      <c r="G3924">
        <v>9425.9</v>
      </c>
      <c r="H3924">
        <v>3348.64</v>
      </c>
      <c r="I3924" t="str">
        <f>VLOOKUP(C3924,products_cleaned[[product_id]:[category]],3,)</f>
        <v>Home &amp; Kitchen</v>
      </c>
      <c r="J3924" t="str">
        <f>VLOOKUP(B3924,orders_cleaned!A:I,9,FALSE)</f>
        <v>March</v>
      </c>
      <c r="K3924">
        <f t="shared" si="61"/>
        <v>3</v>
      </c>
    </row>
    <row r="3925" spans="1:11" x14ac:dyDescent="0.3">
      <c r="A3925" t="s">
        <v>6291</v>
      </c>
      <c r="B3925" t="s">
        <v>6289</v>
      </c>
      <c r="C3925" t="s">
        <v>110</v>
      </c>
      <c r="D3925">
        <v>3</v>
      </c>
      <c r="E3925">
        <v>1835.04</v>
      </c>
      <c r="F3925">
        <v>0</v>
      </c>
      <c r="G3925">
        <v>5505.12</v>
      </c>
      <c r="H3925">
        <v>1856.76</v>
      </c>
      <c r="I3925" t="str">
        <f>VLOOKUP(C3925,products_cleaned[[product_id]:[category]],3,)</f>
        <v>Fashion</v>
      </c>
      <c r="J3925" t="str">
        <f>VLOOKUP(B3925,orders_cleaned!A:I,9,FALSE)</f>
        <v>March</v>
      </c>
      <c r="K3925">
        <f t="shared" si="61"/>
        <v>3</v>
      </c>
    </row>
    <row r="3926" spans="1:11" x14ac:dyDescent="0.3">
      <c r="A3926" t="s">
        <v>6292</v>
      </c>
      <c r="B3926" t="s">
        <v>6293</v>
      </c>
      <c r="C3926" t="s">
        <v>136</v>
      </c>
      <c r="D3926">
        <v>2</v>
      </c>
      <c r="E3926">
        <v>609.42999999999995</v>
      </c>
      <c r="F3926">
        <v>0.2</v>
      </c>
      <c r="G3926">
        <v>975.09</v>
      </c>
      <c r="H3926">
        <v>91.13</v>
      </c>
      <c r="I3926" t="str">
        <f>VLOOKUP(C3926,products_cleaned[[product_id]:[category]],3,)</f>
        <v>Books</v>
      </c>
      <c r="J3926" t="str">
        <f>VLOOKUP(B3926,orders_cleaned!A:I,9,FALSE)</f>
        <v>April</v>
      </c>
      <c r="K3926">
        <f t="shared" si="61"/>
        <v>4</v>
      </c>
    </row>
    <row r="3927" spans="1:11" x14ac:dyDescent="0.3">
      <c r="A3927" t="s">
        <v>6294</v>
      </c>
      <c r="B3927" t="s">
        <v>6295</v>
      </c>
      <c r="C3927" t="s">
        <v>37</v>
      </c>
      <c r="D3927">
        <v>2</v>
      </c>
      <c r="E3927">
        <v>1293.18</v>
      </c>
      <c r="F3927">
        <v>0.05</v>
      </c>
      <c r="G3927">
        <v>2457.04</v>
      </c>
      <c r="H3927">
        <v>514.26</v>
      </c>
      <c r="I3927" t="str">
        <f>VLOOKUP(C3927,products_cleaned[[product_id]:[category]],3,)</f>
        <v>Electronics</v>
      </c>
      <c r="J3927" t="str">
        <f>VLOOKUP(B3927,orders_cleaned!A:I,9,FALSE)</f>
        <v>April</v>
      </c>
      <c r="K3927">
        <f t="shared" si="61"/>
        <v>4</v>
      </c>
    </row>
    <row r="3928" spans="1:11" x14ac:dyDescent="0.3">
      <c r="A3928" t="s">
        <v>6296</v>
      </c>
      <c r="B3928" t="s">
        <v>6297</v>
      </c>
      <c r="C3928" t="s">
        <v>221</v>
      </c>
      <c r="D3928">
        <v>1</v>
      </c>
      <c r="E3928">
        <v>771.95</v>
      </c>
      <c r="F3928">
        <v>0.1</v>
      </c>
      <c r="G3928">
        <v>694.76</v>
      </c>
      <c r="H3928">
        <v>71.599999999999994</v>
      </c>
      <c r="I3928" t="str">
        <f>VLOOKUP(C3928,products_cleaned[[product_id]:[category]],3,)</f>
        <v>Footwear</v>
      </c>
      <c r="J3928" t="str">
        <f>VLOOKUP(B3928,orders_cleaned!A:I,9,FALSE)</f>
        <v>August</v>
      </c>
      <c r="K3928">
        <f t="shared" si="61"/>
        <v>8</v>
      </c>
    </row>
    <row r="3929" spans="1:11" x14ac:dyDescent="0.3">
      <c r="A3929" t="s">
        <v>6298</v>
      </c>
      <c r="B3929" t="s">
        <v>6299</v>
      </c>
      <c r="C3929" t="s">
        <v>44</v>
      </c>
      <c r="D3929">
        <v>1</v>
      </c>
      <c r="E3929">
        <v>2823.47</v>
      </c>
      <c r="F3929">
        <v>0.05</v>
      </c>
      <c r="G3929">
        <v>2682.3</v>
      </c>
      <c r="H3929">
        <v>783.98</v>
      </c>
      <c r="I3929" t="str">
        <f>VLOOKUP(C3929,products_cleaned[[product_id]:[category]],3,)</f>
        <v>Furniture</v>
      </c>
      <c r="J3929" t="str">
        <f>VLOOKUP(B3929,orders_cleaned!A:I,9,FALSE)</f>
        <v>November</v>
      </c>
      <c r="K3929">
        <f t="shared" si="61"/>
        <v>11</v>
      </c>
    </row>
    <row r="3930" spans="1:11" x14ac:dyDescent="0.3">
      <c r="A3930" t="s">
        <v>6300</v>
      </c>
      <c r="B3930" t="s">
        <v>6301</v>
      </c>
      <c r="C3930" t="s">
        <v>66</v>
      </c>
      <c r="D3930">
        <v>2</v>
      </c>
      <c r="E3930">
        <v>310.47000000000003</v>
      </c>
      <c r="F3930">
        <v>0</v>
      </c>
      <c r="G3930">
        <v>620.94000000000005</v>
      </c>
      <c r="H3930">
        <v>179.98</v>
      </c>
      <c r="I3930" t="str">
        <f>VLOOKUP(C3930,products_cleaned[[product_id]:[category]],3,)</f>
        <v>Home &amp; Kitchen</v>
      </c>
      <c r="J3930" t="str">
        <f>VLOOKUP(B3930,orders_cleaned!A:I,9,FALSE)</f>
        <v>October</v>
      </c>
      <c r="K3930">
        <f t="shared" si="61"/>
        <v>10</v>
      </c>
    </row>
    <row r="3931" spans="1:11" x14ac:dyDescent="0.3">
      <c r="A3931" t="s">
        <v>6302</v>
      </c>
      <c r="B3931" t="s">
        <v>6303</v>
      </c>
      <c r="C3931" t="s">
        <v>74</v>
      </c>
      <c r="D3931">
        <v>2</v>
      </c>
      <c r="E3931">
        <v>1103.3900000000001</v>
      </c>
      <c r="F3931">
        <v>0</v>
      </c>
      <c r="G3931">
        <v>2206.7800000000002</v>
      </c>
      <c r="H3931">
        <v>580.91999999999996</v>
      </c>
      <c r="I3931" t="str">
        <f>VLOOKUP(C3931,products_cleaned[[product_id]:[category]],3,)</f>
        <v>Electronics</v>
      </c>
      <c r="J3931" t="str">
        <f>VLOOKUP(B3931,orders_cleaned!A:I,9,FALSE)</f>
        <v>January</v>
      </c>
      <c r="K3931">
        <f t="shared" si="61"/>
        <v>1</v>
      </c>
    </row>
    <row r="3932" spans="1:11" x14ac:dyDescent="0.3">
      <c r="A3932" t="s">
        <v>6304</v>
      </c>
      <c r="B3932" t="s">
        <v>6303</v>
      </c>
      <c r="C3932" t="s">
        <v>136</v>
      </c>
      <c r="D3932">
        <v>1</v>
      </c>
      <c r="E3932">
        <v>588.39</v>
      </c>
      <c r="F3932">
        <v>0</v>
      </c>
      <c r="G3932">
        <v>588.39</v>
      </c>
      <c r="H3932">
        <v>146.41</v>
      </c>
      <c r="I3932" t="str">
        <f>VLOOKUP(C3932,products_cleaned[[product_id]:[category]],3,)</f>
        <v>Books</v>
      </c>
      <c r="J3932" t="str">
        <f>VLOOKUP(B3932,orders_cleaned!A:I,9,FALSE)</f>
        <v>January</v>
      </c>
      <c r="K3932">
        <f t="shared" si="61"/>
        <v>1</v>
      </c>
    </row>
    <row r="3933" spans="1:11" x14ac:dyDescent="0.3">
      <c r="A3933" t="s">
        <v>6305</v>
      </c>
      <c r="B3933" t="s">
        <v>6306</v>
      </c>
      <c r="C3933" t="s">
        <v>196</v>
      </c>
      <c r="D3933">
        <v>4</v>
      </c>
      <c r="E3933">
        <v>1485.18</v>
      </c>
      <c r="F3933">
        <v>0.1</v>
      </c>
      <c r="G3933">
        <v>5346.65</v>
      </c>
      <c r="H3933">
        <v>1219.97</v>
      </c>
      <c r="I3933" t="str">
        <f>VLOOKUP(C3933,products_cleaned[[product_id]:[category]],3,)</f>
        <v>Electronics</v>
      </c>
      <c r="J3933" t="str">
        <f>VLOOKUP(B3933,orders_cleaned!A:I,9,FALSE)</f>
        <v>July</v>
      </c>
      <c r="K3933">
        <f t="shared" si="61"/>
        <v>7</v>
      </c>
    </row>
    <row r="3934" spans="1:11" x14ac:dyDescent="0.3">
      <c r="A3934" t="s">
        <v>6307</v>
      </c>
      <c r="B3934" t="s">
        <v>6308</v>
      </c>
      <c r="C3934" t="s">
        <v>13</v>
      </c>
      <c r="D3934">
        <v>3</v>
      </c>
      <c r="E3934">
        <v>3055.15</v>
      </c>
      <c r="F3934">
        <v>0</v>
      </c>
      <c r="G3934">
        <v>9165.4500000000007</v>
      </c>
      <c r="H3934">
        <v>2799.24</v>
      </c>
      <c r="I3934" t="str">
        <f>VLOOKUP(C3934,products_cleaned[[product_id]:[category]],3,)</f>
        <v>Home &amp; Kitchen</v>
      </c>
      <c r="J3934" t="str">
        <f>VLOOKUP(B3934,orders_cleaned!A:I,9,FALSE)</f>
        <v>May</v>
      </c>
      <c r="K3934">
        <f t="shared" si="61"/>
        <v>5</v>
      </c>
    </row>
    <row r="3935" spans="1:11" x14ac:dyDescent="0.3">
      <c r="A3935" t="s">
        <v>6309</v>
      </c>
      <c r="B3935" t="s">
        <v>6310</v>
      </c>
      <c r="C3935" t="s">
        <v>221</v>
      </c>
      <c r="D3935">
        <v>1</v>
      </c>
      <c r="E3935">
        <v>754.89</v>
      </c>
      <c r="F3935">
        <v>0.1</v>
      </c>
      <c r="G3935">
        <v>679.4</v>
      </c>
      <c r="H3935">
        <v>56.24</v>
      </c>
      <c r="I3935" t="str">
        <f>VLOOKUP(C3935,products_cleaned[[product_id]:[category]],3,)</f>
        <v>Footwear</v>
      </c>
      <c r="J3935" t="str">
        <f>VLOOKUP(B3935,orders_cleaned!A:I,9,FALSE)</f>
        <v>January</v>
      </c>
      <c r="K3935">
        <f t="shared" si="61"/>
        <v>1</v>
      </c>
    </row>
    <row r="3936" spans="1:11" x14ac:dyDescent="0.3">
      <c r="A3936" t="s">
        <v>6311</v>
      </c>
      <c r="B3936" t="s">
        <v>6312</v>
      </c>
      <c r="C3936" t="s">
        <v>66</v>
      </c>
      <c r="D3936">
        <v>2</v>
      </c>
      <c r="E3936">
        <v>281.58999999999997</v>
      </c>
      <c r="F3936">
        <v>0</v>
      </c>
      <c r="G3936">
        <v>563.17999999999995</v>
      </c>
      <c r="H3936">
        <v>122.22</v>
      </c>
      <c r="I3936" t="str">
        <f>VLOOKUP(C3936,products_cleaned[[product_id]:[category]],3,)</f>
        <v>Home &amp; Kitchen</v>
      </c>
      <c r="J3936" t="str">
        <f>VLOOKUP(B3936,orders_cleaned!A:I,9,FALSE)</f>
        <v>January</v>
      </c>
      <c r="K3936">
        <f t="shared" si="61"/>
        <v>1</v>
      </c>
    </row>
    <row r="3937" spans="1:11" x14ac:dyDescent="0.3">
      <c r="A3937" t="s">
        <v>6313</v>
      </c>
      <c r="B3937" t="s">
        <v>6312</v>
      </c>
      <c r="C3937" t="s">
        <v>97</v>
      </c>
      <c r="D3937">
        <v>2</v>
      </c>
      <c r="E3937">
        <v>950.98</v>
      </c>
      <c r="F3937">
        <v>0.15</v>
      </c>
      <c r="G3937">
        <v>1616.67</v>
      </c>
      <c r="H3937">
        <v>164.79</v>
      </c>
      <c r="I3937" t="str">
        <f>VLOOKUP(C3937,products_cleaned[[product_id]:[category]],3,)</f>
        <v>Fashion</v>
      </c>
      <c r="J3937" t="str">
        <f>VLOOKUP(B3937,orders_cleaned!A:I,9,FALSE)</f>
        <v>January</v>
      </c>
      <c r="K3937">
        <f t="shared" si="61"/>
        <v>1</v>
      </c>
    </row>
    <row r="3938" spans="1:11" x14ac:dyDescent="0.3">
      <c r="A3938" t="s">
        <v>6314</v>
      </c>
      <c r="B3938" t="s">
        <v>6315</v>
      </c>
      <c r="C3938" t="s">
        <v>108</v>
      </c>
      <c r="D3938">
        <v>3</v>
      </c>
      <c r="E3938">
        <v>3639.62</v>
      </c>
      <c r="F3938">
        <v>0</v>
      </c>
      <c r="G3938">
        <v>10918.86</v>
      </c>
      <c r="H3938">
        <v>3909.81</v>
      </c>
      <c r="I3938" t="str">
        <f>VLOOKUP(C3938,products_cleaned[[product_id]:[category]],3,)</f>
        <v>Electronics</v>
      </c>
      <c r="J3938" t="str">
        <f>VLOOKUP(B3938,orders_cleaned!A:I,9,FALSE)</f>
        <v>May</v>
      </c>
      <c r="K3938">
        <f t="shared" si="61"/>
        <v>5</v>
      </c>
    </row>
    <row r="3939" spans="1:11" x14ac:dyDescent="0.3">
      <c r="A3939" t="s">
        <v>6316</v>
      </c>
      <c r="B3939" t="s">
        <v>6317</v>
      </c>
      <c r="C3939" t="s">
        <v>21</v>
      </c>
      <c r="D3939">
        <v>4</v>
      </c>
      <c r="E3939">
        <v>4311.37</v>
      </c>
      <c r="F3939">
        <v>0</v>
      </c>
      <c r="G3939">
        <v>17245.48</v>
      </c>
      <c r="H3939">
        <v>6693.4</v>
      </c>
      <c r="I3939" t="str">
        <f>VLOOKUP(C3939,products_cleaned[[product_id]:[category]],3,)</f>
        <v>Electronics</v>
      </c>
      <c r="J3939" t="str">
        <f>VLOOKUP(B3939,orders_cleaned!A:I,9,FALSE)</f>
        <v>August</v>
      </c>
      <c r="K3939">
        <f t="shared" si="61"/>
        <v>8</v>
      </c>
    </row>
    <row r="3940" spans="1:11" x14ac:dyDescent="0.3">
      <c r="A3940" t="s">
        <v>6318</v>
      </c>
      <c r="B3940" t="s">
        <v>6317</v>
      </c>
      <c r="C3940" t="s">
        <v>278</v>
      </c>
      <c r="D3940">
        <v>2</v>
      </c>
      <c r="E3940">
        <v>1519.59</v>
      </c>
      <c r="F3940">
        <v>0.2</v>
      </c>
      <c r="G3940">
        <v>2431.34</v>
      </c>
      <c r="H3940">
        <v>154.63999999999999</v>
      </c>
      <c r="I3940" t="str">
        <f>VLOOKUP(C3940,products_cleaned[[product_id]:[category]],3,)</f>
        <v>Fitness</v>
      </c>
      <c r="J3940" t="str">
        <f>VLOOKUP(B3940,orders_cleaned!A:I,9,FALSE)</f>
        <v>August</v>
      </c>
      <c r="K3940">
        <f t="shared" si="61"/>
        <v>8</v>
      </c>
    </row>
    <row r="3941" spans="1:11" x14ac:dyDescent="0.3">
      <c r="A3941" t="s">
        <v>6319</v>
      </c>
      <c r="B3941" t="s">
        <v>6317</v>
      </c>
      <c r="C3941" t="s">
        <v>60</v>
      </c>
      <c r="D3941">
        <v>2</v>
      </c>
      <c r="E3941">
        <v>1605.8</v>
      </c>
      <c r="F3941">
        <v>0.05</v>
      </c>
      <c r="G3941">
        <v>3051.02</v>
      </c>
      <c r="H3941">
        <v>754.78</v>
      </c>
      <c r="I3941" t="str">
        <f>VLOOKUP(C3941,products_cleaned[[product_id]:[category]],3,)</f>
        <v>Fashion</v>
      </c>
      <c r="J3941" t="str">
        <f>VLOOKUP(B3941,orders_cleaned!A:I,9,FALSE)</f>
        <v>August</v>
      </c>
      <c r="K3941">
        <f t="shared" si="61"/>
        <v>8</v>
      </c>
    </row>
    <row r="3942" spans="1:11" x14ac:dyDescent="0.3">
      <c r="A3942" t="s">
        <v>6320</v>
      </c>
      <c r="B3942" t="s">
        <v>6321</v>
      </c>
      <c r="C3942" t="s">
        <v>144</v>
      </c>
      <c r="D3942">
        <v>1</v>
      </c>
      <c r="E3942">
        <v>1858.89</v>
      </c>
      <c r="F3942">
        <v>0.05</v>
      </c>
      <c r="G3942">
        <v>1765.95</v>
      </c>
      <c r="H3942">
        <v>435.46</v>
      </c>
      <c r="I3942" t="str">
        <f>VLOOKUP(C3942,products_cleaned[[product_id]:[category]],3,)</f>
        <v>Electronics</v>
      </c>
      <c r="J3942" t="str">
        <f>VLOOKUP(B3942,orders_cleaned!A:I,9,FALSE)</f>
        <v>February</v>
      </c>
      <c r="K3942">
        <f t="shared" si="61"/>
        <v>2</v>
      </c>
    </row>
    <row r="3943" spans="1:11" x14ac:dyDescent="0.3">
      <c r="A3943" t="s">
        <v>6322</v>
      </c>
      <c r="B3943" t="s">
        <v>6321</v>
      </c>
      <c r="C3943" t="s">
        <v>160</v>
      </c>
      <c r="D3943">
        <v>1</v>
      </c>
      <c r="E3943">
        <v>2423.1799999999998</v>
      </c>
      <c r="F3943">
        <v>0</v>
      </c>
      <c r="G3943">
        <v>2423.1799999999998</v>
      </c>
      <c r="H3943">
        <v>887.16</v>
      </c>
      <c r="I3943" t="str">
        <f>VLOOKUP(C3943,products_cleaned[[product_id]:[category]],3,)</f>
        <v>Footwear</v>
      </c>
      <c r="J3943" t="str">
        <f>VLOOKUP(B3943,orders_cleaned!A:I,9,FALSE)</f>
        <v>February</v>
      </c>
      <c r="K3943">
        <f t="shared" si="61"/>
        <v>2</v>
      </c>
    </row>
    <row r="3944" spans="1:11" x14ac:dyDescent="0.3">
      <c r="A3944" t="s">
        <v>6323</v>
      </c>
      <c r="B3944" t="s">
        <v>6321</v>
      </c>
      <c r="C3944" t="s">
        <v>18</v>
      </c>
      <c r="D3944">
        <v>2</v>
      </c>
      <c r="E3944">
        <v>919.39</v>
      </c>
      <c r="F3944">
        <v>0</v>
      </c>
      <c r="G3944">
        <v>1838.78</v>
      </c>
      <c r="H3944">
        <v>804.08</v>
      </c>
      <c r="I3944" t="str">
        <f>VLOOKUP(C3944,products_cleaned[[product_id]:[category]],3,)</f>
        <v>Books</v>
      </c>
      <c r="J3944" t="str">
        <f>VLOOKUP(B3944,orders_cleaned!A:I,9,FALSE)</f>
        <v>February</v>
      </c>
      <c r="K3944">
        <f t="shared" si="61"/>
        <v>2</v>
      </c>
    </row>
    <row r="3945" spans="1:11" x14ac:dyDescent="0.3">
      <c r="A3945" t="s">
        <v>6324</v>
      </c>
      <c r="B3945" t="s">
        <v>6325</v>
      </c>
      <c r="C3945" t="s">
        <v>278</v>
      </c>
      <c r="D3945">
        <v>1</v>
      </c>
      <c r="E3945">
        <v>1481.34</v>
      </c>
      <c r="F3945">
        <v>0.15</v>
      </c>
      <c r="G3945">
        <v>1259.1400000000001</v>
      </c>
      <c r="H3945">
        <v>120.79</v>
      </c>
      <c r="I3945" t="str">
        <f>VLOOKUP(C3945,products_cleaned[[product_id]:[category]],3,)</f>
        <v>Fitness</v>
      </c>
      <c r="J3945" t="str">
        <f>VLOOKUP(B3945,orders_cleaned!A:I,9,FALSE)</f>
        <v>June</v>
      </c>
      <c r="K3945">
        <f t="shared" si="61"/>
        <v>6</v>
      </c>
    </row>
    <row r="3946" spans="1:11" x14ac:dyDescent="0.3">
      <c r="A3946" t="s">
        <v>6326</v>
      </c>
      <c r="B3946" t="s">
        <v>6327</v>
      </c>
      <c r="C3946" t="s">
        <v>13</v>
      </c>
      <c r="D3946">
        <v>3</v>
      </c>
      <c r="E3946">
        <v>3018.79</v>
      </c>
      <c r="F3946">
        <v>0</v>
      </c>
      <c r="G3946">
        <v>9056.3700000000008</v>
      </c>
      <c r="H3946">
        <v>2690.16</v>
      </c>
      <c r="I3946" t="str">
        <f>VLOOKUP(C3946,products_cleaned[[product_id]:[category]],3,)</f>
        <v>Home &amp; Kitchen</v>
      </c>
      <c r="J3946" t="str">
        <f>VLOOKUP(B3946,orders_cleaned!A:I,9,FALSE)</f>
        <v>June</v>
      </c>
      <c r="K3946">
        <f t="shared" si="61"/>
        <v>6</v>
      </c>
    </row>
    <row r="3947" spans="1:11" x14ac:dyDescent="0.3">
      <c r="A3947" t="s">
        <v>6328</v>
      </c>
      <c r="B3947" t="s">
        <v>6329</v>
      </c>
      <c r="C3947" t="s">
        <v>221</v>
      </c>
      <c r="D3947">
        <v>1</v>
      </c>
      <c r="E3947">
        <v>818.29</v>
      </c>
      <c r="F3947">
        <v>0.15</v>
      </c>
      <c r="G3947">
        <v>695.55</v>
      </c>
      <c r="H3947">
        <v>72.39</v>
      </c>
      <c r="I3947" t="str">
        <f>VLOOKUP(C3947,products_cleaned[[product_id]:[category]],3,)</f>
        <v>Footwear</v>
      </c>
      <c r="J3947" t="str">
        <f>VLOOKUP(B3947,orders_cleaned!A:I,9,FALSE)</f>
        <v>October</v>
      </c>
      <c r="K3947">
        <f t="shared" si="61"/>
        <v>10</v>
      </c>
    </row>
    <row r="3948" spans="1:11" x14ac:dyDescent="0.3">
      <c r="A3948" t="s">
        <v>6330</v>
      </c>
      <c r="B3948" t="s">
        <v>6331</v>
      </c>
      <c r="C3948" t="s">
        <v>37</v>
      </c>
      <c r="D3948">
        <v>4</v>
      </c>
      <c r="E3948">
        <v>1371.05</v>
      </c>
      <c r="F3948">
        <v>0.2</v>
      </c>
      <c r="G3948">
        <v>4387.3599999999997</v>
      </c>
      <c r="H3948">
        <v>501.8</v>
      </c>
      <c r="I3948" t="str">
        <f>VLOOKUP(C3948,products_cleaned[[product_id]:[category]],3,)</f>
        <v>Electronics</v>
      </c>
      <c r="J3948" t="str">
        <f>VLOOKUP(B3948,orders_cleaned!A:I,9,FALSE)</f>
        <v>February</v>
      </c>
      <c r="K3948">
        <f t="shared" si="61"/>
        <v>2</v>
      </c>
    </row>
    <row r="3949" spans="1:11" x14ac:dyDescent="0.3">
      <c r="A3949" t="s">
        <v>6332</v>
      </c>
      <c r="B3949" t="s">
        <v>6331</v>
      </c>
      <c r="C3949" t="s">
        <v>51</v>
      </c>
      <c r="D3949">
        <v>1</v>
      </c>
      <c r="E3949">
        <v>740.23</v>
      </c>
      <c r="F3949">
        <v>0</v>
      </c>
      <c r="G3949">
        <v>740.23</v>
      </c>
      <c r="H3949">
        <v>321.98</v>
      </c>
      <c r="I3949" t="str">
        <f>VLOOKUP(C3949,products_cleaned[[product_id]:[category]],3,)</f>
        <v>Home &amp; Kitchen</v>
      </c>
      <c r="J3949" t="str">
        <f>VLOOKUP(B3949,orders_cleaned!A:I,9,FALSE)</f>
        <v>February</v>
      </c>
      <c r="K3949">
        <f t="shared" si="61"/>
        <v>2</v>
      </c>
    </row>
    <row r="3950" spans="1:11" x14ac:dyDescent="0.3">
      <c r="A3950" t="s">
        <v>6333</v>
      </c>
      <c r="B3950" t="s">
        <v>6334</v>
      </c>
      <c r="C3950" t="s">
        <v>60</v>
      </c>
      <c r="D3950">
        <v>4</v>
      </c>
      <c r="E3950">
        <v>1644.38</v>
      </c>
      <c r="F3950">
        <v>0.1</v>
      </c>
      <c r="G3950">
        <v>5919.77</v>
      </c>
      <c r="H3950">
        <v>1327.29</v>
      </c>
      <c r="I3950" t="str">
        <f>VLOOKUP(C3950,products_cleaned[[product_id]:[category]],3,)</f>
        <v>Fashion</v>
      </c>
      <c r="J3950" t="str">
        <f>VLOOKUP(B3950,orders_cleaned!A:I,9,FALSE)</f>
        <v>September</v>
      </c>
      <c r="K3950">
        <f t="shared" si="61"/>
        <v>9</v>
      </c>
    </row>
    <row r="3951" spans="1:11" x14ac:dyDescent="0.3">
      <c r="A3951" t="s">
        <v>6335</v>
      </c>
      <c r="B3951" t="s">
        <v>6336</v>
      </c>
      <c r="C3951" t="s">
        <v>259</v>
      </c>
      <c r="D3951">
        <v>4</v>
      </c>
      <c r="E3951">
        <v>839.88</v>
      </c>
      <c r="F3951">
        <v>0</v>
      </c>
      <c r="G3951">
        <v>3359.52</v>
      </c>
      <c r="H3951">
        <v>1197.04</v>
      </c>
      <c r="I3951" t="str">
        <f>VLOOKUP(C3951,products_cleaned[[product_id]:[category]],3,)</f>
        <v>Electronics</v>
      </c>
      <c r="J3951" t="str">
        <f>VLOOKUP(B3951,orders_cleaned!A:I,9,FALSE)</f>
        <v>March</v>
      </c>
      <c r="K3951">
        <f t="shared" si="61"/>
        <v>3</v>
      </c>
    </row>
    <row r="3952" spans="1:11" x14ac:dyDescent="0.3">
      <c r="A3952" t="s">
        <v>6337</v>
      </c>
      <c r="B3952" t="s">
        <v>6338</v>
      </c>
      <c r="C3952" t="s">
        <v>21</v>
      </c>
      <c r="D3952">
        <v>2</v>
      </c>
      <c r="E3952">
        <v>4635.1899999999996</v>
      </c>
      <c r="F3952">
        <v>0</v>
      </c>
      <c r="G3952">
        <v>9270.3799999999992</v>
      </c>
      <c r="H3952">
        <v>3994.34</v>
      </c>
      <c r="I3952" t="str">
        <f>VLOOKUP(C3952,products_cleaned[[product_id]:[category]],3,)</f>
        <v>Electronics</v>
      </c>
      <c r="J3952" t="str">
        <f>VLOOKUP(B3952,orders_cleaned!A:I,9,FALSE)</f>
        <v>October</v>
      </c>
      <c r="K3952">
        <f t="shared" si="61"/>
        <v>10</v>
      </c>
    </row>
    <row r="3953" spans="1:11" x14ac:dyDescent="0.3">
      <c r="A3953" t="s">
        <v>6339</v>
      </c>
      <c r="B3953" t="s">
        <v>6340</v>
      </c>
      <c r="C3953" t="s">
        <v>97</v>
      </c>
      <c r="D3953">
        <v>4</v>
      </c>
      <c r="E3953">
        <v>956.1</v>
      </c>
      <c r="F3953">
        <v>0</v>
      </c>
      <c r="G3953">
        <v>3824.4</v>
      </c>
      <c r="H3953">
        <v>920.64</v>
      </c>
      <c r="I3953" t="str">
        <f>VLOOKUP(C3953,products_cleaned[[product_id]:[category]],3,)</f>
        <v>Fashion</v>
      </c>
      <c r="J3953" t="str">
        <f>VLOOKUP(B3953,orders_cleaned!A:I,9,FALSE)</f>
        <v>October</v>
      </c>
      <c r="K3953">
        <f t="shared" si="61"/>
        <v>10</v>
      </c>
    </row>
    <row r="3954" spans="1:11" x14ac:dyDescent="0.3">
      <c r="A3954" t="s">
        <v>6341</v>
      </c>
      <c r="B3954" t="s">
        <v>6340</v>
      </c>
      <c r="C3954" t="s">
        <v>28</v>
      </c>
      <c r="D3954">
        <v>1</v>
      </c>
      <c r="E3954">
        <v>367.29</v>
      </c>
      <c r="F3954">
        <v>0.05</v>
      </c>
      <c r="G3954">
        <v>348.93</v>
      </c>
      <c r="H3954">
        <v>39.549999999999997</v>
      </c>
      <c r="I3954" t="str">
        <f>VLOOKUP(C3954,products_cleaned[[product_id]:[category]],3,)</f>
        <v>Home &amp; Kitchen</v>
      </c>
      <c r="J3954" t="str">
        <f>VLOOKUP(B3954,orders_cleaned!A:I,9,FALSE)</f>
        <v>October</v>
      </c>
      <c r="K3954">
        <f t="shared" si="61"/>
        <v>10</v>
      </c>
    </row>
    <row r="3955" spans="1:11" x14ac:dyDescent="0.3">
      <c r="A3955" t="s">
        <v>6342</v>
      </c>
      <c r="B3955" t="s">
        <v>6343</v>
      </c>
      <c r="C3955" t="s">
        <v>62</v>
      </c>
      <c r="D3955">
        <v>2</v>
      </c>
      <c r="E3955">
        <v>612.78</v>
      </c>
      <c r="F3955">
        <v>0.1</v>
      </c>
      <c r="G3955">
        <v>1103</v>
      </c>
      <c r="H3955">
        <v>411.28</v>
      </c>
      <c r="I3955" t="str">
        <f>VLOOKUP(C3955,products_cleaned[[product_id]:[category]],3,)</f>
        <v>Electronics</v>
      </c>
      <c r="J3955" t="str">
        <f>VLOOKUP(B3955,orders_cleaned!A:I,9,FALSE)</f>
        <v>February</v>
      </c>
      <c r="K3955">
        <f t="shared" si="61"/>
        <v>2</v>
      </c>
    </row>
    <row r="3956" spans="1:11" x14ac:dyDescent="0.3">
      <c r="A3956" t="s">
        <v>6344</v>
      </c>
      <c r="B3956" t="s">
        <v>6343</v>
      </c>
      <c r="C3956" t="s">
        <v>25</v>
      </c>
      <c r="D3956">
        <v>2</v>
      </c>
      <c r="E3956">
        <v>880.7</v>
      </c>
      <c r="F3956">
        <v>0.05</v>
      </c>
      <c r="G3956">
        <v>1673.33</v>
      </c>
      <c r="H3956">
        <v>441.89</v>
      </c>
      <c r="I3956" t="str">
        <f>VLOOKUP(C3956,products_cleaned[[product_id]:[category]],3,)</f>
        <v>Fashion</v>
      </c>
      <c r="J3956" t="str">
        <f>VLOOKUP(B3956,orders_cleaned!A:I,9,FALSE)</f>
        <v>February</v>
      </c>
      <c r="K3956">
        <f t="shared" si="61"/>
        <v>2</v>
      </c>
    </row>
    <row r="3957" spans="1:11" x14ac:dyDescent="0.3">
      <c r="A3957" t="s">
        <v>6345</v>
      </c>
      <c r="B3957" t="s">
        <v>6346</v>
      </c>
      <c r="C3957" t="s">
        <v>25</v>
      </c>
      <c r="D3957">
        <v>1</v>
      </c>
      <c r="E3957">
        <v>892.06</v>
      </c>
      <c r="F3957">
        <v>0.2</v>
      </c>
      <c r="G3957">
        <v>713.65</v>
      </c>
      <c r="H3957">
        <v>97.93</v>
      </c>
      <c r="I3957" t="str">
        <f>VLOOKUP(C3957,products_cleaned[[product_id]:[category]],3,)</f>
        <v>Fashion</v>
      </c>
      <c r="J3957" t="str">
        <f>VLOOKUP(B3957,orders_cleaned!A:I,9,FALSE)</f>
        <v>February</v>
      </c>
      <c r="K3957">
        <f t="shared" si="61"/>
        <v>2</v>
      </c>
    </row>
    <row r="3958" spans="1:11" x14ac:dyDescent="0.3">
      <c r="A3958" t="s">
        <v>6347</v>
      </c>
      <c r="B3958" t="s">
        <v>6346</v>
      </c>
      <c r="C3958" t="s">
        <v>62</v>
      </c>
      <c r="D3958">
        <v>2</v>
      </c>
      <c r="E3958">
        <v>633.02</v>
      </c>
      <c r="F3958">
        <v>0.2</v>
      </c>
      <c r="G3958">
        <v>1012.83</v>
      </c>
      <c r="H3958">
        <v>321.11</v>
      </c>
      <c r="I3958" t="str">
        <f>VLOOKUP(C3958,products_cleaned[[product_id]:[category]],3,)</f>
        <v>Electronics</v>
      </c>
      <c r="J3958" t="str">
        <f>VLOOKUP(B3958,orders_cleaned!A:I,9,FALSE)</f>
        <v>February</v>
      </c>
      <c r="K3958">
        <f t="shared" si="61"/>
        <v>2</v>
      </c>
    </row>
    <row r="3959" spans="1:11" x14ac:dyDescent="0.3">
      <c r="A3959" t="s">
        <v>6348</v>
      </c>
      <c r="B3959" t="s">
        <v>6346</v>
      </c>
      <c r="C3959" t="s">
        <v>21</v>
      </c>
      <c r="D3959">
        <v>4</v>
      </c>
      <c r="E3959">
        <v>4759.91</v>
      </c>
      <c r="F3959">
        <v>0.1</v>
      </c>
      <c r="G3959">
        <v>17135.68</v>
      </c>
      <c r="H3959">
        <v>6583.6</v>
      </c>
      <c r="I3959" t="str">
        <f>VLOOKUP(C3959,products_cleaned[[product_id]:[category]],3,)</f>
        <v>Electronics</v>
      </c>
      <c r="J3959" t="str">
        <f>VLOOKUP(B3959,orders_cleaned!A:I,9,FALSE)</f>
        <v>February</v>
      </c>
      <c r="K3959">
        <f t="shared" si="61"/>
        <v>2</v>
      </c>
    </row>
    <row r="3960" spans="1:11" x14ac:dyDescent="0.3">
      <c r="A3960" t="s">
        <v>6349</v>
      </c>
      <c r="B3960" t="s">
        <v>6350</v>
      </c>
      <c r="C3960" t="s">
        <v>62</v>
      </c>
      <c r="D3960">
        <v>3</v>
      </c>
      <c r="E3960">
        <v>641.42999999999995</v>
      </c>
      <c r="F3960">
        <v>0</v>
      </c>
      <c r="G3960">
        <v>1924.29</v>
      </c>
      <c r="H3960">
        <v>886.71</v>
      </c>
      <c r="I3960" t="str">
        <f>VLOOKUP(C3960,products_cleaned[[product_id]:[category]],3,)</f>
        <v>Electronics</v>
      </c>
      <c r="J3960" t="str">
        <f>VLOOKUP(B3960,orders_cleaned!A:I,9,FALSE)</f>
        <v>January</v>
      </c>
      <c r="K3960">
        <f t="shared" si="61"/>
        <v>1</v>
      </c>
    </row>
    <row r="3961" spans="1:11" x14ac:dyDescent="0.3">
      <c r="A3961" t="s">
        <v>6351</v>
      </c>
      <c r="B3961" t="s">
        <v>6352</v>
      </c>
      <c r="C3961" t="s">
        <v>44</v>
      </c>
      <c r="D3961">
        <v>2</v>
      </c>
      <c r="E3961">
        <v>3010.27</v>
      </c>
      <c r="F3961">
        <v>0.15</v>
      </c>
      <c r="G3961">
        <v>5117.46</v>
      </c>
      <c r="H3961">
        <v>1320.82</v>
      </c>
      <c r="I3961" t="str">
        <f>VLOOKUP(C3961,products_cleaned[[product_id]:[category]],3,)</f>
        <v>Furniture</v>
      </c>
      <c r="J3961" t="str">
        <f>VLOOKUP(B3961,orders_cleaned!A:I,9,FALSE)</f>
        <v>July</v>
      </c>
      <c r="K3961">
        <f t="shared" si="61"/>
        <v>7</v>
      </c>
    </row>
    <row r="3962" spans="1:11" x14ac:dyDescent="0.3">
      <c r="A3962" t="s">
        <v>6353</v>
      </c>
      <c r="B3962" t="s">
        <v>6354</v>
      </c>
      <c r="C3962" t="s">
        <v>66</v>
      </c>
      <c r="D3962">
        <v>2</v>
      </c>
      <c r="E3962">
        <v>281.97000000000003</v>
      </c>
      <c r="F3962">
        <v>0.05</v>
      </c>
      <c r="G3962">
        <v>535.74</v>
      </c>
      <c r="H3962">
        <v>94.78</v>
      </c>
      <c r="I3962" t="str">
        <f>VLOOKUP(C3962,products_cleaned[[product_id]:[category]],3,)</f>
        <v>Home &amp; Kitchen</v>
      </c>
      <c r="J3962" t="str">
        <f>VLOOKUP(B3962,orders_cleaned!A:I,9,FALSE)</f>
        <v>July</v>
      </c>
      <c r="K3962">
        <f t="shared" si="61"/>
        <v>7</v>
      </c>
    </row>
    <row r="3963" spans="1:11" x14ac:dyDescent="0.3">
      <c r="A3963" t="s">
        <v>6355</v>
      </c>
      <c r="B3963" t="s">
        <v>6354</v>
      </c>
      <c r="C3963" t="s">
        <v>108</v>
      </c>
      <c r="D3963">
        <v>1</v>
      </c>
      <c r="E3963">
        <v>3376.69</v>
      </c>
      <c r="F3963">
        <v>0.1</v>
      </c>
      <c r="G3963">
        <v>3039.02</v>
      </c>
      <c r="H3963">
        <v>702.67</v>
      </c>
      <c r="I3963" t="str">
        <f>VLOOKUP(C3963,products_cleaned[[product_id]:[category]],3,)</f>
        <v>Electronics</v>
      </c>
      <c r="J3963" t="str">
        <f>VLOOKUP(B3963,orders_cleaned!A:I,9,FALSE)</f>
        <v>July</v>
      </c>
      <c r="K3963">
        <f t="shared" si="61"/>
        <v>7</v>
      </c>
    </row>
    <row r="3964" spans="1:11" x14ac:dyDescent="0.3">
      <c r="A3964" t="s">
        <v>6356</v>
      </c>
      <c r="B3964" t="s">
        <v>6357</v>
      </c>
      <c r="C3964" t="s">
        <v>259</v>
      </c>
      <c r="D3964">
        <v>1</v>
      </c>
      <c r="E3964">
        <v>889.72</v>
      </c>
      <c r="F3964">
        <v>0.05</v>
      </c>
      <c r="G3964">
        <v>845.23</v>
      </c>
      <c r="H3964">
        <v>304.61</v>
      </c>
      <c r="I3964" t="str">
        <f>VLOOKUP(C3964,products_cleaned[[product_id]:[category]],3,)</f>
        <v>Electronics</v>
      </c>
      <c r="J3964" t="str">
        <f>VLOOKUP(B3964,orders_cleaned!A:I,9,FALSE)</f>
        <v>February</v>
      </c>
      <c r="K3964">
        <f t="shared" si="61"/>
        <v>2</v>
      </c>
    </row>
    <row r="3965" spans="1:11" x14ac:dyDescent="0.3">
      <c r="A3965" t="s">
        <v>6358</v>
      </c>
      <c r="B3965" t="s">
        <v>6359</v>
      </c>
      <c r="C3965" t="s">
        <v>28</v>
      </c>
      <c r="D3965">
        <v>5</v>
      </c>
      <c r="E3965">
        <v>370.7</v>
      </c>
      <c r="F3965">
        <v>0.1</v>
      </c>
      <c r="G3965">
        <v>1668.15</v>
      </c>
      <c r="H3965">
        <v>121.25</v>
      </c>
      <c r="I3965" t="str">
        <f>VLOOKUP(C3965,products_cleaned[[product_id]:[category]],3,)</f>
        <v>Home &amp; Kitchen</v>
      </c>
      <c r="J3965" t="str">
        <f>VLOOKUP(B3965,orders_cleaned!A:I,9,FALSE)</f>
        <v>February</v>
      </c>
      <c r="K3965">
        <f t="shared" si="61"/>
        <v>2</v>
      </c>
    </row>
    <row r="3966" spans="1:11" x14ac:dyDescent="0.3">
      <c r="A3966" t="s">
        <v>6360</v>
      </c>
      <c r="B3966" t="s">
        <v>6359</v>
      </c>
      <c r="C3966" t="s">
        <v>66</v>
      </c>
      <c r="D3966">
        <v>3</v>
      </c>
      <c r="E3966">
        <v>302.08999999999997</v>
      </c>
      <c r="F3966">
        <v>0.05</v>
      </c>
      <c r="G3966">
        <v>860.96</v>
      </c>
      <c r="H3966">
        <v>199.52</v>
      </c>
      <c r="I3966" t="str">
        <f>VLOOKUP(C3966,products_cleaned[[product_id]:[category]],3,)</f>
        <v>Home &amp; Kitchen</v>
      </c>
      <c r="J3966" t="str">
        <f>VLOOKUP(B3966,orders_cleaned!A:I,9,FALSE)</f>
        <v>February</v>
      </c>
      <c r="K3966">
        <f t="shared" si="61"/>
        <v>2</v>
      </c>
    </row>
    <row r="3967" spans="1:11" x14ac:dyDescent="0.3">
      <c r="A3967" t="s">
        <v>6361</v>
      </c>
      <c r="B3967" t="s">
        <v>6362</v>
      </c>
      <c r="C3967" t="s">
        <v>221</v>
      </c>
      <c r="D3967">
        <v>3</v>
      </c>
      <c r="E3967">
        <v>811.11</v>
      </c>
      <c r="F3967">
        <v>0.2</v>
      </c>
      <c r="G3967">
        <v>1946.66</v>
      </c>
      <c r="H3967">
        <v>77.180000000000007</v>
      </c>
      <c r="I3967" t="str">
        <f>VLOOKUP(C3967,products_cleaned[[product_id]:[category]],3,)</f>
        <v>Footwear</v>
      </c>
      <c r="J3967" t="str">
        <f>VLOOKUP(B3967,orders_cleaned!A:I,9,FALSE)</f>
        <v>May</v>
      </c>
      <c r="K3967">
        <f t="shared" si="61"/>
        <v>5</v>
      </c>
    </row>
    <row r="3968" spans="1:11" x14ac:dyDescent="0.3">
      <c r="A3968" t="s">
        <v>6363</v>
      </c>
      <c r="B3968" t="s">
        <v>6362</v>
      </c>
      <c r="C3968" t="s">
        <v>291</v>
      </c>
      <c r="D3968">
        <v>1</v>
      </c>
      <c r="E3968">
        <v>984.46</v>
      </c>
      <c r="F3968">
        <v>0.15</v>
      </c>
      <c r="G3968">
        <v>836.79</v>
      </c>
      <c r="H3968">
        <v>184.02</v>
      </c>
      <c r="I3968" t="str">
        <f>VLOOKUP(C3968,products_cleaned[[product_id]:[category]],3,)</f>
        <v>Books</v>
      </c>
      <c r="J3968" t="str">
        <f>VLOOKUP(B3968,orders_cleaned!A:I,9,FALSE)</f>
        <v>May</v>
      </c>
      <c r="K3968">
        <f t="shared" si="61"/>
        <v>5</v>
      </c>
    </row>
    <row r="3969" spans="1:11" x14ac:dyDescent="0.3">
      <c r="A3969" t="s">
        <v>6364</v>
      </c>
      <c r="B3969" t="s">
        <v>6365</v>
      </c>
      <c r="C3969" t="s">
        <v>74</v>
      </c>
      <c r="D3969">
        <v>4</v>
      </c>
      <c r="E3969">
        <v>1156.95</v>
      </c>
      <c r="F3969">
        <v>0.2</v>
      </c>
      <c r="G3969">
        <v>3702.24</v>
      </c>
      <c r="H3969">
        <v>450.52</v>
      </c>
      <c r="I3969" t="str">
        <f>VLOOKUP(C3969,products_cleaned[[product_id]:[category]],3,)</f>
        <v>Electronics</v>
      </c>
      <c r="J3969" t="str">
        <f>VLOOKUP(B3969,orders_cleaned!A:I,9,FALSE)</f>
        <v>June</v>
      </c>
      <c r="K3969">
        <f t="shared" si="61"/>
        <v>6</v>
      </c>
    </row>
    <row r="3970" spans="1:11" x14ac:dyDescent="0.3">
      <c r="A3970" t="s">
        <v>6366</v>
      </c>
      <c r="B3970" t="s">
        <v>6365</v>
      </c>
      <c r="C3970" t="s">
        <v>54</v>
      </c>
      <c r="D3970">
        <v>4</v>
      </c>
      <c r="E3970">
        <v>2029.28</v>
      </c>
      <c r="F3970">
        <v>0.15</v>
      </c>
      <c r="G3970">
        <v>6899.55</v>
      </c>
      <c r="H3970">
        <v>542.35</v>
      </c>
      <c r="I3970" t="str">
        <f>VLOOKUP(C3970,products_cleaned[[product_id]:[category]],3,)</f>
        <v>Fashion</v>
      </c>
      <c r="J3970" t="str">
        <f>VLOOKUP(B3970,orders_cleaned!A:I,9,FALSE)</f>
        <v>June</v>
      </c>
      <c r="K3970">
        <f t="shared" si="61"/>
        <v>6</v>
      </c>
    </row>
    <row r="3971" spans="1:11" x14ac:dyDescent="0.3">
      <c r="A3971" t="s">
        <v>6367</v>
      </c>
      <c r="B3971" t="s">
        <v>6368</v>
      </c>
      <c r="C3971" t="s">
        <v>21</v>
      </c>
      <c r="D3971">
        <v>1</v>
      </c>
      <c r="E3971">
        <v>4420.38</v>
      </c>
      <c r="F3971">
        <v>0.15</v>
      </c>
      <c r="G3971">
        <v>3757.32</v>
      </c>
      <c r="H3971">
        <v>1119.3</v>
      </c>
      <c r="I3971" t="str">
        <f>VLOOKUP(C3971,products_cleaned[[product_id]:[category]],3,)</f>
        <v>Electronics</v>
      </c>
      <c r="J3971" t="str">
        <f>VLOOKUP(B3971,orders_cleaned!A:I,9,FALSE)</f>
        <v>May</v>
      </c>
      <c r="K3971">
        <f t="shared" ref="K3971:K4034" si="62">MONTH(DATEVALUE("1"&amp;J3971))</f>
        <v>5</v>
      </c>
    </row>
    <row r="3972" spans="1:11" x14ac:dyDescent="0.3">
      <c r="A3972" t="s">
        <v>6369</v>
      </c>
      <c r="B3972" t="s">
        <v>6370</v>
      </c>
      <c r="C3972" t="s">
        <v>291</v>
      </c>
      <c r="D3972">
        <v>2</v>
      </c>
      <c r="E3972">
        <v>951.46</v>
      </c>
      <c r="F3972">
        <v>0</v>
      </c>
      <c r="G3972">
        <v>1902.92</v>
      </c>
      <c r="H3972">
        <v>597.38</v>
      </c>
      <c r="I3972" t="str">
        <f>VLOOKUP(C3972,products_cleaned[[product_id]:[category]],3,)</f>
        <v>Books</v>
      </c>
      <c r="J3972" t="str">
        <f>VLOOKUP(B3972,orders_cleaned!A:I,9,FALSE)</f>
        <v>July</v>
      </c>
      <c r="K3972">
        <f t="shared" si="62"/>
        <v>7</v>
      </c>
    </row>
    <row r="3973" spans="1:11" x14ac:dyDescent="0.3">
      <c r="A3973" t="s">
        <v>6371</v>
      </c>
      <c r="B3973" t="s">
        <v>6372</v>
      </c>
      <c r="C3973" t="s">
        <v>82</v>
      </c>
      <c r="D3973">
        <v>1</v>
      </c>
      <c r="E3973">
        <v>352.65</v>
      </c>
      <c r="F3973">
        <v>0</v>
      </c>
      <c r="G3973">
        <v>352.65</v>
      </c>
      <c r="H3973">
        <v>131.52000000000001</v>
      </c>
      <c r="I3973" t="str">
        <f>VLOOKUP(C3973,products_cleaned[[product_id]:[category]],3,)</f>
        <v>Stationery</v>
      </c>
      <c r="J3973" t="str">
        <f>VLOOKUP(B3973,orders_cleaned!A:I,9,FALSE)</f>
        <v>March</v>
      </c>
      <c r="K3973">
        <f t="shared" si="62"/>
        <v>3</v>
      </c>
    </row>
    <row r="3974" spans="1:11" x14ac:dyDescent="0.3">
      <c r="A3974" t="s">
        <v>6373</v>
      </c>
      <c r="B3974" t="s">
        <v>6372</v>
      </c>
      <c r="C3974" t="s">
        <v>95</v>
      </c>
      <c r="D3974">
        <v>3</v>
      </c>
      <c r="E3974">
        <v>1934.96</v>
      </c>
      <c r="F3974">
        <v>0.15</v>
      </c>
      <c r="G3974">
        <v>4934.1499999999996</v>
      </c>
      <c r="H3974">
        <v>525.26</v>
      </c>
      <c r="I3974" t="str">
        <f>VLOOKUP(C3974,products_cleaned[[product_id]:[category]],3,)</f>
        <v>Footwear</v>
      </c>
      <c r="J3974" t="str">
        <f>VLOOKUP(B3974,orders_cleaned!A:I,9,FALSE)</f>
        <v>March</v>
      </c>
      <c r="K3974">
        <f t="shared" si="62"/>
        <v>3</v>
      </c>
    </row>
    <row r="3975" spans="1:11" x14ac:dyDescent="0.3">
      <c r="A3975" t="s">
        <v>6374</v>
      </c>
      <c r="B3975" t="s">
        <v>6375</v>
      </c>
      <c r="C3975" t="s">
        <v>80</v>
      </c>
      <c r="D3975">
        <v>4</v>
      </c>
      <c r="E3975">
        <v>390.24</v>
      </c>
      <c r="F3975">
        <v>0.1</v>
      </c>
      <c r="G3975">
        <v>1404.86</v>
      </c>
      <c r="H3975">
        <v>205.34</v>
      </c>
      <c r="I3975" t="str">
        <f>VLOOKUP(C3975,products_cleaned[[product_id]:[category]],3,)</f>
        <v>Fitness</v>
      </c>
      <c r="J3975" t="str">
        <f>VLOOKUP(B3975,orders_cleaned!A:I,9,FALSE)</f>
        <v>September</v>
      </c>
      <c r="K3975">
        <f t="shared" si="62"/>
        <v>9</v>
      </c>
    </row>
    <row r="3976" spans="1:11" x14ac:dyDescent="0.3">
      <c r="A3976" t="s">
        <v>6376</v>
      </c>
      <c r="B3976" t="s">
        <v>6377</v>
      </c>
      <c r="C3976" t="s">
        <v>21</v>
      </c>
      <c r="D3976">
        <v>1</v>
      </c>
      <c r="E3976">
        <v>4756.09</v>
      </c>
      <c r="F3976">
        <v>0</v>
      </c>
      <c r="G3976">
        <v>4756.09</v>
      </c>
      <c r="H3976">
        <v>2118.0700000000002</v>
      </c>
      <c r="I3976" t="str">
        <f>VLOOKUP(C3976,products_cleaned[[product_id]:[category]],3,)</f>
        <v>Electronics</v>
      </c>
      <c r="J3976" t="str">
        <f>VLOOKUP(B3976,orders_cleaned!A:I,9,FALSE)</f>
        <v>July</v>
      </c>
      <c r="K3976">
        <f t="shared" si="62"/>
        <v>7</v>
      </c>
    </row>
    <row r="3977" spans="1:11" x14ac:dyDescent="0.3">
      <c r="A3977" t="s">
        <v>6378</v>
      </c>
      <c r="B3977" t="s">
        <v>6377</v>
      </c>
      <c r="C3977" t="s">
        <v>136</v>
      </c>
      <c r="D3977">
        <v>1</v>
      </c>
      <c r="E3977">
        <v>631.23</v>
      </c>
      <c r="F3977">
        <v>0</v>
      </c>
      <c r="G3977">
        <v>631.23</v>
      </c>
      <c r="H3977">
        <v>189.25</v>
      </c>
      <c r="I3977" t="str">
        <f>VLOOKUP(C3977,products_cleaned[[product_id]:[category]],3,)</f>
        <v>Books</v>
      </c>
      <c r="J3977" t="str">
        <f>VLOOKUP(B3977,orders_cleaned!A:I,9,FALSE)</f>
        <v>July</v>
      </c>
      <c r="K3977">
        <f t="shared" si="62"/>
        <v>7</v>
      </c>
    </row>
    <row r="3978" spans="1:11" x14ac:dyDescent="0.3">
      <c r="A3978" t="s">
        <v>6379</v>
      </c>
      <c r="B3978" t="s">
        <v>6377</v>
      </c>
      <c r="C3978" t="s">
        <v>54</v>
      </c>
      <c r="D3978">
        <v>2</v>
      </c>
      <c r="E3978">
        <v>2092.2800000000002</v>
      </c>
      <c r="F3978">
        <v>0.2</v>
      </c>
      <c r="G3978">
        <v>3347.65</v>
      </c>
      <c r="H3978">
        <v>169.05</v>
      </c>
      <c r="I3978" t="str">
        <f>VLOOKUP(C3978,products_cleaned[[product_id]:[category]],3,)</f>
        <v>Fashion</v>
      </c>
      <c r="J3978" t="str">
        <f>VLOOKUP(B3978,orders_cleaned!A:I,9,FALSE)</f>
        <v>July</v>
      </c>
      <c r="K3978">
        <f t="shared" si="62"/>
        <v>7</v>
      </c>
    </row>
    <row r="3979" spans="1:11" x14ac:dyDescent="0.3">
      <c r="A3979" t="s">
        <v>6380</v>
      </c>
      <c r="B3979" t="s">
        <v>6381</v>
      </c>
      <c r="C3979" t="s">
        <v>144</v>
      </c>
      <c r="D3979">
        <v>1</v>
      </c>
      <c r="E3979">
        <v>2148.9899999999998</v>
      </c>
      <c r="F3979">
        <v>0.15</v>
      </c>
      <c r="G3979">
        <v>1826.64</v>
      </c>
      <c r="H3979">
        <v>496.15</v>
      </c>
      <c r="I3979" t="str">
        <f>VLOOKUP(C3979,products_cleaned[[product_id]:[category]],3,)</f>
        <v>Electronics</v>
      </c>
      <c r="J3979" t="str">
        <f>VLOOKUP(B3979,orders_cleaned!A:I,9,FALSE)</f>
        <v>October</v>
      </c>
      <c r="K3979">
        <f t="shared" si="62"/>
        <v>10</v>
      </c>
    </row>
    <row r="3980" spans="1:11" x14ac:dyDescent="0.3">
      <c r="A3980" t="s">
        <v>6382</v>
      </c>
      <c r="B3980" t="s">
        <v>6383</v>
      </c>
      <c r="C3980" t="s">
        <v>51</v>
      </c>
      <c r="D3980">
        <v>2</v>
      </c>
      <c r="E3980">
        <v>654.96</v>
      </c>
      <c r="F3980">
        <v>0.1</v>
      </c>
      <c r="G3980">
        <v>1178.93</v>
      </c>
      <c r="H3980">
        <v>342.43</v>
      </c>
      <c r="I3980" t="str">
        <f>VLOOKUP(C3980,products_cleaned[[product_id]:[category]],3,)</f>
        <v>Home &amp; Kitchen</v>
      </c>
      <c r="J3980" t="str">
        <f>VLOOKUP(B3980,orders_cleaned!A:I,9,FALSE)</f>
        <v>March</v>
      </c>
      <c r="K3980">
        <f t="shared" si="62"/>
        <v>3</v>
      </c>
    </row>
    <row r="3981" spans="1:11" x14ac:dyDescent="0.3">
      <c r="A3981" t="s">
        <v>6384</v>
      </c>
      <c r="B3981" t="s">
        <v>6385</v>
      </c>
      <c r="C3981" t="s">
        <v>60</v>
      </c>
      <c r="D3981">
        <v>2</v>
      </c>
      <c r="E3981">
        <v>1620.3</v>
      </c>
      <c r="F3981">
        <v>0.15</v>
      </c>
      <c r="G3981">
        <v>2754.51</v>
      </c>
      <c r="H3981">
        <v>458.27</v>
      </c>
      <c r="I3981" t="str">
        <f>VLOOKUP(C3981,products_cleaned[[product_id]:[category]],3,)</f>
        <v>Fashion</v>
      </c>
      <c r="J3981" t="str">
        <f>VLOOKUP(B3981,orders_cleaned!A:I,9,FALSE)</f>
        <v>November</v>
      </c>
      <c r="K3981">
        <f t="shared" si="62"/>
        <v>11</v>
      </c>
    </row>
    <row r="3982" spans="1:11" x14ac:dyDescent="0.3">
      <c r="A3982" t="s">
        <v>6386</v>
      </c>
      <c r="B3982" t="s">
        <v>6385</v>
      </c>
      <c r="C3982" t="s">
        <v>77</v>
      </c>
      <c r="D3982">
        <v>1</v>
      </c>
      <c r="E3982">
        <v>1011.05</v>
      </c>
      <c r="F3982">
        <v>0.15</v>
      </c>
      <c r="G3982">
        <v>859.39</v>
      </c>
      <c r="H3982">
        <v>204.83</v>
      </c>
      <c r="I3982" t="str">
        <f>VLOOKUP(C3982,products_cleaned[[product_id]:[category]],3,)</f>
        <v>Fitness</v>
      </c>
      <c r="J3982" t="str">
        <f>VLOOKUP(B3982,orders_cleaned!A:I,9,FALSE)</f>
        <v>November</v>
      </c>
      <c r="K3982">
        <f t="shared" si="62"/>
        <v>11</v>
      </c>
    </row>
    <row r="3983" spans="1:11" x14ac:dyDescent="0.3">
      <c r="A3983" t="s">
        <v>6387</v>
      </c>
      <c r="B3983" t="s">
        <v>6388</v>
      </c>
      <c r="C3983" t="s">
        <v>57</v>
      </c>
      <c r="D3983">
        <v>3</v>
      </c>
      <c r="E3983">
        <v>200.06</v>
      </c>
      <c r="F3983">
        <v>0.1</v>
      </c>
      <c r="G3983">
        <v>540.16</v>
      </c>
      <c r="H3983">
        <v>208.42</v>
      </c>
      <c r="I3983" t="str">
        <f>VLOOKUP(C3983,products_cleaned[[product_id]:[category]],3,)</f>
        <v>Stationery</v>
      </c>
      <c r="J3983" t="str">
        <f>VLOOKUP(B3983,orders_cleaned!A:I,9,FALSE)</f>
        <v>January</v>
      </c>
      <c r="K3983">
        <f t="shared" si="62"/>
        <v>1</v>
      </c>
    </row>
    <row r="3984" spans="1:11" x14ac:dyDescent="0.3">
      <c r="A3984" t="s">
        <v>6389</v>
      </c>
      <c r="B3984" t="s">
        <v>6390</v>
      </c>
      <c r="C3984" t="s">
        <v>54</v>
      </c>
      <c r="D3984">
        <v>2</v>
      </c>
      <c r="E3984">
        <v>2216.54</v>
      </c>
      <c r="F3984">
        <v>0.05</v>
      </c>
      <c r="G3984">
        <v>4211.43</v>
      </c>
      <c r="H3984">
        <v>1032.83</v>
      </c>
      <c r="I3984" t="str">
        <f>VLOOKUP(C3984,products_cleaned[[product_id]:[category]],3,)</f>
        <v>Fashion</v>
      </c>
      <c r="J3984" t="str">
        <f>VLOOKUP(B3984,orders_cleaned!A:I,9,FALSE)</f>
        <v>September</v>
      </c>
      <c r="K3984">
        <f t="shared" si="62"/>
        <v>9</v>
      </c>
    </row>
    <row r="3985" spans="1:11" x14ac:dyDescent="0.3">
      <c r="A3985" t="s">
        <v>6391</v>
      </c>
      <c r="B3985" t="s">
        <v>6390</v>
      </c>
      <c r="C3985" t="s">
        <v>15</v>
      </c>
      <c r="D3985">
        <v>1</v>
      </c>
      <c r="E3985">
        <v>261.04000000000002</v>
      </c>
      <c r="F3985">
        <v>0</v>
      </c>
      <c r="G3985">
        <v>261.04000000000002</v>
      </c>
      <c r="H3985">
        <v>91.02</v>
      </c>
      <c r="I3985" t="str">
        <f>VLOOKUP(C3985,products_cleaned[[product_id]:[category]],3,)</f>
        <v>Fitness</v>
      </c>
      <c r="J3985" t="str">
        <f>VLOOKUP(B3985,orders_cleaned!A:I,9,FALSE)</f>
        <v>September</v>
      </c>
      <c r="K3985">
        <f t="shared" si="62"/>
        <v>9</v>
      </c>
    </row>
    <row r="3986" spans="1:11" x14ac:dyDescent="0.3">
      <c r="A3986" t="s">
        <v>6392</v>
      </c>
      <c r="B3986" t="s">
        <v>6393</v>
      </c>
      <c r="C3986" t="s">
        <v>15</v>
      </c>
      <c r="D3986">
        <v>4</v>
      </c>
      <c r="E3986">
        <v>251.95</v>
      </c>
      <c r="F3986">
        <v>0.1</v>
      </c>
      <c r="G3986">
        <v>907.02</v>
      </c>
      <c r="H3986">
        <v>226.94</v>
      </c>
      <c r="I3986" t="str">
        <f>VLOOKUP(C3986,products_cleaned[[product_id]:[category]],3,)</f>
        <v>Fitness</v>
      </c>
      <c r="J3986" t="str">
        <f>VLOOKUP(B3986,orders_cleaned!A:I,9,FALSE)</f>
        <v>September</v>
      </c>
      <c r="K3986">
        <f t="shared" si="62"/>
        <v>9</v>
      </c>
    </row>
    <row r="3987" spans="1:11" x14ac:dyDescent="0.3">
      <c r="A3987" t="s">
        <v>6394</v>
      </c>
      <c r="B3987" t="s">
        <v>6393</v>
      </c>
      <c r="C3987" t="s">
        <v>37</v>
      </c>
      <c r="D3987">
        <v>2</v>
      </c>
      <c r="E3987">
        <v>1341.03</v>
      </c>
      <c r="F3987">
        <v>0.05</v>
      </c>
      <c r="G3987">
        <v>2547.96</v>
      </c>
      <c r="H3987">
        <v>605.17999999999995</v>
      </c>
      <c r="I3987" t="str">
        <f>VLOOKUP(C3987,products_cleaned[[product_id]:[category]],3,)</f>
        <v>Electronics</v>
      </c>
      <c r="J3987" t="str">
        <f>VLOOKUP(B3987,orders_cleaned!A:I,9,FALSE)</f>
        <v>September</v>
      </c>
      <c r="K3987">
        <f t="shared" si="62"/>
        <v>9</v>
      </c>
    </row>
    <row r="3988" spans="1:11" x14ac:dyDescent="0.3">
      <c r="A3988" t="s">
        <v>6395</v>
      </c>
      <c r="B3988" t="s">
        <v>6396</v>
      </c>
      <c r="C3988" t="s">
        <v>74</v>
      </c>
      <c r="D3988">
        <v>1</v>
      </c>
      <c r="E3988">
        <v>1207.71</v>
      </c>
      <c r="F3988">
        <v>0.1</v>
      </c>
      <c r="G3988">
        <v>1086.94</v>
      </c>
      <c r="H3988">
        <v>274.01</v>
      </c>
      <c r="I3988" t="str">
        <f>VLOOKUP(C3988,products_cleaned[[product_id]:[category]],3,)</f>
        <v>Electronics</v>
      </c>
      <c r="J3988" t="str">
        <f>VLOOKUP(B3988,orders_cleaned!A:I,9,FALSE)</f>
        <v>August</v>
      </c>
      <c r="K3988">
        <f t="shared" si="62"/>
        <v>8</v>
      </c>
    </row>
    <row r="3989" spans="1:11" x14ac:dyDescent="0.3">
      <c r="A3989" t="s">
        <v>6397</v>
      </c>
      <c r="B3989" t="s">
        <v>6396</v>
      </c>
      <c r="C3989" t="s">
        <v>95</v>
      </c>
      <c r="D3989">
        <v>3</v>
      </c>
      <c r="E3989">
        <v>2152.4499999999998</v>
      </c>
      <c r="F3989">
        <v>0</v>
      </c>
      <c r="G3989">
        <v>6457.35</v>
      </c>
      <c r="H3989">
        <v>2048.46</v>
      </c>
      <c r="I3989" t="str">
        <f>VLOOKUP(C3989,products_cleaned[[product_id]:[category]],3,)</f>
        <v>Footwear</v>
      </c>
      <c r="J3989" t="str">
        <f>VLOOKUP(B3989,orders_cleaned!A:I,9,FALSE)</f>
        <v>August</v>
      </c>
      <c r="K3989">
        <f t="shared" si="62"/>
        <v>8</v>
      </c>
    </row>
    <row r="3990" spans="1:11" x14ac:dyDescent="0.3">
      <c r="A3990" t="s">
        <v>6398</v>
      </c>
      <c r="B3990" t="s">
        <v>6396</v>
      </c>
      <c r="C3990" t="s">
        <v>51</v>
      </c>
      <c r="D3990">
        <v>1</v>
      </c>
      <c r="E3990">
        <v>699.43</v>
      </c>
      <c r="F3990">
        <v>0.1</v>
      </c>
      <c r="G3990">
        <v>629.49</v>
      </c>
      <c r="H3990">
        <v>211.24</v>
      </c>
      <c r="I3990" t="str">
        <f>VLOOKUP(C3990,products_cleaned[[product_id]:[category]],3,)</f>
        <v>Home &amp; Kitchen</v>
      </c>
      <c r="J3990" t="str">
        <f>VLOOKUP(B3990,orders_cleaned!A:I,9,FALSE)</f>
        <v>August</v>
      </c>
      <c r="K3990">
        <f t="shared" si="62"/>
        <v>8</v>
      </c>
    </row>
    <row r="3991" spans="1:11" x14ac:dyDescent="0.3">
      <c r="A3991" t="s">
        <v>6399</v>
      </c>
      <c r="B3991" t="s">
        <v>6396</v>
      </c>
      <c r="C3991" t="s">
        <v>39</v>
      </c>
      <c r="D3991">
        <v>4</v>
      </c>
      <c r="E3991">
        <v>3936.01</v>
      </c>
      <c r="F3991">
        <v>0.05</v>
      </c>
      <c r="G3991">
        <v>14956.84</v>
      </c>
      <c r="H3991">
        <v>4906.72</v>
      </c>
      <c r="I3991" t="str">
        <f>VLOOKUP(C3991,products_cleaned[[product_id]:[category]],3,)</f>
        <v>Furniture</v>
      </c>
      <c r="J3991" t="str">
        <f>VLOOKUP(B3991,orders_cleaned!A:I,9,FALSE)</f>
        <v>August</v>
      </c>
      <c r="K3991">
        <f t="shared" si="62"/>
        <v>8</v>
      </c>
    </row>
    <row r="3992" spans="1:11" x14ac:dyDescent="0.3">
      <c r="A3992" t="s">
        <v>6400</v>
      </c>
      <c r="B3992" t="s">
        <v>6401</v>
      </c>
      <c r="C3992" t="s">
        <v>60</v>
      </c>
      <c r="D3992">
        <v>2</v>
      </c>
      <c r="E3992">
        <v>1693.42</v>
      </c>
      <c r="F3992">
        <v>0.2</v>
      </c>
      <c r="G3992">
        <v>2709.47</v>
      </c>
      <c r="H3992">
        <v>413.23</v>
      </c>
      <c r="I3992" t="str">
        <f>VLOOKUP(C3992,products_cleaned[[product_id]:[category]],3,)</f>
        <v>Fashion</v>
      </c>
      <c r="J3992" t="str">
        <f>VLOOKUP(B3992,orders_cleaned!A:I,9,FALSE)</f>
        <v>August</v>
      </c>
      <c r="K3992">
        <f t="shared" si="62"/>
        <v>8</v>
      </c>
    </row>
    <row r="3993" spans="1:11" x14ac:dyDescent="0.3">
      <c r="A3993" t="s">
        <v>6402</v>
      </c>
      <c r="B3993" t="s">
        <v>6403</v>
      </c>
      <c r="C3993" t="s">
        <v>291</v>
      </c>
      <c r="D3993">
        <v>1</v>
      </c>
      <c r="E3993">
        <v>1064.78</v>
      </c>
      <c r="F3993">
        <v>0</v>
      </c>
      <c r="G3993">
        <v>1064.78</v>
      </c>
      <c r="H3993">
        <v>412.01</v>
      </c>
      <c r="I3993" t="str">
        <f>VLOOKUP(C3993,products_cleaned[[product_id]:[category]],3,)</f>
        <v>Books</v>
      </c>
      <c r="J3993" t="str">
        <f>VLOOKUP(B3993,orders_cleaned!A:I,9,FALSE)</f>
        <v>April</v>
      </c>
      <c r="K3993">
        <f t="shared" si="62"/>
        <v>4</v>
      </c>
    </row>
    <row r="3994" spans="1:11" x14ac:dyDescent="0.3">
      <c r="A3994" t="s">
        <v>6404</v>
      </c>
      <c r="B3994" t="s">
        <v>6405</v>
      </c>
      <c r="C3994" t="s">
        <v>28</v>
      </c>
      <c r="D3994">
        <v>3</v>
      </c>
      <c r="E3994">
        <v>390.17</v>
      </c>
      <c r="F3994">
        <v>0</v>
      </c>
      <c r="G3994">
        <v>1170.51</v>
      </c>
      <c r="H3994">
        <v>242.37</v>
      </c>
      <c r="I3994" t="str">
        <f>VLOOKUP(C3994,products_cleaned[[product_id]:[category]],3,)</f>
        <v>Home &amp; Kitchen</v>
      </c>
      <c r="J3994" t="str">
        <f>VLOOKUP(B3994,orders_cleaned!A:I,9,FALSE)</f>
        <v>June</v>
      </c>
      <c r="K3994">
        <f t="shared" si="62"/>
        <v>6</v>
      </c>
    </row>
    <row r="3995" spans="1:11" x14ac:dyDescent="0.3">
      <c r="A3995" t="s">
        <v>6406</v>
      </c>
      <c r="B3995" t="s">
        <v>6405</v>
      </c>
      <c r="C3995" t="s">
        <v>117</v>
      </c>
      <c r="D3995">
        <v>2</v>
      </c>
      <c r="E3995">
        <v>846.27</v>
      </c>
      <c r="F3995">
        <v>0.05</v>
      </c>
      <c r="G3995">
        <v>1607.91</v>
      </c>
      <c r="H3995">
        <v>338.05</v>
      </c>
      <c r="I3995" t="str">
        <f>VLOOKUP(C3995,products_cleaned[[product_id]:[category]],3,)</f>
        <v>Home &amp; Kitchen</v>
      </c>
      <c r="J3995" t="str">
        <f>VLOOKUP(B3995,orders_cleaned!A:I,9,FALSE)</f>
        <v>June</v>
      </c>
      <c r="K3995">
        <f t="shared" si="62"/>
        <v>6</v>
      </c>
    </row>
    <row r="3996" spans="1:11" x14ac:dyDescent="0.3">
      <c r="A3996" t="s">
        <v>6407</v>
      </c>
      <c r="B3996" t="s">
        <v>6408</v>
      </c>
      <c r="C3996" t="s">
        <v>54</v>
      </c>
      <c r="D3996">
        <v>3</v>
      </c>
      <c r="E3996">
        <v>2162.7199999999998</v>
      </c>
      <c r="F3996">
        <v>0</v>
      </c>
      <c r="G3996">
        <v>6488.16</v>
      </c>
      <c r="H3996">
        <v>1720.26</v>
      </c>
      <c r="I3996" t="str">
        <f>VLOOKUP(C3996,products_cleaned[[product_id]:[category]],3,)</f>
        <v>Fashion</v>
      </c>
      <c r="J3996" t="str">
        <f>VLOOKUP(B3996,orders_cleaned!A:I,9,FALSE)</f>
        <v>June</v>
      </c>
      <c r="K3996">
        <f t="shared" si="62"/>
        <v>6</v>
      </c>
    </row>
    <row r="3997" spans="1:11" x14ac:dyDescent="0.3">
      <c r="A3997" t="s">
        <v>6409</v>
      </c>
      <c r="B3997" t="s">
        <v>6410</v>
      </c>
      <c r="C3997" t="s">
        <v>39</v>
      </c>
      <c r="D3997">
        <v>2</v>
      </c>
      <c r="E3997">
        <v>3763.07</v>
      </c>
      <c r="F3997">
        <v>0.15</v>
      </c>
      <c r="G3997">
        <v>6397.22</v>
      </c>
      <c r="H3997">
        <v>1372.16</v>
      </c>
      <c r="I3997" t="str">
        <f>VLOOKUP(C3997,products_cleaned[[product_id]:[category]],3,)</f>
        <v>Furniture</v>
      </c>
      <c r="J3997" t="str">
        <f>VLOOKUP(B3997,orders_cleaned!A:I,9,FALSE)</f>
        <v>September</v>
      </c>
      <c r="K3997">
        <f t="shared" si="62"/>
        <v>9</v>
      </c>
    </row>
    <row r="3998" spans="1:11" x14ac:dyDescent="0.3">
      <c r="A3998" t="s">
        <v>6411</v>
      </c>
      <c r="B3998" t="s">
        <v>6410</v>
      </c>
      <c r="C3998" t="s">
        <v>110</v>
      </c>
      <c r="D3998">
        <v>3</v>
      </c>
      <c r="E3998">
        <v>1786.06</v>
      </c>
      <c r="F3998">
        <v>0.15</v>
      </c>
      <c r="G3998">
        <v>4554.45</v>
      </c>
      <c r="H3998">
        <v>906.09</v>
      </c>
      <c r="I3998" t="str">
        <f>VLOOKUP(C3998,products_cleaned[[product_id]:[category]],3,)</f>
        <v>Fashion</v>
      </c>
      <c r="J3998" t="str">
        <f>VLOOKUP(B3998,orders_cleaned!A:I,9,FALSE)</f>
        <v>September</v>
      </c>
      <c r="K3998">
        <f t="shared" si="62"/>
        <v>9</v>
      </c>
    </row>
    <row r="3999" spans="1:11" x14ac:dyDescent="0.3">
      <c r="A3999" t="s">
        <v>6412</v>
      </c>
      <c r="B3999" t="s">
        <v>6413</v>
      </c>
      <c r="C3999" t="s">
        <v>60</v>
      </c>
      <c r="D3999">
        <v>1</v>
      </c>
      <c r="E3999">
        <v>1553.15</v>
      </c>
      <c r="F3999">
        <v>0</v>
      </c>
      <c r="G3999">
        <v>1553.15</v>
      </c>
      <c r="H3999">
        <v>405.03</v>
      </c>
      <c r="I3999" t="str">
        <f>VLOOKUP(C3999,products_cleaned[[product_id]:[category]],3,)</f>
        <v>Fashion</v>
      </c>
      <c r="J3999" t="str">
        <f>VLOOKUP(B3999,orders_cleaned!A:I,9,FALSE)</f>
        <v>November</v>
      </c>
      <c r="K3999">
        <f t="shared" si="62"/>
        <v>11</v>
      </c>
    </row>
    <row r="4000" spans="1:11" x14ac:dyDescent="0.3">
      <c r="A4000" t="s">
        <v>6414</v>
      </c>
      <c r="B4000" t="s">
        <v>6415</v>
      </c>
      <c r="C4000" t="s">
        <v>10</v>
      </c>
      <c r="D4000">
        <v>2</v>
      </c>
      <c r="E4000">
        <v>1379.58</v>
      </c>
      <c r="F4000">
        <v>0.15</v>
      </c>
      <c r="G4000">
        <v>2345.29</v>
      </c>
      <c r="H4000">
        <v>494.97</v>
      </c>
      <c r="I4000" t="str">
        <f>VLOOKUP(C4000,products_cleaned[[product_id]:[category]],3,)</f>
        <v>Furniture</v>
      </c>
      <c r="J4000" t="str">
        <f>VLOOKUP(B4000,orders_cleaned!A:I,9,FALSE)</f>
        <v>May</v>
      </c>
      <c r="K4000">
        <f t="shared" si="62"/>
        <v>5</v>
      </c>
    </row>
    <row r="4001" spans="1:11" x14ac:dyDescent="0.3">
      <c r="A4001" t="s">
        <v>6416</v>
      </c>
      <c r="B4001" t="s">
        <v>6415</v>
      </c>
      <c r="C4001" t="s">
        <v>95</v>
      </c>
      <c r="D4001">
        <v>1</v>
      </c>
      <c r="E4001">
        <v>2019.97</v>
      </c>
      <c r="F4001">
        <v>0</v>
      </c>
      <c r="G4001">
        <v>2019.97</v>
      </c>
      <c r="H4001">
        <v>550.34</v>
      </c>
      <c r="I4001" t="str">
        <f>VLOOKUP(C4001,products_cleaned[[product_id]:[category]],3,)</f>
        <v>Footwear</v>
      </c>
      <c r="J4001" t="str">
        <f>VLOOKUP(B4001,orders_cleaned!A:I,9,FALSE)</f>
        <v>May</v>
      </c>
      <c r="K4001">
        <f t="shared" si="62"/>
        <v>5</v>
      </c>
    </row>
    <row r="4002" spans="1:11" x14ac:dyDescent="0.3">
      <c r="A4002" t="s">
        <v>6417</v>
      </c>
      <c r="B4002" t="s">
        <v>6418</v>
      </c>
      <c r="C4002" t="s">
        <v>74</v>
      </c>
      <c r="D4002">
        <v>2</v>
      </c>
      <c r="E4002">
        <v>1208.0999999999999</v>
      </c>
      <c r="F4002">
        <v>0</v>
      </c>
      <c r="G4002">
        <v>2416.1999999999998</v>
      </c>
      <c r="H4002">
        <v>790.34</v>
      </c>
      <c r="I4002" t="str">
        <f>VLOOKUP(C4002,products_cleaned[[product_id]:[category]],3,)</f>
        <v>Electronics</v>
      </c>
      <c r="J4002" t="str">
        <f>VLOOKUP(B4002,orders_cleaned!A:I,9,FALSE)</f>
        <v>February</v>
      </c>
      <c r="K4002">
        <f t="shared" si="62"/>
        <v>2</v>
      </c>
    </row>
    <row r="4003" spans="1:11" x14ac:dyDescent="0.3">
      <c r="A4003" t="s">
        <v>6419</v>
      </c>
      <c r="B4003" t="s">
        <v>6420</v>
      </c>
      <c r="C4003" t="s">
        <v>160</v>
      </c>
      <c r="D4003">
        <v>1</v>
      </c>
      <c r="E4003">
        <v>2231.35</v>
      </c>
      <c r="F4003">
        <v>0</v>
      </c>
      <c r="G4003">
        <v>2231.35</v>
      </c>
      <c r="H4003">
        <v>695.33</v>
      </c>
      <c r="I4003" t="str">
        <f>VLOOKUP(C4003,products_cleaned[[product_id]:[category]],3,)</f>
        <v>Footwear</v>
      </c>
      <c r="J4003" t="str">
        <f>VLOOKUP(B4003,orders_cleaned!A:I,9,FALSE)</f>
        <v>September</v>
      </c>
      <c r="K4003">
        <f t="shared" si="62"/>
        <v>9</v>
      </c>
    </row>
    <row r="4004" spans="1:11" x14ac:dyDescent="0.3">
      <c r="A4004" t="s">
        <v>6421</v>
      </c>
      <c r="B4004" t="s">
        <v>6422</v>
      </c>
      <c r="C4004" t="s">
        <v>196</v>
      </c>
      <c r="D4004">
        <v>1</v>
      </c>
      <c r="E4004">
        <v>1513.1</v>
      </c>
      <c r="F4004">
        <v>0</v>
      </c>
      <c r="G4004">
        <v>1513.1</v>
      </c>
      <c r="H4004">
        <v>481.43</v>
      </c>
      <c r="I4004" t="str">
        <f>VLOOKUP(C4004,products_cleaned[[product_id]:[category]],3,)</f>
        <v>Electronics</v>
      </c>
      <c r="J4004" t="str">
        <f>VLOOKUP(B4004,orders_cleaned!A:I,9,FALSE)</f>
        <v>July</v>
      </c>
      <c r="K4004">
        <f t="shared" si="62"/>
        <v>7</v>
      </c>
    </row>
    <row r="4005" spans="1:11" x14ac:dyDescent="0.3">
      <c r="A4005" t="s">
        <v>6423</v>
      </c>
      <c r="B4005" t="s">
        <v>6424</v>
      </c>
      <c r="C4005" t="s">
        <v>77</v>
      </c>
      <c r="D4005">
        <v>2</v>
      </c>
      <c r="E4005">
        <v>931.9</v>
      </c>
      <c r="F4005">
        <v>0.1</v>
      </c>
      <c r="G4005">
        <v>1677.42</v>
      </c>
      <c r="H4005">
        <v>368.3</v>
      </c>
      <c r="I4005" t="str">
        <f>VLOOKUP(C4005,products_cleaned[[product_id]:[category]],3,)</f>
        <v>Fitness</v>
      </c>
      <c r="J4005" t="str">
        <f>VLOOKUP(B4005,orders_cleaned!A:I,9,FALSE)</f>
        <v>July</v>
      </c>
      <c r="K4005">
        <f t="shared" si="62"/>
        <v>7</v>
      </c>
    </row>
    <row r="4006" spans="1:11" x14ac:dyDescent="0.3">
      <c r="A4006" t="s">
        <v>6425</v>
      </c>
      <c r="B4006" t="s">
        <v>6426</v>
      </c>
      <c r="C4006" t="s">
        <v>156</v>
      </c>
      <c r="D4006">
        <v>3</v>
      </c>
      <c r="E4006">
        <v>184.95</v>
      </c>
      <c r="F4006">
        <v>0.05</v>
      </c>
      <c r="G4006">
        <v>527.11</v>
      </c>
      <c r="H4006">
        <v>179.62</v>
      </c>
      <c r="I4006" t="str">
        <f>VLOOKUP(C4006,products_cleaned[[product_id]:[category]],3,)</f>
        <v>Stationery</v>
      </c>
      <c r="J4006" t="str">
        <f>VLOOKUP(B4006,orders_cleaned!A:I,9,FALSE)</f>
        <v>December</v>
      </c>
      <c r="K4006">
        <f t="shared" si="62"/>
        <v>12</v>
      </c>
    </row>
    <row r="4007" spans="1:11" x14ac:dyDescent="0.3">
      <c r="A4007" t="s">
        <v>6427</v>
      </c>
      <c r="B4007" t="s">
        <v>6428</v>
      </c>
      <c r="C4007" t="s">
        <v>47</v>
      </c>
      <c r="D4007">
        <v>2</v>
      </c>
      <c r="E4007">
        <v>787.71</v>
      </c>
      <c r="F4007">
        <v>0</v>
      </c>
      <c r="G4007">
        <v>1575.42</v>
      </c>
      <c r="H4007">
        <v>608.34</v>
      </c>
      <c r="I4007" t="str">
        <f>VLOOKUP(C4007,products_cleaned[[product_id]:[category]],3,)</f>
        <v>Books</v>
      </c>
      <c r="J4007" t="str">
        <f>VLOOKUP(B4007,orders_cleaned!A:I,9,FALSE)</f>
        <v>August</v>
      </c>
      <c r="K4007">
        <f t="shared" si="62"/>
        <v>8</v>
      </c>
    </row>
    <row r="4008" spans="1:11" x14ac:dyDescent="0.3">
      <c r="A4008" t="s">
        <v>6429</v>
      </c>
      <c r="B4008" t="s">
        <v>6428</v>
      </c>
      <c r="C4008" t="s">
        <v>18</v>
      </c>
      <c r="D4008">
        <v>2</v>
      </c>
      <c r="E4008">
        <v>896.22</v>
      </c>
      <c r="F4008">
        <v>0.15</v>
      </c>
      <c r="G4008">
        <v>1523.57</v>
      </c>
      <c r="H4008">
        <v>488.87</v>
      </c>
      <c r="I4008" t="str">
        <f>VLOOKUP(C4008,products_cleaned[[product_id]:[category]],3,)</f>
        <v>Books</v>
      </c>
      <c r="J4008" t="str">
        <f>VLOOKUP(B4008,orders_cleaned!A:I,9,FALSE)</f>
        <v>August</v>
      </c>
      <c r="K4008">
        <f t="shared" si="62"/>
        <v>8</v>
      </c>
    </row>
    <row r="4009" spans="1:11" x14ac:dyDescent="0.3">
      <c r="A4009" t="s">
        <v>6430</v>
      </c>
      <c r="B4009" t="s">
        <v>6428</v>
      </c>
      <c r="C4009" t="s">
        <v>156</v>
      </c>
      <c r="D4009">
        <v>1</v>
      </c>
      <c r="E4009">
        <v>186.83</v>
      </c>
      <c r="F4009">
        <v>0</v>
      </c>
      <c r="G4009">
        <v>186.83</v>
      </c>
      <c r="H4009">
        <v>71</v>
      </c>
      <c r="I4009" t="str">
        <f>VLOOKUP(C4009,products_cleaned[[product_id]:[category]],3,)</f>
        <v>Stationery</v>
      </c>
      <c r="J4009" t="str">
        <f>VLOOKUP(B4009,orders_cleaned!A:I,9,FALSE)</f>
        <v>August</v>
      </c>
      <c r="K4009">
        <f t="shared" si="62"/>
        <v>8</v>
      </c>
    </row>
    <row r="4010" spans="1:11" x14ac:dyDescent="0.3">
      <c r="A4010" t="s">
        <v>6431</v>
      </c>
      <c r="B4010" t="s">
        <v>6428</v>
      </c>
      <c r="C4010" t="s">
        <v>82</v>
      </c>
      <c r="D4010">
        <v>4</v>
      </c>
      <c r="E4010">
        <v>328.21</v>
      </c>
      <c r="F4010">
        <v>0.05</v>
      </c>
      <c r="G4010">
        <v>1247.2</v>
      </c>
      <c r="H4010">
        <v>362.68</v>
      </c>
      <c r="I4010" t="str">
        <f>VLOOKUP(C4010,products_cleaned[[product_id]:[category]],3,)</f>
        <v>Stationery</v>
      </c>
      <c r="J4010" t="str">
        <f>VLOOKUP(B4010,orders_cleaned!A:I,9,FALSE)</f>
        <v>August</v>
      </c>
      <c r="K4010">
        <f t="shared" si="62"/>
        <v>8</v>
      </c>
    </row>
    <row r="4011" spans="1:11" x14ac:dyDescent="0.3">
      <c r="A4011" t="s">
        <v>6432</v>
      </c>
      <c r="B4011" t="s">
        <v>6433</v>
      </c>
      <c r="C4011" t="s">
        <v>160</v>
      </c>
      <c r="D4011">
        <v>1</v>
      </c>
      <c r="E4011">
        <v>2296.1799999999998</v>
      </c>
      <c r="F4011">
        <v>0.2</v>
      </c>
      <c r="G4011">
        <v>1836.94</v>
      </c>
      <c r="H4011">
        <v>300.92</v>
      </c>
      <c r="I4011" t="str">
        <f>VLOOKUP(C4011,products_cleaned[[product_id]:[category]],3,)</f>
        <v>Footwear</v>
      </c>
      <c r="J4011" t="str">
        <f>VLOOKUP(B4011,orders_cleaned!A:I,9,FALSE)</f>
        <v>October</v>
      </c>
      <c r="K4011">
        <f t="shared" si="62"/>
        <v>10</v>
      </c>
    </row>
    <row r="4012" spans="1:11" x14ac:dyDescent="0.3">
      <c r="A4012" t="s">
        <v>6434</v>
      </c>
      <c r="B4012" t="s">
        <v>6435</v>
      </c>
      <c r="C4012" t="s">
        <v>77</v>
      </c>
      <c r="D4012">
        <v>4</v>
      </c>
      <c r="E4012">
        <v>937.67</v>
      </c>
      <c r="F4012">
        <v>0</v>
      </c>
      <c r="G4012">
        <v>3750.68</v>
      </c>
      <c r="H4012">
        <v>1132.44</v>
      </c>
      <c r="I4012" t="str">
        <f>VLOOKUP(C4012,products_cleaned[[product_id]:[category]],3,)</f>
        <v>Fitness</v>
      </c>
      <c r="J4012" t="str">
        <f>VLOOKUP(B4012,orders_cleaned!A:I,9,FALSE)</f>
        <v>May</v>
      </c>
      <c r="K4012">
        <f t="shared" si="62"/>
        <v>5</v>
      </c>
    </row>
    <row r="4013" spans="1:11" x14ac:dyDescent="0.3">
      <c r="A4013" t="s">
        <v>6436</v>
      </c>
      <c r="B4013" t="s">
        <v>6435</v>
      </c>
      <c r="C4013" t="s">
        <v>51</v>
      </c>
      <c r="D4013">
        <v>2</v>
      </c>
      <c r="E4013">
        <v>684.59</v>
      </c>
      <c r="F4013">
        <v>0.05</v>
      </c>
      <c r="G4013">
        <v>1300.72</v>
      </c>
      <c r="H4013">
        <v>464.22</v>
      </c>
      <c r="I4013" t="str">
        <f>VLOOKUP(C4013,products_cleaned[[product_id]:[category]],3,)</f>
        <v>Home &amp; Kitchen</v>
      </c>
      <c r="J4013" t="str">
        <f>VLOOKUP(B4013,orders_cleaned!A:I,9,FALSE)</f>
        <v>May</v>
      </c>
      <c r="K4013">
        <f t="shared" si="62"/>
        <v>5</v>
      </c>
    </row>
    <row r="4014" spans="1:11" x14ac:dyDescent="0.3">
      <c r="A4014" t="s">
        <v>6437</v>
      </c>
      <c r="B4014" t="s">
        <v>6438</v>
      </c>
      <c r="C4014" t="s">
        <v>160</v>
      </c>
      <c r="D4014">
        <v>1</v>
      </c>
      <c r="E4014">
        <v>2303.02</v>
      </c>
      <c r="F4014">
        <v>0</v>
      </c>
      <c r="G4014">
        <v>2303.02</v>
      </c>
      <c r="H4014">
        <v>767</v>
      </c>
      <c r="I4014" t="str">
        <f>VLOOKUP(C4014,products_cleaned[[product_id]:[category]],3,)</f>
        <v>Footwear</v>
      </c>
      <c r="J4014" t="str">
        <f>VLOOKUP(B4014,orders_cleaned!A:I,9,FALSE)</f>
        <v>June</v>
      </c>
      <c r="K4014">
        <f t="shared" si="62"/>
        <v>6</v>
      </c>
    </row>
    <row r="4015" spans="1:11" x14ac:dyDescent="0.3">
      <c r="A4015" t="s">
        <v>6439</v>
      </c>
      <c r="B4015" t="s">
        <v>6438</v>
      </c>
      <c r="C4015" t="s">
        <v>259</v>
      </c>
      <c r="D4015">
        <v>1</v>
      </c>
      <c r="E4015">
        <v>926.83</v>
      </c>
      <c r="F4015">
        <v>0.1</v>
      </c>
      <c r="G4015">
        <v>834.15</v>
      </c>
      <c r="H4015">
        <v>293.52999999999997</v>
      </c>
      <c r="I4015" t="str">
        <f>VLOOKUP(C4015,products_cleaned[[product_id]:[category]],3,)</f>
        <v>Electronics</v>
      </c>
      <c r="J4015" t="str">
        <f>VLOOKUP(B4015,orders_cleaned!A:I,9,FALSE)</f>
        <v>June</v>
      </c>
      <c r="K4015">
        <f t="shared" si="62"/>
        <v>6</v>
      </c>
    </row>
    <row r="4016" spans="1:11" x14ac:dyDescent="0.3">
      <c r="A4016" t="s">
        <v>6440</v>
      </c>
      <c r="B4016" t="s">
        <v>6441</v>
      </c>
      <c r="C4016" t="s">
        <v>47</v>
      </c>
      <c r="D4016">
        <v>2</v>
      </c>
      <c r="E4016">
        <v>789.6</v>
      </c>
      <c r="F4016">
        <v>0.05</v>
      </c>
      <c r="G4016">
        <v>1500.24</v>
      </c>
      <c r="H4016">
        <v>533.16</v>
      </c>
      <c r="I4016" t="str">
        <f>VLOOKUP(C4016,products_cleaned[[product_id]:[category]],3,)</f>
        <v>Books</v>
      </c>
      <c r="J4016" t="str">
        <f>VLOOKUP(B4016,orders_cleaned!A:I,9,FALSE)</f>
        <v>August</v>
      </c>
      <c r="K4016">
        <f t="shared" si="62"/>
        <v>8</v>
      </c>
    </row>
    <row r="4017" spans="1:11" x14ac:dyDescent="0.3">
      <c r="A4017" t="s">
        <v>6442</v>
      </c>
      <c r="B4017" t="s">
        <v>6441</v>
      </c>
      <c r="C4017" t="s">
        <v>31</v>
      </c>
      <c r="D4017">
        <v>2</v>
      </c>
      <c r="E4017">
        <v>464.51</v>
      </c>
      <c r="F4017">
        <v>0.1</v>
      </c>
      <c r="G4017">
        <v>836.12</v>
      </c>
      <c r="H4017">
        <v>146.24</v>
      </c>
      <c r="I4017" t="str">
        <f>VLOOKUP(C4017,products_cleaned[[product_id]:[category]],3,)</f>
        <v>Books</v>
      </c>
      <c r="J4017" t="str">
        <f>VLOOKUP(B4017,orders_cleaned!A:I,9,FALSE)</f>
        <v>August</v>
      </c>
      <c r="K4017">
        <f t="shared" si="62"/>
        <v>8</v>
      </c>
    </row>
    <row r="4018" spans="1:11" x14ac:dyDescent="0.3">
      <c r="A4018" t="s">
        <v>6443</v>
      </c>
      <c r="B4018" t="s">
        <v>6441</v>
      </c>
      <c r="C4018" t="s">
        <v>28</v>
      </c>
      <c r="D4018">
        <v>4</v>
      </c>
      <c r="E4018">
        <v>378.85</v>
      </c>
      <c r="F4018">
        <v>0</v>
      </c>
      <c r="G4018">
        <v>1515.4</v>
      </c>
      <c r="H4018">
        <v>277.88</v>
      </c>
      <c r="I4018" t="str">
        <f>VLOOKUP(C4018,products_cleaned[[product_id]:[category]],3,)</f>
        <v>Home &amp; Kitchen</v>
      </c>
      <c r="J4018" t="str">
        <f>VLOOKUP(B4018,orders_cleaned!A:I,9,FALSE)</f>
        <v>August</v>
      </c>
      <c r="K4018">
        <f t="shared" si="62"/>
        <v>8</v>
      </c>
    </row>
    <row r="4019" spans="1:11" x14ac:dyDescent="0.3">
      <c r="A4019" t="s">
        <v>6444</v>
      </c>
      <c r="B4019" t="s">
        <v>6445</v>
      </c>
      <c r="C4019" t="s">
        <v>117</v>
      </c>
      <c r="D4019">
        <v>2</v>
      </c>
      <c r="E4019">
        <v>873.01</v>
      </c>
      <c r="F4019">
        <v>0</v>
      </c>
      <c r="G4019">
        <v>1746.02</v>
      </c>
      <c r="H4019">
        <v>476.16</v>
      </c>
      <c r="I4019" t="str">
        <f>VLOOKUP(C4019,products_cleaned[[product_id]:[category]],3,)</f>
        <v>Home &amp; Kitchen</v>
      </c>
      <c r="J4019" t="str">
        <f>VLOOKUP(B4019,orders_cleaned!A:I,9,FALSE)</f>
        <v>March</v>
      </c>
      <c r="K4019">
        <f t="shared" si="62"/>
        <v>3</v>
      </c>
    </row>
    <row r="4020" spans="1:11" x14ac:dyDescent="0.3">
      <c r="A4020" t="s">
        <v>6446</v>
      </c>
      <c r="B4020" t="s">
        <v>6447</v>
      </c>
      <c r="C4020" t="s">
        <v>54</v>
      </c>
      <c r="D4020">
        <v>1</v>
      </c>
      <c r="E4020">
        <v>2218.65</v>
      </c>
      <c r="F4020">
        <v>0.05</v>
      </c>
      <c r="G4020">
        <v>2107.7199999999998</v>
      </c>
      <c r="H4020">
        <v>518.41999999999996</v>
      </c>
      <c r="I4020" t="str">
        <f>VLOOKUP(C4020,products_cleaned[[product_id]:[category]],3,)</f>
        <v>Fashion</v>
      </c>
      <c r="J4020" t="str">
        <f>VLOOKUP(B4020,orders_cleaned!A:I,9,FALSE)</f>
        <v>May</v>
      </c>
      <c r="K4020">
        <f t="shared" si="62"/>
        <v>5</v>
      </c>
    </row>
    <row r="4021" spans="1:11" x14ac:dyDescent="0.3">
      <c r="A4021" t="s">
        <v>6448</v>
      </c>
      <c r="B4021" t="s">
        <v>6447</v>
      </c>
      <c r="C4021" t="s">
        <v>136</v>
      </c>
      <c r="D4021">
        <v>1</v>
      </c>
      <c r="E4021">
        <v>582.88</v>
      </c>
      <c r="F4021">
        <v>0</v>
      </c>
      <c r="G4021">
        <v>582.88</v>
      </c>
      <c r="H4021">
        <v>140.9</v>
      </c>
      <c r="I4021" t="str">
        <f>VLOOKUP(C4021,products_cleaned[[product_id]:[category]],3,)</f>
        <v>Books</v>
      </c>
      <c r="J4021" t="str">
        <f>VLOOKUP(B4021,orders_cleaned!A:I,9,FALSE)</f>
        <v>May</v>
      </c>
      <c r="K4021">
        <f t="shared" si="62"/>
        <v>5</v>
      </c>
    </row>
    <row r="4022" spans="1:11" x14ac:dyDescent="0.3">
      <c r="A4022" t="s">
        <v>6449</v>
      </c>
      <c r="B4022" t="s">
        <v>6450</v>
      </c>
      <c r="C4022" t="s">
        <v>156</v>
      </c>
      <c r="D4022">
        <v>3</v>
      </c>
      <c r="E4022">
        <v>190.49</v>
      </c>
      <c r="F4022">
        <v>0.15</v>
      </c>
      <c r="G4022">
        <v>485.75</v>
      </c>
      <c r="H4022">
        <v>138.26</v>
      </c>
      <c r="I4022" t="str">
        <f>VLOOKUP(C4022,products_cleaned[[product_id]:[category]],3,)</f>
        <v>Stationery</v>
      </c>
      <c r="J4022" t="str">
        <f>VLOOKUP(B4022,orders_cleaned!A:I,9,FALSE)</f>
        <v>February</v>
      </c>
      <c r="K4022">
        <f t="shared" si="62"/>
        <v>2</v>
      </c>
    </row>
    <row r="4023" spans="1:11" x14ac:dyDescent="0.3">
      <c r="A4023" t="s">
        <v>6451</v>
      </c>
      <c r="B4023" t="s">
        <v>6452</v>
      </c>
      <c r="C4023" t="s">
        <v>117</v>
      </c>
      <c r="D4023">
        <v>3</v>
      </c>
      <c r="E4023">
        <v>920.6</v>
      </c>
      <c r="F4023">
        <v>0.15</v>
      </c>
      <c r="G4023">
        <v>2347.5300000000002</v>
      </c>
      <c r="H4023">
        <v>442.74</v>
      </c>
      <c r="I4023" t="str">
        <f>VLOOKUP(C4023,products_cleaned[[product_id]:[category]],3,)</f>
        <v>Home &amp; Kitchen</v>
      </c>
      <c r="J4023" t="str">
        <f>VLOOKUP(B4023,orders_cleaned!A:I,9,FALSE)</f>
        <v>February</v>
      </c>
      <c r="K4023">
        <f t="shared" si="62"/>
        <v>2</v>
      </c>
    </row>
    <row r="4024" spans="1:11" x14ac:dyDescent="0.3">
      <c r="A4024" t="s">
        <v>6453</v>
      </c>
      <c r="B4024" t="s">
        <v>6454</v>
      </c>
      <c r="C4024" t="s">
        <v>74</v>
      </c>
      <c r="D4024">
        <v>2</v>
      </c>
      <c r="E4024">
        <v>1187.27</v>
      </c>
      <c r="F4024">
        <v>0.05</v>
      </c>
      <c r="G4024">
        <v>2255.81</v>
      </c>
      <c r="H4024">
        <v>629.95000000000005</v>
      </c>
      <c r="I4024" t="str">
        <f>VLOOKUP(C4024,products_cleaned[[product_id]:[category]],3,)</f>
        <v>Electronics</v>
      </c>
      <c r="J4024" t="str">
        <f>VLOOKUP(B4024,orders_cleaned!A:I,9,FALSE)</f>
        <v>August</v>
      </c>
      <c r="K4024">
        <f t="shared" si="62"/>
        <v>8</v>
      </c>
    </row>
    <row r="4025" spans="1:11" x14ac:dyDescent="0.3">
      <c r="A4025" t="s">
        <v>6455</v>
      </c>
      <c r="B4025" t="s">
        <v>6456</v>
      </c>
      <c r="C4025" t="s">
        <v>136</v>
      </c>
      <c r="D4025">
        <v>1</v>
      </c>
      <c r="E4025">
        <v>613.33000000000004</v>
      </c>
      <c r="F4025">
        <v>0.1</v>
      </c>
      <c r="G4025">
        <v>552</v>
      </c>
      <c r="H4025">
        <v>110.02</v>
      </c>
      <c r="I4025" t="str">
        <f>VLOOKUP(C4025,products_cleaned[[product_id]:[category]],3,)</f>
        <v>Books</v>
      </c>
      <c r="J4025" t="str">
        <f>VLOOKUP(B4025,orders_cleaned!A:I,9,FALSE)</f>
        <v>September</v>
      </c>
      <c r="K4025">
        <f t="shared" si="62"/>
        <v>9</v>
      </c>
    </row>
    <row r="4026" spans="1:11" x14ac:dyDescent="0.3">
      <c r="A4026" t="s">
        <v>6457</v>
      </c>
      <c r="B4026" t="s">
        <v>6456</v>
      </c>
      <c r="C4026" t="s">
        <v>37</v>
      </c>
      <c r="D4026">
        <v>2</v>
      </c>
      <c r="E4026">
        <v>1385.08</v>
      </c>
      <c r="F4026">
        <v>0.15</v>
      </c>
      <c r="G4026">
        <v>2354.64</v>
      </c>
      <c r="H4026">
        <v>411.86</v>
      </c>
      <c r="I4026" t="str">
        <f>VLOOKUP(C4026,products_cleaned[[product_id]:[category]],3,)</f>
        <v>Electronics</v>
      </c>
      <c r="J4026" t="str">
        <f>VLOOKUP(B4026,orders_cleaned!A:I,9,FALSE)</f>
        <v>September</v>
      </c>
      <c r="K4026">
        <f t="shared" si="62"/>
        <v>9</v>
      </c>
    </row>
    <row r="4027" spans="1:11" x14ac:dyDescent="0.3">
      <c r="A4027" t="s">
        <v>6458</v>
      </c>
      <c r="B4027" t="s">
        <v>6456</v>
      </c>
      <c r="C4027" t="s">
        <v>13</v>
      </c>
      <c r="D4027">
        <v>1</v>
      </c>
      <c r="E4027">
        <v>3166.71</v>
      </c>
      <c r="F4027">
        <v>0</v>
      </c>
      <c r="G4027">
        <v>3166.71</v>
      </c>
      <c r="H4027">
        <v>1044.6400000000001</v>
      </c>
      <c r="I4027" t="str">
        <f>VLOOKUP(C4027,products_cleaned[[product_id]:[category]],3,)</f>
        <v>Home &amp; Kitchen</v>
      </c>
      <c r="J4027" t="str">
        <f>VLOOKUP(B4027,orders_cleaned!A:I,9,FALSE)</f>
        <v>September</v>
      </c>
      <c r="K4027">
        <f t="shared" si="62"/>
        <v>9</v>
      </c>
    </row>
    <row r="4028" spans="1:11" x14ac:dyDescent="0.3">
      <c r="A4028" t="s">
        <v>6459</v>
      </c>
      <c r="B4028" t="s">
        <v>6460</v>
      </c>
      <c r="C4028" t="s">
        <v>44</v>
      </c>
      <c r="D4028">
        <v>3</v>
      </c>
      <c r="E4028">
        <v>2616.5500000000002</v>
      </c>
      <c r="F4028">
        <v>0.05</v>
      </c>
      <c r="G4028">
        <v>7457.17</v>
      </c>
      <c r="H4028">
        <v>1762.21</v>
      </c>
      <c r="I4028" t="str">
        <f>VLOOKUP(C4028,products_cleaned[[product_id]:[category]],3,)</f>
        <v>Furniture</v>
      </c>
      <c r="J4028" t="str">
        <f>VLOOKUP(B4028,orders_cleaned!A:I,9,FALSE)</f>
        <v>September</v>
      </c>
      <c r="K4028">
        <f t="shared" si="62"/>
        <v>9</v>
      </c>
    </row>
    <row r="4029" spans="1:11" x14ac:dyDescent="0.3">
      <c r="A4029" t="s">
        <v>6461</v>
      </c>
      <c r="B4029" t="s">
        <v>6462</v>
      </c>
      <c r="C4029" t="s">
        <v>97</v>
      </c>
      <c r="D4029">
        <v>1</v>
      </c>
      <c r="E4029">
        <v>1037.28</v>
      </c>
      <c r="F4029">
        <v>0.1</v>
      </c>
      <c r="G4029">
        <v>933.55</v>
      </c>
      <c r="H4029">
        <v>207.61</v>
      </c>
      <c r="I4029" t="str">
        <f>VLOOKUP(C4029,products_cleaned[[product_id]:[category]],3,)</f>
        <v>Fashion</v>
      </c>
      <c r="J4029" t="str">
        <f>VLOOKUP(B4029,orders_cleaned!A:I,9,FALSE)</f>
        <v>June</v>
      </c>
      <c r="K4029">
        <f t="shared" si="62"/>
        <v>6</v>
      </c>
    </row>
    <row r="4030" spans="1:11" x14ac:dyDescent="0.3">
      <c r="A4030" t="s">
        <v>6463</v>
      </c>
      <c r="B4030" t="s">
        <v>6462</v>
      </c>
      <c r="C4030" t="s">
        <v>54</v>
      </c>
      <c r="D4030">
        <v>2</v>
      </c>
      <c r="E4030">
        <v>2335.66</v>
      </c>
      <c r="F4030">
        <v>0.1</v>
      </c>
      <c r="G4030">
        <v>4204.1899999999996</v>
      </c>
      <c r="H4030">
        <v>1025.5899999999999</v>
      </c>
      <c r="I4030" t="str">
        <f>VLOOKUP(C4030,products_cleaned[[product_id]:[category]],3,)</f>
        <v>Fashion</v>
      </c>
      <c r="J4030" t="str">
        <f>VLOOKUP(B4030,orders_cleaned!A:I,9,FALSE)</f>
        <v>June</v>
      </c>
      <c r="K4030">
        <f t="shared" si="62"/>
        <v>6</v>
      </c>
    </row>
    <row r="4031" spans="1:11" x14ac:dyDescent="0.3">
      <c r="A4031" t="s">
        <v>6464</v>
      </c>
      <c r="B4031" t="s">
        <v>6465</v>
      </c>
      <c r="C4031" t="s">
        <v>51</v>
      </c>
      <c r="D4031">
        <v>1</v>
      </c>
      <c r="E4031">
        <v>716.04</v>
      </c>
      <c r="F4031">
        <v>0.2</v>
      </c>
      <c r="G4031">
        <v>572.83000000000004</v>
      </c>
      <c r="H4031">
        <v>154.58000000000001</v>
      </c>
      <c r="I4031" t="str">
        <f>VLOOKUP(C4031,products_cleaned[[product_id]:[category]],3,)</f>
        <v>Home &amp; Kitchen</v>
      </c>
      <c r="J4031" t="str">
        <f>VLOOKUP(B4031,orders_cleaned!A:I,9,FALSE)</f>
        <v>December</v>
      </c>
      <c r="K4031">
        <f t="shared" si="62"/>
        <v>12</v>
      </c>
    </row>
    <row r="4032" spans="1:11" x14ac:dyDescent="0.3">
      <c r="A4032" t="s">
        <v>6466</v>
      </c>
      <c r="B4032" t="s">
        <v>6465</v>
      </c>
      <c r="C4032" t="s">
        <v>66</v>
      </c>
      <c r="D4032">
        <v>2</v>
      </c>
      <c r="E4032">
        <v>314.58</v>
      </c>
      <c r="F4032">
        <v>0.2</v>
      </c>
      <c r="G4032">
        <v>503.33</v>
      </c>
      <c r="H4032">
        <v>62.37</v>
      </c>
      <c r="I4032" t="str">
        <f>VLOOKUP(C4032,products_cleaned[[product_id]:[category]],3,)</f>
        <v>Home &amp; Kitchen</v>
      </c>
      <c r="J4032" t="str">
        <f>VLOOKUP(B4032,orders_cleaned!A:I,9,FALSE)</f>
        <v>December</v>
      </c>
      <c r="K4032">
        <f t="shared" si="62"/>
        <v>12</v>
      </c>
    </row>
    <row r="4033" spans="1:11" x14ac:dyDescent="0.3">
      <c r="A4033" t="s">
        <v>6467</v>
      </c>
      <c r="B4033" t="s">
        <v>6468</v>
      </c>
      <c r="C4033" t="s">
        <v>51</v>
      </c>
      <c r="D4033">
        <v>3</v>
      </c>
      <c r="E4033">
        <v>742.82</v>
      </c>
      <c r="F4033">
        <v>0</v>
      </c>
      <c r="G4033">
        <v>2228.46</v>
      </c>
      <c r="H4033">
        <v>973.71</v>
      </c>
      <c r="I4033" t="str">
        <f>VLOOKUP(C4033,products_cleaned[[product_id]:[category]],3,)</f>
        <v>Home &amp; Kitchen</v>
      </c>
      <c r="J4033" t="str">
        <f>VLOOKUP(B4033,orders_cleaned!A:I,9,FALSE)</f>
        <v>January</v>
      </c>
      <c r="K4033">
        <f t="shared" si="62"/>
        <v>1</v>
      </c>
    </row>
    <row r="4034" spans="1:11" x14ac:dyDescent="0.3">
      <c r="A4034" t="s">
        <v>6469</v>
      </c>
      <c r="B4034" t="s">
        <v>6470</v>
      </c>
      <c r="C4034" t="s">
        <v>117</v>
      </c>
      <c r="D4034">
        <v>1</v>
      </c>
      <c r="E4034">
        <v>832.67</v>
      </c>
      <c r="F4034">
        <v>0.05</v>
      </c>
      <c r="G4034">
        <v>791.04</v>
      </c>
      <c r="H4034">
        <v>156.11000000000001</v>
      </c>
      <c r="I4034" t="str">
        <f>VLOOKUP(C4034,products_cleaned[[product_id]:[category]],3,)</f>
        <v>Home &amp; Kitchen</v>
      </c>
      <c r="J4034" t="str">
        <f>VLOOKUP(B4034,orders_cleaned!A:I,9,FALSE)</f>
        <v>February</v>
      </c>
      <c r="K4034">
        <f t="shared" si="62"/>
        <v>2</v>
      </c>
    </row>
    <row r="4035" spans="1:11" x14ac:dyDescent="0.3">
      <c r="A4035" t="s">
        <v>6471</v>
      </c>
      <c r="B4035" t="s">
        <v>6472</v>
      </c>
      <c r="C4035" t="s">
        <v>82</v>
      </c>
      <c r="D4035">
        <v>5</v>
      </c>
      <c r="E4035">
        <v>373.09</v>
      </c>
      <c r="F4035">
        <v>0</v>
      </c>
      <c r="G4035">
        <v>1865.45</v>
      </c>
      <c r="H4035">
        <v>759.8</v>
      </c>
      <c r="I4035" t="str">
        <f>VLOOKUP(C4035,products_cleaned[[product_id]:[category]],3,)</f>
        <v>Stationery</v>
      </c>
      <c r="J4035" t="str">
        <f>VLOOKUP(B4035,orders_cleaned!A:I,9,FALSE)</f>
        <v>October</v>
      </c>
      <c r="K4035">
        <f t="shared" ref="K4035:K4098" si="63">MONTH(DATEVALUE("1"&amp;J4035))</f>
        <v>10</v>
      </c>
    </row>
    <row r="4036" spans="1:11" x14ac:dyDescent="0.3">
      <c r="A4036" t="s">
        <v>6473</v>
      </c>
      <c r="B4036" t="s">
        <v>6474</v>
      </c>
      <c r="C4036" t="s">
        <v>54</v>
      </c>
      <c r="D4036">
        <v>2</v>
      </c>
      <c r="E4036">
        <v>2143.5500000000002</v>
      </c>
      <c r="F4036">
        <v>0</v>
      </c>
      <c r="G4036">
        <v>4287.1000000000004</v>
      </c>
      <c r="H4036">
        <v>1108.5</v>
      </c>
      <c r="I4036" t="str">
        <f>VLOOKUP(C4036,products_cleaned[[product_id]:[category]],3,)</f>
        <v>Fashion</v>
      </c>
      <c r="J4036" t="str">
        <f>VLOOKUP(B4036,orders_cleaned!A:I,9,FALSE)</f>
        <v>May</v>
      </c>
      <c r="K4036">
        <f t="shared" si="63"/>
        <v>5</v>
      </c>
    </row>
    <row r="4037" spans="1:11" x14ac:dyDescent="0.3">
      <c r="A4037" t="s">
        <v>6475</v>
      </c>
      <c r="B4037" t="s">
        <v>6474</v>
      </c>
      <c r="C4037" t="s">
        <v>291</v>
      </c>
      <c r="D4037">
        <v>4</v>
      </c>
      <c r="E4037">
        <v>977.68</v>
      </c>
      <c r="F4037">
        <v>0.2</v>
      </c>
      <c r="G4037">
        <v>3128.58</v>
      </c>
      <c r="H4037">
        <v>517.5</v>
      </c>
      <c r="I4037" t="str">
        <f>VLOOKUP(C4037,products_cleaned[[product_id]:[category]],3,)</f>
        <v>Books</v>
      </c>
      <c r="J4037" t="str">
        <f>VLOOKUP(B4037,orders_cleaned!A:I,9,FALSE)</f>
        <v>May</v>
      </c>
      <c r="K4037">
        <f t="shared" si="63"/>
        <v>5</v>
      </c>
    </row>
    <row r="4038" spans="1:11" x14ac:dyDescent="0.3">
      <c r="A4038" t="s">
        <v>6476</v>
      </c>
      <c r="B4038" t="s">
        <v>6477</v>
      </c>
      <c r="C4038" t="s">
        <v>62</v>
      </c>
      <c r="D4038">
        <v>3</v>
      </c>
      <c r="E4038">
        <v>602.41999999999996</v>
      </c>
      <c r="F4038">
        <v>0.05</v>
      </c>
      <c r="G4038">
        <v>1716.9</v>
      </c>
      <c r="H4038">
        <v>679.32</v>
      </c>
      <c r="I4038" t="str">
        <f>VLOOKUP(C4038,products_cleaned[[product_id]:[category]],3,)</f>
        <v>Electronics</v>
      </c>
      <c r="J4038" t="str">
        <f>VLOOKUP(B4038,orders_cleaned!A:I,9,FALSE)</f>
        <v>April</v>
      </c>
      <c r="K4038">
        <f t="shared" si="63"/>
        <v>4</v>
      </c>
    </row>
    <row r="4039" spans="1:11" x14ac:dyDescent="0.3">
      <c r="A4039" t="s">
        <v>6478</v>
      </c>
      <c r="B4039" t="s">
        <v>6479</v>
      </c>
      <c r="C4039" t="s">
        <v>160</v>
      </c>
      <c r="D4039">
        <v>2</v>
      </c>
      <c r="E4039">
        <v>2432.33</v>
      </c>
      <c r="F4039">
        <v>0.2</v>
      </c>
      <c r="G4039">
        <v>3891.73</v>
      </c>
      <c r="H4039">
        <v>819.69</v>
      </c>
      <c r="I4039" t="str">
        <f>VLOOKUP(C4039,products_cleaned[[product_id]:[category]],3,)</f>
        <v>Footwear</v>
      </c>
      <c r="J4039" t="str">
        <f>VLOOKUP(B4039,orders_cleaned!A:I,9,FALSE)</f>
        <v>July</v>
      </c>
      <c r="K4039">
        <f t="shared" si="63"/>
        <v>7</v>
      </c>
    </row>
    <row r="4040" spans="1:11" x14ac:dyDescent="0.3">
      <c r="A4040" t="s">
        <v>6480</v>
      </c>
      <c r="B4040" t="s">
        <v>6481</v>
      </c>
      <c r="C4040" t="s">
        <v>144</v>
      </c>
      <c r="D4040">
        <v>1</v>
      </c>
      <c r="E4040">
        <v>1962.55</v>
      </c>
      <c r="F4040">
        <v>0.1</v>
      </c>
      <c r="G4040">
        <v>1766.3</v>
      </c>
      <c r="H4040">
        <v>435.81</v>
      </c>
      <c r="I4040" t="str">
        <f>VLOOKUP(C4040,products_cleaned[[product_id]:[category]],3,)</f>
        <v>Electronics</v>
      </c>
      <c r="J4040" t="str">
        <f>VLOOKUP(B4040,orders_cleaned!A:I,9,FALSE)</f>
        <v>September</v>
      </c>
      <c r="K4040">
        <f t="shared" si="63"/>
        <v>9</v>
      </c>
    </row>
    <row r="4041" spans="1:11" x14ac:dyDescent="0.3">
      <c r="A4041" t="s">
        <v>6482</v>
      </c>
      <c r="B4041" t="s">
        <v>6483</v>
      </c>
      <c r="C4041" t="s">
        <v>10</v>
      </c>
      <c r="D4041">
        <v>2</v>
      </c>
      <c r="E4041">
        <v>1515.46</v>
      </c>
      <c r="F4041">
        <v>0.2</v>
      </c>
      <c r="G4041">
        <v>2424.7399999999998</v>
      </c>
      <c r="H4041">
        <v>574.41999999999996</v>
      </c>
      <c r="I4041" t="str">
        <f>VLOOKUP(C4041,products_cleaned[[product_id]:[category]],3,)</f>
        <v>Furniture</v>
      </c>
      <c r="J4041" t="str">
        <f>VLOOKUP(B4041,orders_cleaned!A:I,9,FALSE)</f>
        <v>January</v>
      </c>
      <c r="K4041">
        <f t="shared" si="63"/>
        <v>1</v>
      </c>
    </row>
    <row r="4042" spans="1:11" x14ac:dyDescent="0.3">
      <c r="A4042" t="s">
        <v>6484</v>
      </c>
      <c r="B4042" t="s">
        <v>6483</v>
      </c>
      <c r="C4042" t="s">
        <v>156</v>
      </c>
      <c r="D4042">
        <v>2</v>
      </c>
      <c r="E4042">
        <v>175.35</v>
      </c>
      <c r="F4042">
        <v>0.2</v>
      </c>
      <c r="G4042">
        <v>280.56</v>
      </c>
      <c r="H4042">
        <v>48.9</v>
      </c>
      <c r="I4042" t="str">
        <f>VLOOKUP(C4042,products_cleaned[[product_id]:[category]],3,)</f>
        <v>Stationery</v>
      </c>
      <c r="J4042" t="str">
        <f>VLOOKUP(B4042,orders_cleaned!A:I,9,FALSE)</f>
        <v>January</v>
      </c>
      <c r="K4042">
        <f t="shared" si="63"/>
        <v>1</v>
      </c>
    </row>
    <row r="4043" spans="1:11" x14ac:dyDescent="0.3">
      <c r="A4043" t="s">
        <v>6485</v>
      </c>
      <c r="B4043" t="s">
        <v>6486</v>
      </c>
      <c r="C4043" t="s">
        <v>270</v>
      </c>
      <c r="D4043">
        <v>3</v>
      </c>
      <c r="E4043">
        <v>5520.53</v>
      </c>
      <c r="F4043">
        <v>0.05</v>
      </c>
      <c r="G4043">
        <v>15733.51</v>
      </c>
      <c r="H4043">
        <v>6370.57</v>
      </c>
      <c r="I4043" t="str">
        <f>VLOOKUP(C4043,products_cleaned[[product_id]:[category]],3,)</f>
        <v>Furniture</v>
      </c>
      <c r="J4043" t="str">
        <f>VLOOKUP(B4043,orders_cleaned!A:I,9,FALSE)</f>
        <v>March</v>
      </c>
      <c r="K4043">
        <f t="shared" si="63"/>
        <v>3</v>
      </c>
    </row>
    <row r="4044" spans="1:11" x14ac:dyDescent="0.3">
      <c r="A4044" t="s">
        <v>6487</v>
      </c>
      <c r="B4044" t="s">
        <v>6488</v>
      </c>
      <c r="C4044" t="s">
        <v>15</v>
      </c>
      <c r="D4044">
        <v>1</v>
      </c>
      <c r="E4044">
        <v>261.52999999999997</v>
      </c>
      <c r="F4044">
        <v>0</v>
      </c>
      <c r="G4044">
        <v>261.52999999999997</v>
      </c>
      <c r="H4044">
        <v>91.51</v>
      </c>
      <c r="I4044" t="str">
        <f>VLOOKUP(C4044,products_cleaned[[product_id]:[category]],3,)</f>
        <v>Fitness</v>
      </c>
      <c r="J4044" t="str">
        <f>VLOOKUP(B4044,orders_cleaned!A:I,9,FALSE)</f>
        <v>May</v>
      </c>
      <c r="K4044">
        <f t="shared" si="63"/>
        <v>5</v>
      </c>
    </row>
    <row r="4045" spans="1:11" x14ac:dyDescent="0.3">
      <c r="A4045" t="s">
        <v>6489</v>
      </c>
      <c r="B4045" t="s">
        <v>6490</v>
      </c>
      <c r="C4045" t="s">
        <v>291</v>
      </c>
      <c r="D4045">
        <v>2</v>
      </c>
      <c r="E4045">
        <v>964.92</v>
      </c>
      <c r="F4045">
        <v>0.15</v>
      </c>
      <c r="G4045">
        <v>1640.36</v>
      </c>
      <c r="H4045">
        <v>334.82</v>
      </c>
      <c r="I4045" t="str">
        <f>VLOOKUP(C4045,products_cleaned[[product_id]:[category]],3,)</f>
        <v>Books</v>
      </c>
      <c r="J4045" t="str">
        <f>VLOOKUP(B4045,orders_cleaned!A:I,9,FALSE)</f>
        <v>August</v>
      </c>
      <c r="K4045">
        <f t="shared" si="63"/>
        <v>8</v>
      </c>
    </row>
    <row r="4046" spans="1:11" x14ac:dyDescent="0.3">
      <c r="A4046" t="s">
        <v>6491</v>
      </c>
      <c r="B4046" t="s">
        <v>6490</v>
      </c>
      <c r="C4046" t="s">
        <v>28</v>
      </c>
      <c r="D4046">
        <v>4</v>
      </c>
      <c r="E4046">
        <v>410.99</v>
      </c>
      <c r="F4046">
        <v>0</v>
      </c>
      <c r="G4046">
        <v>1643.96</v>
      </c>
      <c r="H4046">
        <v>406.44</v>
      </c>
      <c r="I4046" t="str">
        <f>VLOOKUP(C4046,products_cleaned[[product_id]:[category]],3,)</f>
        <v>Home &amp; Kitchen</v>
      </c>
      <c r="J4046" t="str">
        <f>VLOOKUP(B4046,orders_cleaned!A:I,9,FALSE)</f>
        <v>August</v>
      </c>
      <c r="K4046">
        <f t="shared" si="63"/>
        <v>8</v>
      </c>
    </row>
    <row r="4047" spans="1:11" x14ac:dyDescent="0.3">
      <c r="A4047" t="s">
        <v>6492</v>
      </c>
      <c r="B4047" t="s">
        <v>6493</v>
      </c>
      <c r="C4047" t="s">
        <v>77</v>
      </c>
      <c r="D4047">
        <v>1</v>
      </c>
      <c r="E4047">
        <v>990.99</v>
      </c>
      <c r="F4047">
        <v>0</v>
      </c>
      <c r="G4047">
        <v>990.99</v>
      </c>
      <c r="H4047">
        <v>336.43</v>
      </c>
      <c r="I4047" t="str">
        <f>VLOOKUP(C4047,products_cleaned[[product_id]:[category]],3,)</f>
        <v>Fitness</v>
      </c>
      <c r="J4047" t="str">
        <f>VLOOKUP(B4047,orders_cleaned!A:I,9,FALSE)</f>
        <v>January</v>
      </c>
      <c r="K4047">
        <f t="shared" si="63"/>
        <v>1</v>
      </c>
    </row>
    <row r="4048" spans="1:11" x14ac:dyDescent="0.3">
      <c r="A4048" t="s">
        <v>6494</v>
      </c>
      <c r="B4048" t="s">
        <v>6495</v>
      </c>
      <c r="C4048" t="s">
        <v>10</v>
      </c>
      <c r="D4048">
        <v>3</v>
      </c>
      <c r="E4048">
        <v>1501.59</v>
      </c>
      <c r="F4048">
        <v>0.1</v>
      </c>
      <c r="G4048">
        <v>4054.29</v>
      </c>
      <c r="H4048">
        <v>1278.81</v>
      </c>
      <c r="I4048" t="str">
        <f>VLOOKUP(C4048,products_cleaned[[product_id]:[category]],3,)</f>
        <v>Furniture</v>
      </c>
      <c r="J4048" t="str">
        <f>VLOOKUP(B4048,orders_cleaned!A:I,9,FALSE)</f>
        <v>July</v>
      </c>
      <c r="K4048">
        <f t="shared" si="63"/>
        <v>7</v>
      </c>
    </row>
    <row r="4049" spans="1:11" x14ac:dyDescent="0.3">
      <c r="A4049" t="s">
        <v>6496</v>
      </c>
      <c r="B4049" t="s">
        <v>6495</v>
      </c>
      <c r="C4049" t="s">
        <v>47</v>
      </c>
      <c r="D4049">
        <v>3</v>
      </c>
      <c r="E4049">
        <v>800.42</v>
      </c>
      <c r="F4049">
        <v>0</v>
      </c>
      <c r="G4049">
        <v>2401.2600000000002</v>
      </c>
      <c r="H4049">
        <v>950.64</v>
      </c>
      <c r="I4049" t="str">
        <f>VLOOKUP(C4049,products_cleaned[[product_id]:[category]],3,)</f>
        <v>Books</v>
      </c>
      <c r="J4049" t="str">
        <f>VLOOKUP(B4049,orders_cleaned!A:I,9,FALSE)</f>
        <v>July</v>
      </c>
      <c r="K4049">
        <f t="shared" si="63"/>
        <v>7</v>
      </c>
    </row>
    <row r="4050" spans="1:11" x14ac:dyDescent="0.3">
      <c r="A4050" t="s">
        <v>6497</v>
      </c>
      <c r="B4050" t="s">
        <v>6498</v>
      </c>
      <c r="C4050" t="s">
        <v>39</v>
      </c>
      <c r="D4050">
        <v>2</v>
      </c>
      <c r="E4050">
        <v>4224.68</v>
      </c>
      <c r="F4050">
        <v>0.1</v>
      </c>
      <c r="G4050">
        <v>7604.42</v>
      </c>
      <c r="H4050">
        <v>2579.36</v>
      </c>
      <c r="I4050" t="str">
        <f>VLOOKUP(C4050,products_cleaned[[product_id]:[category]],3,)</f>
        <v>Furniture</v>
      </c>
      <c r="J4050" t="str">
        <f>VLOOKUP(B4050,orders_cleaned!A:I,9,FALSE)</f>
        <v>June</v>
      </c>
      <c r="K4050">
        <f t="shared" si="63"/>
        <v>6</v>
      </c>
    </row>
    <row r="4051" spans="1:11" x14ac:dyDescent="0.3">
      <c r="A4051" t="s">
        <v>6499</v>
      </c>
      <c r="B4051" t="s">
        <v>6500</v>
      </c>
      <c r="C4051" t="s">
        <v>41</v>
      </c>
      <c r="D4051">
        <v>3</v>
      </c>
      <c r="E4051">
        <v>2438.9699999999998</v>
      </c>
      <c r="F4051">
        <v>0.05</v>
      </c>
      <c r="G4051">
        <v>6951.06</v>
      </c>
      <c r="H4051">
        <v>1225.29</v>
      </c>
      <c r="I4051" t="str">
        <f>VLOOKUP(C4051,products_cleaned[[product_id]:[category]],3,)</f>
        <v>Footwear</v>
      </c>
      <c r="J4051" t="str">
        <f>VLOOKUP(B4051,orders_cleaned!A:I,9,FALSE)</f>
        <v>December</v>
      </c>
      <c r="K4051">
        <f t="shared" si="63"/>
        <v>12</v>
      </c>
    </row>
    <row r="4052" spans="1:11" x14ac:dyDescent="0.3">
      <c r="A4052" t="s">
        <v>6501</v>
      </c>
      <c r="B4052" t="s">
        <v>6502</v>
      </c>
      <c r="C4052" t="s">
        <v>156</v>
      </c>
      <c r="D4052">
        <v>3</v>
      </c>
      <c r="E4052">
        <v>183.17</v>
      </c>
      <c r="F4052">
        <v>0.05</v>
      </c>
      <c r="G4052">
        <v>522.03</v>
      </c>
      <c r="H4052">
        <v>174.54</v>
      </c>
      <c r="I4052" t="str">
        <f>VLOOKUP(C4052,products_cleaned[[product_id]:[category]],3,)</f>
        <v>Stationery</v>
      </c>
      <c r="J4052" t="str">
        <f>VLOOKUP(B4052,orders_cleaned!A:I,9,FALSE)</f>
        <v>June</v>
      </c>
      <c r="K4052">
        <f t="shared" si="63"/>
        <v>6</v>
      </c>
    </row>
    <row r="4053" spans="1:11" x14ac:dyDescent="0.3">
      <c r="A4053" t="s">
        <v>6503</v>
      </c>
      <c r="B4053" t="s">
        <v>6504</v>
      </c>
      <c r="C4053" t="s">
        <v>221</v>
      </c>
      <c r="D4053">
        <v>1</v>
      </c>
      <c r="E4053">
        <v>845.3</v>
      </c>
      <c r="F4053">
        <v>0.1</v>
      </c>
      <c r="G4053">
        <v>760.77</v>
      </c>
      <c r="H4053">
        <v>137.61000000000001</v>
      </c>
      <c r="I4053" t="str">
        <f>VLOOKUP(C4053,products_cleaned[[product_id]:[category]],3,)</f>
        <v>Footwear</v>
      </c>
      <c r="J4053" t="str">
        <f>VLOOKUP(B4053,orders_cleaned!A:I,9,FALSE)</f>
        <v>July</v>
      </c>
      <c r="K4053">
        <f t="shared" si="63"/>
        <v>7</v>
      </c>
    </row>
    <row r="4054" spans="1:11" x14ac:dyDescent="0.3">
      <c r="A4054" t="s">
        <v>6505</v>
      </c>
      <c r="B4054" t="s">
        <v>6504</v>
      </c>
      <c r="C4054" t="s">
        <v>291</v>
      </c>
      <c r="D4054">
        <v>3</v>
      </c>
      <c r="E4054">
        <v>1035.05</v>
      </c>
      <c r="F4054">
        <v>0.15</v>
      </c>
      <c r="G4054">
        <v>2639.38</v>
      </c>
      <c r="H4054">
        <v>681.07</v>
      </c>
      <c r="I4054" t="str">
        <f>VLOOKUP(C4054,products_cleaned[[product_id]:[category]],3,)</f>
        <v>Books</v>
      </c>
      <c r="J4054" t="str">
        <f>VLOOKUP(B4054,orders_cleaned!A:I,9,FALSE)</f>
        <v>July</v>
      </c>
      <c r="K4054">
        <f t="shared" si="63"/>
        <v>7</v>
      </c>
    </row>
    <row r="4055" spans="1:11" x14ac:dyDescent="0.3">
      <c r="A4055" t="s">
        <v>6506</v>
      </c>
      <c r="B4055" t="s">
        <v>6507</v>
      </c>
      <c r="C4055" t="s">
        <v>28</v>
      </c>
      <c r="D4055">
        <v>1</v>
      </c>
      <c r="E4055">
        <v>368.75</v>
      </c>
      <c r="F4055">
        <v>0.15</v>
      </c>
      <c r="G4055">
        <v>313.44</v>
      </c>
      <c r="H4055">
        <v>4.0599999999999996</v>
      </c>
      <c r="I4055" t="str">
        <f>VLOOKUP(C4055,products_cleaned[[product_id]:[category]],3,)</f>
        <v>Home &amp; Kitchen</v>
      </c>
      <c r="J4055" t="str">
        <f>VLOOKUP(B4055,orders_cleaned!A:I,9,FALSE)</f>
        <v>November</v>
      </c>
      <c r="K4055">
        <f t="shared" si="63"/>
        <v>11</v>
      </c>
    </row>
    <row r="4056" spans="1:11" x14ac:dyDescent="0.3">
      <c r="A4056" t="s">
        <v>6508</v>
      </c>
      <c r="B4056" t="s">
        <v>6509</v>
      </c>
      <c r="C4056" t="s">
        <v>21</v>
      </c>
      <c r="D4056">
        <v>2</v>
      </c>
      <c r="E4056">
        <v>4801.46</v>
      </c>
      <c r="F4056">
        <v>0.2</v>
      </c>
      <c r="G4056">
        <v>7682.34</v>
      </c>
      <c r="H4056">
        <v>2406.3000000000002</v>
      </c>
      <c r="I4056" t="str">
        <f>VLOOKUP(C4056,products_cleaned[[product_id]:[category]],3,)</f>
        <v>Electronics</v>
      </c>
      <c r="J4056" t="str">
        <f>VLOOKUP(B4056,orders_cleaned!A:I,9,FALSE)</f>
        <v>June</v>
      </c>
      <c r="K4056">
        <f t="shared" si="63"/>
        <v>6</v>
      </c>
    </row>
    <row r="4057" spans="1:11" x14ac:dyDescent="0.3">
      <c r="A4057" t="s">
        <v>6510</v>
      </c>
      <c r="B4057" t="s">
        <v>6509</v>
      </c>
      <c r="C4057" t="s">
        <v>74</v>
      </c>
      <c r="D4057">
        <v>1</v>
      </c>
      <c r="E4057">
        <v>1219.1099999999999</v>
      </c>
      <c r="F4057">
        <v>0</v>
      </c>
      <c r="G4057">
        <v>1219.1099999999999</v>
      </c>
      <c r="H4057">
        <v>406.18</v>
      </c>
      <c r="I4057" t="str">
        <f>VLOOKUP(C4057,products_cleaned[[product_id]:[category]],3,)</f>
        <v>Electronics</v>
      </c>
      <c r="J4057" t="str">
        <f>VLOOKUP(B4057,orders_cleaned!A:I,9,FALSE)</f>
        <v>June</v>
      </c>
      <c r="K4057">
        <f t="shared" si="63"/>
        <v>6</v>
      </c>
    </row>
    <row r="4058" spans="1:11" x14ac:dyDescent="0.3">
      <c r="A4058" t="s">
        <v>6511</v>
      </c>
      <c r="B4058" t="s">
        <v>6512</v>
      </c>
      <c r="C4058" t="s">
        <v>57</v>
      </c>
      <c r="D4058">
        <v>1</v>
      </c>
      <c r="E4058">
        <v>200</v>
      </c>
      <c r="F4058">
        <v>0.1</v>
      </c>
      <c r="G4058">
        <v>180</v>
      </c>
      <c r="H4058">
        <v>69.42</v>
      </c>
      <c r="I4058" t="str">
        <f>VLOOKUP(C4058,products_cleaned[[product_id]:[category]],3,)</f>
        <v>Stationery</v>
      </c>
      <c r="J4058" t="str">
        <f>VLOOKUP(B4058,orders_cleaned!A:I,9,FALSE)</f>
        <v>June</v>
      </c>
      <c r="K4058">
        <f t="shared" si="63"/>
        <v>6</v>
      </c>
    </row>
    <row r="4059" spans="1:11" x14ac:dyDescent="0.3">
      <c r="A4059" t="s">
        <v>6513</v>
      </c>
      <c r="B4059" t="s">
        <v>6514</v>
      </c>
      <c r="C4059" t="s">
        <v>47</v>
      </c>
      <c r="D4059">
        <v>1</v>
      </c>
      <c r="E4059">
        <v>737.96</v>
      </c>
      <c r="F4059">
        <v>0.2</v>
      </c>
      <c r="G4059">
        <v>590.37</v>
      </c>
      <c r="H4059">
        <v>106.83</v>
      </c>
      <c r="I4059" t="str">
        <f>VLOOKUP(C4059,products_cleaned[[product_id]:[category]],3,)</f>
        <v>Books</v>
      </c>
      <c r="J4059" t="str">
        <f>VLOOKUP(B4059,orders_cleaned!A:I,9,FALSE)</f>
        <v>January</v>
      </c>
      <c r="K4059">
        <f t="shared" si="63"/>
        <v>1</v>
      </c>
    </row>
    <row r="4060" spans="1:11" x14ac:dyDescent="0.3">
      <c r="A4060" t="s">
        <v>6515</v>
      </c>
      <c r="B4060" t="s">
        <v>6516</v>
      </c>
      <c r="C4060" t="s">
        <v>110</v>
      </c>
      <c r="D4060">
        <v>1</v>
      </c>
      <c r="E4060">
        <v>1869.19</v>
      </c>
      <c r="F4060">
        <v>0</v>
      </c>
      <c r="G4060">
        <v>1869.19</v>
      </c>
      <c r="H4060">
        <v>653.07000000000005</v>
      </c>
      <c r="I4060" t="str">
        <f>VLOOKUP(C4060,products_cleaned[[product_id]:[category]],3,)</f>
        <v>Fashion</v>
      </c>
      <c r="J4060" t="str">
        <f>VLOOKUP(B4060,orders_cleaned!A:I,9,FALSE)</f>
        <v>August</v>
      </c>
      <c r="K4060">
        <f t="shared" si="63"/>
        <v>8</v>
      </c>
    </row>
    <row r="4061" spans="1:11" x14ac:dyDescent="0.3">
      <c r="A4061" t="s">
        <v>6517</v>
      </c>
      <c r="B4061" t="s">
        <v>6516</v>
      </c>
      <c r="C4061" t="s">
        <v>10</v>
      </c>
      <c r="D4061">
        <v>1</v>
      </c>
      <c r="E4061">
        <v>1576.83</v>
      </c>
      <c r="F4061">
        <v>0.2</v>
      </c>
      <c r="G4061">
        <v>1261.46</v>
      </c>
      <c r="H4061">
        <v>336.3</v>
      </c>
      <c r="I4061" t="str">
        <f>VLOOKUP(C4061,products_cleaned[[product_id]:[category]],3,)</f>
        <v>Furniture</v>
      </c>
      <c r="J4061" t="str">
        <f>VLOOKUP(B4061,orders_cleaned!A:I,9,FALSE)</f>
        <v>August</v>
      </c>
      <c r="K4061">
        <f t="shared" si="63"/>
        <v>8</v>
      </c>
    </row>
    <row r="4062" spans="1:11" x14ac:dyDescent="0.3">
      <c r="A4062" t="s">
        <v>6518</v>
      </c>
      <c r="B4062" t="s">
        <v>6519</v>
      </c>
      <c r="C4062" t="s">
        <v>108</v>
      </c>
      <c r="D4062">
        <v>4</v>
      </c>
      <c r="E4062">
        <v>3290.99</v>
      </c>
      <c r="F4062">
        <v>0.1</v>
      </c>
      <c r="G4062">
        <v>11847.56</v>
      </c>
      <c r="H4062">
        <v>2502.16</v>
      </c>
      <c r="I4062" t="str">
        <f>VLOOKUP(C4062,products_cleaned[[product_id]:[category]],3,)</f>
        <v>Electronics</v>
      </c>
      <c r="J4062" t="str">
        <f>VLOOKUP(B4062,orders_cleaned!A:I,9,FALSE)</f>
        <v>November</v>
      </c>
      <c r="K4062">
        <f t="shared" si="63"/>
        <v>11</v>
      </c>
    </row>
    <row r="4063" spans="1:11" x14ac:dyDescent="0.3">
      <c r="A4063" t="s">
        <v>6520</v>
      </c>
      <c r="B4063" t="s">
        <v>6521</v>
      </c>
      <c r="C4063" t="s">
        <v>37</v>
      </c>
      <c r="D4063">
        <v>1</v>
      </c>
      <c r="E4063">
        <v>1214.96</v>
      </c>
      <c r="F4063">
        <v>0.05</v>
      </c>
      <c r="G4063">
        <v>1154.21</v>
      </c>
      <c r="H4063">
        <v>182.82</v>
      </c>
      <c r="I4063" t="str">
        <f>VLOOKUP(C4063,products_cleaned[[product_id]:[category]],3,)</f>
        <v>Electronics</v>
      </c>
      <c r="J4063" t="str">
        <f>VLOOKUP(B4063,orders_cleaned!A:I,9,FALSE)</f>
        <v>January</v>
      </c>
      <c r="K4063">
        <f t="shared" si="63"/>
        <v>1</v>
      </c>
    </row>
    <row r="4064" spans="1:11" x14ac:dyDescent="0.3">
      <c r="A4064" t="s">
        <v>6522</v>
      </c>
      <c r="B4064" t="s">
        <v>6523</v>
      </c>
      <c r="C4064" t="s">
        <v>160</v>
      </c>
      <c r="D4064">
        <v>1</v>
      </c>
      <c r="E4064">
        <v>2205.12</v>
      </c>
      <c r="F4064">
        <v>0.05</v>
      </c>
      <c r="G4064">
        <v>2094.86</v>
      </c>
      <c r="H4064">
        <v>558.84</v>
      </c>
      <c r="I4064" t="str">
        <f>VLOOKUP(C4064,products_cleaned[[product_id]:[category]],3,)</f>
        <v>Footwear</v>
      </c>
      <c r="J4064" t="str">
        <f>VLOOKUP(B4064,orders_cleaned!A:I,9,FALSE)</f>
        <v>January</v>
      </c>
      <c r="K4064">
        <f t="shared" si="63"/>
        <v>1</v>
      </c>
    </row>
    <row r="4065" spans="1:11" x14ac:dyDescent="0.3">
      <c r="A4065" t="s">
        <v>6524</v>
      </c>
      <c r="B4065" t="s">
        <v>6523</v>
      </c>
      <c r="C4065" t="s">
        <v>156</v>
      </c>
      <c r="D4065">
        <v>2</v>
      </c>
      <c r="E4065">
        <v>189.89</v>
      </c>
      <c r="F4065">
        <v>0</v>
      </c>
      <c r="G4065">
        <v>379.78</v>
      </c>
      <c r="H4065">
        <v>148.12</v>
      </c>
      <c r="I4065" t="str">
        <f>VLOOKUP(C4065,products_cleaned[[product_id]:[category]],3,)</f>
        <v>Stationery</v>
      </c>
      <c r="J4065" t="str">
        <f>VLOOKUP(B4065,orders_cleaned!A:I,9,FALSE)</f>
        <v>January</v>
      </c>
      <c r="K4065">
        <f t="shared" si="63"/>
        <v>1</v>
      </c>
    </row>
    <row r="4066" spans="1:11" x14ac:dyDescent="0.3">
      <c r="A4066" t="s">
        <v>6525</v>
      </c>
      <c r="B4066" t="s">
        <v>6523</v>
      </c>
      <c r="C4066" t="s">
        <v>66</v>
      </c>
      <c r="D4066">
        <v>1</v>
      </c>
      <c r="E4066">
        <v>313.89999999999998</v>
      </c>
      <c r="F4066">
        <v>0</v>
      </c>
      <c r="G4066">
        <v>313.89999999999998</v>
      </c>
      <c r="H4066">
        <v>93.42</v>
      </c>
      <c r="I4066" t="str">
        <f>VLOOKUP(C4066,products_cleaned[[product_id]:[category]],3,)</f>
        <v>Home &amp; Kitchen</v>
      </c>
      <c r="J4066" t="str">
        <f>VLOOKUP(B4066,orders_cleaned!A:I,9,FALSE)</f>
        <v>January</v>
      </c>
      <c r="K4066">
        <f t="shared" si="63"/>
        <v>1</v>
      </c>
    </row>
    <row r="4067" spans="1:11" x14ac:dyDescent="0.3">
      <c r="A4067" t="s">
        <v>6526</v>
      </c>
      <c r="B4067" t="s">
        <v>6527</v>
      </c>
      <c r="C4067" t="s">
        <v>136</v>
      </c>
      <c r="D4067">
        <v>2</v>
      </c>
      <c r="E4067">
        <v>617.95000000000005</v>
      </c>
      <c r="F4067">
        <v>0.2</v>
      </c>
      <c r="G4067">
        <v>988.72</v>
      </c>
      <c r="H4067">
        <v>104.76</v>
      </c>
      <c r="I4067" t="str">
        <f>VLOOKUP(C4067,products_cleaned[[product_id]:[category]],3,)</f>
        <v>Books</v>
      </c>
      <c r="J4067" t="str">
        <f>VLOOKUP(B4067,orders_cleaned!A:I,9,FALSE)</f>
        <v>February</v>
      </c>
      <c r="K4067">
        <f t="shared" si="63"/>
        <v>2</v>
      </c>
    </row>
    <row r="4068" spans="1:11" x14ac:dyDescent="0.3">
      <c r="A4068" t="s">
        <v>6528</v>
      </c>
      <c r="B4068" t="s">
        <v>6529</v>
      </c>
      <c r="C4068" t="s">
        <v>144</v>
      </c>
      <c r="D4068">
        <v>2</v>
      </c>
      <c r="E4068">
        <v>1869.04</v>
      </c>
      <c r="F4068">
        <v>0.2</v>
      </c>
      <c r="G4068">
        <v>2990.46</v>
      </c>
      <c r="H4068">
        <v>329.48</v>
      </c>
      <c r="I4068" t="str">
        <f>VLOOKUP(C4068,products_cleaned[[product_id]:[category]],3,)</f>
        <v>Electronics</v>
      </c>
      <c r="J4068" t="str">
        <f>VLOOKUP(B4068,orders_cleaned!A:I,9,FALSE)</f>
        <v>January</v>
      </c>
      <c r="K4068">
        <f t="shared" si="63"/>
        <v>1</v>
      </c>
    </row>
    <row r="4069" spans="1:11" x14ac:dyDescent="0.3">
      <c r="A4069" t="s">
        <v>6530</v>
      </c>
      <c r="B4069" t="s">
        <v>6531</v>
      </c>
      <c r="C4069" t="s">
        <v>196</v>
      </c>
      <c r="D4069">
        <v>4</v>
      </c>
      <c r="E4069">
        <v>1596.45</v>
      </c>
      <c r="F4069">
        <v>0.15</v>
      </c>
      <c r="G4069">
        <v>5427.93</v>
      </c>
      <c r="H4069">
        <v>1301.25</v>
      </c>
      <c r="I4069" t="str">
        <f>VLOOKUP(C4069,products_cleaned[[product_id]:[category]],3,)</f>
        <v>Electronics</v>
      </c>
      <c r="J4069" t="str">
        <f>VLOOKUP(B4069,orders_cleaned!A:I,9,FALSE)</f>
        <v>January</v>
      </c>
      <c r="K4069">
        <f t="shared" si="63"/>
        <v>1</v>
      </c>
    </row>
    <row r="4070" spans="1:11" x14ac:dyDescent="0.3">
      <c r="A4070" t="s">
        <v>6532</v>
      </c>
      <c r="B4070" t="s">
        <v>6531</v>
      </c>
      <c r="C4070" t="s">
        <v>82</v>
      </c>
      <c r="D4070">
        <v>2</v>
      </c>
      <c r="E4070">
        <v>348.58</v>
      </c>
      <c r="F4070">
        <v>0</v>
      </c>
      <c r="G4070">
        <v>697.16</v>
      </c>
      <c r="H4070">
        <v>254.9</v>
      </c>
      <c r="I4070" t="str">
        <f>VLOOKUP(C4070,products_cleaned[[product_id]:[category]],3,)</f>
        <v>Stationery</v>
      </c>
      <c r="J4070" t="str">
        <f>VLOOKUP(B4070,orders_cleaned!A:I,9,FALSE)</f>
        <v>January</v>
      </c>
      <c r="K4070">
        <f t="shared" si="63"/>
        <v>1</v>
      </c>
    </row>
    <row r="4071" spans="1:11" x14ac:dyDescent="0.3">
      <c r="A4071" t="s">
        <v>6533</v>
      </c>
      <c r="B4071" t="s">
        <v>6531</v>
      </c>
      <c r="C4071" t="s">
        <v>39</v>
      </c>
      <c r="D4071">
        <v>1</v>
      </c>
      <c r="E4071">
        <v>4176.7700000000004</v>
      </c>
      <c r="F4071">
        <v>0.2</v>
      </c>
      <c r="G4071">
        <v>3341.42</v>
      </c>
      <c r="H4071">
        <v>828.89</v>
      </c>
      <c r="I4071" t="str">
        <f>VLOOKUP(C4071,products_cleaned[[product_id]:[category]],3,)</f>
        <v>Furniture</v>
      </c>
      <c r="J4071" t="str">
        <f>VLOOKUP(B4071,orders_cleaned!A:I,9,FALSE)</f>
        <v>January</v>
      </c>
      <c r="K4071">
        <f t="shared" si="63"/>
        <v>1</v>
      </c>
    </row>
    <row r="4072" spans="1:11" x14ac:dyDescent="0.3">
      <c r="A4072" t="s">
        <v>6534</v>
      </c>
      <c r="B4072" t="s">
        <v>6535</v>
      </c>
      <c r="C4072" t="s">
        <v>62</v>
      </c>
      <c r="D4072">
        <v>1</v>
      </c>
      <c r="E4072">
        <v>626.27</v>
      </c>
      <c r="F4072">
        <v>0.05</v>
      </c>
      <c r="G4072">
        <v>594.96</v>
      </c>
      <c r="H4072">
        <v>249.1</v>
      </c>
      <c r="I4072" t="str">
        <f>VLOOKUP(C4072,products_cleaned[[product_id]:[category]],3,)</f>
        <v>Electronics</v>
      </c>
      <c r="J4072" t="str">
        <f>VLOOKUP(B4072,orders_cleaned!A:I,9,FALSE)</f>
        <v>February</v>
      </c>
      <c r="K4072">
        <f t="shared" si="63"/>
        <v>2</v>
      </c>
    </row>
    <row r="4073" spans="1:11" x14ac:dyDescent="0.3">
      <c r="A4073" t="s">
        <v>6536</v>
      </c>
      <c r="B4073" t="s">
        <v>6535</v>
      </c>
      <c r="C4073" t="s">
        <v>41</v>
      </c>
      <c r="D4073">
        <v>2</v>
      </c>
      <c r="E4073">
        <v>2489.0300000000002</v>
      </c>
      <c r="F4073">
        <v>0</v>
      </c>
      <c r="G4073">
        <v>4978.0600000000004</v>
      </c>
      <c r="H4073">
        <v>1160.8800000000001</v>
      </c>
      <c r="I4073" t="str">
        <f>VLOOKUP(C4073,products_cleaned[[product_id]:[category]],3,)</f>
        <v>Footwear</v>
      </c>
      <c r="J4073" t="str">
        <f>VLOOKUP(B4073,orders_cleaned!A:I,9,FALSE)</f>
        <v>February</v>
      </c>
      <c r="K4073">
        <f t="shared" si="63"/>
        <v>2</v>
      </c>
    </row>
    <row r="4074" spans="1:11" x14ac:dyDescent="0.3">
      <c r="A4074" t="s">
        <v>6537</v>
      </c>
      <c r="B4074" t="s">
        <v>6538</v>
      </c>
      <c r="C4074" t="s">
        <v>221</v>
      </c>
      <c r="D4074">
        <v>1</v>
      </c>
      <c r="E4074">
        <v>825.42</v>
      </c>
      <c r="F4074">
        <v>0.15</v>
      </c>
      <c r="G4074">
        <v>701.61</v>
      </c>
      <c r="H4074">
        <v>78.45</v>
      </c>
      <c r="I4074" t="str">
        <f>VLOOKUP(C4074,products_cleaned[[product_id]:[category]],3,)</f>
        <v>Footwear</v>
      </c>
      <c r="J4074" t="str">
        <f>VLOOKUP(B4074,orders_cleaned!A:I,9,FALSE)</f>
        <v>January</v>
      </c>
      <c r="K4074">
        <f t="shared" si="63"/>
        <v>1</v>
      </c>
    </row>
    <row r="4075" spans="1:11" x14ac:dyDescent="0.3">
      <c r="A4075" t="s">
        <v>6539</v>
      </c>
      <c r="B4075" t="s">
        <v>6538</v>
      </c>
      <c r="C4075" t="s">
        <v>37</v>
      </c>
      <c r="D4075">
        <v>2</v>
      </c>
      <c r="E4075">
        <v>1394.39</v>
      </c>
      <c r="F4075">
        <v>0</v>
      </c>
      <c r="G4075">
        <v>2788.78</v>
      </c>
      <c r="H4075">
        <v>846</v>
      </c>
      <c r="I4075" t="str">
        <f>VLOOKUP(C4075,products_cleaned[[product_id]:[category]],3,)</f>
        <v>Electronics</v>
      </c>
      <c r="J4075" t="str">
        <f>VLOOKUP(B4075,orders_cleaned!A:I,9,FALSE)</f>
        <v>January</v>
      </c>
      <c r="K4075">
        <f t="shared" si="63"/>
        <v>1</v>
      </c>
    </row>
    <row r="4076" spans="1:11" x14ac:dyDescent="0.3">
      <c r="A4076" t="s">
        <v>6540</v>
      </c>
      <c r="B4076" t="s">
        <v>6541</v>
      </c>
      <c r="C4076" t="s">
        <v>117</v>
      </c>
      <c r="D4076">
        <v>1</v>
      </c>
      <c r="E4076">
        <v>942.55</v>
      </c>
      <c r="F4076">
        <v>0.2</v>
      </c>
      <c r="G4076">
        <v>754.04</v>
      </c>
      <c r="H4076">
        <v>119.11</v>
      </c>
      <c r="I4076" t="str">
        <f>VLOOKUP(C4076,products_cleaned[[product_id]:[category]],3,)</f>
        <v>Home &amp; Kitchen</v>
      </c>
      <c r="J4076" t="str">
        <f>VLOOKUP(B4076,orders_cleaned!A:I,9,FALSE)</f>
        <v>May</v>
      </c>
      <c r="K4076">
        <f t="shared" si="63"/>
        <v>5</v>
      </c>
    </row>
    <row r="4077" spans="1:11" x14ac:dyDescent="0.3">
      <c r="A4077" t="s">
        <v>6542</v>
      </c>
      <c r="B4077" t="s">
        <v>6543</v>
      </c>
      <c r="C4077" t="s">
        <v>164</v>
      </c>
      <c r="D4077">
        <v>1</v>
      </c>
      <c r="E4077">
        <v>4689.68</v>
      </c>
      <c r="F4077">
        <v>0.1</v>
      </c>
      <c r="G4077">
        <v>4220.71</v>
      </c>
      <c r="H4077">
        <v>1182.08</v>
      </c>
      <c r="I4077" t="str">
        <f>VLOOKUP(C4077,products_cleaned[[product_id]:[category]],3,)</f>
        <v>Home &amp; Kitchen</v>
      </c>
      <c r="J4077" t="str">
        <f>VLOOKUP(B4077,orders_cleaned!A:I,9,FALSE)</f>
        <v>March</v>
      </c>
      <c r="K4077">
        <f t="shared" si="63"/>
        <v>3</v>
      </c>
    </row>
    <row r="4078" spans="1:11" x14ac:dyDescent="0.3">
      <c r="A4078" t="s">
        <v>6544</v>
      </c>
      <c r="B4078" t="s">
        <v>6543</v>
      </c>
      <c r="C4078" t="s">
        <v>21</v>
      </c>
      <c r="D4078">
        <v>2</v>
      </c>
      <c r="E4078">
        <v>4867.21</v>
      </c>
      <c r="F4078">
        <v>0</v>
      </c>
      <c r="G4078">
        <v>9734.42</v>
      </c>
      <c r="H4078">
        <v>4458.38</v>
      </c>
      <c r="I4078" t="str">
        <f>VLOOKUP(C4078,products_cleaned[[product_id]:[category]],3,)</f>
        <v>Electronics</v>
      </c>
      <c r="J4078" t="str">
        <f>VLOOKUP(B4078,orders_cleaned!A:I,9,FALSE)</f>
        <v>March</v>
      </c>
      <c r="K4078">
        <f t="shared" si="63"/>
        <v>3</v>
      </c>
    </row>
    <row r="4079" spans="1:11" x14ac:dyDescent="0.3">
      <c r="A4079" t="s">
        <v>6545</v>
      </c>
      <c r="B4079" t="s">
        <v>6546</v>
      </c>
      <c r="C4079" t="s">
        <v>156</v>
      </c>
      <c r="D4079">
        <v>1</v>
      </c>
      <c r="E4079">
        <v>177.45</v>
      </c>
      <c r="F4079">
        <v>0.2</v>
      </c>
      <c r="G4079">
        <v>141.96</v>
      </c>
      <c r="H4079">
        <v>26.13</v>
      </c>
      <c r="I4079" t="str">
        <f>VLOOKUP(C4079,products_cleaned[[product_id]:[category]],3,)</f>
        <v>Stationery</v>
      </c>
      <c r="J4079" t="str">
        <f>VLOOKUP(B4079,orders_cleaned!A:I,9,FALSE)</f>
        <v>October</v>
      </c>
      <c r="K4079">
        <f t="shared" si="63"/>
        <v>10</v>
      </c>
    </row>
    <row r="4080" spans="1:11" x14ac:dyDescent="0.3">
      <c r="A4080" t="s">
        <v>6547</v>
      </c>
      <c r="B4080" t="s">
        <v>6546</v>
      </c>
      <c r="C4080" t="s">
        <v>77</v>
      </c>
      <c r="D4080">
        <v>1</v>
      </c>
      <c r="E4080">
        <v>1067.48</v>
      </c>
      <c r="F4080">
        <v>0.15</v>
      </c>
      <c r="G4080">
        <v>907.36</v>
      </c>
      <c r="H4080">
        <v>252.8</v>
      </c>
      <c r="I4080" t="str">
        <f>VLOOKUP(C4080,products_cleaned[[product_id]:[category]],3,)</f>
        <v>Fitness</v>
      </c>
      <c r="J4080" t="str">
        <f>VLOOKUP(B4080,orders_cleaned!A:I,9,FALSE)</f>
        <v>October</v>
      </c>
      <c r="K4080">
        <f t="shared" si="63"/>
        <v>10</v>
      </c>
    </row>
    <row r="4081" spans="1:11" x14ac:dyDescent="0.3">
      <c r="A4081" t="s">
        <v>6548</v>
      </c>
      <c r="B4081" t="s">
        <v>6549</v>
      </c>
      <c r="C4081" t="s">
        <v>110</v>
      </c>
      <c r="D4081">
        <v>3</v>
      </c>
      <c r="E4081">
        <v>1780.38</v>
      </c>
      <c r="F4081">
        <v>0</v>
      </c>
      <c r="G4081">
        <v>5341.14</v>
      </c>
      <c r="H4081">
        <v>1692.78</v>
      </c>
      <c r="I4081" t="str">
        <f>VLOOKUP(C4081,products_cleaned[[product_id]:[category]],3,)</f>
        <v>Fashion</v>
      </c>
      <c r="J4081" t="str">
        <f>VLOOKUP(B4081,orders_cleaned!A:I,9,FALSE)</f>
        <v>October</v>
      </c>
      <c r="K4081">
        <f t="shared" si="63"/>
        <v>10</v>
      </c>
    </row>
    <row r="4082" spans="1:11" x14ac:dyDescent="0.3">
      <c r="A4082" t="s">
        <v>6550</v>
      </c>
      <c r="B4082" t="s">
        <v>6549</v>
      </c>
      <c r="C4082" t="s">
        <v>278</v>
      </c>
      <c r="D4082">
        <v>1</v>
      </c>
      <c r="E4082">
        <v>1712.91</v>
      </c>
      <c r="F4082">
        <v>0.2</v>
      </c>
      <c r="G4082">
        <v>1370.33</v>
      </c>
      <c r="H4082">
        <v>231.98</v>
      </c>
      <c r="I4082" t="str">
        <f>VLOOKUP(C4082,products_cleaned[[product_id]:[category]],3,)</f>
        <v>Fitness</v>
      </c>
      <c r="J4082" t="str">
        <f>VLOOKUP(B4082,orders_cleaned!A:I,9,FALSE)</f>
        <v>October</v>
      </c>
      <c r="K4082">
        <f t="shared" si="63"/>
        <v>10</v>
      </c>
    </row>
    <row r="4083" spans="1:11" x14ac:dyDescent="0.3">
      <c r="A4083" t="s">
        <v>6551</v>
      </c>
      <c r="B4083" t="s">
        <v>6552</v>
      </c>
      <c r="C4083" t="s">
        <v>291</v>
      </c>
      <c r="D4083">
        <v>1</v>
      </c>
      <c r="E4083">
        <v>1057.42</v>
      </c>
      <c r="F4083">
        <v>0</v>
      </c>
      <c r="G4083">
        <v>1057.42</v>
      </c>
      <c r="H4083">
        <v>404.65</v>
      </c>
      <c r="I4083" t="str">
        <f>VLOOKUP(C4083,products_cleaned[[product_id]:[category]],3,)</f>
        <v>Books</v>
      </c>
      <c r="J4083" t="str">
        <f>VLOOKUP(B4083,orders_cleaned!A:I,9,FALSE)</f>
        <v>February</v>
      </c>
      <c r="K4083">
        <f t="shared" si="63"/>
        <v>2</v>
      </c>
    </row>
    <row r="4084" spans="1:11" x14ac:dyDescent="0.3">
      <c r="A4084" t="s">
        <v>6553</v>
      </c>
      <c r="B4084" t="s">
        <v>6552</v>
      </c>
      <c r="C4084" t="s">
        <v>21</v>
      </c>
      <c r="D4084">
        <v>2</v>
      </c>
      <c r="E4084">
        <v>4395.43</v>
      </c>
      <c r="F4084">
        <v>0</v>
      </c>
      <c r="G4084">
        <v>8790.86</v>
      </c>
      <c r="H4084">
        <v>3514.82</v>
      </c>
      <c r="I4084" t="str">
        <f>VLOOKUP(C4084,products_cleaned[[product_id]:[category]],3,)</f>
        <v>Electronics</v>
      </c>
      <c r="J4084" t="str">
        <f>VLOOKUP(B4084,orders_cleaned!A:I,9,FALSE)</f>
        <v>February</v>
      </c>
      <c r="K4084">
        <f t="shared" si="63"/>
        <v>2</v>
      </c>
    </row>
    <row r="4085" spans="1:11" x14ac:dyDescent="0.3">
      <c r="A4085" t="s">
        <v>6554</v>
      </c>
      <c r="B4085" t="s">
        <v>6552</v>
      </c>
      <c r="C4085" t="s">
        <v>44</v>
      </c>
      <c r="D4085">
        <v>4</v>
      </c>
      <c r="E4085">
        <v>2629.57</v>
      </c>
      <c r="F4085">
        <v>0</v>
      </c>
      <c r="G4085">
        <v>10518.28</v>
      </c>
      <c r="H4085">
        <v>2925</v>
      </c>
      <c r="I4085" t="str">
        <f>VLOOKUP(C4085,products_cleaned[[product_id]:[category]],3,)</f>
        <v>Furniture</v>
      </c>
      <c r="J4085" t="str">
        <f>VLOOKUP(B4085,orders_cleaned!A:I,9,FALSE)</f>
        <v>February</v>
      </c>
      <c r="K4085">
        <f t="shared" si="63"/>
        <v>2</v>
      </c>
    </row>
    <row r="4086" spans="1:11" x14ac:dyDescent="0.3">
      <c r="A4086" t="s">
        <v>6555</v>
      </c>
      <c r="B4086" t="s">
        <v>6552</v>
      </c>
      <c r="C4086" t="s">
        <v>51</v>
      </c>
      <c r="D4086">
        <v>1</v>
      </c>
      <c r="E4086">
        <v>712.11</v>
      </c>
      <c r="F4086">
        <v>0.15</v>
      </c>
      <c r="G4086">
        <v>605.29</v>
      </c>
      <c r="H4086">
        <v>187.04</v>
      </c>
      <c r="I4086" t="str">
        <f>VLOOKUP(C4086,products_cleaned[[product_id]:[category]],3,)</f>
        <v>Home &amp; Kitchen</v>
      </c>
      <c r="J4086" t="str">
        <f>VLOOKUP(B4086,orders_cleaned!A:I,9,FALSE)</f>
        <v>February</v>
      </c>
      <c r="K4086">
        <f t="shared" si="63"/>
        <v>2</v>
      </c>
    </row>
    <row r="4087" spans="1:11" x14ac:dyDescent="0.3">
      <c r="A4087" t="s">
        <v>6556</v>
      </c>
      <c r="B4087" t="s">
        <v>6557</v>
      </c>
      <c r="C4087" t="s">
        <v>66</v>
      </c>
      <c r="D4087">
        <v>3</v>
      </c>
      <c r="E4087">
        <v>313.33</v>
      </c>
      <c r="F4087">
        <v>0.15</v>
      </c>
      <c r="G4087">
        <v>798.99</v>
      </c>
      <c r="H4087">
        <v>137.55000000000001</v>
      </c>
      <c r="I4087" t="str">
        <f>VLOOKUP(C4087,products_cleaned[[product_id]:[category]],3,)</f>
        <v>Home &amp; Kitchen</v>
      </c>
      <c r="J4087" t="str">
        <f>VLOOKUP(B4087,orders_cleaned!A:I,9,FALSE)</f>
        <v>November</v>
      </c>
      <c r="K4087">
        <f t="shared" si="63"/>
        <v>11</v>
      </c>
    </row>
    <row r="4088" spans="1:11" x14ac:dyDescent="0.3">
      <c r="A4088" t="s">
        <v>6558</v>
      </c>
      <c r="B4088" t="s">
        <v>6559</v>
      </c>
      <c r="C4088" t="s">
        <v>221</v>
      </c>
      <c r="D4088">
        <v>1</v>
      </c>
      <c r="E4088">
        <v>772.1</v>
      </c>
      <c r="F4088">
        <v>0</v>
      </c>
      <c r="G4088">
        <v>772.1</v>
      </c>
      <c r="H4088">
        <v>148.94</v>
      </c>
      <c r="I4088" t="str">
        <f>VLOOKUP(C4088,products_cleaned[[product_id]:[category]],3,)</f>
        <v>Footwear</v>
      </c>
      <c r="J4088" t="str">
        <f>VLOOKUP(B4088,orders_cleaned!A:I,9,FALSE)</f>
        <v>September</v>
      </c>
      <c r="K4088">
        <f t="shared" si="63"/>
        <v>9</v>
      </c>
    </row>
    <row r="4089" spans="1:11" x14ac:dyDescent="0.3">
      <c r="A4089" t="s">
        <v>6560</v>
      </c>
      <c r="B4089" t="s">
        <v>6559</v>
      </c>
      <c r="C4089" t="s">
        <v>51</v>
      </c>
      <c r="D4089">
        <v>1</v>
      </c>
      <c r="E4089">
        <v>688.54</v>
      </c>
      <c r="F4089">
        <v>0.1</v>
      </c>
      <c r="G4089">
        <v>619.69000000000005</v>
      </c>
      <c r="H4089">
        <v>201.44</v>
      </c>
      <c r="I4089" t="str">
        <f>VLOOKUP(C4089,products_cleaned[[product_id]:[category]],3,)</f>
        <v>Home &amp; Kitchen</v>
      </c>
      <c r="J4089" t="str">
        <f>VLOOKUP(B4089,orders_cleaned!A:I,9,FALSE)</f>
        <v>September</v>
      </c>
      <c r="K4089">
        <f t="shared" si="63"/>
        <v>9</v>
      </c>
    </row>
    <row r="4090" spans="1:11" x14ac:dyDescent="0.3">
      <c r="A4090" t="s">
        <v>6561</v>
      </c>
      <c r="B4090" t="s">
        <v>6559</v>
      </c>
      <c r="C4090" t="s">
        <v>37</v>
      </c>
      <c r="D4090">
        <v>2</v>
      </c>
      <c r="E4090">
        <v>1333.5</v>
      </c>
      <c r="F4090">
        <v>0.1</v>
      </c>
      <c r="G4090">
        <v>2400.3000000000002</v>
      </c>
      <c r="H4090">
        <v>457.52</v>
      </c>
      <c r="I4090" t="str">
        <f>VLOOKUP(C4090,products_cleaned[[product_id]:[category]],3,)</f>
        <v>Electronics</v>
      </c>
      <c r="J4090" t="str">
        <f>VLOOKUP(B4090,orders_cleaned!A:I,9,FALSE)</f>
        <v>September</v>
      </c>
      <c r="K4090">
        <f t="shared" si="63"/>
        <v>9</v>
      </c>
    </row>
    <row r="4091" spans="1:11" x14ac:dyDescent="0.3">
      <c r="A4091" t="s">
        <v>6562</v>
      </c>
      <c r="B4091" t="s">
        <v>6563</v>
      </c>
      <c r="C4091" t="s">
        <v>57</v>
      </c>
      <c r="D4091">
        <v>1</v>
      </c>
      <c r="E4091">
        <v>185.33</v>
      </c>
      <c r="F4091">
        <v>0.15</v>
      </c>
      <c r="G4091">
        <v>157.53</v>
      </c>
      <c r="H4091">
        <v>46.95</v>
      </c>
      <c r="I4091" t="str">
        <f>VLOOKUP(C4091,products_cleaned[[product_id]:[category]],3,)</f>
        <v>Stationery</v>
      </c>
      <c r="J4091" t="str">
        <f>VLOOKUP(B4091,orders_cleaned!A:I,9,FALSE)</f>
        <v>January</v>
      </c>
      <c r="K4091">
        <f t="shared" si="63"/>
        <v>1</v>
      </c>
    </row>
    <row r="4092" spans="1:11" x14ac:dyDescent="0.3">
      <c r="A4092" t="s">
        <v>6564</v>
      </c>
      <c r="B4092" t="s">
        <v>6563</v>
      </c>
      <c r="C4092" t="s">
        <v>39</v>
      </c>
      <c r="D4092">
        <v>1</v>
      </c>
      <c r="E4092">
        <v>3718.17</v>
      </c>
      <c r="F4092">
        <v>0</v>
      </c>
      <c r="G4092">
        <v>3718.17</v>
      </c>
      <c r="H4092">
        <v>1205.6400000000001</v>
      </c>
      <c r="I4092" t="str">
        <f>VLOOKUP(C4092,products_cleaned[[product_id]:[category]],3,)</f>
        <v>Furniture</v>
      </c>
      <c r="J4092" t="str">
        <f>VLOOKUP(B4092,orders_cleaned!A:I,9,FALSE)</f>
        <v>January</v>
      </c>
      <c r="K4092">
        <f t="shared" si="63"/>
        <v>1</v>
      </c>
    </row>
    <row r="4093" spans="1:11" x14ac:dyDescent="0.3">
      <c r="A4093" t="s">
        <v>6565</v>
      </c>
      <c r="B4093" t="s">
        <v>6566</v>
      </c>
      <c r="C4093" t="s">
        <v>160</v>
      </c>
      <c r="D4093">
        <v>3</v>
      </c>
      <c r="E4093">
        <v>2344.4899999999998</v>
      </c>
      <c r="F4093">
        <v>0</v>
      </c>
      <c r="G4093">
        <v>7033.47</v>
      </c>
      <c r="H4093">
        <v>2425.41</v>
      </c>
      <c r="I4093" t="str">
        <f>VLOOKUP(C4093,products_cleaned[[product_id]:[category]],3,)</f>
        <v>Footwear</v>
      </c>
      <c r="J4093" t="str">
        <f>VLOOKUP(B4093,orders_cleaned!A:I,9,FALSE)</f>
        <v>September</v>
      </c>
      <c r="K4093">
        <f t="shared" si="63"/>
        <v>9</v>
      </c>
    </row>
    <row r="4094" spans="1:11" x14ac:dyDescent="0.3">
      <c r="A4094" t="s">
        <v>6567</v>
      </c>
      <c r="B4094" t="s">
        <v>6568</v>
      </c>
      <c r="C4094" t="s">
        <v>110</v>
      </c>
      <c r="D4094">
        <v>1</v>
      </c>
      <c r="E4094">
        <v>1718.91</v>
      </c>
      <c r="F4094">
        <v>0</v>
      </c>
      <c r="G4094">
        <v>1718.91</v>
      </c>
      <c r="H4094">
        <v>502.79</v>
      </c>
      <c r="I4094" t="str">
        <f>VLOOKUP(C4094,products_cleaned[[product_id]:[category]],3,)</f>
        <v>Fashion</v>
      </c>
      <c r="J4094" t="str">
        <f>VLOOKUP(B4094,orders_cleaned!A:I,9,FALSE)</f>
        <v>May</v>
      </c>
      <c r="K4094">
        <f t="shared" si="63"/>
        <v>5</v>
      </c>
    </row>
    <row r="4095" spans="1:11" x14ac:dyDescent="0.3">
      <c r="A4095" t="s">
        <v>6569</v>
      </c>
      <c r="B4095" t="s">
        <v>6568</v>
      </c>
      <c r="C4095" t="s">
        <v>77</v>
      </c>
      <c r="D4095">
        <v>4</v>
      </c>
      <c r="E4095">
        <v>942.09</v>
      </c>
      <c r="F4095">
        <v>0.2</v>
      </c>
      <c r="G4095">
        <v>3014.69</v>
      </c>
      <c r="H4095">
        <v>396.45</v>
      </c>
      <c r="I4095" t="str">
        <f>VLOOKUP(C4095,products_cleaned[[product_id]:[category]],3,)</f>
        <v>Fitness</v>
      </c>
      <c r="J4095" t="str">
        <f>VLOOKUP(B4095,orders_cleaned!A:I,9,FALSE)</f>
        <v>May</v>
      </c>
      <c r="K4095">
        <f t="shared" si="63"/>
        <v>5</v>
      </c>
    </row>
    <row r="4096" spans="1:11" x14ac:dyDescent="0.3">
      <c r="A4096" t="s">
        <v>6570</v>
      </c>
      <c r="B4096" t="s">
        <v>6568</v>
      </c>
      <c r="C4096" t="s">
        <v>173</v>
      </c>
      <c r="D4096">
        <v>2</v>
      </c>
      <c r="E4096">
        <v>148.02000000000001</v>
      </c>
      <c r="F4096">
        <v>0.1</v>
      </c>
      <c r="G4096">
        <v>266.44</v>
      </c>
      <c r="H4096">
        <v>53.82</v>
      </c>
      <c r="I4096" t="str">
        <f>VLOOKUP(C4096,products_cleaned[[product_id]:[category]],3,)</f>
        <v>Stationery</v>
      </c>
      <c r="J4096" t="str">
        <f>VLOOKUP(B4096,orders_cleaned!A:I,9,FALSE)</f>
        <v>May</v>
      </c>
      <c r="K4096">
        <f t="shared" si="63"/>
        <v>5</v>
      </c>
    </row>
    <row r="4097" spans="1:11" x14ac:dyDescent="0.3">
      <c r="A4097" t="s">
        <v>6571</v>
      </c>
      <c r="B4097" t="s">
        <v>6572</v>
      </c>
      <c r="C4097" t="s">
        <v>31</v>
      </c>
      <c r="D4097">
        <v>3</v>
      </c>
      <c r="E4097">
        <v>523.23</v>
      </c>
      <c r="F4097">
        <v>0.2</v>
      </c>
      <c r="G4097">
        <v>1255.75</v>
      </c>
      <c r="H4097">
        <v>220.93</v>
      </c>
      <c r="I4097" t="str">
        <f>VLOOKUP(C4097,products_cleaned[[product_id]:[category]],3,)</f>
        <v>Books</v>
      </c>
      <c r="J4097" t="str">
        <f>VLOOKUP(B4097,orders_cleaned!A:I,9,FALSE)</f>
        <v>January</v>
      </c>
      <c r="K4097">
        <f t="shared" si="63"/>
        <v>1</v>
      </c>
    </row>
    <row r="4098" spans="1:11" x14ac:dyDescent="0.3">
      <c r="A4098" t="s">
        <v>6573</v>
      </c>
      <c r="B4098" t="s">
        <v>6574</v>
      </c>
      <c r="C4098" t="s">
        <v>129</v>
      </c>
      <c r="D4098">
        <v>2</v>
      </c>
      <c r="E4098">
        <v>485.25</v>
      </c>
      <c r="F4098">
        <v>0</v>
      </c>
      <c r="G4098">
        <v>970.5</v>
      </c>
      <c r="H4098">
        <v>241.78</v>
      </c>
      <c r="I4098" t="str">
        <f>VLOOKUP(C4098,products_cleaned[[product_id]:[category]],3,)</f>
        <v>Fashion</v>
      </c>
      <c r="J4098" t="str">
        <f>VLOOKUP(B4098,orders_cleaned!A:I,9,FALSE)</f>
        <v>June</v>
      </c>
      <c r="K4098">
        <f t="shared" si="63"/>
        <v>6</v>
      </c>
    </row>
    <row r="4099" spans="1:11" x14ac:dyDescent="0.3">
      <c r="A4099" t="s">
        <v>6575</v>
      </c>
      <c r="B4099" t="s">
        <v>6576</v>
      </c>
      <c r="C4099" t="s">
        <v>164</v>
      </c>
      <c r="D4099">
        <v>2</v>
      </c>
      <c r="E4099">
        <v>4932.72</v>
      </c>
      <c r="F4099">
        <v>0.1</v>
      </c>
      <c r="G4099">
        <v>8878.9</v>
      </c>
      <c r="H4099">
        <v>2801.64</v>
      </c>
      <c r="I4099" t="str">
        <f>VLOOKUP(C4099,products_cleaned[[product_id]:[category]],3,)</f>
        <v>Home &amp; Kitchen</v>
      </c>
      <c r="J4099" t="str">
        <f>VLOOKUP(B4099,orders_cleaned!A:I,9,FALSE)</f>
        <v>October</v>
      </c>
      <c r="K4099">
        <f t="shared" ref="K4099:K4162" si="64">MONTH(DATEVALUE("1"&amp;J4099))</f>
        <v>10</v>
      </c>
    </row>
    <row r="4100" spans="1:11" x14ac:dyDescent="0.3">
      <c r="A4100" t="s">
        <v>6577</v>
      </c>
      <c r="B4100" t="s">
        <v>6576</v>
      </c>
      <c r="C4100" t="s">
        <v>25</v>
      </c>
      <c r="D4100">
        <v>2</v>
      </c>
      <c r="E4100">
        <v>969.34</v>
      </c>
      <c r="F4100">
        <v>0</v>
      </c>
      <c r="G4100">
        <v>1938.68</v>
      </c>
      <c r="H4100">
        <v>707.24</v>
      </c>
      <c r="I4100" t="str">
        <f>VLOOKUP(C4100,products_cleaned[[product_id]:[category]],3,)</f>
        <v>Fashion</v>
      </c>
      <c r="J4100" t="str">
        <f>VLOOKUP(B4100,orders_cleaned!A:I,9,FALSE)</f>
        <v>October</v>
      </c>
      <c r="K4100">
        <f t="shared" si="64"/>
        <v>10</v>
      </c>
    </row>
    <row r="4101" spans="1:11" x14ac:dyDescent="0.3">
      <c r="A4101" t="s">
        <v>6578</v>
      </c>
      <c r="B4101" t="s">
        <v>6579</v>
      </c>
      <c r="C4101" t="s">
        <v>47</v>
      </c>
      <c r="D4101">
        <v>2</v>
      </c>
      <c r="E4101">
        <v>812.14</v>
      </c>
      <c r="F4101">
        <v>0.05</v>
      </c>
      <c r="G4101">
        <v>1543.07</v>
      </c>
      <c r="H4101">
        <v>575.99</v>
      </c>
      <c r="I4101" t="str">
        <f>VLOOKUP(C4101,products_cleaned[[product_id]:[category]],3,)</f>
        <v>Books</v>
      </c>
      <c r="J4101" t="str">
        <f>VLOOKUP(B4101,orders_cleaned!A:I,9,FALSE)</f>
        <v>April</v>
      </c>
      <c r="K4101">
        <f t="shared" si="64"/>
        <v>4</v>
      </c>
    </row>
    <row r="4102" spans="1:11" x14ac:dyDescent="0.3">
      <c r="A4102" t="s">
        <v>6580</v>
      </c>
      <c r="B4102" t="s">
        <v>6579</v>
      </c>
      <c r="C4102" t="s">
        <v>39</v>
      </c>
      <c r="D4102">
        <v>1</v>
      </c>
      <c r="E4102">
        <v>3750.06</v>
      </c>
      <c r="F4102">
        <v>0.1</v>
      </c>
      <c r="G4102">
        <v>3375.05</v>
      </c>
      <c r="H4102">
        <v>862.52</v>
      </c>
      <c r="I4102" t="str">
        <f>VLOOKUP(C4102,products_cleaned[[product_id]:[category]],3,)</f>
        <v>Furniture</v>
      </c>
      <c r="J4102" t="str">
        <f>VLOOKUP(B4102,orders_cleaned!A:I,9,FALSE)</f>
        <v>April</v>
      </c>
      <c r="K4102">
        <f t="shared" si="64"/>
        <v>4</v>
      </c>
    </row>
    <row r="4103" spans="1:11" x14ac:dyDescent="0.3">
      <c r="A4103" t="s">
        <v>6581</v>
      </c>
      <c r="B4103" t="s">
        <v>6579</v>
      </c>
      <c r="C4103" t="s">
        <v>54</v>
      </c>
      <c r="D4103">
        <v>1</v>
      </c>
      <c r="E4103">
        <v>2077.9699999999998</v>
      </c>
      <c r="F4103">
        <v>0</v>
      </c>
      <c r="G4103">
        <v>2077.9699999999998</v>
      </c>
      <c r="H4103">
        <v>488.67</v>
      </c>
      <c r="I4103" t="str">
        <f>VLOOKUP(C4103,products_cleaned[[product_id]:[category]],3,)</f>
        <v>Fashion</v>
      </c>
      <c r="J4103" t="str">
        <f>VLOOKUP(B4103,orders_cleaned!A:I,9,FALSE)</f>
        <v>April</v>
      </c>
      <c r="K4103">
        <f t="shared" si="64"/>
        <v>4</v>
      </c>
    </row>
    <row r="4104" spans="1:11" x14ac:dyDescent="0.3">
      <c r="A4104" t="s">
        <v>6582</v>
      </c>
      <c r="B4104" t="s">
        <v>6579</v>
      </c>
      <c r="C4104" t="s">
        <v>173</v>
      </c>
      <c r="D4104">
        <v>1</v>
      </c>
      <c r="E4104">
        <v>150.43</v>
      </c>
      <c r="F4104">
        <v>0.05</v>
      </c>
      <c r="G4104">
        <v>142.91</v>
      </c>
      <c r="H4104">
        <v>36.6</v>
      </c>
      <c r="I4104" t="str">
        <f>VLOOKUP(C4104,products_cleaned[[product_id]:[category]],3,)</f>
        <v>Stationery</v>
      </c>
      <c r="J4104" t="str">
        <f>VLOOKUP(B4104,orders_cleaned!A:I,9,FALSE)</f>
        <v>April</v>
      </c>
      <c r="K4104">
        <f t="shared" si="64"/>
        <v>4</v>
      </c>
    </row>
    <row r="4105" spans="1:11" x14ac:dyDescent="0.3">
      <c r="A4105" t="s">
        <v>6583</v>
      </c>
      <c r="B4105" t="s">
        <v>6584</v>
      </c>
      <c r="C4105" t="s">
        <v>74</v>
      </c>
      <c r="D4105">
        <v>2</v>
      </c>
      <c r="E4105">
        <v>1113.22</v>
      </c>
      <c r="F4105">
        <v>0.15</v>
      </c>
      <c r="G4105">
        <v>1892.47</v>
      </c>
      <c r="H4105">
        <v>266.61</v>
      </c>
      <c r="I4105" t="str">
        <f>VLOOKUP(C4105,products_cleaned[[product_id]:[category]],3,)</f>
        <v>Electronics</v>
      </c>
      <c r="J4105" t="str">
        <f>VLOOKUP(B4105,orders_cleaned!A:I,9,FALSE)</f>
        <v>March</v>
      </c>
      <c r="K4105">
        <f t="shared" si="64"/>
        <v>3</v>
      </c>
    </row>
    <row r="4106" spans="1:11" x14ac:dyDescent="0.3">
      <c r="A4106" t="s">
        <v>6585</v>
      </c>
      <c r="B4106" t="s">
        <v>6584</v>
      </c>
      <c r="C4106" t="s">
        <v>66</v>
      </c>
      <c r="D4106">
        <v>1</v>
      </c>
      <c r="E4106">
        <v>287.55</v>
      </c>
      <c r="F4106">
        <v>0</v>
      </c>
      <c r="G4106">
        <v>287.55</v>
      </c>
      <c r="H4106">
        <v>67.069999999999993</v>
      </c>
      <c r="I4106" t="str">
        <f>VLOOKUP(C4106,products_cleaned[[product_id]:[category]],3,)</f>
        <v>Home &amp; Kitchen</v>
      </c>
      <c r="J4106" t="str">
        <f>VLOOKUP(B4106,orders_cleaned!A:I,9,FALSE)</f>
        <v>March</v>
      </c>
      <c r="K4106">
        <f t="shared" si="64"/>
        <v>3</v>
      </c>
    </row>
    <row r="4107" spans="1:11" x14ac:dyDescent="0.3">
      <c r="A4107" t="s">
        <v>6586</v>
      </c>
      <c r="B4107" t="s">
        <v>6584</v>
      </c>
      <c r="C4107" t="s">
        <v>97</v>
      </c>
      <c r="D4107">
        <v>1</v>
      </c>
      <c r="E4107">
        <v>1033.74</v>
      </c>
      <c r="F4107">
        <v>0.1</v>
      </c>
      <c r="G4107">
        <v>930.37</v>
      </c>
      <c r="H4107">
        <v>204.43</v>
      </c>
      <c r="I4107" t="str">
        <f>VLOOKUP(C4107,products_cleaned[[product_id]:[category]],3,)</f>
        <v>Fashion</v>
      </c>
      <c r="J4107" t="str">
        <f>VLOOKUP(B4107,orders_cleaned!A:I,9,FALSE)</f>
        <v>March</v>
      </c>
      <c r="K4107">
        <f t="shared" si="64"/>
        <v>3</v>
      </c>
    </row>
    <row r="4108" spans="1:11" x14ac:dyDescent="0.3">
      <c r="A4108" t="s">
        <v>6587</v>
      </c>
      <c r="B4108" t="s">
        <v>6588</v>
      </c>
      <c r="C4108" t="s">
        <v>62</v>
      </c>
      <c r="D4108">
        <v>1</v>
      </c>
      <c r="E4108">
        <v>640.37</v>
      </c>
      <c r="F4108">
        <v>0.2</v>
      </c>
      <c r="G4108">
        <v>512.29999999999995</v>
      </c>
      <c r="H4108">
        <v>166.44</v>
      </c>
      <c r="I4108" t="str">
        <f>VLOOKUP(C4108,products_cleaned[[product_id]:[category]],3,)</f>
        <v>Electronics</v>
      </c>
      <c r="J4108" t="str">
        <f>VLOOKUP(B4108,orders_cleaned!A:I,9,FALSE)</f>
        <v>January</v>
      </c>
      <c r="K4108">
        <f t="shared" si="64"/>
        <v>1</v>
      </c>
    </row>
    <row r="4109" spans="1:11" x14ac:dyDescent="0.3">
      <c r="A4109" t="s">
        <v>6589</v>
      </c>
      <c r="B4109" t="s">
        <v>6588</v>
      </c>
      <c r="C4109" t="s">
        <v>25</v>
      </c>
      <c r="D4109">
        <v>2</v>
      </c>
      <c r="E4109">
        <v>842.23</v>
      </c>
      <c r="F4109">
        <v>0.1</v>
      </c>
      <c r="G4109">
        <v>1516.01</v>
      </c>
      <c r="H4109">
        <v>284.57</v>
      </c>
      <c r="I4109" t="str">
        <f>VLOOKUP(C4109,products_cleaned[[product_id]:[category]],3,)</f>
        <v>Fashion</v>
      </c>
      <c r="J4109" t="str">
        <f>VLOOKUP(B4109,orders_cleaned!A:I,9,FALSE)</f>
        <v>January</v>
      </c>
      <c r="K4109">
        <f t="shared" si="64"/>
        <v>1</v>
      </c>
    </row>
    <row r="4110" spans="1:11" x14ac:dyDescent="0.3">
      <c r="A4110" t="s">
        <v>6590</v>
      </c>
      <c r="B4110" t="s">
        <v>6588</v>
      </c>
      <c r="C4110" t="s">
        <v>54</v>
      </c>
      <c r="D4110">
        <v>3</v>
      </c>
      <c r="E4110">
        <v>2189.2600000000002</v>
      </c>
      <c r="F4110">
        <v>0.05</v>
      </c>
      <c r="G4110">
        <v>6239.39</v>
      </c>
      <c r="H4110">
        <v>1471.49</v>
      </c>
      <c r="I4110" t="str">
        <f>VLOOKUP(C4110,products_cleaned[[product_id]:[category]],3,)</f>
        <v>Fashion</v>
      </c>
      <c r="J4110" t="str">
        <f>VLOOKUP(B4110,orders_cleaned!A:I,9,FALSE)</f>
        <v>January</v>
      </c>
      <c r="K4110">
        <f t="shared" si="64"/>
        <v>1</v>
      </c>
    </row>
    <row r="4111" spans="1:11" x14ac:dyDescent="0.3">
      <c r="A4111" t="s">
        <v>6591</v>
      </c>
      <c r="B4111" t="s">
        <v>6592</v>
      </c>
      <c r="C4111" t="s">
        <v>156</v>
      </c>
      <c r="D4111">
        <v>1</v>
      </c>
      <c r="E4111">
        <v>175.33</v>
      </c>
      <c r="F4111">
        <v>0.15</v>
      </c>
      <c r="G4111">
        <v>149.03</v>
      </c>
      <c r="H4111">
        <v>33.200000000000003</v>
      </c>
      <c r="I4111" t="str">
        <f>VLOOKUP(C4111,products_cleaned[[product_id]:[category]],3,)</f>
        <v>Stationery</v>
      </c>
      <c r="J4111" t="str">
        <f>VLOOKUP(B4111,orders_cleaned!A:I,9,FALSE)</f>
        <v>April</v>
      </c>
      <c r="K4111">
        <f t="shared" si="64"/>
        <v>4</v>
      </c>
    </row>
    <row r="4112" spans="1:11" x14ac:dyDescent="0.3">
      <c r="A4112" t="s">
        <v>6593</v>
      </c>
      <c r="B4112" t="s">
        <v>6592</v>
      </c>
      <c r="C4112" t="s">
        <v>21</v>
      </c>
      <c r="D4112">
        <v>1</v>
      </c>
      <c r="E4112">
        <v>4739.4799999999996</v>
      </c>
      <c r="F4112">
        <v>0</v>
      </c>
      <c r="G4112">
        <v>4739.4799999999996</v>
      </c>
      <c r="H4112">
        <v>2101.46</v>
      </c>
      <c r="I4112" t="str">
        <f>VLOOKUP(C4112,products_cleaned[[product_id]:[category]],3,)</f>
        <v>Electronics</v>
      </c>
      <c r="J4112" t="str">
        <f>VLOOKUP(B4112,orders_cleaned!A:I,9,FALSE)</f>
        <v>April</v>
      </c>
      <c r="K4112">
        <f t="shared" si="64"/>
        <v>4</v>
      </c>
    </row>
    <row r="4113" spans="1:11" x14ac:dyDescent="0.3">
      <c r="A4113" t="s">
        <v>6594</v>
      </c>
      <c r="B4113" t="s">
        <v>6595</v>
      </c>
      <c r="C4113" t="s">
        <v>196</v>
      </c>
      <c r="D4113">
        <v>4</v>
      </c>
      <c r="E4113">
        <v>1482.75</v>
      </c>
      <c r="F4113">
        <v>0.1</v>
      </c>
      <c r="G4113">
        <v>5337.9</v>
      </c>
      <c r="H4113">
        <v>1211.22</v>
      </c>
      <c r="I4113" t="str">
        <f>VLOOKUP(C4113,products_cleaned[[product_id]:[category]],3,)</f>
        <v>Electronics</v>
      </c>
      <c r="J4113" t="str">
        <f>VLOOKUP(B4113,orders_cleaned!A:I,9,FALSE)</f>
        <v>October</v>
      </c>
      <c r="K4113">
        <f t="shared" si="64"/>
        <v>10</v>
      </c>
    </row>
    <row r="4114" spans="1:11" x14ac:dyDescent="0.3">
      <c r="A4114" t="s">
        <v>6596</v>
      </c>
      <c r="B4114" t="s">
        <v>6595</v>
      </c>
      <c r="C4114" t="s">
        <v>51</v>
      </c>
      <c r="D4114">
        <v>1</v>
      </c>
      <c r="E4114">
        <v>670.26</v>
      </c>
      <c r="F4114">
        <v>0.1</v>
      </c>
      <c r="G4114">
        <v>603.23</v>
      </c>
      <c r="H4114">
        <v>184.98</v>
      </c>
      <c r="I4114" t="str">
        <f>VLOOKUP(C4114,products_cleaned[[product_id]:[category]],3,)</f>
        <v>Home &amp; Kitchen</v>
      </c>
      <c r="J4114" t="str">
        <f>VLOOKUP(B4114,orders_cleaned!A:I,9,FALSE)</f>
        <v>October</v>
      </c>
      <c r="K4114">
        <f t="shared" si="64"/>
        <v>10</v>
      </c>
    </row>
    <row r="4115" spans="1:11" x14ac:dyDescent="0.3">
      <c r="A4115" t="s">
        <v>6597</v>
      </c>
      <c r="B4115" t="s">
        <v>6595</v>
      </c>
      <c r="C4115" t="s">
        <v>66</v>
      </c>
      <c r="D4115">
        <v>1</v>
      </c>
      <c r="E4115">
        <v>298.08</v>
      </c>
      <c r="F4115">
        <v>0.05</v>
      </c>
      <c r="G4115">
        <v>283.18</v>
      </c>
      <c r="H4115">
        <v>62.7</v>
      </c>
      <c r="I4115" t="str">
        <f>VLOOKUP(C4115,products_cleaned[[product_id]:[category]],3,)</f>
        <v>Home &amp; Kitchen</v>
      </c>
      <c r="J4115" t="str">
        <f>VLOOKUP(B4115,orders_cleaned!A:I,9,FALSE)</f>
        <v>October</v>
      </c>
      <c r="K4115">
        <f t="shared" si="64"/>
        <v>10</v>
      </c>
    </row>
    <row r="4116" spans="1:11" x14ac:dyDescent="0.3">
      <c r="A4116" t="s">
        <v>6598</v>
      </c>
      <c r="B4116" t="s">
        <v>6599</v>
      </c>
      <c r="C4116" t="s">
        <v>278</v>
      </c>
      <c r="D4116">
        <v>1</v>
      </c>
      <c r="E4116">
        <v>1701.59</v>
      </c>
      <c r="F4116">
        <v>0.1</v>
      </c>
      <c r="G4116">
        <v>1531.43</v>
      </c>
      <c r="H4116">
        <v>393.08</v>
      </c>
      <c r="I4116" t="str">
        <f>VLOOKUP(C4116,products_cleaned[[product_id]:[category]],3,)</f>
        <v>Fitness</v>
      </c>
      <c r="J4116" t="str">
        <f>VLOOKUP(B4116,orders_cleaned!A:I,9,FALSE)</f>
        <v>July</v>
      </c>
      <c r="K4116">
        <f t="shared" si="64"/>
        <v>7</v>
      </c>
    </row>
    <row r="4117" spans="1:11" x14ac:dyDescent="0.3">
      <c r="A4117" t="s">
        <v>6600</v>
      </c>
      <c r="B4117" t="s">
        <v>6601</v>
      </c>
      <c r="C4117" t="s">
        <v>18</v>
      </c>
      <c r="D4117">
        <v>1</v>
      </c>
      <c r="E4117">
        <v>966.28</v>
      </c>
      <c r="F4117">
        <v>0.2</v>
      </c>
      <c r="G4117">
        <v>773.02</v>
      </c>
      <c r="H4117">
        <v>255.67</v>
      </c>
      <c r="I4117" t="str">
        <f>VLOOKUP(C4117,products_cleaned[[product_id]:[category]],3,)</f>
        <v>Books</v>
      </c>
      <c r="J4117" t="str">
        <f>VLOOKUP(B4117,orders_cleaned!A:I,9,FALSE)</f>
        <v>January</v>
      </c>
      <c r="K4117">
        <f t="shared" si="64"/>
        <v>1</v>
      </c>
    </row>
    <row r="4118" spans="1:11" x14ac:dyDescent="0.3">
      <c r="A4118" t="s">
        <v>6602</v>
      </c>
      <c r="B4118" t="s">
        <v>6603</v>
      </c>
      <c r="C4118" t="s">
        <v>39</v>
      </c>
      <c r="D4118">
        <v>1</v>
      </c>
      <c r="E4118">
        <v>3731.74</v>
      </c>
      <c r="F4118">
        <v>0.05</v>
      </c>
      <c r="G4118">
        <v>3545.15</v>
      </c>
      <c r="H4118">
        <v>1032.6199999999999</v>
      </c>
      <c r="I4118" t="str">
        <f>VLOOKUP(C4118,products_cleaned[[product_id]:[category]],3,)</f>
        <v>Furniture</v>
      </c>
      <c r="J4118" t="str">
        <f>VLOOKUP(B4118,orders_cleaned!A:I,9,FALSE)</f>
        <v>October</v>
      </c>
      <c r="K4118">
        <f t="shared" si="64"/>
        <v>10</v>
      </c>
    </row>
    <row r="4119" spans="1:11" x14ac:dyDescent="0.3">
      <c r="A4119" t="s">
        <v>6604</v>
      </c>
      <c r="B4119" t="s">
        <v>6603</v>
      </c>
      <c r="C4119" t="s">
        <v>41</v>
      </c>
      <c r="D4119">
        <v>4</v>
      </c>
      <c r="E4119">
        <v>2514.87</v>
      </c>
      <c r="F4119">
        <v>0.1</v>
      </c>
      <c r="G4119">
        <v>9053.5300000000007</v>
      </c>
      <c r="H4119">
        <v>1419.17</v>
      </c>
      <c r="I4119" t="str">
        <f>VLOOKUP(C4119,products_cleaned[[product_id]:[category]],3,)</f>
        <v>Footwear</v>
      </c>
      <c r="J4119" t="str">
        <f>VLOOKUP(B4119,orders_cleaned!A:I,9,FALSE)</f>
        <v>October</v>
      </c>
      <c r="K4119">
        <f t="shared" si="64"/>
        <v>10</v>
      </c>
    </row>
    <row r="4120" spans="1:11" x14ac:dyDescent="0.3">
      <c r="A4120" t="s">
        <v>6605</v>
      </c>
      <c r="B4120" t="s">
        <v>6603</v>
      </c>
      <c r="C4120" t="s">
        <v>160</v>
      </c>
      <c r="D4120">
        <v>3</v>
      </c>
      <c r="E4120">
        <v>2179.1999999999998</v>
      </c>
      <c r="F4120">
        <v>0.15</v>
      </c>
      <c r="G4120">
        <v>5556.96</v>
      </c>
      <c r="H4120">
        <v>948.9</v>
      </c>
      <c r="I4120" t="str">
        <f>VLOOKUP(C4120,products_cleaned[[product_id]:[category]],3,)</f>
        <v>Footwear</v>
      </c>
      <c r="J4120" t="str">
        <f>VLOOKUP(B4120,orders_cleaned!A:I,9,FALSE)</f>
        <v>October</v>
      </c>
      <c r="K4120">
        <f t="shared" si="64"/>
        <v>10</v>
      </c>
    </row>
    <row r="4121" spans="1:11" x14ac:dyDescent="0.3">
      <c r="A4121" t="s">
        <v>6606</v>
      </c>
      <c r="B4121" t="s">
        <v>6607</v>
      </c>
      <c r="C4121" t="s">
        <v>97</v>
      </c>
      <c r="D4121">
        <v>2</v>
      </c>
      <c r="E4121">
        <v>943.22</v>
      </c>
      <c r="F4121">
        <v>0.2</v>
      </c>
      <c r="G4121">
        <v>1509.15</v>
      </c>
      <c r="H4121">
        <v>57.27</v>
      </c>
      <c r="I4121" t="str">
        <f>VLOOKUP(C4121,products_cleaned[[product_id]:[category]],3,)</f>
        <v>Fashion</v>
      </c>
      <c r="J4121" t="str">
        <f>VLOOKUP(B4121,orders_cleaned!A:I,9,FALSE)</f>
        <v>August</v>
      </c>
      <c r="K4121">
        <f t="shared" si="64"/>
        <v>8</v>
      </c>
    </row>
    <row r="4122" spans="1:11" x14ac:dyDescent="0.3">
      <c r="A4122" t="s">
        <v>6608</v>
      </c>
      <c r="B4122" t="s">
        <v>6609</v>
      </c>
      <c r="C4122" t="s">
        <v>51</v>
      </c>
      <c r="D4122">
        <v>4</v>
      </c>
      <c r="E4122">
        <v>730.93</v>
      </c>
      <c r="F4122">
        <v>0</v>
      </c>
      <c r="G4122">
        <v>2923.72</v>
      </c>
      <c r="H4122">
        <v>1250.72</v>
      </c>
      <c r="I4122" t="str">
        <f>VLOOKUP(C4122,products_cleaned[[product_id]:[category]],3,)</f>
        <v>Home &amp; Kitchen</v>
      </c>
      <c r="J4122" t="str">
        <f>VLOOKUP(B4122,orders_cleaned!A:I,9,FALSE)</f>
        <v>May</v>
      </c>
      <c r="K4122">
        <f t="shared" si="64"/>
        <v>5</v>
      </c>
    </row>
    <row r="4123" spans="1:11" x14ac:dyDescent="0.3">
      <c r="A4123" t="s">
        <v>6610</v>
      </c>
      <c r="B4123" t="s">
        <v>6611</v>
      </c>
      <c r="C4123" t="s">
        <v>57</v>
      </c>
      <c r="D4123">
        <v>1</v>
      </c>
      <c r="E4123">
        <v>202.79</v>
      </c>
      <c r="F4123">
        <v>0.15</v>
      </c>
      <c r="G4123">
        <v>172.37</v>
      </c>
      <c r="H4123">
        <v>61.79</v>
      </c>
      <c r="I4123" t="str">
        <f>VLOOKUP(C4123,products_cleaned[[product_id]:[category]],3,)</f>
        <v>Stationery</v>
      </c>
      <c r="J4123" t="str">
        <f>VLOOKUP(B4123,orders_cleaned!A:I,9,FALSE)</f>
        <v>August</v>
      </c>
      <c r="K4123">
        <f t="shared" si="64"/>
        <v>8</v>
      </c>
    </row>
    <row r="4124" spans="1:11" x14ac:dyDescent="0.3">
      <c r="A4124" t="s">
        <v>6612</v>
      </c>
      <c r="B4124" t="s">
        <v>6611</v>
      </c>
      <c r="C4124" t="s">
        <v>97</v>
      </c>
      <c r="D4124">
        <v>1</v>
      </c>
      <c r="E4124">
        <v>961.52</v>
      </c>
      <c r="F4124">
        <v>0</v>
      </c>
      <c r="G4124">
        <v>961.52</v>
      </c>
      <c r="H4124">
        <v>235.58</v>
      </c>
      <c r="I4124" t="str">
        <f>VLOOKUP(C4124,products_cleaned[[product_id]:[category]],3,)</f>
        <v>Fashion</v>
      </c>
      <c r="J4124" t="str">
        <f>VLOOKUP(B4124,orders_cleaned!A:I,9,FALSE)</f>
        <v>August</v>
      </c>
      <c r="K4124">
        <f t="shared" si="64"/>
        <v>8</v>
      </c>
    </row>
    <row r="4125" spans="1:11" x14ac:dyDescent="0.3">
      <c r="A4125" t="s">
        <v>6613</v>
      </c>
      <c r="B4125" t="s">
        <v>6611</v>
      </c>
      <c r="C4125" t="s">
        <v>173</v>
      </c>
      <c r="D4125">
        <v>2</v>
      </c>
      <c r="E4125">
        <v>146.13</v>
      </c>
      <c r="F4125">
        <v>0.2</v>
      </c>
      <c r="G4125">
        <v>233.81</v>
      </c>
      <c r="H4125">
        <v>21.19</v>
      </c>
      <c r="I4125" t="str">
        <f>VLOOKUP(C4125,products_cleaned[[product_id]:[category]],3,)</f>
        <v>Stationery</v>
      </c>
      <c r="J4125" t="str">
        <f>VLOOKUP(B4125,orders_cleaned!A:I,9,FALSE)</f>
        <v>August</v>
      </c>
      <c r="K4125">
        <f t="shared" si="64"/>
        <v>8</v>
      </c>
    </row>
    <row r="4126" spans="1:11" x14ac:dyDescent="0.3">
      <c r="A4126" t="s">
        <v>6614</v>
      </c>
      <c r="B4126" t="s">
        <v>6611</v>
      </c>
      <c r="C4126" t="s">
        <v>82</v>
      </c>
      <c r="D4126">
        <v>2</v>
      </c>
      <c r="E4126">
        <v>356.8</v>
      </c>
      <c r="F4126">
        <v>0.15</v>
      </c>
      <c r="G4126">
        <v>606.55999999999995</v>
      </c>
      <c r="H4126">
        <v>164.3</v>
      </c>
      <c r="I4126" t="str">
        <f>VLOOKUP(C4126,products_cleaned[[product_id]:[category]],3,)</f>
        <v>Stationery</v>
      </c>
      <c r="J4126" t="str">
        <f>VLOOKUP(B4126,orders_cleaned!A:I,9,FALSE)</f>
        <v>August</v>
      </c>
      <c r="K4126">
        <f t="shared" si="64"/>
        <v>8</v>
      </c>
    </row>
    <row r="4127" spans="1:11" x14ac:dyDescent="0.3">
      <c r="A4127" t="s">
        <v>6615</v>
      </c>
      <c r="B4127" t="s">
        <v>6616</v>
      </c>
      <c r="C4127" t="s">
        <v>54</v>
      </c>
      <c r="D4127">
        <v>3</v>
      </c>
      <c r="E4127">
        <v>2175.98</v>
      </c>
      <c r="F4127">
        <v>0.15</v>
      </c>
      <c r="G4127">
        <v>5548.75</v>
      </c>
      <c r="H4127">
        <v>780.85</v>
      </c>
      <c r="I4127" t="str">
        <f>VLOOKUP(C4127,products_cleaned[[product_id]:[category]],3,)</f>
        <v>Fashion</v>
      </c>
      <c r="J4127" t="str">
        <f>VLOOKUP(B4127,orders_cleaned!A:I,9,FALSE)</f>
        <v>June</v>
      </c>
      <c r="K4127">
        <f t="shared" si="64"/>
        <v>6</v>
      </c>
    </row>
    <row r="4128" spans="1:11" x14ac:dyDescent="0.3">
      <c r="A4128" t="s">
        <v>6617</v>
      </c>
      <c r="B4128" t="s">
        <v>6616</v>
      </c>
      <c r="C4128" t="s">
        <v>60</v>
      </c>
      <c r="D4128">
        <v>1</v>
      </c>
      <c r="E4128">
        <v>1671.51</v>
      </c>
      <c r="F4128">
        <v>0.1</v>
      </c>
      <c r="G4128">
        <v>1504.36</v>
      </c>
      <c r="H4128">
        <v>356.24</v>
      </c>
      <c r="I4128" t="str">
        <f>VLOOKUP(C4128,products_cleaned[[product_id]:[category]],3,)</f>
        <v>Fashion</v>
      </c>
      <c r="J4128" t="str">
        <f>VLOOKUP(B4128,orders_cleaned!A:I,9,FALSE)</f>
        <v>June</v>
      </c>
      <c r="K4128">
        <f t="shared" si="64"/>
        <v>6</v>
      </c>
    </row>
    <row r="4129" spans="1:11" x14ac:dyDescent="0.3">
      <c r="A4129" t="s">
        <v>6618</v>
      </c>
      <c r="B4129" t="s">
        <v>6616</v>
      </c>
      <c r="C4129" t="s">
        <v>95</v>
      </c>
      <c r="D4129">
        <v>1</v>
      </c>
      <c r="E4129">
        <v>2039.09</v>
      </c>
      <c r="F4129">
        <v>0.1</v>
      </c>
      <c r="G4129">
        <v>1835.18</v>
      </c>
      <c r="H4129">
        <v>365.55</v>
      </c>
      <c r="I4129" t="str">
        <f>VLOOKUP(C4129,products_cleaned[[product_id]:[category]],3,)</f>
        <v>Footwear</v>
      </c>
      <c r="J4129" t="str">
        <f>VLOOKUP(B4129,orders_cleaned!A:I,9,FALSE)</f>
        <v>June</v>
      </c>
      <c r="K4129">
        <f t="shared" si="64"/>
        <v>6</v>
      </c>
    </row>
    <row r="4130" spans="1:11" x14ac:dyDescent="0.3">
      <c r="A4130" t="s">
        <v>6619</v>
      </c>
      <c r="B4130" t="s">
        <v>6616</v>
      </c>
      <c r="C4130" t="s">
        <v>110</v>
      </c>
      <c r="D4130">
        <v>1</v>
      </c>
      <c r="E4130">
        <v>1758.14</v>
      </c>
      <c r="F4130">
        <v>0.15</v>
      </c>
      <c r="G4130">
        <v>1494.42</v>
      </c>
      <c r="H4130">
        <v>278.3</v>
      </c>
      <c r="I4130" t="str">
        <f>VLOOKUP(C4130,products_cleaned[[product_id]:[category]],3,)</f>
        <v>Fashion</v>
      </c>
      <c r="J4130" t="str">
        <f>VLOOKUP(B4130,orders_cleaned!A:I,9,FALSE)</f>
        <v>June</v>
      </c>
      <c r="K4130">
        <f t="shared" si="64"/>
        <v>6</v>
      </c>
    </row>
    <row r="4131" spans="1:11" x14ac:dyDescent="0.3">
      <c r="A4131" t="s">
        <v>6620</v>
      </c>
      <c r="B4131" t="s">
        <v>6621</v>
      </c>
      <c r="C4131" t="s">
        <v>77</v>
      </c>
      <c r="D4131">
        <v>1</v>
      </c>
      <c r="E4131">
        <v>1061.6199999999999</v>
      </c>
      <c r="F4131">
        <v>0.05</v>
      </c>
      <c r="G4131">
        <v>1008.54</v>
      </c>
      <c r="H4131">
        <v>353.98</v>
      </c>
      <c r="I4131" t="str">
        <f>VLOOKUP(C4131,products_cleaned[[product_id]:[category]],3,)</f>
        <v>Fitness</v>
      </c>
      <c r="J4131" t="str">
        <f>VLOOKUP(B4131,orders_cleaned!A:I,9,FALSE)</f>
        <v>May</v>
      </c>
      <c r="K4131">
        <f t="shared" si="64"/>
        <v>5</v>
      </c>
    </row>
    <row r="4132" spans="1:11" x14ac:dyDescent="0.3">
      <c r="A4132" t="s">
        <v>6622</v>
      </c>
      <c r="B4132" t="s">
        <v>6623</v>
      </c>
      <c r="C4132" t="s">
        <v>196</v>
      </c>
      <c r="D4132">
        <v>1</v>
      </c>
      <c r="E4132">
        <v>1489.93</v>
      </c>
      <c r="F4132">
        <v>0.1</v>
      </c>
      <c r="G4132">
        <v>1340.94</v>
      </c>
      <c r="H4132">
        <v>309.27</v>
      </c>
      <c r="I4132" t="str">
        <f>VLOOKUP(C4132,products_cleaned[[product_id]:[category]],3,)</f>
        <v>Electronics</v>
      </c>
      <c r="J4132" t="str">
        <f>VLOOKUP(B4132,orders_cleaned!A:I,9,FALSE)</f>
        <v>September</v>
      </c>
      <c r="K4132">
        <f t="shared" si="64"/>
        <v>9</v>
      </c>
    </row>
    <row r="4133" spans="1:11" x14ac:dyDescent="0.3">
      <c r="A4133" t="s">
        <v>6624</v>
      </c>
      <c r="B4133" t="s">
        <v>6623</v>
      </c>
      <c r="C4133" t="s">
        <v>10</v>
      </c>
      <c r="D4133">
        <v>1</v>
      </c>
      <c r="E4133">
        <v>1517.64</v>
      </c>
      <c r="F4133">
        <v>0.2</v>
      </c>
      <c r="G4133">
        <v>1214.1099999999999</v>
      </c>
      <c r="H4133">
        <v>288.95</v>
      </c>
      <c r="I4133" t="str">
        <f>VLOOKUP(C4133,products_cleaned[[product_id]:[category]],3,)</f>
        <v>Furniture</v>
      </c>
      <c r="J4133" t="str">
        <f>VLOOKUP(B4133,orders_cleaned!A:I,9,FALSE)</f>
        <v>September</v>
      </c>
      <c r="K4133">
        <f t="shared" si="64"/>
        <v>9</v>
      </c>
    </row>
    <row r="4134" spans="1:11" x14ac:dyDescent="0.3">
      <c r="A4134" t="s">
        <v>6625</v>
      </c>
      <c r="B4134" t="s">
        <v>6626</v>
      </c>
      <c r="C4134" t="s">
        <v>57</v>
      </c>
      <c r="D4134">
        <v>2</v>
      </c>
      <c r="E4134">
        <v>201.44</v>
      </c>
      <c r="F4134">
        <v>0.2</v>
      </c>
      <c r="G4134">
        <v>322.3</v>
      </c>
      <c r="H4134">
        <v>101.14</v>
      </c>
      <c r="I4134" t="str">
        <f>VLOOKUP(C4134,products_cleaned[[product_id]:[category]],3,)</f>
        <v>Stationery</v>
      </c>
      <c r="J4134" t="str">
        <f>VLOOKUP(B4134,orders_cleaned!A:I,9,FALSE)</f>
        <v>February</v>
      </c>
      <c r="K4134">
        <f t="shared" si="64"/>
        <v>2</v>
      </c>
    </row>
    <row r="4135" spans="1:11" x14ac:dyDescent="0.3">
      <c r="A4135" t="s">
        <v>6627</v>
      </c>
      <c r="B4135" t="s">
        <v>6626</v>
      </c>
      <c r="C4135" t="s">
        <v>39</v>
      </c>
      <c r="D4135">
        <v>2</v>
      </c>
      <c r="E4135">
        <v>4262.38</v>
      </c>
      <c r="F4135">
        <v>0</v>
      </c>
      <c r="G4135">
        <v>8524.76</v>
      </c>
      <c r="H4135">
        <v>3499.7</v>
      </c>
      <c r="I4135" t="str">
        <f>VLOOKUP(C4135,products_cleaned[[product_id]:[category]],3,)</f>
        <v>Furniture</v>
      </c>
      <c r="J4135" t="str">
        <f>VLOOKUP(B4135,orders_cleaned!A:I,9,FALSE)</f>
        <v>February</v>
      </c>
      <c r="K4135">
        <f t="shared" si="64"/>
        <v>2</v>
      </c>
    </row>
    <row r="4136" spans="1:11" x14ac:dyDescent="0.3">
      <c r="A4136" t="s">
        <v>6628</v>
      </c>
      <c r="B4136" t="s">
        <v>6629</v>
      </c>
      <c r="C4136" t="s">
        <v>259</v>
      </c>
      <c r="D4136">
        <v>3</v>
      </c>
      <c r="E4136">
        <v>962.92</v>
      </c>
      <c r="F4136">
        <v>0</v>
      </c>
      <c r="G4136">
        <v>2888.76</v>
      </c>
      <c r="H4136">
        <v>1266.9000000000001</v>
      </c>
      <c r="I4136" t="str">
        <f>VLOOKUP(C4136,products_cleaned[[product_id]:[category]],3,)</f>
        <v>Electronics</v>
      </c>
      <c r="J4136" t="str">
        <f>VLOOKUP(B4136,orders_cleaned!A:I,9,FALSE)</f>
        <v>January</v>
      </c>
      <c r="K4136">
        <f t="shared" si="64"/>
        <v>1</v>
      </c>
    </row>
    <row r="4137" spans="1:11" x14ac:dyDescent="0.3">
      <c r="A4137" t="s">
        <v>6630</v>
      </c>
      <c r="B4137" t="s">
        <v>6631</v>
      </c>
      <c r="C4137" t="s">
        <v>18</v>
      </c>
      <c r="D4137">
        <v>1</v>
      </c>
      <c r="E4137">
        <v>889.95</v>
      </c>
      <c r="F4137">
        <v>0</v>
      </c>
      <c r="G4137">
        <v>889.95</v>
      </c>
      <c r="H4137">
        <v>372.6</v>
      </c>
      <c r="I4137" t="str">
        <f>VLOOKUP(C4137,products_cleaned[[product_id]:[category]],3,)</f>
        <v>Books</v>
      </c>
      <c r="J4137" t="str">
        <f>VLOOKUP(B4137,orders_cleaned!A:I,9,FALSE)</f>
        <v>February</v>
      </c>
      <c r="K4137">
        <f t="shared" si="64"/>
        <v>2</v>
      </c>
    </row>
    <row r="4138" spans="1:11" x14ac:dyDescent="0.3">
      <c r="A4138" t="s">
        <v>6632</v>
      </c>
      <c r="B4138" t="s">
        <v>6633</v>
      </c>
      <c r="C4138" t="s">
        <v>57</v>
      </c>
      <c r="D4138">
        <v>2</v>
      </c>
      <c r="E4138">
        <v>200.49</v>
      </c>
      <c r="F4138">
        <v>0.15</v>
      </c>
      <c r="G4138">
        <v>340.83</v>
      </c>
      <c r="H4138">
        <v>119.67</v>
      </c>
      <c r="I4138" t="str">
        <f>VLOOKUP(C4138,products_cleaned[[product_id]:[category]],3,)</f>
        <v>Stationery</v>
      </c>
      <c r="J4138" t="str">
        <f>VLOOKUP(B4138,orders_cleaned!A:I,9,FALSE)</f>
        <v>January</v>
      </c>
      <c r="K4138">
        <f t="shared" si="64"/>
        <v>1</v>
      </c>
    </row>
    <row r="4139" spans="1:11" x14ac:dyDescent="0.3">
      <c r="A4139" t="s">
        <v>6634</v>
      </c>
      <c r="B4139" t="s">
        <v>6633</v>
      </c>
      <c r="C4139" t="s">
        <v>62</v>
      </c>
      <c r="D4139">
        <v>1</v>
      </c>
      <c r="E4139">
        <v>601.16999999999996</v>
      </c>
      <c r="F4139">
        <v>0.1</v>
      </c>
      <c r="G4139">
        <v>541.04999999999995</v>
      </c>
      <c r="H4139">
        <v>195.19</v>
      </c>
      <c r="I4139" t="str">
        <f>VLOOKUP(C4139,products_cleaned[[product_id]:[category]],3,)</f>
        <v>Electronics</v>
      </c>
      <c r="J4139" t="str">
        <f>VLOOKUP(B4139,orders_cleaned!A:I,9,FALSE)</f>
        <v>January</v>
      </c>
      <c r="K4139">
        <f t="shared" si="64"/>
        <v>1</v>
      </c>
    </row>
    <row r="4140" spans="1:11" x14ac:dyDescent="0.3">
      <c r="A4140" t="s">
        <v>6635</v>
      </c>
      <c r="B4140" t="s">
        <v>6636</v>
      </c>
      <c r="C4140" t="s">
        <v>270</v>
      </c>
      <c r="D4140">
        <v>1</v>
      </c>
      <c r="E4140">
        <v>5576.53</v>
      </c>
      <c r="F4140">
        <v>0.15</v>
      </c>
      <c r="G4140">
        <v>4740.05</v>
      </c>
      <c r="H4140">
        <v>1619.07</v>
      </c>
      <c r="I4140" t="str">
        <f>VLOOKUP(C4140,products_cleaned[[product_id]:[category]],3,)</f>
        <v>Furniture</v>
      </c>
      <c r="J4140" t="str">
        <f>VLOOKUP(B4140,orders_cleaned!A:I,9,FALSE)</f>
        <v>September</v>
      </c>
      <c r="K4140">
        <f t="shared" si="64"/>
        <v>9</v>
      </c>
    </row>
    <row r="4141" spans="1:11" x14ac:dyDescent="0.3">
      <c r="A4141" t="s">
        <v>6637</v>
      </c>
      <c r="B4141" t="s">
        <v>6638</v>
      </c>
      <c r="C4141" t="s">
        <v>37</v>
      </c>
      <c r="D4141">
        <v>1</v>
      </c>
      <c r="E4141">
        <v>1293.8499999999999</v>
      </c>
      <c r="F4141">
        <v>0</v>
      </c>
      <c r="G4141">
        <v>1293.8499999999999</v>
      </c>
      <c r="H4141">
        <v>322.45999999999998</v>
      </c>
      <c r="I4141" t="str">
        <f>VLOOKUP(C4141,products_cleaned[[product_id]:[category]],3,)</f>
        <v>Electronics</v>
      </c>
      <c r="J4141" t="str">
        <f>VLOOKUP(B4141,orders_cleaned!A:I,9,FALSE)</f>
        <v>February</v>
      </c>
      <c r="K4141">
        <f t="shared" si="64"/>
        <v>2</v>
      </c>
    </row>
    <row r="4142" spans="1:11" x14ac:dyDescent="0.3">
      <c r="A4142" t="s">
        <v>6639</v>
      </c>
      <c r="B4142" t="s">
        <v>6640</v>
      </c>
      <c r="C4142" t="s">
        <v>156</v>
      </c>
      <c r="D4142">
        <v>1</v>
      </c>
      <c r="E4142">
        <v>179.21</v>
      </c>
      <c r="F4142">
        <v>0.2</v>
      </c>
      <c r="G4142">
        <v>143.37</v>
      </c>
      <c r="H4142">
        <v>27.54</v>
      </c>
      <c r="I4142" t="str">
        <f>VLOOKUP(C4142,products_cleaned[[product_id]:[category]],3,)</f>
        <v>Stationery</v>
      </c>
      <c r="J4142" t="str">
        <f>VLOOKUP(B4142,orders_cleaned!A:I,9,FALSE)</f>
        <v>April</v>
      </c>
      <c r="K4142">
        <f t="shared" si="64"/>
        <v>4</v>
      </c>
    </row>
    <row r="4143" spans="1:11" x14ac:dyDescent="0.3">
      <c r="A4143" t="s">
        <v>6641</v>
      </c>
      <c r="B4143" t="s">
        <v>6640</v>
      </c>
      <c r="C4143" t="s">
        <v>39</v>
      </c>
      <c r="D4143">
        <v>5</v>
      </c>
      <c r="E4143">
        <v>4276.88</v>
      </c>
      <c r="F4143">
        <v>0</v>
      </c>
      <c r="G4143">
        <v>21384.400000000001</v>
      </c>
      <c r="H4143">
        <v>8821.75</v>
      </c>
      <c r="I4143" t="str">
        <f>VLOOKUP(C4143,products_cleaned[[product_id]:[category]],3,)</f>
        <v>Furniture</v>
      </c>
      <c r="J4143" t="str">
        <f>VLOOKUP(B4143,orders_cleaned!A:I,9,FALSE)</f>
        <v>April</v>
      </c>
      <c r="K4143">
        <f t="shared" si="64"/>
        <v>4</v>
      </c>
    </row>
    <row r="4144" spans="1:11" x14ac:dyDescent="0.3">
      <c r="A4144" t="s">
        <v>6642</v>
      </c>
      <c r="B4144" t="s">
        <v>6640</v>
      </c>
      <c r="C4144" t="s">
        <v>117</v>
      </c>
      <c r="D4144">
        <v>1</v>
      </c>
      <c r="E4144">
        <v>856.4</v>
      </c>
      <c r="F4144">
        <v>0.1</v>
      </c>
      <c r="G4144">
        <v>770.76</v>
      </c>
      <c r="H4144">
        <v>135.83000000000001</v>
      </c>
      <c r="I4144" t="str">
        <f>VLOOKUP(C4144,products_cleaned[[product_id]:[category]],3,)</f>
        <v>Home &amp; Kitchen</v>
      </c>
      <c r="J4144" t="str">
        <f>VLOOKUP(B4144,orders_cleaned!A:I,9,FALSE)</f>
        <v>April</v>
      </c>
      <c r="K4144">
        <f t="shared" si="64"/>
        <v>4</v>
      </c>
    </row>
    <row r="4145" spans="1:11" x14ac:dyDescent="0.3">
      <c r="A4145" t="s">
        <v>6643</v>
      </c>
      <c r="B4145" t="s">
        <v>6644</v>
      </c>
      <c r="C4145" t="s">
        <v>160</v>
      </c>
      <c r="D4145">
        <v>3</v>
      </c>
      <c r="E4145">
        <v>2188.0300000000002</v>
      </c>
      <c r="F4145">
        <v>0</v>
      </c>
      <c r="G4145">
        <v>6564.09</v>
      </c>
      <c r="H4145">
        <v>1956.03</v>
      </c>
      <c r="I4145" t="str">
        <f>VLOOKUP(C4145,products_cleaned[[product_id]:[category]],3,)</f>
        <v>Footwear</v>
      </c>
      <c r="J4145" t="str">
        <f>VLOOKUP(B4145,orders_cleaned!A:I,9,FALSE)</f>
        <v>January</v>
      </c>
      <c r="K4145">
        <f t="shared" si="64"/>
        <v>1</v>
      </c>
    </row>
    <row r="4146" spans="1:11" x14ac:dyDescent="0.3">
      <c r="A4146" t="s">
        <v>6645</v>
      </c>
      <c r="B4146" t="s">
        <v>6644</v>
      </c>
      <c r="C4146" t="s">
        <v>221</v>
      </c>
      <c r="D4146">
        <v>1</v>
      </c>
      <c r="E4146">
        <v>839.27</v>
      </c>
      <c r="F4146">
        <v>0</v>
      </c>
      <c r="G4146">
        <v>839.27</v>
      </c>
      <c r="H4146">
        <v>216.11</v>
      </c>
      <c r="I4146" t="str">
        <f>VLOOKUP(C4146,products_cleaned[[product_id]:[category]],3,)</f>
        <v>Footwear</v>
      </c>
      <c r="J4146" t="str">
        <f>VLOOKUP(B4146,orders_cleaned!A:I,9,FALSE)</f>
        <v>January</v>
      </c>
      <c r="K4146">
        <f t="shared" si="64"/>
        <v>1</v>
      </c>
    </row>
    <row r="4147" spans="1:11" x14ac:dyDescent="0.3">
      <c r="A4147" t="s">
        <v>6646</v>
      </c>
      <c r="B4147" t="s">
        <v>6647</v>
      </c>
      <c r="C4147" t="s">
        <v>196</v>
      </c>
      <c r="D4147">
        <v>1</v>
      </c>
      <c r="E4147">
        <v>1457.84</v>
      </c>
      <c r="F4147">
        <v>0.2</v>
      </c>
      <c r="G4147">
        <v>1166.27</v>
      </c>
      <c r="H4147">
        <v>134.6</v>
      </c>
      <c r="I4147" t="str">
        <f>VLOOKUP(C4147,products_cleaned[[product_id]:[category]],3,)</f>
        <v>Electronics</v>
      </c>
      <c r="J4147" t="str">
        <f>VLOOKUP(B4147,orders_cleaned!A:I,9,FALSE)</f>
        <v>April</v>
      </c>
      <c r="K4147">
        <f t="shared" si="64"/>
        <v>4</v>
      </c>
    </row>
    <row r="4148" spans="1:11" x14ac:dyDescent="0.3">
      <c r="A4148" t="s">
        <v>6648</v>
      </c>
      <c r="B4148" t="s">
        <v>6649</v>
      </c>
      <c r="C4148" t="s">
        <v>80</v>
      </c>
      <c r="D4148">
        <v>1</v>
      </c>
      <c r="E4148">
        <v>422.22</v>
      </c>
      <c r="F4148">
        <v>0.05</v>
      </c>
      <c r="G4148">
        <v>401.11</v>
      </c>
      <c r="H4148">
        <v>101.23</v>
      </c>
      <c r="I4148" t="str">
        <f>VLOOKUP(C4148,products_cleaned[[product_id]:[category]],3,)</f>
        <v>Fitness</v>
      </c>
      <c r="J4148" t="str">
        <f>VLOOKUP(B4148,orders_cleaned!A:I,9,FALSE)</f>
        <v>June</v>
      </c>
      <c r="K4148">
        <f t="shared" si="64"/>
        <v>6</v>
      </c>
    </row>
    <row r="4149" spans="1:11" x14ac:dyDescent="0.3">
      <c r="A4149" t="s">
        <v>6650</v>
      </c>
      <c r="B4149" t="s">
        <v>6649</v>
      </c>
      <c r="C4149" t="s">
        <v>37</v>
      </c>
      <c r="D4149">
        <v>2</v>
      </c>
      <c r="E4149">
        <v>1216.81</v>
      </c>
      <c r="F4149">
        <v>0</v>
      </c>
      <c r="G4149">
        <v>2433.62</v>
      </c>
      <c r="H4149">
        <v>490.84</v>
      </c>
      <c r="I4149" t="str">
        <f>VLOOKUP(C4149,products_cleaned[[product_id]:[category]],3,)</f>
        <v>Electronics</v>
      </c>
      <c r="J4149" t="str">
        <f>VLOOKUP(B4149,orders_cleaned!A:I,9,FALSE)</f>
        <v>June</v>
      </c>
      <c r="K4149">
        <f t="shared" si="64"/>
        <v>6</v>
      </c>
    </row>
    <row r="4150" spans="1:11" x14ac:dyDescent="0.3">
      <c r="A4150" t="s">
        <v>6651</v>
      </c>
      <c r="B4150" t="s">
        <v>6652</v>
      </c>
      <c r="C4150" t="s">
        <v>291</v>
      </c>
      <c r="D4150">
        <v>1</v>
      </c>
      <c r="E4150">
        <v>1001.9</v>
      </c>
      <c r="F4150">
        <v>0.1</v>
      </c>
      <c r="G4150">
        <v>901.71</v>
      </c>
      <c r="H4150">
        <v>248.94</v>
      </c>
      <c r="I4150" t="str">
        <f>VLOOKUP(C4150,products_cleaned[[product_id]:[category]],3,)</f>
        <v>Books</v>
      </c>
      <c r="J4150" t="str">
        <f>VLOOKUP(B4150,orders_cleaned!A:I,9,FALSE)</f>
        <v>March</v>
      </c>
      <c r="K4150">
        <f t="shared" si="64"/>
        <v>3</v>
      </c>
    </row>
    <row r="4151" spans="1:11" x14ac:dyDescent="0.3">
      <c r="A4151" t="s">
        <v>6653</v>
      </c>
      <c r="B4151" t="s">
        <v>6654</v>
      </c>
      <c r="C4151" t="s">
        <v>156</v>
      </c>
      <c r="D4151">
        <v>1</v>
      </c>
      <c r="E4151">
        <v>179.44</v>
      </c>
      <c r="F4151">
        <v>0.2</v>
      </c>
      <c r="G4151">
        <v>143.55000000000001</v>
      </c>
      <c r="H4151">
        <v>27.72</v>
      </c>
      <c r="I4151" t="str">
        <f>VLOOKUP(C4151,products_cleaned[[product_id]:[category]],3,)</f>
        <v>Stationery</v>
      </c>
      <c r="J4151" t="str">
        <f>VLOOKUP(B4151,orders_cleaned!A:I,9,FALSE)</f>
        <v>January</v>
      </c>
      <c r="K4151">
        <f t="shared" si="64"/>
        <v>1</v>
      </c>
    </row>
    <row r="4152" spans="1:11" x14ac:dyDescent="0.3">
      <c r="A4152" t="s">
        <v>6655</v>
      </c>
      <c r="B4152" t="s">
        <v>6654</v>
      </c>
      <c r="C4152" t="s">
        <v>18</v>
      </c>
      <c r="D4152">
        <v>2</v>
      </c>
      <c r="E4152">
        <v>953.51</v>
      </c>
      <c r="F4152">
        <v>0.05</v>
      </c>
      <c r="G4152">
        <v>1811.67</v>
      </c>
      <c r="H4152">
        <v>776.97</v>
      </c>
      <c r="I4152" t="str">
        <f>VLOOKUP(C4152,products_cleaned[[product_id]:[category]],3,)</f>
        <v>Books</v>
      </c>
      <c r="J4152" t="str">
        <f>VLOOKUP(B4152,orders_cleaned!A:I,9,FALSE)</f>
        <v>January</v>
      </c>
      <c r="K4152">
        <f t="shared" si="64"/>
        <v>1</v>
      </c>
    </row>
    <row r="4153" spans="1:11" x14ac:dyDescent="0.3">
      <c r="A4153" t="s">
        <v>6656</v>
      </c>
      <c r="B4153" t="s">
        <v>6657</v>
      </c>
      <c r="C4153" t="s">
        <v>95</v>
      </c>
      <c r="D4153">
        <v>2</v>
      </c>
      <c r="E4153">
        <v>2137.1999999999998</v>
      </c>
      <c r="F4153">
        <v>0.2</v>
      </c>
      <c r="G4153">
        <v>3419.52</v>
      </c>
      <c r="H4153">
        <v>480.26</v>
      </c>
      <c r="I4153" t="str">
        <f>VLOOKUP(C4153,products_cleaned[[product_id]:[category]],3,)</f>
        <v>Footwear</v>
      </c>
      <c r="J4153" t="str">
        <f>VLOOKUP(B4153,orders_cleaned!A:I,9,FALSE)</f>
        <v>December</v>
      </c>
      <c r="K4153">
        <f t="shared" si="64"/>
        <v>12</v>
      </c>
    </row>
    <row r="4154" spans="1:11" x14ac:dyDescent="0.3">
      <c r="A4154" t="s">
        <v>6658</v>
      </c>
      <c r="B4154" t="s">
        <v>6657</v>
      </c>
      <c r="C4154" t="s">
        <v>13</v>
      </c>
      <c r="D4154">
        <v>4</v>
      </c>
      <c r="E4154">
        <v>2818.68</v>
      </c>
      <c r="F4154">
        <v>0</v>
      </c>
      <c r="G4154">
        <v>11274.72</v>
      </c>
      <c r="H4154">
        <v>2786.44</v>
      </c>
      <c r="I4154" t="str">
        <f>VLOOKUP(C4154,products_cleaned[[product_id]:[category]],3,)</f>
        <v>Home &amp; Kitchen</v>
      </c>
      <c r="J4154" t="str">
        <f>VLOOKUP(B4154,orders_cleaned!A:I,9,FALSE)</f>
        <v>December</v>
      </c>
      <c r="K4154">
        <f t="shared" si="64"/>
        <v>12</v>
      </c>
    </row>
    <row r="4155" spans="1:11" x14ac:dyDescent="0.3">
      <c r="A4155" t="s">
        <v>6659</v>
      </c>
      <c r="B4155" t="s">
        <v>6660</v>
      </c>
      <c r="C4155" t="s">
        <v>221</v>
      </c>
      <c r="D4155">
        <v>3</v>
      </c>
      <c r="E4155">
        <v>790.81</v>
      </c>
      <c r="F4155">
        <v>0.15</v>
      </c>
      <c r="G4155">
        <v>2016.57</v>
      </c>
      <c r="H4155">
        <v>147.09</v>
      </c>
      <c r="I4155" t="str">
        <f>VLOOKUP(C4155,products_cleaned[[product_id]:[category]],3,)</f>
        <v>Footwear</v>
      </c>
      <c r="J4155" t="str">
        <f>VLOOKUP(B4155,orders_cleaned!A:I,9,FALSE)</f>
        <v>March</v>
      </c>
      <c r="K4155">
        <f t="shared" si="64"/>
        <v>3</v>
      </c>
    </row>
    <row r="4156" spans="1:11" x14ac:dyDescent="0.3">
      <c r="A4156" t="s">
        <v>6661</v>
      </c>
      <c r="B4156" t="s">
        <v>6660</v>
      </c>
      <c r="C4156" t="s">
        <v>164</v>
      </c>
      <c r="D4156">
        <v>1</v>
      </c>
      <c r="E4156">
        <v>4684.72</v>
      </c>
      <c r="F4156">
        <v>0</v>
      </c>
      <c r="G4156">
        <v>4684.72</v>
      </c>
      <c r="H4156">
        <v>1646.09</v>
      </c>
      <c r="I4156" t="str">
        <f>VLOOKUP(C4156,products_cleaned[[product_id]:[category]],3,)</f>
        <v>Home &amp; Kitchen</v>
      </c>
      <c r="J4156" t="str">
        <f>VLOOKUP(B4156,orders_cleaned!A:I,9,FALSE)</f>
        <v>March</v>
      </c>
      <c r="K4156">
        <f t="shared" si="64"/>
        <v>3</v>
      </c>
    </row>
    <row r="4157" spans="1:11" x14ac:dyDescent="0.3">
      <c r="A4157" t="s">
        <v>6662</v>
      </c>
      <c r="B4157" t="s">
        <v>6663</v>
      </c>
      <c r="C4157" t="s">
        <v>18</v>
      </c>
      <c r="D4157">
        <v>3</v>
      </c>
      <c r="E4157">
        <v>876.8</v>
      </c>
      <c r="F4157">
        <v>0.05</v>
      </c>
      <c r="G4157">
        <v>2498.88</v>
      </c>
      <c r="H4157">
        <v>946.83</v>
      </c>
      <c r="I4157" t="str">
        <f>VLOOKUP(C4157,products_cleaned[[product_id]:[category]],3,)</f>
        <v>Books</v>
      </c>
      <c r="J4157" t="str">
        <f>VLOOKUP(B4157,orders_cleaned!A:I,9,FALSE)</f>
        <v>November</v>
      </c>
      <c r="K4157">
        <f t="shared" si="64"/>
        <v>11</v>
      </c>
    </row>
    <row r="4158" spans="1:11" x14ac:dyDescent="0.3">
      <c r="A4158" t="s">
        <v>6664</v>
      </c>
      <c r="B4158" t="s">
        <v>6665</v>
      </c>
      <c r="C4158" t="s">
        <v>18</v>
      </c>
      <c r="D4158">
        <v>2</v>
      </c>
      <c r="E4158">
        <v>906.63</v>
      </c>
      <c r="F4158">
        <v>0.15</v>
      </c>
      <c r="G4158">
        <v>1541.27</v>
      </c>
      <c r="H4158">
        <v>506.57</v>
      </c>
      <c r="I4158" t="str">
        <f>VLOOKUP(C4158,products_cleaned[[product_id]:[category]],3,)</f>
        <v>Books</v>
      </c>
      <c r="J4158" t="str">
        <f>VLOOKUP(B4158,orders_cleaned!A:I,9,FALSE)</f>
        <v>July</v>
      </c>
      <c r="K4158">
        <f t="shared" si="64"/>
        <v>7</v>
      </c>
    </row>
    <row r="4159" spans="1:11" x14ac:dyDescent="0.3">
      <c r="A4159" t="s">
        <v>6666</v>
      </c>
      <c r="B4159" t="s">
        <v>6665</v>
      </c>
      <c r="C4159" t="s">
        <v>62</v>
      </c>
      <c r="D4159">
        <v>1</v>
      </c>
      <c r="E4159">
        <v>601.4</v>
      </c>
      <c r="F4159">
        <v>0.15</v>
      </c>
      <c r="G4159">
        <v>511.19</v>
      </c>
      <c r="H4159">
        <v>165.33</v>
      </c>
      <c r="I4159" t="str">
        <f>VLOOKUP(C4159,products_cleaned[[product_id]:[category]],3,)</f>
        <v>Electronics</v>
      </c>
      <c r="J4159" t="str">
        <f>VLOOKUP(B4159,orders_cleaned!A:I,9,FALSE)</f>
        <v>July</v>
      </c>
      <c r="K4159">
        <f t="shared" si="64"/>
        <v>7</v>
      </c>
    </row>
    <row r="4160" spans="1:11" x14ac:dyDescent="0.3">
      <c r="A4160" t="s">
        <v>6667</v>
      </c>
      <c r="B4160" t="s">
        <v>6668</v>
      </c>
      <c r="C4160" t="s">
        <v>31</v>
      </c>
      <c r="D4160">
        <v>2</v>
      </c>
      <c r="E4160">
        <v>486.66</v>
      </c>
      <c r="F4160">
        <v>0</v>
      </c>
      <c r="G4160">
        <v>973.32</v>
      </c>
      <c r="H4160">
        <v>283.44</v>
      </c>
      <c r="I4160" t="str">
        <f>VLOOKUP(C4160,products_cleaned[[product_id]:[category]],3,)</f>
        <v>Books</v>
      </c>
      <c r="J4160" t="str">
        <f>VLOOKUP(B4160,orders_cleaned!A:I,9,FALSE)</f>
        <v>February</v>
      </c>
      <c r="K4160">
        <f t="shared" si="64"/>
        <v>2</v>
      </c>
    </row>
    <row r="4161" spans="1:11" x14ac:dyDescent="0.3">
      <c r="A4161" t="s">
        <v>6669</v>
      </c>
      <c r="B4161" t="s">
        <v>6668</v>
      </c>
      <c r="C4161" t="s">
        <v>110</v>
      </c>
      <c r="D4161">
        <v>2</v>
      </c>
      <c r="E4161">
        <v>1682</v>
      </c>
      <c r="F4161">
        <v>0</v>
      </c>
      <c r="G4161">
        <v>3364</v>
      </c>
      <c r="H4161">
        <v>931.76</v>
      </c>
      <c r="I4161" t="str">
        <f>VLOOKUP(C4161,products_cleaned[[product_id]:[category]],3,)</f>
        <v>Fashion</v>
      </c>
      <c r="J4161" t="str">
        <f>VLOOKUP(B4161,orders_cleaned!A:I,9,FALSE)</f>
        <v>February</v>
      </c>
      <c r="K4161">
        <f t="shared" si="64"/>
        <v>2</v>
      </c>
    </row>
    <row r="4162" spans="1:11" x14ac:dyDescent="0.3">
      <c r="A4162" t="s">
        <v>6670</v>
      </c>
      <c r="B4162" t="s">
        <v>6671</v>
      </c>
      <c r="C4162" t="s">
        <v>28</v>
      </c>
      <c r="D4162">
        <v>1</v>
      </c>
      <c r="E4162">
        <v>396.24</v>
      </c>
      <c r="F4162">
        <v>0.1</v>
      </c>
      <c r="G4162">
        <v>356.62</v>
      </c>
      <c r="H4162">
        <v>47.24</v>
      </c>
      <c r="I4162" t="str">
        <f>VLOOKUP(C4162,products_cleaned[[product_id]:[category]],3,)</f>
        <v>Home &amp; Kitchen</v>
      </c>
      <c r="J4162" t="str">
        <f>VLOOKUP(B4162,orders_cleaned!A:I,9,FALSE)</f>
        <v>February</v>
      </c>
      <c r="K4162">
        <f t="shared" si="64"/>
        <v>2</v>
      </c>
    </row>
    <row r="4163" spans="1:11" x14ac:dyDescent="0.3">
      <c r="A4163" t="s">
        <v>6672</v>
      </c>
      <c r="B4163" t="s">
        <v>6673</v>
      </c>
      <c r="C4163" t="s">
        <v>25</v>
      </c>
      <c r="D4163">
        <v>2</v>
      </c>
      <c r="E4163">
        <v>839.54</v>
      </c>
      <c r="F4163">
        <v>0.15</v>
      </c>
      <c r="G4163">
        <v>1427.22</v>
      </c>
      <c r="H4163">
        <v>195.78</v>
      </c>
      <c r="I4163" t="str">
        <f>VLOOKUP(C4163,products_cleaned[[product_id]:[category]],3,)</f>
        <v>Fashion</v>
      </c>
      <c r="J4163" t="str">
        <f>VLOOKUP(B4163,orders_cleaned!A:I,9,FALSE)</f>
        <v>March</v>
      </c>
      <c r="K4163">
        <f t="shared" ref="K4163:K4226" si="65">MONTH(DATEVALUE("1"&amp;J4163))</f>
        <v>3</v>
      </c>
    </row>
    <row r="4164" spans="1:11" x14ac:dyDescent="0.3">
      <c r="A4164" t="s">
        <v>6674</v>
      </c>
      <c r="B4164" t="s">
        <v>6675</v>
      </c>
      <c r="C4164" t="s">
        <v>41</v>
      </c>
      <c r="D4164">
        <v>5</v>
      </c>
      <c r="E4164">
        <v>2519.66</v>
      </c>
      <c r="F4164">
        <v>0.2</v>
      </c>
      <c r="G4164">
        <v>10078.64</v>
      </c>
      <c r="H4164">
        <v>535.69000000000005</v>
      </c>
      <c r="I4164" t="str">
        <f>VLOOKUP(C4164,products_cleaned[[product_id]:[category]],3,)</f>
        <v>Footwear</v>
      </c>
      <c r="J4164" t="str">
        <f>VLOOKUP(B4164,orders_cleaned!A:I,9,FALSE)</f>
        <v>August</v>
      </c>
      <c r="K4164">
        <f t="shared" si="65"/>
        <v>8</v>
      </c>
    </row>
    <row r="4165" spans="1:11" x14ac:dyDescent="0.3">
      <c r="A4165" t="s">
        <v>6676</v>
      </c>
      <c r="B4165" t="s">
        <v>6675</v>
      </c>
      <c r="C4165" t="s">
        <v>66</v>
      </c>
      <c r="D4165">
        <v>3</v>
      </c>
      <c r="E4165">
        <v>283.56</v>
      </c>
      <c r="F4165">
        <v>0.2</v>
      </c>
      <c r="G4165">
        <v>680.54</v>
      </c>
      <c r="H4165">
        <v>19.100000000000001</v>
      </c>
      <c r="I4165" t="str">
        <f>VLOOKUP(C4165,products_cleaned[[product_id]:[category]],3,)</f>
        <v>Home &amp; Kitchen</v>
      </c>
      <c r="J4165" t="str">
        <f>VLOOKUP(B4165,orders_cleaned!A:I,9,FALSE)</f>
        <v>August</v>
      </c>
      <c r="K4165">
        <f t="shared" si="65"/>
        <v>8</v>
      </c>
    </row>
    <row r="4166" spans="1:11" x14ac:dyDescent="0.3">
      <c r="A4166" t="s">
        <v>6677</v>
      </c>
      <c r="B4166" t="s">
        <v>6675</v>
      </c>
      <c r="C4166" t="s">
        <v>60</v>
      </c>
      <c r="D4166">
        <v>1</v>
      </c>
      <c r="E4166">
        <v>1533.28</v>
      </c>
      <c r="F4166">
        <v>0.2</v>
      </c>
      <c r="G4166">
        <v>1226.6199999999999</v>
      </c>
      <c r="H4166">
        <v>78.5</v>
      </c>
      <c r="I4166" t="str">
        <f>VLOOKUP(C4166,products_cleaned[[product_id]:[category]],3,)</f>
        <v>Fashion</v>
      </c>
      <c r="J4166" t="str">
        <f>VLOOKUP(B4166,orders_cleaned!A:I,9,FALSE)</f>
        <v>August</v>
      </c>
      <c r="K4166">
        <f t="shared" si="65"/>
        <v>8</v>
      </c>
    </row>
    <row r="4167" spans="1:11" x14ac:dyDescent="0.3">
      <c r="A4167" t="s">
        <v>6678</v>
      </c>
      <c r="B4167" t="s">
        <v>6675</v>
      </c>
      <c r="C4167" t="s">
        <v>51</v>
      </c>
      <c r="D4167">
        <v>3</v>
      </c>
      <c r="E4167">
        <v>708.03</v>
      </c>
      <c r="F4167">
        <v>0</v>
      </c>
      <c r="G4167">
        <v>2124.09</v>
      </c>
      <c r="H4167">
        <v>869.34</v>
      </c>
      <c r="I4167" t="str">
        <f>VLOOKUP(C4167,products_cleaned[[product_id]:[category]],3,)</f>
        <v>Home &amp; Kitchen</v>
      </c>
      <c r="J4167" t="str">
        <f>VLOOKUP(B4167,orders_cleaned!A:I,9,FALSE)</f>
        <v>August</v>
      </c>
      <c r="K4167">
        <f t="shared" si="65"/>
        <v>8</v>
      </c>
    </row>
    <row r="4168" spans="1:11" x14ac:dyDescent="0.3">
      <c r="A4168" t="s">
        <v>6679</v>
      </c>
      <c r="B4168" t="s">
        <v>6680</v>
      </c>
      <c r="C4168" t="s">
        <v>13</v>
      </c>
      <c r="D4168">
        <v>2</v>
      </c>
      <c r="E4168">
        <v>3141.55</v>
      </c>
      <c r="F4168">
        <v>0</v>
      </c>
      <c r="G4168">
        <v>6283.1</v>
      </c>
      <c r="H4168">
        <v>2038.96</v>
      </c>
      <c r="I4168" t="str">
        <f>VLOOKUP(C4168,products_cleaned[[product_id]:[category]],3,)</f>
        <v>Home &amp; Kitchen</v>
      </c>
      <c r="J4168" t="str">
        <f>VLOOKUP(B4168,orders_cleaned!A:I,9,FALSE)</f>
        <v>April</v>
      </c>
      <c r="K4168">
        <f t="shared" si="65"/>
        <v>4</v>
      </c>
    </row>
    <row r="4169" spans="1:11" x14ac:dyDescent="0.3">
      <c r="A4169" t="s">
        <v>6681</v>
      </c>
      <c r="B4169" t="s">
        <v>6682</v>
      </c>
      <c r="C4169" t="s">
        <v>66</v>
      </c>
      <c r="D4169">
        <v>3</v>
      </c>
      <c r="E4169">
        <v>294.88</v>
      </c>
      <c r="F4169">
        <v>0.1</v>
      </c>
      <c r="G4169">
        <v>796.18</v>
      </c>
      <c r="H4169">
        <v>134.74</v>
      </c>
      <c r="I4169" t="str">
        <f>VLOOKUP(C4169,products_cleaned[[product_id]:[category]],3,)</f>
        <v>Home &amp; Kitchen</v>
      </c>
      <c r="J4169" t="str">
        <f>VLOOKUP(B4169,orders_cleaned!A:I,9,FALSE)</f>
        <v>July</v>
      </c>
      <c r="K4169">
        <f t="shared" si="65"/>
        <v>7</v>
      </c>
    </row>
    <row r="4170" spans="1:11" x14ac:dyDescent="0.3">
      <c r="A4170" t="s">
        <v>6683</v>
      </c>
      <c r="B4170" t="s">
        <v>6682</v>
      </c>
      <c r="C4170" t="s">
        <v>37</v>
      </c>
      <c r="D4170">
        <v>2</v>
      </c>
      <c r="E4170">
        <v>1269.8</v>
      </c>
      <c r="F4170">
        <v>0.1</v>
      </c>
      <c r="G4170">
        <v>2285.64</v>
      </c>
      <c r="H4170">
        <v>342.86</v>
      </c>
      <c r="I4170" t="str">
        <f>VLOOKUP(C4170,products_cleaned[[product_id]:[category]],3,)</f>
        <v>Electronics</v>
      </c>
      <c r="J4170" t="str">
        <f>VLOOKUP(B4170,orders_cleaned!A:I,9,FALSE)</f>
        <v>July</v>
      </c>
      <c r="K4170">
        <f t="shared" si="65"/>
        <v>7</v>
      </c>
    </row>
    <row r="4171" spans="1:11" x14ac:dyDescent="0.3">
      <c r="A4171" t="s">
        <v>6684</v>
      </c>
      <c r="B4171" t="s">
        <v>6685</v>
      </c>
      <c r="C4171" t="s">
        <v>44</v>
      </c>
      <c r="D4171">
        <v>1</v>
      </c>
      <c r="E4171">
        <v>2714.32</v>
      </c>
      <c r="F4171">
        <v>0</v>
      </c>
      <c r="G4171">
        <v>2714.32</v>
      </c>
      <c r="H4171">
        <v>816</v>
      </c>
      <c r="I4171" t="str">
        <f>VLOOKUP(C4171,products_cleaned[[product_id]:[category]],3,)</f>
        <v>Furniture</v>
      </c>
      <c r="J4171" t="str">
        <f>VLOOKUP(B4171,orders_cleaned!A:I,9,FALSE)</f>
        <v>January</v>
      </c>
      <c r="K4171">
        <f t="shared" si="65"/>
        <v>1</v>
      </c>
    </row>
    <row r="4172" spans="1:11" x14ac:dyDescent="0.3">
      <c r="A4172" t="s">
        <v>6686</v>
      </c>
      <c r="B4172" t="s">
        <v>6687</v>
      </c>
      <c r="C4172" t="s">
        <v>21</v>
      </c>
      <c r="D4172">
        <v>1</v>
      </c>
      <c r="E4172">
        <v>4803.88</v>
      </c>
      <c r="F4172">
        <v>0</v>
      </c>
      <c r="G4172">
        <v>4803.88</v>
      </c>
      <c r="H4172">
        <v>2165.86</v>
      </c>
      <c r="I4172" t="str">
        <f>VLOOKUP(C4172,products_cleaned[[product_id]:[category]],3,)</f>
        <v>Electronics</v>
      </c>
      <c r="J4172" t="str">
        <f>VLOOKUP(B4172,orders_cleaned!A:I,9,FALSE)</f>
        <v>September</v>
      </c>
      <c r="K4172">
        <f t="shared" si="65"/>
        <v>9</v>
      </c>
    </row>
    <row r="4173" spans="1:11" x14ac:dyDescent="0.3">
      <c r="A4173" t="s">
        <v>6688</v>
      </c>
      <c r="B4173" t="s">
        <v>6689</v>
      </c>
      <c r="C4173" t="s">
        <v>77</v>
      </c>
      <c r="D4173">
        <v>1</v>
      </c>
      <c r="E4173">
        <v>1005.34</v>
      </c>
      <c r="F4173">
        <v>0</v>
      </c>
      <c r="G4173">
        <v>1005.34</v>
      </c>
      <c r="H4173">
        <v>350.78</v>
      </c>
      <c r="I4173" t="str">
        <f>VLOOKUP(C4173,products_cleaned[[product_id]:[category]],3,)</f>
        <v>Fitness</v>
      </c>
      <c r="J4173" t="str">
        <f>VLOOKUP(B4173,orders_cleaned!A:I,9,FALSE)</f>
        <v>March</v>
      </c>
      <c r="K4173">
        <f t="shared" si="65"/>
        <v>3</v>
      </c>
    </row>
    <row r="4174" spans="1:11" x14ac:dyDescent="0.3">
      <c r="A4174" t="s">
        <v>6690</v>
      </c>
      <c r="B4174" t="s">
        <v>6689</v>
      </c>
      <c r="C4174" t="s">
        <v>108</v>
      </c>
      <c r="D4174">
        <v>1</v>
      </c>
      <c r="E4174">
        <v>3256.11</v>
      </c>
      <c r="F4174">
        <v>0.05</v>
      </c>
      <c r="G4174">
        <v>3093.3</v>
      </c>
      <c r="H4174">
        <v>756.95</v>
      </c>
      <c r="I4174" t="str">
        <f>VLOOKUP(C4174,products_cleaned[[product_id]:[category]],3,)</f>
        <v>Electronics</v>
      </c>
      <c r="J4174" t="str">
        <f>VLOOKUP(B4174,orders_cleaned!A:I,9,FALSE)</f>
        <v>March</v>
      </c>
      <c r="K4174">
        <f t="shared" si="65"/>
        <v>3</v>
      </c>
    </row>
    <row r="4175" spans="1:11" x14ac:dyDescent="0.3">
      <c r="A4175" t="s">
        <v>6691</v>
      </c>
      <c r="B4175" t="s">
        <v>6689</v>
      </c>
      <c r="C4175" t="s">
        <v>270</v>
      </c>
      <c r="D4175">
        <v>1</v>
      </c>
      <c r="E4175">
        <v>5407.9</v>
      </c>
      <c r="F4175">
        <v>0.2</v>
      </c>
      <c r="G4175">
        <v>4326.32</v>
      </c>
      <c r="H4175">
        <v>1205.3399999999999</v>
      </c>
      <c r="I4175" t="str">
        <f>VLOOKUP(C4175,products_cleaned[[product_id]:[category]],3,)</f>
        <v>Furniture</v>
      </c>
      <c r="J4175" t="str">
        <f>VLOOKUP(B4175,orders_cleaned!A:I,9,FALSE)</f>
        <v>March</v>
      </c>
      <c r="K4175">
        <f t="shared" si="65"/>
        <v>3</v>
      </c>
    </row>
    <row r="4176" spans="1:11" x14ac:dyDescent="0.3">
      <c r="A4176" t="s">
        <v>6692</v>
      </c>
      <c r="B4176" t="s">
        <v>6693</v>
      </c>
      <c r="C4176" t="s">
        <v>259</v>
      </c>
      <c r="D4176">
        <v>2</v>
      </c>
      <c r="E4176">
        <v>936.11</v>
      </c>
      <c r="F4176">
        <v>0.05</v>
      </c>
      <c r="G4176">
        <v>1778.61</v>
      </c>
      <c r="H4176">
        <v>697.37</v>
      </c>
      <c r="I4176" t="str">
        <f>VLOOKUP(C4176,products_cleaned[[product_id]:[category]],3,)</f>
        <v>Electronics</v>
      </c>
      <c r="J4176" t="str">
        <f>VLOOKUP(B4176,orders_cleaned!A:I,9,FALSE)</f>
        <v>January</v>
      </c>
      <c r="K4176">
        <f t="shared" si="65"/>
        <v>1</v>
      </c>
    </row>
    <row r="4177" spans="1:11" x14ac:dyDescent="0.3">
      <c r="A4177" t="s">
        <v>6694</v>
      </c>
      <c r="B4177" t="s">
        <v>6695</v>
      </c>
      <c r="C4177" t="s">
        <v>80</v>
      </c>
      <c r="D4177">
        <v>4</v>
      </c>
      <c r="E4177">
        <v>424.96</v>
      </c>
      <c r="F4177">
        <v>0</v>
      </c>
      <c r="G4177">
        <v>1699.84</v>
      </c>
      <c r="H4177">
        <v>500.32</v>
      </c>
      <c r="I4177" t="str">
        <f>VLOOKUP(C4177,products_cleaned[[product_id]:[category]],3,)</f>
        <v>Fitness</v>
      </c>
      <c r="J4177" t="str">
        <f>VLOOKUP(B4177,orders_cleaned!A:I,9,FALSE)</f>
        <v>June</v>
      </c>
      <c r="K4177">
        <f t="shared" si="65"/>
        <v>6</v>
      </c>
    </row>
    <row r="4178" spans="1:11" x14ac:dyDescent="0.3">
      <c r="A4178" t="s">
        <v>6696</v>
      </c>
      <c r="B4178" t="s">
        <v>6697</v>
      </c>
      <c r="C4178" t="s">
        <v>108</v>
      </c>
      <c r="D4178">
        <v>2</v>
      </c>
      <c r="E4178">
        <v>3313.88</v>
      </c>
      <c r="F4178">
        <v>0.15</v>
      </c>
      <c r="G4178">
        <v>5633.6</v>
      </c>
      <c r="H4178">
        <v>960.9</v>
      </c>
      <c r="I4178" t="str">
        <f>VLOOKUP(C4178,products_cleaned[[product_id]:[category]],3,)</f>
        <v>Electronics</v>
      </c>
      <c r="J4178" t="str">
        <f>VLOOKUP(B4178,orders_cleaned!A:I,9,FALSE)</f>
        <v>May</v>
      </c>
      <c r="K4178">
        <f t="shared" si="65"/>
        <v>5</v>
      </c>
    </row>
    <row r="4179" spans="1:11" x14ac:dyDescent="0.3">
      <c r="A4179" t="s">
        <v>6698</v>
      </c>
      <c r="B4179" t="s">
        <v>6699</v>
      </c>
      <c r="C4179" t="s">
        <v>10</v>
      </c>
      <c r="D4179">
        <v>2</v>
      </c>
      <c r="E4179">
        <v>1466.96</v>
      </c>
      <c r="F4179">
        <v>0.1</v>
      </c>
      <c r="G4179">
        <v>2640.53</v>
      </c>
      <c r="H4179">
        <v>790.21</v>
      </c>
      <c r="I4179" t="str">
        <f>VLOOKUP(C4179,products_cleaned[[product_id]:[category]],3,)</f>
        <v>Furniture</v>
      </c>
      <c r="J4179" t="str">
        <f>VLOOKUP(B4179,orders_cleaned!A:I,9,FALSE)</f>
        <v>January</v>
      </c>
      <c r="K4179">
        <f t="shared" si="65"/>
        <v>1</v>
      </c>
    </row>
    <row r="4180" spans="1:11" x14ac:dyDescent="0.3">
      <c r="A4180" t="s">
        <v>6700</v>
      </c>
      <c r="B4180" t="s">
        <v>6701</v>
      </c>
      <c r="C4180" t="s">
        <v>51</v>
      </c>
      <c r="D4180">
        <v>1</v>
      </c>
      <c r="E4180">
        <v>718.34</v>
      </c>
      <c r="F4180">
        <v>0</v>
      </c>
      <c r="G4180">
        <v>718.34</v>
      </c>
      <c r="H4180">
        <v>300.08999999999997</v>
      </c>
      <c r="I4180" t="str">
        <f>VLOOKUP(C4180,products_cleaned[[product_id]:[category]],3,)</f>
        <v>Home &amp; Kitchen</v>
      </c>
      <c r="J4180" t="str">
        <f>VLOOKUP(B4180,orders_cleaned!A:I,9,FALSE)</f>
        <v>September</v>
      </c>
      <c r="K4180">
        <f t="shared" si="65"/>
        <v>9</v>
      </c>
    </row>
    <row r="4181" spans="1:11" x14ac:dyDescent="0.3">
      <c r="A4181" t="s">
        <v>6702</v>
      </c>
      <c r="B4181" t="s">
        <v>6703</v>
      </c>
      <c r="C4181" t="s">
        <v>95</v>
      </c>
      <c r="D4181">
        <v>1</v>
      </c>
      <c r="E4181">
        <v>1951.29</v>
      </c>
      <c r="F4181">
        <v>0</v>
      </c>
      <c r="G4181">
        <v>1951.29</v>
      </c>
      <c r="H4181">
        <v>481.66</v>
      </c>
      <c r="I4181" t="str">
        <f>VLOOKUP(C4181,products_cleaned[[product_id]:[category]],3,)</f>
        <v>Footwear</v>
      </c>
      <c r="J4181" t="str">
        <f>VLOOKUP(B4181,orders_cleaned!A:I,9,FALSE)</f>
        <v>July</v>
      </c>
      <c r="K4181">
        <f t="shared" si="65"/>
        <v>7</v>
      </c>
    </row>
    <row r="4182" spans="1:11" x14ac:dyDescent="0.3">
      <c r="A4182" t="s">
        <v>6704</v>
      </c>
      <c r="B4182" t="s">
        <v>6705</v>
      </c>
      <c r="C4182" t="s">
        <v>136</v>
      </c>
      <c r="D4182">
        <v>3</v>
      </c>
      <c r="E4182">
        <v>592.63</v>
      </c>
      <c r="F4182">
        <v>0.05</v>
      </c>
      <c r="G4182">
        <v>1689</v>
      </c>
      <c r="H4182">
        <v>363.06</v>
      </c>
      <c r="I4182" t="str">
        <f>VLOOKUP(C4182,products_cleaned[[product_id]:[category]],3,)</f>
        <v>Books</v>
      </c>
      <c r="J4182" t="str">
        <f>VLOOKUP(B4182,orders_cleaned!A:I,9,FALSE)</f>
        <v>August</v>
      </c>
      <c r="K4182">
        <f t="shared" si="65"/>
        <v>8</v>
      </c>
    </row>
    <row r="4183" spans="1:11" x14ac:dyDescent="0.3">
      <c r="A4183" t="s">
        <v>6706</v>
      </c>
      <c r="B4183" t="s">
        <v>6705</v>
      </c>
      <c r="C4183" t="s">
        <v>47</v>
      </c>
      <c r="D4183">
        <v>3</v>
      </c>
      <c r="E4183">
        <v>762.83</v>
      </c>
      <c r="F4183">
        <v>0.05</v>
      </c>
      <c r="G4183">
        <v>2174.0700000000002</v>
      </c>
      <c r="H4183">
        <v>723.45</v>
      </c>
      <c r="I4183" t="str">
        <f>VLOOKUP(C4183,products_cleaned[[product_id]:[category]],3,)</f>
        <v>Books</v>
      </c>
      <c r="J4183" t="str">
        <f>VLOOKUP(B4183,orders_cleaned!A:I,9,FALSE)</f>
        <v>August</v>
      </c>
      <c r="K4183">
        <f t="shared" si="65"/>
        <v>8</v>
      </c>
    </row>
    <row r="4184" spans="1:11" x14ac:dyDescent="0.3">
      <c r="A4184" t="s">
        <v>6707</v>
      </c>
      <c r="B4184" t="s">
        <v>6705</v>
      </c>
      <c r="C4184" t="s">
        <v>108</v>
      </c>
      <c r="D4184">
        <v>2</v>
      </c>
      <c r="E4184">
        <v>3333.97</v>
      </c>
      <c r="F4184">
        <v>0.05</v>
      </c>
      <c r="G4184">
        <v>6334.54</v>
      </c>
      <c r="H4184">
        <v>1661.84</v>
      </c>
      <c r="I4184" t="str">
        <f>VLOOKUP(C4184,products_cleaned[[product_id]:[category]],3,)</f>
        <v>Electronics</v>
      </c>
      <c r="J4184" t="str">
        <f>VLOOKUP(B4184,orders_cleaned!A:I,9,FALSE)</f>
        <v>August</v>
      </c>
      <c r="K4184">
        <f t="shared" si="65"/>
        <v>8</v>
      </c>
    </row>
    <row r="4185" spans="1:11" x14ac:dyDescent="0.3">
      <c r="A4185" t="s">
        <v>6708</v>
      </c>
      <c r="B4185" t="s">
        <v>6709</v>
      </c>
      <c r="C4185" t="s">
        <v>160</v>
      </c>
      <c r="D4185">
        <v>1</v>
      </c>
      <c r="E4185">
        <v>2411.4899999999998</v>
      </c>
      <c r="F4185">
        <v>0</v>
      </c>
      <c r="G4185">
        <v>2411.4899999999998</v>
      </c>
      <c r="H4185">
        <v>875.47</v>
      </c>
      <c r="I4185" t="str">
        <f>VLOOKUP(C4185,products_cleaned[[product_id]:[category]],3,)</f>
        <v>Footwear</v>
      </c>
      <c r="J4185" t="str">
        <f>VLOOKUP(B4185,orders_cleaned!A:I,9,FALSE)</f>
        <v>May</v>
      </c>
      <c r="K4185">
        <f t="shared" si="65"/>
        <v>5</v>
      </c>
    </row>
    <row r="4186" spans="1:11" x14ac:dyDescent="0.3">
      <c r="A4186" t="s">
        <v>6710</v>
      </c>
      <c r="B4186" t="s">
        <v>6709</v>
      </c>
      <c r="C4186" t="s">
        <v>259</v>
      </c>
      <c r="D4186">
        <v>2</v>
      </c>
      <c r="E4186">
        <v>896.86</v>
      </c>
      <c r="F4186">
        <v>0</v>
      </c>
      <c r="G4186">
        <v>1793.72</v>
      </c>
      <c r="H4186">
        <v>712.48</v>
      </c>
      <c r="I4186" t="str">
        <f>VLOOKUP(C4186,products_cleaned[[product_id]:[category]],3,)</f>
        <v>Electronics</v>
      </c>
      <c r="J4186" t="str">
        <f>VLOOKUP(B4186,orders_cleaned!A:I,9,FALSE)</f>
        <v>May</v>
      </c>
      <c r="K4186">
        <f t="shared" si="65"/>
        <v>5</v>
      </c>
    </row>
    <row r="4187" spans="1:11" x14ac:dyDescent="0.3">
      <c r="A4187" t="s">
        <v>6711</v>
      </c>
      <c r="B4187" t="s">
        <v>6709</v>
      </c>
      <c r="C4187" t="s">
        <v>74</v>
      </c>
      <c r="D4187">
        <v>1</v>
      </c>
      <c r="E4187">
        <v>1161.47</v>
      </c>
      <c r="F4187">
        <v>0</v>
      </c>
      <c r="G4187">
        <v>1161.47</v>
      </c>
      <c r="H4187">
        <v>348.54</v>
      </c>
      <c r="I4187" t="str">
        <f>VLOOKUP(C4187,products_cleaned[[product_id]:[category]],3,)</f>
        <v>Electronics</v>
      </c>
      <c r="J4187" t="str">
        <f>VLOOKUP(B4187,orders_cleaned!A:I,9,FALSE)</f>
        <v>May</v>
      </c>
      <c r="K4187">
        <f t="shared" si="65"/>
        <v>5</v>
      </c>
    </row>
    <row r="4188" spans="1:11" x14ac:dyDescent="0.3">
      <c r="A4188" t="s">
        <v>6712</v>
      </c>
      <c r="B4188" t="s">
        <v>6713</v>
      </c>
      <c r="C4188" t="s">
        <v>97</v>
      </c>
      <c r="D4188">
        <v>4</v>
      </c>
      <c r="E4188">
        <v>1018.44</v>
      </c>
      <c r="F4188">
        <v>0.1</v>
      </c>
      <c r="G4188">
        <v>3666.38</v>
      </c>
      <c r="H4188">
        <v>762.62</v>
      </c>
      <c r="I4188" t="str">
        <f>VLOOKUP(C4188,products_cleaned[[product_id]:[category]],3,)</f>
        <v>Fashion</v>
      </c>
      <c r="J4188" t="str">
        <f>VLOOKUP(B4188,orders_cleaned!A:I,9,FALSE)</f>
        <v>January</v>
      </c>
      <c r="K4188">
        <f t="shared" si="65"/>
        <v>1</v>
      </c>
    </row>
    <row r="4189" spans="1:11" x14ac:dyDescent="0.3">
      <c r="A4189" t="s">
        <v>6714</v>
      </c>
      <c r="B4189" t="s">
        <v>6715</v>
      </c>
      <c r="C4189" t="s">
        <v>60</v>
      </c>
      <c r="D4189">
        <v>2</v>
      </c>
      <c r="E4189">
        <v>1633.81</v>
      </c>
      <c r="F4189">
        <v>0.05</v>
      </c>
      <c r="G4189">
        <v>3104.24</v>
      </c>
      <c r="H4189">
        <v>808</v>
      </c>
      <c r="I4189" t="str">
        <f>VLOOKUP(C4189,products_cleaned[[product_id]:[category]],3,)</f>
        <v>Fashion</v>
      </c>
      <c r="J4189" t="str">
        <f>VLOOKUP(B4189,orders_cleaned!A:I,9,FALSE)</f>
        <v>July</v>
      </c>
      <c r="K4189">
        <f t="shared" si="65"/>
        <v>7</v>
      </c>
    </row>
    <row r="4190" spans="1:11" x14ac:dyDescent="0.3">
      <c r="A4190" t="s">
        <v>6716</v>
      </c>
      <c r="B4190" t="s">
        <v>6717</v>
      </c>
      <c r="C4190" t="s">
        <v>74</v>
      </c>
      <c r="D4190">
        <v>2</v>
      </c>
      <c r="E4190">
        <v>1111.22</v>
      </c>
      <c r="F4190">
        <v>0</v>
      </c>
      <c r="G4190">
        <v>2222.44</v>
      </c>
      <c r="H4190">
        <v>596.58000000000004</v>
      </c>
      <c r="I4190" t="str">
        <f>VLOOKUP(C4190,products_cleaned[[product_id]:[category]],3,)</f>
        <v>Electronics</v>
      </c>
      <c r="J4190" t="str">
        <f>VLOOKUP(B4190,orders_cleaned!A:I,9,FALSE)</f>
        <v>September</v>
      </c>
      <c r="K4190">
        <f t="shared" si="65"/>
        <v>9</v>
      </c>
    </row>
    <row r="4191" spans="1:11" x14ac:dyDescent="0.3">
      <c r="A4191" t="s">
        <v>6718</v>
      </c>
      <c r="B4191" t="s">
        <v>6717</v>
      </c>
      <c r="C4191" t="s">
        <v>291</v>
      </c>
      <c r="D4191">
        <v>4</v>
      </c>
      <c r="E4191">
        <v>980.71</v>
      </c>
      <c r="F4191">
        <v>0.1</v>
      </c>
      <c r="G4191">
        <v>3530.56</v>
      </c>
      <c r="H4191">
        <v>919.48</v>
      </c>
      <c r="I4191" t="str">
        <f>VLOOKUP(C4191,products_cleaned[[product_id]:[category]],3,)</f>
        <v>Books</v>
      </c>
      <c r="J4191" t="str">
        <f>VLOOKUP(B4191,orders_cleaned!A:I,9,FALSE)</f>
        <v>September</v>
      </c>
      <c r="K4191">
        <f t="shared" si="65"/>
        <v>9</v>
      </c>
    </row>
    <row r="4192" spans="1:11" x14ac:dyDescent="0.3">
      <c r="A4192" t="s">
        <v>6719</v>
      </c>
      <c r="B4192" t="s">
        <v>6717</v>
      </c>
      <c r="C4192" t="s">
        <v>82</v>
      </c>
      <c r="D4192">
        <v>4</v>
      </c>
      <c r="E4192">
        <v>340.35</v>
      </c>
      <c r="F4192">
        <v>0.2</v>
      </c>
      <c r="G4192">
        <v>1089.1199999999999</v>
      </c>
      <c r="H4192">
        <v>204.6</v>
      </c>
      <c r="I4192" t="str">
        <f>VLOOKUP(C4192,products_cleaned[[product_id]:[category]],3,)</f>
        <v>Stationery</v>
      </c>
      <c r="J4192" t="str">
        <f>VLOOKUP(B4192,orders_cleaned!A:I,9,FALSE)</f>
        <v>September</v>
      </c>
      <c r="K4192">
        <f t="shared" si="65"/>
        <v>9</v>
      </c>
    </row>
    <row r="4193" spans="1:11" x14ac:dyDescent="0.3">
      <c r="A4193" t="s">
        <v>6720</v>
      </c>
      <c r="B4193" t="s">
        <v>6721</v>
      </c>
      <c r="C4193" t="s">
        <v>173</v>
      </c>
      <c r="D4193">
        <v>1</v>
      </c>
      <c r="E4193">
        <v>157.97999999999999</v>
      </c>
      <c r="F4193">
        <v>0</v>
      </c>
      <c r="G4193">
        <v>157.97999999999999</v>
      </c>
      <c r="H4193">
        <v>51.67</v>
      </c>
      <c r="I4193" t="str">
        <f>VLOOKUP(C4193,products_cleaned[[product_id]:[category]],3,)</f>
        <v>Stationery</v>
      </c>
      <c r="J4193" t="str">
        <f>VLOOKUP(B4193,orders_cleaned!A:I,9,FALSE)</f>
        <v>August</v>
      </c>
      <c r="K4193">
        <f t="shared" si="65"/>
        <v>8</v>
      </c>
    </row>
    <row r="4194" spans="1:11" x14ac:dyDescent="0.3">
      <c r="A4194" t="s">
        <v>6722</v>
      </c>
      <c r="B4194" t="s">
        <v>6721</v>
      </c>
      <c r="C4194" t="s">
        <v>270</v>
      </c>
      <c r="D4194">
        <v>3</v>
      </c>
      <c r="E4194">
        <v>5851.58</v>
      </c>
      <c r="F4194">
        <v>0.15</v>
      </c>
      <c r="G4194">
        <v>14921.53</v>
      </c>
      <c r="H4194">
        <v>5558.59</v>
      </c>
      <c r="I4194" t="str">
        <f>VLOOKUP(C4194,products_cleaned[[product_id]:[category]],3,)</f>
        <v>Furniture</v>
      </c>
      <c r="J4194" t="str">
        <f>VLOOKUP(B4194,orders_cleaned!A:I,9,FALSE)</f>
        <v>August</v>
      </c>
      <c r="K4194">
        <f t="shared" si="65"/>
        <v>8</v>
      </c>
    </row>
    <row r="4195" spans="1:11" x14ac:dyDescent="0.3">
      <c r="A4195" t="s">
        <v>6723</v>
      </c>
      <c r="B4195" t="s">
        <v>6724</v>
      </c>
      <c r="C4195" t="s">
        <v>270</v>
      </c>
      <c r="D4195">
        <v>2</v>
      </c>
      <c r="E4195">
        <v>5767.03</v>
      </c>
      <c r="F4195">
        <v>0.2</v>
      </c>
      <c r="G4195">
        <v>9227.25</v>
      </c>
      <c r="H4195">
        <v>2985.29</v>
      </c>
      <c r="I4195" t="str">
        <f>VLOOKUP(C4195,products_cleaned[[product_id]:[category]],3,)</f>
        <v>Furniture</v>
      </c>
      <c r="J4195" t="str">
        <f>VLOOKUP(B4195,orders_cleaned!A:I,9,FALSE)</f>
        <v>September</v>
      </c>
      <c r="K4195">
        <f t="shared" si="65"/>
        <v>9</v>
      </c>
    </row>
    <row r="4196" spans="1:11" x14ac:dyDescent="0.3">
      <c r="A4196" t="s">
        <v>6725</v>
      </c>
      <c r="B4196" t="s">
        <v>6724</v>
      </c>
      <c r="C4196" t="s">
        <v>82</v>
      </c>
      <c r="D4196">
        <v>2</v>
      </c>
      <c r="E4196">
        <v>337</v>
      </c>
      <c r="F4196">
        <v>0</v>
      </c>
      <c r="G4196">
        <v>674</v>
      </c>
      <c r="H4196">
        <v>231.74</v>
      </c>
      <c r="I4196" t="str">
        <f>VLOOKUP(C4196,products_cleaned[[product_id]:[category]],3,)</f>
        <v>Stationery</v>
      </c>
      <c r="J4196" t="str">
        <f>VLOOKUP(B4196,orders_cleaned!A:I,9,FALSE)</f>
        <v>September</v>
      </c>
      <c r="K4196">
        <f t="shared" si="65"/>
        <v>9</v>
      </c>
    </row>
    <row r="4197" spans="1:11" x14ac:dyDescent="0.3">
      <c r="A4197" t="s">
        <v>6726</v>
      </c>
      <c r="B4197" t="s">
        <v>6724</v>
      </c>
      <c r="C4197" t="s">
        <v>95</v>
      </c>
      <c r="D4197">
        <v>3</v>
      </c>
      <c r="E4197">
        <v>2085.75</v>
      </c>
      <c r="F4197">
        <v>0.15</v>
      </c>
      <c r="G4197">
        <v>5318.66</v>
      </c>
      <c r="H4197">
        <v>909.77</v>
      </c>
      <c r="I4197" t="str">
        <f>VLOOKUP(C4197,products_cleaned[[product_id]:[category]],3,)</f>
        <v>Footwear</v>
      </c>
      <c r="J4197" t="str">
        <f>VLOOKUP(B4197,orders_cleaned!A:I,9,FALSE)</f>
        <v>September</v>
      </c>
      <c r="K4197">
        <f t="shared" si="65"/>
        <v>9</v>
      </c>
    </row>
    <row r="4198" spans="1:11" x14ac:dyDescent="0.3">
      <c r="A4198" t="s">
        <v>6727</v>
      </c>
      <c r="B4198" t="s">
        <v>6724</v>
      </c>
      <c r="C4198" t="s">
        <v>77</v>
      </c>
      <c r="D4198">
        <v>1</v>
      </c>
      <c r="E4198">
        <v>957.66</v>
      </c>
      <c r="F4198">
        <v>0.15</v>
      </c>
      <c r="G4198">
        <v>814.01</v>
      </c>
      <c r="H4198">
        <v>159.44999999999999</v>
      </c>
      <c r="I4198" t="str">
        <f>VLOOKUP(C4198,products_cleaned[[product_id]:[category]],3,)</f>
        <v>Fitness</v>
      </c>
      <c r="J4198" t="str">
        <f>VLOOKUP(B4198,orders_cleaned!A:I,9,FALSE)</f>
        <v>September</v>
      </c>
      <c r="K4198">
        <f t="shared" si="65"/>
        <v>9</v>
      </c>
    </row>
    <row r="4199" spans="1:11" x14ac:dyDescent="0.3">
      <c r="A4199" t="s">
        <v>6728</v>
      </c>
      <c r="B4199" t="s">
        <v>6729</v>
      </c>
      <c r="C4199" t="s">
        <v>77</v>
      </c>
      <c r="D4199">
        <v>1</v>
      </c>
      <c r="E4199">
        <v>978.67</v>
      </c>
      <c r="F4199">
        <v>0</v>
      </c>
      <c r="G4199">
        <v>978.67</v>
      </c>
      <c r="H4199">
        <v>324.11</v>
      </c>
      <c r="I4199" t="str">
        <f>VLOOKUP(C4199,products_cleaned[[product_id]:[category]],3,)</f>
        <v>Fitness</v>
      </c>
      <c r="J4199" t="str">
        <f>VLOOKUP(B4199,orders_cleaned!A:I,9,FALSE)</f>
        <v>October</v>
      </c>
      <c r="K4199">
        <f t="shared" si="65"/>
        <v>10</v>
      </c>
    </row>
    <row r="4200" spans="1:11" x14ac:dyDescent="0.3">
      <c r="A4200" t="s">
        <v>6730</v>
      </c>
      <c r="B4200" t="s">
        <v>6731</v>
      </c>
      <c r="C4200" t="s">
        <v>62</v>
      </c>
      <c r="D4200">
        <v>1</v>
      </c>
      <c r="E4200">
        <v>558.29</v>
      </c>
      <c r="F4200">
        <v>0.1</v>
      </c>
      <c r="G4200">
        <v>502.46</v>
      </c>
      <c r="H4200">
        <v>156.6</v>
      </c>
      <c r="I4200" t="str">
        <f>VLOOKUP(C4200,products_cleaned[[product_id]:[category]],3,)</f>
        <v>Electronics</v>
      </c>
      <c r="J4200" t="str">
        <f>VLOOKUP(B4200,orders_cleaned!A:I,9,FALSE)</f>
        <v>June</v>
      </c>
      <c r="K4200">
        <f t="shared" si="65"/>
        <v>6</v>
      </c>
    </row>
    <row r="4201" spans="1:11" x14ac:dyDescent="0.3">
      <c r="A4201" t="s">
        <v>6732</v>
      </c>
      <c r="B4201" t="s">
        <v>6733</v>
      </c>
      <c r="C4201" t="s">
        <v>25</v>
      </c>
      <c r="D4201">
        <v>2</v>
      </c>
      <c r="E4201">
        <v>829.11</v>
      </c>
      <c r="F4201">
        <v>0</v>
      </c>
      <c r="G4201">
        <v>1658.22</v>
      </c>
      <c r="H4201">
        <v>426.78</v>
      </c>
      <c r="I4201" t="str">
        <f>VLOOKUP(C4201,products_cleaned[[product_id]:[category]],3,)</f>
        <v>Fashion</v>
      </c>
      <c r="J4201" t="str">
        <f>VLOOKUP(B4201,orders_cleaned!A:I,9,FALSE)</f>
        <v>August</v>
      </c>
      <c r="K4201">
        <f t="shared" si="65"/>
        <v>8</v>
      </c>
    </row>
    <row r="4202" spans="1:11" x14ac:dyDescent="0.3">
      <c r="A4202" t="s">
        <v>6734</v>
      </c>
      <c r="B4202" t="s">
        <v>6733</v>
      </c>
      <c r="C4202" t="s">
        <v>60</v>
      </c>
      <c r="D4202">
        <v>1</v>
      </c>
      <c r="E4202">
        <v>1526.22</v>
      </c>
      <c r="F4202">
        <v>0.15</v>
      </c>
      <c r="G4202">
        <v>1297.29</v>
      </c>
      <c r="H4202">
        <v>149.16999999999999</v>
      </c>
      <c r="I4202" t="str">
        <f>VLOOKUP(C4202,products_cleaned[[product_id]:[category]],3,)</f>
        <v>Fashion</v>
      </c>
      <c r="J4202" t="str">
        <f>VLOOKUP(B4202,orders_cleaned!A:I,9,FALSE)</f>
        <v>August</v>
      </c>
      <c r="K4202">
        <f t="shared" si="65"/>
        <v>8</v>
      </c>
    </row>
    <row r="4203" spans="1:11" x14ac:dyDescent="0.3">
      <c r="A4203" t="s">
        <v>6735</v>
      </c>
      <c r="B4203" t="s">
        <v>6736</v>
      </c>
      <c r="C4203" t="s">
        <v>278</v>
      </c>
      <c r="D4203">
        <v>3</v>
      </c>
      <c r="E4203">
        <v>1699.42</v>
      </c>
      <c r="F4203">
        <v>0.15</v>
      </c>
      <c r="G4203">
        <v>4333.5200000000004</v>
      </c>
      <c r="H4203">
        <v>918.47</v>
      </c>
      <c r="I4203" t="str">
        <f>VLOOKUP(C4203,products_cleaned[[product_id]:[category]],3,)</f>
        <v>Fitness</v>
      </c>
      <c r="J4203" t="str">
        <f>VLOOKUP(B4203,orders_cleaned!A:I,9,FALSE)</f>
        <v>April</v>
      </c>
      <c r="K4203">
        <f t="shared" si="65"/>
        <v>4</v>
      </c>
    </row>
    <row r="4204" spans="1:11" x14ac:dyDescent="0.3">
      <c r="A4204" t="s">
        <v>6737</v>
      </c>
      <c r="B4204" t="s">
        <v>6738</v>
      </c>
      <c r="C4204" t="s">
        <v>31</v>
      </c>
      <c r="D4204">
        <v>1</v>
      </c>
      <c r="E4204">
        <v>482.68</v>
      </c>
      <c r="F4204">
        <v>0</v>
      </c>
      <c r="G4204">
        <v>482.68</v>
      </c>
      <c r="H4204">
        <v>137.74</v>
      </c>
      <c r="I4204" t="str">
        <f>VLOOKUP(C4204,products_cleaned[[product_id]:[category]],3,)</f>
        <v>Books</v>
      </c>
      <c r="J4204" t="str">
        <f>VLOOKUP(B4204,orders_cleaned!A:I,9,FALSE)</f>
        <v>March</v>
      </c>
      <c r="K4204">
        <f t="shared" si="65"/>
        <v>3</v>
      </c>
    </row>
    <row r="4205" spans="1:11" x14ac:dyDescent="0.3">
      <c r="A4205" t="s">
        <v>6739</v>
      </c>
      <c r="B4205" t="s">
        <v>6740</v>
      </c>
      <c r="C4205" t="s">
        <v>259</v>
      </c>
      <c r="D4205">
        <v>1</v>
      </c>
      <c r="E4205">
        <v>865.4</v>
      </c>
      <c r="F4205">
        <v>0.15</v>
      </c>
      <c r="G4205">
        <v>735.59</v>
      </c>
      <c r="H4205">
        <v>194.97</v>
      </c>
      <c r="I4205" t="str">
        <f>VLOOKUP(C4205,products_cleaned[[product_id]:[category]],3,)</f>
        <v>Electronics</v>
      </c>
      <c r="J4205" t="str">
        <f>VLOOKUP(B4205,orders_cleaned!A:I,9,FALSE)</f>
        <v>November</v>
      </c>
      <c r="K4205">
        <f t="shared" si="65"/>
        <v>11</v>
      </c>
    </row>
    <row r="4206" spans="1:11" x14ac:dyDescent="0.3">
      <c r="A4206" t="s">
        <v>6741</v>
      </c>
      <c r="B4206" t="s">
        <v>6740</v>
      </c>
      <c r="C4206" t="s">
        <v>44</v>
      </c>
      <c r="D4206">
        <v>2</v>
      </c>
      <c r="E4206">
        <v>2790.71</v>
      </c>
      <c r="F4206">
        <v>0</v>
      </c>
      <c r="G4206">
        <v>5581.42</v>
      </c>
      <c r="H4206">
        <v>1784.78</v>
      </c>
      <c r="I4206" t="str">
        <f>VLOOKUP(C4206,products_cleaned[[product_id]:[category]],3,)</f>
        <v>Furniture</v>
      </c>
      <c r="J4206" t="str">
        <f>VLOOKUP(B4206,orders_cleaned!A:I,9,FALSE)</f>
        <v>November</v>
      </c>
      <c r="K4206">
        <f t="shared" si="65"/>
        <v>11</v>
      </c>
    </row>
    <row r="4207" spans="1:11" x14ac:dyDescent="0.3">
      <c r="A4207" t="s">
        <v>6742</v>
      </c>
      <c r="B4207" t="s">
        <v>6743</v>
      </c>
      <c r="C4207" t="s">
        <v>31</v>
      </c>
      <c r="D4207">
        <v>2</v>
      </c>
      <c r="E4207">
        <v>504.62</v>
      </c>
      <c r="F4207">
        <v>0</v>
      </c>
      <c r="G4207">
        <v>1009.24</v>
      </c>
      <c r="H4207">
        <v>319.36</v>
      </c>
      <c r="I4207" t="str">
        <f>VLOOKUP(C4207,products_cleaned[[product_id]:[category]],3,)</f>
        <v>Books</v>
      </c>
      <c r="J4207" t="str">
        <f>VLOOKUP(B4207,orders_cleaned!A:I,9,FALSE)</f>
        <v>April</v>
      </c>
      <c r="K4207">
        <f t="shared" si="65"/>
        <v>4</v>
      </c>
    </row>
    <row r="4208" spans="1:11" x14ac:dyDescent="0.3">
      <c r="A4208" t="s">
        <v>6744</v>
      </c>
      <c r="B4208" t="s">
        <v>6745</v>
      </c>
      <c r="C4208" t="s">
        <v>15</v>
      </c>
      <c r="D4208">
        <v>3</v>
      </c>
      <c r="E4208">
        <v>232.39</v>
      </c>
      <c r="F4208">
        <v>0.1</v>
      </c>
      <c r="G4208">
        <v>627.45000000000005</v>
      </c>
      <c r="H4208">
        <v>117.39</v>
      </c>
      <c r="I4208" t="str">
        <f>VLOOKUP(C4208,products_cleaned[[product_id]:[category]],3,)</f>
        <v>Fitness</v>
      </c>
      <c r="J4208" t="str">
        <f>VLOOKUP(B4208,orders_cleaned!A:I,9,FALSE)</f>
        <v>June</v>
      </c>
      <c r="K4208">
        <f t="shared" si="65"/>
        <v>6</v>
      </c>
    </row>
    <row r="4209" spans="1:11" x14ac:dyDescent="0.3">
      <c r="A4209" t="s">
        <v>6746</v>
      </c>
      <c r="B4209" t="s">
        <v>6745</v>
      </c>
      <c r="C4209" t="s">
        <v>160</v>
      </c>
      <c r="D4209">
        <v>2</v>
      </c>
      <c r="E4209">
        <v>2197.29</v>
      </c>
      <c r="F4209">
        <v>0</v>
      </c>
      <c r="G4209">
        <v>4394.58</v>
      </c>
      <c r="H4209">
        <v>1322.54</v>
      </c>
      <c r="I4209" t="str">
        <f>VLOOKUP(C4209,products_cleaned[[product_id]:[category]],3,)</f>
        <v>Footwear</v>
      </c>
      <c r="J4209" t="str">
        <f>VLOOKUP(B4209,orders_cleaned!A:I,9,FALSE)</f>
        <v>June</v>
      </c>
      <c r="K4209">
        <f t="shared" si="65"/>
        <v>6</v>
      </c>
    </row>
    <row r="4210" spans="1:11" x14ac:dyDescent="0.3">
      <c r="A4210" t="s">
        <v>6747</v>
      </c>
      <c r="B4210" t="s">
        <v>6748</v>
      </c>
      <c r="C4210" t="s">
        <v>144</v>
      </c>
      <c r="D4210">
        <v>1</v>
      </c>
      <c r="E4210">
        <v>2010.45</v>
      </c>
      <c r="F4210">
        <v>0.2</v>
      </c>
      <c r="G4210">
        <v>1608.36</v>
      </c>
      <c r="H4210">
        <v>277.87</v>
      </c>
      <c r="I4210" t="str">
        <f>VLOOKUP(C4210,products_cleaned[[product_id]:[category]],3,)</f>
        <v>Electronics</v>
      </c>
      <c r="J4210" t="str">
        <f>VLOOKUP(B4210,orders_cleaned!A:I,9,FALSE)</f>
        <v>August</v>
      </c>
      <c r="K4210">
        <f t="shared" si="65"/>
        <v>8</v>
      </c>
    </row>
    <row r="4211" spans="1:11" x14ac:dyDescent="0.3">
      <c r="A4211" t="s">
        <v>6749</v>
      </c>
      <c r="B4211" t="s">
        <v>6750</v>
      </c>
      <c r="C4211" t="s">
        <v>62</v>
      </c>
      <c r="D4211">
        <v>1</v>
      </c>
      <c r="E4211">
        <v>615.45000000000005</v>
      </c>
      <c r="F4211">
        <v>0.2</v>
      </c>
      <c r="G4211">
        <v>492.36</v>
      </c>
      <c r="H4211">
        <v>146.5</v>
      </c>
      <c r="I4211" t="str">
        <f>VLOOKUP(C4211,products_cleaned[[product_id]:[category]],3,)</f>
        <v>Electronics</v>
      </c>
      <c r="J4211" t="str">
        <f>VLOOKUP(B4211,orders_cleaned!A:I,9,FALSE)</f>
        <v>October</v>
      </c>
      <c r="K4211">
        <f t="shared" si="65"/>
        <v>10</v>
      </c>
    </row>
    <row r="4212" spans="1:11" x14ac:dyDescent="0.3">
      <c r="A4212" t="s">
        <v>6751</v>
      </c>
      <c r="B4212" t="s">
        <v>6752</v>
      </c>
      <c r="C4212" t="s">
        <v>278</v>
      </c>
      <c r="D4212">
        <v>3</v>
      </c>
      <c r="E4212">
        <v>1591</v>
      </c>
      <c r="F4212">
        <v>0.05</v>
      </c>
      <c r="G4212">
        <v>4534.3500000000004</v>
      </c>
      <c r="H4212">
        <v>1119.3</v>
      </c>
      <c r="I4212" t="str">
        <f>VLOOKUP(C4212,products_cleaned[[product_id]:[category]],3,)</f>
        <v>Fitness</v>
      </c>
      <c r="J4212" t="str">
        <f>VLOOKUP(B4212,orders_cleaned!A:I,9,FALSE)</f>
        <v>January</v>
      </c>
      <c r="K4212">
        <f t="shared" si="65"/>
        <v>1</v>
      </c>
    </row>
    <row r="4213" spans="1:11" x14ac:dyDescent="0.3">
      <c r="A4213" t="s">
        <v>6753</v>
      </c>
      <c r="B4213" t="s">
        <v>6754</v>
      </c>
      <c r="C4213" t="s">
        <v>13</v>
      </c>
      <c r="D4213">
        <v>1</v>
      </c>
      <c r="E4213">
        <v>3069.23</v>
      </c>
      <c r="F4213">
        <v>0</v>
      </c>
      <c r="G4213">
        <v>3069.23</v>
      </c>
      <c r="H4213">
        <v>947.16</v>
      </c>
      <c r="I4213" t="str">
        <f>VLOOKUP(C4213,products_cleaned[[product_id]:[category]],3,)</f>
        <v>Home &amp; Kitchen</v>
      </c>
      <c r="J4213" t="str">
        <f>VLOOKUP(B4213,orders_cleaned!A:I,9,FALSE)</f>
        <v>July</v>
      </c>
      <c r="K4213">
        <f t="shared" si="65"/>
        <v>7</v>
      </c>
    </row>
    <row r="4214" spans="1:11" x14ac:dyDescent="0.3">
      <c r="A4214" t="s">
        <v>6755</v>
      </c>
      <c r="B4214" t="s">
        <v>6754</v>
      </c>
      <c r="C4214" t="s">
        <v>47</v>
      </c>
      <c r="D4214">
        <v>1</v>
      </c>
      <c r="E4214">
        <v>806.96</v>
      </c>
      <c r="F4214">
        <v>0.05</v>
      </c>
      <c r="G4214">
        <v>766.61</v>
      </c>
      <c r="H4214">
        <v>283.07</v>
      </c>
      <c r="I4214" t="str">
        <f>VLOOKUP(C4214,products_cleaned[[product_id]:[category]],3,)</f>
        <v>Books</v>
      </c>
      <c r="J4214" t="str">
        <f>VLOOKUP(B4214,orders_cleaned!A:I,9,FALSE)</f>
        <v>July</v>
      </c>
      <c r="K4214">
        <f t="shared" si="65"/>
        <v>7</v>
      </c>
    </row>
    <row r="4215" spans="1:11" x14ac:dyDescent="0.3">
      <c r="A4215" t="s">
        <v>6756</v>
      </c>
      <c r="B4215" t="s">
        <v>6754</v>
      </c>
      <c r="C4215" t="s">
        <v>144</v>
      </c>
      <c r="D4215">
        <v>1</v>
      </c>
      <c r="E4215">
        <v>2132.79</v>
      </c>
      <c r="F4215">
        <v>0</v>
      </c>
      <c r="G4215">
        <v>2132.79</v>
      </c>
      <c r="H4215">
        <v>802.3</v>
      </c>
      <c r="I4215" t="str">
        <f>VLOOKUP(C4215,products_cleaned[[product_id]:[category]],3,)</f>
        <v>Electronics</v>
      </c>
      <c r="J4215" t="str">
        <f>VLOOKUP(B4215,orders_cleaned!A:I,9,FALSE)</f>
        <v>July</v>
      </c>
      <c r="K4215">
        <f t="shared" si="65"/>
        <v>7</v>
      </c>
    </row>
    <row r="4216" spans="1:11" x14ac:dyDescent="0.3">
      <c r="A4216" t="s">
        <v>6757</v>
      </c>
      <c r="B4216" t="s">
        <v>6754</v>
      </c>
      <c r="C4216" t="s">
        <v>270</v>
      </c>
      <c r="D4216">
        <v>1</v>
      </c>
      <c r="E4216">
        <v>5606.06</v>
      </c>
      <c r="F4216">
        <v>0.2</v>
      </c>
      <c r="G4216">
        <v>4484.8500000000004</v>
      </c>
      <c r="H4216">
        <v>1363.87</v>
      </c>
      <c r="I4216" t="str">
        <f>VLOOKUP(C4216,products_cleaned[[product_id]:[category]],3,)</f>
        <v>Furniture</v>
      </c>
      <c r="J4216" t="str">
        <f>VLOOKUP(B4216,orders_cleaned!A:I,9,FALSE)</f>
        <v>July</v>
      </c>
      <c r="K4216">
        <f t="shared" si="65"/>
        <v>7</v>
      </c>
    </row>
    <row r="4217" spans="1:11" x14ac:dyDescent="0.3">
      <c r="A4217" t="s">
        <v>6758</v>
      </c>
      <c r="B4217" t="s">
        <v>6759</v>
      </c>
      <c r="C4217" t="s">
        <v>97</v>
      </c>
      <c r="D4217">
        <v>1</v>
      </c>
      <c r="E4217">
        <v>1005.65</v>
      </c>
      <c r="F4217">
        <v>0.2</v>
      </c>
      <c r="G4217">
        <v>804.52</v>
      </c>
      <c r="H4217">
        <v>78.58</v>
      </c>
      <c r="I4217" t="str">
        <f>VLOOKUP(C4217,products_cleaned[[product_id]:[category]],3,)</f>
        <v>Fashion</v>
      </c>
      <c r="J4217" t="str">
        <f>VLOOKUP(B4217,orders_cleaned!A:I,9,FALSE)</f>
        <v>September</v>
      </c>
      <c r="K4217">
        <f t="shared" si="65"/>
        <v>9</v>
      </c>
    </row>
    <row r="4218" spans="1:11" x14ac:dyDescent="0.3">
      <c r="A4218" t="s">
        <v>6760</v>
      </c>
      <c r="B4218" t="s">
        <v>6759</v>
      </c>
      <c r="C4218" t="s">
        <v>270</v>
      </c>
      <c r="D4218">
        <v>1</v>
      </c>
      <c r="E4218">
        <v>5903.03</v>
      </c>
      <c r="F4218">
        <v>0</v>
      </c>
      <c r="G4218">
        <v>5903.03</v>
      </c>
      <c r="H4218">
        <v>2782.05</v>
      </c>
      <c r="I4218" t="str">
        <f>VLOOKUP(C4218,products_cleaned[[product_id]:[category]],3,)</f>
        <v>Furniture</v>
      </c>
      <c r="J4218" t="str">
        <f>VLOOKUP(B4218,orders_cleaned!A:I,9,FALSE)</f>
        <v>September</v>
      </c>
      <c r="K4218">
        <f t="shared" si="65"/>
        <v>9</v>
      </c>
    </row>
    <row r="4219" spans="1:11" x14ac:dyDescent="0.3">
      <c r="A4219" t="s">
        <v>6761</v>
      </c>
      <c r="B4219" t="s">
        <v>6759</v>
      </c>
      <c r="C4219" t="s">
        <v>37</v>
      </c>
      <c r="D4219">
        <v>2</v>
      </c>
      <c r="E4219">
        <v>1279.4100000000001</v>
      </c>
      <c r="F4219">
        <v>0.05</v>
      </c>
      <c r="G4219">
        <v>2430.88</v>
      </c>
      <c r="H4219">
        <v>488.1</v>
      </c>
      <c r="I4219" t="str">
        <f>VLOOKUP(C4219,products_cleaned[[product_id]:[category]],3,)</f>
        <v>Electronics</v>
      </c>
      <c r="J4219" t="str">
        <f>VLOOKUP(B4219,orders_cleaned!A:I,9,FALSE)</f>
        <v>September</v>
      </c>
      <c r="K4219">
        <f t="shared" si="65"/>
        <v>9</v>
      </c>
    </row>
    <row r="4220" spans="1:11" x14ac:dyDescent="0.3">
      <c r="A4220" t="s">
        <v>6762</v>
      </c>
      <c r="B4220" t="s">
        <v>6759</v>
      </c>
      <c r="C4220" t="s">
        <v>82</v>
      </c>
      <c r="D4220">
        <v>4</v>
      </c>
      <c r="E4220">
        <v>352.4</v>
      </c>
      <c r="F4220">
        <v>0.15</v>
      </c>
      <c r="G4220">
        <v>1198.1600000000001</v>
      </c>
      <c r="H4220">
        <v>313.64</v>
      </c>
      <c r="I4220" t="str">
        <f>VLOOKUP(C4220,products_cleaned[[product_id]:[category]],3,)</f>
        <v>Stationery</v>
      </c>
      <c r="J4220" t="str">
        <f>VLOOKUP(B4220,orders_cleaned!A:I,9,FALSE)</f>
        <v>September</v>
      </c>
      <c r="K4220">
        <f t="shared" si="65"/>
        <v>9</v>
      </c>
    </row>
    <row r="4221" spans="1:11" x14ac:dyDescent="0.3">
      <c r="A4221" t="s">
        <v>6763</v>
      </c>
      <c r="B4221" t="s">
        <v>6764</v>
      </c>
      <c r="C4221" t="s">
        <v>129</v>
      </c>
      <c r="D4221">
        <v>5</v>
      </c>
      <c r="E4221">
        <v>510.05</v>
      </c>
      <c r="F4221">
        <v>0</v>
      </c>
      <c r="G4221">
        <v>2550.25</v>
      </c>
      <c r="H4221">
        <v>728.45</v>
      </c>
      <c r="I4221" t="str">
        <f>VLOOKUP(C4221,products_cleaned[[product_id]:[category]],3,)</f>
        <v>Fashion</v>
      </c>
      <c r="J4221" t="str">
        <f>VLOOKUP(B4221,orders_cleaned!A:I,9,FALSE)</f>
        <v>October</v>
      </c>
      <c r="K4221">
        <f t="shared" si="65"/>
        <v>10</v>
      </c>
    </row>
    <row r="4222" spans="1:11" x14ac:dyDescent="0.3">
      <c r="A4222" t="s">
        <v>6765</v>
      </c>
      <c r="B4222" t="s">
        <v>6766</v>
      </c>
      <c r="C4222" t="s">
        <v>31</v>
      </c>
      <c r="D4222">
        <v>4</v>
      </c>
      <c r="E4222">
        <v>536.85</v>
      </c>
      <c r="F4222">
        <v>0.2</v>
      </c>
      <c r="G4222">
        <v>1717.92</v>
      </c>
      <c r="H4222">
        <v>338.16</v>
      </c>
      <c r="I4222" t="str">
        <f>VLOOKUP(C4222,products_cleaned[[product_id]:[category]],3,)</f>
        <v>Books</v>
      </c>
      <c r="J4222" t="str">
        <f>VLOOKUP(B4222,orders_cleaned!A:I,9,FALSE)</f>
        <v>December</v>
      </c>
      <c r="K4222">
        <f t="shared" si="65"/>
        <v>12</v>
      </c>
    </row>
    <row r="4223" spans="1:11" x14ac:dyDescent="0.3">
      <c r="A4223" t="s">
        <v>6767</v>
      </c>
      <c r="B4223" t="s">
        <v>6768</v>
      </c>
      <c r="C4223" t="s">
        <v>44</v>
      </c>
      <c r="D4223">
        <v>2</v>
      </c>
      <c r="E4223">
        <v>2803.71</v>
      </c>
      <c r="F4223">
        <v>0</v>
      </c>
      <c r="G4223">
        <v>5607.42</v>
      </c>
      <c r="H4223">
        <v>1810.78</v>
      </c>
      <c r="I4223" t="str">
        <f>VLOOKUP(C4223,products_cleaned[[product_id]:[category]],3,)</f>
        <v>Furniture</v>
      </c>
      <c r="J4223" t="str">
        <f>VLOOKUP(B4223,orders_cleaned!A:I,9,FALSE)</f>
        <v>September</v>
      </c>
      <c r="K4223">
        <f t="shared" si="65"/>
        <v>9</v>
      </c>
    </row>
    <row r="4224" spans="1:11" x14ac:dyDescent="0.3">
      <c r="A4224" t="s">
        <v>6769</v>
      </c>
      <c r="B4224" t="s">
        <v>6770</v>
      </c>
      <c r="C4224" t="s">
        <v>129</v>
      </c>
      <c r="D4224">
        <v>1</v>
      </c>
      <c r="E4224">
        <v>463</v>
      </c>
      <c r="F4224">
        <v>0.1</v>
      </c>
      <c r="G4224">
        <v>416.7</v>
      </c>
      <c r="H4224">
        <v>52.34</v>
      </c>
      <c r="I4224" t="str">
        <f>VLOOKUP(C4224,products_cleaned[[product_id]:[category]],3,)</f>
        <v>Fashion</v>
      </c>
      <c r="J4224" t="str">
        <f>VLOOKUP(B4224,orders_cleaned!A:I,9,FALSE)</f>
        <v>May</v>
      </c>
      <c r="K4224">
        <f t="shared" si="65"/>
        <v>5</v>
      </c>
    </row>
    <row r="4225" spans="1:11" x14ac:dyDescent="0.3">
      <c r="A4225" t="s">
        <v>6771</v>
      </c>
      <c r="B4225" t="s">
        <v>6772</v>
      </c>
      <c r="C4225" t="s">
        <v>221</v>
      </c>
      <c r="D4225">
        <v>2</v>
      </c>
      <c r="E4225">
        <v>775.76</v>
      </c>
      <c r="F4225">
        <v>0</v>
      </c>
      <c r="G4225">
        <v>1551.52</v>
      </c>
      <c r="H4225">
        <v>305.2</v>
      </c>
      <c r="I4225" t="str">
        <f>VLOOKUP(C4225,products_cleaned[[product_id]:[category]],3,)</f>
        <v>Footwear</v>
      </c>
      <c r="J4225" t="str">
        <f>VLOOKUP(B4225,orders_cleaned!A:I,9,FALSE)</f>
        <v>July</v>
      </c>
      <c r="K4225">
        <f t="shared" si="65"/>
        <v>7</v>
      </c>
    </row>
    <row r="4226" spans="1:11" x14ac:dyDescent="0.3">
      <c r="A4226" t="s">
        <v>6773</v>
      </c>
      <c r="B4226" t="s">
        <v>6772</v>
      </c>
      <c r="C4226" t="s">
        <v>31</v>
      </c>
      <c r="D4226">
        <v>3</v>
      </c>
      <c r="E4226">
        <v>478.83</v>
      </c>
      <c r="F4226">
        <v>0.1</v>
      </c>
      <c r="G4226">
        <v>1292.8399999999999</v>
      </c>
      <c r="H4226">
        <v>258.02</v>
      </c>
      <c r="I4226" t="str">
        <f>VLOOKUP(C4226,products_cleaned[[product_id]:[category]],3,)</f>
        <v>Books</v>
      </c>
      <c r="J4226" t="str">
        <f>VLOOKUP(B4226,orders_cleaned!A:I,9,FALSE)</f>
        <v>July</v>
      </c>
      <c r="K4226">
        <f t="shared" si="65"/>
        <v>7</v>
      </c>
    </row>
    <row r="4227" spans="1:11" x14ac:dyDescent="0.3">
      <c r="A4227" t="s">
        <v>6774</v>
      </c>
      <c r="B4227" t="s">
        <v>6772</v>
      </c>
      <c r="C4227" t="s">
        <v>18</v>
      </c>
      <c r="D4227">
        <v>1</v>
      </c>
      <c r="E4227">
        <v>936.11</v>
      </c>
      <c r="F4227">
        <v>0.15</v>
      </c>
      <c r="G4227">
        <v>795.69</v>
      </c>
      <c r="H4227">
        <v>278.33999999999997</v>
      </c>
      <c r="I4227" t="str">
        <f>VLOOKUP(C4227,products_cleaned[[product_id]:[category]],3,)</f>
        <v>Books</v>
      </c>
      <c r="J4227" t="str">
        <f>VLOOKUP(B4227,orders_cleaned!A:I,9,FALSE)</f>
        <v>July</v>
      </c>
      <c r="K4227">
        <f t="shared" ref="K4227:K4290" si="66">MONTH(DATEVALUE("1"&amp;J4227))</f>
        <v>7</v>
      </c>
    </row>
    <row r="4228" spans="1:11" x14ac:dyDescent="0.3">
      <c r="A4228" t="s">
        <v>6775</v>
      </c>
      <c r="B4228" t="s">
        <v>6772</v>
      </c>
      <c r="C4228" t="s">
        <v>291</v>
      </c>
      <c r="D4228">
        <v>1</v>
      </c>
      <c r="E4228">
        <v>971.68</v>
      </c>
      <c r="F4228">
        <v>0</v>
      </c>
      <c r="G4228">
        <v>971.68</v>
      </c>
      <c r="H4228">
        <v>318.91000000000003</v>
      </c>
      <c r="I4228" t="str">
        <f>VLOOKUP(C4228,products_cleaned[[product_id]:[category]],3,)</f>
        <v>Books</v>
      </c>
      <c r="J4228" t="str">
        <f>VLOOKUP(B4228,orders_cleaned!A:I,9,FALSE)</f>
        <v>July</v>
      </c>
      <c r="K4228">
        <f t="shared" si="66"/>
        <v>7</v>
      </c>
    </row>
    <row r="4229" spans="1:11" x14ac:dyDescent="0.3">
      <c r="A4229" t="s">
        <v>6776</v>
      </c>
      <c r="B4229" t="s">
        <v>6777</v>
      </c>
      <c r="C4229" t="s">
        <v>21</v>
      </c>
      <c r="D4229">
        <v>3</v>
      </c>
      <c r="E4229">
        <v>4646.05</v>
      </c>
      <c r="F4229">
        <v>0</v>
      </c>
      <c r="G4229">
        <v>13938.15</v>
      </c>
      <c r="H4229">
        <v>6024.09</v>
      </c>
      <c r="I4229" t="str">
        <f>VLOOKUP(C4229,products_cleaned[[product_id]:[category]],3,)</f>
        <v>Electronics</v>
      </c>
      <c r="J4229" t="str">
        <f>VLOOKUP(B4229,orders_cleaned!A:I,9,FALSE)</f>
        <v>March</v>
      </c>
      <c r="K4229">
        <f t="shared" si="66"/>
        <v>3</v>
      </c>
    </row>
    <row r="4230" spans="1:11" x14ac:dyDescent="0.3">
      <c r="A4230" t="s">
        <v>6778</v>
      </c>
      <c r="B4230" t="s">
        <v>6779</v>
      </c>
      <c r="C4230" t="s">
        <v>77</v>
      </c>
      <c r="D4230">
        <v>1</v>
      </c>
      <c r="E4230">
        <v>1032.8599999999999</v>
      </c>
      <c r="F4230">
        <v>0</v>
      </c>
      <c r="G4230">
        <v>1032.8599999999999</v>
      </c>
      <c r="H4230">
        <v>378.3</v>
      </c>
      <c r="I4230" t="str">
        <f>VLOOKUP(C4230,products_cleaned[[product_id]:[category]],3,)</f>
        <v>Fitness</v>
      </c>
      <c r="J4230" t="str">
        <f>VLOOKUP(B4230,orders_cleaned!A:I,9,FALSE)</f>
        <v>February</v>
      </c>
      <c r="K4230">
        <f t="shared" si="66"/>
        <v>2</v>
      </c>
    </row>
    <row r="4231" spans="1:11" x14ac:dyDescent="0.3">
      <c r="A4231" t="s">
        <v>6780</v>
      </c>
      <c r="B4231" t="s">
        <v>6779</v>
      </c>
      <c r="C4231" t="s">
        <v>54</v>
      </c>
      <c r="D4231">
        <v>2</v>
      </c>
      <c r="E4231">
        <v>2278.89</v>
      </c>
      <c r="F4231">
        <v>0.15</v>
      </c>
      <c r="G4231">
        <v>3874.11</v>
      </c>
      <c r="H4231">
        <v>695.51</v>
      </c>
      <c r="I4231" t="str">
        <f>VLOOKUP(C4231,products_cleaned[[product_id]:[category]],3,)</f>
        <v>Fashion</v>
      </c>
      <c r="J4231" t="str">
        <f>VLOOKUP(B4231,orders_cleaned!A:I,9,FALSE)</f>
        <v>February</v>
      </c>
      <c r="K4231">
        <f t="shared" si="66"/>
        <v>2</v>
      </c>
    </row>
    <row r="4232" spans="1:11" x14ac:dyDescent="0.3">
      <c r="A4232" t="s">
        <v>6781</v>
      </c>
      <c r="B4232" t="s">
        <v>6782</v>
      </c>
      <c r="C4232" t="s">
        <v>60</v>
      </c>
      <c r="D4232">
        <v>1</v>
      </c>
      <c r="E4232">
        <v>1656.35</v>
      </c>
      <c r="F4232">
        <v>0</v>
      </c>
      <c r="G4232">
        <v>1656.35</v>
      </c>
      <c r="H4232">
        <v>508.23</v>
      </c>
      <c r="I4232" t="str">
        <f>VLOOKUP(C4232,products_cleaned[[product_id]:[category]],3,)</f>
        <v>Fashion</v>
      </c>
      <c r="J4232" t="str">
        <f>VLOOKUP(B4232,orders_cleaned!A:I,9,FALSE)</f>
        <v>April</v>
      </c>
      <c r="K4232">
        <f t="shared" si="66"/>
        <v>4</v>
      </c>
    </row>
    <row r="4233" spans="1:11" x14ac:dyDescent="0.3">
      <c r="A4233" t="s">
        <v>6783</v>
      </c>
      <c r="B4233" t="s">
        <v>6782</v>
      </c>
      <c r="C4233" t="s">
        <v>66</v>
      </c>
      <c r="D4233">
        <v>1</v>
      </c>
      <c r="E4233">
        <v>288.01</v>
      </c>
      <c r="F4233">
        <v>0</v>
      </c>
      <c r="G4233">
        <v>288.01</v>
      </c>
      <c r="H4233">
        <v>67.53</v>
      </c>
      <c r="I4233" t="str">
        <f>VLOOKUP(C4233,products_cleaned[[product_id]:[category]],3,)</f>
        <v>Home &amp; Kitchen</v>
      </c>
      <c r="J4233" t="str">
        <f>VLOOKUP(B4233,orders_cleaned!A:I,9,FALSE)</f>
        <v>April</v>
      </c>
      <c r="K4233">
        <f t="shared" si="66"/>
        <v>4</v>
      </c>
    </row>
    <row r="4234" spans="1:11" x14ac:dyDescent="0.3">
      <c r="A4234" t="s">
        <v>6784</v>
      </c>
      <c r="B4234" t="s">
        <v>6785</v>
      </c>
      <c r="C4234" t="s">
        <v>47</v>
      </c>
      <c r="D4234">
        <v>1</v>
      </c>
      <c r="E4234">
        <v>772.85</v>
      </c>
      <c r="F4234">
        <v>0.05</v>
      </c>
      <c r="G4234">
        <v>734.21</v>
      </c>
      <c r="H4234">
        <v>250.67</v>
      </c>
      <c r="I4234" t="str">
        <f>VLOOKUP(C4234,products_cleaned[[product_id]:[category]],3,)</f>
        <v>Books</v>
      </c>
      <c r="J4234" t="str">
        <f>VLOOKUP(B4234,orders_cleaned!A:I,9,FALSE)</f>
        <v>December</v>
      </c>
      <c r="K4234">
        <f t="shared" si="66"/>
        <v>12</v>
      </c>
    </row>
    <row r="4235" spans="1:11" x14ac:dyDescent="0.3">
      <c r="A4235" t="s">
        <v>6786</v>
      </c>
      <c r="B4235" t="s">
        <v>6785</v>
      </c>
      <c r="C4235" t="s">
        <v>18</v>
      </c>
      <c r="D4235">
        <v>1</v>
      </c>
      <c r="E4235">
        <v>851.5</v>
      </c>
      <c r="F4235">
        <v>0.2</v>
      </c>
      <c r="G4235">
        <v>681.2</v>
      </c>
      <c r="H4235">
        <v>163.85</v>
      </c>
      <c r="I4235" t="str">
        <f>VLOOKUP(C4235,products_cleaned[[product_id]:[category]],3,)</f>
        <v>Books</v>
      </c>
      <c r="J4235" t="str">
        <f>VLOOKUP(B4235,orders_cleaned!A:I,9,FALSE)</f>
        <v>December</v>
      </c>
      <c r="K4235">
        <f t="shared" si="66"/>
        <v>12</v>
      </c>
    </row>
    <row r="4236" spans="1:11" x14ac:dyDescent="0.3">
      <c r="A4236" t="s">
        <v>6787</v>
      </c>
      <c r="B4236" t="s">
        <v>6785</v>
      </c>
      <c r="C4236" t="s">
        <v>25</v>
      </c>
      <c r="D4236">
        <v>1</v>
      </c>
      <c r="E4236">
        <v>944.63</v>
      </c>
      <c r="F4236">
        <v>0.2</v>
      </c>
      <c r="G4236">
        <v>755.7</v>
      </c>
      <c r="H4236">
        <v>139.97999999999999</v>
      </c>
      <c r="I4236" t="str">
        <f>VLOOKUP(C4236,products_cleaned[[product_id]:[category]],3,)</f>
        <v>Fashion</v>
      </c>
      <c r="J4236" t="str">
        <f>VLOOKUP(B4236,orders_cleaned!A:I,9,FALSE)</f>
        <v>December</v>
      </c>
      <c r="K4236">
        <f t="shared" si="66"/>
        <v>12</v>
      </c>
    </row>
    <row r="4237" spans="1:11" x14ac:dyDescent="0.3">
      <c r="A4237" t="s">
        <v>6788</v>
      </c>
      <c r="B4237" t="s">
        <v>6789</v>
      </c>
      <c r="C4237" t="s">
        <v>60</v>
      </c>
      <c r="D4237">
        <v>5</v>
      </c>
      <c r="E4237">
        <v>1494</v>
      </c>
      <c r="F4237">
        <v>0.1</v>
      </c>
      <c r="G4237">
        <v>6723</v>
      </c>
      <c r="H4237">
        <v>982.4</v>
      </c>
      <c r="I4237" t="str">
        <f>VLOOKUP(C4237,products_cleaned[[product_id]:[category]],3,)</f>
        <v>Fashion</v>
      </c>
      <c r="J4237" t="str">
        <f>VLOOKUP(B4237,orders_cleaned!A:I,9,FALSE)</f>
        <v>February</v>
      </c>
      <c r="K4237">
        <f t="shared" si="66"/>
        <v>2</v>
      </c>
    </row>
    <row r="4238" spans="1:11" x14ac:dyDescent="0.3">
      <c r="A4238" t="s">
        <v>6790</v>
      </c>
      <c r="B4238" t="s">
        <v>6789</v>
      </c>
      <c r="C4238" t="s">
        <v>164</v>
      </c>
      <c r="D4238">
        <v>1</v>
      </c>
      <c r="E4238">
        <v>5193.2700000000004</v>
      </c>
      <c r="F4238">
        <v>0.2</v>
      </c>
      <c r="G4238">
        <v>4154.62</v>
      </c>
      <c r="H4238">
        <v>1115.99</v>
      </c>
      <c r="I4238" t="str">
        <f>VLOOKUP(C4238,products_cleaned[[product_id]:[category]],3,)</f>
        <v>Home &amp; Kitchen</v>
      </c>
      <c r="J4238" t="str">
        <f>VLOOKUP(B4238,orders_cleaned!A:I,9,FALSE)</f>
        <v>February</v>
      </c>
      <c r="K4238">
        <f t="shared" si="66"/>
        <v>2</v>
      </c>
    </row>
    <row r="4239" spans="1:11" x14ac:dyDescent="0.3">
      <c r="A4239" t="s">
        <v>6791</v>
      </c>
      <c r="B4239" t="s">
        <v>6792</v>
      </c>
      <c r="C4239" t="s">
        <v>108</v>
      </c>
      <c r="D4239">
        <v>2</v>
      </c>
      <c r="E4239">
        <v>3329.44</v>
      </c>
      <c r="F4239">
        <v>0.05</v>
      </c>
      <c r="G4239">
        <v>6325.94</v>
      </c>
      <c r="H4239">
        <v>1653.24</v>
      </c>
      <c r="I4239" t="str">
        <f>VLOOKUP(C4239,products_cleaned[[product_id]:[category]],3,)</f>
        <v>Electronics</v>
      </c>
      <c r="J4239" t="str">
        <f>VLOOKUP(B4239,orders_cleaned!A:I,9,FALSE)</f>
        <v>November</v>
      </c>
      <c r="K4239">
        <f t="shared" si="66"/>
        <v>11</v>
      </c>
    </row>
    <row r="4240" spans="1:11" x14ac:dyDescent="0.3">
      <c r="A4240" t="s">
        <v>6793</v>
      </c>
      <c r="B4240" t="s">
        <v>6794</v>
      </c>
      <c r="C4240" t="s">
        <v>110</v>
      </c>
      <c r="D4240">
        <v>1</v>
      </c>
      <c r="E4240">
        <v>1699.33</v>
      </c>
      <c r="F4240">
        <v>0</v>
      </c>
      <c r="G4240">
        <v>1699.33</v>
      </c>
      <c r="H4240">
        <v>483.21</v>
      </c>
      <c r="I4240" t="str">
        <f>VLOOKUP(C4240,products_cleaned[[product_id]:[category]],3,)</f>
        <v>Fashion</v>
      </c>
      <c r="J4240" t="str">
        <f>VLOOKUP(B4240,orders_cleaned!A:I,9,FALSE)</f>
        <v>July</v>
      </c>
      <c r="K4240">
        <f t="shared" si="66"/>
        <v>7</v>
      </c>
    </row>
    <row r="4241" spans="1:11" x14ac:dyDescent="0.3">
      <c r="A4241" t="s">
        <v>6795</v>
      </c>
      <c r="B4241" t="s">
        <v>6794</v>
      </c>
      <c r="C4241" t="s">
        <v>18</v>
      </c>
      <c r="D4241">
        <v>1</v>
      </c>
      <c r="E4241">
        <v>848.5</v>
      </c>
      <c r="F4241">
        <v>0.1</v>
      </c>
      <c r="G4241">
        <v>763.65</v>
      </c>
      <c r="H4241">
        <v>246.3</v>
      </c>
      <c r="I4241" t="str">
        <f>VLOOKUP(C4241,products_cleaned[[product_id]:[category]],3,)</f>
        <v>Books</v>
      </c>
      <c r="J4241" t="str">
        <f>VLOOKUP(B4241,orders_cleaned!A:I,9,FALSE)</f>
        <v>July</v>
      </c>
      <c r="K4241">
        <f t="shared" si="66"/>
        <v>7</v>
      </c>
    </row>
    <row r="4242" spans="1:11" x14ac:dyDescent="0.3">
      <c r="A4242" t="s">
        <v>6796</v>
      </c>
      <c r="B4242" t="s">
        <v>6797</v>
      </c>
      <c r="C4242" t="s">
        <v>259</v>
      </c>
      <c r="D4242">
        <v>3</v>
      </c>
      <c r="E4242">
        <v>950.75</v>
      </c>
      <c r="F4242">
        <v>0.1</v>
      </c>
      <c r="G4242">
        <v>2567.0300000000002</v>
      </c>
      <c r="H4242">
        <v>945.17</v>
      </c>
      <c r="I4242" t="str">
        <f>VLOOKUP(C4242,products_cleaned[[product_id]:[category]],3,)</f>
        <v>Electronics</v>
      </c>
      <c r="J4242" t="str">
        <f>VLOOKUP(B4242,orders_cleaned!A:I,9,FALSE)</f>
        <v>April</v>
      </c>
      <c r="K4242">
        <f t="shared" si="66"/>
        <v>4</v>
      </c>
    </row>
    <row r="4243" spans="1:11" x14ac:dyDescent="0.3">
      <c r="A4243" t="s">
        <v>6798</v>
      </c>
      <c r="B4243" t="s">
        <v>6797</v>
      </c>
      <c r="C4243" t="s">
        <v>41</v>
      </c>
      <c r="D4243">
        <v>1</v>
      </c>
      <c r="E4243">
        <v>2554.5500000000002</v>
      </c>
      <c r="F4243">
        <v>0.15</v>
      </c>
      <c r="G4243">
        <v>2171.37</v>
      </c>
      <c r="H4243">
        <v>262.77999999999997</v>
      </c>
      <c r="I4243" t="str">
        <f>VLOOKUP(C4243,products_cleaned[[product_id]:[category]],3,)</f>
        <v>Footwear</v>
      </c>
      <c r="J4243" t="str">
        <f>VLOOKUP(B4243,orders_cleaned!A:I,9,FALSE)</f>
        <v>April</v>
      </c>
      <c r="K4243">
        <f t="shared" si="66"/>
        <v>4</v>
      </c>
    </row>
    <row r="4244" spans="1:11" x14ac:dyDescent="0.3">
      <c r="A4244" t="s">
        <v>6799</v>
      </c>
      <c r="B4244" t="s">
        <v>6797</v>
      </c>
      <c r="C4244" t="s">
        <v>117</v>
      </c>
      <c r="D4244">
        <v>1</v>
      </c>
      <c r="E4244">
        <v>827.2</v>
      </c>
      <c r="F4244">
        <v>0.15</v>
      </c>
      <c r="G4244">
        <v>703.12</v>
      </c>
      <c r="H4244">
        <v>68.19</v>
      </c>
      <c r="I4244" t="str">
        <f>VLOOKUP(C4244,products_cleaned[[product_id]:[category]],3,)</f>
        <v>Home &amp; Kitchen</v>
      </c>
      <c r="J4244" t="str">
        <f>VLOOKUP(B4244,orders_cleaned!A:I,9,FALSE)</f>
        <v>April</v>
      </c>
      <c r="K4244">
        <f t="shared" si="66"/>
        <v>4</v>
      </c>
    </row>
    <row r="4245" spans="1:11" x14ac:dyDescent="0.3">
      <c r="A4245" t="s">
        <v>6800</v>
      </c>
      <c r="B4245" t="s">
        <v>6801</v>
      </c>
      <c r="C4245" t="s">
        <v>18</v>
      </c>
      <c r="D4245">
        <v>1</v>
      </c>
      <c r="E4245">
        <v>910.1</v>
      </c>
      <c r="F4245">
        <v>0.2</v>
      </c>
      <c r="G4245">
        <v>728.08</v>
      </c>
      <c r="H4245">
        <v>210.73</v>
      </c>
      <c r="I4245" t="str">
        <f>VLOOKUP(C4245,products_cleaned[[product_id]:[category]],3,)</f>
        <v>Books</v>
      </c>
      <c r="J4245" t="str">
        <f>VLOOKUP(B4245,orders_cleaned!A:I,9,FALSE)</f>
        <v>February</v>
      </c>
      <c r="K4245">
        <f t="shared" si="66"/>
        <v>2</v>
      </c>
    </row>
    <row r="4246" spans="1:11" x14ac:dyDescent="0.3">
      <c r="A4246" t="s">
        <v>6802</v>
      </c>
      <c r="B4246" t="s">
        <v>6803</v>
      </c>
      <c r="C4246" t="s">
        <v>97</v>
      </c>
      <c r="D4246">
        <v>1</v>
      </c>
      <c r="E4246">
        <v>1016.32</v>
      </c>
      <c r="F4246">
        <v>0</v>
      </c>
      <c r="G4246">
        <v>1016.32</v>
      </c>
      <c r="H4246">
        <v>290.38</v>
      </c>
      <c r="I4246" t="str">
        <f>VLOOKUP(C4246,products_cleaned[[product_id]:[category]],3,)</f>
        <v>Fashion</v>
      </c>
      <c r="J4246" t="str">
        <f>VLOOKUP(B4246,orders_cleaned!A:I,9,FALSE)</f>
        <v>November</v>
      </c>
      <c r="K4246">
        <f t="shared" si="66"/>
        <v>11</v>
      </c>
    </row>
    <row r="4247" spans="1:11" x14ac:dyDescent="0.3">
      <c r="A4247" t="s">
        <v>6804</v>
      </c>
      <c r="B4247" t="s">
        <v>6803</v>
      </c>
      <c r="C4247" t="s">
        <v>57</v>
      </c>
      <c r="D4247">
        <v>1</v>
      </c>
      <c r="E4247">
        <v>198.59</v>
      </c>
      <c r="F4247">
        <v>0.2</v>
      </c>
      <c r="G4247">
        <v>158.87</v>
      </c>
      <c r="H4247">
        <v>48.29</v>
      </c>
      <c r="I4247" t="str">
        <f>VLOOKUP(C4247,products_cleaned[[product_id]:[category]],3,)</f>
        <v>Stationery</v>
      </c>
      <c r="J4247" t="str">
        <f>VLOOKUP(B4247,orders_cleaned!A:I,9,FALSE)</f>
        <v>November</v>
      </c>
      <c r="K4247">
        <f t="shared" si="66"/>
        <v>11</v>
      </c>
    </row>
    <row r="4248" spans="1:11" x14ac:dyDescent="0.3">
      <c r="A4248" t="s">
        <v>6805</v>
      </c>
      <c r="B4248" t="s">
        <v>6806</v>
      </c>
      <c r="C4248" t="s">
        <v>221</v>
      </c>
      <c r="D4248">
        <v>2</v>
      </c>
      <c r="E4248">
        <v>819.97</v>
      </c>
      <c r="F4248">
        <v>0</v>
      </c>
      <c r="G4248">
        <v>1639.94</v>
      </c>
      <c r="H4248">
        <v>393.62</v>
      </c>
      <c r="I4248" t="str">
        <f>VLOOKUP(C4248,products_cleaned[[product_id]:[category]],3,)</f>
        <v>Footwear</v>
      </c>
      <c r="J4248" t="str">
        <f>VLOOKUP(B4248,orders_cleaned!A:I,9,FALSE)</f>
        <v>November</v>
      </c>
      <c r="K4248">
        <f t="shared" si="66"/>
        <v>11</v>
      </c>
    </row>
    <row r="4249" spans="1:11" x14ac:dyDescent="0.3">
      <c r="A4249" t="s">
        <v>6807</v>
      </c>
      <c r="B4249" t="s">
        <v>6806</v>
      </c>
      <c r="C4249" t="s">
        <v>60</v>
      </c>
      <c r="D4249">
        <v>3</v>
      </c>
      <c r="E4249">
        <v>1693.53</v>
      </c>
      <c r="F4249">
        <v>0</v>
      </c>
      <c r="G4249">
        <v>5080.59</v>
      </c>
      <c r="H4249">
        <v>1636.23</v>
      </c>
      <c r="I4249" t="str">
        <f>VLOOKUP(C4249,products_cleaned[[product_id]:[category]],3,)</f>
        <v>Fashion</v>
      </c>
      <c r="J4249" t="str">
        <f>VLOOKUP(B4249,orders_cleaned!A:I,9,FALSE)</f>
        <v>November</v>
      </c>
      <c r="K4249">
        <f t="shared" si="66"/>
        <v>11</v>
      </c>
    </row>
    <row r="4250" spans="1:11" x14ac:dyDescent="0.3">
      <c r="A4250" t="s">
        <v>6808</v>
      </c>
      <c r="B4250" t="s">
        <v>6809</v>
      </c>
      <c r="C4250" t="s">
        <v>18</v>
      </c>
      <c r="D4250">
        <v>3</v>
      </c>
      <c r="E4250">
        <v>946.64</v>
      </c>
      <c r="F4250">
        <v>0.15</v>
      </c>
      <c r="G4250">
        <v>2413.9299999999998</v>
      </c>
      <c r="H4250">
        <v>861.88</v>
      </c>
      <c r="I4250" t="str">
        <f>VLOOKUP(C4250,products_cleaned[[product_id]:[category]],3,)</f>
        <v>Books</v>
      </c>
      <c r="J4250" t="str">
        <f>VLOOKUP(B4250,orders_cleaned!A:I,9,FALSE)</f>
        <v>July</v>
      </c>
      <c r="K4250">
        <f t="shared" si="66"/>
        <v>7</v>
      </c>
    </row>
    <row r="4251" spans="1:11" x14ac:dyDescent="0.3">
      <c r="A4251" t="s">
        <v>6810</v>
      </c>
      <c r="B4251" t="s">
        <v>6811</v>
      </c>
      <c r="C4251" t="s">
        <v>21</v>
      </c>
      <c r="D4251">
        <v>2</v>
      </c>
      <c r="E4251">
        <v>4822.78</v>
      </c>
      <c r="F4251">
        <v>0.2</v>
      </c>
      <c r="G4251">
        <v>7716.45</v>
      </c>
      <c r="H4251">
        <v>2440.41</v>
      </c>
      <c r="I4251" t="str">
        <f>VLOOKUP(C4251,products_cleaned[[product_id]:[category]],3,)</f>
        <v>Electronics</v>
      </c>
      <c r="J4251" t="str">
        <f>VLOOKUP(B4251,orders_cleaned!A:I,9,FALSE)</f>
        <v>January</v>
      </c>
      <c r="K4251">
        <f t="shared" si="66"/>
        <v>1</v>
      </c>
    </row>
    <row r="4252" spans="1:11" x14ac:dyDescent="0.3">
      <c r="A4252" t="s">
        <v>6812</v>
      </c>
      <c r="B4252" t="s">
        <v>6811</v>
      </c>
      <c r="C4252" t="s">
        <v>66</v>
      </c>
      <c r="D4252">
        <v>1</v>
      </c>
      <c r="E4252">
        <v>300.5</v>
      </c>
      <c r="F4252">
        <v>0.05</v>
      </c>
      <c r="G4252">
        <v>285.47000000000003</v>
      </c>
      <c r="H4252">
        <v>64.989999999999995</v>
      </c>
      <c r="I4252" t="str">
        <f>VLOOKUP(C4252,products_cleaned[[product_id]:[category]],3,)</f>
        <v>Home &amp; Kitchen</v>
      </c>
      <c r="J4252" t="str">
        <f>VLOOKUP(B4252,orders_cleaned!A:I,9,FALSE)</f>
        <v>January</v>
      </c>
      <c r="K4252">
        <f t="shared" si="66"/>
        <v>1</v>
      </c>
    </row>
    <row r="4253" spans="1:11" x14ac:dyDescent="0.3">
      <c r="A4253" t="s">
        <v>6813</v>
      </c>
      <c r="B4253" t="s">
        <v>6811</v>
      </c>
      <c r="C4253" t="s">
        <v>18</v>
      </c>
      <c r="D4253">
        <v>3</v>
      </c>
      <c r="E4253">
        <v>831.02</v>
      </c>
      <c r="F4253">
        <v>0.1</v>
      </c>
      <c r="G4253">
        <v>2243.75</v>
      </c>
      <c r="H4253">
        <v>691.7</v>
      </c>
      <c r="I4253" t="str">
        <f>VLOOKUP(C4253,products_cleaned[[product_id]:[category]],3,)</f>
        <v>Books</v>
      </c>
      <c r="J4253" t="str">
        <f>VLOOKUP(B4253,orders_cleaned!A:I,9,FALSE)</f>
        <v>January</v>
      </c>
      <c r="K4253">
        <f t="shared" si="66"/>
        <v>1</v>
      </c>
    </row>
    <row r="4254" spans="1:11" x14ac:dyDescent="0.3">
      <c r="A4254" t="s">
        <v>6814</v>
      </c>
      <c r="B4254" t="s">
        <v>6811</v>
      </c>
      <c r="C4254" t="s">
        <v>164</v>
      </c>
      <c r="D4254">
        <v>4</v>
      </c>
      <c r="E4254">
        <v>5337.16</v>
      </c>
      <c r="F4254">
        <v>0</v>
      </c>
      <c r="G4254">
        <v>21348.639999999999</v>
      </c>
      <c r="H4254">
        <v>9194.1200000000008</v>
      </c>
      <c r="I4254" t="str">
        <f>VLOOKUP(C4254,products_cleaned[[product_id]:[category]],3,)</f>
        <v>Home &amp; Kitchen</v>
      </c>
      <c r="J4254" t="str">
        <f>VLOOKUP(B4254,orders_cleaned!A:I,9,FALSE)</f>
        <v>January</v>
      </c>
      <c r="K4254">
        <f t="shared" si="66"/>
        <v>1</v>
      </c>
    </row>
    <row r="4255" spans="1:11" x14ac:dyDescent="0.3">
      <c r="A4255" t="s">
        <v>6815</v>
      </c>
      <c r="B4255" t="s">
        <v>6816</v>
      </c>
      <c r="C4255" t="s">
        <v>77</v>
      </c>
      <c r="D4255">
        <v>2</v>
      </c>
      <c r="E4255">
        <v>1057.24</v>
      </c>
      <c r="F4255">
        <v>0</v>
      </c>
      <c r="G4255">
        <v>2114.48</v>
      </c>
      <c r="H4255">
        <v>805.36</v>
      </c>
      <c r="I4255" t="str">
        <f>VLOOKUP(C4255,products_cleaned[[product_id]:[category]],3,)</f>
        <v>Fitness</v>
      </c>
      <c r="J4255" t="str">
        <f>VLOOKUP(B4255,orders_cleaned!A:I,9,FALSE)</f>
        <v>December</v>
      </c>
      <c r="K4255">
        <f t="shared" si="66"/>
        <v>12</v>
      </c>
    </row>
    <row r="4256" spans="1:11" x14ac:dyDescent="0.3">
      <c r="A4256" t="s">
        <v>6817</v>
      </c>
      <c r="B4256" t="s">
        <v>6816</v>
      </c>
      <c r="C4256" t="s">
        <v>80</v>
      </c>
      <c r="D4256">
        <v>3</v>
      </c>
      <c r="E4256">
        <v>426.52</v>
      </c>
      <c r="F4256">
        <v>0.05</v>
      </c>
      <c r="G4256">
        <v>1215.58</v>
      </c>
      <c r="H4256">
        <v>315.94</v>
      </c>
      <c r="I4256" t="str">
        <f>VLOOKUP(C4256,products_cleaned[[product_id]:[category]],3,)</f>
        <v>Fitness</v>
      </c>
      <c r="J4256" t="str">
        <f>VLOOKUP(B4256,orders_cleaned!A:I,9,FALSE)</f>
        <v>December</v>
      </c>
      <c r="K4256">
        <f t="shared" si="66"/>
        <v>12</v>
      </c>
    </row>
    <row r="4257" spans="1:11" x14ac:dyDescent="0.3">
      <c r="A4257" t="s">
        <v>6818</v>
      </c>
      <c r="B4257" t="s">
        <v>6816</v>
      </c>
      <c r="C4257" t="s">
        <v>60</v>
      </c>
      <c r="D4257">
        <v>2</v>
      </c>
      <c r="E4257">
        <v>1666.65</v>
      </c>
      <c r="F4257">
        <v>0.05</v>
      </c>
      <c r="G4257">
        <v>3166.64</v>
      </c>
      <c r="H4257">
        <v>870.4</v>
      </c>
      <c r="I4257" t="str">
        <f>VLOOKUP(C4257,products_cleaned[[product_id]:[category]],3,)</f>
        <v>Fashion</v>
      </c>
      <c r="J4257" t="str">
        <f>VLOOKUP(B4257,orders_cleaned!A:I,9,FALSE)</f>
        <v>December</v>
      </c>
      <c r="K4257">
        <f t="shared" si="66"/>
        <v>12</v>
      </c>
    </row>
    <row r="4258" spans="1:11" x14ac:dyDescent="0.3">
      <c r="A4258" t="s">
        <v>6819</v>
      </c>
      <c r="B4258" t="s">
        <v>6820</v>
      </c>
      <c r="C4258" t="s">
        <v>54</v>
      </c>
      <c r="D4258">
        <v>2</v>
      </c>
      <c r="E4258">
        <v>2243.91</v>
      </c>
      <c r="F4258">
        <v>0.15</v>
      </c>
      <c r="G4258">
        <v>3814.65</v>
      </c>
      <c r="H4258">
        <v>636.04999999999995</v>
      </c>
      <c r="I4258" t="str">
        <f>VLOOKUP(C4258,products_cleaned[[product_id]:[category]],3,)</f>
        <v>Fashion</v>
      </c>
      <c r="J4258" t="str">
        <f>VLOOKUP(B4258,orders_cleaned!A:I,9,FALSE)</f>
        <v>February</v>
      </c>
      <c r="K4258">
        <f t="shared" si="66"/>
        <v>2</v>
      </c>
    </row>
    <row r="4259" spans="1:11" x14ac:dyDescent="0.3">
      <c r="A4259" t="s">
        <v>6821</v>
      </c>
      <c r="B4259" t="s">
        <v>6822</v>
      </c>
      <c r="C4259" t="s">
        <v>31</v>
      </c>
      <c r="D4259">
        <v>4</v>
      </c>
      <c r="E4259">
        <v>506.69</v>
      </c>
      <c r="F4259">
        <v>0</v>
      </c>
      <c r="G4259">
        <v>2026.76</v>
      </c>
      <c r="H4259">
        <v>647</v>
      </c>
      <c r="I4259" t="str">
        <f>VLOOKUP(C4259,products_cleaned[[product_id]:[category]],3,)</f>
        <v>Books</v>
      </c>
      <c r="J4259" t="str">
        <f>VLOOKUP(B4259,orders_cleaned!A:I,9,FALSE)</f>
        <v>September</v>
      </c>
      <c r="K4259">
        <f t="shared" si="66"/>
        <v>9</v>
      </c>
    </row>
    <row r="4260" spans="1:11" x14ac:dyDescent="0.3">
      <c r="A4260" t="s">
        <v>6823</v>
      </c>
      <c r="B4260" t="s">
        <v>6824</v>
      </c>
      <c r="C4260" t="s">
        <v>144</v>
      </c>
      <c r="D4260">
        <v>3</v>
      </c>
      <c r="E4260">
        <v>1991.46</v>
      </c>
      <c r="F4260">
        <v>0.05</v>
      </c>
      <c r="G4260">
        <v>5675.66</v>
      </c>
      <c r="H4260">
        <v>1684.19</v>
      </c>
      <c r="I4260" t="str">
        <f>VLOOKUP(C4260,products_cleaned[[product_id]:[category]],3,)</f>
        <v>Electronics</v>
      </c>
      <c r="J4260" t="str">
        <f>VLOOKUP(B4260,orders_cleaned!A:I,9,FALSE)</f>
        <v>October</v>
      </c>
      <c r="K4260">
        <f t="shared" si="66"/>
        <v>10</v>
      </c>
    </row>
    <row r="4261" spans="1:11" x14ac:dyDescent="0.3">
      <c r="A4261" t="s">
        <v>6825</v>
      </c>
      <c r="B4261" t="s">
        <v>6824</v>
      </c>
      <c r="C4261" t="s">
        <v>74</v>
      </c>
      <c r="D4261">
        <v>2</v>
      </c>
      <c r="E4261">
        <v>1103.23</v>
      </c>
      <c r="F4261">
        <v>0.1</v>
      </c>
      <c r="G4261">
        <v>1985.81</v>
      </c>
      <c r="H4261">
        <v>359.95</v>
      </c>
      <c r="I4261" t="str">
        <f>VLOOKUP(C4261,products_cleaned[[product_id]:[category]],3,)</f>
        <v>Electronics</v>
      </c>
      <c r="J4261" t="str">
        <f>VLOOKUP(B4261,orders_cleaned!A:I,9,FALSE)</f>
        <v>October</v>
      </c>
      <c r="K4261">
        <f t="shared" si="66"/>
        <v>10</v>
      </c>
    </row>
    <row r="4262" spans="1:11" x14ac:dyDescent="0.3">
      <c r="A4262" t="s">
        <v>6826</v>
      </c>
      <c r="B4262" t="s">
        <v>6827</v>
      </c>
      <c r="C4262" t="s">
        <v>291</v>
      </c>
      <c r="D4262">
        <v>5</v>
      </c>
      <c r="E4262">
        <v>942.18</v>
      </c>
      <c r="F4262">
        <v>0</v>
      </c>
      <c r="G4262">
        <v>4710.8999999999996</v>
      </c>
      <c r="H4262">
        <v>1447.05</v>
      </c>
      <c r="I4262" t="str">
        <f>VLOOKUP(C4262,products_cleaned[[product_id]:[category]],3,)</f>
        <v>Books</v>
      </c>
      <c r="J4262" t="str">
        <f>VLOOKUP(B4262,orders_cleaned!A:I,9,FALSE)</f>
        <v>April</v>
      </c>
      <c r="K4262">
        <f t="shared" si="66"/>
        <v>4</v>
      </c>
    </row>
    <row r="4263" spans="1:11" x14ac:dyDescent="0.3">
      <c r="A4263" t="s">
        <v>6828</v>
      </c>
      <c r="B4263" t="s">
        <v>6827</v>
      </c>
      <c r="C4263" t="s">
        <v>21</v>
      </c>
      <c r="D4263">
        <v>1</v>
      </c>
      <c r="E4263">
        <v>4521.01</v>
      </c>
      <c r="F4263">
        <v>0</v>
      </c>
      <c r="G4263">
        <v>4521.01</v>
      </c>
      <c r="H4263">
        <v>1882.99</v>
      </c>
      <c r="I4263" t="str">
        <f>VLOOKUP(C4263,products_cleaned[[product_id]:[category]],3,)</f>
        <v>Electronics</v>
      </c>
      <c r="J4263" t="str">
        <f>VLOOKUP(B4263,orders_cleaned!A:I,9,FALSE)</f>
        <v>April</v>
      </c>
      <c r="K4263">
        <f t="shared" si="66"/>
        <v>4</v>
      </c>
    </row>
    <row r="4264" spans="1:11" x14ac:dyDescent="0.3">
      <c r="A4264" t="s">
        <v>6829</v>
      </c>
      <c r="B4264" t="s">
        <v>6830</v>
      </c>
      <c r="C4264" t="s">
        <v>110</v>
      </c>
      <c r="D4264">
        <v>1</v>
      </c>
      <c r="E4264">
        <v>1688.99</v>
      </c>
      <c r="F4264">
        <v>0</v>
      </c>
      <c r="G4264">
        <v>1688.99</v>
      </c>
      <c r="H4264">
        <v>472.87</v>
      </c>
      <c r="I4264" t="str">
        <f>VLOOKUP(C4264,products_cleaned[[product_id]:[category]],3,)</f>
        <v>Fashion</v>
      </c>
      <c r="J4264" t="str">
        <f>VLOOKUP(B4264,orders_cleaned!A:I,9,FALSE)</f>
        <v>September</v>
      </c>
      <c r="K4264">
        <f t="shared" si="66"/>
        <v>9</v>
      </c>
    </row>
    <row r="4265" spans="1:11" x14ac:dyDescent="0.3">
      <c r="A4265" t="s">
        <v>6831</v>
      </c>
      <c r="B4265" t="s">
        <v>6832</v>
      </c>
      <c r="C4265" t="s">
        <v>136</v>
      </c>
      <c r="D4265">
        <v>1</v>
      </c>
      <c r="E4265">
        <v>630.88</v>
      </c>
      <c r="F4265">
        <v>0.05</v>
      </c>
      <c r="G4265">
        <v>599.34</v>
      </c>
      <c r="H4265">
        <v>157.36000000000001</v>
      </c>
      <c r="I4265" t="str">
        <f>VLOOKUP(C4265,products_cleaned[[product_id]:[category]],3,)</f>
        <v>Books</v>
      </c>
      <c r="J4265" t="str">
        <f>VLOOKUP(B4265,orders_cleaned!A:I,9,FALSE)</f>
        <v>August</v>
      </c>
      <c r="K4265">
        <f t="shared" si="66"/>
        <v>8</v>
      </c>
    </row>
    <row r="4266" spans="1:11" x14ac:dyDescent="0.3">
      <c r="A4266" t="s">
        <v>6833</v>
      </c>
      <c r="B4266" t="s">
        <v>6834</v>
      </c>
      <c r="C4266" t="s">
        <v>97</v>
      </c>
      <c r="D4266">
        <v>1</v>
      </c>
      <c r="E4266">
        <v>945.19</v>
      </c>
      <c r="F4266">
        <v>0.1</v>
      </c>
      <c r="G4266">
        <v>850.67</v>
      </c>
      <c r="H4266">
        <v>124.73</v>
      </c>
      <c r="I4266" t="str">
        <f>VLOOKUP(C4266,products_cleaned[[product_id]:[category]],3,)</f>
        <v>Fashion</v>
      </c>
      <c r="J4266" t="str">
        <f>VLOOKUP(B4266,orders_cleaned!A:I,9,FALSE)</f>
        <v>February</v>
      </c>
      <c r="K4266">
        <f t="shared" si="66"/>
        <v>2</v>
      </c>
    </row>
    <row r="4267" spans="1:11" x14ac:dyDescent="0.3">
      <c r="A4267" t="s">
        <v>6835</v>
      </c>
      <c r="B4267" t="s">
        <v>6834</v>
      </c>
      <c r="C4267" t="s">
        <v>221</v>
      </c>
      <c r="D4267">
        <v>1</v>
      </c>
      <c r="E4267">
        <v>773.04</v>
      </c>
      <c r="F4267">
        <v>0.05</v>
      </c>
      <c r="G4267">
        <v>734.39</v>
      </c>
      <c r="H4267">
        <v>111.23</v>
      </c>
      <c r="I4267" t="str">
        <f>VLOOKUP(C4267,products_cleaned[[product_id]:[category]],3,)</f>
        <v>Footwear</v>
      </c>
      <c r="J4267" t="str">
        <f>VLOOKUP(B4267,orders_cleaned!A:I,9,FALSE)</f>
        <v>February</v>
      </c>
      <c r="K4267">
        <f t="shared" si="66"/>
        <v>2</v>
      </c>
    </row>
    <row r="4268" spans="1:11" x14ac:dyDescent="0.3">
      <c r="A4268" t="s">
        <v>6836</v>
      </c>
      <c r="B4268" t="s">
        <v>6837</v>
      </c>
      <c r="C4268" t="s">
        <v>21</v>
      </c>
      <c r="D4268">
        <v>1</v>
      </c>
      <c r="E4268">
        <v>4461.07</v>
      </c>
      <c r="F4268">
        <v>0</v>
      </c>
      <c r="G4268">
        <v>4461.07</v>
      </c>
      <c r="H4268">
        <v>1823.05</v>
      </c>
      <c r="I4268" t="str">
        <f>VLOOKUP(C4268,products_cleaned[[product_id]:[category]],3,)</f>
        <v>Electronics</v>
      </c>
      <c r="J4268" t="str">
        <f>VLOOKUP(B4268,orders_cleaned!A:I,9,FALSE)</f>
        <v>September</v>
      </c>
      <c r="K4268">
        <f t="shared" si="66"/>
        <v>9</v>
      </c>
    </row>
    <row r="4269" spans="1:11" x14ac:dyDescent="0.3">
      <c r="A4269" t="s">
        <v>6838</v>
      </c>
      <c r="B4269" t="s">
        <v>6839</v>
      </c>
      <c r="C4269" t="s">
        <v>82</v>
      </c>
      <c r="D4269">
        <v>1</v>
      </c>
      <c r="E4269">
        <v>367.45</v>
      </c>
      <c r="F4269">
        <v>0.1</v>
      </c>
      <c r="G4269">
        <v>330.7</v>
      </c>
      <c r="H4269">
        <v>109.57</v>
      </c>
      <c r="I4269" t="str">
        <f>VLOOKUP(C4269,products_cleaned[[product_id]:[category]],3,)</f>
        <v>Stationery</v>
      </c>
      <c r="J4269" t="str">
        <f>VLOOKUP(B4269,orders_cleaned!A:I,9,FALSE)</f>
        <v>August</v>
      </c>
      <c r="K4269">
        <f t="shared" si="66"/>
        <v>8</v>
      </c>
    </row>
    <row r="4270" spans="1:11" x14ac:dyDescent="0.3">
      <c r="A4270" t="s">
        <v>6840</v>
      </c>
      <c r="B4270" t="s">
        <v>6841</v>
      </c>
      <c r="C4270" t="s">
        <v>97</v>
      </c>
      <c r="D4270">
        <v>2</v>
      </c>
      <c r="E4270">
        <v>981.64</v>
      </c>
      <c r="F4270">
        <v>0.05</v>
      </c>
      <c r="G4270">
        <v>1865.12</v>
      </c>
      <c r="H4270">
        <v>413.24</v>
      </c>
      <c r="I4270" t="str">
        <f>VLOOKUP(C4270,products_cleaned[[product_id]:[category]],3,)</f>
        <v>Fashion</v>
      </c>
      <c r="J4270" t="str">
        <f>VLOOKUP(B4270,orders_cleaned!A:I,9,FALSE)</f>
        <v>December</v>
      </c>
      <c r="K4270">
        <f t="shared" si="66"/>
        <v>12</v>
      </c>
    </row>
    <row r="4271" spans="1:11" x14ac:dyDescent="0.3">
      <c r="A4271" t="s">
        <v>6842</v>
      </c>
      <c r="B4271" t="s">
        <v>6841</v>
      </c>
      <c r="C4271" t="s">
        <v>54</v>
      </c>
      <c r="D4271">
        <v>2</v>
      </c>
      <c r="E4271">
        <v>2132.98</v>
      </c>
      <c r="F4271">
        <v>0</v>
      </c>
      <c r="G4271">
        <v>4265.96</v>
      </c>
      <c r="H4271">
        <v>1087.3599999999999</v>
      </c>
      <c r="I4271" t="str">
        <f>VLOOKUP(C4271,products_cleaned[[product_id]:[category]],3,)</f>
        <v>Fashion</v>
      </c>
      <c r="J4271" t="str">
        <f>VLOOKUP(B4271,orders_cleaned!A:I,9,FALSE)</f>
        <v>December</v>
      </c>
      <c r="K4271">
        <f t="shared" si="66"/>
        <v>12</v>
      </c>
    </row>
    <row r="4272" spans="1:11" x14ac:dyDescent="0.3">
      <c r="A4272" t="s">
        <v>6843</v>
      </c>
      <c r="B4272" t="s">
        <v>6844</v>
      </c>
      <c r="C4272" t="s">
        <v>129</v>
      </c>
      <c r="D4272">
        <v>1</v>
      </c>
      <c r="E4272">
        <v>489.48</v>
      </c>
      <c r="F4272">
        <v>0.2</v>
      </c>
      <c r="G4272">
        <v>391.58</v>
      </c>
      <c r="H4272">
        <v>27.22</v>
      </c>
      <c r="I4272" t="str">
        <f>VLOOKUP(C4272,products_cleaned[[product_id]:[category]],3,)</f>
        <v>Fashion</v>
      </c>
      <c r="J4272" t="str">
        <f>VLOOKUP(B4272,orders_cleaned!A:I,9,FALSE)</f>
        <v>November</v>
      </c>
      <c r="K4272">
        <f t="shared" si="66"/>
        <v>11</v>
      </c>
    </row>
    <row r="4273" spans="1:11" x14ac:dyDescent="0.3">
      <c r="A4273" t="s">
        <v>6845</v>
      </c>
      <c r="B4273" t="s">
        <v>6844</v>
      </c>
      <c r="C4273" t="s">
        <v>136</v>
      </c>
      <c r="D4273">
        <v>2</v>
      </c>
      <c r="E4273">
        <v>638.46</v>
      </c>
      <c r="F4273">
        <v>0</v>
      </c>
      <c r="G4273">
        <v>1276.92</v>
      </c>
      <c r="H4273">
        <v>392.96</v>
      </c>
      <c r="I4273" t="str">
        <f>VLOOKUP(C4273,products_cleaned[[product_id]:[category]],3,)</f>
        <v>Books</v>
      </c>
      <c r="J4273" t="str">
        <f>VLOOKUP(B4273,orders_cleaned!A:I,9,FALSE)</f>
        <v>November</v>
      </c>
      <c r="K4273">
        <f t="shared" si="66"/>
        <v>11</v>
      </c>
    </row>
    <row r="4274" spans="1:11" x14ac:dyDescent="0.3">
      <c r="A4274" t="s">
        <v>6846</v>
      </c>
      <c r="B4274" t="s">
        <v>6847</v>
      </c>
      <c r="C4274" t="s">
        <v>51</v>
      </c>
      <c r="D4274">
        <v>2</v>
      </c>
      <c r="E4274">
        <v>680.02</v>
      </c>
      <c r="F4274">
        <v>0.2</v>
      </c>
      <c r="G4274">
        <v>1088.03</v>
      </c>
      <c r="H4274">
        <v>251.53</v>
      </c>
      <c r="I4274" t="str">
        <f>VLOOKUP(C4274,products_cleaned[[product_id]:[category]],3,)</f>
        <v>Home &amp; Kitchen</v>
      </c>
      <c r="J4274" t="str">
        <f>VLOOKUP(B4274,orders_cleaned!A:I,9,FALSE)</f>
        <v>August</v>
      </c>
      <c r="K4274">
        <f t="shared" si="66"/>
        <v>8</v>
      </c>
    </row>
    <row r="4275" spans="1:11" x14ac:dyDescent="0.3">
      <c r="A4275" t="s">
        <v>6848</v>
      </c>
      <c r="B4275" t="s">
        <v>6847</v>
      </c>
      <c r="C4275" t="s">
        <v>291</v>
      </c>
      <c r="D4275">
        <v>1</v>
      </c>
      <c r="E4275">
        <v>1024.94</v>
      </c>
      <c r="F4275">
        <v>0</v>
      </c>
      <c r="G4275">
        <v>1024.94</v>
      </c>
      <c r="H4275">
        <v>372.17</v>
      </c>
      <c r="I4275" t="str">
        <f>VLOOKUP(C4275,products_cleaned[[product_id]:[category]],3,)</f>
        <v>Books</v>
      </c>
      <c r="J4275" t="str">
        <f>VLOOKUP(B4275,orders_cleaned!A:I,9,FALSE)</f>
        <v>August</v>
      </c>
      <c r="K4275">
        <f t="shared" si="66"/>
        <v>8</v>
      </c>
    </row>
    <row r="4276" spans="1:11" x14ac:dyDescent="0.3">
      <c r="A4276" t="s">
        <v>6849</v>
      </c>
      <c r="B4276" t="s">
        <v>6847</v>
      </c>
      <c r="C4276" t="s">
        <v>15</v>
      </c>
      <c r="D4276">
        <v>2</v>
      </c>
      <c r="E4276">
        <v>237.34</v>
      </c>
      <c r="F4276">
        <v>0.1</v>
      </c>
      <c r="G4276">
        <v>427.21</v>
      </c>
      <c r="H4276">
        <v>87.17</v>
      </c>
      <c r="I4276" t="str">
        <f>VLOOKUP(C4276,products_cleaned[[product_id]:[category]],3,)</f>
        <v>Fitness</v>
      </c>
      <c r="J4276" t="str">
        <f>VLOOKUP(B4276,orders_cleaned!A:I,9,FALSE)</f>
        <v>August</v>
      </c>
      <c r="K4276">
        <f t="shared" si="66"/>
        <v>8</v>
      </c>
    </row>
    <row r="4277" spans="1:11" x14ac:dyDescent="0.3">
      <c r="A4277" t="s">
        <v>6850</v>
      </c>
      <c r="B4277" t="s">
        <v>6851</v>
      </c>
      <c r="C4277" t="s">
        <v>62</v>
      </c>
      <c r="D4277">
        <v>1</v>
      </c>
      <c r="E4277">
        <v>567.28</v>
      </c>
      <c r="F4277">
        <v>0.2</v>
      </c>
      <c r="G4277">
        <v>453.82</v>
      </c>
      <c r="H4277">
        <v>107.96</v>
      </c>
      <c r="I4277" t="str">
        <f>VLOOKUP(C4277,products_cleaned[[product_id]:[category]],3,)</f>
        <v>Electronics</v>
      </c>
      <c r="J4277" t="str">
        <f>VLOOKUP(B4277,orders_cleaned!A:I,9,FALSE)</f>
        <v>October</v>
      </c>
      <c r="K4277">
        <f t="shared" si="66"/>
        <v>10</v>
      </c>
    </row>
    <row r="4278" spans="1:11" x14ac:dyDescent="0.3">
      <c r="A4278" t="s">
        <v>6852</v>
      </c>
      <c r="B4278" t="s">
        <v>6851</v>
      </c>
      <c r="C4278" t="s">
        <v>66</v>
      </c>
      <c r="D4278">
        <v>1</v>
      </c>
      <c r="E4278">
        <v>297.57</v>
      </c>
      <c r="F4278">
        <v>0.05</v>
      </c>
      <c r="G4278">
        <v>282.69</v>
      </c>
      <c r="H4278">
        <v>62.21</v>
      </c>
      <c r="I4278" t="str">
        <f>VLOOKUP(C4278,products_cleaned[[product_id]:[category]],3,)</f>
        <v>Home &amp; Kitchen</v>
      </c>
      <c r="J4278" t="str">
        <f>VLOOKUP(B4278,orders_cleaned!A:I,9,FALSE)</f>
        <v>October</v>
      </c>
      <c r="K4278">
        <f t="shared" si="66"/>
        <v>10</v>
      </c>
    </row>
    <row r="4279" spans="1:11" x14ac:dyDescent="0.3">
      <c r="A4279" t="s">
        <v>6853</v>
      </c>
      <c r="B4279" t="s">
        <v>6851</v>
      </c>
      <c r="C4279" t="s">
        <v>110</v>
      </c>
      <c r="D4279">
        <v>2</v>
      </c>
      <c r="E4279">
        <v>1796.21</v>
      </c>
      <c r="F4279">
        <v>0</v>
      </c>
      <c r="G4279">
        <v>3592.42</v>
      </c>
      <c r="H4279">
        <v>1160.18</v>
      </c>
      <c r="I4279" t="str">
        <f>VLOOKUP(C4279,products_cleaned[[product_id]:[category]],3,)</f>
        <v>Fashion</v>
      </c>
      <c r="J4279" t="str">
        <f>VLOOKUP(B4279,orders_cleaned!A:I,9,FALSE)</f>
        <v>October</v>
      </c>
      <c r="K4279">
        <f t="shared" si="66"/>
        <v>10</v>
      </c>
    </row>
    <row r="4280" spans="1:11" x14ac:dyDescent="0.3">
      <c r="A4280" t="s">
        <v>6854</v>
      </c>
      <c r="B4280" t="s">
        <v>6855</v>
      </c>
      <c r="C4280" t="s">
        <v>259</v>
      </c>
      <c r="D4280">
        <v>1</v>
      </c>
      <c r="E4280">
        <v>940.91</v>
      </c>
      <c r="F4280">
        <v>0.2</v>
      </c>
      <c r="G4280">
        <v>752.73</v>
      </c>
      <c r="H4280">
        <v>212.11</v>
      </c>
      <c r="I4280" t="str">
        <f>VLOOKUP(C4280,products_cleaned[[product_id]:[category]],3,)</f>
        <v>Electronics</v>
      </c>
      <c r="J4280" t="str">
        <f>VLOOKUP(B4280,orders_cleaned!A:I,9,FALSE)</f>
        <v>May</v>
      </c>
      <c r="K4280">
        <f t="shared" si="66"/>
        <v>5</v>
      </c>
    </row>
    <row r="4281" spans="1:11" x14ac:dyDescent="0.3">
      <c r="A4281" t="s">
        <v>6856</v>
      </c>
      <c r="B4281" t="s">
        <v>6855</v>
      </c>
      <c r="C4281" t="s">
        <v>110</v>
      </c>
      <c r="D4281">
        <v>1</v>
      </c>
      <c r="E4281">
        <v>1829.62</v>
      </c>
      <c r="F4281">
        <v>0.05</v>
      </c>
      <c r="G4281">
        <v>1738.14</v>
      </c>
      <c r="H4281">
        <v>522.02</v>
      </c>
      <c r="I4281" t="str">
        <f>VLOOKUP(C4281,products_cleaned[[product_id]:[category]],3,)</f>
        <v>Fashion</v>
      </c>
      <c r="J4281" t="str">
        <f>VLOOKUP(B4281,orders_cleaned!A:I,9,FALSE)</f>
        <v>May</v>
      </c>
      <c r="K4281">
        <f t="shared" si="66"/>
        <v>5</v>
      </c>
    </row>
    <row r="4282" spans="1:11" x14ac:dyDescent="0.3">
      <c r="A4282" t="s">
        <v>6857</v>
      </c>
      <c r="B4282" t="s">
        <v>6858</v>
      </c>
      <c r="C4282" t="s">
        <v>108</v>
      </c>
      <c r="D4282">
        <v>3</v>
      </c>
      <c r="E4282">
        <v>3352.6</v>
      </c>
      <c r="F4282">
        <v>0.05</v>
      </c>
      <c r="G4282">
        <v>9554.91</v>
      </c>
      <c r="H4282">
        <v>2545.86</v>
      </c>
      <c r="I4282" t="str">
        <f>VLOOKUP(C4282,products_cleaned[[product_id]:[category]],3,)</f>
        <v>Electronics</v>
      </c>
      <c r="J4282" t="str">
        <f>VLOOKUP(B4282,orders_cleaned!A:I,9,FALSE)</f>
        <v>June</v>
      </c>
      <c r="K4282">
        <f t="shared" si="66"/>
        <v>6</v>
      </c>
    </row>
    <row r="4283" spans="1:11" x14ac:dyDescent="0.3">
      <c r="A4283" t="s">
        <v>6859</v>
      </c>
      <c r="B4283" t="s">
        <v>6858</v>
      </c>
      <c r="C4283" t="s">
        <v>62</v>
      </c>
      <c r="D4283">
        <v>1</v>
      </c>
      <c r="E4283">
        <v>598.25</v>
      </c>
      <c r="F4283">
        <v>0</v>
      </c>
      <c r="G4283">
        <v>598.25</v>
      </c>
      <c r="H4283">
        <v>252.39</v>
      </c>
      <c r="I4283" t="str">
        <f>VLOOKUP(C4283,products_cleaned[[product_id]:[category]],3,)</f>
        <v>Electronics</v>
      </c>
      <c r="J4283" t="str">
        <f>VLOOKUP(B4283,orders_cleaned!A:I,9,FALSE)</f>
        <v>June</v>
      </c>
      <c r="K4283">
        <f t="shared" si="66"/>
        <v>6</v>
      </c>
    </row>
    <row r="4284" spans="1:11" x14ac:dyDescent="0.3">
      <c r="A4284" t="s">
        <v>6860</v>
      </c>
      <c r="B4284" t="s">
        <v>6861</v>
      </c>
      <c r="C4284" t="s">
        <v>144</v>
      </c>
      <c r="D4284">
        <v>2</v>
      </c>
      <c r="E4284">
        <v>1896.58</v>
      </c>
      <c r="F4284">
        <v>0</v>
      </c>
      <c r="G4284">
        <v>3793.16</v>
      </c>
      <c r="H4284">
        <v>1132.18</v>
      </c>
      <c r="I4284" t="str">
        <f>VLOOKUP(C4284,products_cleaned[[product_id]:[category]],3,)</f>
        <v>Electronics</v>
      </c>
      <c r="J4284" t="str">
        <f>VLOOKUP(B4284,orders_cleaned!A:I,9,FALSE)</f>
        <v>March</v>
      </c>
      <c r="K4284">
        <f t="shared" si="66"/>
        <v>3</v>
      </c>
    </row>
    <row r="4285" spans="1:11" x14ac:dyDescent="0.3">
      <c r="A4285" t="s">
        <v>6862</v>
      </c>
      <c r="B4285" t="s">
        <v>6863</v>
      </c>
      <c r="C4285" t="s">
        <v>41</v>
      </c>
      <c r="D4285">
        <v>1</v>
      </c>
      <c r="E4285">
        <v>2595.9</v>
      </c>
      <c r="F4285">
        <v>0.05</v>
      </c>
      <c r="G4285">
        <v>2466.11</v>
      </c>
      <c r="H4285">
        <v>557.52</v>
      </c>
      <c r="I4285" t="str">
        <f>VLOOKUP(C4285,products_cleaned[[product_id]:[category]],3,)</f>
        <v>Footwear</v>
      </c>
      <c r="J4285" t="str">
        <f>VLOOKUP(B4285,orders_cleaned!A:I,9,FALSE)</f>
        <v>April</v>
      </c>
      <c r="K4285">
        <f t="shared" si="66"/>
        <v>4</v>
      </c>
    </row>
    <row r="4286" spans="1:11" x14ac:dyDescent="0.3">
      <c r="A4286" t="s">
        <v>6864</v>
      </c>
      <c r="B4286" t="s">
        <v>6865</v>
      </c>
      <c r="C4286" t="s">
        <v>51</v>
      </c>
      <c r="D4286">
        <v>3</v>
      </c>
      <c r="E4286">
        <v>707.71</v>
      </c>
      <c r="F4286">
        <v>0.2</v>
      </c>
      <c r="G4286">
        <v>1698.5</v>
      </c>
      <c r="H4286">
        <v>443.75</v>
      </c>
      <c r="I4286" t="str">
        <f>VLOOKUP(C4286,products_cleaned[[product_id]:[category]],3,)</f>
        <v>Home &amp; Kitchen</v>
      </c>
      <c r="J4286" t="str">
        <f>VLOOKUP(B4286,orders_cleaned!A:I,9,FALSE)</f>
        <v>May</v>
      </c>
      <c r="K4286">
        <f t="shared" si="66"/>
        <v>5</v>
      </c>
    </row>
    <row r="4287" spans="1:11" x14ac:dyDescent="0.3">
      <c r="A4287" t="s">
        <v>6866</v>
      </c>
      <c r="B4287" t="s">
        <v>6865</v>
      </c>
      <c r="C4287" t="s">
        <v>21</v>
      </c>
      <c r="D4287">
        <v>2</v>
      </c>
      <c r="E4287">
        <v>4565.63</v>
      </c>
      <c r="F4287">
        <v>0</v>
      </c>
      <c r="G4287">
        <v>9131.26</v>
      </c>
      <c r="H4287">
        <v>3855.22</v>
      </c>
      <c r="I4287" t="str">
        <f>VLOOKUP(C4287,products_cleaned[[product_id]:[category]],3,)</f>
        <v>Electronics</v>
      </c>
      <c r="J4287" t="str">
        <f>VLOOKUP(B4287,orders_cleaned!A:I,9,FALSE)</f>
        <v>May</v>
      </c>
      <c r="K4287">
        <f t="shared" si="66"/>
        <v>5</v>
      </c>
    </row>
    <row r="4288" spans="1:11" x14ac:dyDescent="0.3">
      <c r="A4288" t="s">
        <v>6867</v>
      </c>
      <c r="B4288" t="s">
        <v>6868</v>
      </c>
      <c r="C4288" t="s">
        <v>54</v>
      </c>
      <c r="D4288">
        <v>2</v>
      </c>
      <c r="E4288">
        <v>2373.7800000000002</v>
      </c>
      <c r="F4288">
        <v>0.15</v>
      </c>
      <c r="G4288">
        <v>4035.43</v>
      </c>
      <c r="H4288">
        <v>856.83</v>
      </c>
      <c r="I4288" t="str">
        <f>VLOOKUP(C4288,products_cleaned[[product_id]:[category]],3,)</f>
        <v>Fashion</v>
      </c>
      <c r="J4288" t="str">
        <f>VLOOKUP(B4288,orders_cleaned!A:I,9,FALSE)</f>
        <v>August</v>
      </c>
      <c r="K4288">
        <f t="shared" si="66"/>
        <v>8</v>
      </c>
    </row>
    <row r="4289" spans="1:11" x14ac:dyDescent="0.3">
      <c r="A4289" t="s">
        <v>6869</v>
      </c>
      <c r="B4289" t="s">
        <v>6870</v>
      </c>
      <c r="C4289" t="s">
        <v>77</v>
      </c>
      <c r="D4289">
        <v>3</v>
      </c>
      <c r="E4289">
        <v>920.1</v>
      </c>
      <c r="F4289">
        <v>0.05</v>
      </c>
      <c r="G4289">
        <v>2622.28</v>
      </c>
      <c r="H4289">
        <v>658.6</v>
      </c>
      <c r="I4289" t="str">
        <f>VLOOKUP(C4289,products_cleaned[[product_id]:[category]],3,)</f>
        <v>Fitness</v>
      </c>
      <c r="J4289" t="str">
        <f>VLOOKUP(B4289,orders_cleaned!A:I,9,FALSE)</f>
        <v>March</v>
      </c>
      <c r="K4289">
        <f t="shared" si="66"/>
        <v>3</v>
      </c>
    </row>
    <row r="4290" spans="1:11" x14ac:dyDescent="0.3">
      <c r="A4290" t="s">
        <v>6871</v>
      </c>
      <c r="B4290" t="s">
        <v>6872</v>
      </c>
      <c r="C4290" t="s">
        <v>80</v>
      </c>
      <c r="D4290">
        <v>3</v>
      </c>
      <c r="E4290">
        <v>397.55</v>
      </c>
      <c r="F4290">
        <v>0</v>
      </c>
      <c r="G4290">
        <v>1192.6500000000001</v>
      </c>
      <c r="H4290">
        <v>293.01</v>
      </c>
      <c r="I4290" t="str">
        <f>VLOOKUP(C4290,products_cleaned[[product_id]:[category]],3,)</f>
        <v>Fitness</v>
      </c>
      <c r="J4290" t="str">
        <f>VLOOKUP(B4290,orders_cleaned!A:I,9,FALSE)</f>
        <v>October</v>
      </c>
      <c r="K4290">
        <f t="shared" si="66"/>
        <v>10</v>
      </c>
    </row>
    <row r="4291" spans="1:11" x14ac:dyDescent="0.3">
      <c r="A4291" t="s">
        <v>6873</v>
      </c>
      <c r="B4291" t="s">
        <v>6872</v>
      </c>
      <c r="C4291" t="s">
        <v>60</v>
      </c>
      <c r="D4291">
        <v>3</v>
      </c>
      <c r="E4291">
        <v>1485.72</v>
      </c>
      <c r="F4291">
        <v>0.1</v>
      </c>
      <c r="G4291">
        <v>4011.44</v>
      </c>
      <c r="H4291">
        <v>567.08000000000004</v>
      </c>
      <c r="I4291" t="str">
        <f>VLOOKUP(C4291,products_cleaned[[product_id]:[category]],3,)</f>
        <v>Fashion</v>
      </c>
      <c r="J4291" t="str">
        <f>VLOOKUP(B4291,orders_cleaned!A:I,9,FALSE)</f>
        <v>October</v>
      </c>
      <c r="K4291">
        <f t="shared" ref="K4291:K4354" si="67">MONTH(DATEVALUE("1"&amp;J4291))</f>
        <v>10</v>
      </c>
    </row>
    <row r="4292" spans="1:11" x14ac:dyDescent="0.3">
      <c r="A4292" t="s">
        <v>6874</v>
      </c>
      <c r="B4292" t="s">
        <v>6875</v>
      </c>
      <c r="C4292" t="s">
        <v>144</v>
      </c>
      <c r="D4292">
        <v>2</v>
      </c>
      <c r="E4292">
        <v>1891.94</v>
      </c>
      <c r="F4292">
        <v>0.15</v>
      </c>
      <c r="G4292">
        <v>3216.3</v>
      </c>
      <c r="H4292">
        <v>555.32000000000005</v>
      </c>
      <c r="I4292" t="str">
        <f>VLOOKUP(C4292,products_cleaned[[product_id]:[category]],3,)</f>
        <v>Electronics</v>
      </c>
      <c r="J4292" t="str">
        <f>VLOOKUP(B4292,orders_cleaned!A:I,9,FALSE)</f>
        <v>July</v>
      </c>
      <c r="K4292">
        <f t="shared" si="67"/>
        <v>7</v>
      </c>
    </row>
    <row r="4293" spans="1:11" x14ac:dyDescent="0.3">
      <c r="A4293" t="s">
        <v>6876</v>
      </c>
      <c r="B4293" t="s">
        <v>6875</v>
      </c>
      <c r="C4293" t="s">
        <v>221</v>
      </c>
      <c r="D4293">
        <v>2</v>
      </c>
      <c r="E4293">
        <v>764.57</v>
      </c>
      <c r="F4293">
        <v>0.15</v>
      </c>
      <c r="G4293">
        <v>1299.77</v>
      </c>
      <c r="H4293">
        <v>53.45</v>
      </c>
      <c r="I4293" t="str">
        <f>VLOOKUP(C4293,products_cleaned[[product_id]:[category]],3,)</f>
        <v>Footwear</v>
      </c>
      <c r="J4293" t="str">
        <f>VLOOKUP(B4293,orders_cleaned!A:I,9,FALSE)</f>
        <v>July</v>
      </c>
      <c r="K4293">
        <f t="shared" si="67"/>
        <v>7</v>
      </c>
    </row>
    <row r="4294" spans="1:11" x14ac:dyDescent="0.3">
      <c r="A4294" t="s">
        <v>6877</v>
      </c>
      <c r="B4294" t="s">
        <v>6875</v>
      </c>
      <c r="C4294" t="s">
        <v>21</v>
      </c>
      <c r="D4294">
        <v>3</v>
      </c>
      <c r="E4294">
        <v>4927.8500000000004</v>
      </c>
      <c r="F4294">
        <v>0.2</v>
      </c>
      <c r="G4294">
        <v>11826.84</v>
      </c>
      <c r="H4294">
        <v>3912.78</v>
      </c>
      <c r="I4294" t="str">
        <f>VLOOKUP(C4294,products_cleaned[[product_id]:[category]],3,)</f>
        <v>Electronics</v>
      </c>
      <c r="J4294" t="str">
        <f>VLOOKUP(B4294,orders_cleaned!A:I,9,FALSE)</f>
        <v>July</v>
      </c>
      <c r="K4294">
        <f t="shared" si="67"/>
        <v>7</v>
      </c>
    </row>
    <row r="4295" spans="1:11" x14ac:dyDescent="0.3">
      <c r="A4295" t="s">
        <v>6878</v>
      </c>
      <c r="B4295" t="s">
        <v>6879</v>
      </c>
      <c r="C4295" t="s">
        <v>13</v>
      </c>
      <c r="D4295">
        <v>1</v>
      </c>
      <c r="E4295">
        <v>3210.67</v>
      </c>
      <c r="F4295">
        <v>0</v>
      </c>
      <c r="G4295">
        <v>3210.67</v>
      </c>
      <c r="H4295">
        <v>1088.5999999999999</v>
      </c>
      <c r="I4295" t="str">
        <f>VLOOKUP(C4295,products_cleaned[[product_id]:[category]],3,)</f>
        <v>Home &amp; Kitchen</v>
      </c>
      <c r="J4295" t="str">
        <f>VLOOKUP(B4295,orders_cleaned!A:I,9,FALSE)</f>
        <v>January</v>
      </c>
      <c r="K4295">
        <f t="shared" si="67"/>
        <v>1</v>
      </c>
    </row>
    <row r="4296" spans="1:11" x14ac:dyDescent="0.3">
      <c r="A4296" t="s">
        <v>6880</v>
      </c>
      <c r="B4296" t="s">
        <v>6879</v>
      </c>
      <c r="C4296" t="s">
        <v>77</v>
      </c>
      <c r="D4296">
        <v>2</v>
      </c>
      <c r="E4296">
        <v>919.58</v>
      </c>
      <c r="F4296">
        <v>0.1</v>
      </c>
      <c r="G4296">
        <v>1655.24</v>
      </c>
      <c r="H4296">
        <v>346.12</v>
      </c>
      <c r="I4296" t="str">
        <f>VLOOKUP(C4296,products_cleaned[[product_id]:[category]],3,)</f>
        <v>Fitness</v>
      </c>
      <c r="J4296" t="str">
        <f>VLOOKUP(B4296,orders_cleaned!A:I,9,FALSE)</f>
        <v>January</v>
      </c>
      <c r="K4296">
        <f t="shared" si="67"/>
        <v>1</v>
      </c>
    </row>
    <row r="4297" spans="1:11" x14ac:dyDescent="0.3">
      <c r="A4297" t="s">
        <v>6881</v>
      </c>
      <c r="B4297" t="s">
        <v>6882</v>
      </c>
      <c r="C4297" t="s">
        <v>62</v>
      </c>
      <c r="D4297">
        <v>1</v>
      </c>
      <c r="E4297">
        <v>557.36</v>
      </c>
      <c r="F4297">
        <v>0.15</v>
      </c>
      <c r="G4297">
        <v>473.76</v>
      </c>
      <c r="H4297">
        <v>127.9</v>
      </c>
      <c r="I4297" t="str">
        <f>VLOOKUP(C4297,products_cleaned[[product_id]:[category]],3,)</f>
        <v>Electronics</v>
      </c>
      <c r="J4297" t="str">
        <f>VLOOKUP(B4297,orders_cleaned!A:I,9,FALSE)</f>
        <v>March</v>
      </c>
      <c r="K4297">
        <f t="shared" si="67"/>
        <v>3</v>
      </c>
    </row>
    <row r="4298" spans="1:11" x14ac:dyDescent="0.3">
      <c r="A4298" t="s">
        <v>6883</v>
      </c>
      <c r="B4298" t="s">
        <v>6882</v>
      </c>
      <c r="C4298" t="s">
        <v>25</v>
      </c>
      <c r="D4298">
        <v>2</v>
      </c>
      <c r="E4298">
        <v>955.34</v>
      </c>
      <c r="F4298">
        <v>0</v>
      </c>
      <c r="G4298">
        <v>1910.68</v>
      </c>
      <c r="H4298">
        <v>679.24</v>
      </c>
      <c r="I4298" t="str">
        <f>VLOOKUP(C4298,products_cleaned[[product_id]:[category]],3,)</f>
        <v>Fashion</v>
      </c>
      <c r="J4298" t="str">
        <f>VLOOKUP(B4298,orders_cleaned!A:I,9,FALSE)</f>
        <v>March</v>
      </c>
      <c r="K4298">
        <f t="shared" si="67"/>
        <v>3</v>
      </c>
    </row>
    <row r="4299" spans="1:11" x14ac:dyDescent="0.3">
      <c r="A4299" t="s">
        <v>6884</v>
      </c>
      <c r="B4299" t="s">
        <v>6882</v>
      </c>
      <c r="C4299" t="s">
        <v>13</v>
      </c>
      <c r="D4299">
        <v>2</v>
      </c>
      <c r="E4299">
        <v>2975.6</v>
      </c>
      <c r="F4299">
        <v>0.05</v>
      </c>
      <c r="G4299">
        <v>5653.64</v>
      </c>
      <c r="H4299">
        <v>1409.5</v>
      </c>
      <c r="I4299" t="str">
        <f>VLOOKUP(C4299,products_cleaned[[product_id]:[category]],3,)</f>
        <v>Home &amp; Kitchen</v>
      </c>
      <c r="J4299" t="str">
        <f>VLOOKUP(B4299,orders_cleaned!A:I,9,FALSE)</f>
        <v>March</v>
      </c>
      <c r="K4299">
        <f t="shared" si="67"/>
        <v>3</v>
      </c>
    </row>
    <row r="4300" spans="1:11" x14ac:dyDescent="0.3">
      <c r="A4300" t="s">
        <v>6885</v>
      </c>
      <c r="B4300" t="s">
        <v>6886</v>
      </c>
      <c r="C4300" t="s">
        <v>136</v>
      </c>
      <c r="D4300">
        <v>1</v>
      </c>
      <c r="E4300">
        <v>642.82000000000005</v>
      </c>
      <c r="F4300">
        <v>0.15</v>
      </c>
      <c r="G4300">
        <v>546.4</v>
      </c>
      <c r="H4300">
        <v>104.42</v>
      </c>
      <c r="I4300" t="str">
        <f>VLOOKUP(C4300,products_cleaned[[product_id]:[category]],3,)</f>
        <v>Books</v>
      </c>
      <c r="J4300" t="str">
        <f>VLOOKUP(B4300,orders_cleaned!A:I,9,FALSE)</f>
        <v>September</v>
      </c>
      <c r="K4300">
        <f t="shared" si="67"/>
        <v>9</v>
      </c>
    </row>
    <row r="4301" spans="1:11" x14ac:dyDescent="0.3">
      <c r="A4301" t="s">
        <v>6887</v>
      </c>
      <c r="B4301" t="s">
        <v>6888</v>
      </c>
      <c r="C4301" t="s">
        <v>196</v>
      </c>
      <c r="D4301">
        <v>2</v>
      </c>
      <c r="E4301">
        <v>1451.36</v>
      </c>
      <c r="F4301">
        <v>0.1</v>
      </c>
      <c r="G4301">
        <v>2612.4499999999998</v>
      </c>
      <c r="H4301">
        <v>549.11</v>
      </c>
      <c r="I4301" t="str">
        <f>VLOOKUP(C4301,products_cleaned[[product_id]:[category]],3,)</f>
        <v>Electronics</v>
      </c>
      <c r="J4301" t="str">
        <f>VLOOKUP(B4301,orders_cleaned!A:I,9,FALSE)</f>
        <v>February</v>
      </c>
      <c r="K4301">
        <f t="shared" si="67"/>
        <v>2</v>
      </c>
    </row>
    <row r="4302" spans="1:11" x14ac:dyDescent="0.3">
      <c r="A4302" t="s">
        <v>6889</v>
      </c>
      <c r="B4302" t="s">
        <v>6888</v>
      </c>
      <c r="C4302" t="s">
        <v>66</v>
      </c>
      <c r="D4302">
        <v>1</v>
      </c>
      <c r="E4302">
        <v>298.55</v>
      </c>
      <c r="F4302">
        <v>0</v>
      </c>
      <c r="G4302">
        <v>298.55</v>
      </c>
      <c r="H4302">
        <v>78.069999999999993</v>
      </c>
      <c r="I4302" t="str">
        <f>VLOOKUP(C4302,products_cleaned[[product_id]:[category]],3,)</f>
        <v>Home &amp; Kitchen</v>
      </c>
      <c r="J4302" t="str">
        <f>VLOOKUP(B4302,orders_cleaned!A:I,9,FALSE)</f>
        <v>February</v>
      </c>
      <c r="K4302">
        <f t="shared" si="67"/>
        <v>2</v>
      </c>
    </row>
    <row r="4303" spans="1:11" x14ac:dyDescent="0.3">
      <c r="A4303" t="s">
        <v>6890</v>
      </c>
      <c r="B4303" t="s">
        <v>6891</v>
      </c>
      <c r="C4303" t="s">
        <v>291</v>
      </c>
      <c r="D4303">
        <v>3</v>
      </c>
      <c r="E4303">
        <v>958.8</v>
      </c>
      <c r="F4303">
        <v>0.15</v>
      </c>
      <c r="G4303">
        <v>2444.94</v>
      </c>
      <c r="H4303">
        <v>486.63</v>
      </c>
      <c r="I4303" t="str">
        <f>VLOOKUP(C4303,products_cleaned[[product_id]:[category]],3,)</f>
        <v>Books</v>
      </c>
      <c r="J4303" t="str">
        <f>VLOOKUP(B4303,orders_cleaned!A:I,9,FALSE)</f>
        <v>March</v>
      </c>
      <c r="K4303">
        <f t="shared" si="67"/>
        <v>3</v>
      </c>
    </row>
    <row r="4304" spans="1:11" x14ac:dyDescent="0.3">
      <c r="A4304" t="s">
        <v>6892</v>
      </c>
      <c r="B4304" t="s">
        <v>6891</v>
      </c>
      <c r="C4304" t="s">
        <v>77</v>
      </c>
      <c r="D4304">
        <v>1</v>
      </c>
      <c r="E4304">
        <v>1059.25</v>
      </c>
      <c r="F4304">
        <v>0.05</v>
      </c>
      <c r="G4304">
        <v>1006.29</v>
      </c>
      <c r="H4304">
        <v>351.73</v>
      </c>
      <c r="I4304" t="str">
        <f>VLOOKUP(C4304,products_cleaned[[product_id]:[category]],3,)</f>
        <v>Fitness</v>
      </c>
      <c r="J4304" t="str">
        <f>VLOOKUP(B4304,orders_cleaned!A:I,9,FALSE)</f>
        <v>March</v>
      </c>
      <c r="K4304">
        <f t="shared" si="67"/>
        <v>3</v>
      </c>
    </row>
    <row r="4305" spans="1:11" x14ac:dyDescent="0.3">
      <c r="A4305" t="s">
        <v>6893</v>
      </c>
      <c r="B4305" t="s">
        <v>6891</v>
      </c>
      <c r="C4305" t="s">
        <v>97</v>
      </c>
      <c r="D4305">
        <v>4</v>
      </c>
      <c r="E4305">
        <v>992.34</v>
      </c>
      <c r="F4305">
        <v>0</v>
      </c>
      <c r="G4305">
        <v>3969.36</v>
      </c>
      <c r="H4305">
        <v>1065.5999999999999</v>
      </c>
      <c r="I4305" t="str">
        <f>VLOOKUP(C4305,products_cleaned[[product_id]:[category]],3,)</f>
        <v>Fashion</v>
      </c>
      <c r="J4305" t="str">
        <f>VLOOKUP(B4305,orders_cleaned!A:I,9,FALSE)</f>
        <v>March</v>
      </c>
      <c r="K4305">
        <f t="shared" si="67"/>
        <v>3</v>
      </c>
    </row>
    <row r="4306" spans="1:11" x14ac:dyDescent="0.3">
      <c r="A4306" t="s">
        <v>6894</v>
      </c>
      <c r="B4306" t="s">
        <v>6895</v>
      </c>
      <c r="C4306" t="s">
        <v>156</v>
      </c>
      <c r="D4306">
        <v>4</v>
      </c>
      <c r="E4306">
        <v>183.03</v>
      </c>
      <c r="F4306">
        <v>0.15</v>
      </c>
      <c r="G4306">
        <v>622.29999999999995</v>
      </c>
      <c r="H4306">
        <v>158.97999999999999</v>
      </c>
      <c r="I4306" t="str">
        <f>VLOOKUP(C4306,products_cleaned[[product_id]:[category]],3,)</f>
        <v>Stationery</v>
      </c>
      <c r="J4306" t="str">
        <f>VLOOKUP(B4306,orders_cleaned!A:I,9,FALSE)</f>
        <v>September</v>
      </c>
      <c r="K4306">
        <f t="shared" si="67"/>
        <v>9</v>
      </c>
    </row>
    <row r="4307" spans="1:11" x14ac:dyDescent="0.3">
      <c r="A4307" t="s">
        <v>6896</v>
      </c>
      <c r="B4307" t="s">
        <v>6897</v>
      </c>
      <c r="C4307" t="s">
        <v>136</v>
      </c>
      <c r="D4307">
        <v>3</v>
      </c>
      <c r="E4307">
        <v>601.58000000000004</v>
      </c>
      <c r="F4307">
        <v>0</v>
      </c>
      <c r="G4307">
        <v>1804.74</v>
      </c>
      <c r="H4307">
        <v>478.8</v>
      </c>
      <c r="I4307" t="str">
        <f>VLOOKUP(C4307,products_cleaned[[product_id]:[category]],3,)</f>
        <v>Books</v>
      </c>
      <c r="J4307" t="str">
        <f>VLOOKUP(B4307,orders_cleaned!A:I,9,FALSE)</f>
        <v>October</v>
      </c>
      <c r="K4307">
        <f t="shared" si="67"/>
        <v>10</v>
      </c>
    </row>
    <row r="4308" spans="1:11" x14ac:dyDescent="0.3">
      <c r="A4308" t="s">
        <v>6898</v>
      </c>
      <c r="B4308" t="s">
        <v>6897</v>
      </c>
      <c r="C4308" t="s">
        <v>21</v>
      </c>
      <c r="D4308">
        <v>2</v>
      </c>
      <c r="E4308">
        <v>4348.24</v>
      </c>
      <c r="F4308">
        <v>0</v>
      </c>
      <c r="G4308">
        <v>8696.48</v>
      </c>
      <c r="H4308">
        <v>3420.44</v>
      </c>
      <c r="I4308" t="str">
        <f>VLOOKUP(C4308,products_cleaned[[product_id]:[category]],3,)</f>
        <v>Electronics</v>
      </c>
      <c r="J4308" t="str">
        <f>VLOOKUP(B4308,orders_cleaned!A:I,9,FALSE)</f>
        <v>October</v>
      </c>
      <c r="K4308">
        <f t="shared" si="67"/>
        <v>10</v>
      </c>
    </row>
    <row r="4309" spans="1:11" x14ac:dyDescent="0.3">
      <c r="A4309" t="s">
        <v>6899</v>
      </c>
      <c r="B4309" t="s">
        <v>6897</v>
      </c>
      <c r="C4309" t="s">
        <v>97</v>
      </c>
      <c r="D4309">
        <v>1</v>
      </c>
      <c r="E4309">
        <v>957.09</v>
      </c>
      <c r="F4309">
        <v>0</v>
      </c>
      <c r="G4309">
        <v>957.09</v>
      </c>
      <c r="H4309">
        <v>231.15</v>
      </c>
      <c r="I4309" t="str">
        <f>VLOOKUP(C4309,products_cleaned[[product_id]:[category]],3,)</f>
        <v>Fashion</v>
      </c>
      <c r="J4309" t="str">
        <f>VLOOKUP(B4309,orders_cleaned!A:I,9,FALSE)</f>
        <v>October</v>
      </c>
      <c r="K4309">
        <f t="shared" si="67"/>
        <v>10</v>
      </c>
    </row>
    <row r="4310" spans="1:11" x14ac:dyDescent="0.3">
      <c r="A4310" t="s">
        <v>6900</v>
      </c>
      <c r="B4310" t="s">
        <v>6897</v>
      </c>
      <c r="C4310" t="s">
        <v>164</v>
      </c>
      <c r="D4310">
        <v>2</v>
      </c>
      <c r="E4310">
        <v>4729.4399999999996</v>
      </c>
      <c r="F4310">
        <v>0.05</v>
      </c>
      <c r="G4310">
        <v>8985.94</v>
      </c>
      <c r="H4310">
        <v>2908.68</v>
      </c>
      <c r="I4310" t="str">
        <f>VLOOKUP(C4310,products_cleaned[[product_id]:[category]],3,)</f>
        <v>Home &amp; Kitchen</v>
      </c>
      <c r="J4310" t="str">
        <f>VLOOKUP(B4310,orders_cleaned!A:I,9,FALSE)</f>
        <v>October</v>
      </c>
      <c r="K4310">
        <f t="shared" si="67"/>
        <v>10</v>
      </c>
    </row>
    <row r="4311" spans="1:11" x14ac:dyDescent="0.3">
      <c r="A4311" t="s">
        <v>6901</v>
      </c>
      <c r="B4311" t="s">
        <v>6902</v>
      </c>
      <c r="C4311" t="s">
        <v>156</v>
      </c>
      <c r="D4311">
        <v>1</v>
      </c>
      <c r="E4311">
        <v>187.26</v>
      </c>
      <c r="F4311">
        <v>0</v>
      </c>
      <c r="G4311">
        <v>187.26</v>
      </c>
      <c r="H4311">
        <v>71.430000000000007</v>
      </c>
      <c r="I4311" t="str">
        <f>VLOOKUP(C4311,products_cleaned[[product_id]:[category]],3,)</f>
        <v>Stationery</v>
      </c>
      <c r="J4311" t="str">
        <f>VLOOKUP(B4311,orders_cleaned!A:I,9,FALSE)</f>
        <v>November</v>
      </c>
      <c r="K4311">
        <f t="shared" si="67"/>
        <v>11</v>
      </c>
    </row>
    <row r="4312" spans="1:11" x14ac:dyDescent="0.3">
      <c r="A4312" t="s">
        <v>6903</v>
      </c>
      <c r="B4312" t="s">
        <v>6904</v>
      </c>
      <c r="C4312" t="s">
        <v>136</v>
      </c>
      <c r="D4312">
        <v>1</v>
      </c>
      <c r="E4312">
        <v>582.89</v>
      </c>
      <c r="F4312">
        <v>0.15</v>
      </c>
      <c r="G4312">
        <v>495.46</v>
      </c>
      <c r="H4312">
        <v>53.48</v>
      </c>
      <c r="I4312" t="str">
        <f>VLOOKUP(C4312,products_cleaned[[product_id]:[category]],3,)</f>
        <v>Books</v>
      </c>
      <c r="J4312" t="str">
        <f>VLOOKUP(B4312,orders_cleaned!A:I,9,FALSE)</f>
        <v>December</v>
      </c>
      <c r="K4312">
        <f t="shared" si="67"/>
        <v>12</v>
      </c>
    </row>
    <row r="4313" spans="1:11" x14ac:dyDescent="0.3">
      <c r="A4313" t="s">
        <v>6905</v>
      </c>
      <c r="B4313" t="s">
        <v>6904</v>
      </c>
      <c r="C4313" t="s">
        <v>44</v>
      </c>
      <c r="D4313">
        <v>2</v>
      </c>
      <c r="E4313">
        <v>2945.44</v>
      </c>
      <c r="F4313">
        <v>0</v>
      </c>
      <c r="G4313">
        <v>5890.88</v>
      </c>
      <c r="H4313">
        <v>2094.2399999999998</v>
      </c>
      <c r="I4313" t="str">
        <f>VLOOKUP(C4313,products_cleaned[[product_id]:[category]],3,)</f>
        <v>Furniture</v>
      </c>
      <c r="J4313" t="str">
        <f>VLOOKUP(B4313,orders_cleaned!A:I,9,FALSE)</f>
        <v>December</v>
      </c>
      <c r="K4313">
        <f t="shared" si="67"/>
        <v>12</v>
      </c>
    </row>
    <row r="4314" spans="1:11" x14ac:dyDescent="0.3">
      <c r="A4314" t="s">
        <v>6906</v>
      </c>
      <c r="B4314" t="s">
        <v>6907</v>
      </c>
      <c r="C4314" t="s">
        <v>25</v>
      </c>
      <c r="D4314">
        <v>2</v>
      </c>
      <c r="E4314">
        <v>833.22</v>
      </c>
      <c r="F4314">
        <v>0</v>
      </c>
      <c r="G4314">
        <v>1666.44</v>
      </c>
      <c r="H4314">
        <v>435</v>
      </c>
      <c r="I4314" t="str">
        <f>VLOOKUP(C4314,products_cleaned[[product_id]:[category]],3,)</f>
        <v>Fashion</v>
      </c>
      <c r="J4314" t="str">
        <f>VLOOKUP(B4314,orders_cleaned!A:I,9,FALSE)</f>
        <v>March</v>
      </c>
      <c r="K4314">
        <f t="shared" si="67"/>
        <v>3</v>
      </c>
    </row>
    <row r="4315" spans="1:11" x14ac:dyDescent="0.3">
      <c r="A4315" t="s">
        <v>6908</v>
      </c>
      <c r="B4315" t="s">
        <v>6909</v>
      </c>
      <c r="C4315" t="s">
        <v>110</v>
      </c>
      <c r="D4315">
        <v>2</v>
      </c>
      <c r="E4315">
        <v>1786.58</v>
      </c>
      <c r="F4315">
        <v>0.1</v>
      </c>
      <c r="G4315">
        <v>3215.84</v>
      </c>
      <c r="H4315">
        <v>783.6</v>
      </c>
      <c r="I4315" t="str">
        <f>VLOOKUP(C4315,products_cleaned[[product_id]:[category]],3,)</f>
        <v>Fashion</v>
      </c>
      <c r="J4315" t="str">
        <f>VLOOKUP(B4315,orders_cleaned!A:I,9,FALSE)</f>
        <v>July</v>
      </c>
      <c r="K4315">
        <f t="shared" si="67"/>
        <v>7</v>
      </c>
    </row>
    <row r="4316" spans="1:11" x14ac:dyDescent="0.3">
      <c r="A4316" t="s">
        <v>6910</v>
      </c>
      <c r="B4316" t="s">
        <v>6911</v>
      </c>
      <c r="C4316" t="s">
        <v>160</v>
      </c>
      <c r="D4316">
        <v>3</v>
      </c>
      <c r="E4316">
        <v>2332.7399999999998</v>
      </c>
      <c r="F4316">
        <v>0.1</v>
      </c>
      <c r="G4316">
        <v>6298.4</v>
      </c>
      <c r="H4316">
        <v>1690.34</v>
      </c>
      <c r="I4316" t="str">
        <f>VLOOKUP(C4316,products_cleaned[[product_id]:[category]],3,)</f>
        <v>Footwear</v>
      </c>
      <c r="J4316" t="str">
        <f>VLOOKUP(B4316,orders_cleaned!A:I,9,FALSE)</f>
        <v>December</v>
      </c>
      <c r="K4316">
        <f t="shared" si="67"/>
        <v>12</v>
      </c>
    </row>
    <row r="4317" spans="1:11" x14ac:dyDescent="0.3">
      <c r="A4317" t="s">
        <v>6912</v>
      </c>
      <c r="B4317" t="s">
        <v>6913</v>
      </c>
      <c r="C4317" t="s">
        <v>74</v>
      </c>
      <c r="D4317">
        <v>1</v>
      </c>
      <c r="E4317">
        <v>1137.07</v>
      </c>
      <c r="F4317">
        <v>0.2</v>
      </c>
      <c r="G4317">
        <v>909.66</v>
      </c>
      <c r="H4317">
        <v>96.73</v>
      </c>
      <c r="I4317" t="str">
        <f>VLOOKUP(C4317,products_cleaned[[product_id]:[category]],3,)</f>
        <v>Electronics</v>
      </c>
      <c r="J4317" t="str">
        <f>VLOOKUP(B4317,orders_cleaned!A:I,9,FALSE)</f>
        <v>October</v>
      </c>
      <c r="K4317">
        <f t="shared" si="67"/>
        <v>10</v>
      </c>
    </row>
    <row r="4318" spans="1:11" x14ac:dyDescent="0.3">
      <c r="A4318" t="s">
        <v>6914</v>
      </c>
      <c r="B4318" t="s">
        <v>6915</v>
      </c>
      <c r="C4318" t="s">
        <v>144</v>
      </c>
      <c r="D4318">
        <v>1</v>
      </c>
      <c r="E4318">
        <v>2147.84</v>
      </c>
      <c r="F4318">
        <v>0</v>
      </c>
      <c r="G4318">
        <v>2147.84</v>
      </c>
      <c r="H4318">
        <v>817.35</v>
      </c>
      <c r="I4318" t="str">
        <f>VLOOKUP(C4318,products_cleaned[[product_id]:[category]],3,)</f>
        <v>Electronics</v>
      </c>
      <c r="J4318" t="str">
        <f>VLOOKUP(B4318,orders_cleaned!A:I,9,FALSE)</f>
        <v>November</v>
      </c>
      <c r="K4318">
        <f t="shared" si="67"/>
        <v>11</v>
      </c>
    </row>
    <row r="4319" spans="1:11" x14ac:dyDescent="0.3">
      <c r="A4319" t="s">
        <v>6916</v>
      </c>
      <c r="B4319" t="s">
        <v>6917</v>
      </c>
      <c r="C4319" t="s">
        <v>221</v>
      </c>
      <c r="D4319">
        <v>1</v>
      </c>
      <c r="E4319">
        <v>858.22</v>
      </c>
      <c r="F4319">
        <v>0</v>
      </c>
      <c r="G4319">
        <v>858.22</v>
      </c>
      <c r="H4319">
        <v>235.06</v>
      </c>
      <c r="I4319" t="str">
        <f>VLOOKUP(C4319,products_cleaned[[product_id]:[category]],3,)</f>
        <v>Footwear</v>
      </c>
      <c r="J4319" t="str">
        <f>VLOOKUP(B4319,orders_cleaned!A:I,9,FALSE)</f>
        <v>June</v>
      </c>
      <c r="K4319">
        <f t="shared" si="67"/>
        <v>6</v>
      </c>
    </row>
    <row r="4320" spans="1:11" x14ac:dyDescent="0.3">
      <c r="A4320" t="s">
        <v>6918</v>
      </c>
      <c r="B4320" t="s">
        <v>6917</v>
      </c>
      <c r="C4320" t="s">
        <v>108</v>
      </c>
      <c r="D4320">
        <v>4</v>
      </c>
      <c r="E4320">
        <v>3296.02</v>
      </c>
      <c r="F4320">
        <v>0</v>
      </c>
      <c r="G4320">
        <v>13184.08</v>
      </c>
      <c r="H4320">
        <v>3838.68</v>
      </c>
      <c r="I4320" t="str">
        <f>VLOOKUP(C4320,products_cleaned[[product_id]:[category]],3,)</f>
        <v>Electronics</v>
      </c>
      <c r="J4320" t="str">
        <f>VLOOKUP(B4320,orders_cleaned!A:I,9,FALSE)</f>
        <v>June</v>
      </c>
      <c r="K4320">
        <f t="shared" si="67"/>
        <v>6</v>
      </c>
    </row>
    <row r="4321" spans="1:11" x14ac:dyDescent="0.3">
      <c r="A4321" t="s">
        <v>6919</v>
      </c>
      <c r="B4321" t="s">
        <v>6920</v>
      </c>
      <c r="C4321" t="s">
        <v>129</v>
      </c>
      <c r="D4321">
        <v>2</v>
      </c>
      <c r="E4321">
        <v>486.49</v>
      </c>
      <c r="F4321">
        <v>0.05</v>
      </c>
      <c r="G4321">
        <v>924.33</v>
      </c>
      <c r="H4321">
        <v>195.61</v>
      </c>
      <c r="I4321" t="str">
        <f>VLOOKUP(C4321,products_cleaned[[product_id]:[category]],3,)</f>
        <v>Fashion</v>
      </c>
      <c r="J4321" t="str">
        <f>VLOOKUP(B4321,orders_cleaned!A:I,9,FALSE)</f>
        <v>August</v>
      </c>
      <c r="K4321">
        <f t="shared" si="67"/>
        <v>8</v>
      </c>
    </row>
    <row r="4322" spans="1:11" x14ac:dyDescent="0.3">
      <c r="A4322" t="s">
        <v>6921</v>
      </c>
      <c r="B4322" t="s">
        <v>6920</v>
      </c>
      <c r="C4322" t="s">
        <v>28</v>
      </c>
      <c r="D4322">
        <v>2</v>
      </c>
      <c r="E4322">
        <v>384.84</v>
      </c>
      <c r="F4322">
        <v>0.05</v>
      </c>
      <c r="G4322">
        <v>731.2</v>
      </c>
      <c r="H4322">
        <v>112.44</v>
      </c>
      <c r="I4322" t="str">
        <f>VLOOKUP(C4322,products_cleaned[[product_id]:[category]],3,)</f>
        <v>Home &amp; Kitchen</v>
      </c>
      <c r="J4322" t="str">
        <f>VLOOKUP(B4322,orders_cleaned!A:I,9,FALSE)</f>
        <v>August</v>
      </c>
      <c r="K4322">
        <f t="shared" si="67"/>
        <v>8</v>
      </c>
    </row>
    <row r="4323" spans="1:11" x14ac:dyDescent="0.3">
      <c r="A4323" t="s">
        <v>6922</v>
      </c>
      <c r="B4323" t="s">
        <v>6920</v>
      </c>
      <c r="C4323" t="s">
        <v>60</v>
      </c>
      <c r="D4323">
        <v>1</v>
      </c>
      <c r="E4323">
        <v>1485.11</v>
      </c>
      <c r="F4323">
        <v>0.15</v>
      </c>
      <c r="G4323">
        <v>1262.3399999999999</v>
      </c>
      <c r="H4323">
        <v>114.22</v>
      </c>
      <c r="I4323" t="str">
        <f>VLOOKUP(C4323,products_cleaned[[product_id]:[category]],3,)</f>
        <v>Fashion</v>
      </c>
      <c r="J4323" t="str">
        <f>VLOOKUP(B4323,orders_cleaned!A:I,9,FALSE)</f>
        <v>August</v>
      </c>
      <c r="K4323">
        <f t="shared" si="67"/>
        <v>8</v>
      </c>
    </row>
    <row r="4324" spans="1:11" x14ac:dyDescent="0.3">
      <c r="A4324" t="s">
        <v>6923</v>
      </c>
      <c r="B4324" t="s">
        <v>6920</v>
      </c>
      <c r="C4324" t="s">
        <v>117</v>
      </c>
      <c r="D4324">
        <v>1</v>
      </c>
      <c r="E4324">
        <v>923.59</v>
      </c>
      <c r="F4324">
        <v>0</v>
      </c>
      <c r="G4324">
        <v>923.59</v>
      </c>
      <c r="H4324">
        <v>288.66000000000003</v>
      </c>
      <c r="I4324" t="str">
        <f>VLOOKUP(C4324,products_cleaned[[product_id]:[category]],3,)</f>
        <v>Home &amp; Kitchen</v>
      </c>
      <c r="J4324" t="str">
        <f>VLOOKUP(B4324,orders_cleaned!A:I,9,FALSE)</f>
        <v>August</v>
      </c>
      <c r="K4324">
        <f t="shared" si="67"/>
        <v>8</v>
      </c>
    </row>
    <row r="4325" spans="1:11" x14ac:dyDescent="0.3">
      <c r="A4325" t="s">
        <v>6924</v>
      </c>
      <c r="B4325" t="s">
        <v>6925</v>
      </c>
      <c r="C4325" t="s">
        <v>31</v>
      </c>
      <c r="D4325">
        <v>2</v>
      </c>
      <c r="E4325">
        <v>527.04999999999995</v>
      </c>
      <c r="F4325">
        <v>0.2</v>
      </c>
      <c r="G4325">
        <v>843.28</v>
      </c>
      <c r="H4325">
        <v>153.4</v>
      </c>
      <c r="I4325" t="str">
        <f>VLOOKUP(C4325,products_cleaned[[product_id]:[category]],3,)</f>
        <v>Books</v>
      </c>
      <c r="J4325" t="str">
        <f>VLOOKUP(B4325,orders_cleaned!A:I,9,FALSE)</f>
        <v>May</v>
      </c>
      <c r="K4325">
        <f t="shared" si="67"/>
        <v>5</v>
      </c>
    </row>
    <row r="4326" spans="1:11" x14ac:dyDescent="0.3">
      <c r="A4326" t="s">
        <v>6926</v>
      </c>
      <c r="B4326" t="s">
        <v>6927</v>
      </c>
      <c r="C4326" t="s">
        <v>10</v>
      </c>
      <c r="D4326">
        <v>4</v>
      </c>
      <c r="E4326">
        <v>1401.21</v>
      </c>
      <c r="F4326">
        <v>0.2</v>
      </c>
      <c r="G4326">
        <v>4483.87</v>
      </c>
      <c r="H4326">
        <v>783.23</v>
      </c>
      <c r="I4326" t="str">
        <f>VLOOKUP(C4326,products_cleaned[[product_id]:[category]],3,)</f>
        <v>Furniture</v>
      </c>
      <c r="J4326" t="str">
        <f>VLOOKUP(B4326,orders_cleaned!A:I,9,FALSE)</f>
        <v>September</v>
      </c>
      <c r="K4326">
        <f t="shared" si="67"/>
        <v>9</v>
      </c>
    </row>
    <row r="4327" spans="1:11" x14ac:dyDescent="0.3">
      <c r="A4327" t="s">
        <v>6928</v>
      </c>
      <c r="B4327" t="s">
        <v>6927</v>
      </c>
      <c r="C4327" t="s">
        <v>31</v>
      </c>
      <c r="D4327">
        <v>1</v>
      </c>
      <c r="E4327">
        <v>530.73</v>
      </c>
      <c r="F4327">
        <v>0.1</v>
      </c>
      <c r="G4327">
        <v>477.66</v>
      </c>
      <c r="H4327">
        <v>132.72</v>
      </c>
      <c r="I4327" t="str">
        <f>VLOOKUP(C4327,products_cleaned[[product_id]:[category]],3,)</f>
        <v>Books</v>
      </c>
      <c r="J4327" t="str">
        <f>VLOOKUP(B4327,orders_cleaned!A:I,9,FALSE)</f>
        <v>September</v>
      </c>
      <c r="K4327">
        <f t="shared" si="67"/>
        <v>9</v>
      </c>
    </row>
    <row r="4328" spans="1:11" x14ac:dyDescent="0.3">
      <c r="A4328" t="s">
        <v>6929</v>
      </c>
      <c r="B4328" t="s">
        <v>6930</v>
      </c>
      <c r="C4328" t="s">
        <v>44</v>
      </c>
      <c r="D4328">
        <v>1</v>
      </c>
      <c r="E4328">
        <v>2802.27</v>
      </c>
      <c r="F4328">
        <v>0.15</v>
      </c>
      <c r="G4328">
        <v>2381.9299999999998</v>
      </c>
      <c r="H4328">
        <v>483.61</v>
      </c>
      <c r="I4328" t="str">
        <f>VLOOKUP(C4328,products_cleaned[[product_id]:[category]],3,)</f>
        <v>Furniture</v>
      </c>
      <c r="J4328" t="str">
        <f>VLOOKUP(B4328,orders_cleaned!A:I,9,FALSE)</f>
        <v>August</v>
      </c>
      <c r="K4328">
        <f t="shared" si="67"/>
        <v>8</v>
      </c>
    </row>
    <row r="4329" spans="1:11" x14ac:dyDescent="0.3">
      <c r="A4329" t="s">
        <v>6931</v>
      </c>
      <c r="B4329" t="s">
        <v>6930</v>
      </c>
      <c r="C4329" t="s">
        <v>291</v>
      </c>
      <c r="D4329">
        <v>2</v>
      </c>
      <c r="E4329">
        <v>921.99</v>
      </c>
      <c r="F4329">
        <v>0</v>
      </c>
      <c r="G4329">
        <v>1843.98</v>
      </c>
      <c r="H4329">
        <v>538.44000000000005</v>
      </c>
      <c r="I4329" t="str">
        <f>VLOOKUP(C4329,products_cleaned[[product_id]:[category]],3,)</f>
        <v>Books</v>
      </c>
      <c r="J4329" t="str">
        <f>VLOOKUP(B4329,orders_cleaned!A:I,9,FALSE)</f>
        <v>August</v>
      </c>
      <c r="K4329">
        <f t="shared" si="67"/>
        <v>8</v>
      </c>
    </row>
    <row r="4330" spans="1:11" x14ac:dyDescent="0.3">
      <c r="A4330" t="s">
        <v>6932</v>
      </c>
      <c r="B4330" t="s">
        <v>6933</v>
      </c>
      <c r="C4330" t="s">
        <v>82</v>
      </c>
      <c r="D4330">
        <v>1</v>
      </c>
      <c r="E4330">
        <v>323.63</v>
      </c>
      <c r="F4330">
        <v>0.1</v>
      </c>
      <c r="G4330">
        <v>291.27</v>
      </c>
      <c r="H4330">
        <v>70.14</v>
      </c>
      <c r="I4330" t="str">
        <f>VLOOKUP(C4330,products_cleaned[[product_id]:[category]],3,)</f>
        <v>Stationery</v>
      </c>
      <c r="J4330" t="str">
        <f>VLOOKUP(B4330,orders_cleaned!A:I,9,FALSE)</f>
        <v>December</v>
      </c>
      <c r="K4330">
        <f t="shared" si="67"/>
        <v>12</v>
      </c>
    </row>
    <row r="4331" spans="1:11" x14ac:dyDescent="0.3">
      <c r="A4331" t="s">
        <v>6934</v>
      </c>
      <c r="B4331" t="s">
        <v>6935</v>
      </c>
      <c r="C4331" t="s">
        <v>66</v>
      </c>
      <c r="D4331">
        <v>4</v>
      </c>
      <c r="E4331">
        <v>277.52999999999997</v>
      </c>
      <c r="F4331">
        <v>0</v>
      </c>
      <c r="G4331">
        <v>1110.1199999999999</v>
      </c>
      <c r="H4331">
        <v>228.2</v>
      </c>
      <c r="I4331" t="str">
        <f>VLOOKUP(C4331,products_cleaned[[product_id]:[category]],3,)</f>
        <v>Home &amp; Kitchen</v>
      </c>
      <c r="J4331" t="str">
        <f>VLOOKUP(B4331,orders_cleaned!A:I,9,FALSE)</f>
        <v>January</v>
      </c>
      <c r="K4331">
        <f t="shared" si="67"/>
        <v>1</v>
      </c>
    </row>
    <row r="4332" spans="1:11" x14ac:dyDescent="0.3">
      <c r="A4332" t="s">
        <v>6936</v>
      </c>
      <c r="B4332" t="s">
        <v>6937</v>
      </c>
      <c r="C4332" t="s">
        <v>66</v>
      </c>
      <c r="D4332">
        <v>2</v>
      </c>
      <c r="E4332">
        <v>306.14</v>
      </c>
      <c r="F4332">
        <v>0</v>
      </c>
      <c r="G4332">
        <v>612.28</v>
      </c>
      <c r="H4332">
        <v>171.32</v>
      </c>
      <c r="I4332" t="str">
        <f>VLOOKUP(C4332,products_cleaned[[product_id]:[category]],3,)</f>
        <v>Home &amp; Kitchen</v>
      </c>
      <c r="J4332" t="str">
        <f>VLOOKUP(B4332,orders_cleaned!A:I,9,FALSE)</f>
        <v>May</v>
      </c>
      <c r="K4332">
        <f t="shared" si="67"/>
        <v>5</v>
      </c>
    </row>
    <row r="4333" spans="1:11" x14ac:dyDescent="0.3">
      <c r="A4333" t="s">
        <v>6938</v>
      </c>
      <c r="B4333" t="s">
        <v>6939</v>
      </c>
      <c r="C4333" t="s">
        <v>129</v>
      </c>
      <c r="D4333">
        <v>2</v>
      </c>
      <c r="E4333">
        <v>501.12</v>
      </c>
      <c r="F4333">
        <v>0.2</v>
      </c>
      <c r="G4333">
        <v>801.79</v>
      </c>
      <c r="H4333">
        <v>73.069999999999993</v>
      </c>
      <c r="I4333" t="str">
        <f>VLOOKUP(C4333,products_cleaned[[product_id]:[category]],3,)</f>
        <v>Fashion</v>
      </c>
      <c r="J4333" t="str">
        <f>VLOOKUP(B4333,orders_cleaned!A:I,9,FALSE)</f>
        <v>January</v>
      </c>
      <c r="K4333">
        <f t="shared" si="67"/>
        <v>1</v>
      </c>
    </row>
    <row r="4334" spans="1:11" x14ac:dyDescent="0.3">
      <c r="A4334" t="s">
        <v>6940</v>
      </c>
      <c r="B4334" t="s">
        <v>6941</v>
      </c>
      <c r="C4334" t="s">
        <v>15</v>
      </c>
      <c r="D4334">
        <v>4</v>
      </c>
      <c r="E4334">
        <v>232.59</v>
      </c>
      <c r="F4334">
        <v>0.1</v>
      </c>
      <c r="G4334">
        <v>837.32</v>
      </c>
      <c r="H4334">
        <v>157.24</v>
      </c>
      <c r="I4334" t="str">
        <f>VLOOKUP(C4334,products_cleaned[[product_id]:[category]],3,)</f>
        <v>Fitness</v>
      </c>
      <c r="J4334" t="str">
        <f>VLOOKUP(B4334,orders_cleaned!A:I,9,FALSE)</f>
        <v>February</v>
      </c>
      <c r="K4334">
        <f t="shared" si="67"/>
        <v>2</v>
      </c>
    </row>
    <row r="4335" spans="1:11" x14ac:dyDescent="0.3">
      <c r="A4335" t="s">
        <v>6942</v>
      </c>
      <c r="B4335" t="s">
        <v>6943</v>
      </c>
      <c r="C4335" t="s">
        <v>156</v>
      </c>
      <c r="D4335">
        <v>3</v>
      </c>
      <c r="E4335">
        <v>169.65</v>
      </c>
      <c r="F4335">
        <v>0.05</v>
      </c>
      <c r="G4335">
        <v>483.5</v>
      </c>
      <c r="H4335">
        <v>136.01</v>
      </c>
      <c r="I4335" t="str">
        <f>VLOOKUP(C4335,products_cleaned[[product_id]:[category]],3,)</f>
        <v>Stationery</v>
      </c>
      <c r="J4335" t="str">
        <f>VLOOKUP(B4335,orders_cleaned!A:I,9,FALSE)</f>
        <v>August</v>
      </c>
      <c r="K4335">
        <f t="shared" si="67"/>
        <v>8</v>
      </c>
    </row>
    <row r="4336" spans="1:11" x14ac:dyDescent="0.3">
      <c r="A4336" t="s">
        <v>6944</v>
      </c>
      <c r="B4336" t="s">
        <v>6945</v>
      </c>
      <c r="C4336" t="s">
        <v>173</v>
      </c>
      <c r="D4336">
        <v>1</v>
      </c>
      <c r="E4336">
        <v>160.16999999999999</v>
      </c>
      <c r="F4336">
        <v>0.15</v>
      </c>
      <c r="G4336">
        <v>136.13999999999999</v>
      </c>
      <c r="H4336">
        <v>29.83</v>
      </c>
      <c r="I4336" t="str">
        <f>VLOOKUP(C4336,products_cleaned[[product_id]:[category]],3,)</f>
        <v>Stationery</v>
      </c>
      <c r="J4336" t="str">
        <f>VLOOKUP(B4336,orders_cleaned!A:I,9,FALSE)</f>
        <v>May</v>
      </c>
      <c r="K4336">
        <f t="shared" si="67"/>
        <v>5</v>
      </c>
    </row>
    <row r="4337" spans="1:11" x14ac:dyDescent="0.3">
      <c r="A4337" t="s">
        <v>6946</v>
      </c>
      <c r="B4337" t="s">
        <v>6947</v>
      </c>
      <c r="C4337" t="s">
        <v>41</v>
      </c>
      <c r="D4337">
        <v>2</v>
      </c>
      <c r="E4337">
        <v>2598.41</v>
      </c>
      <c r="F4337">
        <v>0.2</v>
      </c>
      <c r="G4337">
        <v>4157.46</v>
      </c>
      <c r="H4337">
        <v>340.28</v>
      </c>
      <c r="I4337" t="str">
        <f>VLOOKUP(C4337,products_cleaned[[product_id]:[category]],3,)</f>
        <v>Footwear</v>
      </c>
      <c r="J4337" t="str">
        <f>VLOOKUP(B4337,orders_cleaned!A:I,9,FALSE)</f>
        <v>March</v>
      </c>
      <c r="K4337">
        <f t="shared" si="67"/>
        <v>3</v>
      </c>
    </row>
    <row r="4338" spans="1:11" x14ac:dyDescent="0.3">
      <c r="A4338" t="s">
        <v>6948</v>
      </c>
      <c r="B4338" t="s">
        <v>6947</v>
      </c>
      <c r="C4338" t="s">
        <v>144</v>
      </c>
      <c r="D4338">
        <v>2</v>
      </c>
      <c r="E4338">
        <v>1879.69</v>
      </c>
      <c r="F4338">
        <v>0.2</v>
      </c>
      <c r="G4338">
        <v>3007.5</v>
      </c>
      <c r="H4338">
        <v>346.52</v>
      </c>
      <c r="I4338" t="str">
        <f>VLOOKUP(C4338,products_cleaned[[product_id]:[category]],3,)</f>
        <v>Electronics</v>
      </c>
      <c r="J4338" t="str">
        <f>VLOOKUP(B4338,orders_cleaned!A:I,9,FALSE)</f>
        <v>March</v>
      </c>
      <c r="K4338">
        <f t="shared" si="67"/>
        <v>3</v>
      </c>
    </row>
    <row r="4339" spans="1:11" x14ac:dyDescent="0.3">
      <c r="A4339" t="s">
        <v>6949</v>
      </c>
      <c r="B4339" t="s">
        <v>6950</v>
      </c>
      <c r="C4339" t="s">
        <v>74</v>
      </c>
      <c r="D4339">
        <v>2</v>
      </c>
      <c r="E4339">
        <v>1168.29</v>
      </c>
      <c r="F4339">
        <v>0</v>
      </c>
      <c r="G4339">
        <v>2336.58</v>
      </c>
      <c r="H4339">
        <v>710.72</v>
      </c>
      <c r="I4339" t="str">
        <f>VLOOKUP(C4339,products_cleaned[[product_id]:[category]],3,)</f>
        <v>Electronics</v>
      </c>
      <c r="J4339" t="str">
        <f>VLOOKUP(B4339,orders_cleaned!A:I,9,FALSE)</f>
        <v>September</v>
      </c>
      <c r="K4339">
        <f t="shared" si="67"/>
        <v>9</v>
      </c>
    </row>
    <row r="4340" spans="1:11" x14ac:dyDescent="0.3">
      <c r="A4340" t="s">
        <v>6951</v>
      </c>
      <c r="B4340" t="s">
        <v>6952</v>
      </c>
      <c r="C4340" t="s">
        <v>21</v>
      </c>
      <c r="D4340">
        <v>2</v>
      </c>
      <c r="E4340">
        <v>4610.88</v>
      </c>
      <c r="F4340">
        <v>0.05</v>
      </c>
      <c r="G4340">
        <v>8760.67</v>
      </c>
      <c r="H4340">
        <v>3484.63</v>
      </c>
      <c r="I4340" t="str">
        <f>VLOOKUP(C4340,products_cleaned[[product_id]:[category]],3,)</f>
        <v>Electronics</v>
      </c>
      <c r="J4340" t="str">
        <f>VLOOKUP(B4340,orders_cleaned!A:I,9,FALSE)</f>
        <v>January</v>
      </c>
      <c r="K4340">
        <f t="shared" si="67"/>
        <v>1</v>
      </c>
    </row>
    <row r="4341" spans="1:11" x14ac:dyDescent="0.3">
      <c r="A4341" t="s">
        <v>6953</v>
      </c>
      <c r="B4341" t="s">
        <v>6952</v>
      </c>
      <c r="C4341" t="s">
        <v>82</v>
      </c>
      <c r="D4341">
        <v>1</v>
      </c>
      <c r="E4341">
        <v>351.3</v>
      </c>
      <c r="F4341">
        <v>0</v>
      </c>
      <c r="G4341">
        <v>351.3</v>
      </c>
      <c r="H4341">
        <v>130.16999999999999</v>
      </c>
      <c r="I4341" t="str">
        <f>VLOOKUP(C4341,products_cleaned[[product_id]:[category]],3,)</f>
        <v>Stationery</v>
      </c>
      <c r="J4341" t="str">
        <f>VLOOKUP(B4341,orders_cleaned!A:I,9,FALSE)</f>
        <v>January</v>
      </c>
      <c r="K4341">
        <f t="shared" si="67"/>
        <v>1</v>
      </c>
    </row>
    <row r="4342" spans="1:11" x14ac:dyDescent="0.3">
      <c r="A4342" t="s">
        <v>6954</v>
      </c>
      <c r="B4342" t="s">
        <v>6955</v>
      </c>
      <c r="C4342" t="s">
        <v>156</v>
      </c>
      <c r="D4342">
        <v>2</v>
      </c>
      <c r="E4342">
        <v>179.27</v>
      </c>
      <c r="F4342">
        <v>0.1</v>
      </c>
      <c r="G4342">
        <v>322.69</v>
      </c>
      <c r="H4342">
        <v>91.03</v>
      </c>
      <c r="I4342" t="str">
        <f>VLOOKUP(C4342,products_cleaned[[product_id]:[category]],3,)</f>
        <v>Stationery</v>
      </c>
      <c r="J4342" t="str">
        <f>VLOOKUP(B4342,orders_cleaned!A:I,9,FALSE)</f>
        <v>March</v>
      </c>
      <c r="K4342">
        <f t="shared" si="67"/>
        <v>3</v>
      </c>
    </row>
    <row r="4343" spans="1:11" x14ac:dyDescent="0.3">
      <c r="A4343" t="s">
        <v>6956</v>
      </c>
      <c r="B4343" t="s">
        <v>6955</v>
      </c>
      <c r="C4343" t="s">
        <v>10</v>
      </c>
      <c r="D4343">
        <v>1</v>
      </c>
      <c r="E4343">
        <v>1584.52</v>
      </c>
      <c r="F4343">
        <v>0</v>
      </c>
      <c r="G4343">
        <v>1584.52</v>
      </c>
      <c r="H4343">
        <v>659.36</v>
      </c>
      <c r="I4343" t="str">
        <f>VLOOKUP(C4343,products_cleaned[[product_id]:[category]],3,)</f>
        <v>Furniture</v>
      </c>
      <c r="J4343" t="str">
        <f>VLOOKUP(B4343,orders_cleaned!A:I,9,FALSE)</f>
        <v>March</v>
      </c>
      <c r="K4343">
        <f t="shared" si="67"/>
        <v>3</v>
      </c>
    </row>
    <row r="4344" spans="1:11" x14ac:dyDescent="0.3">
      <c r="A4344" t="s">
        <v>6957</v>
      </c>
      <c r="B4344" t="s">
        <v>6958</v>
      </c>
      <c r="C4344" t="s">
        <v>270</v>
      </c>
      <c r="D4344">
        <v>1</v>
      </c>
      <c r="E4344">
        <v>5289.78</v>
      </c>
      <c r="F4344">
        <v>0.2</v>
      </c>
      <c r="G4344">
        <v>4231.82</v>
      </c>
      <c r="H4344">
        <v>1110.8399999999999</v>
      </c>
      <c r="I4344" t="str">
        <f>VLOOKUP(C4344,products_cleaned[[product_id]:[category]],3,)</f>
        <v>Furniture</v>
      </c>
      <c r="J4344" t="str">
        <f>VLOOKUP(B4344,orders_cleaned!A:I,9,FALSE)</f>
        <v>July</v>
      </c>
      <c r="K4344">
        <f t="shared" si="67"/>
        <v>7</v>
      </c>
    </row>
    <row r="4345" spans="1:11" x14ac:dyDescent="0.3">
      <c r="A4345" t="s">
        <v>6959</v>
      </c>
      <c r="B4345" t="s">
        <v>6960</v>
      </c>
      <c r="C4345" t="s">
        <v>156</v>
      </c>
      <c r="D4345">
        <v>1</v>
      </c>
      <c r="E4345">
        <v>175.72</v>
      </c>
      <c r="F4345">
        <v>0</v>
      </c>
      <c r="G4345">
        <v>175.72</v>
      </c>
      <c r="H4345">
        <v>59.89</v>
      </c>
      <c r="I4345" t="str">
        <f>VLOOKUP(C4345,products_cleaned[[product_id]:[category]],3,)</f>
        <v>Stationery</v>
      </c>
      <c r="J4345" t="str">
        <f>VLOOKUP(B4345,orders_cleaned!A:I,9,FALSE)</f>
        <v>July</v>
      </c>
      <c r="K4345">
        <f t="shared" si="67"/>
        <v>7</v>
      </c>
    </row>
    <row r="4346" spans="1:11" x14ac:dyDescent="0.3">
      <c r="A4346" t="s">
        <v>6961</v>
      </c>
      <c r="B4346" t="s">
        <v>6960</v>
      </c>
      <c r="C4346" t="s">
        <v>259</v>
      </c>
      <c r="D4346">
        <v>1</v>
      </c>
      <c r="E4346">
        <v>948.89</v>
      </c>
      <c r="F4346">
        <v>0.1</v>
      </c>
      <c r="G4346">
        <v>854</v>
      </c>
      <c r="H4346">
        <v>313.38</v>
      </c>
      <c r="I4346" t="str">
        <f>VLOOKUP(C4346,products_cleaned[[product_id]:[category]],3,)</f>
        <v>Electronics</v>
      </c>
      <c r="J4346" t="str">
        <f>VLOOKUP(B4346,orders_cleaned!A:I,9,FALSE)</f>
        <v>July</v>
      </c>
      <c r="K4346">
        <f t="shared" si="67"/>
        <v>7</v>
      </c>
    </row>
    <row r="4347" spans="1:11" x14ac:dyDescent="0.3">
      <c r="A4347" t="s">
        <v>6962</v>
      </c>
      <c r="B4347" t="s">
        <v>6960</v>
      </c>
      <c r="C4347" t="s">
        <v>173</v>
      </c>
      <c r="D4347">
        <v>1</v>
      </c>
      <c r="E4347">
        <v>155.19</v>
      </c>
      <c r="F4347">
        <v>0.05</v>
      </c>
      <c r="G4347">
        <v>147.43</v>
      </c>
      <c r="H4347">
        <v>41.12</v>
      </c>
      <c r="I4347" t="str">
        <f>VLOOKUP(C4347,products_cleaned[[product_id]:[category]],3,)</f>
        <v>Stationery</v>
      </c>
      <c r="J4347" t="str">
        <f>VLOOKUP(B4347,orders_cleaned!A:I,9,FALSE)</f>
        <v>July</v>
      </c>
      <c r="K4347">
        <f t="shared" si="67"/>
        <v>7</v>
      </c>
    </row>
    <row r="4348" spans="1:11" x14ac:dyDescent="0.3">
      <c r="A4348" t="s">
        <v>6963</v>
      </c>
      <c r="B4348" t="s">
        <v>6960</v>
      </c>
      <c r="C4348" t="s">
        <v>31</v>
      </c>
      <c r="D4348">
        <v>1</v>
      </c>
      <c r="E4348">
        <v>502.61</v>
      </c>
      <c r="F4348">
        <v>0</v>
      </c>
      <c r="G4348">
        <v>502.61</v>
      </c>
      <c r="H4348">
        <v>157.66999999999999</v>
      </c>
      <c r="I4348" t="str">
        <f>VLOOKUP(C4348,products_cleaned[[product_id]:[category]],3,)</f>
        <v>Books</v>
      </c>
      <c r="J4348" t="str">
        <f>VLOOKUP(B4348,orders_cleaned!A:I,9,FALSE)</f>
        <v>July</v>
      </c>
      <c r="K4348">
        <f t="shared" si="67"/>
        <v>7</v>
      </c>
    </row>
    <row r="4349" spans="1:11" x14ac:dyDescent="0.3">
      <c r="A4349" t="s">
        <v>6964</v>
      </c>
      <c r="B4349" t="s">
        <v>6965</v>
      </c>
      <c r="C4349" t="s">
        <v>129</v>
      </c>
      <c r="D4349">
        <v>1</v>
      </c>
      <c r="E4349">
        <v>511.64</v>
      </c>
      <c r="F4349">
        <v>0.15</v>
      </c>
      <c r="G4349">
        <v>434.89</v>
      </c>
      <c r="H4349">
        <v>70.53</v>
      </c>
      <c r="I4349" t="str">
        <f>VLOOKUP(C4349,products_cleaned[[product_id]:[category]],3,)</f>
        <v>Fashion</v>
      </c>
      <c r="J4349" t="str">
        <f>VLOOKUP(B4349,orders_cleaned!A:I,9,FALSE)</f>
        <v>July</v>
      </c>
      <c r="K4349">
        <f t="shared" si="67"/>
        <v>7</v>
      </c>
    </row>
    <row r="4350" spans="1:11" x14ac:dyDescent="0.3">
      <c r="A4350" t="s">
        <v>6966</v>
      </c>
      <c r="B4350" t="s">
        <v>6965</v>
      </c>
      <c r="C4350" t="s">
        <v>82</v>
      </c>
      <c r="D4350">
        <v>3</v>
      </c>
      <c r="E4350">
        <v>331.3</v>
      </c>
      <c r="F4350">
        <v>0.1</v>
      </c>
      <c r="G4350">
        <v>894.51</v>
      </c>
      <c r="H4350">
        <v>231.12</v>
      </c>
      <c r="I4350" t="str">
        <f>VLOOKUP(C4350,products_cleaned[[product_id]:[category]],3,)</f>
        <v>Stationery</v>
      </c>
      <c r="J4350" t="str">
        <f>VLOOKUP(B4350,orders_cleaned!A:I,9,FALSE)</f>
        <v>July</v>
      </c>
      <c r="K4350">
        <f t="shared" si="67"/>
        <v>7</v>
      </c>
    </row>
    <row r="4351" spans="1:11" x14ac:dyDescent="0.3">
      <c r="A4351" t="s">
        <v>6967</v>
      </c>
      <c r="B4351" t="s">
        <v>6968</v>
      </c>
      <c r="C4351" t="s">
        <v>37</v>
      </c>
      <c r="D4351">
        <v>1</v>
      </c>
      <c r="E4351">
        <v>1339.14</v>
      </c>
      <c r="F4351">
        <v>0</v>
      </c>
      <c r="G4351">
        <v>1339.14</v>
      </c>
      <c r="H4351">
        <v>367.75</v>
      </c>
      <c r="I4351" t="str">
        <f>VLOOKUP(C4351,products_cleaned[[product_id]:[category]],3,)</f>
        <v>Electronics</v>
      </c>
      <c r="J4351" t="str">
        <f>VLOOKUP(B4351,orders_cleaned!A:I,9,FALSE)</f>
        <v>December</v>
      </c>
      <c r="K4351">
        <f t="shared" si="67"/>
        <v>12</v>
      </c>
    </row>
    <row r="4352" spans="1:11" x14ac:dyDescent="0.3">
      <c r="A4352" t="s">
        <v>6969</v>
      </c>
      <c r="B4352" t="s">
        <v>6968</v>
      </c>
      <c r="C4352" t="s">
        <v>196</v>
      </c>
      <c r="D4352">
        <v>1</v>
      </c>
      <c r="E4352">
        <v>1416.05</v>
      </c>
      <c r="F4352">
        <v>0.2</v>
      </c>
      <c r="G4352">
        <v>1132.8399999999999</v>
      </c>
      <c r="H4352">
        <v>101.17</v>
      </c>
      <c r="I4352" t="str">
        <f>VLOOKUP(C4352,products_cleaned[[product_id]:[category]],3,)</f>
        <v>Electronics</v>
      </c>
      <c r="J4352" t="str">
        <f>VLOOKUP(B4352,orders_cleaned!A:I,9,FALSE)</f>
        <v>December</v>
      </c>
      <c r="K4352">
        <f t="shared" si="67"/>
        <v>12</v>
      </c>
    </row>
    <row r="4353" spans="1:11" x14ac:dyDescent="0.3">
      <c r="A4353" t="s">
        <v>6970</v>
      </c>
      <c r="B4353" t="s">
        <v>6968</v>
      </c>
      <c r="C4353" t="s">
        <v>66</v>
      </c>
      <c r="D4353">
        <v>2</v>
      </c>
      <c r="E4353">
        <v>302.52</v>
      </c>
      <c r="F4353">
        <v>0.1</v>
      </c>
      <c r="G4353">
        <v>544.54</v>
      </c>
      <c r="H4353">
        <v>103.58</v>
      </c>
      <c r="I4353" t="str">
        <f>VLOOKUP(C4353,products_cleaned[[product_id]:[category]],3,)</f>
        <v>Home &amp; Kitchen</v>
      </c>
      <c r="J4353" t="str">
        <f>VLOOKUP(B4353,orders_cleaned!A:I,9,FALSE)</f>
        <v>December</v>
      </c>
      <c r="K4353">
        <f t="shared" si="67"/>
        <v>12</v>
      </c>
    </row>
    <row r="4354" spans="1:11" x14ac:dyDescent="0.3">
      <c r="A4354" t="s">
        <v>6971</v>
      </c>
      <c r="B4354" t="s">
        <v>6972</v>
      </c>
      <c r="C4354" t="s">
        <v>144</v>
      </c>
      <c r="D4354">
        <v>4</v>
      </c>
      <c r="E4354">
        <v>2155.29</v>
      </c>
      <c r="F4354">
        <v>0.1</v>
      </c>
      <c r="G4354">
        <v>7759.04</v>
      </c>
      <c r="H4354">
        <v>2437.08</v>
      </c>
      <c r="I4354" t="str">
        <f>VLOOKUP(C4354,products_cleaned[[product_id]:[category]],3,)</f>
        <v>Electronics</v>
      </c>
      <c r="J4354" t="str">
        <f>VLOOKUP(B4354,orders_cleaned!A:I,9,FALSE)</f>
        <v>June</v>
      </c>
      <c r="K4354">
        <f t="shared" si="67"/>
        <v>6</v>
      </c>
    </row>
    <row r="4355" spans="1:11" x14ac:dyDescent="0.3">
      <c r="A4355" t="s">
        <v>6973</v>
      </c>
      <c r="B4355" t="s">
        <v>6974</v>
      </c>
      <c r="C4355" t="s">
        <v>51</v>
      </c>
      <c r="D4355">
        <v>1</v>
      </c>
      <c r="E4355">
        <v>721.79</v>
      </c>
      <c r="F4355">
        <v>0.1</v>
      </c>
      <c r="G4355">
        <v>649.61</v>
      </c>
      <c r="H4355">
        <v>231.36</v>
      </c>
      <c r="I4355" t="str">
        <f>VLOOKUP(C4355,products_cleaned[[product_id]:[category]],3,)</f>
        <v>Home &amp; Kitchen</v>
      </c>
      <c r="J4355" t="str">
        <f>VLOOKUP(B4355,orders_cleaned!A:I,9,FALSE)</f>
        <v>July</v>
      </c>
      <c r="K4355">
        <f t="shared" ref="K4355:K4418" si="68">MONTH(DATEVALUE("1"&amp;J4355))</f>
        <v>7</v>
      </c>
    </row>
    <row r="4356" spans="1:11" x14ac:dyDescent="0.3">
      <c r="A4356" t="s">
        <v>6975</v>
      </c>
      <c r="B4356" t="s">
        <v>6974</v>
      </c>
      <c r="C4356" t="s">
        <v>80</v>
      </c>
      <c r="D4356">
        <v>2</v>
      </c>
      <c r="E4356">
        <v>397.77</v>
      </c>
      <c r="F4356">
        <v>0.1</v>
      </c>
      <c r="G4356">
        <v>715.99</v>
      </c>
      <c r="H4356">
        <v>116.23</v>
      </c>
      <c r="I4356" t="str">
        <f>VLOOKUP(C4356,products_cleaned[[product_id]:[category]],3,)</f>
        <v>Fitness</v>
      </c>
      <c r="J4356" t="str">
        <f>VLOOKUP(B4356,orders_cleaned!A:I,9,FALSE)</f>
        <v>July</v>
      </c>
      <c r="K4356">
        <f t="shared" si="68"/>
        <v>7</v>
      </c>
    </row>
    <row r="4357" spans="1:11" x14ac:dyDescent="0.3">
      <c r="A4357" t="s">
        <v>6976</v>
      </c>
      <c r="B4357" t="s">
        <v>6974</v>
      </c>
      <c r="C4357" t="s">
        <v>62</v>
      </c>
      <c r="D4357">
        <v>1</v>
      </c>
      <c r="E4357">
        <v>630.98</v>
      </c>
      <c r="F4357">
        <v>0.15</v>
      </c>
      <c r="G4357">
        <v>536.33000000000004</v>
      </c>
      <c r="H4357">
        <v>190.47</v>
      </c>
      <c r="I4357" t="str">
        <f>VLOOKUP(C4357,products_cleaned[[product_id]:[category]],3,)</f>
        <v>Electronics</v>
      </c>
      <c r="J4357" t="str">
        <f>VLOOKUP(B4357,orders_cleaned!A:I,9,FALSE)</f>
        <v>July</v>
      </c>
      <c r="K4357">
        <f t="shared" si="68"/>
        <v>7</v>
      </c>
    </row>
    <row r="4358" spans="1:11" x14ac:dyDescent="0.3">
      <c r="A4358" t="s">
        <v>6977</v>
      </c>
      <c r="B4358" t="s">
        <v>6974</v>
      </c>
      <c r="C4358" t="s">
        <v>110</v>
      </c>
      <c r="D4358">
        <v>1</v>
      </c>
      <c r="E4358">
        <v>1720.04</v>
      </c>
      <c r="F4358">
        <v>0</v>
      </c>
      <c r="G4358">
        <v>1720.04</v>
      </c>
      <c r="H4358">
        <v>503.92</v>
      </c>
      <c r="I4358" t="str">
        <f>VLOOKUP(C4358,products_cleaned[[product_id]:[category]],3,)</f>
        <v>Fashion</v>
      </c>
      <c r="J4358" t="str">
        <f>VLOOKUP(B4358,orders_cleaned!A:I,9,FALSE)</f>
        <v>July</v>
      </c>
      <c r="K4358">
        <f t="shared" si="68"/>
        <v>7</v>
      </c>
    </row>
    <row r="4359" spans="1:11" x14ac:dyDescent="0.3">
      <c r="A4359" t="s">
        <v>6978</v>
      </c>
      <c r="B4359" t="s">
        <v>6979</v>
      </c>
      <c r="C4359" t="s">
        <v>57</v>
      </c>
      <c r="D4359">
        <v>2</v>
      </c>
      <c r="E4359">
        <v>198.89</v>
      </c>
      <c r="F4359">
        <v>0.2</v>
      </c>
      <c r="G4359">
        <v>318.22000000000003</v>
      </c>
      <c r="H4359">
        <v>97.06</v>
      </c>
      <c r="I4359" t="str">
        <f>VLOOKUP(C4359,products_cleaned[[product_id]:[category]],3,)</f>
        <v>Stationery</v>
      </c>
      <c r="J4359" t="str">
        <f>VLOOKUP(B4359,orders_cleaned!A:I,9,FALSE)</f>
        <v>March</v>
      </c>
      <c r="K4359">
        <f t="shared" si="68"/>
        <v>3</v>
      </c>
    </row>
    <row r="4360" spans="1:11" x14ac:dyDescent="0.3">
      <c r="A4360" t="s">
        <v>6980</v>
      </c>
      <c r="B4360" t="s">
        <v>6981</v>
      </c>
      <c r="C4360" t="s">
        <v>54</v>
      </c>
      <c r="D4360">
        <v>1</v>
      </c>
      <c r="E4360">
        <v>2144.56</v>
      </c>
      <c r="F4360">
        <v>0.05</v>
      </c>
      <c r="G4360">
        <v>2037.33</v>
      </c>
      <c r="H4360">
        <v>448.03</v>
      </c>
      <c r="I4360" t="str">
        <f>VLOOKUP(C4360,products_cleaned[[product_id]:[category]],3,)</f>
        <v>Fashion</v>
      </c>
      <c r="J4360" t="str">
        <f>VLOOKUP(B4360,orders_cleaned!A:I,9,FALSE)</f>
        <v>February</v>
      </c>
      <c r="K4360">
        <f t="shared" si="68"/>
        <v>2</v>
      </c>
    </row>
    <row r="4361" spans="1:11" x14ac:dyDescent="0.3">
      <c r="A4361" t="s">
        <v>6982</v>
      </c>
      <c r="B4361" t="s">
        <v>6983</v>
      </c>
      <c r="C4361" t="s">
        <v>156</v>
      </c>
      <c r="D4361">
        <v>1</v>
      </c>
      <c r="E4361">
        <v>174.63</v>
      </c>
      <c r="F4361">
        <v>0.05</v>
      </c>
      <c r="G4361">
        <v>165.9</v>
      </c>
      <c r="H4361">
        <v>50.07</v>
      </c>
      <c r="I4361" t="str">
        <f>VLOOKUP(C4361,products_cleaned[[product_id]:[category]],3,)</f>
        <v>Stationery</v>
      </c>
      <c r="J4361" t="str">
        <f>VLOOKUP(B4361,orders_cleaned!A:I,9,FALSE)</f>
        <v>September</v>
      </c>
      <c r="K4361">
        <f t="shared" si="68"/>
        <v>9</v>
      </c>
    </row>
    <row r="4362" spans="1:11" x14ac:dyDescent="0.3">
      <c r="A4362" t="s">
        <v>6984</v>
      </c>
      <c r="B4362" t="s">
        <v>6985</v>
      </c>
      <c r="C4362" t="s">
        <v>51</v>
      </c>
      <c r="D4362">
        <v>2</v>
      </c>
      <c r="E4362">
        <v>711.92</v>
      </c>
      <c r="F4362">
        <v>0</v>
      </c>
      <c r="G4362">
        <v>1423.84</v>
      </c>
      <c r="H4362">
        <v>587.34</v>
      </c>
      <c r="I4362" t="str">
        <f>VLOOKUP(C4362,products_cleaned[[product_id]:[category]],3,)</f>
        <v>Home &amp; Kitchen</v>
      </c>
      <c r="J4362" t="str">
        <f>VLOOKUP(B4362,orders_cleaned!A:I,9,FALSE)</f>
        <v>December</v>
      </c>
      <c r="K4362">
        <f t="shared" si="68"/>
        <v>12</v>
      </c>
    </row>
    <row r="4363" spans="1:11" x14ac:dyDescent="0.3">
      <c r="A4363" t="s">
        <v>6986</v>
      </c>
      <c r="B4363" t="s">
        <v>6987</v>
      </c>
      <c r="C4363" t="s">
        <v>25</v>
      </c>
      <c r="D4363">
        <v>2</v>
      </c>
      <c r="E4363">
        <v>884.29</v>
      </c>
      <c r="F4363">
        <v>0.1</v>
      </c>
      <c r="G4363">
        <v>1591.72</v>
      </c>
      <c r="H4363">
        <v>360.28</v>
      </c>
      <c r="I4363" t="str">
        <f>VLOOKUP(C4363,products_cleaned[[product_id]:[category]],3,)</f>
        <v>Fashion</v>
      </c>
      <c r="J4363" t="str">
        <f>VLOOKUP(B4363,orders_cleaned!A:I,9,FALSE)</f>
        <v>June</v>
      </c>
      <c r="K4363">
        <f t="shared" si="68"/>
        <v>6</v>
      </c>
    </row>
    <row r="4364" spans="1:11" x14ac:dyDescent="0.3">
      <c r="A4364" t="s">
        <v>6988</v>
      </c>
      <c r="B4364" t="s">
        <v>6989</v>
      </c>
      <c r="C4364" t="s">
        <v>13</v>
      </c>
      <c r="D4364">
        <v>1</v>
      </c>
      <c r="E4364">
        <v>2931.32</v>
      </c>
      <c r="F4364">
        <v>0.05</v>
      </c>
      <c r="G4364">
        <v>2784.75</v>
      </c>
      <c r="H4364">
        <v>662.68</v>
      </c>
      <c r="I4364" t="str">
        <f>VLOOKUP(C4364,products_cleaned[[product_id]:[category]],3,)</f>
        <v>Home &amp; Kitchen</v>
      </c>
      <c r="J4364" t="str">
        <f>VLOOKUP(B4364,orders_cleaned!A:I,9,FALSE)</f>
        <v>January</v>
      </c>
      <c r="K4364">
        <f t="shared" si="68"/>
        <v>1</v>
      </c>
    </row>
    <row r="4365" spans="1:11" x14ac:dyDescent="0.3">
      <c r="A4365" t="s">
        <v>6990</v>
      </c>
      <c r="B4365" t="s">
        <v>6991</v>
      </c>
      <c r="C4365" t="s">
        <v>108</v>
      </c>
      <c r="D4365">
        <v>1</v>
      </c>
      <c r="E4365">
        <v>3734.66</v>
      </c>
      <c r="F4365">
        <v>0</v>
      </c>
      <c r="G4365">
        <v>3734.66</v>
      </c>
      <c r="H4365">
        <v>1398.31</v>
      </c>
      <c r="I4365" t="str">
        <f>VLOOKUP(C4365,products_cleaned[[product_id]:[category]],3,)</f>
        <v>Electronics</v>
      </c>
      <c r="J4365" t="str">
        <f>VLOOKUP(B4365,orders_cleaned!A:I,9,FALSE)</f>
        <v>March</v>
      </c>
      <c r="K4365">
        <f t="shared" si="68"/>
        <v>3</v>
      </c>
    </row>
    <row r="4366" spans="1:11" x14ac:dyDescent="0.3">
      <c r="A4366" t="s">
        <v>6992</v>
      </c>
      <c r="B4366" t="s">
        <v>6991</v>
      </c>
      <c r="C4366" t="s">
        <v>37</v>
      </c>
      <c r="D4366">
        <v>3</v>
      </c>
      <c r="E4366">
        <v>1383.05</v>
      </c>
      <c r="F4366">
        <v>0</v>
      </c>
      <c r="G4366">
        <v>4149.1499999999996</v>
      </c>
      <c r="H4366">
        <v>1234.98</v>
      </c>
      <c r="I4366" t="str">
        <f>VLOOKUP(C4366,products_cleaned[[product_id]:[category]],3,)</f>
        <v>Electronics</v>
      </c>
      <c r="J4366" t="str">
        <f>VLOOKUP(B4366,orders_cleaned!A:I,9,FALSE)</f>
        <v>March</v>
      </c>
      <c r="K4366">
        <f t="shared" si="68"/>
        <v>3</v>
      </c>
    </row>
    <row r="4367" spans="1:11" x14ac:dyDescent="0.3">
      <c r="A4367" t="s">
        <v>6993</v>
      </c>
      <c r="B4367" t="s">
        <v>6994</v>
      </c>
      <c r="C4367" t="s">
        <v>97</v>
      </c>
      <c r="D4367">
        <v>3</v>
      </c>
      <c r="E4367">
        <v>930.97</v>
      </c>
      <c r="F4367">
        <v>0.15</v>
      </c>
      <c r="G4367">
        <v>2373.9699999999998</v>
      </c>
      <c r="H4367">
        <v>196.15</v>
      </c>
      <c r="I4367" t="str">
        <f>VLOOKUP(C4367,products_cleaned[[product_id]:[category]],3,)</f>
        <v>Fashion</v>
      </c>
      <c r="J4367" t="str">
        <f>VLOOKUP(B4367,orders_cleaned!A:I,9,FALSE)</f>
        <v>June</v>
      </c>
      <c r="K4367">
        <f t="shared" si="68"/>
        <v>6</v>
      </c>
    </row>
    <row r="4368" spans="1:11" x14ac:dyDescent="0.3">
      <c r="A4368" t="s">
        <v>6995</v>
      </c>
      <c r="B4368" t="s">
        <v>6994</v>
      </c>
      <c r="C4368" t="s">
        <v>62</v>
      </c>
      <c r="D4368">
        <v>4</v>
      </c>
      <c r="E4368">
        <v>571.05999999999995</v>
      </c>
      <c r="F4368">
        <v>0</v>
      </c>
      <c r="G4368">
        <v>2284.2399999999998</v>
      </c>
      <c r="H4368">
        <v>900.8</v>
      </c>
      <c r="I4368" t="str">
        <f>VLOOKUP(C4368,products_cleaned[[product_id]:[category]],3,)</f>
        <v>Electronics</v>
      </c>
      <c r="J4368" t="str">
        <f>VLOOKUP(B4368,orders_cleaned!A:I,9,FALSE)</f>
        <v>June</v>
      </c>
      <c r="K4368">
        <f t="shared" si="68"/>
        <v>6</v>
      </c>
    </row>
    <row r="4369" spans="1:11" x14ac:dyDescent="0.3">
      <c r="A4369" t="s">
        <v>6996</v>
      </c>
      <c r="B4369" t="s">
        <v>6997</v>
      </c>
      <c r="C4369" t="s">
        <v>62</v>
      </c>
      <c r="D4369">
        <v>2</v>
      </c>
      <c r="E4369">
        <v>646.54999999999995</v>
      </c>
      <c r="F4369">
        <v>0.15</v>
      </c>
      <c r="G4369">
        <v>1099.1300000000001</v>
      </c>
      <c r="H4369">
        <v>407.41</v>
      </c>
      <c r="I4369" t="str">
        <f>VLOOKUP(C4369,products_cleaned[[product_id]:[category]],3,)</f>
        <v>Electronics</v>
      </c>
      <c r="J4369" t="str">
        <f>VLOOKUP(B4369,orders_cleaned!A:I,9,FALSE)</f>
        <v>October</v>
      </c>
      <c r="K4369">
        <f t="shared" si="68"/>
        <v>10</v>
      </c>
    </row>
    <row r="4370" spans="1:11" x14ac:dyDescent="0.3">
      <c r="A4370" t="s">
        <v>6998</v>
      </c>
      <c r="B4370" t="s">
        <v>6997</v>
      </c>
      <c r="C4370" t="s">
        <v>18</v>
      </c>
      <c r="D4370">
        <v>1</v>
      </c>
      <c r="E4370">
        <v>969.77</v>
      </c>
      <c r="F4370">
        <v>0.1</v>
      </c>
      <c r="G4370">
        <v>872.79</v>
      </c>
      <c r="H4370">
        <v>355.44</v>
      </c>
      <c r="I4370" t="str">
        <f>VLOOKUP(C4370,products_cleaned[[product_id]:[category]],3,)</f>
        <v>Books</v>
      </c>
      <c r="J4370" t="str">
        <f>VLOOKUP(B4370,orders_cleaned!A:I,9,FALSE)</f>
        <v>October</v>
      </c>
      <c r="K4370">
        <f t="shared" si="68"/>
        <v>10</v>
      </c>
    </row>
    <row r="4371" spans="1:11" x14ac:dyDescent="0.3">
      <c r="A4371" t="s">
        <v>6999</v>
      </c>
      <c r="B4371" t="s">
        <v>6997</v>
      </c>
      <c r="C4371" t="s">
        <v>196</v>
      </c>
      <c r="D4371">
        <v>2</v>
      </c>
      <c r="E4371">
        <v>1522.96</v>
      </c>
      <c r="F4371">
        <v>0.05</v>
      </c>
      <c r="G4371">
        <v>2893.62</v>
      </c>
      <c r="H4371">
        <v>830.28</v>
      </c>
      <c r="I4371" t="str">
        <f>VLOOKUP(C4371,products_cleaned[[product_id]:[category]],3,)</f>
        <v>Electronics</v>
      </c>
      <c r="J4371" t="str">
        <f>VLOOKUP(B4371,orders_cleaned!A:I,9,FALSE)</f>
        <v>October</v>
      </c>
      <c r="K4371">
        <f t="shared" si="68"/>
        <v>10</v>
      </c>
    </row>
    <row r="4372" spans="1:11" x14ac:dyDescent="0.3">
      <c r="A4372" t="s">
        <v>7000</v>
      </c>
      <c r="B4372" t="s">
        <v>7001</v>
      </c>
      <c r="C4372" t="s">
        <v>108</v>
      </c>
      <c r="D4372">
        <v>3</v>
      </c>
      <c r="E4372">
        <v>3629.01</v>
      </c>
      <c r="F4372">
        <v>0.2</v>
      </c>
      <c r="G4372">
        <v>8709.6200000000008</v>
      </c>
      <c r="H4372">
        <v>1700.57</v>
      </c>
      <c r="I4372" t="str">
        <f>VLOOKUP(C4372,products_cleaned[[product_id]:[category]],3,)</f>
        <v>Electronics</v>
      </c>
      <c r="J4372" t="str">
        <f>VLOOKUP(B4372,orders_cleaned!A:I,9,FALSE)</f>
        <v>March</v>
      </c>
      <c r="K4372">
        <f t="shared" si="68"/>
        <v>3</v>
      </c>
    </row>
    <row r="4373" spans="1:11" x14ac:dyDescent="0.3">
      <c r="A4373" t="s">
        <v>7002</v>
      </c>
      <c r="B4373" t="s">
        <v>7001</v>
      </c>
      <c r="C4373" t="s">
        <v>18</v>
      </c>
      <c r="D4373">
        <v>2</v>
      </c>
      <c r="E4373">
        <v>904.13</v>
      </c>
      <c r="F4373">
        <v>0.15</v>
      </c>
      <c r="G4373">
        <v>1537.02</v>
      </c>
      <c r="H4373">
        <v>502.32</v>
      </c>
      <c r="I4373" t="str">
        <f>VLOOKUP(C4373,products_cleaned[[product_id]:[category]],3,)</f>
        <v>Books</v>
      </c>
      <c r="J4373" t="str">
        <f>VLOOKUP(B4373,orders_cleaned!A:I,9,FALSE)</f>
        <v>March</v>
      </c>
      <c r="K4373">
        <f t="shared" si="68"/>
        <v>3</v>
      </c>
    </row>
    <row r="4374" spans="1:11" x14ac:dyDescent="0.3">
      <c r="A4374" t="s">
        <v>7003</v>
      </c>
      <c r="B4374" t="s">
        <v>7004</v>
      </c>
      <c r="C4374" t="s">
        <v>25</v>
      </c>
      <c r="D4374">
        <v>3</v>
      </c>
      <c r="E4374">
        <v>837.49</v>
      </c>
      <c r="F4374">
        <v>0.05</v>
      </c>
      <c r="G4374">
        <v>2386.85</v>
      </c>
      <c r="H4374">
        <v>539.69000000000005</v>
      </c>
      <c r="I4374" t="str">
        <f>VLOOKUP(C4374,products_cleaned[[product_id]:[category]],3,)</f>
        <v>Fashion</v>
      </c>
      <c r="J4374" t="str">
        <f>VLOOKUP(B4374,orders_cleaned!A:I,9,FALSE)</f>
        <v>March</v>
      </c>
      <c r="K4374">
        <f t="shared" si="68"/>
        <v>3</v>
      </c>
    </row>
    <row r="4375" spans="1:11" x14ac:dyDescent="0.3">
      <c r="A4375" t="s">
        <v>7005</v>
      </c>
      <c r="B4375" t="s">
        <v>7004</v>
      </c>
      <c r="C4375" t="s">
        <v>54</v>
      </c>
      <c r="D4375">
        <v>2</v>
      </c>
      <c r="E4375">
        <v>2322.41</v>
      </c>
      <c r="F4375">
        <v>0.2</v>
      </c>
      <c r="G4375">
        <v>3715.86</v>
      </c>
      <c r="H4375">
        <v>537.26</v>
      </c>
      <c r="I4375" t="str">
        <f>VLOOKUP(C4375,products_cleaned[[product_id]:[category]],3,)</f>
        <v>Fashion</v>
      </c>
      <c r="J4375" t="str">
        <f>VLOOKUP(B4375,orders_cleaned!A:I,9,FALSE)</f>
        <v>March</v>
      </c>
      <c r="K4375">
        <f t="shared" si="68"/>
        <v>3</v>
      </c>
    </row>
    <row r="4376" spans="1:11" x14ac:dyDescent="0.3">
      <c r="A4376" t="s">
        <v>7006</v>
      </c>
      <c r="B4376" t="s">
        <v>7007</v>
      </c>
      <c r="C4376" t="s">
        <v>136</v>
      </c>
      <c r="D4376">
        <v>3</v>
      </c>
      <c r="E4376">
        <v>610.23</v>
      </c>
      <c r="F4376">
        <v>0.15</v>
      </c>
      <c r="G4376">
        <v>1556.09</v>
      </c>
      <c r="H4376">
        <v>230.15</v>
      </c>
      <c r="I4376" t="str">
        <f>VLOOKUP(C4376,products_cleaned[[product_id]:[category]],3,)</f>
        <v>Books</v>
      </c>
      <c r="J4376" t="str">
        <f>VLOOKUP(B4376,orders_cleaned!A:I,9,FALSE)</f>
        <v>November</v>
      </c>
      <c r="K4376">
        <f t="shared" si="68"/>
        <v>11</v>
      </c>
    </row>
    <row r="4377" spans="1:11" x14ac:dyDescent="0.3">
      <c r="A4377" t="s">
        <v>7008</v>
      </c>
      <c r="B4377" t="s">
        <v>7007</v>
      </c>
      <c r="C4377" t="s">
        <v>66</v>
      </c>
      <c r="D4377">
        <v>1</v>
      </c>
      <c r="E4377">
        <v>281.23</v>
      </c>
      <c r="F4377">
        <v>0.05</v>
      </c>
      <c r="G4377">
        <v>267.17</v>
      </c>
      <c r="H4377">
        <v>46.69</v>
      </c>
      <c r="I4377" t="str">
        <f>VLOOKUP(C4377,products_cleaned[[product_id]:[category]],3,)</f>
        <v>Home &amp; Kitchen</v>
      </c>
      <c r="J4377" t="str">
        <f>VLOOKUP(B4377,orders_cleaned!A:I,9,FALSE)</f>
        <v>November</v>
      </c>
      <c r="K4377">
        <f t="shared" si="68"/>
        <v>11</v>
      </c>
    </row>
    <row r="4378" spans="1:11" x14ac:dyDescent="0.3">
      <c r="A4378" t="s">
        <v>7009</v>
      </c>
      <c r="B4378" t="s">
        <v>7010</v>
      </c>
      <c r="C4378" t="s">
        <v>136</v>
      </c>
      <c r="D4378">
        <v>1</v>
      </c>
      <c r="E4378">
        <v>588.94000000000005</v>
      </c>
      <c r="F4378">
        <v>0</v>
      </c>
      <c r="G4378">
        <v>588.94000000000005</v>
      </c>
      <c r="H4378">
        <v>146.96</v>
      </c>
      <c r="I4378" t="str">
        <f>VLOOKUP(C4378,products_cleaned[[product_id]:[category]],3,)</f>
        <v>Books</v>
      </c>
      <c r="J4378" t="str">
        <f>VLOOKUP(B4378,orders_cleaned!A:I,9,FALSE)</f>
        <v>October</v>
      </c>
      <c r="K4378">
        <f t="shared" si="68"/>
        <v>10</v>
      </c>
    </row>
    <row r="4379" spans="1:11" x14ac:dyDescent="0.3">
      <c r="A4379" t="s">
        <v>7011</v>
      </c>
      <c r="B4379" t="s">
        <v>7012</v>
      </c>
      <c r="C4379" t="s">
        <v>270</v>
      </c>
      <c r="D4379">
        <v>2</v>
      </c>
      <c r="E4379">
        <v>5527.54</v>
      </c>
      <c r="F4379">
        <v>0.15</v>
      </c>
      <c r="G4379">
        <v>9396.82</v>
      </c>
      <c r="H4379">
        <v>3154.86</v>
      </c>
      <c r="I4379" t="str">
        <f>VLOOKUP(C4379,products_cleaned[[product_id]:[category]],3,)</f>
        <v>Furniture</v>
      </c>
      <c r="J4379" t="str">
        <f>VLOOKUP(B4379,orders_cleaned!A:I,9,FALSE)</f>
        <v>July</v>
      </c>
      <c r="K4379">
        <f t="shared" si="68"/>
        <v>7</v>
      </c>
    </row>
    <row r="4380" spans="1:11" x14ac:dyDescent="0.3">
      <c r="A4380" t="s">
        <v>7013</v>
      </c>
      <c r="B4380" t="s">
        <v>7014</v>
      </c>
      <c r="C4380" t="s">
        <v>44</v>
      </c>
      <c r="D4380">
        <v>2</v>
      </c>
      <c r="E4380">
        <v>2631.8</v>
      </c>
      <c r="F4380">
        <v>0.2</v>
      </c>
      <c r="G4380">
        <v>4210.88</v>
      </c>
      <c r="H4380">
        <v>414.24</v>
      </c>
      <c r="I4380" t="str">
        <f>VLOOKUP(C4380,products_cleaned[[product_id]:[category]],3,)</f>
        <v>Furniture</v>
      </c>
      <c r="J4380" t="str">
        <f>VLOOKUP(B4380,orders_cleaned!A:I,9,FALSE)</f>
        <v>May</v>
      </c>
      <c r="K4380">
        <f t="shared" si="68"/>
        <v>5</v>
      </c>
    </row>
    <row r="4381" spans="1:11" x14ac:dyDescent="0.3">
      <c r="A4381" t="s">
        <v>7015</v>
      </c>
      <c r="B4381" t="s">
        <v>7014</v>
      </c>
      <c r="C4381" t="s">
        <v>95</v>
      </c>
      <c r="D4381">
        <v>1</v>
      </c>
      <c r="E4381">
        <v>1974.14</v>
      </c>
      <c r="F4381">
        <v>0</v>
      </c>
      <c r="G4381">
        <v>1974.14</v>
      </c>
      <c r="H4381">
        <v>504.51</v>
      </c>
      <c r="I4381" t="str">
        <f>VLOOKUP(C4381,products_cleaned[[product_id]:[category]],3,)</f>
        <v>Footwear</v>
      </c>
      <c r="J4381" t="str">
        <f>VLOOKUP(B4381,orders_cleaned!A:I,9,FALSE)</f>
        <v>May</v>
      </c>
      <c r="K4381">
        <f t="shared" si="68"/>
        <v>5</v>
      </c>
    </row>
    <row r="4382" spans="1:11" x14ac:dyDescent="0.3">
      <c r="A4382" t="s">
        <v>7016</v>
      </c>
      <c r="B4382" t="s">
        <v>7017</v>
      </c>
      <c r="C4382" t="s">
        <v>173</v>
      </c>
      <c r="D4382">
        <v>3</v>
      </c>
      <c r="E4382">
        <v>153.55000000000001</v>
      </c>
      <c r="F4382">
        <v>0.2</v>
      </c>
      <c r="G4382">
        <v>368.52</v>
      </c>
      <c r="H4382">
        <v>49.59</v>
      </c>
      <c r="I4382" t="str">
        <f>VLOOKUP(C4382,products_cleaned[[product_id]:[category]],3,)</f>
        <v>Stationery</v>
      </c>
      <c r="J4382" t="str">
        <f>VLOOKUP(B4382,orders_cleaned!A:I,9,FALSE)</f>
        <v>January</v>
      </c>
      <c r="K4382">
        <f t="shared" si="68"/>
        <v>1</v>
      </c>
    </row>
    <row r="4383" spans="1:11" x14ac:dyDescent="0.3">
      <c r="A4383" t="s">
        <v>7018</v>
      </c>
      <c r="B4383" t="s">
        <v>7019</v>
      </c>
      <c r="C4383" t="s">
        <v>259</v>
      </c>
      <c r="D4383">
        <v>1</v>
      </c>
      <c r="E4383">
        <v>904.35</v>
      </c>
      <c r="F4383">
        <v>0.05</v>
      </c>
      <c r="G4383">
        <v>859.13</v>
      </c>
      <c r="H4383">
        <v>318.51</v>
      </c>
      <c r="I4383" t="str">
        <f>VLOOKUP(C4383,products_cleaned[[product_id]:[category]],3,)</f>
        <v>Electronics</v>
      </c>
      <c r="J4383" t="str">
        <f>VLOOKUP(B4383,orders_cleaned!A:I,9,FALSE)</f>
        <v>May</v>
      </c>
      <c r="K4383">
        <f t="shared" si="68"/>
        <v>5</v>
      </c>
    </row>
    <row r="4384" spans="1:11" x14ac:dyDescent="0.3">
      <c r="A4384" t="s">
        <v>7020</v>
      </c>
      <c r="B4384" t="s">
        <v>7019</v>
      </c>
      <c r="C4384" t="s">
        <v>57</v>
      </c>
      <c r="D4384">
        <v>2</v>
      </c>
      <c r="E4384">
        <v>197.53</v>
      </c>
      <c r="F4384">
        <v>0.05</v>
      </c>
      <c r="G4384">
        <v>375.31</v>
      </c>
      <c r="H4384">
        <v>154.15</v>
      </c>
      <c r="I4384" t="str">
        <f>VLOOKUP(C4384,products_cleaned[[product_id]:[category]],3,)</f>
        <v>Stationery</v>
      </c>
      <c r="J4384" t="str">
        <f>VLOOKUP(B4384,orders_cleaned!A:I,9,FALSE)</f>
        <v>May</v>
      </c>
      <c r="K4384">
        <f t="shared" si="68"/>
        <v>5</v>
      </c>
    </row>
    <row r="4385" spans="1:11" x14ac:dyDescent="0.3">
      <c r="A4385" t="s">
        <v>7021</v>
      </c>
      <c r="B4385" t="s">
        <v>7022</v>
      </c>
      <c r="C4385" t="s">
        <v>60</v>
      </c>
      <c r="D4385">
        <v>1</v>
      </c>
      <c r="E4385">
        <v>1612.42</v>
      </c>
      <c r="F4385">
        <v>0.15</v>
      </c>
      <c r="G4385">
        <v>1370.56</v>
      </c>
      <c r="H4385">
        <v>222.44</v>
      </c>
      <c r="I4385" t="str">
        <f>VLOOKUP(C4385,products_cleaned[[product_id]:[category]],3,)</f>
        <v>Fashion</v>
      </c>
      <c r="J4385" t="str">
        <f>VLOOKUP(B4385,orders_cleaned!A:I,9,FALSE)</f>
        <v>January</v>
      </c>
      <c r="K4385">
        <f t="shared" si="68"/>
        <v>1</v>
      </c>
    </row>
    <row r="4386" spans="1:11" x14ac:dyDescent="0.3">
      <c r="A4386" t="s">
        <v>7023</v>
      </c>
      <c r="B4386" t="s">
        <v>7024</v>
      </c>
      <c r="C4386" t="s">
        <v>31</v>
      </c>
      <c r="D4386">
        <v>4</v>
      </c>
      <c r="E4386">
        <v>459.77</v>
      </c>
      <c r="F4386">
        <v>0.15</v>
      </c>
      <c r="G4386">
        <v>1563.22</v>
      </c>
      <c r="H4386">
        <v>183.46</v>
      </c>
      <c r="I4386" t="str">
        <f>VLOOKUP(C4386,products_cleaned[[product_id]:[category]],3,)</f>
        <v>Books</v>
      </c>
      <c r="J4386" t="str">
        <f>VLOOKUP(B4386,orders_cleaned!A:I,9,FALSE)</f>
        <v>February</v>
      </c>
      <c r="K4386">
        <f t="shared" si="68"/>
        <v>2</v>
      </c>
    </row>
    <row r="4387" spans="1:11" x14ac:dyDescent="0.3">
      <c r="A4387" t="s">
        <v>7025</v>
      </c>
      <c r="B4387" t="s">
        <v>7026</v>
      </c>
      <c r="C4387" t="s">
        <v>62</v>
      </c>
      <c r="D4387">
        <v>1</v>
      </c>
      <c r="E4387">
        <v>619.15</v>
      </c>
      <c r="F4387">
        <v>0.15</v>
      </c>
      <c r="G4387">
        <v>526.28</v>
      </c>
      <c r="H4387">
        <v>180.42</v>
      </c>
      <c r="I4387" t="str">
        <f>VLOOKUP(C4387,products_cleaned[[product_id]:[category]],3,)</f>
        <v>Electronics</v>
      </c>
      <c r="J4387" t="str">
        <f>VLOOKUP(B4387,orders_cleaned!A:I,9,FALSE)</f>
        <v>January</v>
      </c>
      <c r="K4387">
        <f t="shared" si="68"/>
        <v>1</v>
      </c>
    </row>
    <row r="4388" spans="1:11" x14ac:dyDescent="0.3">
      <c r="A4388" t="s">
        <v>7027</v>
      </c>
      <c r="B4388" t="s">
        <v>7026</v>
      </c>
      <c r="C4388" t="s">
        <v>54</v>
      </c>
      <c r="D4388">
        <v>2</v>
      </c>
      <c r="E4388">
        <v>2052.62</v>
      </c>
      <c r="F4388">
        <v>0.15</v>
      </c>
      <c r="G4388">
        <v>3489.45</v>
      </c>
      <c r="H4388">
        <v>310.85000000000002</v>
      </c>
      <c r="I4388" t="str">
        <f>VLOOKUP(C4388,products_cleaned[[product_id]:[category]],3,)</f>
        <v>Fashion</v>
      </c>
      <c r="J4388" t="str">
        <f>VLOOKUP(B4388,orders_cleaned!A:I,9,FALSE)</f>
        <v>January</v>
      </c>
      <c r="K4388">
        <f t="shared" si="68"/>
        <v>1</v>
      </c>
    </row>
    <row r="4389" spans="1:11" x14ac:dyDescent="0.3">
      <c r="A4389" t="s">
        <v>7028</v>
      </c>
      <c r="B4389" t="s">
        <v>7026</v>
      </c>
      <c r="C4389" t="s">
        <v>74</v>
      </c>
      <c r="D4389">
        <v>1</v>
      </c>
      <c r="E4389">
        <v>1113.05</v>
      </c>
      <c r="F4389">
        <v>0</v>
      </c>
      <c r="G4389">
        <v>1113.05</v>
      </c>
      <c r="H4389">
        <v>300.12</v>
      </c>
      <c r="I4389" t="str">
        <f>VLOOKUP(C4389,products_cleaned[[product_id]:[category]],3,)</f>
        <v>Electronics</v>
      </c>
      <c r="J4389" t="str">
        <f>VLOOKUP(B4389,orders_cleaned!A:I,9,FALSE)</f>
        <v>January</v>
      </c>
      <c r="K4389">
        <f t="shared" si="68"/>
        <v>1</v>
      </c>
    </row>
    <row r="4390" spans="1:11" x14ac:dyDescent="0.3">
      <c r="A4390" t="s">
        <v>7029</v>
      </c>
      <c r="B4390" t="s">
        <v>7030</v>
      </c>
      <c r="C4390" t="s">
        <v>13</v>
      </c>
      <c r="D4390">
        <v>2</v>
      </c>
      <c r="E4390">
        <v>2782.34</v>
      </c>
      <c r="F4390">
        <v>0.1</v>
      </c>
      <c r="G4390">
        <v>5008.21</v>
      </c>
      <c r="H4390">
        <v>764.07</v>
      </c>
      <c r="I4390" t="str">
        <f>VLOOKUP(C4390,products_cleaned[[product_id]:[category]],3,)</f>
        <v>Home &amp; Kitchen</v>
      </c>
      <c r="J4390" t="str">
        <f>VLOOKUP(B4390,orders_cleaned!A:I,9,FALSE)</f>
        <v>March</v>
      </c>
      <c r="K4390">
        <f t="shared" si="68"/>
        <v>3</v>
      </c>
    </row>
    <row r="4391" spans="1:11" x14ac:dyDescent="0.3">
      <c r="A4391" t="s">
        <v>7031</v>
      </c>
      <c r="B4391" t="s">
        <v>7032</v>
      </c>
      <c r="C4391" t="s">
        <v>44</v>
      </c>
      <c r="D4391">
        <v>1</v>
      </c>
      <c r="E4391">
        <v>2825.68</v>
      </c>
      <c r="F4391">
        <v>0.15</v>
      </c>
      <c r="G4391">
        <v>2401.83</v>
      </c>
      <c r="H4391">
        <v>503.51</v>
      </c>
      <c r="I4391" t="str">
        <f>VLOOKUP(C4391,products_cleaned[[product_id]:[category]],3,)</f>
        <v>Furniture</v>
      </c>
      <c r="J4391" t="str">
        <f>VLOOKUP(B4391,orders_cleaned!A:I,9,FALSE)</f>
        <v>July</v>
      </c>
      <c r="K4391">
        <f t="shared" si="68"/>
        <v>7</v>
      </c>
    </row>
    <row r="4392" spans="1:11" x14ac:dyDescent="0.3">
      <c r="A4392" t="s">
        <v>7033</v>
      </c>
      <c r="B4392" t="s">
        <v>7032</v>
      </c>
      <c r="C4392" t="s">
        <v>129</v>
      </c>
      <c r="D4392">
        <v>1</v>
      </c>
      <c r="E4392">
        <v>472.96</v>
      </c>
      <c r="F4392">
        <v>0.1</v>
      </c>
      <c r="G4392">
        <v>425.66</v>
      </c>
      <c r="H4392">
        <v>61.3</v>
      </c>
      <c r="I4392" t="str">
        <f>VLOOKUP(C4392,products_cleaned[[product_id]:[category]],3,)</f>
        <v>Fashion</v>
      </c>
      <c r="J4392" t="str">
        <f>VLOOKUP(B4392,orders_cleaned!A:I,9,FALSE)</f>
        <v>July</v>
      </c>
      <c r="K4392">
        <f t="shared" si="68"/>
        <v>7</v>
      </c>
    </row>
    <row r="4393" spans="1:11" x14ac:dyDescent="0.3">
      <c r="A4393" t="s">
        <v>7034</v>
      </c>
      <c r="B4393" t="s">
        <v>7035</v>
      </c>
      <c r="C4393" t="s">
        <v>117</v>
      </c>
      <c r="D4393">
        <v>3</v>
      </c>
      <c r="E4393">
        <v>827.21</v>
      </c>
      <c r="F4393">
        <v>0.05</v>
      </c>
      <c r="G4393">
        <v>2357.5500000000002</v>
      </c>
      <c r="H4393">
        <v>452.76</v>
      </c>
      <c r="I4393" t="str">
        <f>VLOOKUP(C4393,products_cleaned[[product_id]:[category]],3,)</f>
        <v>Home &amp; Kitchen</v>
      </c>
      <c r="J4393" t="str">
        <f>VLOOKUP(B4393,orders_cleaned!A:I,9,FALSE)</f>
        <v>September</v>
      </c>
      <c r="K4393">
        <f t="shared" si="68"/>
        <v>9</v>
      </c>
    </row>
    <row r="4394" spans="1:11" x14ac:dyDescent="0.3">
      <c r="A4394" t="s">
        <v>7036</v>
      </c>
      <c r="B4394" t="s">
        <v>7037</v>
      </c>
      <c r="C4394" t="s">
        <v>278</v>
      </c>
      <c r="D4394">
        <v>1</v>
      </c>
      <c r="E4394">
        <v>1657.33</v>
      </c>
      <c r="F4394">
        <v>0.2</v>
      </c>
      <c r="G4394">
        <v>1325.86</v>
      </c>
      <c r="H4394">
        <v>187.51</v>
      </c>
      <c r="I4394" t="str">
        <f>VLOOKUP(C4394,products_cleaned[[product_id]:[category]],3,)</f>
        <v>Fitness</v>
      </c>
      <c r="J4394" t="str">
        <f>VLOOKUP(B4394,orders_cleaned!A:I,9,FALSE)</f>
        <v>October</v>
      </c>
      <c r="K4394">
        <f t="shared" si="68"/>
        <v>10</v>
      </c>
    </row>
    <row r="4395" spans="1:11" x14ac:dyDescent="0.3">
      <c r="A4395" t="s">
        <v>7038</v>
      </c>
      <c r="B4395" t="s">
        <v>7039</v>
      </c>
      <c r="C4395" t="s">
        <v>173</v>
      </c>
      <c r="D4395">
        <v>3</v>
      </c>
      <c r="E4395">
        <v>141.47</v>
      </c>
      <c r="F4395">
        <v>0.15</v>
      </c>
      <c r="G4395">
        <v>360.75</v>
      </c>
      <c r="H4395">
        <v>41.82</v>
      </c>
      <c r="I4395" t="str">
        <f>VLOOKUP(C4395,products_cleaned[[product_id]:[category]],3,)</f>
        <v>Stationery</v>
      </c>
      <c r="J4395" t="str">
        <f>VLOOKUP(B4395,orders_cleaned!A:I,9,FALSE)</f>
        <v>November</v>
      </c>
      <c r="K4395">
        <f t="shared" si="68"/>
        <v>11</v>
      </c>
    </row>
    <row r="4396" spans="1:11" x14ac:dyDescent="0.3">
      <c r="A4396" t="s">
        <v>7040</v>
      </c>
      <c r="B4396" t="s">
        <v>7041</v>
      </c>
      <c r="C4396" t="s">
        <v>108</v>
      </c>
      <c r="D4396">
        <v>4</v>
      </c>
      <c r="E4396">
        <v>3451.85</v>
      </c>
      <c r="F4396">
        <v>0.05</v>
      </c>
      <c r="G4396">
        <v>13117.03</v>
      </c>
      <c r="H4396">
        <v>3771.63</v>
      </c>
      <c r="I4396" t="str">
        <f>VLOOKUP(C4396,products_cleaned[[product_id]:[category]],3,)</f>
        <v>Electronics</v>
      </c>
      <c r="J4396" t="str">
        <f>VLOOKUP(B4396,orders_cleaned!A:I,9,FALSE)</f>
        <v>July</v>
      </c>
      <c r="K4396">
        <f t="shared" si="68"/>
        <v>7</v>
      </c>
    </row>
    <row r="4397" spans="1:11" x14ac:dyDescent="0.3">
      <c r="A4397" t="s">
        <v>7042</v>
      </c>
      <c r="B4397" t="s">
        <v>7043</v>
      </c>
      <c r="C4397" t="s">
        <v>221</v>
      </c>
      <c r="D4397">
        <v>2</v>
      </c>
      <c r="E4397">
        <v>822.63</v>
      </c>
      <c r="F4397">
        <v>0.05</v>
      </c>
      <c r="G4397">
        <v>1563</v>
      </c>
      <c r="H4397">
        <v>316.68</v>
      </c>
      <c r="I4397" t="str">
        <f>VLOOKUP(C4397,products_cleaned[[product_id]:[category]],3,)</f>
        <v>Footwear</v>
      </c>
      <c r="J4397" t="str">
        <f>VLOOKUP(B4397,orders_cleaned!A:I,9,FALSE)</f>
        <v>January</v>
      </c>
      <c r="K4397">
        <f t="shared" si="68"/>
        <v>1</v>
      </c>
    </row>
    <row r="4398" spans="1:11" x14ac:dyDescent="0.3">
      <c r="A4398" t="s">
        <v>7044</v>
      </c>
      <c r="B4398" t="s">
        <v>7043</v>
      </c>
      <c r="C4398" t="s">
        <v>108</v>
      </c>
      <c r="D4398">
        <v>1</v>
      </c>
      <c r="E4398">
        <v>3474.49</v>
      </c>
      <c r="F4398">
        <v>0.2</v>
      </c>
      <c r="G4398">
        <v>2779.59</v>
      </c>
      <c r="H4398">
        <v>443.24</v>
      </c>
      <c r="I4398" t="str">
        <f>VLOOKUP(C4398,products_cleaned[[product_id]:[category]],3,)</f>
        <v>Electronics</v>
      </c>
      <c r="J4398" t="str">
        <f>VLOOKUP(B4398,orders_cleaned!A:I,9,FALSE)</f>
        <v>January</v>
      </c>
      <c r="K4398">
        <f t="shared" si="68"/>
        <v>1</v>
      </c>
    </row>
    <row r="4399" spans="1:11" x14ac:dyDescent="0.3">
      <c r="A4399" t="s">
        <v>7045</v>
      </c>
      <c r="B4399" t="s">
        <v>7046</v>
      </c>
      <c r="C4399" t="s">
        <v>164</v>
      </c>
      <c r="D4399">
        <v>2</v>
      </c>
      <c r="E4399">
        <v>5294.14</v>
      </c>
      <c r="F4399">
        <v>0.2</v>
      </c>
      <c r="G4399">
        <v>8470.6200000000008</v>
      </c>
      <c r="H4399">
        <v>2393.36</v>
      </c>
      <c r="I4399" t="str">
        <f>VLOOKUP(C4399,products_cleaned[[product_id]:[category]],3,)</f>
        <v>Home &amp; Kitchen</v>
      </c>
      <c r="J4399" t="str">
        <f>VLOOKUP(B4399,orders_cleaned!A:I,9,FALSE)</f>
        <v>September</v>
      </c>
      <c r="K4399">
        <f t="shared" si="68"/>
        <v>9</v>
      </c>
    </row>
    <row r="4400" spans="1:11" x14ac:dyDescent="0.3">
      <c r="A4400" t="s">
        <v>7047</v>
      </c>
      <c r="B4400" t="s">
        <v>7048</v>
      </c>
      <c r="C4400" t="s">
        <v>57</v>
      </c>
      <c r="D4400">
        <v>2</v>
      </c>
      <c r="E4400">
        <v>210.46</v>
      </c>
      <c r="F4400">
        <v>0</v>
      </c>
      <c r="G4400">
        <v>420.92</v>
      </c>
      <c r="H4400">
        <v>199.76</v>
      </c>
      <c r="I4400" t="str">
        <f>VLOOKUP(C4400,products_cleaned[[product_id]:[category]],3,)</f>
        <v>Stationery</v>
      </c>
      <c r="J4400" t="str">
        <f>VLOOKUP(B4400,orders_cleaned!A:I,9,FALSE)</f>
        <v>September</v>
      </c>
      <c r="K4400">
        <f t="shared" si="68"/>
        <v>9</v>
      </c>
    </row>
    <row r="4401" spans="1:11" x14ac:dyDescent="0.3">
      <c r="A4401" t="s">
        <v>7049</v>
      </c>
      <c r="B4401" t="s">
        <v>7048</v>
      </c>
      <c r="C4401" t="s">
        <v>39</v>
      </c>
      <c r="D4401">
        <v>4</v>
      </c>
      <c r="E4401">
        <v>3798.89</v>
      </c>
      <c r="F4401">
        <v>0.2</v>
      </c>
      <c r="G4401">
        <v>12156.45</v>
      </c>
      <c r="H4401">
        <v>2106.33</v>
      </c>
      <c r="I4401" t="str">
        <f>VLOOKUP(C4401,products_cleaned[[product_id]:[category]],3,)</f>
        <v>Furniture</v>
      </c>
      <c r="J4401" t="str">
        <f>VLOOKUP(B4401,orders_cleaned!A:I,9,FALSE)</f>
        <v>September</v>
      </c>
      <c r="K4401">
        <f t="shared" si="68"/>
        <v>9</v>
      </c>
    </row>
    <row r="4402" spans="1:11" x14ac:dyDescent="0.3">
      <c r="A4402" t="s">
        <v>7050</v>
      </c>
      <c r="B4402" t="s">
        <v>7048</v>
      </c>
      <c r="C4402" t="s">
        <v>10</v>
      </c>
      <c r="D4402">
        <v>3</v>
      </c>
      <c r="E4402">
        <v>1404.58</v>
      </c>
      <c r="F4402">
        <v>0.05</v>
      </c>
      <c r="G4402">
        <v>4003.05</v>
      </c>
      <c r="H4402">
        <v>1227.57</v>
      </c>
      <c r="I4402" t="str">
        <f>VLOOKUP(C4402,products_cleaned[[product_id]:[category]],3,)</f>
        <v>Furniture</v>
      </c>
      <c r="J4402" t="str">
        <f>VLOOKUP(B4402,orders_cleaned!A:I,9,FALSE)</f>
        <v>September</v>
      </c>
      <c r="K4402">
        <f t="shared" si="68"/>
        <v>9</v>
      </c>
    </row>
    <row r="4403" spans="1:11" x14ac:dyDescent="0.3">
      <c r="A4403" t="s">
        <v>7051</v>
      </c>
      <c r="B4403" t="s">
        <v>7052</v>
      </c>
      <c r="C4403" t="s">
        <v>18</v>
      </c>
      <c r="D4403">
        <v>1</v>
      </c>
      <c r="E4403">
        <v>929.2</v>
      </c>
      <c r="F4403">
        <v>0.15</v>
      </c>
      <c r="G4403">
        <v>789.82</v>
      </c>
      <c r="H4403">
        <v>272.47000000000003</v>
      </c>
      <c r="I4403" t="str">
        <f>VLOOKUP(C4403,products_cleaned[[product_id]:[category]],3,)</f>
        <v>Books</v>
      </c>
      <c r="J4403" t="str">
        <f>VLOOKUP(B4403,orders_cleaned!A:I,9,FALSE)</f>
        <v>May</v>
      </c>
      <c r="K4403">
        <f t="shared" si="68"/>
        <v>5</v>
      </c>
    </row>
    <row r="4404" spans="1:11" x14ac:dyDescent="0.3">
      <c r="A4404" t="s">
        <v>7053</v>
      </c>
      <c r="B4404" t="s">
        <v>7054</v>
      </c>
      <c r="C4404" t="s">
        <v>82</v>
      </c>
      <c r="D4404">
        <v>4</v>
      </c>
      <c r="E4404">
        <v>353.81</v>
      </c>
      <c r="F4404">
        <v>0.15</v>
      </c>
      <c r="G4404">
        <v>1202.95</v>
      </c>
      <c r="H4404">
        <v>318.43</v>
      </c>
      <c r="I4404" t="str">
        <f>VLOOKUP(C4404,products_cleaned[[product_id]:[category]],3,)</f>
        <v>Stationery</v>
      </c>
      <c r="J4404" t="str">
        <f>VLOOKUP(B4404,orders_cleaned!A:I,9,FALSE)</f>
        <v>December</v>
      </c>
      <c r="K4404">
        <f t="shared" si="68"/>
        <v>12</v>
      </c>
    </row>
    <row r="4405" spans="1:11" x14ac:dyDescent="0.3">
      <c r="A4405" t="s">
        <v>7055</v>
      </c>
      <c r="B4405" t="s">
        <v>7054</v>
      </c>
      <c r="C4405" t="s">
        <v>44</v>
      </c>
      <c r="D4405">
        <v>5</v>
      </c>
      <c r="E4405">
        <v>2599.66</v>
      </c>
      <c r="F4405">
        <v>0</v>
      </c>
      <c r="G4405">
        <v>12998.3</v>
      </c>
      <c r="H4405">
        <v>3506.7</v>
      </c>
      <c r="I4405" t="str">
        <f>VLOOKUP(C4405,products_cleaned[[product_id]:[category]],3,)</f>
        <v>Furniture</v>
      </c>
      <c r="J4405" t="str">
        <f>VLOOKUP(B4405,orders_cleaned!A:I,9,FALSE)</f>
        <v>December</v>
      </c>
      <c r="K4405">
        <f t="shared" si="68"/>
        <v>12</v>
      </c>
    </row>
    <row r="4406" spans="1:11" x14ac:dyDescent="0.3">
      <c r="A4406" t="s">
        <v>7056</v>
      </c>
      <c r="B4406" t="s">
        <v>7057</v>
      </c>
      <c r="C4406" t="s">
        <v>164</v>
      </c>
      <c r="D4406">
        <v>2</v>
      </c>
      <c r="E4406">
        <v>5382.84</v>
      </c>
      <c r="F4406">
        <v>0.2</v>
      </c>
      <c r="G4406">
        <v>8612.5400000000009</v>
      </c>
      <c r="H4406">
        <v>2535.2800000000002</v>
      </c>
      <c r="I4406" t="str">
        <f>VLOOKUP(C4406,products_cleaned[[product_id]:[category]],3,)</f>
        <v>Home &amp; Kitchen</v>
      </c>
      <c r="J4406" t="str">
        <f>VLOOKUP(B4406,orders_cleaned!A:I,9,FALSE)</f>
        <v>June</v>
      </c>
      <c r="K4406">
        <f t="shared" si="68"/>
        <v>6</v>
      </c>
    </row>
    <row r="4407" spans="1:11" x14ac:dyDescent="0.3">
      <c r="A4407" t="s">
        <v>7058</v>
      </c>
      <c r="B4407" t="s">
        <v>7059</v>
      </c>
      <c r="C4407" t="s">
        <v>196</v>
      </c>
      <c r="D4407">
        <v>2</v>
      </c>
      <c r="E4407">
        <v>1421.05</v>
      </c>
      <c r="F4407">
        <v>0.1</v>
      </c>
      <c r="G4407">
        <v>2557.89</v>
      </c>
      <c r="H4407">
        <v>494.55</v>
      </c>
      <c r="I4407" t="str">
        <f>VLOOKUP(C4407,products_cleaned[[product_id]:[category]],3,)</f>
        <v>Electronics</v>
      </c>
      <c r="J4407" t="str">
        <f>VLOOKUP(B4407,orders_cleaned!A:I,9,FALSE)</f>
        <v>July</v>
      </c>
      <c r="K4407">
        <f t="shared" si="68"/>
        <v>7</v>
      </c>
    </row>
    <row r="4408" spans="1:11" x14ac:dyDescent="0.3">
      <c r="A4408" t="s">
        <v>7060</v>
      </c>
      <c r="B4408" t="s">
        <v>7059</v>
      </c>
      <c r="C4408" t="s">
        <v>62</v>
      </c>
      <c r="D4408">
        <v>2</v>
      </c>
      <c r="E4408">
        <v>567.11</v>
      </c>
      <c r="F4408">
        <v>0</v>
      </c>
      <c r="G4408">
        <v>1134.22</v>
      </c>
      <c r="H4408">
        <v>442.5</v>
      </c>
      <c r="I4408" t="str">
        <f>VLOOKUP(C4408,products_cleaned[[product_id]:[category]],3,)</f>
        <v>Electronics</v>
      </c>
      <c r="J4408" t="str">
        <f>VLOOKUP(B4408,orders_cleaned!A:I,9,FALSE)</f>
        <v>July</v>
      </c>
      <c r="K4408">
        <f t="shared" si="68"/>
        <v>7</v>
      </c>
    </row>
    <row r="4409" spans="1:11" x14ac:dyDescent="0.3">
      <c r="A4409" t="s">
        <v>7061</v>
      </c>
      <c r="B4409" t="s">
        <v>7059</v>
      </c>
      <c r="C4409" t="s">
        <v>160</v>
      </c>
      <c r="D4409">
        <v>1</v>
      </c>
      <c r="E4409">
        <v>2343.2199999999998</v>
      </c>
      <c r="F4409">
        <v>0</v>
      </c>
      <c r="G4409">
        <v>2343.2199999999998</v>
      </c>
      <c r="H4409">
        <v>807.2</v>
      </c>
      <c r="I4409" t="str">
        <f>VLOOKUP(C4409,products_cleaned[[product_id]:[category]],3,)</f>
        <v>Footwear</v>
      </c>
      <c r="J4409" t="str">
        <f>VLOOKUP(B4409,orders_cleaned!A:I,9,FALSE)</f>
        <v>July</v>
      </c>
      <c r="K4409">
        <f t="shared" si="68"/>
        <v>7</v>
      </c>
    </row>
    <row r="4410" spans="1:11" x14ac:dyDescent="0.3">
      <c r="A4410" t="s">
        <v>7062</v>
      </c>
      <c r="B4410" t="s">
        <v>7063</v>
      </c>
      <c r="C4410" t="s">
        <v>18</v>
      </c>
      <c r="D4410">
        <v>1</v>
      </c>
      <c r="E4410">
        <v>887.67</v>
      </c>
      <c r="F4410">
        <v>0.1</v>
      </c>
      <c r="G4410">
        <v>798.9</v>
      </c>
      <c r="H4410">
        <v>281.55</v>
      </c>
      <c r="I4410" t="str">
        <f>VLOOKUP(C4410,products_cleaned[[product_id]:[category]],3,)</f>
        <v>Books</v>
      </c>
      <c r="J4410" t="str">
        <f>VLOOKUP(B4410,orders_cleaned!A:I,9,FALSE)</f>
        <v>December</v>
      </c>
      <c r="K4410">
        <f t="shared" si="68"/>
        <v>12</v>
      </c>
    </row>
    <row r="4411" spans="1:11" x14ac:dyDescent="0.3">
      <c r="A4411" t="s">
        <v>7064</v>
      </c>
      <c r="B4411" t="s">
        <v>7065</v>
      </c>
      <c r="C4411" t="s">
        <v>110</v>
      </c>
      <c r="D4411">
        <v>2</v>
      </c>
      <c r="E4411">
        <v>1885.51</v>
      </c>
      <c r="F4411">
        <v>0</v>
      </c>
      <c r="G4411">
        <v>3771.02</v>
      </c>
      <c r="H4411">
        <v>1338.78</v>
      </c>
      <c r="I4411" t="str">
        <f>VLOOKUP(C4411,products_cleaned[[product_id]:[category]],3,)</f>
        <v>Fashion</v>
      </c>
      <c r="J4411" t="str">
        <f>VLOOKUP(B4411,orders_cleaned!A:I,9,FALSE)</f>
        <v>February</v>
      </c>
      <c r="K4411">
        <f t="shared" si="68"/>
        <v>2</v>
      </c>
    </row>
    <row r="4412" spans="1:11" x14ac:dyDescent="0.3">
      <c r="A4412" t="s">
        <v>7066</v>
      </c>
      <c r="B4412" t="s">
        <v>7065</v>
      </c>
      <c r="C4412" t="s">
        <v>51</v>
      </c>
      <c r="D4412">
        <v>4</v>
      </c>
      <c r="E4412">
        <v>729.45</v>
      </c>
      <c r="F4412">
        <v>0.05</v>
      </c>
      <c r="G4412">
        <v>2771.91</v>
      </c>
      <c r="H4412">
        <v>1098.9100000000001</v>
      </c>
      <c r="I4412" t="str">
        <f>VLOOKUP(C4412,products_cleaned[[product_id]:[category]],3,)</f>
        <v>Home &amp; Kitchen</v>
      </c>
      <c r="J4412" t="str">
        <f>VLOOKUP(B4412,orders_cleaned!A:I,9,FALSE)</f>
        <v>February</v>
      </c>
      <c r="K4412">
        <f t="shared" si="68"/>
        <v>2</v>
      </c>
    </row>
    <row r="4413" spans="1:11" x14ac:dyDescent="0.3">
      <c r="A4413" t="s">
        <v>7067</v>
      </c>
      <c r="B4413" t="s">
        <v>7068</v>
      </c>
      <c r="C4413" t="s">
        <v>156</v>
      </c>
      <c r="D4413">
        <v>2</v>
      </c>
      <c r="E4413">
        <v>189.69</v>
      </c>
      <c r="F4413">
        <v>0.2</v>
      </c>
      <c r="G4413">
        <v>303.5</v>
      </c>
      <c r="H4413">
        <v>71.84</v>
      </c>
      <c r="I4413" t="str">
        <f>VLOOKUP(C4413,products_cleaned[[product_id]:[category]],3,)</f>
        <v>Stationery</v>
      </c>
      <c r="J4413" t="str">
        <f>VLOOKUP(B4413,orders_cleaned!A:I,9,FALSE)</f>
        <v>June</v>
      </c>
      <c r="K4413">
        <f t="shared" si="68"/>
        <v>6</v>
      </c>
    </row>
    <row r="4414" spans="1:11" x14ac:dyDescent="0.3">
      <c r="A4414" t="s">
        <v>7069</v>
      </c>
      <c r="B4414" t="s">
        <v>7070</v>
      </c>
      <c r="C4414" t="s">
        <v>44</v>
      </c>
      <c r="D4414">
        <v>1</v>
      </c>
      <c r="E4414">
        <v>2735.37</v>
      </c>
      <c r="F4414">
        <v>0.05</v>
      </c>
      <c r="G4414">
        <v>2598.6</v>
      </c>
      <c r="H4414">
        <v>700.28</v>
      </c>
      <c r="I4414" t="str">
        <f>VLOOKUP(C4414,products_cleaned[[product_id]:[category]],3,)</f>
        <v>Furniture</v>
      </c>
      <c r="J4414" t="str">
        <f>VLOOKUP(B4414,orders_cleaned!A:I,9,FALSE)</f>
        <v>March</v>
      </c>
      <c r="K4414">
        <f t="shared" si="68"/>
        <v>3</v>
      </c>
    </row>
    <row r="4415" spans="1:11" x14ac:dyDescent="0.3">
      <c r="A4415" t="s">
        <v>7071</v>
      </c>
      <c r="B4415" t="s">
        <v>7072</v>
      </c>
      <c r="C4415" t="s">
        <v>270</v>
      </c>
      <c r="D4415">
        <v>1</v>
      </c>
      <c r="E4415">
        <v>5176.74</v>
      </c>
      <c r="F4415">
        <v>0.15</v>
      </c>
      <c r="G4415">
        <v>4400.2299999999996</v>
      </c>
      <c r="H4415">
        <v>1279.25</v>
      </c>
      <c r="I4415" t="str">
        <f>VLOOKUP(C4415,products_cleaned[[product_id]:[category]],3,)</f>
        <v>Furniture</v>
      </c>
      <c r="J4415" t="str">
        <f>VLOOKUP(B4415,orders_cleaned!A:I,9,FALSE)</f>
        <v>November</v>
      </c>
      <c r="K4415">
        <f t="shared" si="68"/>
        <v>11</v>
      </c>
    </row>
    <row r="4416" spans="1:11" x14ac:dyDescent="0.3">
      <c r="A4416" t="s">
        <v>7073</v>
      </c>
      <c r="B4416" t="s">
        <v>7072</v>
      </c>
      <c r="C4416" t="s">
        <v>144</v>
      </c>
      <c r="D4416">
        <v>2</v>
      </c>
      <c r="E4416">
        <v>1920.23</v>
      </c>
      <c r="F4416">
        <v>0.2</v>
      </c>
      <c r="G4416">
        <v>3072.37</v>
      </c>
      <c r="H4416">
        <v>411.39</v>
      </c>
      <c r="I4416" t="str">
        <f>VLOOKUP(C4416,products_cleaned[[product_id]:[category]],3,)</f>
        <v>Electronics</v>
      </c>
      <c r="J4416" t="str">
        <f>VLOOKUP(B4416,orders_cleaned!A:I,9,FALSE)</f>
        <v>November</v>
      </c>
      <c r="K4416">
        <f t="shared" si="68"/>
        <v>11</v>
      </c>
    </row>
    <row r="4417" spans="1:11" x14ac:dyDescent="0.3">
      <c r="A4417" t="s">
        <v>7074</v>
      </c>
      <c r="B4417" t="s">
        <v>7075</v>
      </c>
      <c r="C4417" t="s">
        <v>66</v>
      </c>
      <c r="D4417">
        <v>3</v>
      </c>
      <c r="E4417">
        <v>284.58</v>
      </c>
      <c r="F4417">
        <v>0.1</v>
      </c>
      <c r="G4417">
        <v>768.37</v>
      </c>
      <c r="H4417">
        <v>106.93</v>
      </c>
      <c r="I4417" t="str">
        <f>VLOOKUP(C4417,products_cleaned[[product_id]:[category]],3,)</f>
        <v>Home &amp; Kitchen</v>
      </c>
      <c r="J4417" t="str">
        <f>VLOOKUP(B4417,orders_cleaned!A:I,9,FALSE)</f>
        <v>February</v>
      </c>
      <c r="K4417">
        <f t="shared" si="68"/>
        <v>2</v>
      </c>
    </row>
    <row r="4418" spans="1:11" x14ac:dyDescent="0.3">
      <c r="A4418" t="s">
        <v>7076</v>
      </c>
      <c r="B4418" t="s">
        <v>7077</v>
      </c>
      <c r="C4418" t="s">
        <v>15</v>
      </c>
      <c r="D4418">
        <v>1</v>
      </c>
      <c r="E4418">
        <v>251.96</v>
      </c>
      <c r="F4418">
        <v>0</v>
      </c>
      <c r="G4418">
        <v>251.96</v>
      </c>
      <c r="H4418">
        <v>81.94</v>
      </c>
      <c r="I4418" t="str">
        <f>VLOOKUP(C4418,products_cleaned[[product_id]:[category]],3,)</f>
        <v>Fitness</v>
      </c>
      <c r="J4418" t="str">
        <f>VLOOKUP(B4418,orders_cleaned!A:I,9,FALSE)</f>
        <v>August</v>
      </c>
      <c r="K4418">
        <f t="shared" si="68"/>
        <v>8</v>
      </c>
    </row>
    <row r="4419" spans="1:11" x14ac:dyDescent="0.3">
      <c r="A4419" t="s">
        <v>7078</v>
      </c>
      <c r="B4419" t="s">
        <v>7079</v>
      </c>
      <c r="C4419" t="s">
        <v>15</v>
      </c>
      <c r="D4419">
        <v>3</v>
      </c>
      <c r="E4419">
        <v>256.01</v>
      </c>
      <c r="F4419">
        <v>0.05</v>
      </c>
      <c r="G4419">
        <v>729.63</v>
      </c>
      <c r="H4419">
        <v>219.57</v>
      </c>
      <c r="I4419" t="str">
        <f>VLOOKUP(C4419,products_cleaned[[product_id]:[category]],3,)</f>
        <v>Fitness</v>
      </c>
      <c r="J4419" t="str">
        <f>VLOOKUP(B4419,orders_cleaned!A:I,9,FALSE)</f>
        <v>January</v>
      </c>
      <c r="K4419">
        <f t="shared" ref="K4419:K4482" si="69">MONTH(DATEVALUE("1"&amp;J4419))</f>
        <v>1</v>
      </c>
    </row>
    <row r="4420" spans="1:11" x14ac:dyDescent="0.3">
      <c r="A4420" t="s">
        <v>7080</v>
      </c>
      <c r="B4420" t="s">
        <v>7081</v>
      </c>
      <c r="C4420" t="s">
        <v>108</v>
      </c>
      <c r="D4420">
        <v>2</v>
      </c>
      <c r="E4420">
        <v>3299.32</v>
      </c>
      <c r="F4420">
        <v>0.1</v>
      </c>
      <c r="G4420">
        <v>5938.78</v>
      </c>
      <c r="H4420">
        <v>1266.08</v>
      </c>
      <c r="I4420" t="str">
        <f>VLOOKUP(C4420,products_cleaned[[product_id]:[category]],3,)</f>
        <v>Electronics</v>
      </c>
      <c r="J4420" t="str">
        <f>VLOOKUP(B4420,orders_cleaned!A:I,9,FALSE)</f>
        <v>October</v>
      </c>
      <c r="K4420">
        <f t="shared" si="69"/>
        <v>10</v>
      </c>
    </row>
    <row r="4421" spans="1:11" x14ac:dyDescent="0.3">
      <c r="A4421" t="s">
        <v>7082</v>
      </c>
      <c r="B4421" t="s">
        <v>7081</v>
      </c>
      <c r="C4421" t="s">
        <v>160</v>
      </c>
      <c r="D4421">
        <v>3</v>
      </c>
      <c r="E4421">
        <v>2363.8000000000002</v>
      </c>
      <c r="F4421">
        <v>0</v>
      </c>
      <c r="G4421">
        <v>7091.4</v>
      </c>
      <c r="H4421">
        <v>2483.34</v>
      </c>
      <c r="I4421" t="str">
        <f>VLOOKUP(C4421,products_cleaned[[product_id]:[category]],3,)</f>
        <v>Footwear</v>
      </c>
      <c r="J4421" t="str">
        <f>VLOOKUP(B4421,orders_cleaned!A:I,9,FALSE)</f>
        <v>October</v>
      </c>
      <c r="K4421">
        <f t="shared" si="69"/>
        <v>10</v>
      </c>
    </row>
    <row r="4422" spans="1:11" x14ac:dyDescent="0.3">
      <c r="A4422" t="s">
        <v>7083</v>
      </c>
      <c r="B4422" t="s">
        <v>7084</v>
      </c>
      <c r="C4422" t="s">
        <v>66</v>
      </c>
      <c r="D4422">
        <v>1</v>
      </c>
      <c r="E4422">
        <v>300.44</v>
      </c>
      <c r="F4422">
        <v>0.2</v>
      </c>
      <c r="G4422">
        <v>240.35</v>
      </c>
      <c r="H4422">
        <v>19.87</v>
      </c>
      <c r="I4422" t="str">
        <f>VLOOKUP(C4422,products_cleaned[[product_id]:[category]],3,)</f>
        <v>Home &amp; Kitchen</v>
      </c>
      <c r="J4422" t="str">
        <f>VLOOKUP(B4422,orders_cleaned!A:I,9,FALSE)</f>
        <v>March</v>
      </c>
      <c r="K4422">
        <f t="shared" si="69"/>
        <v>3</v>
      </c>
    </row>
    <row r="4423" spans="1:11" x14ac:dyDescent="0.3">
      <c r="A4423" t="s">
        <v>7085</v>
      </c>
      <c r="B4423" t="s">
        <v>7086</v>
      </c>
      <c r="C4423" t="s">
        <v>164</v>
      </c>
      <c r="D4423">
        <v>2</v>
      </c>
      <c r="E4423">
        <v>4803.0600000000004</v>
      </c>
      <c r="F4423">
        <v>0</v>
      </c>
      <c r="G4423">
        <v>9606.1200000000008</v>
      </c>
      <c r="H4423">
        <v>3528.86</v>
      </c>
      <c r="I4423" t="str">
        <f>VLOOKUP(C4423,products_cleaned[[product_id]:[category]],3,)</f>
        <v>Home &amp; Kitchen</v>
      </c>
      <c r="J4423" t="str">
        <f>VLOOKUP(B4423,orders_cleaned!A:I,9,FALSE)</f>
        <v>July</v>
      </c>
      <c r="K4423">
        <f t="shared" si="69"/>
        <v>7</v>
      </c>
    </row>
    <row r="4424" spans="1:11" x14ac:dyDescent="0.3">
      <c r="A4424" t="s">
        <v>7087</v>
      </c>
      <c r="B4424" t="s">
        <v>7086</v>
      </c>
      <c r="C4424" t="s">
        <v>54</v>
      </c>
      <c r="D4424">
        <v>1</v>
      </c>
      <c r="E4424">
        <v>2181.46</v>
      </c>
      <c r="F4424">
        <v>0.15</v>
      </c>
      <c r="G4424">
        <v>1854.24</v>
      </c>
      <c r="H4424">
        <v>264.94</v>
      </c>
      <c r="I4424" t="str">
        <f>VLOOKUP(C4424,products_cleaned[[product_id]:[category]],3,)</f>
        <v>Fashion</v>
      </c>
      <c r="J4424" t="str">
        <f>VLOOKUP(B4424,orders_cleaned!A:I,9,FALSE)</f>
        <v>July</v>
      </c>
      <c r="K4424">
        <f t="shared" si="69"/>
        <v>7</v>
      </c>
    </row>
    <row r="4425" spans="1:11" x14ac:dyDescent="0.3">
      <c r="A4425" t="s">
        <v>7088</v>
      </c>
      <c r="B4425" t="s">
        <v>7089</v>
      </c>
      <c r="C4425" t="s">
        <v>62</v>
      </c>
      <c r="D4425">
        <v>5</v>
      </c>
      <c r="E4425">
        <v>643.70000000000005</v>
      </c>
      <c r="F4425">
        <v>0.05</v>
      </c>
      <c r="G4425">
        <v>3057.57</v>
      </c>
      <c r="H4425">
        <v>1328.27</v>
      </c>
      <c r="I4425" t="str">
        <f>VLOOKUP(C4425,products_cleaned[[product_id]:[category]],3,)</f>
        <v>Electronics</v>
      </c>
      <c r="J4425" t="str">
        <f>VLOOKUP(B4425,orders_cleaned!A:I,9,FALSE)</f>
        <v>January</v>
      </c>
      <c r="K4425">
        <f t="shared" si="69"/>
        <v>1</v>
      </c>
    </row>
    <row r="4426" spans="1:11" x14ac:dyDescent="0.3">
      <c r="A4426" t="s">
        <v>7090</v>
      </c>
      <c r="B4426" t="s">
        <v>7089</v>
      </c>
      <c r="C4426" t="s">
        <v>144</v>
      </c>
      <c r="D4426">
        <v>1</v>
      </c>
      <c r="E4426">
        <v>2073.83</v>
      </c>
      <c r="F4426">
        <v>0.2</v>
      </c>
      <c r="G4426">
        <v>1659.06</v>
      </c>
      <c r="H4426">
        <v>328.57</v>
      </c>
      <c r="I4426" t="str">
        <f>VLOOKUP(C4426,products_cleaned[[product_id]:[category]],3,)</f>
        <v>Electronics</v>
      </c>
      <c r="J4426" t="str">
        <f>VLOOKUP(B4426,orders_cleaned!A:I,9,FALSE)</f>
        <v>January</v>
      </c>
      <c r="K4426">
        <f t="shared" si="69"/>
        <v>1</v>
      </c>
    </row>
    <row r="4427" spans="1:11" x14ac:dyDescent="0.3">
      <c r="A4427" t="s">
        <v>7091</v>
      </c>
      <c r="B4427" t="s">
        <v>7092</v>
      </c>
      <c r="C4427" t="s">
        <v>270</v>
      </c>
      <c r="D4427">
        <v>1</v>
      </c>
      <c r="E4427">
        <v>5608.18</v>
      </c>
      <c r="F4427">
        <v>0.05</v>
      </c>
      <c r="G4427">
        <v>5327.77</v>
      </c>
      <c r="H4427">
        <v>2206.79</v>
      </c>
      <c r="I4427" t="str">
        <f>VLOOKUP(C4427,products_cleaned[[product_id]:[category]],3,)</f>
        <v>Furniture</v>
      </c>
      <c r="J4427" t="str">
        <f>VLOOKUP(B4427,orders_cleaned!A:I,9,FALSE)</f>
        <v>February</v>
      </c>
      <c r="K4427">
        <f t="shared" si="69"/>
        <v>2</v>
      </c>
    </row>
    <row r="4428" spans="1:11" x14ac:dyDescent="0.3">
      <c r="A4428" t="s">
        <v>7093</v>
      </c>
      <c r="B4428" t="s">
        <v>7094</v>
      </c>
      <c r="C4428" t="s">
        <v>39</v>
      </c>
      <c r="D4428">
        <v>1</v>
      </c>
      <c r="E4428">
        <v>3904.65</v>
      </c>
      <c r="F4428">
        <v>0</v>
      </c>
      <c r="G4428">
        <v>3904.65</v>
      </c>
      <c r="H4428">
        <v>1392.12</v>
      </c>
      <c r="I4428" t="str">
        <f>VLOOKUP(C4428,products_cleaned[[product_id]:[category]],3,)</f>
        <v>Furniture</v>
      </c>
      <c r="J4428" t="str">
        <f>VLOOKUP(B4428,orders_cleaned!A:I,9,FALSE)</f>
        <v>January</v>
      </c>
      <c r="K4428">
        <f t="shared" si="69"/>
        <v>1</v>
      </c>
    </row>
    <row r="4429" spans="1:11" x14ac:dyDescent="0.3">
      <c r="A4429" t="s">
        <v>7095</v>
      </c>
      <c r="B4429" t="s">
        <v>7094</v>
      </c>
      <c r="C4429" t="s">
        <v>66</v>
      </c>
      <c r="D4429">
        <v>2</v>
      </c>
      <c r="E4429">
        <v>290.93</v>
      </c>
      <c r="F4429">
        <v>0.1</v>
      </c>
      <c r="G4429">
        <v>523.66999999999996</v>
      </c>
      <c r="H4429">
        <v>82.71</v>
      </c>
      <c r="I4429" t="str">
        <f>VLOOKUP(C4429,products_cleaned[[product_id]:[category]],3,)</f>
        <v>Home &amp; Kitchen</v>
      </c>
      <c r="J4429" t="str">
        <f>VLOOKUP(B4429,orders_cleaned!A:I,9,FALSE)</f>
        <v>January</v>
      </c>
      <c r="K4429">
        <f t="shared" si="69"/>
        <v>1</v>
      </c>
    </row>
    <row r="4430" spans="1:11" x14ac:dyDescent="0.3">
      <c r="A4430" t="s">
        <v>7096</v>
      </c>
      <c r="B4430" t="s">
        <v>7094</v>
      </c>
      <c r="C4430" t="s">
        <v>41</v>
      </c>
      <c r="D4430">
        <v>1</v>
      </c>
      <c r="E4430">
        <v>2627.08</v>
      </c>
      <c r="F4430">
        <v>0</v>
      </c>
      <c r="G4430">
        <v>2627.08</v>
      </c>
      <c r="H4430">
        <v>718.49</v>
      </c>
      <c r="I4430" t="str">
        <f>VLOOKUP(C4430,products_cleaned[[product_id]:[category]],3,)</f>
        <v>Footwear</v>
      </c>
      <c r="J4430" t="str">
        <f>VLOOKUP(B4430,orders_cleaned!A:I,9,FALSE)</f>
        <v>January</v>
      </c>
      <c r="K4430">
        <f t="shared" si="69"/>
        <v>1</v>
      </c>
    </row>
    <row r="4431" spans="1:11" x14ac:dyDescent="0.3">
      <c r="A4431" t="s">
        <v>7097</v>
      </c>
      <c r="B4431" t="s">
        <v>7098</v>
      </c>
      <c r="C4431" t="s">
        <v>13</v>
      </c>
      <c r="D4431">
        <v>1</v>
      </c>
      <c r="E4431">
        <v>3153.29</v>
      </c>
      <c r="F4431">
        <v>0.1</v>
      </c>
      <c r="G4431">
        <v>2837.96</v>
      </c>
      <c r="H4431">
        <v>715.89</v>
      </c>
      <c r="I4431" t="str">
        <f>VLOOKUP(C4431,products_cleaned[[product_id]:[category]],3,)</f>
        <v>Home &amp; Kitchen</v>
      </c>
      <c r="J4431" t="str">
        <f>VLOOKUP(B4431,orders_cleaned!A:I,9,FALSE)</f>
        <v>October</v>
      </c>
      <c r="K4431">
        <f t="shared" si="69"/>
        <v>10</v>
      </c>
    </row>
    <row r="4432" spans="1:11" x14ac:dyDescent="0.3">
      <c r="A4432" t="s">
        <v>7099</v>
      </c>
      <c r="B4432" t="s">
        <v>7100</v>
      </c>
      <c r="C4432" t="s">
        <v>15</v>
      </c>
      <c r="D4432">
        <v>3</v>
      </c>
      <c r="E4432">
        <v>232.98</v>
      </c>
      <c r="F4432">
        <v>0</v>
      </c>
      <c r="G4432">
        <v>698.94</v>
      </c>
      <c r="H4432">
        <v>188.88</v>
      </c>
      <c r="I4432" t="str">
        <f>VLOOKUP(C4432,products_cleaned[[product_id]:[category]],3,)</f>
        <v>Fitness</v>
      </c>
      <c r="J4432" t="str">
        <f>VLOOKUP(B4432,orders_cleaned!A:I,9,FALSE)</f>
        <v>September</v>
      </c>
      <c r="K4432">
        <f t="shared" si="69"/>
        <v>9</v>
      </c>
    </row>
    <row r="4433" spans="1:11" x14ac:dyDescent="0.3">
      <c r="A4433" t="s">
        <v>7101</v>
      </c>
      <c r="B4433" t="s">
        <v>7102</v>
      </c>
      <c r="C4433" t="s">
        <v>37</v>
      </c>
      <c r="D4433">
        <v>2</v>
      </c>
      <c r="E4433">
        <v>1331.62</v>
      </c>
      <c r="F4433">
        <v>0.1</v>
      </c>
      <c r="G4433">
        <v>2396.92</v>
      </c>
      <c r="H4433">
        <v>454.14</v>
      </c>
      <c r="I4433" t="str">
        <f>VLOOKUP(C4433,products_cleaned[[product_id]:[category]],3,)</f>
        <v>Electronics</v>
      </c>
      <c r="J4433" t="str">
        <f>VLOOKUP(B4433,orders_cleaned!A:I,9,FALSE)</f>
        <v>January</v>
      </c>
      <c r="K4433">
        <f t="shared" si="69"/>
        <v>1</v>
      </c>
    </row>
    <row r="4434" spans="1:11" x14ac:dyDescent="0.3">
      <c r="A4434" t="s">
        <v>7103</v>
      </c>
      <c r="B4434" t="s">
        <v>7104</v>
      </c>
      <c r="C4434" t="s">
        <v>117</v>
      </c>
      <c r="D4434">
        <v>1</v>
      </c>
      <c r="E4434">
        <v>846.77</v>
      </c>
      <c r="F4434">
        <v>0</v>
      </c>
      <c r="G4434">
        <v>846.77</v>
      </c>
      <c r="H4434">
        <v>211.84</v>
      </c>
      <c r="I4434" t="str">
        <f>VLOOKUP(C4434,products_cleaned[[product_id]:[category]],3,)</f>
        <v>Home &amp; Kitchen</v>
      </c>
      <c r="J4434" t="str">
        <f>VLOOKUP(B4434,orders_cleaned!A:I,9,FALSE)</f>
        <v>June</v>
      </c>
      <c r="K4434">
        <f t="shared" si="69"/>
        <v>6</v>
      </c>
    </row>
    <row r="4435" spans="1:11" x14ac:dyDescent="0.3">
      <c r="A4435" t="s">
        <v>7105</v>
      </c>
      <c r="B4435" t="s">
        <v>7106</v>
      </c>
      <c r="C4435" t="s">
        <v>54</v>
      </c>
      <c r="D4435">
        <v>2</v>
      </c>
      <c r="E4435">
        <v>2041.12</v>
      </c>
      <c r="F4435">
        <v>0.05</v>
      </c>
      <c r="G4435">
        <v>3878.13</v>
      </c>
      <c r="H4435">
        <v>699.53</v>
      </c>
      <c r="I4435" t="str">
        <f>VLOOKUP(C4435,products_cleaned[[product_id]:[category]],3,)</f>
        <v>Fashion</v>
      </c>
      <c r="J4435" t="str">
        <f>VLOOKUP(B4435,orders_cleaned!A:I,9,FALSE)</f>
        <v>March</v>
      </c>
      <c r="K4435">
        <f t="shared" si="69"/>
        <v>3</v>
      </c>
    </row>
    <row r="4436" spans="1:11" x14ac:dyDescent="0.3">
      <c r="A4436" t="s">
        <v>7107</v>
      </c>
      <c r="B4436" t="s">
        <v>7108</v>
      </c>
      <c r="C4436" t="s">
        <v>47</v>
      </c>
      <c r="D4436">
        <v>1</v>
      </c>
      <c r="E4436">
        <v>778.95</v>
      </c>
      <c r="F4436">
        <v>0.1</v>
      </c>
      <c r="G4436">
        <v>701.06</v>
      </c>
      <c r="H4436">
        <v>217.52</v>
      </c>
      <c r="I4436" t="str">
        <f>VLOOKUP(C4436,products_cleaned[[product_id]:[category]],3,)</f>
        <v>Books</v>
      </c>
      <c r="J4436" t="str">
        <f>VLOOKUP(B4436,orders_cleaned!A:I,9,FALSE)</f>
        <v>February</v>
      </c>
      <c r="K4436">
        <f t="shared" si="69"/>
        <v>2</v>
      </c>
    </row>
    <row r="4437" spans="1:11" x14ac:dyDescent="0.3">
      <c r="A4437" t="s">
        <v>7109</v>
      </c>
      <c r="B4437" t="s">
        <v>7110</v>
      </c>
      <c r="C4437" t="s">
        <v>173</v>
      </c>
      <c r="D4437">
        <v>3</v>
      </c>
      <c r="E4437">
        <v>154.34</v>
      </c>
      <c r="F4437">
        <v>0.1</v>
      </c>
      <c r="G4437">
        <v>416.72</v>
      </c>
      <c r="H4437">
        <v>97.79</v>
      </c>
      <c r="I4437" t="str">
        <f>VLOOKUP(C4437,products_cleaned[[product_id]:[category]],3,)</f>
        <v>Stationery</v>
      </c>
      <c r="J4437" t="str">
        <f>VLOOKUP(B4437,orders_cleaned!A:I,9,FALSE)</f>
        <v>June</v>
      </c>
      <c r="K4437">
        <f t="shared" si="69"/>
        <v>6</v>
      </c>
    </row>
    <row r="4438" spans="1:11" x14ac:dyDescent="0.3">
      <c r="A4438" t="s">
        <v>7111</v>
      </c>
      <c r="B4438" t="s">
        <v>7110</v>
      </c>
      <c r="C4438" t="s">
        <v>77</v>
      </c>
      <c r="D4438">
        <v>1</v>
      </c>
      <c r="E4438">
        <v>941.81</v>
      </c>
      <c r="F4438">
        <v>0.2</v>
      </c>
      <c r="G4438">
        <v>753.45</v>
      </c>
      <c r="H4438">
        <v>98.89</v>
      </c>
      <c r="I4438" t="str">
        <f>VLOOKUP(C4438,products_cleaned[[product_id]:[category]],3,)</f>
        <v>Fitness</v>
      </c>
      <c r="J4438" t="str">
        <f>VLOOKUP(B4438,orders_cleaned!A:I,9,FALSE)</f>
        <v>June</v>
      </c>
      <c r="K4438">
        <f t="shared" si="69"/>
        <v>6</v>
      </c>
    </row>
    <row r="4439" spans="1:11" x14ac:dyDescent="0.3">
      <c r="A4439" t="s">
        <v>7112</v>
      </c>
      <c r="B4439" t="s">
        <v>7113</v>
      </c>
      <c r="C4439" t="s">
        <v>28</v>
      </c>
      <c r="D4439">
        <v>1</v>
      </c>
      <c r="E4439">
        <v>426.28</v>
      </c>
      <c r="F4439">
        <v>0</v>
      </c>
      <c r="G4439">
        <v>426.28</v>
      </c>
      <c r="H4439">
        <v>116.9</v>
      </c>
      <c r="I4439" t="str">
        <f>VLOOKUP(C4439,products_cleaned[[product_id]:[category]],3,)</f>
        <v>Home &amp; Kitchen</v>
      </c>
      <c r="J4439" t="str">
        <f>VLOOKUP(B4439,orders_cleaned!A:I,9,FALSE)</f>
        <v>September</v>
      </c>
      <c r="K4439">
        <f t="shared" si="69"/>
        <v>9</v>
      </c>
    </row>
    <row r="4440" spans="1:11" x14ac:dyDescent="0.3">
      <c r="A4440" t="s">
        <v>7114</v>
      </c>
      <c r="B4440" t="s">
        <v>7113</v>
      </c>
      <c r="C4440" t="s">
        <v>144</v>
      </c>
      <c r="D4440">
        <v>3</v>
      </c>
      <c r="E4440">
        <v>1985.56</v>
      </c>
      <c r="F4440">
        <v>0.2</v>
      </c>
      <c r="G4440">
        <v>4765.34</v>
      </c>
      <c r="H4440">
        <v>773.87</v>
      </c>
      <c r="I4440" t="str">
        <f>VLOOKUP(C4440,products_cleaned[[product_id]:[category]],3,)</f>
        <v>Electronics</v>
      </c>
      <c r="J4440" t="str">
        <f>VLOOKUP(B4440,orders_cleaned!A:I,9,FALSE)</f>
        <v>September</v>
      </c>
      <c r="K4440">
        <f t="shared" si="69"/>
        <v>9</v>
      </c>
    </row>
    <row r="4441" spans="1:11" x14ac:dyDescent="0.3">
      <c r="A4441" t="s">
        <v>7115</v>
      </c>
      <c r="B4441" t="s">
        <v>7113</v>
      </c>
      <c r="C4441" t="s">
        <v>37</v>
      </c>
      <c r="D4441">
        <v>2</v>
      </c>
      <c r="E4441">
        <v>1342.27</v>
      </c>
      <c r="F4441">
        <v>0.1</v>
      </c>
      <c r="G4441">
        <v>2416.09</v>
      </c>
      <c r="H4441">
        <v>473.31</v>
      </c>
      <c r="I4441" t="str">
        <f>VLOOKUP(C4441,products_cleaned[[product_id]:[category]],3,)</f>
        <v>Electronics</v>
      </c>
      <c r="J4441" t="str">
        <f>VLOOKUP(B4441,orders_cleaned!A:I,9,FALSE)</f>
        <v>September</v>
      </c>
      <c r="K4441">
        <f t="shared" si="69"/>
        <v>9</v>
      </c>
    </row>
    <row r="4442" spans="1:11" x14ac:dyDescent="0.3">
      <c r="A4442" t="s">
        <v>7116</v>
      </c>
      <c r="B4442" t="s">
        <v>7117</v>
      </c>
      <c r="C4442" t="s">
        <v>156</v>
      </c>
      <c r="D4442">
        <v>2</v>
      </c>
      <c r="E4442">
        <v>166.65</v>
      </c>
      <c r="F4442">
        <v>0</v>
      </c>
      <c r="G4442">
        <v>333.3</v>
      </c>
      <c r="H4442">
        <v>101.64</v>
      </c>
      <c r="I4442" t="str">
        <f>VLOOKUP(C4442,products_cleaned[[product_id]:[category]],3,)</f>
        <v>Stationery</v>
      </c>
      <c r="J4442" t="str">
        <f>VLOOKUP(B4442,orders_cleaned!A:I,9,FALSE)</f>
        <v>July</v>
      </c>
      <c r="K4442">
        <f t="shared" si="69"/>
        <v>7</v>
      </c>
    </row>
    <row r="4443" spans="1:11" x14ac:dyDescent="0.3">
      <c r="A4443" t="s">
        <v>7118</v>
      </c>
      <c r="B4443" t="s">
        <v>7119</v>
      </c>
      <c r="C4443" t="s">
        <v>144</v>
      </c>
      <c r="D4443">
        <v>2</v>
      </c>
      <c r="E4443">
        <v>1922.78</v>
      </c>
      <c r="F4443">
        <v>0.2</v>
      </c>
      <c r="G4443">
        <v>3076.45</v>
      </c>
      <c r="H4443">
        <v>415.47</v>
      </c>
      <c r="I4443" t="str">
        <f>VLOOKUP(C4443,products_cleaned[[product_id]:[category]],3,)</f>
        <v>Electronics</v>
      </c>
      <c r="J4443" t="str">
        <f>VLOOKUP(B4443,orders_cleaned!A:I,9,FALSE)</f>
        <v>May</v>
      </c>
      <c r="K4443">
        <f t="shared" si="69"/>
        <v>5</v>
      </c>
    </row>
    <row r="4444" spans="1:11" x14ac:dyDescent="0.3">
      <c r="A4444" t="s">
        <v>7120</v>
      </c>
      <c r="B4444" t="s">
        <v>7121</v>
      </c>
      <c r="C4444" t="s">
        <v>108</v>
      </c>
      <c r="D4444">
        <v>2</v>
      </c>
      <c r="E4444">
        <v>3576.47</v>
      </c>
      <c r="F4444">
        <v>0</v>
      </c>
      <c r="G4444">
        <v>7152.94</v>
      </c>
      <c r="H4444">
        <v>2480.2399999999998</v>
      </c>
      <c r="I4444" t="str">
        <f>VLOOKUP(C4444,products_cleaned[[product_id]:[category]],3,)</f>
        <v>Electronics</v>
      </c>
      <c r="J4444" t="str">
        <f>VLOOKUP(B4444,orders_cleaned!A:I,9,FALSE)</f>
        <v>September</v>
      </c>
      <c r="K4444">
        <f t="shared" si="69"/>
        <v>9</v>
      </c>
    </row>
    <row r="4445" spans="1:11" x14ac:dyDescent="0.3">
      <c r="A4445" t="s">
        <v>7122</v>
      </c>
      <c r="B4445" t="s">
        <v>7121</v>
      </c>
      <c r="C4445" t="s">
        <v>25</v>
      </c>
      <c r="D4445">
        <v>4</v>
      </c>
      <c r="E4445">
        <v>844.25</v>
      </c>
      <c r="F4445">
        <v>0.05</v>
      </c>
      <c r="G4445">
        <v>3208.15</v>
      </c>
      <c r="H4445">
        <v>745.27</v>
      </c>
      <c r="I4445" t="str">
        <f>VLOOKUP(C4445,products_cleaned[[product_id]:[category]],3,)</f>
        <v>Fashion</v>
      </c>
      <c r="J4445" t="str">
        <f>VLOOKUP(B4445,orders_cleaned!A:I,9,FALSE)</f>
        <v>September</v>
      </c>
      <c r="K4445">
        <f t="shared" si="69"/>
        <v>9</v>
      </c>
    </row>
    <row r="4446" spans="1:11" x14ac:dyDescent="0.3">
      <c r="A4446" t="s">
        <v>7123</v>
      </c>
      <c r="B4446" t="s">
        <v>7124</v>
      </c>
      <c r="C4446" t="s">
        <v>110</v>
      </c>
      <c r="D4446">
        <v>3</v>
      </c>
      <c r="E4446">
        <v>1830.77</v>
      </c>
      <c r="F4446">
        <v>0</v>
      </c>
      <c r="G4446">
        <v>5492.31</v>
      </c>
      <c r="H4446">
        <v>1843.95</v>
      </c>
      <c r="I4446" t="str">
        <f>VLOOKUP(C4446,products_cleaned[[product_id]:[category]],3,)</f>
        <v>Fashion</v>
      </c>
      <c r="J4446" t="str">
        <f>VLOOKUP(B4446,orders_cleaned!A:I,9,FALSE)</f>
        <v>January</v>
      </c>
      <c r="K4446">
        <f t="shared" si="69"/>
        <v>1</v>
      </c>
    </row>
    <row r="4447" spans="1:11" x14ac:dyDescent="0.3">
      <c r="A4447" t="s">
        <v>7125</v>
      </c>
      <c r="B4447" t="s">
        <v>7126</v>
      </c>
      <c r="C4447" t="s">
        <v>221</v>
      </c>
      <c r="D4447">
        <v>2</v>
      </c>
      <c r="E4447">
        <v>848.58</v>
      </c>
      <c r="F4447">
        <v>0.2</v>
      </c>
      <c r="G4447">
        <v>1357.73</v>
      </c>
      <c r="H4447">
        <v>111.41</v>
      </c>
      <c r="I4447" t="str">
        <f>VLOOKUP(C4447,products_cleaned[[product_id]:[category]],3,)</f>
        <v>Footwear</v>
      </c>
      <c r="J4447" t="str">
        <f>VLOOKUP(B4447,orders_cleaned!A:I,9,FALSE)</f>
        <v>July</v>
      </c>
      <c r="K4447">
        <f t="shared" si="69"/>
        <v>7</v>
      </c>
    </row>
    <row r="4448" spans="1:11" x14ac:dyDescent="0.3">
      <c r="A4448" t="s">
        <v>7127</v>
      </c>
      <c r="B4448" t="s">
        <v>7128</v>
      </c>
      <c r="C4448" t="s">
        <v>62</v>
      </c>
      <c r="D4448">
        <v>3</v>
      </c>
      <c r="E4448">
        <v>611.79999999999995</v>
      </c>
      <c r="F4448">
        <v>0</v>
      </c>
      <c r="G4448">
        <v>1835.4</v>
      </c>
      <c r="H4448">
        <v>797.82</v>
      </c>
      <c r="I4448" t="str">
        <f>VLOOKUP(C4448,products_cleaned[[product_id]:[category]],3,)</f>
        <v>Electronics</v>
      </c>
      <c r="J4448" t="str">
        <f>VLOOKUP(B4448,orders_cleaned!A:I,9,FALSE)</f>
        <v>September</v>
      </c>
      <c r="K4448">
        <f t="shared" si="69"/>
        <v>9</v>
      </c>
    </row>
    <row r="4449" spans="1:11" x14ac:dyDescent="0.3">
      <c r="A4449" t="s">
        <v>7129</v>
      </c>
      <c r="B4449" t="s">
        <v>7128</v>
      </c>
      <c r="C4449" t="s">
        <v>21</v>
      </c>
      <c r="D4449">
        <v>3</v>
      </c>
      <c r="E4449">
        <v>4265.8500000000004</v>
      </c>
      <c r="F4449">
        <v>0</v>
      </c>
      <c r="G4449">
        <v>12797.55</v>
      </c>
      <c r="H4449">
        <v>4883.49</v>
      </c>
      <c r="I4449" t="str">
        <f>VLOOKUP(C4449,products_cleaned[[product_id]:[category]],3,)</f>
        <v>Electronics</v>
      </c>
      <c r="J4449" t="str">
        <f>VLOOKUP(B4449,orders_cleaned!A:I,9,FALSE)</f>
        <v>September</v>
      </c>
      <c r="K4449">
        <f t="shared" si="69"/>
        <v>9</v>
      </c>
    </row>
    <row r="4450" spans="1:11" x14ac:dyDescent="0.3">
      <c r="A4450" t="s">
        <v>7130</v>
      </c>
      <c r="B4450" t="s">
        <v>7128</v>
      </c>
      <c r="C4450" t="s">
        <v>15</v>
      </c>
      <c r="D4450">
        <v>1</v>
      </c>
      <c r="E4450">
        <v>242.01</v>
      </c>
      <c r="F4450">
        <v>0.2</v>
      </c>
      <c r="G4450">
        <v>193.61</v>
      </c>
      <c r="H4450">
        <v>23.59</v>
      </c>
      <c r="I4450" t="str">
        <f>VLOOKUP(C4450,products_cleaned[[product_id]:[category]],3,)</f>
        <v>Fitness</v>
      </c>
      <c r="J4450" t="str">
        <f>VLOOKUP(B4450,orders_cleaned!A:I,9,FALSE)</f>
        <v>September</v>
      </c>
      <c r="K4450">
        <f t="shared" si="69"/>
        <v>9</v>
      </c>
    </row>
    <row r="4451" spans="1:11" x14ac:dyDescent="0.3">
      <c r="A4451" t="s">
        <v>7131</v>
      </c>
      <c r="B4451" t="s">
        <v>7132</v>
      </c>
      <c r="C4451" t="s">
        <v>15</v>
      </c>
      <c r="D4451">
        <v>2</v>
      </c>
      <c r="E4451">
        <v>237.09</v>
      </c>
      <c r="F4451">
        <v>0</v>
      </c>
      <c r="G4451">
        <v>474.18</v>
      </c>
      <c r="H4451">
        <v>134.13999999999999</v>
      </c>
      <c r="I4451" t="str">
        <f>VLOOKUP(C4451,products_cleaned[[product_id]:[category]],3,)</f>
        <v>Fitness</v>
      </c>
      <c r="J4451" t="str">
        <f>VLOOKUP(B4451,orders_cleaned!A:I,9,FALSE)</f>
        <v>April</v>
      </c>
      <c r="K4451">
        <f t="shared" si="69"/>
        <v>4</v>
      </c>
    </row>
    <row r="4452" spans="1:11" x14ac:dyDescent="0.3">
      <c r="A4452" t="s">
        <v>7133</v>
      </c>
      <c r="B4452" t="s">
        <v>7134</v>
      </c>
      <c r="C4452" t="s">
        <v>110</v>
      </c>
      <c r="D4452">
        <v>1</v>
      </c>
      <c r="E4452">
        <v>1804.68</v>
      </c>
      <c r="F4452">
        <v>0</v>
      </c>
      <c r="G4452">
        <v>1804.68</v>
      </c>
      <c r="H4452">
        <v>588.55999999999995</v>
      </c>
      <c r="I4452" t="str">
        <f>VLOOKUP(C4452,products_cleaned[[product_id]:[category]],3,)</f>
        <v>Fashion</v>
      </c>
      <c r="J4452" t="str">
        <f>VLOOKUP(B4452,orders_cleaned!A:I,9,FALSE)</f>
        <v>June</v>
      </c>
      <c r="K4452">
        <f t="shared" si="69"/>
        <v>6</v>
      </c>
    </row>
    <row r="4453" spans="1:11" x14ac:dyDescent="0.3">
      <c r="A4453" t="s">
        <v>7135</v>
      </c>
      <c r="B4453" t="s">
        <v>7136</v>
      </c>
      <c r="C4453" t="s">
        <v>259</v>
      </c>
      <c r="D4453">
        <v>4</v>
      </c>
      <c r="E4453">
        <v>905.41</v>
      </c>
      <c r="F4453">
        <v>0.15</v>
      </c>
      <c r="G4453">
        <v>3078.39</v>
      </c>
      <c r="H4453">
        <v>915.91</v>
      </c>
      <c r="I4453" t="str">
        <f>VLOOKUP(C4453,products_cleaned[[product_id]:[category]],3,)</f>
        <v>Electronics</v>
      </c>
      <c r="J4453" t="str">
        <f>VLOOKUP(B4453,orders_cleaned!A:I,9,FALSE)</f>
        <v>November</v>
      </c>
      <c r="K4453">
        <f t="shared" si="69"/>
        <v>11</v>
      </c>
    </row>
    <row r="4454" spans="1:11" x14ac:dyDescent="0.3">
      <c r="A4454" t="s">
        <v>7137</v>
      </c>
      <c r="B4454" t="s">
        <v>7138</v>
      </c>
      <c r="C4454" t="s">
        <v>41</v>
      </c>
      <c r="D4454">
        <v>1</v>
      </c>
      <c r="E4454">
        <v>2305.7399999999998</v>
      </c>
      <c r="F4454">
        <v>0</v>
      </c>
      <c r="G4454">
        <v>2305.7399999999998</v>
      </c>
      <c r="H4454">
        <v>397.15</v>
      </c>
      <c r="I4454" t="str">
        <f>VLOOKUP(C4454,products_cleaned[[product_id]:[category]],3,)</f>
        <v>Footwear</v>
      </c>
      <c r="J4454" t="str">
        <f>VLOOKUP(B4454,orders_cleaned!A:I,9,FALSE)</f>
        <v>December</v>
      </c>
      <c r="K4454">
        <f t="shared" si="69"/>
        <v>12</v>
      </c>
    </row>
    <row r="4455" spans="1:11" x14ac:dyDescent="0.3">
      <c r="A4455" t="s">
        <v>7139</v>
      </c>
      <c r="B4455" t="s">
        <v>7138</v>
      </c>
      <c r="C4455" t="s">
        <v>66</v>
      </c>
      <c r="D4455">
        <v>1</v>
      </c>
      <c r="E4455">
        <v>302.02</v>
      </c>
      <c r="F4455">
        <v>0.05</v>
      </c>
      <c r="G4455">
        <v>286.92</v>
      </c>
      <c r="H4455">
        <v>66.44</v>
      </c>
      <c r="I4455" t="str">
        <f>VLOOKUP(C4455,products_cleaned[[product_id]:[category]],3,)</f>
        <v>Home &amp; Kitchen</v>
      </c>
      <c r="J4455" t="str">
        <f>VLOOKUP(B4455,orders_cleaned!A:I,9,FALSE)</f>
        <v>December</v>
      </c>
      <c r="K4455">
        <f t="shared" si="69"/>
        <v>12</v>
      </c>
    </row>
    <row r="4456" spans="1:11" x14ac:dyDescent="0.3">
      <c r="A4456" t="s">
        <v>7140</v>
      </c>
      <c r="B4456" t="s">
        <v>7138</v>
      </c>
      <c r="C4456" t="s">
        <v>80</v>
      </c>
      <c r="D4456">
        <v>3</v>
      </c>
      <c r="E4456">
        <v>406.58</v>
      </c>
      <c r="F4456">
        <v>0.15</v>
      </c>
      <c r="G4456">
        <v>1036.78</v>
      </c>
      <c r="H4456">
        <v>137.13999999999999</v>
      </c>
      <c r="I4456" t="str">
        <f>VLOOKUP(C4456,products_cleaned[[product_id]:[category]],3,)</f>
        <v>Fitness</v>
      </c>
      <c r="J4456" t="str">
        <f>VLOOKUP(B4456,orders_cleaned!A:I,9,FALSE)</f>
        <v>December</v>
      </c>
      <c r="K4456">
        <f t="shared" si="69"/>
        <v>12</v>
      </c>
    </row>
    <row r="4457" spans="1:11" x14ac:dyDescent="0.3">
      <c r="A4457" t="s">
        <v>7141</v>
      </c>
      <c r="B4457" t="s">
        <v>7142</v>
      </c>
      <c r="C4457" t="s">
        <v>31</v>
      </c>
      <c r="D4457">
        <v>2</v>
      </c>
      <c r="E4457">
        <v>534.16</v>
      </c>
      <c r="F4457">
        <v>0.05</v>
      </c>
      <c r="G4457">
        <v>1014.9</v>
      </c>
      <c r="H4457">
        <v>325.02</v>
      </c>
      <c r="I4457" t="str">
        <f>VLOOKUP(C4457,products_cleaned[[product_id]:[category]],3,)</f>
        <v>Books</v>
      </c>
      <c r="J4457" t="str">
        <f>VLOOKUP(B4457,orders_cleaned!A:I,9,FALSE)</f>
        <v>January</v>
      </c>
      <c r="K4457">
        <f t="shared" si="69"/>
        <v>1</v>
      </c>
    </row>
    <row r="4458" spans="1:11" x14ac:dyDescent="0.3">
      <c r="A4458" t="s">
        <v>7143</v>
      </c>
      <c r="B4458" t="s">
        <v>7144</v>
      </c>
      <c r="C4458" t="s">
        <v>196</v>
      </c>
      <c r="D4458">
        <v>2</v>
      </c>
      <c r="E4458">
        <v>1577.22</v>
      </c>
      <c r="F4458">
        <v>0</v>
      </c>
      <c r="G4458">
        <v>3154.44</v>
      </c>
      <c r="H4458">
        <v>1091.0999999999999</v>
      </c>
      <c r="I4458" t="str">
        <f>VLOOKUP(C4458,products_cleaned[[product_id]:[category]],3,)</f>
        <v>Electronics</v>
      </c>
      <c r="J4458" t="str">
        <f>VLOOKUP(B4458,orders_cleaned!A:I,9,FALSE)</f>
        <v>October</v>
      </c>
      <c r="K4458">
        <f t="shared" si="69"/>
        <v>10</v>
      </c>
    </row>
    <row r="4459" spans="1:11" x14ac:dyDescent="0.3">
      <c r="A4459" t="s">
        <v>7145</v>
      </c>
      <c r="B4459" t="s">
        <v>7146</v>
      </c>
      <c r="C4459" t="s">
        <v>62</v>
      </c>
      <c r="D4459">
        <v>3</v>
      </c>
      <c r="E4459">
        <v>553.35</v>
      </c>
      <c r="F4459">
        <v>0.15</v>
      </c>
      <c r="G4459">
        <v>1411.04</v>
      </c>
      <c r="H4459">
        <v>373.46</v>
      </c>
      <c r="I4459" t="str">
        <f>VLOOKUP(C4459,products_cleaned[[product_id]:[category]],3,)</f>
        <v>Electronics</v>
      </c>
      <c r="J4459" t="str">
        <f>VLOOKUP(B4459,orders_cleaned!A:I,9,FALSE)</f>
        <v>September</v>
      </c>
      <c r="K4459">
        <f t="shared" si="69"/>
        <v>9</v>
      </c>
    </row>
    <row r="4460" spans="1:11" x14ac:dyDescent="0.3">
      <c r="A4460" t="s">
        <v>7147</v>
      </c>
      <c r="B4460" t="s">
        <v>7148</v>
      </c>
      <c r="C4460" t="s">
        <v>278</v>
      </c>
      <c r="D4460">
        <v>1</v>
      </c>
      <c r="E4460">
        <v>1633.76</v>
      </c>
      <c r="F4460">
        <v>0.15</v>
      </c>
      <c r="G4460">
        <v>1388.7</v>
      </c>
      <c r="H4460">
        <v>250.35</v>
      </c>
      <c r="I4460" t="str">
        <f>VLOOKUP(C4460,products_cleaned[[product_id]:[category]],3,)</f>
        <v>Fitness</v>
      </c>
      <c r="J4460" t="str">
        <f>VLOOKUP(B4460,orders_cleaned!A:I,9,FALSE)</f>
        <v>September</v>
      </c>
      <c r="K4460">
        <f t="shared" si="69"/>
        <v>9</v>
      </c>
    </row>
    <row r="4461" spans="1:11" x14ac:dyDescent="0.3">
      <c r="A4461" t="s">
        <v>7149</v>
      </c>
      <c r="B4461" t="s">
        <v>7150</v>
      </c>
      <c r="C4461" t="s">
        <v>117</v>
      </c>
      <c r="D4461">
        <v>1</v>
      </c>
      <c r="E4461">
        <v>920.93</v>
      </c>
      <c r="F4461">
        <v>0.2</v>
      </c>
      <c r="G4461">
        <v>736.74</v>
      </c>
      <c r="H4461">
        <v>101.81</v>
      </c>
      <c r="I4461" t="str">
        <f>VLOOKUP(C4461,products_cleaned[[product_id]:[category]],3,)</f>
        <v>Home &amp; Kitchen</v>
      </c>
      <c r="J4461" t="str">
        <f>VLOOKUP(B4461,orders_cleaned!A:I,9,FALSE)</f>
        <v>March</v>
      </c>
      <c r="K4461">
        <f t="shared" si="69"/>
        <v>3</v>
      </c>
    </row>
    <row r="4462" spans="1:11" x14ac:dyDescent="0.3">
      <c r="A4462" t="s">
        <v>7151</v>
      </c>
      <c r="B4462" t="s">
        <v>7152</v>
      </c>
      <c r="C4462" t="s">
        <v>136</v>
      </c>
      <c r="D4462">
        <v>4</v>
      </c>
      <c r="E4462">
        <v>581.53</v>
      </c>
      <c r="F4462">
        <v>0</v>
      </c>
      <c r="G4462">
        <v>2326.12</v>
      </c>
      <c r="H4462">
        <v>558.20000000000005</v>
      </c>
      <c r="I4462" t="str">
        <f>VLOOKUP(C4462,products_cleaned[[product_id]:[category]],3,)</f>
        <v>Books</v>
      </c>
      <c r="J4462" t="str">
        <f>VLOOKUP(B4462,orders_cleaned!A:I,9,FALSE)</f>
        <v>July</v>
      </c>
      <c r="K4462">
        <f t="shared" si="69"/>
        <v>7</v>
      </c>
    </row>
    <row r="4463" spans="1:11" x14ac:dyDescent="0.3">
      <c r="A4463" t="s">
        <v>7153</v>
      </c>
      <c r="B4463" t="s">
        <v>7154</v>
      </c>
      <c r="C4463" t="s">
        <v>270</v>
      </c>
      <c r="D4463">
        <v>1</v>
      </c>
      <c r="E4463">
        <v>5795.65</v>
      </c>
      <c r="F4463">
        <v>0</v>
      </c>
      <c r="G4463">
        <v>5795.65</v>
      </c>
      <c r="H4463">
        <v>2674.67</v>
      </c>
      <c r="I4463" t="str">
        <f>VLOOKUP(C4463,products_cleaned[[product_id]:[category]],3,)</f>
        <v>Furniture</v>
      </c>
      <c r="J4463" t="str">
        <f>VLOOKUP(B4463,orders_cleaned!A:I,9,FALSE)</f>
        <v>February</v>
      </c>
      <c r="K4463">
        <f t="shared" si="69"/>
        <v>2</v>
      </c>
    </row>
    <row r="4464" spans="1:11" x14ac:dyDescent="0.3">
      <c r="A4464" t="s">
        <v>7155</v>
      </c>
      <c r="B4464" t="s">
        <v>7154</v>
      </c>
      <c r="C4464" t="s">
        <v>77</v>
      </c>
      <c r="D4464">
        <v>3</v>
      </c>
      <c r="E4464">
        <v>951.55</v>
      </c>
      <c r="F4464">
        <v>0.2</v>
      </c>
      <c r="G4464">
        <v>2283.7199999999998</v>
      </c>
      <c r="H4464">
        <v>320.04000000000002</v>
      </c>
      <c r="I4464" t="str">
        <f>VLOOKUP(C4464,products_cleaned[[product_id]:[category]],3,)</f>
        <v>Fitness</v>
      </c>
      <c r="J4464" t="str">
        <f>VLOOKUP(B4464,orders_cleaned!A:I,9,FALSE)</f>
        <v>February</v>
      </c>
      <c r="K4464">
        <f t="shared" si="69"/>
        <v>2</v>
      </c>
    </row>
    <row r="4465" spans="1:11" x14ac:dyDescent="0.3">
      <c r="A4465" t="s">
        <v>7156</v>
      </c>
      <c r="B4465" t="s">
        <v>7157</v>
      </c>
      <c r="C4465" t="s">
        <v>74</v>
      </c>
      <c r="D4465">
        <v>1</v>
      </c>
      <c r="E4465">
        <v>1255.52</v>
      </c>
      <c r="F4465">
        <v>0.15</v>
      </c>
      <c r="G4465">
        <v>1067.19</v>
      </c>
      <c r="H4465">
        <v>254.26</v>
      </c>
      <c r="I4465" t="str">
        <f>VLOOKUP(C4465,products_cleaned[[product_id]:[category]],3,)</f>
        <v>Electronics</v>
      </c>
      <c r="J4465" t="str">
        <f>VLOOKUP(B4465,orders_cleaned!A:I,9,FALSE)</f>
        <v>January</v>
      </c>
      <c r="K4465">
        <f t="shared" si="69"/>
        <v>1</v>
      </c>
    </row>
    <row r="4466" spans="1:11" x14ac:dyDescent="0.3">
      <c r="A4466" t="s">
        <v>7158</v>
      </c>
      <c r="B4466" t="s">
        <v>7157</v>
      </c>
      <c r="C4466" t="s">
        <v>47</v>
      </c>
      <c r="D4466">
        <v>2</v>
      </c>
      <c r="E4466">
        <v>782.44</v>
      </c>
      <c r="F4466">
        <v>0.1</v>
      </c>
      <c r="G4466">
        <v>1408.39</v>
      </c>
      <c r="H4466">
        <v>441.31</v>
      </c>
      <c r="I4466" t="str">
        <f>VLOOKUP(C4466,products_cleaned[[product_id]:[category]],3,)</f>
        <v>Books</v>
      </c>
      <c r="J4466" t="str">
        <f>VLOOKUP(B4466,orders_cleaned!A:I,9,FALSE)</f>
        <v>January</v>
      </c>
      <c r="K4466">
        <f t="shared" si="69"/>
        <v>1</v>
      </c>
    </row>
    <row r="4467" spans="1:11" x14ac:dyDescent="0.3">
      <c r="A4467" t="s">
        <v>7159</v>
      </c>
      <c r="B4467" t="s">
        <v>7157</v>
      </c>
      <c r="C4467" t="s">
        <v>62</v>
      </c>
      <c r="D4467">
        <v>4</v>
      </c>
      <c r="E4467">
        <v>574.91999999999996</v>
      </c>
      <c r="F4467">
        <v>0.05</v>
      </c>
      <c r="G4467">
        <v>2184.6999999999998</v>
      </c>
      <c r="H4467">
        <v>801.26</v>
      </c>
      <c r="I4467" t="str">
        <f>VLOOKUP(C4467,products_cleaned[[product_id]:[category]],3,)</f>
        <v>Electronics</v>
      </c>
      <c r="J4467" t="str">
        <f>VLOOKUP(B4467,orders_cleaned!A:I,9,FALSE)</f>
        <v>January</v>
      </c>
      <c r="K4467">
        <f t="shared" si="69"/>
        <v>1</v>
      </c>
    </row>
    <row r="4468" spans="1:11" x14ac:dyDescent="0.3">
      <c r="A4468" t="s">
        <v>7160</v>
      </c>
      <c r="B4468" t="s">
        <v>7157</v>
      </c>
      <c r="C4468" t="s">
        <v>117</v>
      </c>
      <c r="D4468">
        <v>2</v>
      </c>
      <c r="E4468">
        <v>828.19</v>
      </c>
      <c r="F4468">
        <v>0.1</v>
      </c>
      <c r="G4468">
        <v>1490.74</v>
      </c>
      <c r="H4468">
        <v>220.88</v>
      </c>
      <c r="I4468" t="str">
        <f>VLOOKUP(C4468,products_cleaned[[product_id]:[category]],3,)</f>
        <v>Home &amp; Kitchen</v>
      </c>
      <c r="J4468" t="str">
        <f>VLOOKUP(B4468,orders_cleaned!A:I,9,FALSE)</f>
        <v>January</v>
      </c>
      <c r="K4468">
        <f t="shared" si="69"/>
        <v>1</v>
      </c>
    </row>
    <row r="4469" spans="1:11" x14ac:dyDescent="0.3">
      <c r="A4469" t="s">
        <v>7161</v>
      </c>
      <c r="B4469" t="s">
        <v>7162</v>
      </c>
      <c r="C4469" t="s">
        <v>31</v>
      </c>
      <c r="D4469">
        <v>1</v>
      </c>
      <c r="E4469">
        <v>478.34</v>
      </c>
      <c r="F4469">
        <v>0</v>
      </c>
      <c r="G4469">
        <v>478.34</v>
      </c>
      <c r="H4469">
        <v>133.4</v>
      </c>
      <c r="I4469" t="str">
        <f>VLOOKUP(C4469,products_cleaned[[product_id]:[category]],3,)</f>
        <v>Books</v>
      </c>
      <c r="J4469" t="str">
        <f>VLOOKUP(B4469,orders_cleaned!A:I,9,FALSE)</f>
        <v>February</v>
      </c>
      <c r="K4469">
        <f t="shared" si="69"/>
        <v>2</v>
      </c>
    </row>
    <row r="4470" spans="1:11" x14ac:dyDescent="0.3">
      <c r="A4470" t="s">
        <v>7163</v>
      </c>
      <c r="B4470" t="s">
        <v>7162</v>
      </c>
      <c r="C4470" t="s">
        <v>173</v>
      </c>
      <c r="D4470">
        <v>1</v>
      </c>
      <c r="E4470">
        <v>142.9</v>
      </c>
      <c r="F4470">
        <v>0</v>
      </c>
      <c r="G4470">
        <v>142.9</v>
      </c>
      <c r="H4470">
        <v>36.590000000000003</v>
      </c>
      <c r="I4470" t="str">
        <f>VLOOKUP(C4470,products_cleaned[[product_id]:[category]],3,)</f>
        <v>Stationery</v>
      </c>
      <c r="J4470" t="str">
        <f>VLOOKUP(B4470,orders_cleaned!A:I,9,FALSE)</f>
        <v>February</v>
      </c>
      <c r="K4470">
        <f t="shared" si="69"/>
        <v>2</v>
      </c>
    </row>
    <row r="4471" spans="1:11" x14ac:dyDescent="0.3">
      <c r="A4471" t="s">
        <v>7164</v>
      </c>
      <c r="B4471" t="s">
        <v>7165</v>
      </c>
      <c r="C4471" t="s">
        <v>31</v>
      </c>
      <c r="D4471">
        <v>2</v>
      </c>
      <c r="E4471">
        <v>511.93</v>
      </c>
      <c r="F4471">
        <v>0</v>
      </c>
      <c r="G4471">
        <v>1023.86</v>
      </c>
      <c r="H4471">
        <v>333.98</v>
      </c>
      <c r="I4471" t="str">
        <f>VLOOKUP(C4471,products_cleaned[[product_id]:[category]],3,)</f>
        <v>Books</v>
      </c>
      <c r="J4471" t="str">
        <f>VLOOKUP(B4471,orders_cleaned!A:I,9,FALSE)</f>
        <v>March</v>
      </c>
      <c r="K4471">
        <f t="shared" si="69"/>
        <v>3</v>
      </c>
    </row>
    <row r="4472" spans="1:11" x14ac:dyDescent="0.3">
      <c r="A4472" t="s">
        <v>7166</v>
      </c>
      <c r="B4472" t="s">
        <v>7165</v>
      </c>
      <c r="C4472" t="s">
        <v>110</v>
      </c>
      <c r="D4472">
        <v>2</v>
      </c>
      <c r="E4472">
        <v>1705.27</v>
      </c>
      <c r="F4472">
        <v>0.05</v>
      </c>
      <c r="G4472">
        <v>3240.01</v>
      </c>
      <c r="H4472">
        <v>807.77</v>
      </c>
      <c r="I4472" t="str">
        <f>VLOOKUP(C4472,products_cleaned[[product_id]:[category]],3,)</f>
        <v>Fashion</v>
      </c>
      <c r="J4472" t="str">
        <f>VLOOKUP(B4472,orders_cleaned!A:I,9,FALSE)</f>
        <v>March</v>
      </c>
      <c r="K4472">
        <f t="shared" si="69"/>
        <v>3</v>
      </c>
    </row>
    <row r="4473" spans="1:11" x14ac:dyDescent="0.3">
      <c r="A4473" t="s">
        <v>7167</v>
      </c>
      <c r="B4473" t="s">
        <v>7168</v>
      </c>
      <c r="C4473" t="s">
        <v>82</v>
      </c>
      <c r="D4473">
        <v>1</v>
      </c>
      <c r="E4473">
        <v>351.87</v>
      </c>
      <c r="F4473">
        <v>0</v>
      </c>
      <c r="G4473">
        <v>351.87</v>
      </c>
      <c r="H4473">
        <v>130.74</v>
      </c>
      <c r="I4473" t="str">
        <f>VLOOKUP(C4473,products_cleaned[[product_id]:[category]],3,)</f>
        <v>Stationery</v>
      </c>
      <c r="J4473" t="str">
        <f>VLOOKUP(B4473,orders_cleaned!A:I,9,FALSE)</f>
        <v>July</v>
      </c>
      <c r="K4473">
        <f t="shared" si="69"/>
        <v>7</v>
      </c>
    </row>
    <row r="4474" spans="1:11" x14ac:dyDescent="0.3">
      <c r="A4474" t="s">
        <v>7169</v>
      </c>
      <c r="B4474" t="s">
        <v>7170</v>
      </c>
      <c r="C4474" t="s">
        <v>74</v>
      </c>
      <c r="D4474">
        <v>2</v>
      </c>
      <c r="E4474">
        <v>1144.3399999999999</v>
      </c>
      <c r="F4474">
        <v>0</v>
      </c>
      <c r="G4474">
        <v>2288.6799999999998</v>
      </c>
      <c r="H4474">
        <v>662.82</v>
      </c>
      <c r="I4474" t="str">
        <f>VLOOKUP(C4474,products_cleaned[[product_id]:[category]],3,)</f>
        <v>Electronics</v>
      </c>
      <c r="J4474" t="str">
        <f>VLOOKUP(B4474,orders_cleaned!A:I,9,FALSE)</f>
        <v>July</v>
      </c>
      <c r="K4474">
        <f t="shared" si="69"/>
        <v>7</v>
      </c>
    </row>
    <row r="4475" spans="1:11" x14ac:dyDescent="0.3">
      <c r="A4475" t="s">
        <v>7171</v>
      </c>
      <c r="B4475" t="s">
        <v>7170</v>
      </c>
      <c r="C4475" t="s">
        <v>10</v>
      </c>
      <c r="D4475">
        <v>4</v>
      </c>
      <c r="E4475">
        <v>1392.45</v>
      </c>
      <c r="F4475">
        <v>0.1</v>
      </c>
      <c r="G4475">
        <v>5012.82</v>
      </c>
      <c r="H4475">
        <v>1312.18</v>
      </c>
      <c r="I4475" t="str">
        <f>VLOOKUP(C4475,products_cleaned[[product_id]:[category]],3,)</f>
        <v>Furniture</v>
      </c>
      <c r="J4475" t="str">
        <f>VLOOKUP(B4475,orders_cleaned!A:I,9,FALSE)</f>
        <v>July</v>
      </c>
      <c r="K4475">
        <f t="shared" si="69"/>
        <v>7</v>
      </c>
    </row>
    <row r="4476" spans="1:11" x14ac:dyDescent="0.3">
      <c r="A4476" t="s">
        <v>7172</v>
      </c>
      <c r="B4476" t="s">
        <v>7173</v>
      </c>
      <c r="C4476" t="s">
        <v>37</v>
      </c>
      <c r="D4476">
        <v>3</v>
      </c>
      <c r="E4476">
        <v>1251.3900000000001</v>
      </c>
      <c r="F4476">
        <v>0.05</v>
      </c>
      <c r="G4476">
        <v>3566.46</v>
      </c>
      <c r="H4476">
        <v>652.29</v>
      </c>
      <c r="I4476" t="str">
        <f>VLOOKUP(C4476,products_cleaned[[product_id]:[category]],3,)</f>
        <v>Electronics</v>
      </c>
      <c r="J4476" t="str">
        <f>VLOOKUP(B4476,orders_cleaned!A:I,9,FALSE)</f>
        <v>January</v>
      </c>
      <c r="K4476">
        <f t="shared" si="69"/>
        <v>1</v>
      </c>
    </row>
    <row r="4477" spans="1:11" x14ac:dyDescent="0.3">
      <c r="A4477" t="s">
        <v>7174</v>
      </c>
      <c r="B4477" t="s">
        <v>7175</v>
      </c>
      <c r="C4477" t="s">
        <v>160</v>
      </c>
      <c r="D4477">
        <v>2</v>
      </c>
      <c r="E4477">
        <v>2154.84</v>
      </c>
      <c r="F4477">
        <v>0.05</v>
      </c>
      <c r="G4477">
        <v>4094.2</v>
      </c>
      <c r="H4477">
        <v>1022.16</v>
      </c>
      <c r="I4477" t="str">
        <f>VLOOKUP(C4477,products_cleaned[[product_id]:[category]],3,)</f>
        <v>Footwear</v>
      </c>
      <c r="J4477" t="str">
        <f>VLOOKUP(B4477,orders_cleaned!A:I,9,FALSE)</f>
        <v>August</v>
      </c>
      <c r="K4477">
        <f t="shared" si="69"/>
        <v>8</v>
      </c>
    </row>
    <row r="4478" spans="1:11" x14ac:dyDescent="0.3">
      <c r="A4478" t="s">
        <v>7176</v>
      </c>
      <c r="B4478" t="s">
        <v>7175</v>
      </c>
      <c r="C4478" t="s">
        <v>21</v>
      </c>
      <c r="D4478">
        <v>2</v>
      </c>
      <c r="E4478">
        <v>4353.99</v>
      </c>
      <c r="F4478">
        <v>0.05</v>
      </c>
      <c r="G4478">
        <v>8272.58</v>
      </c>
      <c r="H4478">
        <v>2996.54</v>
      </c>
      <c r="I4478" t="str">
        <f>VLOOKUP(C4478,products_cleaned[[product_id]:[category]],3,)</f>
        <v>Electronics</v>
      </c>
      <c r="J4478" t="str">
        <f>VLOOKUP(B4478,orders_cleaned!A:I,9,FALSE)</f>
        <v>August</v>
      </c>
      <c r="K4478">
        <f t="shared" si="69"/>
        <v>8</v>
      </c>
    </row>
    <row r="4479" spans="1:11" x14ac:dyDescent="0.3">
      <c r="A4479" t="s">
        <v>7177</v>
      </c>
      <c r="B4479" t="s">
        <v>7175</v>
      </c>
      <c r="C4479" t="s">
        <v>95</v>
      </c>
      <c r="D4479">
        <v>2</v>
      </c>
      <c r="E4479">
        <v>1878.12</v>
      </c>
      <c r="F4479">
        <v>0.1</v>
      </c>
      <c r="G4479">
        <v>3380.62</v>
      </c>
      <c r="H4479">
        <v>441.36</v>
      </c>
      <c r="I4479" t="str">
        <f>VLOOKUP(C4479,products_cleaned[[product_id]:[category]],3,)</f>
        <v>Footwear</v>
      </c>
      <c r="J4479" t="str">
        <f>VLOOKUP(B4479,orders_cleaned!A:I,9,FALSE)</f>
        <v>August</v>
      </c>
      <c r="K4479">
        <f t="shared" si="69"/>
        <v>8</v>
      </c>
    </row>
    <row r="4480" spans="1:11" x14ac:dyDescent="0.3">
      <c r="A4480" t="s">
        <v>7178</v>
      </c>
      <c r="B4480" t="s">
        <v>7179</v>
      </c>
      <c r="C4480" t="s">
        <v>62</v>
      </c>
      <c r="D4480">
        <v>2</v>
      </c>
      <c r="E4480">
        <v>590.55999999999995</v>
      </c>
      <c r="F4480">
        <v>0</v>
      </c>
      <c r="G4480">
        <v>1181.1199999999999</v>
      </c>
      <c r="H4480">
        <v>489.4</v>
      </c>
      <c r="I4480" t="str">
        <f>VLOOKUP(C4480,products_cleaned[[product_id]:[category]],3,)</f>
        <v>Electronics</v>
      </c>
      <c r="J4480" t="str">
        <f>VLOOKUP(B4480,orders_cleaned!A:I,9,FALSE)</f>
        <v>March</v>
      </c>
      <c r="K4480">
        <f t="shared" si="69"/>
        <v>3</v>
      </c>
    </row>
    <row r="4481" spans="1:11" x14ac:dyDescent="0.3">
      <c r="A4481" t="s">
        <v>7180</v>
      </c>
      <c r="B4481" t="s">
        <v>7181</v>
      </c>
      <c r="C4481" t="s">
        <v>77</v>
      </c>
      <c r="D4481">
        <v>4</v>
      </c>
      <c r="E4481">
        <v>1060.68</v>
      </c>
      <c r="F4481">
        <v>0</v>
      </c>
      <c r="G4481">
        <v>4242.72</v>
      </c>
      <c r="H4481">
        <v>1624.48</v>
      </c>
      <c r="I4481" t="str">
        <f>VLOOKUP(C4481,products_cleaned[[product_id]:[category]],3,)</f>
        <v>Fitness</v>
      </c>
      <c r="J4481" t="str">
        <f>VLOOKUP(B4481,orders_cleaned!A:I,9,FALSE)</f>
        <v>March</v>
      </c>
      <c r="K4481">
        <f t="shared" si="69"/>
        <v>3</v>
      </c>
    </row>
    <row r="4482" spans="1:11" x14ac:dyDescent="0.3">
      <c r="A4482" t="s">
        <v>7182</v>
      </c>
      <c r="B4482" t="s">
        <v>7183</v>
      </c>
      <c r="C4482" t="s">
        <v>196</v>
      </c>
      <c r="D4482">
        <v>3</v>
      </c>
      <c r="E4482">
        <v>1429.88</v>
      </c>
      <c r="F4482">
        <v>0.1</v>
      </c>
      <c r="G4482">
        <v>3860.68</v>
      </c>
      <c r="H4482">
        <v>765.67</v>
      </c>
      <c r="I4482" t="str">
        <f>VLOOKUP(C4482,products_cleaned[[product_id]:[category]],3,)</f>
        <v>Electronics</v>
      </c>
      <c r="J4482" t="str">
        <f>VLOOKUP(B4482,orders_cleaned!A:I,9,FALSE)</f>
        <v>April</v>
      </c>
      <c r="K4482">
        <f t="shared" si="69"/>
        <v>4</v>
      </c>
    </row>
    <row r="4483" spans="1:11" x14ac:dyDescent="0.3">
      <c r="A4483" t="s">
        <v>7184</v>
      </c>
      <c r="B4483" t="s">
        <v>7183</v>
      </c>
      <c r="C4483" t="s">
        <v>31</v>
      </c>
      <c r="D4483">
        <v>1</v>
      </c>
      <c r="E4483">
        <v>530.6</v>
      </c>
      <c r="F4483">
        <v>0.15</v>
      </c>
      <c r="G4483">
        <v>451.01</v>
      </c>
      <c r="H4483">
        <v>106.07</v>
      </c>
      <c r="I4483" t="str">
        <f>VLOOKUP(C4483,products_cleaned[[product_id]:[category]],3,)</f>
        <v>Books</v>
      </c>
      <c r="J4483" t="str">
        <f>VLOOKUP(B4483,orders_cleaned!A:I,9,FALSE)</f>
        <v>April</v>
      </c>
      <c r="K4483">
        <f t="shared" ref="K4483:K4546" si="70">MONTH(DATEVALUE("1"&amp;J4483))</f>
        <v>4</v>
      </c>
    </row>
    <row r="4484" spans="1:11" x14ac:dyDescent="0.3">
      <c r="A4484" t="s">
        <v>7185</v>
      </c>
      <c r="B4484" t="s">
        <v>7183</v>
      </c>
      <c r="C4484" t="s">
        <v>74</v>
      </c>
      <c r="D4484">
        <v>1</v>
      </c>
      <c r="E4484">
        <v>1258.8800000000001</v>
      </c>
      <c r="F4484">
        <v>0</v>
      </c>
      <c r="G4484">
        <v>1258.8800000000001</v>
      </c>
      <c r="H4484">
        <v>445.95</v>
      </c>
      <c r="I4484" t="str">
        <f>VLOOKUP(C4484,products_cleaned[[product_id]:[category]],3,)</f>
        <v>Electronics</v>
      </c>
      <c r="J4484" t="str">
        <f>VLOOKUP(B4484,orders_cleaned!A:I,9,FALSE)</f>
        <v>April</v>
      </c>
      <c r="K4484">
        <f t="shared" si="70"/>
        <v>4</v>
      </c>
    </row>
    <row r="4485" spans="1:11" x14ac:dyDescent="0.3">
      <c r="A4485" t="s">
        <v>7186</v>
      </c>
      <c r="B4485" t="s">
        <v>7187</v>
      </c>
      <c r="C4485" t="s">
        <v>164</v>
      </c>
      <c r="D4485">
        <v>1</v>
      </c>
      <c r="E4485">
        <v>4867.38</v>
      </c>
      <c r="F4485">
        <v>0</v>
      </c>
      <c r="G4485">
        <v>4867.38</v>
      </c>
      <c r="H4485">
        <v>1828.75</v>
      </c>
      <c r="I4485" t="str">
        <f>VLOOKUP(C4485,products_cleaned[[product_id]:[category]],3,)</f>
        <v>Home &amp; Kitchen</v>
      </c>
      <c r="J4485" t="str">
        <f>VLOOKUP(B4485,orders_cleaned!A:I,9,FALSE)</f>
        <v>October</v>
      </c>
      <c r="K4485">
        <f t="shared" si="70"/>
        <v>10</v>
      </c>
    </row>
    <row r="4486" spans="1:11" x14ac:dyDescent="0.3">
      <c r="A4486" t="s">
        <v>7188</v>
      </c>
      <c r="B4486" t="s">
        <v>7189</v>
      </c>
      <c r="C4486" t="s">
        <v>13</v>
      </c>
      <c r="D4486">
        <v>1</v>
      </c>
      <c r="E4486">
        <v>2843.51</v>
      </c>
      <c r="F4486">
        <v>0.1</v>
      </c>
      <c r="G4486">
        <v>2559.16</v>
      </c>
      <c r="H4486">
        <v>437.09</v>
      </c>
      <c r="I4486" t="str">
        <f>VLOOKUP(C4486,products_cleaned[[product_id]:[category]],3,)</f>
        <v>Home &amp; Kitchen</v>
      </c>
      <c r="J4486" t="str">
        <f>VLOOKUP(B4486,orders_cleaned!A:I,9,FALSE)</f>
        <v>October</v>
      </c>
      <c r="K4486">
        <f t="shared" si="70"/>
        <v>10</v>
      </c>
    </row>
    <row r="4487" spans="1:11" x14ac:dyDescent="0.3">
      <c r="A4487" t="s">
        <v>7190</v>
      </c>
      <c r="B4487" t="s">
        <v>7191</v>
      </c>
      <c r="C4487" t="s">
        <v>62</v>
      </c>
      <c r="D4487">
        <v>5</v>
      </c>
      <c r="E4487">
        <v>573.52</v>
      </c>
      <c r="F4487">
        <v>0.2</v>
      </c>
      <c r="G4487">
        <v>2294.08</v>
      </c>
      <c r="H4487">
        <v>564.78</v>
      </c>
      <c r="I4487" t="str">
        <f>VLOOKUP(C4487,products_cleaned[[product_id]:[category]],3,)</f>
        <v>Electronics</v>
      </c>
      <c r="J4487" t="str">
        <f>VLOOKUP(B4487,orders_cleaned!A:I,9,FALSE)</f>
        <v>June</v>
      </c>
      <c r="K4487">
        <f t="shared" si="70"/>
        <v>6</v>
      </c>
    </row>
    <row r="4488" spans="1:11" x14ac:dyDescent="0.3">
      <c r="A4488" t="s">
        <v>7192</v>
      </c>
      <c r="B4488" t="s">
        <v>7193</v>
      </c>
      <c r="C4488" t="s">
        <v>173</v>
      </c>
      <c r="D4488">
        <v>2</v>
      </c>
      <c r="E4488">
        <v>152.57</v>
      </c>
      <c r="F4488">
        <v>0</v>
      </c>
      <c r="G4488">
        <v>305.14</v>
      </c>
      <c r="H4488">
        <v>92.52</v>
      </c>
      <c r="I4488" t="str">
        <f>VLOOKUP(C4488,products_cleaned[[product_id]:[category]],3,)</f>
        <v>Stationery</v>
      </c>
      <c r="J4488" t="str">
        <f>VLOOKUP(B4488,orders_cleaned!A:I,9,FALSE)</f>
        <v>May</v>
      </c>
      <c r="K4488">
        <f t="shared" si="70"/>
        <v>5</v>
      </c>
    </row>
    <row r="4489" spans="1:11" x14ac:dyDescent="0.3">
      <c r="A4489" t="s">
        <v>7194</v>
      </c>
      <c r="B4489" t="s">
        <v>7193</v>
      </c>
      <c r="C4489" t="s">
        <v>51</v>
      </c>
      <c r="D4489">
        <v>1</v>
      </c>
      <c r="E4489">
        <v>741.27</v>
      </c>
      <c r="F4489">
        <v>0</v>
      </c>
      <c r="G4489">
        <v>741.27</v>
      </c>
      <c r="H4489">
        <v>323.02</v>
      </c>
      <c r="I4489" t="str">
        <f>VLOOKUP(C4489,products_cleaned[[product_id]:[category]],3,)</f>
        <v>Home &amp; Kitchen</v>
      </c>
      <c r="J4489" t="str">
        <f>VLOOKUP(B4489,orders_cleaned!A:I,9,FALSE)</f>
        <v>May</v>
      </c>
      <c r="K4489">
        <f t="shared" si="70"/>
        <v>5</v>
      </c>
    </row>
    <row r="4490" spans="1:11" x14ac:dyDescent="0.3">
      <c r="A4490" t="s">
        <v>7195</v>
      </c>
      <c r="B4490" t="s">
        <v>7196</v>
      </c>
      <c r="C4490" t="s">
        <v>160</v>
      </c>
      <c r="D4490">
        <v>1</v>
      </c>
      <c r="E4490">
        <v>2386.2600000000002</v>
      </c>
      <c r="F4490">
        <v>0.1</v>
      </c>
      <c r="G4490">
        <v>2147.63</v>
      </c>
      <c r="H4490">
        <v>611.61</v>
      </c>
      <c r="I4490" t="str">
        <f>VLOOKUP(C4490,products_cleaned[[product_id]:[category]],3,)</f>
        <v>Footwear</v>
      </c>
      <c r="J4490" t="str">
        <f>VLOOKUP(B4490,orders_cleaned!A:I,9,FALSE)</f>
        <v>May</v>
      </c>
      <c r="K4490">
        <f t="shared" si="70"/>
        <v>5</v>
      </c>
    </row>
    <row r="4491" spans="1:11" x14ac:dyDescent="0.3">
      <c r="A4491" t="s">
        <v>7197</v>
      </c>
      <c r="B4491" t="s">
        <v>7196</v>
      </c>
      <c r="C4491" t="s">
        <v>144</v>
      </c>
      <c r="D4491">
        <v>1</v>
      </c>
      <c r="E4491">
        <v>1875.16</v>
      </c>
      <c r="F4491">
        <v>0.1</v>
      </c>
      <c r="G4491">
        <v>1687.64</v>
      </c>
      <c r="H4491">
        <v>357.15</v>
      </c>
      <c r="I4491" t="str">
        <f>VLOOKUP(C4491,products_cleaned[[product_id]:[category]],3,)</f>
        <v>Electronics</v>
      </c>
      <c r="J4491" t="str">
        <f>VLOOKUP(B4491,orders_cleaned!A:I,9,FALSE)</f>
        <v>May</v>
      </c>
      <c r="K4491">
        <f t="shared" si="70"/>
        <v>5</v>
      </c>
    </row>
    <row r="4492" spans="1:11" x14ac:dyDescent="0.3">
      <c r="A4492" t="s">
        <v>7198</v>
      </c>
      <c r="B4492" t="s">
        <v>7199</v>
      </c>
      <c r="C4492" t="s">
        <v>164</v>
      </c>
      <c r="D4492">
        <v>1</v>
      </c>
      <c r="E4492">
        <v>4684.7700000000004</v>
      </c>
      <c r="F4492">
        <v>0.2</v>
      </c>
      <c r="G4492">
        <v>3747.82</v>
      </c>
      <c r="H4492">
        <v>709.19</v>
      </c>
      <c r="I4492" t="str">
        <f>VLOOKUP(C4492,products_cleaned[[product_id]:[category]],3,)</f>
        <v>Home &amp; Kitchen</v>
      </c>
      <c r="J4492" t="str">
        <f>VLOOKUP(B4492,orders_cleaned!A:I,9,FALSE)</f>
        <v>May</v>
      </c>
      <c r="K4492">
        <f t="shared" si="70"/>
        <v>5</v>
      </c>
    </row>
    <row r="4493" spans="1:11" x14ac:dyDescent="0.3">
      <c r="A4493" t="s">
        <v>7200</v>
      </c>
      <c r="B4493" t="s">
        <v>7201</v>
      </c>
      <c r="C4493" t="s">
        <v>41</v>
      </c>
      <c r="D4493">
        <v>1</v>
      </c>
      <c r="E4493">
        <v>2390.48</v>
      </c>
      <c r="F4493">
        <v>0</v>
      </c>
      <c r="G4493">
        <v>2390.48</v>
      </c>
      <c r="H4493">
        <v>481.89</v>
      </c>
      <c r="I4493" t="str">
        <f>VLOOKUP(C4493,products_cleaned[[product_id]:[category]],3,)</f>
        <v>Footwear</v>
      </c>
      <c r="J4493" t="str">
        <f>VLOOKUP(B4493,orders_cleaned!A:I,9,FALSE)</f>
        <v>June</v>
      </c>
      <c r="K4493">
        <f t="shared" si="70"/>
        <v>6</v>
      </c>
    </row>
    <row r="4494" spans="1:11" x14ac:dyDescent="0.3">
      <c r="A4494" t="s">
        <v>7202</v>
      </c>
      <c r="B4494" t="s">
        <v>7203</v>
      </c>
      <c r="C4494" t="s">
        <v>28</v>
      </c>
      <c r="D4494">
        <v>2</v>
      </c>
      <c r="E4494">
        <v>373.34</v>
      </c>
      <c r="F4494">
        <v>0</v>
      </c>
      <c r="G4494">
        <v>746.68</v>
      </c>
      <c r="H4494">
        <v>127.92</v>
      </c>
      <c r="I4494" t="str">
        <f>VLOOKUP(C4494,products_cleaned[[product_id]:[category]],3,)</f>
        <v>Home &amp; Kitchen</v>
      </c>
      <c r="J4494" t="str">
        <f>VLOOKUP(B4494,orders_cleaned!A:I,9,FALSE)</f>
        <v>March</v>
      </c>
      <c r="K4494">
        <f t="shared" si="70"/>
        <v>3</v>
      </c>
    </row>
    <row r="4495" spans="1:11" x14ac:dyDescent="0.3">
      <c r="A4495" t="s">
        <v>7204</v>
      </c>
      <c r="B4495" t="s">
        <v>7203</v>
      </c>
      <c r="C4495" t="s">
        <v>10</v>
      </c>
      <c r="D4495">
        <v>5</v>
      </c>
      <c r="E4495">
        <v>1449.71</v>
      </c>
      <c r="F4495">
        <v>0</v>
      </c>
      <c r="G4495">
        <v>7248.55</v>
      </c>
      <c r="H4495">
        <v>2622.75</v>
      </c>
      <c r="I4495" t="str">
        <f>VLOOKUP(C4495,products_cleaned[[product_id]:[category]],3,)</f>
        <v>Furniture</v>
      </c>
      <c r="J4495" t="str">
        <f>VLOOKUP(B4495,orders_cleaned!A:I,9,FALSE)</f>
        <v>March</v>
      </c>
      <c r="K4495">
        <f t="shared" si="70"/>
        <v>3</v>
      </c>
    </row>
    <row r="4496" spans="1:11" x14ac:dyDescent="0.3">
      <c r="A4496" t="s">
        <v>7205</v>
      </c>
      <c r="B4496" t="s">
        <v>7203</v>
      </c>
      <c r="C4496" t="s">
        <v>156</v>
      </c>
      <c r="D4496">
        <v>1</v>
      </c>
      <c r="E4496">
        <v>176.52</v>
      </c>
      <c r="F4496">
        <v>0.2</v>
      </c>
      <c r="G4496">
        <v>141.22</v>
      </c>
      <c r="H4496">
        <v>25.39</v>
      </c>
      <c r="I4496" t="str">
        <f>VLOOKUP(C4496,products_cleaned[[product_id]:[category]],3,)</f>
        <v>Stationery</v>
      </c>
      <c r="J4496" t="str">
        <f>VLOOKUP(B4496,orders_cleaned!A:I,9,FALSE)</f>
        <v>March</v>
      </c>
      <c r="K4496">
        <f t="shared" si="70"/>
        <v>3</v>
      </c>
    </row>
    <row r="4497" spans="1:11" x14ac:dyDescent="0.3">
      <c r="A4497" t="s">
        <v>7206</v>
      </c>
      <c r="B4497" t="s">
        <v>7207</v>
      </c>
      <c r="C4497" t="s">
        <v>62</v>
      </c>
      <c r="D4497">
        <v>3</v>
      </c>
      <c r="E4497">
        <v>600.70000000000005</v>
      </c>
      <c r="F4497">
        <v>0</v>
      </c>
      <c r="G4497">
        <v>1802.1</v>
      </c>
      <c r="H4497">
        <v>764.52</v>
      </c>
      <c r="I4497" t="str">
        <f>VLOOKUP(C4497,products_cleaned[[product_id]:[category]],3,)</f>
        <v>Electronics</v>
      </c>
      <c r="J4497" t="str">
        <f>VLOOKUP(B4497,orders_cleaned!A:I,9,FALSE)</f>
        <v>February</v>
      </c>
      <c r="K4497">
        <f t="shared" si="70"/>
        <v>2</v>
      </c>
    </row>
    <row r="4498" spans="1:11" x14ac:dyDescent="0.3">
      <c r="A4498" t="s">
        <v>7208</v>
      </c>
      <c r="B4498" t="s">
        <v>7209</v>
      </c>
      <c r="C4498" t="s">
        <v>47</v>
      </c>
      <c r="D4498">
        <v>2</v>
      </c>
      <c r="E4498">
        <v>839.5</v>
      </c>
      <c r="F4498">
        <v>0.1</v>
      </c>
      <c r="G4498">
        <v>1511.1</v>
      </c>
      <c r="H4498">
        <v>544.02</v>
      </c>
      <c r="I4498" t="str">
        <f>VLOOKUP(C4498,products_cleaned[[product_id]:[category]],3,)</f>
        <v>Books</v>
      </c>
      <c r="J4498" t="str">
        <f>VLOOKUP(B4498,orders_cleaned!A:I,9,FALSE)</f>
        <v>June</v>
      </c>
      <c r="K4498">
        <f t="shared" si="70"/>
        <v>6</v>
      </c>
    </row>
    <row r="4499" spans="1:11" x14ac:dyDescent="0.3">
      <c r="A4499" t="s">
        <v>7210</v>
      </c>
      <c r="B4499" t="s">
        <v>7209</v>
      </c>
      <c r="C4499" t="s">
        <v>77</v>
      </c>
      <c r="D4499">
        <v>5</v>
      </c>
      <c r="E4499">
        <v>961.26</v>
      </c>
      <c r="F4499">
        <v>0.05</v>
      </c>
      <c r="G4499">
        <v>4565.9799999999996</v>
      </c>
      <c r="H4499">
        <v>1293.18</v>
      </c>
      <c r="I4499" t="str">
        <f>VLOOKUP(C4499,products_cleaned[[product_id]:[category]],3,)</f>
        <v>Fitness</v>
      </c>
      <c r="J4499" t="str">
        <f>VLOOKUP(B4499,orders_cleaned!A:I,9,FALSE)</f>
        <v>June</v>
      </c>
      <c r="K4499">
        <f t="shared" si="70"/>
        <v>6</v>
      </c>
    </row>
    <row r="4500" spans="1:11" x14ac:dyDescent="0.3">
      <c r="A4500" t="s">
        <v>7211</v>
      </c>
      <c r="B4500" t="s">
        <v>7209</v>
      </c>
      <c r="C4500" t="s">
        <v>13</v>
      </c>
      <c r="D4500">
        <v>2</v>
      </c>
      <c r="E4500">
        <v>2768.41</v>
      </c>
      <c r="F4500">
        <v>0.1</v>
      </c>
      <c r="G4500">
        <v>4983.1400000000003</v>
      </c>
      <c r="H4500">
        <v>739</v>
      </c>
      <c r="I4500" t="str">
        <f>VLOOKUP(C4500,products_cleaned[[product_id]:[category]],3,)</f>
        <v>Home &amp; Kitchen</v>
      </c>
      <c r="J4500" t="str">
        <f>VLOOKUP(B4500,orders_cleaned!A:I,9,FALSE)</f>
        <v>June</v>
      </c>
      <c r="K4500">
        <f t="shared" si="70"/>
        <v>6</v>
      </c>
    </row>
    <row r="4501" spans="1:11" x14ac:dyDescent="0.3">
      <c r="A4501" t="s">
        <v>7212</v>
      </c>
      <c r="B4501" t="s">
        <v>7209</v>
      </c>
      <c r="C4501" t="s">
        <v>144</v>
      </c>
      <c r="D4501">
        <v>3</v>
      </c>
      <c r="E4501">
        <v>2111.0700000000002</v>
      </c>
      <c r="F4501">
        <v>0.1</v>
      </c>
      <c r="G4501">
        <v>5699.89</v>
      </c>
      <c r="H4501">
        <v>1708.42</v>
      </c>
      <c r="I4501" t="str">
        <f>VLOOKUP(C4501,products_cleaned[[product_id]:[category]],3,)</f>
        <v>Electronics</v>
      </c>
      <c r="J4501" t="str">
        <f>VLOOKUP(B4501,orders_cleaned!A:I,9,FALSE)</f>
        <v>June</v>
      </c>
      <c r="K4501">
        <f t="shared" si="70"/>
        <v>6</v>
      </c>
    </row>
    <row r="4502" spans="1:11" x14ac:dyDescent="0.3">
      <c r="A4502" t="s">
        <v>7213</v>
      </c>
      <c r="B4502" t="s">
        <v>7214</v>
      </c>
      <c r="C4502" t="s">
        <v>57</v>
      </c>
      <c r="D4502">
        <v>2</v>
      </c>
      <c r="E4502">
        <v>204.31</v>
      </c>
      <c r="F4502">
        <v>0.1</v>
      </c>
      <c r="G4502">
        <v>367.76</v>
      </c>
      <c r="H4502">
        <v>146.6</v>
      </c>
      <c r="I4502" t="str">
        <f>VLOOKUP(C4502,products_cleaned[[product_id]:[category]],3,)</f>
        <v>Stationery</v>
      </c>
      <c r="J4502" t="str">
        <f>VLOOKUP(B4502,orders_cleaned!A:I,9,FALSE)</f>
        <v>April</v>
      </c>
      <c r="K4502">
        <f t="shared" si="70"/>
        <v>4</v>
      </c>
    </row>
    <row r="4503" spans="1:11" x14ac:dyDescent="0.3">
      <c r="A4503" t="s">
        <v>7215</v>
      </c>
      <c r="B4503" t="s">
        <v>7214</v>
      </c>
      <c r="C4503" t="s">
        <v>80</v>
      </c>
      <c r="D4503">
        <v>3</v>
      </c>
      <c r="E4503">
        <v>409.51</v>
      </c>
      <c r="F4503">
        <v>0.15</v>
      </c>
      <c r="G4503">
        <v>1044.25</v>
      </c>
      <c r="H4503">
        <v>144.61000000000001</v>
      </c>
      <c r="I4503" t="str">
        <f>VLOOKUP(C4503,products_cleaned[[product_id]:[category]],3,)</f>
        <v>Fitness</v>
      </c>
      <c r="J4503" t="str">
        <f>VLOOKUP(B4503,orders_cleaned!A:I,9,FALSE)</f>
        <v>April</v>
      </c>
      <c r="K4503">
        <f t="shared" si="70"/>
        <v>4</v>
      </c>
    </row>
    <row r="4504" spans="1:11" x14ac:dyDescent="0.3">
      <c r="A4504" t="s">
        <v>7216</v>
      </c>
      <c r="B4504" t="s">
        <v>7217</v>
      </c>
      <c r="C4504" t="s">
        <v>41</v>
      </c>
      <c r="D4504">
        <v>2</v>
      </c>
      <c r="E4504">
        <v>2348.1999999999998</v>
      </c>
      <c r="F4504">
        <v>0.2</v>
      </c>
      <c r="G4504">
        <v>3757.12</v>
      </c>
      <c r="H4504">
        <v>-60.06</v>
      </c>
      <c r="I4504" t="str">
        <f>VLOOKUP(C4504,products_cleaned[[product_id]:[category]],3,)</f>
        <v>Footwear</v>
      </c>
      <c r="J4504" t="str">
        <f>VLOOKUP(B4504,orders_cleaned!A:I,9,FALSE)</f>
        <v>August</v>
      </c>
      <c r="K4504">
        <f t="shared" si="70"/>
        <v>8</v>
      </c>
    </row>
    <row r="4505" spans="1:11" x14ac:dyDescent="0.3">
      <c r="A4505" t="s">
        <v>7218</v>
      </c>
      <c r="B4505" t="s">
        <v>7219</v>
      </c>
      <c r="C4505" t="s">
        <v>28</v>
      </c>
      <c r="D4505">
        <v>1</v>
      </c>
      <c r="E4505">
        <v>407.3</v>
      </c>
      <c r="F4505">
        <v>0</v>
      </c>
      <c r="G4505">
        <v>407.3</v>
      </c>
      <c r="H4505">
        <v>97.92</v>
      </c>
      <c r="I4505" t="str">
        <f>VLOOKUP(C4505,products_cleaned[[product_id]:[category]],3,)</f>
        <v>Home &amp; Kitchen</v>
      </c>
      <c r="J4505" t="str">
        <f>VLOOKUP(B4505,orders_cleaned!A:I,9,FALSE)</f>
        <v>January</v>
      </c>
      <c r="K4505">
        <f t="shared" si="70"/>
        <v>1</v>
      </c>
    </row>
    <row r="4506" spans="1:11" x14ac:dyDescent="0.3">
      <c r="A4506" t="s">
        <v>7220</v>
      </c>
      <c r="B4506" t="s">
        <v>7221</v>
      </c>
      <c r="C4506" t="s">
        <v>144</v>
      </c>
      <c r="D4506">
        <v>2</v>
      </c>
      <c r="E4506">
        <v>2132.37</v>
      </c>
      <c r="F4506">
        <v>0</v>
      </c>
      <c r="G4506">
        <v>4264.74</v>
      </c>
      <c r="H4506">
        <v>1603.76</v>
      </c>
      <c r="I4506" t="str">
        <f>VLOOKUP(C4506,products_cleaned[[product_id]:[category]],3,)</f>
        <v>Electronics</v>
      </c>
      <c r="J4506" t="str">
        <f>VLOOKUP(B4506,orders_cleaned!A:I,9,FALSE)</f>
        <v>February</v>
      </c>
      <c r="K4506">
        <f t="shared" si="70"/>
        <v>2</v>
      </c>
    </row>
    <row r="4507" spans="1:11" x14ac:dyDescent="0.3">
      <c r="A4507" t="s">
        <v>7222</v>
      </c>
      <c r="B4507" t="s">
        <v>7221</v>
      </c>
      <c r="C4507" t="s">
        <v>97</v>
      </c>
      <c r="D4507">
        <v>1</v>
      </c>
      <c r="E4507">
        <v>951.29</v>
      </c>
      <c r="F4507">
        <v>0.05</v>
      </c>
      <c r="G4507">
        <v>903.73</v>
      </c>
      <c r="H4507">
        <v>177.79</v>
      </c>
      <c r="I4507" t="str">
        <f>VLOOKUP(C4507,products_cleaned[[product_id]:[category]],3,)</f>
        <v>Fashion</v>
      </c>
      <c r="J4507" t="str">
        <f>VLOOKUP(B4507,orders_cleaned!A:I,9,FALSE)</f>
        <v>February</v>
      </c>
      <c r="K4507">
        <f t="shared" si="70"/>
        <v>2</v>
      </c>
    </row>
    <row r="4508" spans="1:11" x14ac:dyDescent="0.3">
      <c r="A4508" t="s">
        <v>7223</v>
      </c>
      <c r="B4508" t="s">
        <v>7224</v>
      </c>
      <c r="C4508" t="s">
        <v>60</v>
      </c>
      <c r="D4508">
        <v>3</v>
      </c>
      <c r="E4508">
        <v>1558.42</v>
      </c>
      <c r="F4508">
        <v>0.2</v>
      </c>
      <c r="G4508">
        <v>3740.21</v>
      </c>
      <c r="H4508">
        <v>295.85000000000002</v>
      </c>
      <c r="I4508" t="str">
        <f>VLOOKUP(C4508,products_cleaned[[product_id]:[category]],3,)</f>
        <v>Fashion</v>
      </c>
      <c r="J4508" t="str">
        <f>VLOOKUP(B4508,orders_cleaned!A:I,9,FALSE)</f>
        <v>May</v>
      </c>
      <c r="K4508">
        <f t="shared" si="70"/>
        <v>5</v>
      </c>
    </row>
    <row r="4509" spans="1:11" x14ac:dyDescent="0.3">
      <c r="A4509" t="s">
        <v>7225</v>
      </c>
      <c r="B4509" t="s">
        <v>7224</v>
      </c>
      <c r="C4509" t="s">
        <v>160</v>
      </c>
      <c r="D4509">
        <v>1</v>
      </c>
      <c r="E4509">
        <v>2454.61</v>
      </c>
      <c r="F4509">
        <v>0.2</v>
      </c>
      <c r="G4509">
        <v>1963.69</v>
      </c>
      <c r="H4509">
        <v>427.67</v>
      </c>
      <c r="I4509" t="str">
        <f>VLOOKUP(C4509,products_cleaned[[product_id]:[category]],3,)</f>
        <v>Footwear</v>
      </c>
      <c r="J4509" t="str">
        <f>VLOOKUP(B4509,orders_cleaned!A:I,9,FALSE)</f>
        <v>May</v>
      </c>
      <c r="K4509">
        <f t="shared" si="70"/>
        <v>5</v>
      </c>
    </row>
    <row r="4510" spans="1:11" x14ac:dyDescent="0.3">
      <c r="A4510" t="s">
        <v>7226</v>
      </c>
      <c r="B4510" t="s">
        <v>7227</v>
      </c>
      <c r="C4510" t="s">
        <v>129</v>
      </c>
      <c r="D4510">
        <v>1</v>
      </c>
      <c r="E4510">
        <v>519.63</v>
      </c>
      <c r="F4510">
        <v>0.1</v>
      </c>
      <c r="G4510">
        <v>467.67</v>
      </c>
      <c r="H4510">
        <v>103.31</v>
      </c>
      <c r="I4510" t="str">
        <f>VLOOKUP(C4510,products_cleaned[[product_id]:[category]],3,)</f>
        <v>Fashion</v>
      </c>
      <c r="J4510" t="str">
        <f>VLOOKUP(B4510,orders_cleaned!A:I,9,FALSE)</f>
        <v>August</v>
      </c>
      <c r="K4510">
        <f t="shared" si="70"/>
        <v>8</v>
      </c>
    </row>
    <row r="4511" spans="1:11" x14ac:dyDescent="0.3">
      <c r="A4511" t="s">
        <v>7228</v>
      </c>
      <c r="B4511" t="s">
        <v>7229</v>
      </c>
      <c r="C4511" t="s">
        <v>259</v>
      </c>
      <c r="D4511">
        <v>3</v>
      </c>
      <c r="E4511">
        <v>924.44</v>
      </c>
      <c r="F4511">
        <v>0.2</v>
      </c>
      <c r="G4511">
        <v>2218.66</v>
      </c>
      <c r="H4511">
        <v>596.79999999999995</v>
      </c>
      <c r="I4511" t="str">
        <f>VLOOKUP(C4511,products_cleaned[[product_id]:[category]],3,)</f>
        <v>Electronics</v>
      </c>
      <c r="J4511" t="str">
        <f>VLOOKUP(B4511,orders_cleaned!A:I,9,FALSE)</f>
        <v>June</v>
      </c>
      <c r="K4511">
        <f t="shared" si="70"/>
        <v>6</v>
      </c>
    </row>
    <row r="4512" spans="1:11" x14ac:dyDescent="0.3">
      <c r="A4512" t="s">
        <v>7230</v>
      </c>
      <c r="B4512" t="s">
        <v>7229</v>
      </c>
      <c r="C4512" t="s">
        <v>82</v>
      </c>
      <c r="D4512">
        <v>2</v>
      </c>
      <c r="E4512">
        <v>347.46</v>
      </c>
      <c r="F4512">
        <v>0.1</v>
      </c>
      <c r="G4512">
        <v>625.42999999999995</v>
      </c>
      <c r="H4512">
        <v>183.17</v>
      </c>
      <c r="I4512" t="str">
        <f>VLOOKUP(C4512,products_cleaned[[product_id]:[category]],3,)</f>
        <v>Stationery</v>
      </c>
      <c r="J4512" t="str">
        <f>VLOOKUP(B4512,orders_cleaned!A:I,9,FALSE)</f>
        <v>June</v>
      </c>
      <c r="K4512">
        <f t="shared" si="70"/>
        <v>6</v>
      </c>
    </row>
    <row r="4513" spans="1:11" x14ac:dyDescent="0.3">
      <c r="A4513" t="s">
        <v>7231</v>
      </c>
      <c r="B4513" t="s">
        <v>7229</v>
      </c>
      <c r="C4513" t="s">
        <v>270</v>
      </c>
      <c r="D4513">
        <v>4</v>
      </c>
      <c r="E4513">
        <v>5081.84</v>
      </c>
      <c r="F4513">
        <v>0.1</v>
      </c>
      <c r="G4513">
        <v>18294.62</v>
      </c>
      <c r="H4513">
        <v>5810.7</v>
      </c>
      <c r="I4513" t="str">
        <f>VLOOKUP(C4513,products_cleaned[[product_id]:[category]],3,)</f>
        <v>Furniture</v>
      </c>
      <c r="J4513" t="str">
        <f>VLOOKUP(B4513,orders_cleaned!A:I,9,FALSE)</f>
        <v>June</v>
      </c>
      <c r="K4513">
        <f t="shared" si="70"/>
        <v>6</v>
      </c>
    </row>
    <row r="4514" spans="1:11" x14ac:dyDescent="0.3">
      <c r="A4514" t="s">
        <v>7232</v>
      </c>
      <c r="B4514" t="s">
        <v>7233</v>
      </c>
      <c r="C4514" t="s">
        <v>13</v>
      </c>
      <c r="D4514">
        <v>4</v>
      </c>
      <c r="E4514">
        <v>2994.57</v>
      </c>
      <c r="F4514">
        <v>0.05</v>
      </c>
      <c r="G4514">
        <v>11379.37</v>
      </c>
      <c r="H4514">
        <v>2891.09</v>
      </c>
      <c r="I4514" t="str">
        <f>VLOOKUP(C4514,products_cleaned[[product_id]:[category]],3,)</f>
        <v>Home &amp; Kitchen</v>
      </c>
      <c r="J4514" t="str">
        <f>VLOOKUP(B4514,orders_cleaned!A:I,9,FALSE)</f>
        <v>September</v>
      </c>
      <c r="K4514">
        <f t="shared" si="70"/>
        <v>9</v>
      </c>
    </row>
    <row r="4515" spans="1:11" x14ac:dyDescent="0.3">
      <c r="A4515" t="s">
        <v>7234</v>
      </c>
      <c r="B4515" t="s">
        <v>7235</v>
      </c>
      <c r="C4515" t="s">
        <v>15</v>
      </c>
      <c r="D4515">
        <v>2</v>
      </c>
      <c r="E4515">
        <v>235.86</v>
      </c>
      <c r="F4515">
        <v>0.05</v>
      </c>
      <c r="G4515">
        <v>448.13</v>
      </c>
      <c r="H4515">
        <v>108.09</v>
      </c>
      <c r="I4515" t="str">
        <f>VLOOKUP(C4515,products_cleaned[[product_id]:[category]],3,)</f>
        <v>Fitness</v>
      </c>
      <c r="J4515" t="str">
        <f>VLOOKUP(B4515,orders_cleaned!A:I,9,FALSE)</f>
        <v>July</v>
      </c>
      <c r="K4515">
        <f t="shared" si="70"/>
        <v>7</v>
      </c>
    </row>
    <row r="4516" spans="1:11" x14ac:dyDescent="0.3">
      <c r="A4516" t="s">
        <v>7236</v>
      </c>
      <c r="B4516" t="s">
        <v>7237</v>
      </c>
      <c r="C4516" t="s">
        <v>117</v>
      </c>
      <c r="D4516">
        <v>3</v>
      </c>
      <c r="E4516">
        <v>904.43</v>
      </c>
      <c r="F4516">
        <v>0.15</v>
      </c>
      <c r="G4516">
        <v>2306.3000000000002</v>
      </c>
      <c r="H4516">
        <v>401.51</v>
      </c>
      <c r="I4516" t="str">
        <f>VLOOKUP(C4516,products_cleaned[[product_id]:[category]],3,)</f>
        <v>Home &amp; Kitchen</v>
      </c>
      <c r="J4516" t="str">
        <f>VLOOKUP(B4516,orders_cleaned!A:I,9,FALSE)</f>
        <v>May</v>
      </c>
      <c r="K4516">
        <f t="shared" si="70"/>
        <v>5</v>
      </c>
    </row>
    <row r="4517" spans="1:11" x14ac:dyDescent="0.3">
      <c r="A4517" t="s">
        <v>7238</v>
      </c>
      <c r="B4517" t="s">
        <v>7237</v>
      </c>
      <c r="C4517" t="s">
        <v>18</v>
      </c>
      <c r="D4517">
        <v>1</v>
      </c>
      <c r="E4517">
        <v>910.17</v>
      </c>
      <c r="F4517">
        <v>0.2</v>
      </c>
      <c r="G4517">
        <v>728.14</v>
      </c>
      <c r="H4517">
        <v>210.79</v>
      </c>
      <c r="I4517" t="str">
        <f>VLOOKUP(C4517,products_cleaned[[product_id]:[category]],3,)</f>
        <v>Books</v>
      </c>
      <c r="J4517" t="str">
        <f>VLOOKUP(B4517,orders_cleaned!A:I,9,FALSE)</f>
        <v>May</v>
      </c>
      <c r="K4517">
        <f t="shared" si="70"/>
        <v>5</v>
      </c>
    </row>
    <row r="4518" spans="1:11" x14ac:dyDescent="0.3">
      <c r="A4518" t="s">
        <v>7239</v>
      </c>
      <c r="B4518" t="s">
        <v>7240</v>
      </c>
      <c r="C4518" t="s">
        <v>259</v>
      </c>
      <c r="D4518">
        <v>1</v>
      </c>
      <c r="E4518">
        <v>911.9</v>
      </c>
      <c r="F4518">
        <v>0.15</v>
      </c>
      <c r="G4518">
        <v>775.12</v>
      </c>
      <c r="H4518">
        <v>234.5</v>
      </c>
      <c r="I4518" t="str">
        <f>VLOOKUP(C4518,products_cleaned[[product_id]:[category]],3,)</f>
        <v>Electronics</v>
      </c>
      <c r="J4518" t="str">
        <f>VLOOKUP(B4518,orders_cleaned!A:I,9,FALSE)</f>
        <v>March</v>
      </c>
      <c r="K4518">
        <f t="shared" si="70"/>
        <v>3</v>
      </c>
    </row>
    <row r="4519" spans="1:11" x14ac:dyDescent="0.3">
      <c r="A4519" t="s">
        <v>7241</v>
      </c>
      <c r="B4519" t="s">
        <v>7240</v>
      </c>
      <c r="C4519" t="s">
        <v>95</v>
      </c>
      <c r="D4519">
        <v>1</v>
      </c>
      <c r="E4519">
        <v>2118.2800000000002</v>
      </c>
      <c r="F4519">
        <v>0.15</v>
      </c>
      <c r="G4519">
        <v>1800.54</v>
      </c>
      <c r="H4519">
        <v>330.91</v>
      </c>
      <c r="I4519" t="str">
        <f>VLOOKUP(C4519,products_cleaned[[product_id]:[category]],3,)</f>
        <v>Footwear</v>
      </c>
      <c r="J4519" t="str">
        <f>VLOOKUP(B4519,orders_cleaned!A:I,9,FALSE)</f>
        <v>March</v>
      </c>
      <c r="K4519">
        <f t="shared" si="70"/>
        <v>3</v>
      </c>
    </row>
    <row r="4520" spans="1:11" x14ac:dyDescent="0.3">
      <c r="A4520" t="s">
        <v>7242</v>
      </c>
      <c r="B4520" t="s">
        <v>7240</v>
      </c>
      <c r="C4520" t="s">
        <v>110</v>
      </c>
      <c r="D4520">
        <v>2</v>
      </c>
      <c r="E4520">
        <v>1889.08</v>
      </c>
      <c r="F4520">
        <v>0.05</v>
      </c>
      <c r="G4520">
        <v>3589.25</v>
      </c>
      <c r="H4520">
        <v>1157.01</v>
      </c>
      <c r="I4520" t="str">
        <f>VLOOKUP(C4520,products_cleaned[[product_id]:[category]],3,)</f>
        <v>Fashion</v>
      </c>
      <c r="J4520" t="str">
        <f>VLOOKUP(B4520,orders_cleaned!A:I,9,FALSE)</f>
        <v>March</v>
      </c>
      <c r="K4520">
        <f t="shared" si="70"/>
        <v>3</v>
      </c>
    </row>
    <row r="4521" spans="1:11" x14ac:dyDescent="0.3">
      <c r="A4521" t="s">
        <v>7243</v>
      </c>
      <c r="B4521" t="s">
        <v>7244</v>
      </c>
      <c r="C4521" t="s">
        <v>47</v>
      </c>
      <c r="D4521">
        <v>1</v>
      </c>
      <c r="E4521">
        <v>788.42</v>
      </c>
      <c r="F4521">
        <v>0.2</v>
      </c>
      <c r="G4521">
        <v>630.74</v>
      </c>
      <c r="H4521">
        <v>147.19999999999999</v>
      </c>
      <c r="I4521" t="str">
        <f>VLOOKUP(C4521,products_cleaned[[product_id]:[category]],3,)</f>
        <v>Books</v>
      </c>
      <c r="J4521" t="str">
        <f>VLOOKUP(B4521,orders_cleaned!A:I,9,FALSE)</f>
        <v>August</v>
      </c>
      <c r="K4521">
        <f t="shared" si="70"/>
        <v>8</v>
      </c>
    </row>
    <row r="4522" spans="1:11" x14ac:dyDescent="0.3">
      <c r="A4522" t="s">
        <v>7245</v>
      </c>
      <c r="B4522" t="s">
        <v>7246</v>
      </c>
      <c r="C4522" t="s">
        <v>82</v>
      </c>
      <c r="D4522">
        <v>1</v>
      </c>
      <c r="E4522">
        <v>345.6</v>
      </c>
      <c r="F4522">
        <v>0.1</v>
      </c>
      <c r="G4522">
        <v>311.04000000000002</v>
      </c>
      <c r="H4522">
        <v>89.91</v>
      </c>
      <c r="I4522" t="str">
        <f>VLOOKUP(C4522,products_cleaned[[product_id]:[category]],3,)</f>
        <v>Stationery</v>
      </c>
      <c r="J4522" t="str">
        <f>VLOOKUP(B4522,orders_cleaned!A:I,9,FALSE)</f>
        <v>April</v>
      </c>
      <c r="K4522">
        <f t="shared" si="70"/>
        <v>4</v>
      </c>
    </row>
    <row r="4523" spans="1:11" x14ac:dyDescent="0.3">
      <c r="A4523" t="s">
        <v>7247</v>
      </c>
      <c r="B4523" t="s">
        <v>7248</v>
      </c>
      <c r="C4523" t="s">
        <v>144</v>
      </c>
      <c r="D4523">
        <v>1</v>
      </c>
      <c r="E4523">
        <v>2140.48</v>
      </c>
      <c r="F4523">
        <v>0.2</v>
      </c>
      <c r="G4523">
        <v>1712.38</v>
      </c>
      <c r="H4523">
        <v>381.89</v>
      </c>
      <c r="I4523" t="str">
        <f>VLOOKUP(C4523,products_cleaned[[product_id]:[category]],3,)</f>
        <v>Electronics</v>
      </c>
      <c r="J4523" t="str">
        <f>VLOOKUP(B4523,orders_cleaned!A:I,9,FALSE)</f>
        <v>March</v>
      </c>
      <c r="K4523">
        <f t="shared" si="70"/>
        <v>3</v>
      </c>
    </row>
    <row r="4524" spans="1:11" x14ac:dyDescent="0.3">
      <c r="A4524" t="s">
        <v>7249</v>
      </c>
      <c r="B4524" t="s">
        <v>7248</v>
      </c>
      <c r="C4524" t="s">
        <v>270</v>
      </c>
      <c r="D4524">
        <v>1</v>
      </c>
      <c r="E4524">
        <v>5737.93</v>
      </c>
      <c r="F4524">
        <v>0</v>
      </c>
      <c r="G4524">
        <v>5737.93</v>
      </c>
      <c r="H4524">
        <v>2616.9499999999998</v>
      </c>
      <c r="I4524" t="str">
        <f>VLOOKUP(C4524,products_cleaned[[product_id]:[category]],3,)</f>
        <v>Furniture</v>
      </c>
      <c r="J4524" t="str">
        <f>VLOOKUP(B4524,orders_cleaned!A:I,9,FALSE)</f>
        <v>March</v>
      </c>
      <c r="K4524">
        <f t="shared" si="70"/>
        <v>3</v>
      </c>
    </row>
    <row r="4525" spans="1:11" x14ac:dyDescent="0.3">
      <c r="A4525" t="s">
        <v>7250</v>
      </c>
      <c r="B4525" t="s">
        <v>7248</v>
      </c>
      <c r="C4525" t="s">
        <v>221</v>
      </c>
      <c r="D4525">
        <v>1</v>
      </c>
      <c r="E4525">
        <v>743.32</v>
      </c>
      <c r="F4525">
        <v>0</v>
      </c>
      <c r="G4525">
        <v>743.32</v>
      </c>
      <c r="H4525">
        <v>120.16</v>
      </c>
      <c r="I4525" t="str">
        <f>VLOOKUP(C4525,products_cleaned[[product_id]:[category]],3,)</f>
        <v>Footwear</v>
      </c>
      <c r="J4525" t="str">
        <f>VLOOKUP(B4525,orders_cleaned!A:I,9,FALSE)</f>
        <v>March</v>
      </c>
      <c r="K4525">
        <f t="shared" si="70"/>
        <v>3</v>
      </c>
    </row>
    <row r="4526" spans="1:11" x14ac:dyDescent="0.3">
      <c r="A4526" t="s">
        <v>7251</v>
      </c>
      <c r="B4526" t="s">
        <v>7248</v>
      </c>
      <c r="C4526" t="s">
        <v>13</v>
      </c>
      <c r="D4526">
        <v>1</v>
      </c>
      <c r="E4526">
        <v>2832.87</v>
      </c>
      <c r="F4526">
        <v>0.05</v>
      </c>
      <c r="G4526">
        <v>2691.23</v>
      </c>
      <c r="H4526">
        <v>569.16</v>
      </c>
      <c r="I4526" t="str">
        <f>VLOOKUP(C4526,products_cleaned[[product_id]:[category]],3,)</f>
        <v>Home &amp; Kitchen</v>
      </c>
      <c r="J4526" t="str">
        <f>VLOOKUP(B4526,orders_cleaned!A:I,9,FALSE)</f>
        <v>March</v>
      </c>
      <c r="K4526">
        <f t="shared" si="70"/>
        <v>3</v>
      </c>
    </row>
    <row r="4527" spans="1:11" x14ac:dyDescent="0.3">
      <c r="A4527" t="s">
        <v>7252</v>
      </c>
      <c r="B4527" t="s">
        <v>7253</v>
      </c>
      <c r="C4527" t="s">
        <v>82</v>
      </c>
      <c r="D4527">
        <v>2</v>
      </c>
      <c r="E4527">
        <v>366.07</v>
      </c>
      <c r="F4527">
        <v>0.1</v>
      </c>
      <c r="G4527">
        <v>658.93</v>
      </c>
      <c r="H4527">
        <v>216.67</v>
      </c>
      <c r="I4527" t="str">
        <f>VLOOKUP(C4527,products_cleaned[[product_id]:[category]],3,)</f>
        <v>Stationery</v>
      </c>
      <c r="J4527" t="str">
        <f>VLOOKUP(B4527,orders_cleaned!A:I,9,FALSE)</f>
        <v>May</v>
      </c>
      <c r="K4527">
        <f t="shared" si="70"/>
        <v>5</v>
      </c>
    </row>
    <row r="4528" spans="1:11" x14ac:dyDescent="0.3">
      <c r="A4528" t="s">
        <v>7254</v>
      </c>
      <c r="B4528" t="s">
        <v>7253</v>
      </c>
      <c r="C4528" t="s">
        <v>51</v>
      </c>
      <c r="D4528">
        <v>4</v>
      </c>
      <c r="E4528">
        <v>754.79</v>
      </c>
      <c r="F4528">
        <v>0</v>
      </c>
      <c r="G4528">
        <v>3019.16</v>
      </c>
      <c r="H4528">
        <v>1346.16</v>
      </c>
      <c r="I4528" t="str">
        <f>VLOOKUP(C4528,products_cleaned[[product_id]:[category]],3,)</f>
        <v>Home &amp; Kitchen</v>
      </c>
      <c r="J4528" t="str">
        <f>VLOOKUP(B4528,orders_cleaned!A:I,9,FALSE)</f>
        <v>May</v>
      </c>
      <c r="K4528">
        <f t="shared" si="70"/>
        <v>5</v>
      </c>
    </row>
    <row r="4529" spans="1:11" x14ac:dyDescent="0.3">
      <c r="A4529" t="s">
        <v>7255</v>
      </c>
      <c r="B4529" t="s">
        <v>7256</v>
      </c>
      <c r="C4529" t="s">
        <v>108</v>
      </c>
      <c r="D4529">
        <v>1</v>
      </c>
      <c r="E4529">
        <v>3431.49</v>
      </c>
      <c r="F4529">
        <v>0.1</v>
      </c>
      <c r="G4529">
        <v>3088.34</v>
      </c>
      <c r="H4529">
        <v>751.99</v>
      </c>
      <c r="I4529" t="str">
        <f>VLOOKUP(C4529,products_cleaned[[product_id]:[category]],3,)</f>
        <v>Electronics</v>
      </c>
      <c r="J4529" t="str">
        <f>VLOOKUP(B4529,orders_cleaned!A:I,9,FALSE)</f>
        <v>February</v>
      </c>
      <c r="K4529">
        <f t="shared" si="70"/>
        <v>2</v>
      </c>
    </row>
    <row r="4530" spans="1:11" x14ac:dyDescent="0.3">
      <c r="A4530" t="s">
        <v>7257</v>
      </c>
      <c r="B4530" t="s">
        <v>7258</v>
      </c>
      <c r="C4530" t="s">
        <v>221</v>
      </c>
      <c r="D4530">
        <v>1</v>
      </c>
      <c r="E4530">
        <v>832.36</v>
      </c>
      <c r="F4530">
        <v>0</v>
      </c>
      <c r="G4530">
        <v>832.36</v>
      </c>
      <c r="H4530">
        <v>209.2</v>
      </c>
      <c r="I4530" t="str">
        <f>VLOOKUP(C4530,products_cleaned[[product_id]:[category]],3,)</f>
        <v>Footwear</v>
      </c>
      <c r="J4530" t="str">
        <f>VLOOKUP(B4530,orders_cleaned!A:I,9,FALSE)</f>
        <v>February</v>
      </c>
      <c r="K4530">
        <f t="shared" si="70"/>
        <v>2</v>
      </c>
    </row>
    <row r="4531" spans="1:11" x14ac:dyDescent="0.3">
      <c r="A4531" t="s">
        <v>7259</v>
      </c>
      <c r="B4531" t="s">
        <v>7260</v>
      </c>
      <c r="C4531" t="s">
        <v>80</v>
      </c>
      <c r="D4531">
        <v>3</v>
      </c>
      <c r="E4531">
        <v>374.81</v>
      </c>
      <c r="F4531">
        <v>0.1</v>
      </c>
      <c r="G4531">
        <v>1011.99</v>
      </c>
      <c r="H4531">
        <v>112.35</v>
      </c>
      <c r="I4531" t="str">
        <f>VLOOKUP(C4531,products_cleaned[[product_id]:[category]],3,)</f>
        <v>Fitness</v>
      </c>
      <c r="J4531" t="str">
        <f>VLOOKUP(B4531,orders_cleaned!A:I,9,FALSE)</f>
        <v>August</v>
      </c>
      <c r="K4531">
        <f t="shared" si="70"/>
        <v>8</v>
      </c>
    </row>
    <row r="4532" spans="1:11" x14ac:dyDescent="0.3">
      <c r="A4532" t="s">
        <v>7261</v>
      </c>
      <c r="B4532" t="s">
        <v>7260</v>
      </c>
      <c r="C4532" t="s">
        <v>136</v>
      </c>
      <c r="D4532">
        <v>1</v>
      </c>
      <c r="E4532">
        <v>605.65</v>
      </c>
      <c r="F4532">
        <v>0</v>
      </c>
      <c r="G4532">
        <v>605.65</v>
      </c>
      <c r="H4532">
        <v>163.66999999999999</v>
      </c>
      <c r="I4532" t="str">
        <f>VLOOKUP(C4532,products_cleaned[[product_id]:[category]],3,)</f>
        <v>Books</v>
      </c>
      <c r="J4532" t="str">
        <f>VLOOKUP(B4532,orders_cleaned!A:I,9,FALSE)</f>
        <v>August</v>
      </c>
      <c r="K4532">
        <f t="shared" si="70"/>
        <v>8</v>
      </c>
    </row>
    <row r="4533" spans="1:11" x14ac:dyDescent="0.3">
      <c r="A4533" t="s">
        <v>7262</v>
      </c>
      <c r="B4533" t="s">
        <v>7263</v>
      </c>
      <c r="C4533" t="s">
        <v>21</v>
      </c>
      <c r="D4533">
        <v>2</v>
      </c>
      <c r="E4533">
        <v>4909.6499999999996</v>
      </c>
      <c r="F4533">
        <v>0.2</v>
      </c>
      <c r="G4533">
        <v>7855.44</v>
      </c>
      <c r="H4533">
        <v>2579.4</v>
      </c>
      <c r="I4533" t="str">
        <f>VLOOKUP(C4533,products_cleaned[[product_id]:[category]],3,)</f>
        <v>Electronics</v>
      </c>
      <c r="J4533" t="str">
        <f>VLOOKUP(B4533,orders_cleaned!A:I,9,FALSE)</f>
        <v>March</v>
      </c>
      <c r="K4533">
        <f t="shared" si="70"/>
        <v>3</v>
      </c>
    </row>
    <row r="4534" spans="1:11" x14ac:dyDescent="0.3">
      <c r="A4534" t="s">
        <v>7264</v>
      </c>
      <c r="B4534" t="s">
        <v>7263</v>
      </c>
      <c r="C4534" t="s">
        <v>156</v>
      </c>
      <c r="D4534">
        <v>1</v>
      </c>
      <c r="E4534">
        <v>189.01</v>
      </c>
      <c r="F4534">
        <v>0.2</v>
      </c>
      <c r="G4534">
        <v>151.21</v>
      </c>
      <c r="H4534">
        <v>35.380000000000003</v>
      </c>
      <c r="I4534" t="str">
        <f>VLOOKUP(C4534,products_cleaned[[product_id]:[category]],3,)</f>
        <v>Stationery</v>
      </c>
      <c r="J4534" t="str">
        <f>VLOOKUP(B4534,orders_cleaned!A:I,9,FALSE)</f>
        <v>March</v>
      </c>
      <c r="K4534">
        <f t="shared" si="70"/>
        <v>3</v>
      </c>
    </row>
    <row r="4535" spans="1:11" x14ac:dyDescent="0.3">
      <c r="A4535" t="s">
        <v>7265</v>
      </c>
      <c r="B4535" t="s">
        <v>7266</v>
      </c>
      <c r="C4535" t="s">
        <v>278</v>
      </c>
      <c r="D4535">
        <v>3</v>
      </c>
      <c r="E4535">
        <v>1671.48</v>
      </c>
      <c r="F4535">
        <v>0</v>
      </c>
      <c r="G4535">
        <v>5014.4399999999996</v>
      </c>
      <c r="H4535">
        <v>1599.39</v>
      </c>
      <c r="I4535" t="str">
        <f>VLOOKUP(C4535,products_cleaned[[product_id]:[category]],3,)</f>
        <v>Fitness</v>
      </c>
      <c r="J4535" t="str">
        <f>VLOOKUP(B4535,orders_cleaned!A:I,9,FALSE)</f>
        <v>August</v>
      </c>
      <c r="K4535">
        <f t="shared" si="70"/>
        <v>8</v>
      </c>
    </row>
    <row r="4536" spans="1:11" x14ac:dyDescent="0.3">
      <c r="A4536" t="s">
        <v>7267</v>
      </c>
      <c r="B4536" t="s">
        <v>7266</v>
      </c>
      <c r="C4536" t="s">
        <v>117</v>
      </c>
      <c r="D4536">
        <v>4</v>
      </c>
      <c r="E4536">
        <v>845.29</v>
      </c>
      <c r="F4536">
        <v>0.15</v>
      </c>
      <c r="G4536">
        <v>2873.99</v>
      </c>
      <c r="H4536">
        <v>334.27</v>
      </c>
      <c r="I4536" t="str">
        <f>VLOOKUP(C4536,products_cleaned[[product_id]:[category]],3,)</f>
        <v>Home &amp; Kitchen</v>
      </c>
      <c r="J4536" t="str">
        <f>VLOOKUP(B4536,orders_cleaned!A:I,9,FALSE)</f>
        <v>August</v>
      </c>
      <c r="K4536">
        <f t="shared" si="70"/>
        <v>8</v>
      </c>
    </row>
    <row r="4537" spans="1:11" x14ac:dyDescent="0.3">
      <c r="A4537" t="s">
        <v>7268</v>
      </c>
      <c r="B4537" t="s">
        <v>7269</v>
      </c>
      <c r="C4537" t="s">
        <v>60</v>
      </c>
      <c r="D4537">
        <v>1</v>
      </c>
      <c r="E4537">
        <v>1687.44</v>
      </c>
      <c r="F4537">
        <v>0.05</v>
      </c>
      <c r="G4537">
        <v>1603.07</v>
      </c>
      <c r="H4537">
        <v>454.95</v>
      </c>
      <c r="I4537" t="str">
        <f>VLOOKUP(C4537,products_cleaned[[product_id]:[category]],3,)</f>
        <v>Fashion</v>
      </c>
      <c r="J4537" t="str">
        <f>VLOOKUP(B4537,orders_cleaned!A:I,9,FALSE)</f>
        <v>June</v>
      </c>
      <c r="K4537">
        <f t="shared" si="70"/>
        <v>6</v>
      </c>
    </row>
    <row r="4538" spans="1:11" x14ac:dyDescent="0.3">
      <c r="A4538" t="s">
        <v>7270</v>
      </c>
      <c r="B4538" t="s">
        <v>7269</v>
      </c>
      <c r="C4538" t="s">
        <v>156</v>
      </c>
      <c r="D4538">
        <v>2</v>
      </c>
      <c r="E4538">
        <v>173.54</v>
      </c>
      <c r="F4538">
        <v>0.05</v>
      </c>
      <c r="G4538">
        <v>329.73</v>
      </c>
      <c r="H4538">
        <v>98.07</v>
      </c>
      <c r="I4538" t="str">
        <f>VLOOKUP(C4538,products_cleaned[[product_id]:[category]],3,)</f>
        <v>Stationery</v>
      </c>
      <c r="J4538" t="str">
        <f>VLOOKUP(B4538,orders_cleaned!A:I,9,FALSE)</f>
        <v>June</v>
      </c>
      <c r="K4538">
        <f t="shared" si="70"/>
        <v>6</v>
      </c>
    </row>
    <row r="4539" spans="1:11" x14ac:dyDescent="0.3">
      <c r="A4539" t="s">
        <v>7271</v>
      </c>
      <c r="B4539" t="s">
        <v>7269</v>
      </c>
      <c r="C4539" t="s">
        <v>21</v>
      </c>
      <c r="D4539">
        <v>1</v>
      </c>
      <c r="E4539">
        <v>4584.7</v>
      </c>
      <c r="F4539">
        <v>0.05</v>
      </c>
      <c r="G4539">
        <v>4355.46</v>
      </c>
      <c r="H4539">
        <v>1717.44</v>
      </c>
      <c r="I4539" t="str">
        <f>VLOOKUP(C4539,products_cleaned[[product_id]:[category]],3,)</f>
        <v>Electronics</v>
      </c>
      <c r="J4539" t="str">
        <f>VLOOKUP(B4539,orders_cleaned!A:I,9,FALSE)</f>
        <v>June</v>
      </c>
      <c r="K4539">
        <f t="shared" si="70"/>
        <v>6</v>
      </c>
    </row>
    <row r="4540" spans="1:11" x14ac:dyDescent="0.3">
      <c r="A4540" t="s">
        <v>7272</v>
      </c>
      <c r="B4540" t="s">
        <v>7273</v>
      </c>
      <c r="C4540" t="s">
        <v>108</v>
      </c>
      <c r="D4540">
        <v>2</v>
      </c>
      <c r="E4540">
        <v>3237.43</v>
      </c>
      <c r="F4540">
        <v>0.1</v>
      </c>
      <c r="G4540">
        <v>5827.37</v>
      </c>
      <c r="H4540">
        <v>1154.67</v>
      </c>
      <c r="I4540" t="str">
        <f>VLOOKUP(C4540,products_cleaned[[product_id]:[category]],3,)</f>
        <v>Electronics</v>
      </c>
      <c r="J4540" t="str">
        <f>VLOOKUP(B4540,orders_cleaned!A:I,9,FALSE)</f>
        <v>December</v>
      </c>
      <c r="K4540">
        <f t="shared" si="70"/>
        <v>12</v>
      </c>
    </row>
    <row r="4541" spans="1:11" x14ac:dyDescent="0.3">
      <c r="A4541" t="s">
        <v>7274</v>
      </c>
      <c r="B4541" t="s">
        <v>7275</v>
      </c>
      <c r="C4541" t="s">
        <v>18</v>
      </c>
      <c r="D4541">
        <v>1</v>
      </c>
      <c r="E4541">
        <v>895.01</v>
      </c>
      <c r="F4541">
        <v>0.05</v>
      </c>
      <c r="G4541">
        <v>850.26</v>
      </c>
      <c r="H4541">
        <v>332.91</v>
      </c>
      <c r="I4541" t="str">
        <f>VLOOKUP(C4541,products_cleaned[[product_id]:[category]],3,)</f>
        <v>Books</v>
      </c>
      <c r="J4541" t="str">
        <f>VLOOKUP(B4541,orders_cleaned!A:I,9,FALSE)</f>
        <v>August</v>
      </c>
      <c r="K4541">
        <f t="shared" si="70"/>
        <v>8</v>
      </c>
    </row>
    <row r="4542" spans="1:11" x14ac:dyDescent="0.3">
      <c r="A4542" t="s">
        <v>7276</v>
      </c>
      <c r="B4542" t="s">
        <v>7277</v>
      </c>
      <c r="C4542" t="s">
        <v>291</v>
      </c>
      <c r="D4542">
        <v>2</v>
      </c>
      <c r="E4542">
        <v>1027.93</v>
      </c>
      <c r="F4542">
        <v>0</v>
      </c>
      <c r="G4542">
        <v>2055.86</v>
      </c>
      <c r="H4542">
        <v>750.32</v>
      </c>
      <c r="I4542" t="str">
        <f>VLOOKUP(C4542,products_cleaned[[product_id]:[category]],3,)</f>
        <v>Books</v>
      </c>
      <c r="J4542" t="str">
        <f>VLOOKUP(B4542,orders_cleaned!A:I,9,FALSE)</f>
        <v>June</v>
      </c>
      <c r="K4542">
        <f t="shared" si="70"/>
        <v>6</v>
      </c>
    </row>
    <row r="4543" spans="1:11" x14ac:dyDescent="0.3">
      <c r="A4543" t="s">
        <v>7278</v>
      </c>
      <c r="B4543" t="s">
        <v>7277</v>
      </c>
      <c r="C4543" t="s">
        <v>66</v>
      </c>
      <c r="D4543">
        <v>2</v>
      </c>
      <c r="E4543">
        <v>276.82</v>
      </c>
      <c r="F4543">
        <v>0.1</v>
      </c>
      <c r="G4543">
        <v>498.28</v>
      </c>
      <c r="H4543">
        <v>57.32</v>
      </c>
      <c r="I4543" t="str">
        <f>VLOOKUP(C4543,products_cleaned[[product_id]:[category]],3,)</f>
        <v>Home &amp; Kitchen</v>
      </c>
      <c r="J4543" t="str">
        <f>VLOOKUP(B4543,orders_cleaned!A:I,9,FALSE)</f>
        <v>June</v>
      </c>
      <c r="K4543">
        <f t="shared" si="70"/>
        <v>6</v>
      </c>
    </row>
    <row r="4544" spans="1:11" x14ac:dyDescent="0.3">
      <c r="A4544" t="s">
        <v>7279</v>
      </c>
      <c r="B4544" t="s">
        <v>7277</v>
      </c>
      <c r="C4544" t="s">
        <v>117</v>
      </c>
      <c r="D4544">
        <v>2</v>
      </c>
      <c r="E4544">
        <v>954.93</v>
      </c>
      <c r="F4544">
        <v>0.2</v>
      </c>
      <c r="G4544">
        <v>1527.89</v>
      </c>
      <c r="H4544">
        <v>258.02999999999997</v>
      </c>
      <c r="I4544" t="str">
        <f>VLOOKUP(C4544,products_cleaned[[product_id]:[category]],3,)</f>
        <v>Home &amp; Kitchen</v>
      </c>
      <c r="J4544" t="str">
        <f>VLOOKUP(B4544,orders_cleaned!A:I,9,FALSE)</f>
        <v>June</v>
      </c>
      <c r="K4544">
        <f t="shared" si="70"/>
        <v>6</v>
      </c>
    </row>
    <row r="4545" spans="1:11" x14ac:dyDescent="0.3">
      <c r="A4545" t="s">
        <v>7280</v>
      </c>
      <c r="B4545" t="s">
        <v>7281</v>
      </c>
      <c r="C4545" t="s">
        <v>44</v>
      </c>
      <c r="D4545">
        <v>1</v>
      </c>
      <c r="E4545">
        <v>2900.27</v>
      </c>
      <c r="F4545">
        <v>0.2</v>
      </c>
      <c r="G4545">
        <v>2320.2199999999998</v>
      </c>
      <c r="H4545">
        <v>421.9</v>
      </c>
      <c r="I4545" t="str">
        <f>VLOOKUP(C4545,products_cleaned[[product_id]:[category]],3,)</f>
        <v>Furniture</v>
      </c>
      <c r="J4545" t="str">
        <f>VLOOKUP(B4545,orders_cleaned!A:I,9,FALSE)</f>
        <v>January</v>
      </c>
      <c r="K4545">
        <f t="shared" si="70"/>
        <v>1</v>
      </c>
    </row>
    <row r="4546" spans="1:11" x14ac:dyDescent="0.3">
      <c r="A4546" t="s">
        <v>7282</v>
      </c>
      <c r="B4546" t="s">
        <v>7281</v>
      </c>
      <c r="C4546" t="s">
        <v>173</v>
      </c>
      <c r="D4546">
        <v>4</v>
      </c>
      <c r="E4546">
        <v>159.68</v>
      </c>
      <c r="F4546">
        <v>0</v>
      </c>
      <c r="G4546">
        <v>638.72</v>
      </c>
      <c r="H4546">
        <v>213.48</v>
      </c>
      <c r="I4546" t="str">
        <f>VLOOKUP(C4546,products_cleaned[[product_id]:[category]],3,)</f>
        <v>Stationery</v>
      </c>
      <c r="J4546" t="str">
        <f>VLOOKUP(B4546,orders_cleaned!A:I,9,FALSE)</f>
        <v>January</v>
      </c>
      <c r="K4546">
        <f t="shared" si="70"/>
        <v>1</v>
      </c>
    </row>
    <row r="4547" spans="1:11" x14ac:dyDescent="0.3">
      <c r="A4547" t="s">
        <v>7283</v>
      </c>
      <c r="B4547" t="s">
        <v>7281</v>
      </c>
      <c r="C4547" t="s">
        <v>144</v>
      </c>
      <c r="D4547">
        <v>1</v>
      </c>
      <c r="E4547">
        <v>1926.94</v>
      </c>
      <c r="F4547">
        <v>0.05</v>
      </c>
      <c r="G4547">
        <v>1830.59</v>
      </c>
      <c r="H4547">
        <v>500.1</v>
      </c>
      <c r="I4547" t="str">
        <f>VLOOKUP(C4547,products_cleaned[[product_id]:[category]],3,)</f>
        <v>Electronics</v>
      </c>
      <c r="J4547" t="str">
        <f>VLOOKUP(B4547,orders_cleaned!A:I,9,FALSE)</f>
        <v>January</v>
      </c>
      <c r="K4547">
        <f t="shared" ref="K4547:K4610" si="71">MONTH(DATEVALUE("1"&amp;J4547))</f>
        <v>1</v>
      </c>
    </row>
    <row r="4548" spans="1:11" x14ac:dyDescent="0.3">
      <c r="A4548" t="s">
        <v>7284</v>
      </c>
      <c r="B4548" t="s">
        <v>7281</v>
      </c>
      <c r="C4548" t="s">
        <v>15</v>
      </c>
      <c r="D4548">
        <v>3</v>
      </c>
      <c r="E4548">
        <v>250.48</v>
      </c>
      <c r="F4548">
        <v>0.15</v>
      </c>
      <c r="G4548">
        <v>638.72</v>
      </c>
      <c r="H4548">
        <v>128.66</v>
      </c>
      <c r="I4548" t="str">
        <f>VLOOKUP(C4548,products_cleaned[[product_id]:[category]],3,)</f>
        <v>Fitness</v>
      </c>
      <c r="J4548" t="str">
        <f>VLOOKUP(B4548,orders_cleaned!A:I,9,FALSE)</f>
        <v>January</v>
      </c>
      <c r="K4548">
        <f t="shared" si="71"/>
        <v>1</v>
      </c>
    </row>
    <row r="4549" spans="1:11" x14ac:dyDescent="0.3">
      <c r="A4549" t="s">
        <v>7285</v>
      </c>
      <c r="B4549" t="s">
        <v>7286</v>
      </c>
      <c r="C4549" t="s">
        <v>173</v>
      </c>
      <c r="D4549">
        <v>1</v>
      </c>
      <c r="E4549">
        <v>155.05000000000001</v>
      </c>
      <c r="F4549">
        <v>0.15</v>
      </c>
      <c r="G4549">
        <v>131.79</v>
      </c>
      <c r="H4549">
        <v>25.48</v>
      </c>
      <c r="I4549" t="str">
        <f>VLOOKUP(C4549,products_cleaned[[product_id]:[category]],3,)</f>
        <v>Stationery</v>
      </c>
      <c r="J4549" t="str">
        <f>VLOOKUP(B4549,orders_cleaned!A:I,9,FALSE)</f>
        <v>September</v>
      </c>
      <c r="K4549">
        <f t="shared" si="71"/>
        <v>9</v>
      </c>
    </row>
    <row r="4550" spans="1:11" x14ac:dyDescent="0.3">
      <c r="A4550" t="s">
        <v>7287</v>
      </c>
      <c r="B4550" t="s">
        <v>7288</v>
      </c>
      <c r="C4550" t="s">
        <v>51</v>
      </c>
      <c r="D4550">
        <v>2</v>
      </c>
      <c r="E4550">
        <v>747.52</v>
      </c>
      <c r="F4550">
        <v>0.05</v>
      </c>
      <c r="G4550">
        <v>1420.29</v>
      </c>
      <c r="H4550">
        <v>583.79</v>
      </c>
      <c r="I4550" t="str">
        <f>VLOOKUP(C4550,products_cleaned[[product_id]:[category]],3,)</f>
        <v>Home &amp; Kitchen</v>
      </c>
      <c r="J4550" t="str">
        <f>VLOOKUP(B4550,orders_cleaned!A:I,9,FALSE)</f>
        <v>March</v>
      </c>
      <c r="K4550">
        <f t="shared" si="71"/>
        <v>3</v>
      </c>
    </row>
    <row r="4551" spans="1:11" x14ac:dyDescent="0.3">
      <c r="A4551" t="s">
        <v>7289</v>
      </c>
      <c r="B4551" t="s">
        <v>7290</v>
      </c>
      <c r="C4551" t="s">
        <v>160</v>
      </c>
      <c r="D4551">
        <v>1</v>
      </c>
      <c r="E4551">
        <v>2475.0300000000002</v>
      </c>
      <c r="F4551">
        <v>0</v>
      </c>
      <c r="G4551">
        <v>2475.0300000000002</v>
      </c>
      <c r="H4551">
        <v>939.01</v>
      </c>
      <c r="I4551" t="str">
        <f>VLOOKUP(C4551,products_cleaned[[product_id]:[category]],3,)</f>
        <v>Footwear</v>
      </c>
      <c r="J4551" t="str">
        <f>VLOOKUP(B4551,orders_cleaned!A:I,9,FALSE)</f>
        <v>April</v>
      </c>
      <c r="K4551">
        <f t="shared" si="71"/>
        <v>4</v>
      </c>
    </row>
    <row r="4552" spans="1:11" x14ac:dyDescent="0.3">
      <c r="A4552" t="s">
        <v>7291</v>
      </c>
      <c r="B4552" t="s">
        <v>7290</v>
      </c>
      <c r="C4552" t="s">
        <v>97</v>
      </c>
      <c r="D4552">
        <v>2</v>
      </c>
      <c r="E4552">
        <v>1008.74</v>
      </c>
      <c r="F4552">
        <v>0.15</v>
      </c>
      <c r="G4552">
        <v>1714.86</v>
      </c>
      <c r="H4552">
        <v>262.98</v>
      </c>
      <c r="I4552" t="str">
        <f>VLOOKUP(C4552,products_cleaned[[product_id]:[category]],3,)</f>
        <v>Fashion</v>
      </c>
      <c r="J4552" t="str">
        <f>VLOOKUP(B4552,orders_cleaned!A:I,9,FALSE)</f>
        <v>April</v>
      </c>
      <c r="K4552">
        <f t="shared" si="71"/>
        <v>4</v>
      </c>
    </row>
    <row r="4553" spans="1:11" x14ac:dyDescent="0.3">
      <c r="A4553" t="s">
        <v>7292</v>
      </c>
      <c r="B4553" t="s">
        <v>7293</v>
      </c>
      <c r="C4553" t="s">
        <v>173</v>
      </c>
      <c r="D4553">
        <v>1</v>
      </c>
      <c r="E4553">
        <v>158.94</v>
      </c>
      <c r="F4553">
        <v>0.2</v>
      </c>
      <c r="G4553">
        <v>127.15</v>
      </c>
      <c r="H4553">
        <v>20.84</v>
      </c>
      <c r="I4553" t="str">
        <f>VLOOKUP(C4553,products_cleaned[[product_id]:[category]],3,)</f>
        <v>Stationery</v>
      </c>
      <c r="J4553" t="str">
        <f>VLOOKUP(B4553,orders_cleaned!A:I,9,FALSE)</f>
        <v>December</v>
      </c>
      <c r="K4553">
        <f t="shared" si="71"/>
        <v>12</v>
      </c>
    </row>
    <row r="4554" spans="1:11" x14ac:dyDescent="0.3">
      <c r="A4554" t="s">
        <v>7294</v>
      </c>
      <c r="B4554" t="s">
        <v>7295</v>
      </c>
      <c r="C4554" t="s">
        <v>15</v>
      </c>
      <c r="D4554">
        <v>3</v>
      </c>
      <c r="E4554">
        <v>263.89</v>
      </c>
      <c r="F4554">
        <v>0.15</v>
      </c>
      <c r="G4554">
        <v>672.92</v>
      </c>
      <c r="H4554">
        <v>162.86000000000001</v>
      </c>
      <c r="I4554" t="str">
        <f>VLOOKUP(C4554,products_cleaned[[product_id]:[category]],3,)</f>
        <v>Fitness</v>
      </c>
      <c r="J4554" t="str">
        <f>VLOOKUP(B4554,orders_cleaned!A:I,9,FALSE)</f>
        <v>August</v>
      </c>
      <c r="K4554">
        <f t="shared" si="71"/>
        <v>8</v>
      </c>
    </row>
    <row r="4555" spans="1:11" x14ac:dyDescent="0.3">
      <c r="A4555" t="s">
        <v>7296</v>
      </c>
      <c r="B4555" t="s">
        <v>7297</v>
      </c>
      <c r="C4555" t="s">
        <v>39</v>
      </c>
      <c r="D4555">
        <v>2</v>
      </c>
      <c r="E4555">
        <v>4116.0600000000004</v>
      </c>
      <c r="F4555">
        <v>0.15</v>
      </c>
      <c r="G4555">
        <v>6997.3</v>
      </c>
      <c r="H4555">
        <v>1972.24</v>
      </c>
      <c r="I4555" t="str">
        <f>VLOOKUP(C4555,products_cleaned[[product_id]:[category]],3,)</f>
        <v>Furniture</v>
      </c>
      <c r="J4555" t="str">
        <f>VLOOKUP(B4555,orders_cleaned!A:I,9,FALSE)</f>
        <v>August</v>
      </c>
      <c r="K4555">
        <f t="shared" si="71"/>
        <v>8</v>
      </c>
    </row>
    <row r="4556" spans="1:11" x14ac:dyDescent="0.3">
      <c r="A4556" t="s">
        <v>7298</v>
      </c>
      <c r="B4556" t="s">
        <v>7297</v>
      </c>
      <c r="C4556" t="s">
        <v>31</v>
      </c>
      <c r="D4556">
        <v>1</v>
      </c>
      <c r="E4556">
        <v>493.29</v>
      </c>
      <c r="F4556">
        <v>0</v>
      </c>
      <c r="G4556">
        <v>493.29</v>
      </c>
      <c r="H4556">
        <v>148.35</v>
      </c>
      <c r="I4556" t="str">
        <f>VLOOKUP(C4556,products_cleaned[[product_id]:[category]],3,)</f>
        <v>Books</v>
      </c>
      <c r="J4556" t="str">
        <f>VLOOKUP(B4556,orders_cleaned!A:I,9,FALSE)</f>
        <v>August</v>
      </c>
      <c r="K4556">
        <f t="shared" si="71"/>
        <v>8</v>
      </c>
    </row>
    <row r="4557" spans="1:11" x14ac:dyDescent="0.3">
      <c r="A4557" t="s">
        <v>7299</v>
      </c>
      <c r="B4557" t="s">
        <v>7300</v>
      </c>
      <c r="C4557" t="s">
        <v>291</v>
      </c>
      <c r="D4557">
        <v>1</v>
      </c>
      <c r="E4557">
        <v>1058.97</v>
      </c>
      <c r="F4557">
        <v>0.05</v>
      </c>
      <c r="G4557">
        <v>1006.02</v>
      </c>
      <c r="H4557">
        <v>353.25</v>
      </c>
      <c r="I4557" t="str">
        <f>VLOOKUP(C4557,products_cleaned[[product_id]:[category]],3,)</f>
        <v>Books</v>
      </c>
      <c r="J4557" t="str">
        <f>VLOOKUP(B4557,orders_cleaned!A:I,9,FALSE)</f>
        <v>August</v>
      </c>
      <c r="K4557">
        <f t="shared" si="71"/>
        <v>8</v>
      </c>
    </row>
    <row r="4558" spans="1:11" x14ac:dyDescent="0.3">
      <c r="A4558" t="s">
        <v>7301</v>
      </c>
      <c r="B4558" t="s">
        <v>7300</v>
      </c>
      <c r="C4558" t="s">
        <v>15</v>
      </c>
      <c r="D4558">
        <v>2</v>
      </c>
      <c r="E4558">
        <v>230.02</v>
      </c>
      <c r="F4558">
        <v>0.2</v>
      </c>
      <c r="G4558">
        <v>368.03</v>
      </c>
      <c r="H4558">
        <v>27.99</v>
      </c>
      <c r="I4558" t="str">
        <f>VLOOKUP(C4558,products_cleaned[[product_id]:[category]],3,)</f>
        <v>Fitness</v>
      </c>
      <c r="J4558" t="str">
        <f>VLOOKUP(B4558,orders_cleaned!A:I,9,FALSE)</f>
        <v>August</v>
      </c>
      <c r="K4558">
        <f t="shared" si="71"/>
        <v>8</v>
      </c>
    </row>
    <row r="4559" spans="1:11" x14ac:dyDescent="0.3">
      <c r="A4559" t="s">
        <v>7302</v>
      </c>
      <c r="B4559" t="s">
        <v>7303</v>
      </c>
      <c r="C4559" t="s">
        <v>15</v>
      </c>
      <c r="D4559">
        <v>1</v>
      </c>
      <c r="E4559">
        <v>234.56</v>
      </c>
      <c r="F4559">
        <v>0.05</v>
      </c>
      <c r="G4559">
        <v>222.83</v>
      </c>
      <c r="H4559">
        <v>52.81</v>
      </c>
      <c r="I4559" t="str">
        <f>VLOOKUP(C4559,products_cleaned[[product_id]:[category]],3,)</f>
        <v>Fitness</v>
      </c>
      <c r="J4559" t="str">
        <f>VLOOKUP(B4559,orders_cleaned!A:I,9,FALSE)</f>
        <v>August</v>
      </c>
      <c r="K4559">
        <f t="shared" si="71"/>
        <v>8</v>
      </c>
    </row>
    <row r="4560" spans="1:11" x14ac:dyDescent="0.3">
      <c r="A4560" t="s">
        <v>7304</v>
      </c>
      <c r="B4560" t="s">
        <v>7305</v>
      </c>
      <c r="C4560" t="s">
        <v>13</v>
      </c>
      <c r="D4560">
        <v>1</v>
      </c>
      <c r="E4560">
        <v>2903.81</v>
      </c>
      <c r="F4560">
        <v>0</v>
      </c>
      <c r="G4560">
        <v>2903.81</v>
      </c>
      <c r="H4560">
        <v>781.74</v>
      </c>
      <c r="I4560" t="str">
        <f>VLOOKUP(C4560,products_cleaned[[product_id]:[category]],3,)</f>
        <v>Home &amp; Kitchen</v>
      </c>
      <c r="J4560" t="str">
        <f>VLOOKUP(B4560,orders_cleaned!A:I,9,FALSE)</f>
        <v>July</v>
      </c>
      <c r="K4560">
        <f t="shared" si="71"/>
        <v>7</v>
      </c>
    </row>
    <row r="4561" spans="1:11" x14ac:dyDescent="0.3">
      <c r="A4561" t="s">
        <v>7306</v>
      </c>
      <c r="B4561" t="s">
        <v>7307</v>
      </c>
      <c r="C4561" t="s">
        <v>60</v>
      </c>
      <c r="D4561">
        <v>1</v>
      </c>
      <c r="E4561">
        <v>1702.07</v>
      </c>
      <c r="F4561">
        <v>0.05</v>
      </c>
      <c r="G4561">
        <v>1616.97</v>
      </c>
      <c r="H4561">
        <v>468.85</v>
      </c>
      <c r="I4561" t="str">
        <f>VLOOKUP(C4561,products_cleaned[[product_id]:[category]],3,)</f>
        <v>Fashion</v>
      </c>
      <c r="J4561" t="str">
        <f>VLOOKUP(B4561,orders_cleaned!A:I,9,FALSE)</f>
        <v>June</v>
      </c>
      <c r="K4561">
        <f t="shared" si="71"/>
        <v>6</v>
      </c>
    </row>
    <row r="4562" spans="1:11" x14ac:dyDescent="0.3">
      <c r="A4562" t="s">
        <v>7308</v>
      </c>
      <c r="B4562" t="s">
        <v>7307</v>
      </c>
      <c r="C4562" t="s">
        <v>41</v>
      </c>
      <c r="D4562">
        <v>3</v>
      </c>
      <c r="E4562">
        <v>2581.52</v>
      </c>
      <c r="F4562">
        <v>0.2</v>
      </c>
      <c r="G4562">
        <v>6195.65</v>
      </c>
      <c r="H4562">
        <v>469.88</v>
      </c>
      <c r="I4562" t="str">
        <f>VLOOKUP(C4562,products_cleaned[[product_id]:[category]],3,)</f>
        <v>Footwear</v>
      </c>
      <c r="J4562" t="str">
        <f>VLOOKUP(B4562,orders_cleaned!A:I,9,FALSE)</f>
        <v>June</v>
      </c>
      <c r="K4562">
        <f t="shared" si="71"/>
        <v>6</v>
      </c>
    </row>
    <row r="4563" spans="1:11" x14ac:dyDescent="0.3">
      <c r="A4563" t="s">
        <v>7309</v>
      </c>
      <c r="B4563" t="s">
        <v>7307</v>
      </c>
      <c r="C4563" t="s">
        <v>117</v>
      </c>
      <c r="D4563">
        <v>3</v>
      </c>
      <c r="E4563">
        <v>834.5</v>
      </c>
      <c r="F4563">
        <v>0</v>
      </c>
      <c r="G4563">
        <v>2503.5</v>
      </c>
      <c r="H4563">
        <v>598.71</v>
      </c>
      <c r="I4563" t="str">
        <f>VLOOKUP(C4563,products_cleaned[[product_id]:[category]],3,)</f>
        <v>Home &amp; Kitchen</v>
      </c>
      <c r="J4563" t="str">
        <f>VLOOKUP(B4563,orders_cleaned!A:I,9,FALSE)</f>
        <v>June</v>
      </c>
      <c r="K4563">
        <f t="shared" si="71"/>
        <v>6</v>
      </c>
    </row>
    <row r="4564" spans="1:11" x14ac:dyDescent="0.3">
      <c r="A4564" t="s">
        <v>7310</v>
      </c>
      <c r="B4564" t="s">
        <v>7307</v>
      </c>
      <c r="C4564" t="s">
        <v>74</v>
      </c>
      <c r="D4564">
        <v>1</v>
      </c>
      <c r="E4564">
        <v>1123.0899999999999</v>
      </c>
      <c r="F4564">
        <v>0.15</v>
      </c>
      <c r="G4564">
        <v>954.63</v>
      </c>
      <c r="H4564">
        <v>141.69999999999999</v>
      </c>
      <c r="I4564" t="str">
        <f>VLOOKUP(C4564,products_cleaned[[product_id]:[category]],3,)</f>
        <v>Electronics</v>
      </c>
      <c r="J4564" t="str">
        <f>VLOOKUP(B4564,orders_cleaned!A:I,9,FALSE)</f>
        <v>June</v>
      </c>
      <c r="K4564">
        <f t="shared" si="71"/>
        <v>6</v>
      </c>
    </row>
    <row r="4565" spans="1:11" x14ac:dyDescent="0.3">
      <c r="A4565" t="s">
        <v>7311</v>
      </c>
      <c r="B4565" t="s">
        <v>7312</v>
      </c>
      <c r="C4565" t="s">
        <v>28</v>
      </c>
      <c r="D4565">
        <v>1</v>
      </c>
      <c r="E4565">
        <v>372.69</v>
      </c>
      <c r="F4565">
        <v>0.15</v>
      </c>
      <c r="G4565">
        <v>316.79000000000002</v>
      </c>
      <c r="H4565">
        <v>7.41</v>
      </c>
      <c r="I4565" t="str">
        <f>VLOOKUP(C4565,products_cleaned[[product_id]:[category]],3,)</f>
        <v>Home &amp; Kitchen</v>
      </c>
      <c r="J4565" t="str">
        <f>VLOOKUP(B4565,orders_cleaned!A:I,9,FALSE)</f>
        <v>June</v>
      </c>
      <c r="K4565">
        <f t="shared" si="71"/>
        <v>6</v>
      </c>
    </row>
    <row r="4566" spans="1:11" x14ac:dyDescent="0.3">
      <c r="A4566" t="s">
        <v>7313</v>
      </c>
      <c r="B4566" t="s">
        <v>7312</v>
      </c>
      <c r="C4566" t="s">
        <v>77</v>
      </c>
      <c r="D4566">
        <v>2</v>
      </c>
      <c r="E4566">
        <v>961.26</v>
      </c>
      <c r="F4566">
        <v>0.1</v>
      </c>
      <c r="G4566">
        <v>1730.27</v>
      </c>
      <c r="H4566">
        <v>421.15</v>
      </c>
      <c r="I4566" t="str">
        <f>VLOOKUP(C4566,products_cleaned[[product_id]:[category]],3,)</f>
        <v>Fitness</v>
      </c>
      <c r="J4566" t="str">
        <f>VLOOKUP(B4566,orders_cleaned!A:I,9,FALSE)</f>
        <v>June</v>
      </c>
      <c r="K4566">
        <f t="shared" si="71"/>
        <v>6</v>
      </c>
    </row>
    <row r="4567" spans="1:11" x14ac:dyDescent="0.3">
      <c r="A4567" t="s">
        <v>7314</v>
      </c>
      <c r="B4567" t="s">
        <v>7315</v>
      </c>
      <c r="C4567" t="s">
        <v>108</v>
      </c>
      <c r="D4567">
        <v>1</v>
      </c>
      <c r="E4567">
        <v>3510.23</v>
      </c>
      <c r="F4567">
        <v>0.2</v>
      </c>
      <c r="G4567">
        <v>2808.18</v>
      </c>
      <c r="H4567">
        <v>471.83</v>
      </c>
      <c r="I4567" t="str">
        <f>VLOOKUP(C4567,products_cleaned[[product_id]:[category]],3,)</f>
        <v>Electronics</v>
      </c>
      <c r="J4567" t="str">
        <f>VLOOKUP(B4567,orders_cleaned!A:I,9,FALSE)</f>
        <v>April</v>
      </c>
      <c r="K4567">
        <f t="shared" si="71"/>
        <v>4</v>
      </c>
    </row>
    <row r="4568" spans="1:11" x14ac:dyDescent="0.3">
      <c r="A4568" t="s">
        <v>7316</v>
      </c>
      <c r="B4568" t="s">
        <v>7315</v>
      </c>
      <c r="C4568" t="s">
        <v>164</v>
      </c>
      <c r="D4568">
        <v>1</v>
      </c>
      <c r="E4568">
        <v>5316.02</v>
      </c>
      <c r="F4568">
        <v>0.1</v>
      </c>
      <c r="G4568">
        <v>4784.42</v>
      </c>
      <c r="H4568">
        <v>1745.79</v>
      </c>
      <c r="I4568" t="str">
        <f>VLOOKUP(C4568,products_cleaned[[product_id]:[category]],3,)</f>
        <v>Home &amp; Kitchen</v>
      </c>
      <c r="J4568" t="str">
        <f>VLOOKUP(B4568,orders_cleaned!A:I,9,FALSE)</f>
        <v>April</v>
      </c>
      <c r="K4568">
        <f t="shared" si="71"/>
        <v>4</v>
      </c>
    </row>
    <row r="4569" spans="1:11" x14ac:dyDescent="0.3">
      <c r="A4569" t="s">
        <v>7317</v>
      </c>
      <c r="B4569" t="s">
        <v>7318</v>
      </c>
      <c r="C4569" t="s">
        <v>97</v>
      </c>
      <c r="D4569">
        <v>3</v>
      </c>
      <c r="E4569">
        <v>1018.75</v>
      </c>
      <c r="F4569">
        <v>0.2</v>
      </c>
      <c r="G4569">
        <v>2445</v>
      </c>
      <c r="H4569">
        <v>267.18</v>
      </c>
      <c r="I4569" t="str">
        <f>VLOOKUP(C4569,products_cleaned[[product_id]:[category]],3,)</f>
        <v>Fashion</v>
      </c>
      <c r="J4569" t="str">
        <f>VLOOKUP(B4569,orders_cleaned!A:I,9,FALSE)</f>
        <v>June</v>
      </c>
      <c r="K4569">
        <f t="shared" si="71"/>
        <v>6</v>
      </c>
    </row>
    <row r="4570" spans="1:11" x14ac:dyDescent="0.3">
      <c r="A4570" t="s">
        <v>7319</v>
      </c>
      <c r="B4570" t="s">
        <v>7318</v>
      </c>
      <c r="C4570" t="s">
        <v>144</v>
      </c>
      <c r="D4570">
        <v>3</v>
      </c>
      <c r="E4570">
        <v>2064.12</v>
      </c>
      <c r="F4570">
        <v>0.05</v>
      </c>
      <c r="G4570">
        <v>5882.74</v>
      </c>
      <c r="H4570">
        <v>1891.27</v>
      </c>
      <c r="I4570" t="str">
        <f>VLOOKUP(C4570,products_cleaned[[product_id]:[category]],3,)</f>
        <v>Electronics</v>
      </c>
      <c r="J4570" t="str">
        <f>VLOOKUP(B4570,orders_cleaned!A:I,9,FALSE)</f>
        <v>June</v>
      </c>
      <c r="K4570">
        <f t="shared" si="71"/>
        <v>6</v>
      </c>
    </row>
    <row r="4571" spans="1:11" x14ac:dyDescent="0.3">
      <c r="A4571" t="s">
        <v>7320</v>
      </c>
      <c r="B4571" t="s">
        <v>7321</v>
      </c>
      <c r="C4571" t="s">
        <v>44</v>
      </c>
      <c r="D4571">
        <v>1</v>
      </c>
      <c r="E4571">
        <v>2975.21</v>
      </c>
      <c r="F4571">
        <v>0.2</v>
      </c>
      <c r="G4571">
        <v>2380.17</v>
      </c>
      <c r="H4571">
        <v>481.85</v>
      </c>
      <c r="I4571" t="str">
        <f>VLOOKUP(C4571,products_cleaned[[product_id]:[category]],3,)</f>
        <v>Furniture</v>
      </c>
      <c r="J4571" t="str">
        <f>VLOOKUP(B4571,orders_cleaned!A:I,9,FALSE)</f>
        <v>September</v>
      </c>
      <c r="K4571">
        <f t="shared" si="71"/>
        <v>9</v>
      </c>
    </row>
    <row r="4572" spans="1:11" x14ac:dyDescent="0.3">
      <c r="A4572" t="s">
        <v>7322</v>
      </c>
      <c r="B4572" t="s">
        <v>7323</v>
      </c>
      <c r="C4572" t="s">
        <v>66</v>
      </c>
      <c r="D4572">
        <v>2</v>
      </c>
      <c r="E4572">
        <v>294.77999999999997</v>
      </c>
      <c r="F4572">
        <v>0</v>
      </c>
      <c r="G4572">
        <v>589.55999999999995</v>
      </c>
      <c r="H4572">
        <v>148.6</v>
      </c>
      <c r="I4572" t="str">
        <f>VLOOKUP(C4572,products_cleaned[[product_id]:[category]],3,)</f>
        <v>Home &amp; Kitchen</v>
      </c>
      <c r="J4572" t="str">
        <f>VLOOKUP(B4572,orders_cleaned!A:I,9,FALSE)</f>
        <v>January</v>
      </c>
      <c r="K4572">
        <f t="shared" si="71"/>
        <v>1</v>
      </c>
    </row>
    <row r="4573" spans="1:11" x14ac:dyDescent="0.3">
      <c r="A4573" t="s">
        <v>7324</v>
      </c>
      <c r="B4573" t="s">
        <v>7323</v>
      </c>
      <c r="C4573" t="s">
        <v>117</v>
      </c>
      <c r="D4573">
        <v>2</v>
      </c>
      <c r="E4573">
        <v>845.02</v>
      </c>
      <c r="F4573">
        <v>0.1</v>
      </c>
      <c r="G4573">
        <v>1521.04</v>
      </c>
      <c r="H4573">
        <v>251.18</v>
      </c>
      <c r="I4573" t="str">
        <f>VLOOKUP(C4573,products_cleaned[[product_id]:[category]],3,)</f>
        <v>Home &amp; Kitchen</v>
      </c>
      <c r="J4573" t="str">
        <f>VLOOKUP(B4573,orders_cleaned!A:I,9,FALSE)</f>
        <v>January</v>
      </c>
      <c r="K4573">
        <f t="shared" si="71"/>
        <v>1</v>
      </c>
    </row>
    <row r="4574" spans="1:11" x14ac:dyDescent="0.3">
      <c r="A4574" t="s">
        <v>7325</v>
      </c>
      <c r="B4574" t="s">
        <v>7326</v>
      </c>
      <c r="C4574" t="s">
        <v>196</v>
      </c>
      <c r="D4574">
        <v>2</v>
      </c>
      <c r="E4574">
        <v>1395.91</v>
      </c>
      <c r="F4574">
        <v>0.2</v>
      </c>
      <c r="G4574">
        <v>2233.46</v>
      </c>
      <c r="H4574">
        <v>170.12</v>
      </c>
      <c r="I4574" t="str">
        <f>VLOOKUP(C4574,products_cleaned[[product_id]:[category]],3,)</f>
        <v>Electronics</v>
      </c>
      <c r="J4574" t="str">
        <f>VLOOKUP(B4574,orders_cleaned!A:I,9,FALSE)</f>
        <v>July</v>
      </c>
      <c r="K4574">
        <f t="shared" si="71"/>
        <v>7</v>
      </c>
    </row>
    <row r="4575" spans="1:11" x14ac:dyDescent="0.3">
      <c r="A4575" t="s">
        <v>7327</v>
      </c>
      <c r="B4575" t="s">
        <v>7326</v>
      </c>
      <c r="C4575" t="s">
        <v>37</v>
      </c>
      <c r="D4575">
        <v>1</v>
      </c>
      <c r="E4575">
        <v>1314.92</v>
      </c>
      <c r="F4575">
        <v>0.2</v>
      </c>
      <c r="G4575">
        <v>1051.94</v>
      </c>
      <c r="H4575">
        <v>80.55</v>
      </c>
      <c r="I4575" t="str">
        <f>VLOOKUP(C4575,products_cleaned[[product_id]:[category]],3,)</f>
        <v>Electronics</v>
      </c>
      <c r="J4575" t="str">
        <f>VLOOKUP(B4575,orders_cleaned!A:I,9,FALSE)</f>
        <v>July</v>
      </c>
      <c r="K4575">
        <f t="shared" si="71"/>
        <v>7</v>
      </c>
    </row>
    <row r="4576" spans="1:11" x14ac:dyDescent="0.3">
      <c r="A4576" t="s">
        <v>7328</v>
      </c>
      <c r="B4576" t="s">
        <v>7329</v>
      </c>
      <c r="C4576" t="s">
        <v>62</v>
      </c>
      <c r="D4576">
        <v>2</v>
      </c>
      <c r="E4576">
        <v>644.02</v>
      </c>
      <c r="F4576">
        <v>0.05</v>
      </c>
      <c r="G4576">
        <v>1223.6400000000001</v>
      </c>
      <c r="H4576">
        <v>531.91999999999996</v>
      </c>
      <c r="I4576" t="str">
        <f>VLOOKUP(C4576,products_cleaned[[product_id]:[category]],3,)</f>
        <v>Electronics</v>
      </c>
      <c r="J4576" t="str">
        <f>VLOOKUP(B4576,orders_cleaned!A:I,9,FALSE)</f>
        <v>November</v>
      </c>
      <c r="K4576">
        <f t="shared" si="71"/>
        <v>11</v>
      </c>
    </row>
    <row r="4577" spans="1:11" x14ac:dyDescent="0.3">
      <c r="A4577" t="s">
        <v>7330</v>
      </c>
      <c r="B4577" t="s">
        <v>7331</v>
      </c>
      <c r="C4577" t="s">
        <v>44</v>
      </c>
      <c r="D4577">
        <v>2</v>
      </c>
      <c r="E4577">
        <v>2789.18</v>
      </c>
      <c r="F4577">
        <v>0.05</v>
      </c>
      <c r="G4577">
        <v>5299.44</v>
      </c>
      <c r="H4577">
        <v>1502.8</v>
      </c>
      <c r="I4577" t="str">
        <f>VLOOKUP(C4577,products_cleaned[[product_id]:[category]],3,)</f>
        <v>Furniture</v>
      </c>
      <c r="J4577" t="str">
        <f>VLOOKUP(B4577,orders_cleaned!A:I,9,FALSE)</f>
        <v>July</v>
      </c>
      <c r="K4577">
        <f t="shared" si="71"/>
        <v>7</v>
      </c>
    </row>
    <row r="4578" spans="1:11" x14ac:dyDescent="0.3">
      <c r="A4578" t="s">
        <v>7332</v>
      </c>
      <c r="B4578" t="s">
        <v>7333</v>
      </c>
      <c r="C4578" t="s">
        <v>51</v>
      </c>
      <c r="D4578">
        <v>1</v>
      </c>
      <c r="E4578">
        <v>716.64</v>
      </c>
      <c r="F4578">
        <v>0.05</v>
      </c>
      <c r="G4578">
        <v>680.81</v>
      </c>
      <c r="H4578">
        <v>262.56</v>
      </c>
      <c r="I4578" t="str">
        <f>VLOOKUP(C4578,products_cleaned[[product_id]:[category]],3,)</f>
        <v>Home &amp; Kitchen</v>
      </c>
      <c r="J4578" t="str">
        <f>VLOOKUP(B4578,orders_cleaned!A:I,9,FALSE)</f>
        <v>March</v>
      </c>
      <c r="K4578">
        <f t="shared" si="71"/>
        <v>3</v>
      </c>
    </row>
    <row r="4579" spans="1:11" x14ac:dyDescent="0.3">
      <c r="A4579" t="s">
        <v>7334</v>
      </c>
      <c r="B4579" t="s">
        <v>7335</v>
      </c>
      <c r="C4579" t="s">
        <v>291</v>
      </c>
      <c r="D4579">
        <v>1</v>
      </c>
      <c r="E4579">
        <v>987.85</v>
      </c>
      <c r="F4579">
        <v>0.1</v>
      </c>
      <c r="G4579">
        <v>889.07</v>
      </c>
      <c r="H4579">
        <v>236.3</v>
      </c>
      <c r="I4579" t="str">
        <f>VLOOKUP(C4579,products_cleaned[[product_id]:[category]],3,)</f>
        <v>Books</v>
      </c>
      <c r="J4579" t="str">
        <f>VLOOKUP(B4579,orders_cleaned!A:I,9,FALSE)</f>
        <v>May</v>
      </c>
      <c r="K4579">
        <f t="shared" si="71"/>
        <v>5</v>
      </c>
    </row>
    <row r="4580" spans="1:11" x14ac:dyDescent="0.3">
      <c r="A4580" t="s">
        <v>7336</v>
      </c>
      <c r="B4580" t="s">
        <v>7337</v>
      </c>
      <c r="C4580" t="s">
        <v>51</v>
      </c>
      <c r="D4580">
        <v>1</v>
      </c>
      <c r="E4580">
        <v>737.47</v>
      </c>
      <c r="F4580">
        <v>0.1</v>
      </c>
      <c r="G4580">
        <v>663.72</v>
      </c>
      <c r="H4580">
        <v>245.47</v>
      </c>
      <c r="I4580" t="str">
        <f>VLOOKUP(C4580,products_cleaned[[product_id]:[category]],3,)</f>
        <v>Home &amp; Kitchen</v>
      </c>
      <c r="J4580" t="str">
        <f>VLOOKUP(B4580,orders_cleaned!A:I,9,FALSE)</f>
        <v>August</v>
      </c>
      <c r="K4580">
        <f t="shared" si="71"/>
        <v>8</v>
      </c>
    </row>
    <row r="4581" spans="1:11" x14ac:dyDescent="0.3">
      <c r="A4581" t="s">
        <v>7338</v>
      </c>
      <c r="B4581" t="s">
        <v>7339</v>
      </c>
      <c r="C4581" t="s">
        <v>62</v>
      </c>
      <c r="D4581">
        <v>1</v>
      </c>
      <c r="E4581">
        <v>558.54999999999995</v>
      </c>
      <c r="F4581">
        <v>0.15</v>
      </c>
      <c r="G4581">
        <v>474.77</v>
      </c>
      <c r="H4581">
        <v>128.91</v>
      </c>
      <c r="I4581" t="str">
        <f>VLOOKUP(C4581,products_cleaned[[product_id]:[category]],3,)</f>
        <v>Electronics</v>
      </c>
      <c r="J4581" t="str">
        <f>VLOOKUP(B4581,orders_cleaned!A:I,9,FALSE)</f>
        <v>June</v>
      </c>
      <c r="K4581">
        <f t="shared" si="71"/>
        <v>6</v>
      </c>
    </row>
    <row r="4582" spans="1:11" x14ac:dyDescent="0.3">
      <c r="A4582" t="s">
        <v>7340</v>
      </c>
      <c r="B4582" t="s">
        <v>7339</v>
      </c>
      <c r="C4582" t="s">
        <v>25</v>
      </c>
      <c r="D4582">
        <v>1</v>
      </c>
      <c r="E4582">
        <v>942.32</v>
      </c>
      <c r="F4582">
        <v>0.2</v>
      </c>
      <c r="G4582">
        <v>753.86</v>
      </c>
      <c r="H4582">
        <v>138.13999999999999</v>
      </c>
      <c r="I4582" t="str">
        <f>VLOOKUP(C4582,products_cleaned[[product_id]:[category]],3,)</f>
        <v>Fashion</v>
      </c>
      <c r="J4582" t="str">
        <f>VLOOKUP(B4582,orders_cleaned!A:I,9,FALSE)</f>
        <v>June</v>
      </c>
      <c r="K4582">
        <f t="shared" si="71"/>
        <v>6</v>
      </c>
    </row>
    <row r="4583" spans="1:11" x14ac:dyDescent="0.3">
      <c r="A4583" t="s">
        <v>7341</v>
      </c>
      <c r="B4583" t="s">
        <v>7342</v>
      </c>
      <c r="C4583" t="s">
        <v>18</v>
      </c>
      <c r="D4583">
        <v>2</v>
      </c>
      <c r="E4583">
        <v>969.61</v>
      </c>
      <c r="F4583">
        <v>0.1</v>
      </c>
      <c r="G4583">
        <v>1745.3</v>
      </c>
      <c r="H4583">
        <v>710.6</v>
      </c>
      <c r="I4583" t="str">
        <f>VLOOKUP(C4583,products_cleaned[[product_id]:[category]],3,)</f>
        <v>Books</v>
      </c>
      <c r="J4583" t="str">
        <f>VLOOKUP(B4583,orders_cleaned!A:I,9,FALSE)</f>
        <v>April</v>
      </c>
      <c r="K4583">
        <f t="shared" si="71"/>
        <v>4</v>
      </c>
    </row>
    <row r="4584" spans="1:11" x14ac:dyDescent="0.3">
      <c r="A4584" t="s">
        <v>7343</v>
      </c>
      <c r="B4584" t="s">
        <v>7344</v>
      </c>
      <c r="C4584" t="s">
        <v>54</v>
      </c>
      <c r="D4584">
        <v>4</v>
      </c>
      <c r="E4584">
        <v>2061.09</v>
      </c>
      <c r="F4584">
        <v>0.1</v>
      </c>
      <c r="G4584">
        <v>7419.92</v>
      </c>
      <c r="H4584">
        <v>1062.72</v>
      </c>
      <c r="I4584" t="str">
        <f>VLOOKUP(C4584,products_cleaned[[product_id]:[category]],3,)</f>
        <v>Fashion</v>
      </c>
      <c r="J4584" t="str">
        <f>VLOOKUP(B4584,orders_cleaned!A:I,9,FALSE)</f>
        <v>November</v>
      </c>
      <c r="K4584">
        <f t="shared" si="71"/>
        <v>11</v>
      </c>
    </row>
    <row r="4585" spans="1:11" x14ac:dyDescent="0.3">
      <c r="A4585" t="s">
        <v>7345</v>
      </c>
      <c r="B4585" t="s">
        <v>7344</v>
      </c>
      <c r="C4585" t="s">
        <v>117</v>
      </c>
      <c r="D4585">
        <v>1</v>
      </c>
      <c r="E4585">
        <v>850.59</v>
      </c>
      <c r="F4585">
        <v>0.15</v>
      </c>
      <c r="G4585">
        <v>723</v>
      </c>
      <c r="H4585">
        <v>88.07</v>
      </c>
      <c r="I4585" t="str">
        <f>VLOOKUP(C4585,products_cleaned[[product_id]:[category]],3,)</f>
        <v>Home &amp; Kitchen</v>
      </c>
      <c r="J4585" t="str">
        <f>VLOOKUP(B4585,orders_cleaned!A:I,9,FALSE)</f>
        <v>November</v>
      </c>
      <c r="K4585">
        <f t="shared" si="71"/>
        <v>11</v>
      </c>
    </row>
    <row r="4586" spans="1:11" x14ac:dyDescent="0.3">
      <c r="A4586" t="s">
        <v>7346</v>
      </c>
      <c r="B4586" t="s">
        <v>7347</v>
      </c>
      <c r="C4586" t="s">
        <v>173</v>
      </c>
      <c r="D4586">
        <v>1</v>
      </c>
      <c r="E4586">
        <v>159.16</v>
      </c>
      <c r="F4586">
        <v>0.1</v>
      </c>
      <c r="G4586">
        <v>143.24</v>
      </c>
      <c r="H4586">
        <v>36.93</v>
      </c>
      <c r="I4586" t="str">
        <f>VLOOKUP(C4586,products_cleaned[[product_id]:[category]],3,)</f>
        <v>Stationery</v>
      </c>
      <c r="J4586" t="str">
        <f>VLOOKUP(B4586,orders_cleaned!A:I,9,FALSE)</f>
        <v>January</v>
      </c>
      <c r="K4586">
        <f t="shared" si="71"/>
        <v>1</v>
      </c>
    </row>
    <row r="4587" spans="1:11" x14ac:dyDescent="0.3">
      <c r="A4587" t="s">
        <v>7348</v>
      </c>
      <c r="B4587" t="s">
        <v>7347</v>
      </c>
      <c r="C4587" t="s">
        <v>66</v>
      </c>
      <c r="D4587">
        <v>1</v>
      </c>
      <c r="E4587">
        <v>282.66000000000003</v>
      </c>
      <c r="F4587">
        <v>0</v>
      </c>
      <c r="G4587">
        <v>282.66000000000003</v>
      </c>
      <c r="H4587">
        <v>62.18</v>
      </c>
      <c r="I4587" t="str">
        <f>VLOOKUP(C4587,products_cleaned[[product_id]:[category]],3,)</f>
        <v>Home &amp; Kitchen</v>
      </c>
      <c r="J4587" t="str">
        <f>VLOOKUP(B4587,orders_cleaned!A:I,9,FALSE)</f>
        <v>January</v>
      </c>
      <c r="K4587">
        <f t="shared" si="71"/>
        <v>1</v>
      </c>
    </row>
    <row r="4588" spans="1:11" x14ac:dyDescent="0.3">
      <c r="A4588" t="s">
        <v>7349</v>
      </c>
      <c r="B4588" t="s">
        <v>7350</v>
      </c>
      <c r="C4588" t="s">
        <v>39</v>
      </c>
      <c r="D4588">
        <v>2</v>
      </c>
      <c r="E4588">
        <v>3751.68</v>
      </c>
      <c r="F4588">
        <v>0</v>
      </c>
      <c r="G4588">
        <v>7503.36</v>
      </c>
      <c r="H4588">
        <v>2478.3000000000002</v>
      </c>
      <c r="I4588" t="str">
        <f>VLOOKUP(C4588,products_cleaned[[product_id]:[category]],3,)</f>
        <v>Furniture</v>
      </c>
      <c r="J4588" t="str">
        <f>VLOOKUP(B4588,orders_cleaned!A:I,9,FALSE)</f>
        <v>February</v>
      </c>
      <c r="K4588">
        <f t="shared" si="71"/>
        <v>2</v>
      </c>
    </row>
    <row r="4589" spans="1:11" x14ac:dyDescent="0.3">
      <c r="A4589" t="s">
        <v>7351</v>
      </c>
      <c r="B4589" t="s">
        <v>7350</v>
      </c>
      <c r="C4589" t="s">
        <v>57</v>
      </c>
      <c r="D4589">
        <v>2</v>
      </c>
      <c r="E4589">
        <v>198.55</v>
      </c>
      <c r="F4589">
        <v>0.15</v>
      </c>
      <c r="G4589">
        <v>337.54</v>
      </c>
      <c r="H4589">
        <v>116.38</v>
      </c>
      <c r="I4589" t="str">
        <f>VLOOKUP(C4589,products_cleaned[[product_id]:[category]],3,)</f>
        <v>Stationery</v>
      </c>
      <c r="J4589" t="str">
        <f>VLOOKUP(B4589,orders_cleaned!A:I,9,FALSE)</f>
        <v>February</v>
      </c>
      <c r="K4589">
        <f t="shared" si="71"/>
        <v>2</v>
      </c>
    </row>
    <row r="4590" spans="1:11" x14ac:dyDescent="0.3">
      <c r="A4590" t="s">
        <v>7352</v>
      </c>
      <c r="B4590" t="s">
        <v>7350</v>
      </c>
      <c r="C4590" t="s">
        <v>196</v>
      </c>
      <c r="D4590">
        <v>2</v>
      </c>
      <c r="E4590">
        <v>1586.7</v>
      </c>
      <c r="F4590">
        <v>0.15</v>
      </c>
      <c r="G4590">
        <v>2697.39</v>
      </c>
      <c r="H4590">
        <v>634.04999999999995</v>
      </c>
      <c r="I4590" t="str">
        <f>VLOOKUP(C4590,products_cleaned[[product_id]:[category]],3,)</f>
        <v>Electronics</v>
      </c>
      <c r="J4590" t="str">
        <f>VLOOKUP(B4590,orders_cleaned!A:I,9,FALSE)</f>
        <v>February</v>
      </c>
      <c r="K4590">
        <f t="shared" si="71"/>
        <v>2</v>
      </c>
    </row>
    <row r="4591" spans="1:11" x14ac:dyDescent="0.3">
      <c r="A4591" t="s">
        <v>7353</v>
      </c>
      <c r="B4591" t="s">
        <v>7354</v>
      </c>
      <c r="C4591" t="s">
        <v>10</v>
      </c>
      <c r="D4591">
        <v>1</v>
      </c>
      <c r="E4591">
        <v>1609.76</v>
      </c>
      <c r="F4591">
        <v>0</v>
      </c>
      <c r="G4591">
        <v>1609.76</v>
      </c>
      <c r="H4591">
        <v>684.6</v>
      </c>
      <c r="I4591" t="str">
        <f>VLOOKUP(C4591,products_cleaned[[product_id]:[category]],3,)</f>
        <v>Furniture</v>
      </c>
      <c r="J4591" t="str">
        <f>VLOOKUP(B4591,orders_cleaned!A:I,9,FALSE)</f>
        <v>July</v>
      </c>
      <c r="K4591">
        <f t="shared" si="71"/>
        <v>7</v>
      </c>
    </row>
    <row r="4592" spans="1:11" x14ac:dyDescent="0.3">
      <c r="A4592" t="s">
        <v>7355</v>
      </c>
      <c r="B4592" t="s">
        <v>7354</v>
      </c>
      <c r="C4592" t="s">
        <v>144</v>
      </c>
      <c r="D4592">
        <v>1</v>
      </c>
      <c r="E4592">
        <v>2156.36</v>
      </c>
      <c r="F4592">
        <v>0.05</v>
      </c>
      <c r="G4592">
        <v>2048.54</v>
      </c>
      <c r="H4592">
        <v>718.05</v>
      </c>
      <c r="I4592" t="str">
        <f>VLOOKUP(C4592,products_cleaned[[product_id]:[category]],3,)</f>
        <v>Electronics</v>
      </c>
      <c r="J4592" t="str">
        <f>VLOOKUP(B4592,orders_cleaned!A:I,9,FALSE)</f>
        <v>July</v>
      </c>
      <c r="K4592">
        <f t="shared" si="71"/>
        <v>7</v>
      </c>
    </row>
    <row r="4593" spans="1:11" x14ac:dyDescent="0.3">
      <c r="A4593" t="s">
        <v>7356</v>
      </c>
      <c r="B4593" t="s">
        <v>7354</v>
      </c>
      <c r="C4593" t="s">
        <v>291</v>
      </c>
      <c r="D4593">
        <v>1</v>
      </c>
      <c r="E4593">
        <v>989.41</v>
      </c>
      <c r="F4593">
        <v>0</v>
      </c>
      <c r="G4593">
        <v>989.41</v>
      </c>
      <c r="H4593">
        <v>336.64</v>
      </c>
      <c r="I4593" t="str">
        <f>VLOOKUP(C4593,products_cleaned[[product_id]:[category]],3,)</f>
        <v>Books</v>
      </c>
      <c r="J4593" t="str">
        <f>VLOOKUP(B4593,orders_cleaned!A:I,9,FALSE)</f>
        <v>July</v>
      </c>
      <c r="K4593">
        <f t="shared" si="71"/>
        <v>7</v>
      </c>
    </row>
    <row r="4594" spans="1:11" x14ac:dyDescent="0.3">
      <c r="A4594" t="s">
        <v>7357</v>
      </c>
      <c r="B4594" t="s">
        <v>7358</v>
      </c>
      <c r="C4594" t="s">
        <v>80</v>
      </c>
      <c r="D4594">
        <v>2</v>
      </c>
      <c r="E4594">
        <v>406.2</v>
      </c>
      <c r="F4594">
        <v>0.15</v>
      </c>
      <c r="G4594">
        <v>690.54</v>
      </c>
      <c r="H4594">
        <v>90.78</v>
      </c>
      <c r="I4594" t="str">
        <f>VLOOKUP(C4594,products_cleaned[[product_id]:[category]],3,)</f>
        <v>Fitness</v>
      </c>
      <c r="J4594" t="str">
        <f>VLOOKUP(B4594,orders_cleaned!A:I,9,FALSE)</f>
        <v>June</v>
      </c>
      <c r="K4594">
        <f t="shared" si="71"/>
        <v>6</v>
      </c>
    </row>
    <row r="4595" spans="1:11" x14ac:dyDescent="0.3">
      <c r="A4595" t="s">
        <v>7359</v>
      </c>
      <c r="B4595" t="s">
        <v>7360</v>
      </c>
      <c r="C4595" t="s">
        <v>41</v>
      </c>
      <c r="D4595">
        <v>4</v>
      </c>
      <c r="E4595">
        <v>2305.2399999999998</v>
      </c>
      <c r="F4595">
        <v>0.15</v>
      </c>
      <c r="G4595">
        <v>7837.82</v>
      </c>
      <c r="H4595">
        <v>203.46</v>
      </c>
      <c r="I4595" t="str">
        <f>VLOOKUP(C4595,products_cleaned[[product_id]:[category]],3,)</f>
        <v>Footwear</v>
      </c>
      <c r="J4595" t="str">
        <f>VLOOKUP(B4595,orders_cleaned!A:I,9,FALSE)</f>
        <v>June</v>
      </c>
      <c r="K4595">
        <f t="shared" si="71"/>
        <v>6</v>
      </c>
    </row>
    <row r="4596" spans="1:11" x14ac:dyDescent="0.3">
      <c r="A4596" t="s">
        <v>7361</v>
      </c>
      <c r="B4596" t="s">
        <v>7360</v>
      </c>
      <c r="C4596" t="s">
        <v>66</v>
      </c>
      <c r="D4596">
        <v>1</v>
      </c>
      <c r="E4596">
        <v>281.38</v>
      </c>
      <c r="F4596">
        <v>0.05</v>
      </c>
      <c r="G4596">
        <v>267.31</v>
      </c>
      <c r="H4596">
        <v>46.83</v>
      </c>
      <c r="I4596" t="str">
        <f>VLOOKUP(C4596,products_cleaned[[product_id]:[category]],3,)</f>
        <v>Home &amp; Kitchen</v>
      </c>
      <c r="J4596" t="str">
        <f>VLOOKUP(B4596,orders_cleaned!A:I,9,FALSE)</f>
        <v>June</v>
      </c>
      <c r="K4596">
        <f t="shared" si="71"/>
        <v>6</v>
      </c>
    </row>
    <row r="4597" spans="1:11" x14ac:dyDescent="0.3">
      <c r="A4597" t="s">
        <v>7362</v>
      </c>
      <c r="B4597" t="s">
        <v>7363</v>
      </c>
      <c r="C4597" t="s">
        <v>57</v>
      </c>
      <c r="D4597">
        <v>1</v>
      </c>
      <c r="E4597">
        <v>201.6</v>
      </c>
      <c r="F4597">
        <v>0.2</v>
      </c>
      <c r="G4597">
        <v>161.28</v>
      </c>
      <c r="H4597">
        <v>50.7</v>
      </c>
      <c r="I4597" t="str">
        <f>VLOOKUP(C4597,products_cleaned[[product_id]:[category]],3,)</f>
        <v>Stationery</v>
      </c>
      <c r="J4597" t="str">
        <f>VLOOKUP(B4597,orders_cleaned!A:I,9,FALSE)</f>
        <v>May</v>
      </c>
      <c r="K4597">
        <f t="shared" si="71"/>
        <v>5</v>
      </c>
    </row>
    <row r="4598" spans="1:11" x14ac:dyDescent="0.3">
      <c r="A4598" t="s">
        <v>7364</v>
      </c>
      <c r="B4598" t="s">
        <v>7365</v>
      </c>
      <c r="C4598" t="s">
        <v>270</v>
      </c>
      <c r="D4598">
        <v>2</v>
      </c>
      <c r="E4598">
        <v>5398.07</v>
      </c>
      <c r="F4598">
        <v>0</v>
      </c>
      <c r="G4598">
        <v>10796.14</v>
      </c>
      <c r="H4598">
        <v>4554.18</v>
      </c>
      <c r="I4598" t="str">
        <f>VLOOKUP(C4598,products_cleaned[[product_id]:[category]],3,)</f>
        <v>Furniture</v>
      </c>
      <c r="J4598" t="str">
        <f>VLOOKUP(B4598,orders_cleaned!A:I,9,FALSE)</f>
        <v>September</v>
      </c>
      <c r="K4598">
        <f t="shared" si="71"/>
        <v>9</v>
      </c>
    </row>
    <row r="4599" spans="1:11" x14ac:dyDescent="0.3">
      <c r="A4599" t="s">
        <v>7366</v>
      </c>
      <c r="B4599" t="s">
        <v>7367</v>
      </c>
      <c r="C4599" t="s">
        <v>13</v>
      </c>
      <c r="D4599">
        <v>3</v>
      </c>
      <c r="E4599">
        <v>3065.92</v>
      </c>
      <c r="F4599">
        <v>0.1</v>
      </c>
      <c r="G4599">
        <v>8277.98</v>
      </c>
      <c r="H4599">
        <v>1911.77</v>
      </c>
      <c r="I4599" t="str">
        <f>VLOOKUP(C4599,products_cleaned[[product_id]:[category]],3,)</f>
        <v>Home &amp; Kitchen</v>
      </c>
      <c r="J4599" t="str">
        <f>VLOOKUP(B4599,orders_cleaned!A:I,9,FALSE)</f>
        <v>March</v>
      </c>
      <c r="K4599">
        <f t="shared" si="71"/>
        <v>3</v>
      </c>
    </row>
    <row r="4600" spans="1:11" x14ac:dyDescent="0.3">
      <c r="A4600" t="s">
        <v>7368</v>
      </c>
      <c r="B4600" t="s">
        <v>7369</v>
      </c>
      <c r="C4600" t="s">
        <v>25</v>
      </c>
      <c r="D4600">
        <v>4</v>
      </c>
      <c r="E4600">
        <v>958.39</v>
      </c>
      <c r="F4600">
        <v>0.05</v>
      </c>
      <c r="G4600">
        <v>3641.88</v>
      </c>
      <c r="H4600">
        <v>1179</v>
      </c>
      <c r="I4600" t="str">
        <f>VLOOKUP(C4600,products_cleaned[[product_id]:[category]],3,)</f>
        <v>Fashion</v>
      </c>
      <c r="J4600" t="str">
        <f>VLOOKUP(B4600,orders_cleaned!A:I,9,FALSE)</f>
        <v>January</v>
      </c>
      <c r="K4600">
        <f t="shared" si="71"/>
        <v>1</v>
      </c>
    </row>
    <row r="4601" spans="1:11" x14ac:dyDescent="0.3">
      <c r="A4601" t="s">
        <v>7370</v>
      </c>
      <c r="B4601" t="s">
        <v>7371</v>
      </c>
      <c r="C4601" t="s">
        <v>160</v>
      </c>
      <c r="D4601">
        <v>2</v>
      </c>
      <c r="E4601">
        <v>2140.9899999999998</v>
      </c>
      <c r="F4601">
        <v>0</v>
      </c>
      <c r="G4601">
        <v>4281.9799999999996</v>
      </c>
      <c r="H4601">
        <v>1209.94</v>
      </c>
      <c r="I4601" t="str">
        <f>VLOOKUP(C4601,products_cleaned[[product_id]:[category]],3,)</f>
        <v>Footwear</v>
      </c>
      <c r="J4601" t="str">
        <f>VLOOKUP(B4601,orders_cleaned!A:I,9,FALSE)</f>
        <v>January</v>
      </c>
      <c r="K4601">
        <f t="shared" si="71"/>
        <v>1</v>
      </c>
    </row>
    <row r="4602" spans="1:11" x14ac:dyDescent="0.3">
      <c r="A4602" t="s">
        <v>7372</v>
      </c>
      <c r="B4602" t="s">
        <v>7371</v>
      </c>
      <c r="C4602" t="s">
        <v>62</v>
      </c>
      <c r="D4602">
        <v>4</v>
      </c>
      <c r="E4602">
        <v>599.98</v>
      </c>
      <c r="F4602">
        <v>0</v>
      </c>
      <c r="G4602">
        <v>2399.92</v>
      </c>
      <c r="H4602">
        <v>1016.48</v>
      </c>
      <c r="I4602" t="str">
        <f>VLOOKUP(C4602,products_cleaned[[product_id]:[category]],3,)</f>
        <v>Electronics</v>
      </c>
      <c r="J4602" t="str">
        <f>VLOOKUP(B4602,orders_cleaned!A:I,9,FALSE)</f>
        <v>January</v>
      </c>
      <c r="K4602">
        <f t="shared" si="71"/>
        <v>1</v>
      </c>
    </row>
    <row r="4603" spans="1:11" x14ac:dyDescent="0.3">
      <c r="A4603" t="s">
        <v>7373</v>
      </c>
      <c r="B4603" t="s">
        <v>7371</v>
      </c>
      <c r="C4603" t="s">
        <v>110</v>
      </c>
      <c r="D4603">
        <v>4</v>
      </c>
      <c r="E4603">
        <v>1939.41</v>
      </c>
      <c r="F4603">
        <v>0</v>
      </c>
      <c r="G4603">
        <v>7757.64</v>
      </c>
      <c r="H4603">
        <v>2893.16</v>
      </c>
      <c r="I4603" t="str">
        <f>VLOOKUP(C4603,products_cleaned[[product_id]:[category]],3,)</f>
        <v>Fashion</v>
      </c>
      <c r="J4603" t="str">
        <f>VLOOKUP(B4603,orders_cleaned!A:I,9,FALSE)</f>
        <v>January</v>
      </c>
      <c r="K4603">
        <f t="shared" si="71"/>
        <v>1</v>
      </c>
    </row>
    <row r="4604" spans="1:11" x14ac:dyDescent="0.3">
      <c r="A4604" t="s">
        <v>7374</v>
      </c>
      <c r="B4604" t="s">
        <v>7375</v>
      </c>
      <c r="C4604" t="s">
        <v>110</v>
      </c>
      <c r="D4604">
        <v>2</v>
      </c>
      <c r="E4604">
        <v>1854.5</v>
      </c>
      <c r="F4604">
        <v>0</v>
      </c>
      <c r="G4604">
        <v>3709</v>
      </c>
      <c r="H4604">
        <v>1276.76</v>
      </c>
      <c r="I4604" t="str">
        <f>VLOOKUP(C4604,products_cleaned[[product_id]:[category]],3,)</f>
        <v>Fashion</v>
      </c>
      <c r="J4604" t="str">
        <f>VLOOKUP(B4604,orders_cleaned!A:I,9,FALSE)</f>
        <v>January</v>
      </c>
      <c r="K4604">
        <f t="shared" si="71"/>
        <v>1</v>
      </c>
    </row>
    <row r="4605" spans="1:11" x14ac:dyDescent="0.3">
      <c r="A4605" t="s">
        <v>7376</v>
      </c>
      <c r="B4605" t="s">
        <v>7377</v>
      </c>
      <c r="C4605" t="s">
        <v>15</v>
      </c>
      <c r="D4605">
        <v>3</v>
      </c>
      <c r="E4605">
        <v>243.52</v>
      </c>
      <c r="F4605">
        <v>0.15</v>
      </c>
      <c r="G4605">
        <v>620.98</v>
      </c>
      <c r="H4605">
        <v>110.92</v>
      </c>
      <c r="I4605" t="str">
        <f>VLOOKUP(C4605,products_cleaned[[product_id]:[category]],3,)</f>
        <v>Fitness</v>
      </c>
      <c r="J4605" t="str">
        <f>VLOOKUP(B4605,orders_cleaned!A:I,9,FALSE)</f>
        <v>June</v>
      </c>
      <c r="K4605">
        <f t="shared" si="71"/>
        <v>6</v>
      </c>
    </row>
    <row r="4606" spans="1:11" x14ac:dyDescent="0.3">
      <c r="A4606" t="s">
        <v>7378</v>
      </c>
      <c r="B4606" t="s">
        <v>7379</v>
      </c>
      <c r="C4606" t="s">
        <v>62</v>
      </c>
      <c r="D4606">
        <v>1</v>
      </c>
      <c r="E4606">
        <v>627.32000000000005</v>
      </c>
      <c r="F4606">
        <v>0</v>
      </c>
      <c r="G4606">
        <v>627.32000000000005</v>
      </c>
      <c r="H4606">
        <v>281.45999999999998</v>
      </c>
      <c r="I4606" t="str">
        <f>VLOOKUP(C4606,products_cleaned[[product_id]:[category]],3,)</f>
        <v>Electronics</v>
      </c>
      <c r="J4606" t="str">
        <f>VLOOKUP(B4606,orders_cleaned!A:I,9,FALSE)</f>
        <v>March</v>
      </c>
      <c r="K4606">
        <f t="shared" si="71"/>
        <v>3</v>
      </c>
    </row>
    <row r="4607" spans="1:11" x14ac:dyDescent="0.3">
      <c r="A4607" t="s">
        <v>7380</v>
      </c>
      <c r="B4607" t="s">
        <v>7381</v>
      </c>
      <c r="C4607" t="s">
        <v>54</v>
      </c>
      <c r="D4607">
        <v>4</v>
      </c>
      <c r="E4607">
        <v>2130.06</v>
      </c>
      <c r="F4607">
        <v>0.2</v>
      </c>
      <c r="G4607">
        <v>6816.19</v>
      </c>
      <c r="H4607">
        <v>458.99</v>
      </c>
      <c r="I4607" t="str">
        <f>VLOOKUP(C4607,products_cleaned[[product_id]:[category]],3,)</f>
        <v>Fashion</v>
      </c>
      <c r="J4607" t="str">
        <f>VLOOKUP(B4607,orders_cleaned!A:I,9,FALSE)</f>
        <v>July</v>
      </c>
      <c r="K4607">
        <f t="shared" si="71"/>
        <v>7</v>
      </c>
    </row>
    <row r="4608" spans="1:11" x14ac:dyDescent="0.3">
      <c r="A4608" t="s">
        <v>7382</v>
      </c>
      <c r="B4608" t="s">
        <v>7381</v>
      </c>
      <c r="C4608" t="s">
        <v>41</v>
      </c>
      <c r="D4608">
        <v>3</v>
      </c>
      <c r="E4608">
        <v>2593.71</v>
      </c>
      <c r="F4608">
        <v>0</v>
      </c>
      <c r="G4608">
        <v>7781.13</v>
      </c>
      <c r="H4608">
        <v>2055.36</v>
      </c>
      <c r="I4608" t="str">
        <f>VLOOKUP(C4608,products_cleaned[[product_id]:[category]],3,)</f>
        <v>Footwear</v>
      </c>
      <c r="J4608" t="str">
        <f>VLOOKUP(B4608,orders_cleaned!A:I,9,FALSE)</f>
        <v>July</v>
      </c>
      <c r="K4608">
        <f t="shared" si="71"/>
        <v>7</v>
      </c>
    </row>
    <row r="4609" spans="1:11" x14ac:dyDescent="0.3">
      <c r="A4609" t="s">
        <v>7383</v>
      </c>
      <c r="B4609" t="s">
        <v>7381</v>
      </c>
      <c r="C4609" t="s">
        <v>80</v>
      </c>
      <c r="D4609">
        <v>4</v>
      </c>
      <c r="E4609">
        <v>383.68</v>
      </c>
      <c r="F4609">
        <v>0.05</v>
      </c>
      <c r="G4609">
        <v>1457.98</v>
      </c>
      <c r="H4609">
        <v>258.45999999999998</v>
      </c>
      <c r="I4609" t="str">
        <f>VLOOKUP(C4609,products_cleaned[[product_id]:[category]],3,)</f>
        <v>Fitness</v>
      </c>
      <c r="J4609" t="str">
        <f>VLOOKUP(B4609,orders_cleaned!A:I,9,FALSE)</f>
        <v>July</v>
      </c>
      <c r="K4609">
        <f t="shared" si="71"/>
        <v>7</v>
      </c>
    </row>
    <row r="4610" spans="1:11" x14ac:dyDescent="0.3">
      <c r="A4610" t="s">
        <v>7384</v>
      </c>
      <c r="B4610" t="s">
        <v>7385</v>
      </c>
      <c r="C4610" t="s">
        <v>39</v>
      </c>
      <c r="D4610">
        <v>3</v>
      </c>
      <c r="E4610">
        <v>4239.1499999999996</v>
      </c>
      <c r="F4610">
        <v>0.1</v>
      </c>
      <c r="G4610">
        <v>11445.7</v>
      </c>
      <c r="H4610">
        <v>3908.11</v>
      </c>
      <c r="I4610" t="str">
        <f>VLOOKUP(C4610,products_cleaned[[product_id]:[category]],3,)</f>
        <v>Furniture</v>
      </c>
      <c r="J4610" t="str">
        <f>VLOOKUP(B4610,orders_cleaned!A:I,9,FALSE)</f>
        <v>December</v>
      </c>
      <c r="K4610">
        <f t="shared" si="71"/>
        <v>12</v>
      </c>
    </row>
    <row r="4611" spans="1:11" x14ac:dyDescent="0.3">
      <c r="A4611" t="s">
        <v>7386</v>
      </c>
      <c r="B4611" t="s">
        <v>7387</v>
      </c>
      <c r="C4611" t="s">
        <v>136</v>
      </c>
      <c r="D4611">
        <v>3</v>
      </c>
      <c r="E4611">
        <v>567.66</v>
      </c>
      <c r="F4611">
        <v>0.05</v>
      </c>
      <c r="G4611">
        <v>1617.83</v>
      </c>
      <c r="H4611">
        <v>291.89</v>
      </c>
      <c r="I4611" t="str">
        <f>VLOOKUP(C4611,products_cleaned[[product_id]:[category]],3,)</f>
        <v>Books</v>
      </c>
      <c r="J4611" t="str">
        <f>VLOOKUP(B4611,orders_cleaned!A:I,9,FALSE)</f>
        <v>August</v>
      </c>
      <c r="K4611">
        <f t="shared" ref="K4611:K4674" si="72">MONTH(DATEVALUE("1"&amp;J4611))</f>
        <v>8</v>
      </c>
    </row>
    <row r="4612" spans="1:11" x14ac:dyDescent="0.3">
      <c r="A4612" t="s">
        <v>7388</v>
      </c>
      <c r="B4612" t="s">
        <v>7389</v>
      </c>
      <c r="C4612" t="s">
        <v>164</v>
      </c>
      <c r="D4612">
        <v>1</v>
      </c>
      <c r="E4612">
        <v>4827.87</v>
      </c>
      <c r="F4612">
        <v>0.15</v>
      </c>
      <c r="G4612">
        <v>4103.6899999999996</v>
      </c>
      <c r="H4612">
        <v>1065.06</v>
      </c>
      <c r="I4612" t="str">
        <f>VLOOKUP(C4612,products_cleaned[[product_id]:[category]],3,)</f>
        <v>Home &amp; Kitchen</v>
      </c>
      <c r="J4612" t="str">
        <f>VLOOKUP(B4612,orders_cleaned!A:I,9,FALSE)</f>
        <v>January</v>
      </c>
      <c r="K4612">
        <f t="shared" si="72"/>
        <v>1</v>
      </c>
    </row>
    <row r="4613" spans="1:11" x14ac:dyDescent="0.3">
      <c r="A4613" t="s">
        <v>7390</v>
      </c>
      <c r="B4613" t="s">
        <v>7391</v>
      </c>
      <c r="C4613" t="s">
        <v>164</v>
      </c>
      <c r="D4613">
        <v>3</v>
      </c>
      <c r="E4613">
        <v>5027.28</v>
      </c>
      <c r="F4613">
        <v>0.1</v>
      </c>
      <c r="G4613">
        <v>13573.66</v>
      </c>
      <c r="H4613">
        <v>4457.7700000000004</v>
      </c>
      <c r="I4613" t="str">
        <f>VLOOKUP(C4613,products_cleaned[[product_id]:[category]],3,)</f>
        <v>Home &amp; Kitchen</v>
      </c>
      <c r="J4613" t="str">
        <f>VLOOKUP(B4613,orders_cleaned!A:I,9,FALSE)</f>
        <v>August</v>
      </c>
      <c r="K4613">
        <f t="shared" si="72"/>
        <v>8</v>
      </c>
    </row>
    <row r="4614" spans="1:11" x14ac:dyDescent="0.3">
      <c r="A4614" t="s">
        <v>7392</v>
      </c>
      <c r="B4614" t="s">
        <v>7393</v>
      </c>
      <c r="C4614" t="s">
        <v>97</v>
      </c>
      <c r="D4614">
        <v>2</v>
      </c>
      <c r="E4614">
        <v>962.09</v>
      </c>
      <c r="F4614">
        <v>0.1</v>
      </c>
      <c r="G4614">
        <v>1731.76</v>
      </c>
      <c r="H4614">
        <v>279.88</v>
      </c>
      <c r="I4614" t="str">
        <f>VLOOKUP(C4614,products_cleaned[[product_id]:[category]],3,)</f>
        <v>Fashion</v>
      </c>
      <c r="J4614" t="str">
        <f>VLOOKUP(B4614,orders_cleaned!A:I,9,FALSE)</f>
        <v>September</v>
      </c>
      <c r="K4614">
        <f t="shared" si="72"/>
        <v>9</v>
      </c>
    </row>
    <row r="4615" spans="1:11" x14ac:dyDescent="0.3">
      <c r="A4615" t="s">
        <v>7394</v>
      </c>
      <c r="B4615" t="s">
        <v>7395</v>
      </c>
      <c r="C4615" t="s">
        <v>160</v>
      </c>
      <c r="D4615">
        <v>1</v>
      </c>
      <c r="E4615">
        <v>2269.9</v>
      </c>
      <c r="F4615">
        <v>0.05</v>
      </c>
      <c r="G4615">
        <v>2156.41</v>
      </c>
      <c r="H4615">
        <v>620.39</v>
      </c>
      <c r="I4615" t="str">
        <f>VLOOKUP(C4615,products_cleaned[[product_id]:[category]],3,)</f>
        <v>Footwear</v>
      </c>
      <c r="J4615" t="str">
        <f>VLOOKUP(B4615,orders_cleaned!A:I,9,FALSE)</f>
        <v>June</v>
      </c>
      <c r="K4615">
        <f t="shared" si="72"/>
        <v>6</v>
      </c>
    </row>
    <row r="4616" spans="1:11" x14ac:dyDescent="0.3">
      <c r="A4616" t="s">
        <v>7396</v>
      </c>
      <c r="B4616" t="s">
        <v>7397</v>
      </c>
      <c r="C4616" t="s">
        <v>196</v>
      </c>
      <c r="D4616">
        <v>1</v>
      </c>
      <c r="E4616">
        <v>1403.07</v>
      </c>
      <c r="F4616">
        <v>0.1</v>
      </c>
      <c r="G4616">
        <v>1262.76</v>
      </c>
      <c r="H4616">
        <v>231.09</v>
      </c>
      <c r="I4616" t="str">
        <f>VLOOKUP(C4616,products_cleaned[[product_id]:[category]],3,)</f>
        <v>Electronics</v>
      </c>
      <c r="J4616" t="str">
        <f>VLOOKUP(B4616,orders_cleaned!A:I,9,FALSE)</f>
        <v>December</v>
      </c>
      <c r="K4616">
        <f t="shared" si="72"/>
        <v>12</v>
      </c>
    </row>
    <row r="4617" spans="1:11" x14ac:dyDescent="0.3">
      <c r="A4617" t="s">
        <v>7398</v>
      </c>
      <c r="B4617" t="s">
        <v>7399</v>
      </c>
      <c r="C4617" t="s">
        <v>44</v>
      </c>
      <c r="D4617">
        <v>1</v>
      </c>
      <c r="E4617">
        <v>2805.3</v>
      </c>
      <c r="F4617">
        <v>0</v>
      </c>
      <c r="G4617">
        <v>2805.3</v>
      </c>
      <c r="H4617">
        <v>906.98</v>
      </c>
      <c r="I4617" t="str">
        <f>VLOOKUP(C4617,products_cleaned[[product_id]:[category]],3,)</f>
        <v>Furniture</v>
      </c>
      <c r="J4617" t="str">
        <f>VLOOKUP(B4617,orders_cleaned!A:I,9,FALSE)</f>
        <v>August</v>
      </c>
      <c r="K4617">
        <f t="shared" si="72"/>
        <v>8</v>
      </c>
    </row>
    <row r="4618" spans="1:11" x14ac:dyDescent="0.3">
      <c r="A4618" t="s">
        <v>7400</v>
      </c>
      <c r="B4618" t="s">
        <v>7401</v>
      </c>
      <c r="C4618" t="s">
        <v>160</v>
      </c>
      <c r="D4618">
        <v>1</v>
      </c>
      <c r="E4618">
        <v>2245.04</v>
      </c>
      <c r="F4618">
        <v>0.2</v>
      </c>
      <c r="G4618">
        <v>1796.03</v>
      </c>
      <c r="H4618">
        <v>260.01</v>
      </c>
      <c r="I4618" t="str">
        <f>VLOOKUP(C4618,products_cleaned[[product_id]:[category]],3,)</f>
        <v>Footwear</v>
      </c>
      <c r="J4618" t="str">
        <f>VLOOKUP(B4618,orders_cleaned!A:I,9,FALSE)</f>
        <v>April</v>
      </c>
      <c r="K4618">
        <f t="shared" si="72"/>
        <v>4</v>
      </c>
    </row>
    <row r="4619" spans="1:11" x14ac:dyDescent="0.3">
      <c r="A4619" t="s">
        <v>7402</v>
      </c>
      <c r="B4619" t="s">
        <v>7403</v>
      </c>
      <c r="C4619" t="s">
        <v>60</v>
      </c>
      <c r="D4619">
        <v>1</v>
      </c>
      <c r="E4619">
        <v>1660.16</v>
      </c>
      <c r="F4619">
        <v>0</v>
      </c>
      <c r="G4619">
        <v>1660.16</v>
      </c>
      <c r="H4619">
        <v>512.04</v>
      </c>
      <c r="I4619" t="str">
        <f>VLOOKUP(C4619,products_cleaned[[product_id]:[category]],3,)</f>
        <v>Fashion</v>
      </c>
      <c r="J4619" t="str">
        <f>VLOOKUP(B4619,orders_cleaned!A:I,9,FALSE)</f>
        <v>September</v>
      </c>
      <c r="K4619">
        <f t="shared" si="72"/>
        <v>9</v>
      </c>
    </row>
    <row r="4620" spans="1:11" x14ac:dyDescent="0.3">
      <c r="A4620" t="s">
        <v>7404</v>
      </c>
      <c r="B4620" t="s">
        <v>7405</v>
      </c>
      <c r="C4620" t="s">
        <v>18</v>
      </c>
      <c r="D4620">
        <v>3</v>
      </c>
      <c r="E4620">
        <v>909.3</v>
      </c>
      <c r="F4620">
        <v>0.15</v>
      </c>
      <c r="G4620">
        <v>2318.71</v>
      </c>
      <c r="H4620">
        <v>766.66</v>
      </c>
      <c r="I4620" t="str">
        <f>VLOOKUP(C4620,products_cleaned[[product_id]:[category]],3,)</f>
        <v>Books</v>
      </c>
      <c r="J4620" t="str">
        <f>VLOOKUP(B4620,orders_cleaned!A:I,9,FALSE)</f>
        <v>December</v>
      </c>
      <c r="K4620">
        <f t="shared" si="72"/>
        <v>12</v>
      </c>
    </row>
    <row r="4621" spans="1:11" x14ac:dyDescent="0.3">
      <c r="A4621" t="s">
        <v>7406</v>
      </c>
      <c r="B4621" t="s">
        <v>7407</v>
      </c>
      <c r="C4621" t="s">
        <v>97</v>
      </c>
      <c r="D4621">
        <v>1</v>
      </c>
      <c r="E4621">
        <v>921.19</v>
      </c>
      <c r="F4621">
        <v>0.05</v>
      </c>
      <c r="G4621">
        <v>875.13</v>
      </c>
      <c r="H4621">
        <v>149.19</v>
      </c>
      <c r="I4621" t="str">
        <f>VLOOKUP(C4621,products_cleaned[[product_id]:[category]],3,)</f>
        <v>Fashion</v>
      </c>
      <c r="J4621" t="str">
        <f>VLOOKUP(B4621,orders_cleaned!A:I,9,FALSE)</f>
        <v>March</v>
      </c>
      <c r="K4621">
        <f t="shared" si="72"/>
        <v>3</v>
      </c>
    </row>
    <row r="4622" spans="1:11" x14ac:dyDescent="0.3">
      <c r="A4622" t="s">
        <v>7408</v>
      </c>
      <c r="B4622" t="s">
        <v>7407</v>
      </c>
      <c r="C4622" t="s">
        <v>25</v>
      </c>
      <c r="D4622">
        <v>3</v>
      </c>
      <c r="E4622">
        <v>889.09</v>
      </c>
      <c r="F4622">
        <v>0</v>
      </c>
      <c r="G4622">
        <v>2667.27</v>
      </c>
      <c r="H4622">
        <v>820.11</v>
      </c>
      <c r="I4622" t="str">
        <f>VLOOKUP(C4622,products_cleaned[[product_id]:[category]],3,)</f>
        <v>Fashion</v>
      </c>
      <c r="J4622" t="str">
        <f>VLOOKUP(B4622,orders_cleaned!A:I,9,FALSE)</f>
        <v>March</v>
      </c>
      <c r="K4622">
        <f t="shared" si="72"/>
        <v>3</v>
      </c>
    </row>
    <row r="4623" spans="1:11" x14ac:dyDescent="0.3">
      <c r="A4623" t="s">
        <v>7409</v>
      </c>
      <c r="B4623" t="s">
        <v>7410</v>
      </c>
      <c r="C4623" t="s">
        <v>31</v>
      </c>
      <c r="D4623">
        <v>4</v>
      </c>
      <c r="E4623">
        <v>474.94</v>
      </c>
      <c r="F4623">
        <v>0</v>
      </c>
      <c r="G4623">
        <v>1899.76</v>
      </c>
      <c r="H4623">
        <v>520</v>
      </c>
      <c r="I4623" t="str">
        <f>VLOOKUP(C4623,products_cleaned[[product_id]:[category]],3,)</f>
        <v>Books</v>
      </c>
      <c r="J4623" t="str">
        <f>VLOOKUP(B4623,orders_cleaned!A:I,9,FALSE)</f>
        <v>March</v>
      </c>
      <c r="K4623">
        <f t="shared" si="72"/>
        <v>3</v>
      </c>
    </row>
    <row r="4624" spans="1:11" x14ac:dyDescent="0.3">
      <c r="A4624" t="s">
        <v>7411</v>
      </c>
      <c r="B4624" t="s">
        <v>7412</v>
      </c>
      <c r="C4624" t="s">
        <v>196</v>
      </c>
      <c r="D4624">
        <v>1</v>
      </c>
      <c r="E4624">
        <v>1409.49</v>
      </c>
      <c r="F4624">
        <v>0.05</v>
      </c>
      <c r="G4624">
        <v>1339.02</v>
      </c>
      <c r="H4624">
        <v>307.35000000000002</v>
      </c>
      <c r="I4624" t="str">
        <f>VLOOKUP(C4624,products_cleaned[[product_id]:[category]],3,)</f>
        <v>Electronics</v>
      </c>
      <c r="J4624" t="str">
        <f>VLOOKUP(B4624,orders_cleaned!A:I,9,FALSE)</f>
        <v>April</v>
      </c>
      <c r="K4624">
        <f t="shared" si="72"/>
        <v>4</v>
      </c>
    </row>
    <row r="4625" spans="1:11" x14ac:dyDescent="0.3">
      <c r="A4625" t="s">
        <v>7413</v>
      </c>
      <c r="B4625" t="s">
        <v>7412</v>
      </c>
      <c r="C4625" t="s">
        <v>136</v>
      </c>
      <c r="D4625">
        <v>1</v>
      </c>
      <c r="E4625">
        <v>570.04999999999995</v>
      </c>
      <c r="F4625">
        <v>0.05</v>
      </c>
      <c r="G4625">
        <v>541.54999999999995</v>
      </c>
      <c r="H4625">
        <v>99.57</v>
      </c>
      <c r="I4625" t="str">
        <f>VLOOKUP(C4625,products_cleaned[[product_id]:[category]],3,)</f>
        <v>Books</v>
      </c>
      <c r="J4625" t="str">
        <f>VLOOKUP(B4625,orders_cleaned!A:I,9,FALSE)</f>
        <v>April</v>
      </c>
      <c r="K4625">
        <f t="shared" si="72"/>
        <v>4</v>
      </c>
    </row>
    <row r="4626" spans="1:11" x14ac:dyDescent="0.3">
      <c r="A4626" t="s">
        <v>7414</v>
      </c>
      <c r="B4626" t="s">
        <v>7415</v>
      </c>
      <c r="C4626" t="s">
        <v>41</v>
      </c>
      <c r="D4626">
        <v>2</v>
      </c>
      <c r="E4626">
        <v>2416.77</v>
      </c>
      <c r="F4626">
        <v>0.15</v>
      </c>
      <c r="G4626">
        <v>4108.51</v>
      </c>
      <c r="H4626">
        <v>291.33</v>
      </c>
      <c r="I4626" t="str">
        <f>VLOOKUP(C4626,products_cleaned[[product_id]:[category]],3,)</f>
        <v>Footwear</v>
      </c>
      <c r="J4626" t="str">
        <f>VLOOKUP(B4626,orders_cleaned!A:I,9,FALSE)</f>
        <v>February</v>
      </c>
      <c r="K4626">
        <f t="shared" si="72"/>
        <v>2</v>
      </c>
    </row>
    <row r="4627" spans="1:11" x14ac:dyDescent="0.3">
      <c r="A4627" t="s">
        <v>7416</v>
      </c>
      <c r="B4627" t="s">
        <v>7415</v>
      </c>
      <c r="C4627" t="s">
        <v>28</v>
      </c>
      <c r="D4627">
        <v>1</v>
      </c>
      <c r="E4627">
        <v>416.88</v>
      </c>
      <c r="F4627">
        <v>0</v>
      </c>
      <c r="G4627">
        <v>416.88</v>
      </c>
      <c r="H4627">
        <v>107.5</v>
      </c>
      <c r="I4627" t="str">
        <f>VLOOKUP(C4627,products_cleaned[[product_id]:[category]],3,)</f>
        <v>Home &amp; Kitchen</v>
      </c>
      <c r="J4627" t="str">
        <f>VLOOKUP(B4627,orders_cleaned!A:I,9,FALSE)</f>
        <v>February</v>
      </c>
      <c r="K4627">
        <f t="shared" si="72"/>
        <v>2</v>
      </c>
    </row>
    <row r="4628" spans="1:11" x14ac:dyDescent="0.3">
      <c r="A4628" t="s">
        <v>7417</v>
      </c>
      <c r="B4628" t="s">
        <v>7418</v>
      </c>
      <c r="C4628" t="s">
        <v>66</v>
      </c>
      <c r="D4628">
        <v>5</v>
      </c>
      <c r="E4628">
        <v>284.95999999999998</v>
      </c>
      <c r="F4628">
        <v>0.05</v>
      </c>
      <c r="G4628">
        <v>1353.56</v>
      </c>
      <c r="H4628">
        <v>251.16</v>
      </c>
      <c r="I4628" t="str">
        <f>VLOOKUP(C4628,products_cleaned[[product_id]:[category]],3,)</f>
        <v>Home &amp; Kitchen</v>
      </c>
      <c r="J4628" t="str">
        <f>VLOOKUP(B4628,orders_cleaned!A:I,9,FALSE)</f>
        <v>October</v>
      </c>
      <c r="K4628">
        <f t="shared" si="72"/>
        <v>10</v>
      </c>
    </row>
    <row r="4629" spans="1:11" x14ac:dyDescent="0.3">
      <c r="A4629" t="s">
        <v>7419</v>
      </c>
      <c r="B4629" t="s">
        <v>7420</v>
      </c>
      <c r="C4629" t="s">
        <v>144</v>
      </c>
      <c r="D4629">
        <v>1</v>
      </c>
      <c r="E4629">
        <v>2103.9499999999998</v>
      </c>
      <c r="F4629">
        <v>0.15</v>
      </c>
      <c r="G4629">
        <v>1788.36</v>
      </c>
      <c r="H4629">
        <v>457.87</v>
      </c>
      <c r="I4629" t="str">
        <f>VLOOKUP(C4629,products_cleaned[[product_id]:[category]],3,)</f>
        <v>Electronics</v>
      </c>
      <c r="J4629" t="str">
        <f>VLOOKUP(B4629,orders_cleaned!A:I,9,FALSE)</f>
        <v>August</v>
      </c>
      <c r="K4629">
        <f t="shared" si="72"/>
        <v>8</v>
      </c>
    </row>
    <row r="4630" spans="1:11" x14ac:dyDescent="0.3">
      <c r="A4630" t="s">
        <v>7421</v>
      </c>
      <c r="B4630" t="s">
        <v>7422</v>
      </c>
      <c r="C4630" t="s">
        <v>18</v>
      </c>
      <c r="D4630">
        <v>2</v>
      </c>
      <c r="E4630">
        <v>881.31</v>
      </c>
      <c r="F4630">
        <v>0.15</v>
      </c>
      <c r="G4630">
        <v>1498.23</v>
      </c>
      <c r="H4630">
        <v>463.53</v>
      </c>
      <c r="I4630" t="str">
        <f>VLOOKUP(C4630,products_cleaned[[product_id]:[category]],3,)</f>
        <v>Books</v>
      </c>
      <c r="J4630" t="str">
        <f>VLOOKUP(B4630,orders_cleaned!A:I,9,FALSE)</f>
        <v>January</v>
      </c>
      <c r="K4630">
        <f t="shared" si="72"/>
        <v>1</v>
      </c>
    </row>
    <row r="4631" spans="1:11" x14ac:dyDescent="0.3">
      <c r="A4631" t="s">
        <v>7423</v>
      </c>
      <c r="B4631" t="s">
        <v>7422</v>
      </c>
      <c r="C4631" t="s">
        <v>37</v>
      </c>
      <c r="D4631">
        <v>1</v>
      </c>
      <c r="E4631">
        <v>1212.31</v>
      </c>
      <c r="F4631">
        <v>0</v>
      </c>
      <c r="G4631">
        <v>1212.31</v>
      </c>
      <c r="H4631">
        <v>240.92</v>
      </c>
      <c r="I4631" t="str">
        <f>VLOOKUP(C4631,products_cleaned[[product_id]:[category]],3,)</f>
        <v>Electronics</v>
      </c>
      <c r="J4631" t="str">
        <f>VLOOKUP(B4631,orders_cleaned!A:I,9,FALSE)</f>
        <v>January</v>
      </c>
      <c r="K4631">
        <f t="shared" si="72"/>
        <v>1</v>
      </c>
    </row>
    <row r="4632" spans="1:11" x14ac:dyDescent="0.3">
      <c r="A4632" t="s">
        <v>7424</v>
      </c>
      <c r="B4632" t="s">
        <v>7425</v>
      </c>
      <c r="C4632" t="s">
        <v>270</v>
      </c>
      <c r="D4632">
        <v>2</v>
      </c>
      <c r="E4632">
        <v>5934.84</v>
      </c>
      <c r="F4632">
        <v>0.05</v>
      </c>
      <c r="G4632">
        <v>11276.2</v>
      </c>
      <c r="H4632">
        <v>5034.24</v>
      </c>
      <c r="I4632" t="str">
        <f>VLOOKUP(C4632,products_cleaned[[product_id]:[category]],3,)</f>
        <v>Furniture</v>
      </c>
      <c r="J4632" t="str">
        <f>VLOOKUP(B4632,orders_cleaned!A:I,9,FALSE)</f>
        <v>September</v>
      </c>
      <c r="K4632">
        <f t="shared" si="72"/>
        <v>9</v>
      </c>
    </row>
    <row r="4633" spans="1:11" x14ac:dyDescent="0.3">
      <c r="A4633" t="s">
        <v>7426</v>
      </c>
      <c r="B4633" t="s">
        <v>7427</v>
      </c>
      <c r="C4633" t="s">
        <v>31</v>
      </c>
      <c r="D4633">
        <v>1</v>
      </c>
      <c r="E4633">
        <v>527.32000000000005</v>
      </c>
      <c r="F4633">
        <v>0.1</v>
      </c>
      <c r="G4633">
        <v>474.59</v>
      </c>
      <c r="H4633">
        <v>129.65</v>
      </c>
      <c r="I4633" t="str">
        <f>VLOOKUP(C4633,products_cleaned[[product_id]:[category]],3,)</f>
        <v>Books</v>
      </c>
      <c r="J4633" t="str">
        <f>VLOOKUP(B4633,orders_cleaned!A:I,9,FALSE)</f>
        <v>March</v>
      </c>
      <c r="K4633">
        <f t="shared" si="72"/>
        <v>3</v>
      </c>
    </row>
    <row r="4634" spans="1:11" x14ac:dyDescent="0.3">
      <c r="A4634" t="s">
        <v>7428</v>
      </c>
      <c r="B4634" t="s">
        <v>7427</v>
      </c>
      <c r="C4634" t="s">
        <v>60</v>
      </c>
      <c r="D4634">
        <v>1</v>
      </c>
      <c r="E4634">
        <v>1712.81</v>
      </c>
      <c r="F4634">
        <v>0.15</v>
      </c>
      <c r="G4634">
        <v>1455.89</v>
      </c>
      <c r="H4634">
        <v>307.77</v>
      </c>
      <c r="I4634" t="str">
        <f>VLOOKUP(C4634,products_cleaned[[product_id]:[category]],3,)</f>
        <v>Fashion</v>
      </c>
      <c r="J4634" t="str">
        <f>VLOOKUP(B4634,orders_cleaned!A:I,9,FALSE)</f>
        <v>March</v>
      </c>
      <c r="K4634">
        <f t="shared" si="72"/>
        <v>3</v>
      </c>
    </row>
    <row r="4635" spans="1:11" x14ac:dyDescent="0.3">
      <c r="A4635" t="s">
        <v>7429</v>
      </c>
      <c r="B4635" t="s">
        <v>7430</v>
      </c>
      <c r="C4635" t="s">
        <v>221</v>
      </c>
      <c r="D4635">
        <v>1</v>
      </c>
      <c r="E4635">
        <v>805.84</v>
      </c>
      <c r="F4635">
        <v>0</v>
      </c>
      <c r="G4635">
        <v>805.84</v>
      </c>
      <c r="H4635">
        <v>182.68</v>
      </c>
      <c r="I4635" t="str">
        <f>VLOOKUP(C4635,products_cleaned[[product_id]:[category]],3,)</f>
        <v>Footwear</v>
      </c>
      <c r="J4635" t="str">
        <f>VLOOKUP(B4635,orders_cleaned!A:I,9,FALSE)</f>
        <v>October</v>
      </c>
      <c r="K4635">
        <f t="shared" si="72"/>
        <v>10</v>
      </c>
    </row>
    <row r="4636" spans="1:11" x14ac:dyDescent="0.3">
      <c r="A4636" t="s">
        <v>7431</v>
      </c>
      <c r="B4636" t="s">
        <v>7432</v>
      </c>
      <c r="C4636" t="s">
        <v>28</v>
      </c>
      <c r="D4636">
        <v>2</v>
      </c>
      <c r="E4636">
        <v>427.82</v>
      </c>
      <c r="F4636">
        <v>0</v>
      </c>
      <c r="G4636">
        <v>855.64</v>
      </c>
      <c r="H4636">
        <v>236.88</v>
      </c>
      <c r="I4636" t="str">
        <f>VLOOKUP(C4636,products_cleaned[[product_id]:[category]],3,)</f>
        <v>Home &amp; Kitchen</v>
      </c>
      <c r="J4636" t="str">
        <f>VLOOKUP(B4636,orders_cleaned!A:I,9,FALSE)</f>
        <v>March</v>
      </c>
      <c r="K4636">
        <f t="shared" si="72"/>
        <v>3</v>
      </c>
    </row>
    <row r="4637" spans="1:11" x14ac:dyDescent="0.3">
      <c r="A4637" t="s">
        <v>7433</v>
      </c>
      <c r="B4637" t="s">
        <v>7432</v>
      </c>
      <c r="C4637" t="s">
        <v>117</v>
      </c>
      <c r="D4637">
        <v>1</v>
      </c>
      <c r="E4637">
        <v>901.62</v>
      </c>
      <c r="F4637">
        <v>0.05</v>
      </c>
      <c r="G4637">
        <v>856.54</v>
      </c>
      <c r="H4637">
        <v>221.61</v>
      </c>
      <c r="I4637" t="str">
        <f>VLOOKUP(C4637,products_cleaned[[product_id]:[category]],3,)</f>
        <v>Home &amp; Kitchen</v>
      </c>
      <c r="J4637" t="str">
        <f>VLOOKUP(B4637,orders_cleaned!A:I,9,FALSE)</f>
        <v>March</v>
      </c>
      <c r="K4637">
        <f t="shared" si="72"/>
        <v>3</v>
      </c>
    </row>
    <row r="4638" spans="1:11" x14ac:dyDescent="0.3">
      <c r="A4638" t="s">
        <v>7434</v>
      </c>
      <c r="B4638" t="s">
        <v>7435</v>
      </c>
      <c r="C4638" t="s">
        <v>278</v>
      </c>
      <c r="D4638">
        <v>1</v>
      </c>
      <c r="E4638">
        <v>1603.21</v>
      </c>
      <c r="F4638">
        <v>0.05</v>
      </c>
      <c r="G4638">
        <v>1523.05</v>
      </c>
      <c r="H4638">
        <v>384.7</v>
      </c>
      <c r="I4638" t="str">
        <f>VLOOKUP(C4638,products_cleaned[[product_id]:[category]],3,)</f>
        <v>Fitness</v>
      </c>
      <c r="J4638" t="str">
        <f>VLOOKUP(B4638,orders_cleaned!A:I,9,FALSE)</f>
        <v>October</v>
      </c>
      <c r="K4638">
        <f t="shared" si="72"/>
        <v>10</v>
      </c>
    </row>
    <row r="4639" spans="1:11" x14ac:dyDescent="0.3">
      <c r="A4639" t="s">
        <v>7436</v>
      </c>
      <c r="B4639" t="s">
        <v>7435</v>
      </c>
      <c r="C4639" t="s">
        <v>156</v>
      </c>
      <c r="D4639">
        <v>1</v>
      </c>
      <c r="E4639">
        <v>177.93</v>
      </c>
      <c r="F4639">
        <v>0</v>
      </c>
      <c r="G4639">
        <v>177.93</v>
      </c>
      <c r="H4639">
        <v>62.1</v>
      </c>
      <c r="I4639" t="str">
        <f>VLOOKUP(C4639,products_cleaned[[product_id]:[category]],3,)</f>
        <v>Stationery</v>
      </c>
      <c r="J4639" t="str">
        <f>VLOOKUP(B4639,orders_cleaned!A:I,9,FALSE)</f>
        <v>October</v>
      </c>
      <c r="K4639">
        <f t="shared" si="72"/>
        <v>10</v>
      </c>
    </row>
    <row r="4640" spans="1:11" x14ac:dyDescent="0.3">
      <c r="A4640" t="s">
        <v>7437</v>
      </c>
      <c r="B4640" t="s">
        <v>7438</v>
      </c>
      <c r="C4640" t="s">
        <v>129</v>
      </c>
      <c r="D4640">
        <v>1</v>
      </c>
      <c r="E4640">
        <v>523.37</v>
      </c>
      <c r="F4640">
        <v>0.1</v>
      </c>
      <c r="G4640">
        <v>471.03</v>
      </c>
      <c r="H4640">
        <v>106.67</v>
      </c>
      <c r="I4640" t="str">
        <f>VLOOKUP(C4640,products_cleaned[[product_id]:[category]],3,)</f>
        <v>Fashion</v>
      </c>
      <c r="J4640" t="str">
        <f>VLOOKUP(B4640,orders_cleaned!A:I,9,FALSE)</f>
        <v>March</v>
      </c>
      <c r="K4640">
        <f t="shared" si="72"/>
        <v>3</v>
      </c>
    </row>
    <row r="4641" spans="1:11" x14ac:dyDescent="0.3">
      <c r="A4641" t="s">
        <v>7439</v>
      </c>
      <c r="B4641" t="s">
        <v>7438</v>
      </c>
      <c r="C4641" t="s">
        <v>66</v>
      </c>
      <c r="D4641">
        <v>2</v>
      </c>
      <c r="E4641">
        <v>283.75</v>
      </c>
      <c r="F4641">
        <v>0.15</v>
      </c>
      <c r="G4641">
        <v>482.38</v>
      </c>
      <c r="H4641">
        <v>41.42</v>
      </c>
      <c r="I4641" t="str">
        <f>VLOOKUP(C4641,products_cleaned[[product_id]:[category]],3,)</f>
        <v>Home &amp; Kitchen</v>
      </c>
      <c r="J4641" t="str">
        <f>VLOOKUP(B4641,orders_cleaned!A:I,9,FALSE)</f>
        <v>March</v>
      </c>
      <c r="K4641">
        <f t="shared" si="72"/>
        <v>3</v>
      </c>
    </row>
    <row r="4642" spans="1:11" x14ac:dyDescent="0.3">
      <c r="A4642" t="s">
        <v>7440</v>
      </c>
      <c r="B4642" t="s">
        <v>7438</v>
      </c>
      <c r="C4642" t="s">
        <v>74</v>
      </c>
      <c r="D4642">
        <v>1</v>
      </c>
      <c r="E4642">
        <v>1261.06</v>
      </c>
      <c r="F4642">
        <v>0.2</v>
      </c>
      <c r="G4642">
        <v>1008.85</v>
      </c>
      <c r="H4642">
        <v>195.92</v>
      </c>
      <c r="I4642" t="str">
        <f>VLOOKUP(C4642,products_cleaned[[product_id]:[category]],3,)</f>
        <v>Electronics</v>
      </c>
      <c r="J4642" t="str">
        <f>VLOOKUP(B4642,orders_cleaned!A:I,9,FALSE)</f>
        <v>March</v>
      </c>
      <c r="K4642">
        <f t="shared" si="72"/>
        <v>3</v>
      </c>
    </row>
    <row r="4643" spans="1:11" x14ac:dyDescent="0.3">
      <c r="A4643" t="s">
        <v>7441</v>
      </c>
      <c r="B4643" t="s">
        <v>7442</v>
      </c>
      <c r="C4643" t="s">
        <v>10</v>
      </c>
      <c r="D4643">
        <v>2</v>
      </c>
      <c r="E4643">
        <v>1566.04</v>
      </c>
      <c r="F4643">
        <v>0</v>
      </c>
      <c r="G4643">
        <v>3132.08</v>
      </c>
      <c r="H4643">
        <v>1281.76</v>
      </c>
      <c r="I4643" t="str">
        <f>VLOOKUP(C4643,products_cleaned[[product_id]:[category]],3,)</f>
        <v>Furniture</v>
      </c>
      <c r="J4643" t="str">
        <f>VLOOKUP(B4643,orders_cleaned!A:I,9,FALSE)</f>
        <v>October</v>
      </c>
      <c r="K4643">
        <f t="shared" si="72"/>
        <v>10</v>
      </c>
    </row>
    <row r="4644" spans="1:11" x14ac:dyDescent="0.3">
      <c r="A4644" t="s">
        <v>7443</v>
      </c>
      <c r="B4644" t="s">
        <v>7442</v>
      </c>
      <c r="C4644" t="s">
        <v>37</v>
      </c>
      <c r="D4644">
        <v>2</v>
      </c>
      <c r="E4644">
        <v>1317.73</v>
      </c>
      <c r="F4644">
        <v>0.15</v>
      </c>
      <c r="G4644">
        <v>2240.14</v>
      </c>
      <c r="H4644">
        <v>297.36</v>
      </c>
      <c r="I4644" t="str">
        <f>VLOOKUP(C4644,products_cleaned[[product_id]:[category]],3,)</f>
        <v>Electronics</v>
      </c>
      <c r="J4644" t="str">
        <f>VLOOKUP(B4644,orders_cleaned!A:I,9,FALSE)</f>
        <v>October</v>
      </c>
      <c r="K4644">
        <f t="shared" si="72"/>
        <v>10</v>
      </c>
    </row>
    <row r="4645" spans="1:11" x14ac:dyDescent="0.3">
      <c r="A4645" t="s">
        <v>7444</v>
      </c>
      <c r="B4645" t="s">
        <v>7445</v>
      </c>
      <c r="C4645" t="s">
        <v>60</v>
      </c>
      <c r="D4645">
        <v>1</v>
      </c>
      <c r="E4645">
        <v>1708.44</v>
      </c>
      <c r="F4645">
        <v>0.05</v>
      </c>
      <c r="G4645">
        <v>1623.02</v>
      </c>
      <c r="H4645">
        <v>474.9</v>
      </c>
      <c r="I4645" t="str">
        <f>VLOOKUP(C4645,products_cleaned[[product_id]:[category]],3,)</f>
        <v>Fashion</v>
      </c>
      <c r="J4645" t="str">
        <f>VLOOKUP(B4645,orders_cleaned!A:I,9,FALSE)</f>
        <v>November</v>
      </c>
      <c r="K4645">
        <f t="shared" si="72"/>
        <v>11</v>
      </c>
    </row>
    <row r="4646" spans="1:11" x14ac:dyDescent="0.3">
      <c r="A4646" t="s">
        <v>7446</v>
      </c>
      <c r="B4646" t="s">
        <v>7447</v>
      </c>
      <c r="C4646" t="s">
        <v>18</v>
      </c>
      <c r="D4646">
        <v>1</v>
      </c>
      <c r="E4646">
        <v>940.54</v>
      </c>
      <c r="F4646">
        <v>0.1</v>
      </c>
      <c r="G4646">
        <v>846.49</v>
      </c>
      <c r="H4646">
        <v>329.14</v>
      </c>
      <c r="I4646" t="str">
        <f>VLOOKUP(C4646,products_cleaned[[product_id]:[category]],3,)</f>
        <v>Books</v>
      </c>
      <c r="J4646" t="str">
        <f>VLOOKUP(B4646,orders_cleaned!A:I,9,FALSE)</f>
        <v>April</v>
      </c>
      <c r="K4646">
        <f t="shared" si="72"/>
        <v>4</v>
      </c>
    </row>
    <row r="4647" spans="1:11" x14ac:dyDescent="0.3">
      <c r="A4647" t="s">
        <v>7448</v>
      </c>
      <c r="B4647" t="s">
        <v>7447</v>
      </c>
      <c r="C4647" t="s">
        <v>62</v>
      </c>
      <c r="D4647">
        <v>2</v>
      </c>
      <c r="E4647">
        <v>629.04999999999995</v>
      </c>
      <c r="F4647">
        <v>0.1</v>
      </c>
      <c r="G4647">
        <v>1132.29</v>
      </c>
      <c r="H4647">
        <v>440.57</v>
      </c>
      <c r="I4647" t="str">
        <f>VLOOKUP(C4647,products_cleaned[[product_id]:[category]],3,)</f>
        <v>Electronics</v>
      </c>
      <c r="J4647" t="str">
        <f>VLOOKUP(B4647,orders_cleaned!A:I,9,FALSE)</f>
        <v>April</v>
      </c>
      <c r="K4647">
        <f t="shared" si="72"/>
        <v>4</v>
      </c>
    </row>
    <row r="4648" spans="1:11" x14ac:dyDescent="0.3">
      <c r="A4648" t="s">
        <v>7449</v>
      </c>
      <c r="B4648" t="s">
        <v>7450</v>
      </c>
      <c r="C4648" t="s">
        <v>77</v>
      </c>
      <c r="D4648">
        <v>1</v>
      </c>
      <c r="E4648">
        <v>1012.74</v>
      </c>
      <c r="F4648">
        <v>0.15</v>
      </c>
      <c r="G4648">
        <v>860.83</v>
      </c>
      <c r="H4648">
        <v>206.27</v>
      </c>
      <c r="I4648" t="str">
        <f>VLOOKUP(C4648,products_cleaned[[product_id]:[category]],3,)</f>
        <v>Fitness</v>
      </c>
      <c r="J4648" t="str">
        <f>VLOOKUP(B4648,orders_cleaned!A:I,9,FALSE)</f>
        <v>May</v>
      </c>
      <c r="K4648">
        <f t="shared" si="72"/>
        <v>5</v>
      </c>
    </row>
    <row r="4649" spans="1:11" x14ac:dyDescent="0.3">
      <c r="A4649" t="s">
        <v>7451</v>
      </c>
      <c r="B4649" t="s">
        <v>7452</v>
      </c>
      <c r="C4649" t="s">
        <v>196</v>
      </c>
      <c r="D4649">
        <v>2</v>
      </c>
      <c r="E4649">
        <v>1483.3</v>
      </c>
      <c r="F4649">
        <v>0.1</v>
      </c>
      <c r="G4649">
        <v>2669.94</v>
      </c>
      <c r="H4649">
        <v>606.6</v>
      </c>
      <c r="I4649" t="str">
        <f>VLOOKUP(C4649,products_cleaned[[product_id]:[category]],3,)</f>
        <v>Electronics</v>
      </c>
      <c r="J4649" t="str">
        <f>VLOOKUP(B4649,orders_cleaned!A:I,9,FALSE)</f>
        <v>October</v>
      </c>
      <c r="K4649">
        <f t="shared" si="72"/>
        <v>10</v>
      </c>
    </row>
    <row r="4650" spans="1:11" x14ac:dyDescent="0.3">
      <c r="A4650" t="s">
        <v>7453</v>
      </c>
      <c r="B4650" t="s">
        <v>7452</v>
      </c>
      <c r="C4650" t="s">
        <v>80</v>
      </c>
      <c r="D4650">
        <v>1</v>
      </c>
      <c r="E4650">
        <v>402.12</v>
      </c>
      <c r="F4650">
        <v>0.15</v>
      </c>
      <c r="G4650">
        <v>341.8</v>
      </c>
      <c r="H4650">
        <v>41.92</v>
      </c>
      <c r="I4650" t="str">
        <f>VLOOKUP(C4650,products_cleaned[[product_id]:[category]],3,)</f>
        <v>Fitness</v>
      </c>
      <c r="J4650" t="str">
        <f>VLOOKUP(B4650,orders_cleaned!A:I,9,FALSE)</f>
        <v>October</v>
      </c>
      <c r="K4650">
        <f t="shared" si="72"/>
        <v>10</v>
      </c>
    </row>
    <row r="4651" spans="1:11" x14ac:dyDescent="0.3">
      <c r="A4651" t="s">
        <v>7454</v>
      </c>
      <c r="B4651" t="s">
        <v>7455</v>
      </c>
      <c r="C4651" t="s">
        <v>28</v>
      </c>
      <c r="D4651">
        <v>5</v>
      </c>
      <c r="E4651">
        <v>379.28</v>
      </c>
      <c r="F4651">
        <v>0</v>
      </c>
      <c r="G4651">
        <v>1896.4</v>
      </c>
      <c r="H4651">
        <v>349.5</v>
      </c>
      <c r="I4651" t="str">
        <f>VLOOKUP(C4651,products_cleaned[[product_id]:[category]],3,)</f>
        <v>Home &amp; Kitchen</v>
      </c>
      <c r="J4651" t="str">
        <f>VLOOKUP(B4651,orders_cleaned!A:I,9,FALSE)</f>
        <v>March</v>
      </c>
      <c r="K4651">
        <f t="shared" si="72"/>
        <v>3</v>
      </c>
    </row>
    <row r="4652" spans="1:11" x14ac:dyDescent="0.3">
      <c r="A4652" t="s">
        <v>7456</v>
      </c>
      <c r="B4652" t="s">
        <v>7457</v>
      </c>
      <c r="C4652" t="s">
        <v>62</v>
      </c>
      <c r="D4652">
        <v>2</v>
      </c>
      <c r="E4652">
        <v>614.71</v>
      </c>
      <c r="F4652">
        <v>0.05</v>
      </c>
      <c r="G4652">
        <v>1167.95</v>
      </c>
      <c r="H4652">
        <v>476.23</v>
      </c>
      <c r="I4652" t="str">
        <f>VLOOKUP(C4652,products_cleaned[[product_id]:[category]],3,)</f>
        <v>Electronics</v>
      </c>
      <c r="J4652" t="str">
        <f>VLOOKUP(B4652,orders_cleaned!A:I,9,FALSE)</f>
        <v>August</v>
      </c>
      <c r="K4652">
        <f t="shared" si="72"/>
        <v>8</v>
      </c>
    </row>
    <row r="4653" spans="1:11" x14ac:dyDescent="0.3">
      <c r="A4653" t="s">
        <v>7458</v>
      </c>
      <c r="B4653" t="s">
        <v>7457</v>
      </c>
      <c r="C4653" t="s">
        <v>129</v>
      </c>
      <c r="D4653">
        <v>1</v>
      </c>
      <c r="E4653">
        <v>474.09</v>
      </c>
      <c r="F4653">
        <v>0</v>
      </c>
      <c r="G4653">
        <v>474.09</v>
      </c>
      <c r="H4653">
        <v>109.73</v>
      </c>
      <c r="I4653" t="str">
        <f>VLOOKUP(C4653,products_cleaned[[product_id]:[category]],3,)</f>
        <v>Fashion</v>
      </c>
      <c r="J4653" t="str">
        <f>VLOOKUP(B4653,orders_cleaned!A:I,9,FALSE)</f>
        <v>August</v>
      </c>
      <c r="K4653">
        <f t="shared" si="72"/>
        <v>8</v>
      </c>
    </row>
    <row r="4654" spans="1:11" x14ac:dyDescent="0.3">
      <c r="A4654" t="s">
        <v>7459</v>
      </c>
      <c r="B4654" t="s">
        <v>7457</v>
      </c>
      <c r="C4654" t="s">
        <v>136</v>
      </c>
      <c r="D4654">
        <v>1</v>
      </c>
      <c r="E4654">
        <v>569.92999999999995</v>
      </c>
      <c r="F4654">
        <v>0</v>
      </c>
      <c r="G4654">
        <v>569.92999999999995</v>
      </c>
      <c r="H4654">
        <v>127.95</v>
      </c>
      <c r="I4654" t="str">
        <f>VLOOKUP(C4654,products_cleaned[[product_id]:[category]],3,)</f>
        <v>Books</v>
      </c>
      <c r="J4654" t="str">
        <f>VLOOKUP(B4654,orders_cleaned!A:I,9,FALSE)</f>
        <v>August</v>
      </c>
      <c r="K4654">
        <f t="shared" si="72"/>
        <v>8</v>
      </c>
    </row>
    <row r="4655" spans="1:11" x14ac:dyDescent="0.3">
      <c r="A4655" t="s">
        <v>7460</v>
      </c>
      <c r="B4655" t="s">
        <v>7461</v>
      </c>
      <c r="C4655" t="s">
        <v>18</v>
      </c>
      <c r="D4655">
        <v>2</v>
      </c>
      <c r="E4655">
        <v>939.17</v>
      </c>
      <c r="F4655">
        <v>0</v>
      </c>
      <c r="G4655">
        <v>1878.34</v>
      </c>
      <c r="H4655">
        <v>843.64</v>
      </c>
      <c r="I4655" t="str">
        <f>VLOOKUP(C4655,products_cleaned[[product_id]:[category]],3,)</f>
        <v>Books</v>
      </c>
      <c r="J4655" t="str">
        <f>VLOOKUP(B4655,orders_cleaned!A:I,9,FALSE)</f>
        <v>April</v>
      </c>
      <c r="K4655">
        <f t="shared" si="72"/>
        <v>4</v>
      </c>
    </row>
    <row r="4656" spans="1:11" x14ac:dyDescent="0.3">
      <c r="A4656" t="s">
        <v>7462</v>
      </c>
      <c r="B4656" t="s">
        <v>7461</v>
      </c>
      <c r="C4656" t="s">
        <v>278</v>
      </c>
      <c r="D4656">
        <v>1</v>
      </c>
      <c r="E4656">
        <v>1648.02</v>
      </c>
      <c r="F4656">
        <v>0</v>
      </c>
      <c r="G4656">
        <v>1648.02</v>
      </c>
      <c r="H4656">
        <v>509.67</v>
      </c>
      <c r="I4656" t="str">
        <f>VLOOKUP(C4656,products_cleaned[[product_id]:[category]],3,)</f>
        <v>Fitness</v>
      </c>
      <c r="J4656" t="str">
        <f>VLOOKUP(B4656,orders_cleaned!A:I,9,FALSE)</f>
        <v>April</v>
      </c>
      <c r="K4656">
        <f t="shared" si="72"/>
        <v>4</v>
      </c>
    </row>
    <row r="4657" spans="1:11" x14ac:dyDescent="0.3">
      <c r="A4657" t="s">
        <v>7463</v>
      </c>
      <c r="B4657" t="s">
        <v>7464</v>
      </c>
      <c r="C4657" t="s">
        <v>37</v>
      </c>
      <c r="D4657">
        <v>1</v>
      </c>
      <c r="E4657">
        <v>1387.5</v>
      </c>
      <c r="F4657">
        <v>0.05</v>
      </c>
      <c r="G4657">
        <v>1318.12</v>
      </c>
      <c r="H4657">
        <v>346.73</v>
      </c>
      <c r="I4657" t="str">
        <f>VLOOKUP(C4657,products_cleaned[[product_id]:[category]],3,)</f>
        <v>Electronics</v>
      </c>
      <c r="J4657" t="str">
        <f>VLOOKUP(B4657,orders_cleaned!A:I,9,FALSE)</f>
        <v>October</v>
      </c>
      <c r="K4657">
        <f t="shared" si="72"/>
        <v>10</v>
      </c>
    </row>
    <row r="4658" spans="1:11" x14ac:dyDescent="0.3">
      <c r="A4658" t="s">
        <v>7465</v>
      </c>
      <c r="B4658" t="s">
        <v>7466</v>
      </c>
      <c r="C4658" t="s">
        <v>39</v>
      </c>
      <c r="D4658">
        <v>2</v>
      </c>
      <c r="E4658">
        <v>4168.7</v>
      </c>
      <c r="F4658">
        <v>0</v>
      </c>
      <c r="G4658">
        <v>8337.4</v>
      </c>
      <c r="H4658">
        <v>3312.34</v>
      </c>
      <c r="I4658" t="str">
        <f>VLOOKUP(C4658,products_cleaned[[product_id]:[category]],3,)</f>
        <v>Furniture</v>
      </c>
      <c r="J4658" t="str">
        <f>VLOOKUP(B4658,orders_cleaned!A:I,9,FALSE)</f>
        <v>November</v>
      </c>
      <c r="K4658">
        <f t="shared" si="72"/>
        <v>11</v>
      </c>
    </row>
    <row r="4659" spans="1:11" x14ac:dyDescent="0.3">
      <c r="A4659" t="s">
        <v>7467</v>
      </c>
      <c r="B4659" t="s">
        <v>7468</v>
      </c>
      <c r="C4659" t="s">
        <v>39</v>
      </c>
      <c r="D4659">
        <v>3</v>
      </c>
      <c r="E4659">
        <v>3840.7</v>
      </c>
      <c r="F4659">
        <v>0.2</v>
      </c>
      <c r="G4659">
        <v>9217.68</v>
      </c>
      <c r="H4659">
        <v>1680.09</v>
      </c>
      <c r="I4659" t="str">
        <f>VLOOKUP(C4659,products_cleaned[[product_id]:[category]],3,)</f>
        <v>Furniture</v>
      </c>
      <c r="J4659" t="str">
        <f>VLOOKUP(B4659,orders_cleaned!A:I,9,FALSE)</f>
        <v>August</v>
      </c>
      <c r="K4659">
        <f t="shared" si="72"/>
        <v>8</v>
      </c>
    </row>
    <row r="4660" spans="1:11" x14ac:dyDescent="0.3">
      <c r="A4660" t="s">
        <v>7469</v>
      </c>
      <c r="B4660" t="s">
        <v>7468</v>
      </c>
      <c r="C4660" t="s">
        <v>51</v>
      </c>
      <c r="D4660">
        <v>1</v>
      </c>
      <c r="E4660">
        <v>715.03</v>
      </c>
      <c r="F4660">
        <v>0</v>
      </c>
      <c r="G4660">
        <v>715.03</v>
      </c>
      <c r="H4660">
        <v>296.77999999999997</v>
      </c>
      <c r="I4660" t="str">
        <f>VLOOKUP(C4660,products_cleaned[[product_id]:[category]],3,)</f>
        <v>Home &amp; Kitchen</v>
      </c>
      <c r="J4660" t="str">
        <f>VLOOKUP(B4660,orders_cleaned!A:I,9,FALSE)</f>
        <v>August</v>
      </c>
      <c r="K4660">
        <f t="shared" si="72"/>
        <v>8</v>
      </c>
    </row>
    <row r="4661" spans="1:11" x14ac:dyDescent="0.3">
      <c r="A4661" t="s">
        <v>7470</v>
      </c>
      <c r="B4661" t="s">
        <v>7468</v>
      </c>
      <c r="C4661" t="s">
        <v>156</v>
      </c>
      <c r="D4661">
        <v>1</v>
      </c>
      <c r="E4661">
        <v>181.11</v>
      </c>
      <c r="F4661">
        <v>0.05</v>
      </c>
      <c r="G4661">
        <v>172.05</v>
      </c>
      <c r="H4661">
        <v>56.22</v>
      </c>
      <c r="I4661" t="str">
        <f>VLOOKUP(C4661,products_cleaned[[product_id]:[category]],3,)</f>
        <v>Stationery</v>
      </c>
      <c r="J4661" t="str">
        <f>VLOOKUP(B4661,orders_cleaned!A:I,9,FALSE)</f>
        <v>August</v>
      </c>
      <c r="K4661">
        <f t="shared" si="72"/>
        <v>8</v>
      </c>
    </row>
    <row r="4662" spans="1:11" x14ac:dyDescent="0.3">
      <c r="A4662" t="s">
        <v>7471</v>
      </c>
      <c r="B4662" t="s">
        <v>7472</v>
      </c>
      <c r="C4662" t="s">
        <v>117</v>
      </c>
      <c r="D4662">
        <v>3</v>
      </c>
      <c r="E4662">
        <v>845.2</v>
      </c>
      <c r="F4662">
        <v>0.15</v>
      </c>
      <c r="G4662">
        <v>2155.2600000000002</v>
      </c>
      <c r="H4662">
        <v>250.47</v>
      </c>
      <c r="I4662" t="str">
        <f>VLOOKUP(C4662,products_cleaned[[product_id]:[category]],3,)</f>
        <v>Home &amp; Kitchen</v>
      </c>
      <c r="J4662" t="str">
        <f>VLOOKUP(B4662,orders_cleaned!A:I,9,FALSE)</f>
        <v>July</v>
      </c>
      <c r="K4662">
        <f t="shared" si="72"/>
        <v>7</v>
      </c>
    </row>
    <row r="4663" spans="1:11" x14ac:dyDescent="0.3">
      <c r="A4663" t="s">
        <v>7473</v>
      </c>
      <c r="B4663" t="s">
        <v>7474</v>
      </c>
      <c r="C4663" t="s">
        <v>74</v>
      </c>
      <c r="D4663">
        <v>2</v>
      </c>
      <c r="E4663">
        <v>1255.6099999999999</v>
      </c>
      <c r="F4663">
        <v>0.15</v>
      </c>
      <c r="G4663">
        <v>2134.54</v>
      </c>
      <c r="H4663">
        <v>508.68</v>
      </c>
      <c r="I4663" t="str">
        <f>VLOOKUP(C4663,products_cleaned[[product_id]:[category]],3,)</f>
        <v>Electronics</v>
      </c>
      <c r="J4663" t="str">
        <f>VLOOKUP(B4663,orders_cleaned!A:I,9,FALSE)</f>
        <v>October</v>
      </c>
      <c r="K4663">
        <f t="shared" si="72"/>
        <v>10</v>
      </c>
    </row>
    <row r="4664" spans="1:11" x14ac:dyDescent="0.3">
      <c r="A4664" t="s">
        <v>7475</v>
      </c>
      <c r="B4664" t="s">
        <v>7474</v>
      </c>
      <c r="C4664" t="s">
        <v>160</v>
      </c>
      <c r="D4664">
        <v>4</v>
      </c>
      <c r="E4664">
        <v>2326.9299999999998</v>
      </c>
      <c r="F4664">
        <v>0.15</v>
      </c>
      <c r="G4664">
        <v>7911.56</v>
      </c>
      <c r="H4664">
        <v>1767.48</v>
      </c>
      <c r="I4664" t="str">
        <f>VLOOKUP(C4664,products_cleaned[[product_id]:[category]],3,)</f>
        <v>Footwear</v>
      </c>
      <c r="J4664" t="str">
        <f>VLOOKUP(B4664,orders_cleaned!A:I,9,FALSE)</f>
        <v>October</v>
      </c>
      <c r="K4664">
        <f t="shared" si="72"/>
        <v>10</v>
      </c>
    </row>
    <row r="4665" spans="1:11" x14ac:dyDescent="0.3">
      <c r="A4665" t="s">
        <v>7476</v>
      </c>
      <c r="B4665" t="s">
        <v>7474</v>
      </c>
      <c r="C4665" t="s">
        <v>54</v>
      </c>
      <c r="D4665">
        <v>2</v>
      </c>
      <c r="E4665">
        <v>2062.2800000000002</v>
      </c>
      <c r="F4665">
        <v>0</v>
      </c>
      <c r="G4665">
        <v>4124.5600000000004</v>
      </c>
      <c r="H4665">
        <v>945.96</v>
      </c>
      <c r="I4665" t="str">
        <f>VLOOKUP(C4665,products_cleaned[[product_id]:[category]],3,)</f>
        <v>Fashion</v>
      </c>
      <c r="J4665" t="str">
        <f>VLOOKUP(B4665,orders_cleaned!A:I,9,FALSE)</f>
        <v>October</v>
      </c>
      <c r="K4665">
        <f t="shared" si="72"/>
        <v>10</v>
      </c>
    </row>
    <row r="4666" spans="1:11" x14ac:dyDescent="0.3">
      <c r="A4666" t="s">
        <v>7477</v>
      </c>
      <c r="B4666" t="s">
        <v>7478</v>
      </c>
      <c r="C4666" t="s">
        <v>57</v>
      </c>
      <c r="D4666">
        <v>1</v>
      </c>
      <c r="E4666">
        <v>189.6</v>
      </c>
      <c r="F4666">
        <v>0.1</v>
      </c>
      <c r="G4666">
        <v>170.64</v>
      </c>
      <c r="H4666">
        <v>60.06</v>
      </c>
      <c r="I4666" t="str">
        <f>VLOOKUP(C4666,products_cleaned[[product_id]:[category]],3,)</f>
        <v>Stationery</v>
      </c>
      <c r="J4666" t="str">
        <f>VLOOKUP(B4666,orders_cleaned!A:I,9,FALSE)</f>
        <v>September</v>
      </c>
      <c r="K4666">
        <f t="shared" si="72"/>
        <v>9</v>
      </c>
    </row>
    <row r="4667" spans="1:11" x14ac:dyDescent="0.3">
      <c r="A4667" t="s">
        <v>7479</v>
      </c>
      <c r="B4667" t="s">
        <v>7478</v>
      </c>
      <c r="C4667" t="s">
        <v>196</v>
      </c>
      <c r="D4667">
        <v>1</v>
      </c>
      <c r="E4667">
        <v>1382.92</v>
      </c>
      <c r="F4667">
        <v>0.2</v>
      </c>
      <c r="G4667">
        <v>1106.3399999999999</v>
      </c>
      <c r="H4667">
        <v>74.67</v>
      </c>
      <c r="I4667" t="str">
        <f>VLOOKUP(C4667,products_cleaned[[product_id]:[category]],3,)</f>
        <v>Electronics</v>
      </c>
      <c r="J4667" t="str">
        <f>VLOOKUP(B4667,orders_cleaned!A:I,9,FALSE)</f>
        <v>September</v>
      </c>
      <c r="K4667">
        <f t="shared" si="72"/>
        <v>9</v>
      </c>
    </row>
    <row r="4668" spans="1:11" x14ac:dyDescent="0.3">
      <c r="A4668" t="s">
        <v>7480</v>
      </c>
      <c r="B4668" t="s">
        <v>7481</v>
      </c>
      <c r="C4668" t="s">
        <v>66</v>
      </c>
      <c r="D4668">
        <v>1</v>
      </c>
      <c r="E4668">
        <v>282.10000000000002</v>
      </c>
      <c r="F4668">
        <v>0</v>
      </c>
      <c r="G4668">
        <v>282.10000000000002</v>
      </c>
      <c r="H4668">
        <v>61.62</v>
      </c>
      <c r="I4668" t="str">
        <f>VLOOKUP(C4668,products_cleaned[[product_id]:[category]],3,)</f>
        <v>Home &amp; Kitchen</v>
      </c>
      <c r="J4668" t="str">
        <f>VLOOKUP(B4668,orders_cleaned!A:I,9,FALSE)</f>
        <v>July</v>
      </c>
      <c r="K4668">
        <f t="shared" si="72"/>
        <v>7</v>
      </c>
    </row>
    <row r="4669" spans="1:11" x14ac:dyDescent="0.3">
      <c r="A4669" t="s">
        <v>7482</v>
      </c>
      <c r="B4669" t="s">
        <v>7481</v>
      </c>
      <c r="C4669" t="s">
        <v>31</v>
      </c>
      <c r="D4669">
        <v>1</v>
      </c>
      <c r="E4669">
        <v>499.42</v>
      </c>
      <c r="F4669">
        <v>0.15</v>
      </c>
      <c r="G4669">
        <v>424.51</v>
      </c>
      <c r="H4669">
        <v>79.569999999999993</v>
      </c>
      <c r="I4669" t="str">
        <f>VLOOKUP(C4669,products_cleaned[[product_id]:[category]],3,)</f>
        <v>Books</v>
      </c>
      <c r="J4669" t="str">
        <f>VLOOKUP(B4669,orders_cleaned!A:I,9,FALSE)</f>
        <v>July</v>
      </c>
      <c r="K4669">
        <f t="shared" si="72"/>
        <v>7</v>
      </c>
    </row>
    <row r="4670" spans="1:11" x14ac:dyDescent="0.3">
      <c r="A4670" t="s">
        <v>7483</v>
      </c>
      <c r="B4670" t="s">
        <v>7481</v>
      </c>
      <c r="C4670" t="s">
        <v>28</v>
      </c>
      <c r="D4670">
        <v>2</v>
      </c>
      <c r="E4670">
        <v>430.05</v>
      </c>
      <c r="F4670">
        <v>0.1</v>
      </c>
      <c r="G4670">
        <v>774.09</v>
      </c>
      <c r="H4670">
        <v>155.33000000000001</v>
      </c>
      <c r="I4670" t="str">
        <f>VLOOKUP(C4670,products_cleaned[[product_id]:[category]],3,)</f>
        <v>Home &amp; Kitchen</v>
      </c>
      <c r="J4670" t="str">
        <f>VLOOKUP(B4670,orders_cleaned!A:I,9,FALSE)</f>
        <v>July</v>
      </c>
      <c r="K4670">
        <f t="shared" si="72"/>
        <v>7</v>
      </c>
    </row>
    <row r="4671" spans="1:11" x14ac:dyDescent="0.3">
      <c r="A4671" t="s">
        <v>7484</v>
      </c>
      <c r="B4671" t="s">
        <v>7485</v>
      </c>
      <c r="C4671" t="s">
        <v>18</v>
      </c>
      <c r="D4671">
        <v>2</v>
      </c>
      <c r="E4671">
        <v>829.39</v>
      </c>
      <c r="F4671">
        <v>0</v>
      </c>
      <c r="G4671">
        <v>1658.78</v>
      </c>
      <c r="H4671">
        <v>624.08000000000004</v>
      </c>
      <c r="I4671" t="str">
        <f>VLOOKUP(C4671,products_cleaned[[product_id]:[category]],3,)</f>
        <v>Books</v>
      </c>
      <c r="J4671" t="str">
        <f>VLOOKUP(B4671,orders_cleaned!A:I,9,FALSE)</f>
        <v>December</v>
      </c>
      <c r="K4671">
        <f t="shared" si="72"/>
        <v>12</v>
      </c>
    </row>
    <row r="4672" spans="1:11" x14ac:dyDescent="0.3">
      <c r="A4672" t="s">
        <v>7486</v>
      </c>
      <c r="B4672" t="s">
        <v>7485</v>
      </c>
      <c r="C4672" t="s">
        <v>82</v>
      </c>
      <c r="D4672">
        <v>1</v>
      </c>
      <c r="E4672">
        <v>349.63</v>
      </c>
      <c r="F4672">
        <v>0</v>
      </c>
      <c r="G4672">
        <v>349.63</v>
      </c>
      <c r="H4672">
        <v>128.5</v>
      </c>
      <c r="I4672" t="str">
        <f>VLOOKUP(C4672,products_cleaned[[product_id]:[category]],3,)</f>
        <v>Stationery</v>
      </c>
      <c r="J4672" t="str">
        <f>VLOOKUP(B4672,orders_cleaned!A:I,9,FALSE)</f>
        <v>December</v>
      </c>
      <c r="K4672">
        <f t="shared" si="72"/>
        <v>12</v>
      </c>
    </row>
    <row r="4673" spans="1:11" x14ac:dyDescent="0.3">
      <c r="A4673" t="s">
        <v>7487</v>
      </c>
      <c r="B4673" t="s">
        <v>7488</v>
      </c>
      <c r="C4673" t="s">
        <v>270</v>
      </c>
      <c r="D4673">
        <v>1</v>
      </c>
      <c r="E4673">
        <v>5488.14</v>
      </c>
      <c r="F4673">
        <v>0</v>
      </c>
      <c r="G4673">
        <v>5488.14</v>
      </c>
      <c r="H4673">
        <v>2367.16</v>
      </c>
      <c r="I4673" t="str">
        <f>VLOOKUP(C4673,products_cleaned[[product_id]:[category]],3,)</f>
        <v>Furniture</v>
      </c>
      <c r="J4673" t="str">
        <f>VLOOKUP(B4673,orders_cleaned!A:I,9,FALSE)</f>
        <v>February</v>
      </c>
      <c r="K4673">
        <f t="shared" si="72"/>
        <v>2</v>
      </c>
    </row>
    <row r="4674" spans="1:11" x14ac:dyDescent="0.3">
      <c r="A4674" t="s">
        <v>7489</v>
      </c>
      <c r="B4674" t="s">
        <v>7490</v>
      </c>
      <c r="C4674" t="s">
        <v>41</v>
      </c>
      <c r="D4674">
        <v>1</v>
      </c>
      <c r="E4674">
        <v>2336.48</v>
      </c>
      <c r="F4674">
        <v>0.2</v>
      </c>
      <c r="G4674">
        <v>1869.18</v>
      </c>
      <c r="H4674">
        <v>-39.409999999999997</v>
      </c>
      <c r="I4674" t="str">
        <f>VLOOKUP(C4674,products_cleaned[[product_id]:[category]],3,)</f>
        <v>Footwear</v>
      </c>
      <c r="J4674" t="str">
        <f>VLOOKUP(B4674,orders_cleaned!A:I,9,FALSE)</f>
        <v>November</v>
      </c>
      <c r="K4674">
        <f t="shared" si="72"/>
        <v>11</v>
      </c>
    </row>
    <row r="4675" spans="1:11" x14ac:dyDescent="0.3">
      <c r="A4675" t="s">
        <v>7491</v>
      </c>
      <c r="B4675" t="s">
        <v>7490</v>
      </c>
      <c r="C4675" t="s">
        <v>37</v>
      </c>
      <c r="D4675">
        <v>1</v>
      </c>
      <c r="E4675">
        <v>1379.01</v>
      </c>
      <c r="F4675">
        <v>0.2</v>
      </c>
      <c r="G4675">
        <v>1103.21</v>
      </c>
      <c r="H4675">
        <v>131.82</v>
      </c>
      <c r="I4675" t="str">
        <f>VLOOKUP(C4675,products_cleaned[[product_id]:[category]],3,)</f>
        <v>Electronics</v>
      </c>
      <c r="J4675" t="str">
        <f>VLOOKUP(B4675,orders_cleaned!A:I,9,FALSE)</f>
        <v>November</v>
      </c>
      <c r="K4675">
        <f t="shared" ref="K4675:K4738" si="73">MONTH(DATEVALUE("1"&amp;J4675))</f>
        <v>11</v>
      </c>
    </row>
    <row r="4676" spans="1:11" x14ac:dyDescent="0.3">
      <c r="A4676" t="s">
        <v>7492</v>
      </c>
      <c r="B4676" t="s">
        <v>7493</v>
      </c>
      <c r="C4676" t="s">
        <v>156</v>
      </c>
      <c r="D4676">
        <v>1</v>
      </c>
      <c r="E4676">
        <v>176.28</v>
      </c>
      <c r="F4676">
        <v>0.05</v>
      </c>
      <c r="G4676">
        <v>167.47</v>
      </c>
      <c r="H4676">
        <v>51.64</v>
      </c>
      <c r="I4676" t="str">
        <f>VLOOKUP(C4676,products_cleaned[[product_id]:[category]],3,)</f>
        <v>Stationery</v>
      </c>
      <c r="J4676" t="str">
        <f>VLOOKUP(B4676,orders_cleaned!A:I,9,FALSE)</f>
        <v>January</v>
      </c>
      <c r="K4676">
        <f t="shared" si="73"/>
        <v>1</v>
      </c>
    </row>
    <row r="4677" spans="1:11" x14ac:dyDescent="0.3">
      <c r="A4677" t="s">
        <v>7494</v>
      </c>
      <c r="B4677" t="s">
        <v>7495</v>
      </c>
      <c r="C4677" t="s">
        <v>41</v>
      </c>
      <c r="D4677">
        <v>3</v>
      </c>
      <c r="E4677">
        <v>2653.04</v>
      </c>
      <c r="F4677">
        <v>0</v>
      </c>
      <c r="G4677">
        <v>7959.12</v>
      </c>
      <c r="H4677">
        <v>2233.35</v>
      </c>
      <c r="I4677" t="str">
        <f>VLOOKUP(C4677,products_cleaned[[product_id]:[category]],3,)</f>
        <v>Footwear</v>
      </c>
      <c r="J4677" t="str">
        <f>VLOOKUP(B4677,orders_cleaned!A:I,9,FALSE)</f>
        <v>November</v>
      </c>
      <c r="K4677">
        <f t="shared" si="73"/>
        <v>11</v>
      </c>
    </row>
    <row r="4678" spans="1:11" x14ac:dyDescent="0.3">
      <c r="A4678" t="s">
        <v>7496</v>
      </c>
      <c r="B4678" t="s">
        <v>7495</v>
      </c>
      <c r="C4678" t="s">
        <v>80</v>
      </c>
      <c r="D4678">
        <v>2</v>
      </c>
      <c r="E4678">
        <v>414.81</v>
      </c>
      <c r="F4678">
        <v>0</v>
      </c>
      <c r="G4678">
        <v>829.62</v>
      </c>
      <c r="H4678">
        <v>229.86</v>
      </c>
      <c r="I4678" t="str">
        <f>VLOOKUP(C4678,products_cleaned[[product_id]:[category]],3,)</f>
        <v>Fitness</v>
      </c>
      <c r="J4678" t="str">
        <f>VLOOKUP(B4678,orders_cleaned!A:I,9,FALSE)</f>
        <v>November</v>
      </c>
      <c r="K4678">
        <f t="shared" si="73"/>
        <v>11</v>
      </c>
    </row>
    <row r="4679" spans="1:11" x14ac:dyDescent="0.3">
      <c r="A4679" t="s">
        <v>7497</v>
      </c>
      <c r="B4679" t="s">
        <v>7498</v>
      </c>
      <c r="C4679" t="s">
        <v>74</v>
      </c>
      <c r="D4679">
        <v>1</v>
      </c>
      <c r="E4679">
        <v>1134.6400000000001</v>
      </c>
      <c r="F4679">
        <v>0.15</v>
      </c>
      <c r="G4679">
        <v>964.44</v>
      </c>
      <c r="H4679">
        <v>151.51</v>
      </c>
      <c r="I4679" t="str">
        <f>VLOOKUP(C4679,products_cleaned[[product_id]:[category]],3,)</f>
        <v>Electronics</v>
      </c>
      <c r="J4679" t="str">
        <f>VLOOKUP(B4679,orders_cleaned!A:I,9,FALSE)</f>
        <v>September</v>
      </c>
      <c r="K4679">
        <f t="shared" si="73"/>
        <v>9</v>
      </c>
    </row>
    <row r="4680" spans="1:11" x14ac:dyDescent="0.3">
      <c r="A4680" t="s">
        <v>7499</v>
      </c>
      <c r="B4680" t="s">
        <v>7500</v>
      </c>
      <c r="C4680" t="s">
        <v>57</v>
      </c>
      <c r="D4680">
        <v>1</v>
      </c>
      <c r="E4680">
        <v>183.46</v>
      </c>
      <c r="F4680">
        <v>0.2</v>
      </c>
      <c r="G4680">
        <v>146.77000000000001</v>
      </c>
      <c r="H4680">
        <v>36.19</v>
      </c>
      <c r="I4680" t="str">
        <f>VLOOKUP(C4680,products_cleaned[[product_id]:[category]],3,)</f>
        <v>Stationery</v>
      </c>
      <c r="J4680" t="str">
        <f>VLOOKUP(B4680,orders_cleaned!A:I,9,FALSE)</f>
        <v>June</v>
      </c>
      <c r="K4680">
        <f t="shared" si="73"/>
        <v>6</v>
      </c>
    </row>
    <row r="4681" spans="1:11" x14ac:dyDescent="0.3">
      <c r="A4681" t="s">
        <v>7501</v>
      </c>
      <c r="B4681" t="s">
        <v>7502</v>
      </c>
      <c r="C4681" t="s">
        <v>259</v>
      </c>
      <c r="D4681">
        <v>1</v>
      </c>
      <c r="E4681">
        <v>944.99</v>
      </c>
      <c r="F4681">
        <v>0.05</v>
      </c>
      <c r="G4681">
        <v>897.74</v>
      </c>
      <c r="H4681">
        <v>357.12</v>
      </c>
      <c r="I4681" t="str">
        <f>VLOOKUP(C4681,products_cleaned[[product_id]:[category]],3,)</f>
        <v>Electronics</v>
      </c>
      <c r="J4681" t="str">
        <f>VLOOKUP(B4681,orders_cleaned!A:I,9,FALSE)</f>
        <v>March</v>
      </c>
      <c r="K4681">
        <f t="shared" si="73"/>
        <v>3</v>
      </c>
    </row>
    <row r="4682" spans="1:11" x14ac:dyDescent="0.3">
      <c r="A4682" t="s">
        <v>7503</v>
      </c>
      <c r="B4682" t="s">
        <v>7504</v>
      </c>
      <c r="C4682" t="s">
        <v>164</v>
      </c>
      <c r="D4682">
        <v>2</v>
      </c>
      <c r="E4682">
        <v>4606.22</v>
      </c>
      <c r="F4682">
        <v>0</v>
      </c>
      <c r="G4682">
        <v>9212.44</v>
      </c>
      <c r="H4682">
        <v>3135.18</v>
      </c>
      <c r="I4682" t="str">
        <f>VLOOKUP(C4682,products_cleaned[[product_id]:[category]],3,)</f>
        <v>Home &amp; Kitchen</v>
      </c>
      <c r="J4682" t="str">
        <f>VLOOKUP(B4682,orders_cleaned!A:I,9,FALSE)</f>
        <v>September</v>
      </c>
      <c r="K4682">
        <f t="shared" si="73"/>
        <v>9</v>
      </c>
    </row>
    <row r="4683" spans="1:11" x14ac:dyDescent="0.3">
      <c r="A4683" t="s">
        <v>7505</v>
      </c>
      <c r="B4683" t="s">
        <v>7504</v>
      </c>
      <c r="C4683" t="s">
        <v>77</v>
      </c>
      <c r="D4683">
        <v>3</v>
      </c>
      <c r="E4683">
        <v>1005.18</v>
      </c>
      <c r="F4683">
        <v>0.2</v>
      </c>
      <c r="G4683">
        <v>2412.4299999999998</v>
      </c>
      <c r="H4683">
        <v>448.75</v>
      </c>
      <c r="I4683" t="str">
        <f>VLOOKUP(C4683,products_cleaned[[product_id]:[category]],3,)</f>
        <v>Fitness</v>
      </c>
      <c r="J4683" t="str">
        <f>VLOOKUP(B4683,orders_cleaned!A:I,9,FALSE)</f>
        <v>September</v>
      </c>
      <c r="K4683">
        <f t="shared" si="73"/>
        <v>9</v>
      </c>
    </row>
    <row r="4684" spans="1:11" x14ac:dyDescent="0.3">
      <c r="A4684" t="s">
        <v>7506</v>
      </c>
      <c r="B4684" t="s">
        <v>7504</v>
      </c>
      <c r="C4684" t="s">
        <v>110</v>
      </c>
      <c r="D4684">
        <v>2</v>
      </c>
      <c r="E4684">
        <v>1774.08</v>
      </c>
      <c r="F4684">
        <v>0</v>
      </c>
      <c r="G4684">
        <v>3548.16</v>
      </c>
      <c r="H4684">
        <v>1115.92</v>
      </c>
      <c r="I4684" t="str">
        <f>VLOOKUP(C4684,products_cleaned[[product_id]:[category]],3,)</f>
        <v>Fashion</v>
      </c>
      <c r="J4684" t="str">
        <f>VLOOKUP(B4684,orders_cleaned!A:I,9,FALSE)</f>
        <v>September</v>
      </c>
      <c r="K4684">
        <f t="shared" si="73"/>
        <v>9</v>
      </c>
    </row>
    <row r="4685" spans="1:11" x14ac:dyDescent="0.3">
      <c r="A4685" t="s">
        <v>7507</v>
      </c>
      <c r="B4685" t="s">
        <v>7504</v>
      </c>
      <c r="C4685" t="s">
        <v>51</v>
      </c>
      <c r="D4685">
        <v>2</v>
      </c>
      <c r="E4685">
        <v>693.53</v>
      </c>
      <c r="F4685">
        <v>0.2</v>
      </c>
      <c r="G4685">
        <v>1109.6500000000001</v>
      </c>
      <c r="H4685">
        <v>273.14999999999998</v>
      </c>
      <c r="I4685" t="str">
        <f>VLOOKUP(C4685,products_cleaned[[product_id]:[category]],3,)</f>
        <v>Home &amp; Kitchen</v>
      </c>
      <c r="J4685" t="str">
        <f>VLOOKUP(B4685,orders_cleaned!A:I,9,FALSE)</f>
        <v>September</v>
      </c>
      <c r="K4685">
        <f t="shared" si="73"/>
        <v>9</v>
      </c>
    </row>
    <row r="4686" spans="1:11" x14ac:dyDescent="0.3">
      <c r="A4686" t="s">
        <v>7508</v>
      </c>
      <c r="B4686" t="s">
        <v>7509</v>
      </c>
      <c r="C4686" t="s">
        <v>77</v>
      </c>
      <c r="D4686">
        <v>1</v>
      </c>
      <c r="E4686">
        <v>947.54</v>
      </c>
      <c r="F4686">
        <v>0.1</v>
      </c>
      <c r="G4686">
        <v>852.79</v>
      </c>
      <c r="H4686">
        <v>198.23</v>
      </c>
      <c r="I4686" t="str">
        <f>VLOOKUP(C4686,products_cleaned[[product_id]:[category]],3,)</f>
        <v>Fitness</v>
      </c>
      <c r="J4686" t="str">
        <f>VLOOKUP(B4686,orders_cleaned!A:I,9,FALSE)</f>
        <v>June</v>
      </c>
      <c r="K4686">
        <f t="shared" si="73"/>
        <v>6</v>
      </c>
    </row>
    <row r="4687" spans="1:11" x14ac:dyDescent="0.3">
      <c r="A4687" t="s">
        <v>7510</v>
      </c>
      <c r="B4687" t="s">
        <v>7511</v>
      </c>
      <c r="C4687" t="s">
        <v>95</v>
      </c>
      <c r="D4687">
        <v>5</v>
      </c>
      <c r="E4687">
        <v>1947.51</v>
      </c>
      <c r="F4687">
        <v>0.1</v>
      </c>
      <c r="G4687">
        <v>8763.7999999999993</v>
      </c>
      <c r="H4687">
        <v>1415.65</v>
      </c>
      <c r="I4687" t="str">
        <f>VLOOKUP(C4687,products_cleaned[[product_id]:[category]],3,)</f>
        <v>Footwear</v>
      </c>
      <c r="J4687" t="str">
        <f>VLOOKUP(B4687,orders_cleaned!A:I,9,FALSE)</f>
        <v>January</v>
      </c>
      <c r="K4687">
        <f t="shared" si="73"/>
        <v>1</v>
      </c>
    </row>
    <row r="4688" spans="1:11" x14ac:dyDescent="0.3">
      <c r="A4688" t="s">
        <v>7512</v>
      </c>
      <c r="B4688" t="s">
        <v>7511</v>
      </c>
      <c r="C4688" t="s">
        <v>41</v>
      </c>
      <c r="D4688">
        <v>1</v>
      </c>
      <c r="E4688">
        <v>2487.6</v>
      </c>
      <c r="F4688">
        <v>0.2</v>
      </c>
      <c r="G4688">
        <v>1990.08</v>
      </c>
      <c r="H4688">
        <v>81.489999999999995</v>
      </c>
      <c r="I4688" t="str">
        <f>VLOOKUP(C4688,products_cleaned[[product_id]:[category]],3,)</f>
        <v>Footwear</v>
      </c>
      <c r="J4688" t="str">
        <f>VLOOKUP(B4688,orders_cleaned!A:I,9,FALSE)</f>
        <v>January</v>
      </c>
      <c r="K4688">
        <f t="shared" si="73"/>
        <v>1</v>
      </c>
    </row>
    <row r="4689" spans="1:11" x14ac:dyDescent="0.3">
      <c r="A4689" t="s">
        <v>7513</v>
      </c>
      <c r="B4689" t="s">
        <v>7514</v>
      </c>
      <c r="C4689" t="s">
        <v>60</v>
      </c>
      <c r="D4689">
        <v>2</v>
      </c>
      <c r="E4689">
        <v>1600.4</v>
      </c>
      <c r="F4689">
        <v>0.05</v>
      </c>
      <c r="G4689">
        <v>3040.76</v>
      </c>
      <c r="H4689">
        <v>744.52</v>
      </c>
      <c r="I4689" t="str">
        <f>VLOOKUP(C4689,products_cleaned[[product_id]:[category]],3,)</f>
        <v>Fashion</v>
      </c>
      <c r="J4689" t="str">
        <f>VLOOKUP(B4689,orders_cleaned!A:I,9,FALSE)</f>
        <v>July</v>
      </c>
      <c r="K4689">
        <f t="shared" si="73"/>
        <v>7</v>
      </c>
    </row>
    <row r="4690" spans="1:11" x14ac:dyDescent="0.3">
      <c r="A4690" t="s">
        <v>7515</v>
      </c>
      <c r="B4690" t="s">
        <v>7514</v>
      </c>
      <c r="C4690" t="s">
        <v>15</v>
      </c>
      <c r="D4690">
        <v>4</v>
      </c>
      <c r="E4690">
        <v>258</v>
      </c>
      <c r="F4690">
        <v>0.05</v>
      </c>
      <c r="G4690">
        <v>980.4</v>
      </c>
      <c r="H4690">
        <v>300.32</v>
      </c>
      <c r="I4690" t="str">
        <f>VLOOKUP(C4690,products_cleaned[[product_id]:[category]],3,)</f>
        <v>Fitness</v>
      </c>
      <c r="J4690" t="str">
        <f>VLOOKUP(B4690,orders_cleaned!A:I,9,FALSE)</f>
        <v>July</v>
      </c>
      <c r="K4690">
        <f t="shared" si="73"/>
        <v>7</v>
      </c>
    </row>
    <row r="4691" spans="1:11" x14ac:dyDescent="0.3">
      <c r="A4691" t="s">
        <v>7516</v>
      </c>
      <c r="B4691" t="s">
        <v>7517</v>
      </c>
      <c r="C4691" t="s">
        <v>77</v>
      </c>
      <c r="D4691">
        <v>5</v>
      </c>
      <c r="E4691">
        <v>940.17</v>
      </c>
      <c r="F4691">
        <v>0</v>
      </c>
      <c r="G4691">
        <v>4700.8500000000004</v>
      </c>
      <c r="H4691">
        <v>1428.05</v>
      </c>
      <c r="I4691" t="str">
        <f>VLOOKUP(C4691,products_cleaned[[product_id]:[category]],3,)</f>
        <v>Fitness</v>
      </c>
      <c r="J4691" t="str">
        <f>VLOOKUP(B4691,orders_cleaned!A:I,9,FALSE)</f>
        <v>March</v>
      </c>
      <c r="K4691">
        <f t="shared" si="73"/>
        <v>3</v>
      </c>
    </row>
    <row r="4692" spans="1:11" x14ac:dyDescent="0.3">
      <c r="A4692" t="s">
        <v>7518</v>
      </c>
      <c r="B4692" t="s">
        <v>7519</v>
      </c>
      <c r="C4692" t="s">
        <v>221</v>
      </c>
      <c r="D4692">
        <v>1</v>
      </c>
      <c r="E4692">
        <v>759.83</v>
      </c>
      <c r="F4692">
        <v>0.15</v>
      </c>
      <c r="G4692">
        <v>645.86</v>
      </c>
      <c r="H4692">
        <v>22.7</v>
      </c>
      <c r="I4692" t="str">
        <f>VLOOKUP(C4692,products_cleaned[[product_id]:[category]],3,)</f>
        <v>Footwear</v>
      </c>
      <c r="J4692" t="str">
        <f>VLOOKUP(B4692,orders_cleaned!A:I,9,FALSE)</f>
        <v>March</v>
      </c>
      <c r="K4692">
        <f t="shared" si="73"/>
        <v>3</v>
      </c>
    </row>
    <row r="4693" spans="1:11" x14ac:dyDescent="0.3">
      <c r="A4693" t="s">
        <v>7520</v>
      </c>
      <c r="B4693" t="s">
        <v>7521</v>
      </c>
      <c r="C4693" t="s">
        <v>144</v>
      </c>
      <c r="D4693">
        <v>2</v>
      </c>
      <c r="E4693">
        <v>1874.45</v>
      </c>
      <c r="F4693">
        <v>0</v>
      </c>
      <c r="G4693">
        <v>3748.9</v>
      </c>
      <c r="H4693">
        <v>1087.92</v>
      </c>
      <c r="I4693" t="str">
        <f>VLOOKUP(C4693,products_cleaned[[product_id]:[category]],3,)</f>
        <v>Electronics</v>
      </c>
      <c r="J4693" t="str">
        <f>VLOOKUP(B4693,orders_cleaned!A:I,9,FALSE)</f>
        <v>July</v>
      </c>
      <c r="K4693">
        <f t="shared" si="73"/>
        <v>7</v>
      </c>
    </row>
    <row r="4694" spans="1:11" x14ac:dyDescent="0.3">
      <c r="A4694" t="s">
        <v>7522</v>
      </c>
      <c r="B4694" t="s">
        <v>7521</v>
      </c>
      <c r="C4694" t="s">
        <v>95</v>
      </c>
      <c r="D4694">
        <v>2</v>
      </c>
      <c r="E4694">
        <v>1989.33</v>
      </c>
      <c r="F4694">
        <v>0.15</v>
      </c>
      <c r="G4694">
        <v>3381.86</v>
      </c>
      <c r="H4694">
        <v>442.6</v>
      </c>
      <c r="I4694" t="str">
        <f>VLOOKUP(C4694,products_cleaned[[product_id]:[category]],3,)</f>
        <v>Footwear</v>
      </c>
      <c r="J4694" t="str">
        <f>VLOOKUP(B4694,orders_cleaned!A:I,9,FALSE)</f>
        <v>July</v>
      </c>
      <c r="K4694">
        <f t="shared" si="73"/>
        <v>7</v>
      </c>
    </row>
    <row r="4695" spans="1:11" x14ac:dyDescent="0.3">
      <c r="A4695" t="s">
        <v>7523</v>
      </c>
      <c r="B4695" t="s">
        <v>7521</v>
      </c>
      <c r="C4695" t="s">
        <v>57</v>
      </c>
      <c r="D4695">
        <v>1</v>
      </c>
      <c r="E4695">
        <v>214.82</v>
      </c>
      <c r="F4695">
        <v>0</v>
      </c>
      <c r="G4695">
        <v>214.82</v>
      </c>
      <c r="H4695">
        <v>104.24</v>
      </c>
      <c r="I4695" t="str">
        <f>VLOOKUP(C4695,products_cleaned[[product_id]:[category]],3,)</f>
        <v>Stationery</v>
      </c>
      <c r="J4695" t="str">
        <f>VLOOKUP(B4695,orders_cleaned!A:I,9,FALSE)</f>
        <v>July</v>
      </c>
      <c r="K4695">
        <f t="shared" si="73"/>
        <v>7</v>
      </c>
    </row>
    <row r="4696" spans="1:11" x14ac:dyDescent="0.3">
      <c r="A4696" t="s">
        <v>7524</v>
      </c>
      <c r="B4696" t="s">
        <v>7521</v>
      </c>
      <c r="C4696" t="s">
        <v>108</v>
      </c>
      <c r="D4696">
        <v>1</v>
      </c>
      <c r="E4696">
        <v>3473.34</v>
      </c>
      <c r="F4696">
        <v>0</v>
      </c>
      <c r="G4696">
        <v>3473.34</v>
      </c>
      <c r="H4696">
        <v>1136.99</v>
      </c>
      <c r="I4696" t="str">
        <f>VLOOKUP(C4696,products_cleaned[[product_id]:[category]],3,)</f>
        <v>Electronics</v>
      </c>
      <c r="J4696" t="str">
        <f>VLOOKUP(B4696,orders_cleaned!A:I,9,FALSE)</f>
        <v>July</v>
      </c>
      <c r="K4696">
        <f t="shared" si="73"/>
        <v>7</v>
      </c>
    </row>
    <row r="4697" spans="1:11" x14ac:dyDescent="0.3">
      <c r="A4697" t="s">
        <v>7525</v>
      </c>
      <c r="B4697" t="s">
        <v>7526</v>
      </c>
      <c r="C4697" t="s">
        <v>270</v>
      </c>
      <c r="D4697">
        <v>5</v>
      </c>
      <c r="E4697">
        <v>5291.06</v>
      </c>
      <c r="F4697">
        <v>0.2</v>
      </c>
      <c r="G4697">
        <v>21164.240000000002</v>
      </c>
      <c r="H4697">
        <v>5559.34</v>
      </c>
      <c r="I4697" t="str">
        <f>VLOOKUP(C4697,products_cleaned[[product_id]:[category]],3,)</f>
        <v>Furniture</v>
      </c>
      <c r="J4697" t="str">
        <f>VLOOKUP(B4697,orders_cleaned!A:I,9,FALSE)</f>
        <v>August</v>
      </c>
      <c r="K4697">
        <f t="shared" si="73"/>
        <v>8</v>
      </c>
    </row>
    <row r="4698" spans="1:11" x14ac:dyDescent="0.3">
      <c r="A4698" t="s">
        <v>7527</v>
      </c>
      <c r="B4698" t="s">
        <v>7528</v>
      </c>
      <c r="C4698" t="s">
        <v>37</v>
      </c>
      <c r="D4698">
        <v>1</v>
      </c>
      <c r="E4698">
        <v>1298.77</v>
      </c>
      <c r="F4698">
        <v>0</v>
      </c>
      <c r="G4698">
        <v>1298.77</v>
      </c>
      <c r="H4698">
        <v>327.38</v>
      </c>
      <c r="I4698" t="str">
        <f>VLOOKUP(C4698,products_cleaned[[product_id]:[category]],3,)</f>
        <v>Electronics</v>
      </c>
      <c r="J4698" t="str">
        <f>VLOOKUP(B4698,orders_cleaned!A:I,9,FALSE)</f>
        <v>August</v>
      </c>
      <c r="K4698">
        <f t="shared" si="73"/>
        <v>8</v>
      </c>
    </row>
    <row r="4699" spans="1:11" x14ac:dyDescent="0.3">
      <c r="A4699" t="s">
        <v>7529</v>
      </c>
      <c r="B4699" t="s">
        <v>7530</v>
      </c>
      <c r="C4699" t="s">
        <v>97</v>
      </c>
      <c r="D4699">
        <v>3</v>
      </c>
      <c r="E4699">
        <v>1033.3499999999999</v>
      </c>
      <c r="F4699">
        <v>0.15</v>
      </c>
      <c r="G4699">
        <v>2635.04</v>
      </c>
      <c r="H4699">
        <v>457.22</v>
      </c>
      <c r="I4699" t="str">
        <f>VLOOKUP(C4699,products_cleaned[[product_id]:[category]],3,)</f>
        <v>Fashion</v>
      </c>
      <c r="J4699" t="str">
        <f>VLOOKUP(B4699,orders_cleaned!A:I,9,FALSE)</f>
        <v>January</v>
      </c>
      <c r="K4699">
        <f t="shared" si="73"/>
        <v>1</v>
      </c>
    </row>
    <row r="4700" spans="1:11" x14ac:dyDescent="0.3">
      <c r="A4700" t="s">
        <v>7531</v>
      </c>
      <c r="B4700" t="s">
        <v>7530</v>
      </c>
      <c r="C4700" t="s">
        <v>41</v>
      </c>
      <c r="D4700">
        <v>1</v>
      </c>
      <c r="E4700">
        <v>2473.29</v>
      </c>
      <c r="F4700">
        <v>0.1</v>
      </c>
      <c r="G4700">
        <v>2225.96</v>
      </c>
      <c r="H4700">
        <v>317.37</v>
      </c>
      <c r="I4700" t="str">
        <f>VLOOKUP(C4700,products_cleaned[[product_id]:[category]],3,)</f>
        <v>Footwear</v>
      </c>
      <c r="J4700" t="str">
        <f>VLOOKUP(B4700,orders_cleaned!A:I,9,FALSE)</f>
        <v>January</v>
      </c>
      <c r="K4700">
        <f t="shared" si="73"/>
        <v>1</v>
      </c>
    </row>
    <row r="4701" spans="1:11" x14ac:dyDescent="0.3">
      <c r="A4701" t="s">
        <v>7532</v>
      </c>
      <c r="B4701" t="s">
        <v>7533</v>
      </c>
      <c r="C4701" t="s">
        <v>95</v>
      </c>
      <c r="D4701">
        <v>1</v>
      </c>
      <c r="E4701">
        <v>2038.58</v>
      </c>
      <c r="F4701">
        <v>0.15</v>
      </c>
      <c r="G4701">
        <v>1732.79</v>
      </c>
      <c r="H4701">
        <v>263.16000000000003</v>
      </c>
      <c r="I4701" t="str">
        <f>VLOOKUP(C4701,products_cleaned[[product_id]:[category]],3,)</f>
        <v>Footwear</v>
      </c>
      <c r="J4701" t="str">
        <f>VLOOKUP(B4701,orders_cleaned!A:I,9,FALSE)</f>
        <v>August</v>
      </c>
      <c r="K4701">
        <f t="shared" si="73"/>
        <v>8</v>
      </c>
    </row>
    <row r="4702" spans="1:11" x14ac:dyDescent="0.3">
      <c r="A4702" t="s">
        <v>7534</v>
      </c>
      <c r="B4702" t="s">
        <v>7535</v>
      </c>
      <c r="C4702" t="s">
        <v>82</v>
      </c>
      <c r="D4702">
        <v>3</v>
      </c>
      <c r="E4702">
        <v>345.56</v>
      </c>
      <c r="F4702">
        <v>0</v>
      </c>
      <c r="G4702">
        <v>1036.68</v>
      </c>
      <c r="H4702">
        <v>373.29</v>
      </c>
      <c r="I4702" t="str">
        <f>VLOOKUP(C4702,products_cleaned[[product_id]:[category]],3,)</f>
        <v>Stationery</v>
      </c>
      <c r="J4702" t="str">
        <f>VLOOKUP(B4702,orders_cleaned!A:I,9,FALSE)</f>
        <v>January</v>
      </c>
      <c r="K4702">
        <f t="shared" si="73"/>
        <v>1</v>
      </c>
    </row>
    <row r="4703" spans="1:11" x14ac:dyDescent="0.3">
      <c r="A4703" t="s">
        <v>7536</v>
      </c>
      <c r="B4703" t="s">
        <v>7535</v>
      </c>
      <c r="C4703" t="s">
        <v>51</v>
      </c>
      <c r="D4703">
        <v>1</v>
      </c>
      <c r="E4703">
        <v>723.45</v>
      </c>
      <c r="F4703">
        <v>0</v>
      </c>
      <c r="G4703">
        <v>723.45</v>
      </c>
      <c r="H4703">
        <v>305.2</v>
      </c>
      <c r="I4703" t="str">
        <f>VLOOKUP(C4703,products_cleaned[[product_id]:[category]],3,)</f>
        <v>Home &amp; Kitchen</v>
      </c>
      <c r="J4703" t="str">
        <f>VLOOKUP(B4703,orders_cleaned!A:I,9,FALSE)</f>
        <v>January</v>
      </c>
      <c r="K4703">
        <f t="shared" si="73"/>
        <v>1</v>
      </c>
    </row>
    <row r="4704" spans="1:11" x14ac:dyDescent="0.3">
      <c r="A4704" t="s">
        <v>7537</v>
      </c>
      <c r="B4704" t="s">
        <v>7538</v>
      </c>
      <c r="C4704" t="s">
        <v>117</v>
      </c>
      <c r="D4704">
        <v>2</v>
      </c>
      <c r="E4704">
        <v>871.39</v>
      </c>
      <c r="F4704">
        <v>0.15</v>
      </c>
      <c r="G4704">
        <v>1481.36</v>
      </c>
      <c r="H4704">
        <v>211.5</v>
      </c>
      <c r="I4704" t="str">
        <f>VLOOKUP(C4704,products_cleaned[[product_id]:[category]],3,)</f>
        <v>Home &amp; Kitchen</v>
      </c>
      <c r="J4704" t="str">
        <f>VLOOKUP(B4704,orders_cleaned!A:I,9,FALSE)</f>
        <v>May</v>
      </c>
      <c r="K4704">
        <f t="shared" si="73"/>
        <v>5</v>
      </c>
    </row>
    <row r="4705" spans="1:11" x14ac:dyDescent="0.3">
      <c r="A4705" t="s">
        <v>7539</v>
      </c>
      <c r="B4705" t="s">
        <v>7538</v>
      </c>
      <c r="C4705" t="s">
        <v>196</v>
      </c>
      <c r="D4705">
        <v>2</v>
      </c>
      <c r="E4705">
        <v>1506.26</v>
      </c>
      <c r="F4705">
        <v>0.15</v>
      </c>
      <c r="G4705">
        <v>2560.64</v>
      </c>
      <c r="H4705">
        <v>497.3</v>
      </c>
      <c r="I4705" t="str">
        <f>VLOOKUP(C4705,products_cleaned[[product_id]:[category]],3,)</f>
        <v>Electronics</v>
      </c>
      <c r="J4705" t="str">
        <f>VLOOKUP(B4705,orders_cleaned!A:I,9,FALSE)</f>
        <v>May</v>
      </c>
      <c r="K4705">
        <f t="shared" si="73"/>
        <v>5</v>
      </c>
    </row>
    <row r="4706" spans="1:11" x14ac:dyDescent="0.3">
      <c r="A4706" t="s">
        <v>7540</v>
      </c>
      <c r="B4706" t="s">
        <v>7538</v>
      </c>
      <c r="C4706" t="s">
        <v>13</v>
      </c>
      <c r="D4706">
        <v>4</v>
      </c>
      <c r="E4706">
        <v>2933.08</v>
      </c>
      <c r="F4706">
        <v>0.2</v>
      </c>
      <c r="G4706">
        <v>9385.86</v>
      </c>
      <c r="H4706">
        <v>897.58</v>
      </c>
      <c r="I4706" t="str">
        <f>VLOOKUP(C4706,products_cleaned[[product_id]:[category]],3,)</f>
        <v>Home &amp; Kitchen</v>
      </c>
      <c r="J4706" t="str">
        <f>VLOOKUP(B4706,orders_cleaned!A:I,9,FALSE)</f>
        <v>May</v>
      </c>
      <c r="K4706">
        <f t="shared" si="73"/>
        <v>5</v>
      </c>
    </row>
    <row r="4707" spans="1:11" x14ac:dyDescent="0.3">
      <c r="A4707" t="s">
        <v>7541</v>
      </c>
      <c r="B4707" t="s">
        <v>7542</v>
      </c>
      <c r="C4707" t="s">
        <v>62</v>
      </c>
      <c r="D4707">
        <v>4</v>
      </c>
      <c r="E4707">
        <v>567.42999999999995</v>
      </c>
      <c r="F4707">
        <v>0.05</v>
      </c>
      <c r="G4707">
        <v>2156.23</v>
      </c>
      <c r="H4707">
        <v>772.79</v>
      </c>
      <c r="I4707" t="str">
        <f>VLOOKUP(C4707,products_cleaned[[product_id]:[category]],3,)</f>
        <v>Electronics</v>
      </c>
      <c r="J4707" t="str">
        <f>VLOOKUP(B4707,orders_cleaned!A:I,9,FALSE)</f>
        <v>March</v>
      </c>
      <c r="K4707">
        <f t="shared" si="73"/>
        <v>3</v>
      </c>
    </row>
    <row r="4708" spans="1:11" x14ac:dyDescent="0.3">
      <c r="A4708" t="s">
        <v>7543</v>
      </c>
      <c r="B4708" t="s">
        <v>7544</v>
      </c>
      <c r="C4708" t="s">
        <v>270</v>
      </c>
      <c r="D4708">
        <v>1</v>
      </c>
      <c r="E4708">
        <v>5101.37</v>
      </c>
      <c r="F4708">
        <v>0</v>
      </c>
      <c r="G4708">
        <v>5101.37</v>
      </c>
      <c r="H4708">
        <v>1980.39</v>
      </c>
      <c r="I4708" t="str">
        <f>VLOOKUP(C4708,products_cleaned[[product_id]:[category]],3,)</f>
        <v>Furniture</v>
      </c>
      <c r="J4708" t="str">
        <f>VLOOKUP(B4708,orders_cleaned!A:I,9,FALSE)</f>
        <v>March</v>
      </c>
      <c r="K4708">
        <f t="shared" si="73"/>
        <v>3</v>
      </c>
    </row>
    <row r="4709" spans="1:11" x14ac:dyDescent="0.3">
      <c r="A4709" t="s">
        <v>7545</v>
      </c>
      <c r="B4709" t="s">
        <v>7546</v>
      </c>
      <c r="C4709" t="s">
        <v>291</v>
      </c>
      <c r="D4709">
        <v>4</v>
      </c>
      <c r="E4709">
        <v>980.05</v>
      </c>
      <c r="F4709">
        <v>0</v>
      </c>
      <c r="G4709">
        <v>3920.2</v>
      </c>
      <c r="H4709">
        <v>1309.1199999999999</v>
      </c>
      <c r="I4709" t="str">
        <f>VLOOKUP(C4709,products_cleaned[[product_id]:[category]],3,)</f>
        <v>Books</v>
      </c>
      <c r="J4709" t="str">
        <f>VLOOKUP(B4709,orders_cleaned!A:I,9,FALSE)</f>
        <v>May</v>
      </c>
      <c r="K4709">
        <f t="shared" si="73"/>
        <v>5</v>
      </c>
    </row>
    <row r="4710" spans="1:11" x14ac:dyDescent="0.3">
      <c r="A4710" t="s">
        <v>7547</v>
      </c>
      <c r="B4710" t="s">
        <v>7548</v>
      </c>
      <c r="C4710" t="s">
        <v>66</v>
      </c>
      <c r="D4710">
        <v>1</v>
      </c>
      <c r="E4710">
        <v>310.82</v>
      </c>
      <c r="F4710">
        <v>0.15</v>
      </c>
      <c r="G4710">
        <v>264.2</v>
      </c>
      <c r="H4710">
        <v>43.72</v>
      </c>
      <c r="I4710" t="str">
        <f>VLOOKUP(C4710,products_cleaned[[product_id]:[category]],3,)</f>
        <v>Home &amp; Kitchen</v>
      </c>
      <c r="J4710" t="str">
        <f>VLOOKUP(B4710,orders_cleaned!A:I,9,FALSE)</f>
        <v>May</v>
      </c>
      <c r="K4710">
        <f t="shared" si="73"/>
        <v>5</v>
      </c>
    </row>
    <row r="4711" spans="1:11" x14ac:dyDescent="0.3">
      <c r="A4711" t="s">
        <v>7549</v>
      </c>
      <c r="B4711" t="s">
        <v>7548</v>
      </c>
      <c r="C4711" t="s">
        <v>117</v>
      </c>
      <c r="D4711">
        <v>3</v>
      </c>
      <c r="E4711">
        <v>845.78</v>
      </c>
      <c r="F4711">
        <v>0.2</v>
      </c>
      <c r="G4711">
        <v>2029.87</v>
      </c>
      <c r="H4711">
        <v>125.08</v>
      </c>
      <c r="I4711" t="str">
        <f>VLOOKUP(C4711,products_cleaned[[product_id]:[category]],3,)</f>
        <v>Home &amp; Kitchen</v>
      </c>
      <c r="J4711" t="str">
        <f>VLOOKUP(B4711,orders_cleaned!A:I,9,FALSE)</f>
        <v>May</v>
      </c>
      <c r="K4711">
        <f t="shared" si="73"/>
        <v>5</v>
      </c>
    </row>
    <row r="4712" spans="1:11" x14ac:dyDescent="0.3">
      <c r="A4712" t="s">
        <v>7550</v>
      </c>
      <c r="B4712" t="s">
        <v>7548</v>
      </c>
      <c r="C4712" t="s">
        <v>74</v>
      </c>
      <c r="D4712">
        <v>2</v>
      </c>
      <c r="E4712">
        <v>1137.76</v>
      </c>
      <c r="F4712">
        <v>0.05</v>
      </c>
      <c r="G4712">
        <v>2161.7399999999998</v>
      </c>
      <c r="H4712">
        <v>535.88</v>
      </c>
      <c r="I4712" t="str">
        <f>VLOOKUP(C4712,products_cleaned[[product_id]:[category]],3,)</f>
        <v>Electronics</v>
      </c>
      <c r="J4712" t="str">
        <f>VLOOKUP(B4712,orders_cleaned!A:I,9,FALSE)</f>
        <v>May</v>
      </c>
      <c r="K4712">
        <f t="shared" si="73"/>
        <v>5</v>
      </c>
    </row>
    <row r="4713" spans="1:11" x14ac:dyDescent="0.3">
      <c r="A4713" t="s">
        <v>7551</v>
      </c>
      <c r="B4713" t="s">
        <v>7552</v>
      </c>
      <c r="C4713" t="s">
        <v>66</v>
      </c>
      <c r="D4713">
        <v>2</v>
      </c>
      <c r="E4713">
        <v>302.72000000000003</v>
      </c>
      <c r="F4713">
        <v>0</v>
      </c>
      <c r="G4713">
        <v>605.44000000000005</v>
      </c>
      <c r="H4713">
        <v>164.48</v>
      </c>
      <c r="I4713" t="str">
        <f>VLOOKUP(C4713,products_cleaned[[product_id]:[category]],3,)</f>
        <v>Home &amp; Kitchen</v>
      </c>
      <c r="J4713" t="str">
        <f>VLOOKUP(B4713,orders_cleaned!A:I,9,FALSE)</f>
        <v>April</v>
      </c>
      <c r="K4713">
        <f t="shared" si="73"/>
        <v>4</v>
      </c>
    </row>
    <row r="4714" spans="1:11" x14ac:dyDescent="0.3">
      <c r="A4714" t="s">
        <v>7553</v>
      </c>
      <c r="B4714" t="s">
        <v>7554</v>
      </c>
      <c r="C4714" t="s">
        <v>57</v>
      </c>
      <c r="D4714">
        <v>3</v>
      </c>
      <c r="E4714">
        <v>211.47</v>
      </c>
      <c r="F4714">
        <v>0.1</v>
      </c>
      <c r="G4714">
        <v>570.97</v>
      </c>
      <c r="H4714">
        <v>239.23</v>
      </c>
      <c r="I4714" t="str">
        <f>VLOOKUP(C4714,products_cleaned[[product_id]:[category]],3,)</f>
        <v>Stationery</v>
      </c>
      <c r="J4714" t="str">
        <f>VLOOKUP(B4714,orders_cleaned!A:I,9,FALSE)</f>
        <v>July</v>
      </c>
      <c r="K4714">
        <f t="shared" si="73"/>
        <v>7</v>
      </c>
    </row>
    <row r="4715" spans="1:11" x14ac:dyDescent="0.3">
      <c r="A4715" t="s">
        <v>7555</v>
      </c>
      <c r="B4715" t="s">
        <v>7556</v>
      </c>
      <c r="C4715" t="s">
        <v>41</v>
      </c>
      <c r="D4715">
        <v>1</v>
      </c>
      <c r="E4715">
        <v>2510.7800000000002</v>
      </c>
      <c r="F4715">
        <v>0.15</v>
      </c>
      <c r="G4715">
        <v>2134.16</v>
      </c>
      <c r="H4715">
        <v>225.57</v>
      </c>
      <c r="I4715" t="str">
        <f>VLOOKUP(C4715,products_cleaned[[product_id]:[category]],3,)</f>
        <v>Footwear</v>
      </c>
      <c r="J4715" t="str">
        <f>VLOOKUP(B4715,orders_cleaned!A:I,9,FALSE)</f>
        <v>June</v>
      </c>
      <c r="K4715">
        <f t="shared" si="73"/>
        <v>6</v>
      </c>
    </row>
    <row r="4716" spans="1:11" x14ac:dyDescent="0.3">
      <c r="A4716" t="s">
        <v>7557</v>
      </c>
      <c r="B4716" t="s">
        <v>7558</v>
      </c>
      <c r="C4716" t="s">
        <v>196</v>
      </c>
      <c r="D4716">
        <v>1</v>
      </c>
      <c r="E4716">
        <v>1538.69</v>
      </c>
      <c r="F4716">
        <v>0.2</v>
      </c>
      <c r="G4716">
        <v>1230.95</v>
      </c>
      <c r="H4716">
        <v>199.28</v>
      </c>
      <c r="I4716" t="str">
        <f>VLOOKUP(C4716,products_cleaned[[product_id]:[category]],3,)</f>
        <v>Electronics</v>
      </c>
      <c r="J4716" t="str">
        <f>VLOOKUP(B4716,orders_cleaned!A:I,9,FALSE)</f>
        <v>February</v>
      </c>
      <c r="K4716">
        <f t="shared" si="73"/>
        <v>2</v>
      </c>
    </row>
    <row r="4717" spans="1:11" x14ac:dyDescent="0.3">
      <c r="A4717" t="s">
        <v>7559</v>
      </c>
      <c r="B4717" t="s">
        <v>7560</v>
      </c>
      <c r="C4717" t="s">
        <v>156</v>
      </c>
      <c r="D4717">
        <v>3</v>
      </c>
      <c r="E4717">
        <v>165.63</v>
      </c>
      <c r="F4717">
        <v>0.05</v>
      </c>
      <c r="G4717">
        <v>472.05</v>
      </c>
      <c r="H4717">
        <v>124.56</v>
      </c>
      <c r="I4717" t="str">
        <f>VLOOKUP(C4717,products_cleaned[[product_id]:[category]],3,)</f>
        <v>Stationery</v>
      </c>
      <c r="J4717" t="str">
        <f>VLOOKUP(B4717,orders_cleaned!A:I,9,FALSE)</f>
        <v>June</v>
      </c>
      <c r="K4717">
        <f t="shared" si="73"/>
        <v>6</v>
      </c>
    </row>
    <row r="4718" spans="1:11" x14ac:dyDescent="0.3">
      <c r="A4718" t="s">
        <v>7561</v>
      </c>
      <c r="B4718" t="s">
        <v>7562</v>
      </c>
      <c r="C4718" t="s">
        <v>51</v>
      </c>
      <c r="D4718">
        <v>2</v>
      </c>
      <c r="E4718">
        <v>723.99</v>
      </c>
      <c r="F4718">
        <v>0.1</v>
      </c>
      <c r="G4718">
        <v>1303.18</v>
      </c>
      <c r="H4718">
        <v>466.68</v>
      </c>
      <c r="I4718" t="str">
        <f>VLOOKUP(C4718,products_cleaned[[product_id]:[category]],3,)</f>
        <v>Home &amp; Kitchen</v>
      </c>
      <c r="J4718" t="str">
        <f>VLOOKUP(B4718,orders_cleaned!A:I,9,FALSE)</f>
        <v>June</v>
      </c>
      <c r="K4718">
        <f t="shared" si="73"/>
        <v>6</v>
      </c>
    </row>
    <row r="4719" spans="1:11" x14ac:dyDescent="0.3">
      <c r="A4719" t="s">
        <v>7563</v>
      </c>
      <c r="B4719" t="s">
        <v>7562</v>
      </c>
      <c r="C4719" t="s">
        <v>259</v>
      </c>
      <c r="D4719">
        <v>1</v>
      </c>
      <c r="E4719">
        <v>929.63</v>
      </c>
      <c r="F4719">
        <v>0.05</v>
      </c>
      <c r="G4719">
        <v>883.15</v>
      </c>
      <c r="H4719">
        <v>342.53</v>
      </c>
      <c r="I4719" t="str">
        <f>VLOOKUP(C4719,products_cleaned[[product_id]:[category]],3,)</f>
        <v>Electronics</v>
      </c>
      <c r="J4719" t="str">
        <f>VLOOKUP(B4719,orders_cleaned!A:I,9,FALSE)</f>
        <v>June</v>
      </c>
      <c r="K4719">
        <f t="shared" si="73"/>
        <v>6</v>
      </c>
    </row>
    <row r="4720" spans="1:11" x14ac:dyDescent="0.3">
      <c r="A4720" t="s">
        <v>7564</v>
      </c>
      <c r="B4720" t="s">
        <v>7562</v>
      </c>
      <c r="C4720" t="s">
        <v>18</v>
      </c>
      <c r="D4720">
        <v>1</v>
      </c>
      <c r="E4720">
        <v>930.52</v>
      </c>
      <c r="F4720">
        <v>0</v>
      </c>
      <c r="G4720">
        <v>930.52</v>
      </c>
      <c r="H4720">
        <v>413.17</v>
      </c>
      <c r="I4720" t="str">
        <f>VLOOKUP(C4720,products_cleaned[[product_id]:[category]],3,)</f>
        <v>Books</v>
      </c>
      <c r="J4720" t="str">
        <f>VLOOKUP(B4720,orders_cleaned!A:I,9,FALSE)</f>
        <v>June</v>
      </c>
      <c r="K4720">
        <f t="shared" si="73"/>
        <v>6</v>
      </c>
    </row>
    <row r="4721" spans="1:11" x14ac:dyDescent="0.3">
      <c r="A4721" t="s">
        <v>7565</v>
      </c>
      <c r="B4721" t="s">
        <v>7566</v>
      </c>
      <c r="C4721" t="s">
        <v>60</v>
      </c>
      <c r="D4721">
        <v>3</v>
      </c>
      <c r="E4721">
        <v>1673.11</v>
      </c>
      <c r="F4721">
        <v>0.2</v>
      </c>
      <c r="G4721">
        <v>4015.46</v>
      </c>
      <c r="H4721">
        <v>571.1</v>
      </c>
      <c r="I4721" t="str">
        <f>VLOOKUP(C4721,products_cleaned[[product_id]:[category]],3,)</f>
        <v>Fashion</v>
      </c>
      <c r="J4721" t="str">
        <f>VLOOKUP(B4721,orders_cleaned!A:I,9,FALSE)</f>
        <v>April</v>
      </c>
      <c r="K4721">
        <f t="shared" si="73"/>
        <v>4</v>
      </c>
    </row>
    <row r="4722" spans="1:11" x14ac:dyDescent="0.3">
      <c r="A4722" t="s">
        <v>7567</v>
      </c>
      <c r="B4722" t="s">
        <v>7568</v>
      </c>
      <c r="C4722" t="s">
        <v>156</v>
      </c>
      <c r="D4722">
        <v>2</v>
      </c>
      <c r="E4722">
        <v>180.99</v>
      </c>
      <c r="F4722">
        <v>0.05</v>
      </c>
      <c r="G4722">
        <v>343.88</v>
      </c>
      <c r="H4722">
        <v>112.22</v>
      </c>
      <c r="I4722" t="str">
        <f>VLOOKUP(C4722,products_cleaned[[product_id]:[category]],3,)</f>
        <v>Stationery</v>
      </c>
      <c r="J4722" t="str">
        <f>VLOOKUP(B4722,orders_cleaned!A:I,9,FALSE)</f>
        <v>August</v>
      </c>
      <c r="K4722">
        <f t="shared" si="73"/>
        <v>8</v>
      </c>
    </row>
    <row r="4723" spans="1:11" x14ac:dyDescent="0.3">
      <c r="A4723" t="s">
        <v>7569</v>
      </c>
      <c r="B4723" t="s">
        <v>7570</v>
      </c>
      <c r="C4723" t="s">
        <v>221</v>
      </c>
      <c r="D4723">
        <v>2</v>
      </c>
      <c r="E4723">
        <v>766.02</v>
      </c>
      <c r="F4723">
        <v>0</v>
      </c>
      <c r="G4723">
        <v>1532.04</v>
      </c>
      <c r="H4723">
        <v>285.72000000000003</v>
      </c>
      <c r="I4723" t="str">
        <f>VLOOKUP(C4723,products_cleaned[[product_id]:[category]],3,)</f>
        <v>Footwear</v>
      </c>
      <c r="J4723" t="str">
        <f>VLOOKUP(B4723,orders_cleaned!A:I,9,FALSE)</f>
        <v>January</v>
      </c>
      <c r="K4723">
        <f t="shared" si="73"/>
        <v>1</v>
      </c>
    </row>
    <row r="4724" spans="1:11" x14ac:dyDescent="0.3">
      <c r="A4724" t="s">
        <v>7571</v>
      </c>
      <c r="B4724" t="s">
        <v>7570</v>
      </c>
      <c r="C4724" t="s">
        <v>57</v>
      </c>
      <c r="D4724">
        <v>2</v>
      </c>
      <c r="E4724">
        <v>205.39</v>
      </c>
      <c r="F4724">
        <v>0</v>
      </c>
      <c r="G4724">
        <v>410.78</v>
      </c>
      <c r="H4724">
        <v>189.62</v>
      </c>
      <c r="I4724" t="str">
        <f>VLOOKUP(C4724,products_cleaned[[product_id]:[category]],3,)</f>
        <v>Stationery</v>
      </c>
      <c r="J4724" t="str">
        <f>VLOOKUP(B4724,orders_cleaned!A:I,9,FALSE)</f>
        <v>January</v>
      </c>
      <c r="K4724">
        <f t="shared" si="73"/>
        <v>1</v>
      </c>
    </row>
    <row r="4725" spans="1:11" x14ac:dyDescent="0.3">
      <c r="A4725" t="s">
        <v>7572</v>
      </c>
      <c r="B4725" t="s">
        <v>7573</v>
      </c>
      <c r="C4725" t="s">
        <v>21</v>
      </c>
      <c r="D4725">
        <v>2</v>
      </c>
      <c r="E4725">
        <v>4629.05</v>
      </c>
      <c r="F4725">
        <v>0.2</v>
      </c>
      <c r="G4725">
        <v>7406.48</v>
      </c>
      <c r="H4725">
        <v>2130.44</v>
      </c>
      <c r="I4725" t="str">
        <f>VLOOKUP(C4725,products_cleaned[[product_id]:[category]],3,)</f>
        <v>Electronics</v>
      </c>
      <c r="J4725" t="str">
        <f>VLOOKUP(B4725,orders_cleaned!A:I,9,FALSE)</f>
        <v>September</v>
      </c>
      <c r="K4725">
        <f t="shared" si="73"/>
        <v>9</v>
      </c>
    </row>
    <row r="4726" spans="1:11" x14ac:dyDescent="0.3">
      <c r="A4726" t="s">
        <v>7574</v>
      </c>
      <c r="B4726" t="s">
        <v>7573</v>
      </c>
      <c r="C4726" t="s">
        <v>47</v>
      </c>
      <c r="D4726">
        <v>1</v>
      </c>
      <c r="E4726">
        <v>861.39</v>
      </c>
      <c r="F4726">
        <v>0</v>
      </c>
      <c r="G4726">
        <v>861.39</v>
      </c>
      <c r="H4726">
        <v>377.85</v>
      </c>
      <c r="I4726" t="str">
        <f>VLOOKUP(C4726,products_cleaned[[product_id]:[category]],3,)</f>
        <v>Books</v>
      </c>
      <c r="J4726" t="str">
        <f>VLOOKUP(B4726,orders_cleaned!A:I,9,FALSE)</f>
        <v>September</v>
      </c>
      <c r="K4726">
        <f t="shared" si="73"/>
        <v>9</v>
      </c>
    </row>
    <row r="4727" spans="1:11" x14ac:dyDescent="0.3">
      <c r="A4727" t="s">
        <v>7575</v>
      </c>
      <c r="B4727" t="s">
        <v>7576</v>
      </c>
      <c r="C4727" t="s">
        <v>80</v>
      </c>
      <c r="D4727">
        <v>3</v>
      </c>
      <c r="E4727">
        <v>415.98</v>
      </c>
      <c r="F4727">
        <v>0.1</v>
      </c>
      <c r="G4727">
        <v>1123.1500000000001</v>
      </c>
      <c r="H4727">
        <v>223.51</v>
      </c>
      <c r="I4727" t="str">
        <f>VLOOKUP(C4727,products_cleaned[[product_id]:[category]],3,)</f>
        <v>Fitness</v>
      </c>
      <c r="J4727" t="str">
        <f>VLOOKUP(B4727,orders_cleaned!A:I,9,FALSE)</f>
        <v>June</v>
      </c>
      <c r="K4727">
        <f t="shared" si="73"/>
        <v>6</v>
      </c>
    </row>
    <row r="4728" spans="1:11" x14ac:dyDescent="0.3">
      <c r="A4728" t="s">
        <v>7577</v>
      </c>
      <c r="B4728" t="s">
        <v>7576</v>
      </c>
      <c r="C4728" t="s">
        <v>129</v>
      </c>
      <c r="D4728">
        <v>2</v>
      </c>
      <c r="E4728">
        <v>532.54999999999995</v>
      </c>
      <c r="F4728">
        <v>0.2</v>
      </c>
      <c r="G4728">
        <v>852.08</v>
      </c>
      <c r="H4728">
        <v>123.36</v>
      </c>
      <c r="I4728" t="str">
        <f>VLOOKUP(C4728,products_cleaned[[product_id]:[category]],3,)</f>
        <v>Fashion</v>
      </c>
      <c r="J4728" t="str">
        <f>VLOOKUP(B4728,orders_cleaned!A:I,9,FALSE)</f>
        <v>June</v>
      </c>
      <c r="K4728">
        <f t="shared" si="73"/>
        <v>6</v>
      </c>
    </row>
    <row r="4729" spans="1:11" x14ac:dyDescent="0.3">
      <c r="A4729" t="s">
        <v>7578</v>
      </c>
      <c r="B4729" t="s">
        <v>7576</v>
      </c>
      <c r="C4729" t="s">
        <v>39</v>
      </c>
      <c r="D4729">
        <v>1</v>
      </c>
      <c r="E4729">
        <v>4025.02</v>
      </c>
      <c r="F4729">
        <v>0.2</v>
      </c>
      <c r="G4729">
        <v>3220.02</v>
      </c>
      <c r="H4729">
        <v>707.49</v>
      </c>
      <c r="I4729" t="str">
        <f>VLOOKUP(C4729,products_cleaned[[product_id]:[category]],3,)</f>
        <v>Furniture</v>
      </c>
      <c r="J4729" t="str">
        <f>VLOOKUP(B4729,orders_cleaned!A:I,9,FALSE)</f>
        <v>June</v>
      </c>
      <c r="K4729">
        <f t="shared" si="73"/>
        <v>6</v>
      </c>
    </row>
    <row r="4730" spans="1:11" x14ac:dyDescent="0.3">
      <c r="A4730" t="s">
        <v>7579</v>
      </c>
      <c r="B4730" t="s">
        <v>7576</v>
      </c>
      <c r="C4730" t="s">
        <v>18</v>
      </c>
      <c r="D4730">
        <v>1</v>
      </c>
      <c r="E4730">
        <v>960.14</v>
      </c>
      <c r="F4730">
        <v>0.2</v>
      </c>
      <c r="G4730">
        <v>768.11</v>
      </c>
      <c r="H4730">
        <v>250.76</v>
      </c>
      <c r="I4730" t="str">
        <f>VLOOKUP(C4730,products_cleaned[[product_id]:[category]],3,)</f>
        <v>Books</v>
      </c>
      <c r="J4730" t="str">
        <f>VLOOKUP(B4730,orders_cleaned!A:I,9,FALSE)</f>
        <v>June</v>
      </c>
      <c r="K4730">
        <f t="shared" si="73"/>
        <v>6</v>
      </c>
    </row>
    <row r="4731" spans="1:11" x14ac:dyDescent="0.3">
      <c r="A4731" t="s">
        <v>7580</v>
      </c>
      <c r="B4731" t="s">
        <v>7581</v>
      </c>
      <c r="C4731" t="s">
        <v>129</v>
      </c>
      <c r="D4731">
        <v>2</v>
      </c>
      <c r="E4731">
        <v>523.62</v>
      </c>
      <c r="F4731">
        <v>0</v>
      </c>
      <c r="G4731">
        <v>1047.24</v>
      </c>
      <c r="H4731">
        <v>318.52</v>
      </c>
      <c r="I4731" t="str">
        <f>VLOOKUP(C4731,products_cleaned[[product_id]:[category]],3,)</f>
        <v>Fashion</v>
      </c>
      <c r="J4731" t="str">
        <f>VLOOKUP(B4731,orders_cleaned!A:I,9,FALSE)</f>
        <v>January</v>
      </c>
      <c r="K4731">
        <f t="shared" si="73"/>
        <v>1</v>
      </c>
    </row>
    <row r="4732" spans="1:11" x14ac:dyDescent="0.3">
      <c r="A4732" t="s">
        <v>7582</v>
      </c>
      <c r="B4732" t="s">
        <v>7583</v>
      </c>
      <c r="C4732" t="s">
        <v>278</v>
      </c>
      <c r="D4732">
        <v>3</v>
      </c>
      <c r="E4732">
        <v>1487.58</v>
      </c>
      <c r="F4732">
        <v>0.1</v>
      </c>
      <c r="G4732">
        <v>4016.47</v>
      </c>
      <c r="H4732">
        <v>601.41999999999996</v>
      </c>
      <c r="I4732" t="str">
        <f>VLOOKUP(C4732,products_cleaned[[product_id]:[category]],3,)</f>
        <v>Fitness</v>
      </c>
      <c r="J4732" t="str">
        <f>VLOOKUP(B4732,orders_cleaned!A:I,9,FALSE)</f>
        <v>November</v>
      </c>
      <c r="K4732">
        <f t="shared" si="73"/>
        <v>11</v>
      </c>
    </row>
    <row r="4733" spans="1:11" x14ac:dyDescent="0.3">
      <c r="A4733" t="s">
        <v>7584</v>
      </c>
      <c r="B4733" t="s">
        <v>7583</v>
      </c>
      <c r="C4733" t="s">
        <v>97</v>
      </c>
      <c r="D4733">
        <v>2</v>
      </c>
      <c r="E4733">
        <v>1057.54</v>
      </c>
      <c r="F4733">
        <v>0.1</v>
      </c>
      <c r="G4733">
        <v>1903.57</v>
      </c>
      <c r="H4733">
        <v>451.69</v>
      </c>
      <c r="I4733" t="str">
        <f>VLOOKUP(C4733,products_cleaned[[product_id]:[category]],3,)</f>
        <v>Fashion</v>
      </c>
      <c r="J4733" t="str">
        <f>VLOOKUP(B4733,orders_cleaned!A:I,9,FALSE)</f>
        <v>November</v>
      </c>
      <c r="K4733">
        <f t="shared" si="73"/>
        <v>11</v>
      </c>
    </row>
    <row r="4734" spans="1:11" x14ac:dyDescent="0.3">
      <c r="A4734" t="s">
        <v>7585</v>
      </c>
      <c r="B4734" t="s">
        <v>7586</v>
      </c>
      <c r="C4734" t="s">
        <v>173</v>
      </c>
      <c r="D4734">
        <v>1</v>
      </c>
      <c r="E4734">
        <v>145.43</v>
      </c>
      <c r="F4734">
        <v>0.15</v>
      </c>
      <c r="G4734">
        <v>123.62</v>
      </c>
      <c r="H4734">
        <v>17.309999999999999</v>
      </c>
      <c r="I4734" t="str">
        <f>VLOOKUP(C4734,products_cleaned[[product_id]:[category]],3,)</f>
        <v>Stationery</v>
      </c>
      <c r="J4734" t="str">
        <f>VLOOKUP(B4734,orders_cleaned!A:I,9,FALSE)</f>
        <v>January</v>
      </c>
      <c r="K4734">
        <f t="shared" si="73"/>
        <v>1</v>
      </c>
    </row>
    <row r="4735" spans="1:11" x14ac:dyDescent="0.3">
      <c r="A4735" t="s">
        <v>7587</v>
      </c>
      <c r="B4735" t="s">
        <v>7586</v>
      </c>
      <c r="C4735" t="s">
        <v>259</v>
      </c>
      <c r="D4735">
        <v>2</v>
      </c>
      <c r="E4735">
        <v>894.79</v>
      </c>
      <c r="F4735">
        <v>0</v>
      </c>
      <c r="G4735">
        <v>1789.58</v>
      </c>
      <c r="H4735">
        <v>708.34</v>
      </c>
      <c r="I4735" t="str">
        <f>VLOOKUP(C4735,products_cleaned[[product_id]:[category]],3,)</f>
        <v>Electronics</v>
      </c>
      <c r="J4735" t="str">
        <f>VLOOKUP(B4735,orders_cleaned!A:I,9,FALSE)</f>
        <v>January</v>
      </c>
      <c r="K4735">
        <f t="shared" si="73"/>
        <v>1</v>
      </c>
    </row>
    <row r="4736" spans="1:11" x14ac:dyDescent="0.3">
      <c r="A4736" t="s">
        <v>7588</v>
      </c>
      <c r="B4736" t="s">
        <v>7586</v>
      </c>
      <c r="C4736" t="s">
        <v>136</v>
      </c>
      <c r="D4736">
        <v>2</v>
      </c>
      <c r="E4736">
        <v>590.08000000000004</v>
      </c>
      <c r="F4736">
        <v>0</v>
      </c>
      <c r="G4736">
        <v>1180.1600000000001</v>
      </c>
      <c r="H4736">
        <v>296.2</v>
      </c>
      <c r="I4736" t="str">
        <f>VLOOKUP(C4736,products_cleaned[[product_id]:[category]],3,)</f>
        <v>Books</v>
      </c>
      <c r="J4736" t="str">
        <f>VLOOKUP(B4736,orders_cleaned!A:I,9,FALSE)</f>
        <v>January</v>
      </c>
      <c r="K4736">
        <f t="shared" si="73"/>
        <v>1</v>
      </c>
    </row>
    <row r="4737" spans="1:11" x14ac:dyDescent="0.3">
      <c r="A4737" t="s">
        <v>7589</v>
      </c>
      <c r="B4737" t="s">
        <v>7590</v>
      </c>
      <c r="C4737" t="s">
        <v>66</v>
      </c>
      <c r="D4737">
        <v>1</v>
      </c>
      <c r="E4737">
        <v>303.67</v>
      </c>
      <c r="F4737">
        <v>0.15</v>
      </c>
      <c r="G4737">
        <v>258.12</v>
      </c>
      <c r="H4737">
        <v>37.64</v>
      </c>
      <c r="I4737" t="str">
        <f>VLOOKUP(C4737,products_cleaned[[product_id]:[category]],3,)</f>
        <v>Home &amp; Kitchen</v>
      </c>
      <c r="J4737" t="str">
        <f>VLOOKUP(B4737,orders_cleaned!A:I,9,FALSE)</f>
        <v>February</v>
      </c>
      <c r="K4737">
        <f t="shared" si="73"/>
        <v>2</v>
      </c>
    </row>
    <row r="4738" spans="1:11" x14ac:dyDescent="0.3">
      <c r="A4738" t="s">
        <v>7591</v>
      </c>
      <c r="B4738" t="s">
        <v>7590</v>
      </c>
      <c r="C4738" t="s">
        <v>164</v>
      </c>
      <c r="D4738">
        <v>1</v>
      </c>
      <c r="E4738">
        <v>4651.6400000000003</v>
      </c>
      <c r="F4738">
        <v>0.15</v>
      </c>
      <c r="G4738">
        <v>3953.89</v>
      </c>
      <c r="H4738">
        <v>915.26</v>
      </c>
      <c r="I4738" t="str">
        <f>VLOOKUP(C4738,products_cleaned[[product_id]:[category]],3,)</f>
        <v>Home &amp; Kitchen</v>
      </c>
      <c r="J4738" t="str">
        <f>VLOOKUP(B4738,orders_cleaned!A:I,9,FALSE)</f>
        <v>February</v>
      </c>
      <c r="K4738">
        <f t="shared" si="73"/>
        <v>2</v>
      </c>
    </row>
    <row r="4739" spans="1:11" x14ac:dyDescent="0.3">
      <c r="A4739" t="s">
        <v>7592</v>
      </c>
      <c r="B4739" t="s">
        <v>7593</v>
      </c>
      <c r="C4739" t="s">
        <v>25</v>
      </c>
      <c r="D4739">
        <v>1</v>
      </c>
      <c r="E4739">
        <v>890.13</v>
      </c>
      <c r="F4739">
        <v>0.15</v>
      </c>
      <c r="G4739">
        <v>756.61</v>
      </c>
      <c r="H4739">
        <v>140.88999999999999</v>
      </c>
      <c r="I4739" t="str">
        <f>VLOOKUP(C4739,products_cleaned[[product_id]:[category]],3,)</f>
        <v>Fashion</v>
      </c>
      <c r="J4739" t="str">
        <f>VLOOKUP(B4739,orders_cleaned!A:I,9,FALSE)</f>
        <v>April</v>
      </c>
      <c r="K4739">
        <f t="shared" ref="K4739:K4802" si="74">MONTH(DATEVALUE("1"&amp;J4739))</f>
        <v>4</v>
      </c>
    </row>
    <row r="4740" spans="1:11" x14ac:dyDescent="0.3">
      <c r="A4740" t="s">
        <v>7594</v>
      </c>
      <c r="B4740" t="s">
        <v>7595</v>
      </c>
      <c r="C4740" t="s">
        <v>41</v>
      </c>
      <c r="D4740">
        <v>1</v>
      </c>
      <c r="E4740">
        <v>2502.6999999999998</v>
      </c>
      <c r="F4740">
        <v>0.1</v>
      </c>
      <c r="G4740">
        <v>2252.4299999999998</v>
      </c>
      <c r="H4740">
        <v>343.84</v>
      </c>
      <c r="I4740" t="str">
        <f>VLOOKUP(C4740,products_cleaned[[product_id]:[category]],3,)</f>
        <v>Footwear</v>
      </c>
      <c r="J4740" t="str">
        <f>VLOOKUP(B4740,orders_cleaned!A:I,9,FALSE)</f>
        <v>May</v>
      </c>
      <c r="K4740">
        <f t="shared" si="74"/>
        <v>5</v>
      </c>
    </row>
    <row r="4741" spans="1:11" x14ac:dyDescent="0.3">
      <c r="A4741" t="s">
        <v>7596</v>
      </c>
      <c r="B4741" t="s">
        <v>7597</v>
      </c>
      <c r="C4741" t="s">
        <v>278</v>
      </c>
      <c r="D4741">
        <v>1</v>
      </c>
      <c r="E4741">
        <v>1658.73</v>
      </c>
      <c r="F4741">
        <v>0.2</v>
      </c>
      <c r="G4741">
        <v>1326.98</v>
      </c>
      <c r="H4741">
        <v>188.63</v>
      </c>
      <c r="I4741" t="str">
        <f>VLOOKUP(C4741,products_cleaned[[product_id]:[category]],3,)</f>
        <v>Fitness</v>
      </c>
      <c r="J4741" t="str">
        <f>VLOOKUP(B4741,orders_cleaned!A:I,9,FALSE)</f>
        <v>December</v>
      </c>
      <c r="K4741">
        <f t="shared" si="74"/>
        <v>12</v>
      </c>
    </row>
    <row r="4742" spans="1:11" x14ac:dyDescent="0.3">
      <c r="A4742" t="s">
        <v>7598</v>
      </c>
      <c r="B4742" t="s">
        <v>7599</v>
      </c>
      <c r="C4742" t="s">
        <v>80</v>
      </c>
      <c r="D4742">
        <v>2</v>
      </c>
      <c r="E4742">
        <v>402.34</v>
      </c>
      <c r="F4742">
        <v>0</v>
      </c>
      <c r="G4742">
        <v>804.68</v>
      </c>
      <c r="H4742">
        <v>204.92</v>
      </c>
      <c r="I4742" t="str">
        <f>VLOOKUP(C4742,products_cleaned[[product_id]:[category]],3,)</f>
        <v>Fitness</v>
      </c>
      <c r="J4742" t="str">
        <f>VLOOKUP(B4742,orders_cleaned!A:I,9,FALSE)</f>
        <v>November</v>
      </c>
      <c r="K4742">
        <f t="shared" si="74"/>
        <v>11</v>
      </c>
    </row>
    <row r="4743" spans="1:11" x14ac:dyDescent="0.3">
      <c r="A4743" t="s">
        <v>7600</v>
      </c>
      <c r="B4743" t="s">
        <v>7599</v>
      </c>
      <c r="C4743" t="s">
        <v>270</v>
      </c>
      <c r="D4743">
        <v>2</v>
      </c>
      <c r="E4743">
        <v>5352.71</v>
      </c>
      <c r="F4743">
        <v>0</v>
      </c>
      <c r="G4743">
        <v>10705.42</v>
      </c>
      <c r="H4743">
        <v>4463.46</v>
      </c>
      <c r="I4743" t="str">
        <f>VLOOKUP(C4743,products_cleaned[[product_id]:[category]],3,)</f>
        <v>Furniture</v>
      </c>
      <c r="J4743" t="str">
        <f>VLOOKUP(B4743,orders_cleaned!A:I,9,FALSE)</f>
        <v>November</v>
      </c>
      <c r="K4743">
        <f t="shared" si="74"/>
        <v>11</v>
      </c>
    </row>
    <row r="4744" spans="1:11" x14ac:dyDescent="0.3">
      <c r="A4744" t="s">
        <v>7601</v>
      </c>
      <c r="B4744" t="s">
        <v>7602</v>
      </c>
      <c r="C4744" t="s">
        <v>37</v>
      </c>
      <c r="D4744">
        <v>1</v>
      </c>
      <c r="E4744">
        <v>1336.28</v>
      </c>
      <c r="F4744">
        <v>0.05</v>
      </c>
      <c r="G4744">
        <v>1269.47</v>
      </c>
      <c r="H4744">
        <v>298.08</v>
      </c>
      <c r="I4744" t="str">
        <f>VLOOKUP(C4744,products_cleaned[[product_id]:[category]],3,)</f>
        <v>Electronics</v>
      </c>
      <c r="J4744" t="str">
        <f>VLOOKUP(B4744,orders_cleaned!A:I,9,FALSE)</f>
        <v>February</v>
      </c>
      <c r="K4744">
        <f t="shared" si="74"/>
        <v>2</v>
      </c>
    </row>
    <row r="4745" spans="1:11" x14ac:dyDescent="0.3">
      <c r="A4745" t="s">
        <v>7603</v>
      </c>
      <c r="B4745" t="s">
        <v>7604</v>
      </c>
      <c r="C4745" t="s">
        <v>156</v>
      </c>
      <c r="D4745">
        <v>1</v>
      </c>
      <c r="E4745">
        <v>169.51</v>
      </c>
      <c r="F4745">
        <v>0.1</v>
      </c>
      <c r="G4745">
        <v>152.56</v>
      </c>
      <c r="H4745">
        <v>36.729999999999997</v>
      </c>
      <c r="I4745" t="str">
        <f>VLOOKUP(C4745,products_cleaned[[product_id]:[category]],3,)</f>
        <v>Stationery</v>
      </c>
      <c r="J4745" t="str">
        <f>VLOOKUP(B4745,orders_cleaned!A:I,9,FALSE)</f>
        <v>May</v>
      </c>
      <c r="K4745">
        <f t="shared" si="74"/>
        <v>5</v>
      </c>
    </row>
    <row r="4746" spans="1:11" x14ac:dyDescent="0.3">
      <c r="A4746" t="s">
        <v>7605</v>
      </c>
      <c r="B4746" t="s">
        <v>7606</v>
      </c>
      <c r="C4746" t="s">
        <v>66</v>
      </c>
      <c r="D4746">
        <v>1</v>
      </c>
      <c r="E4746">
        <v>286.33999999999997</v>
      </c>
      <c r="F4746">
        <v>0.2</v>
      </c>
      <c r="G4746">
        <v>229.07</v>
      </c>
      <c r="H4746">
        <v>8.59</v>
      </c>
      <c r="I4746" t="str">
        <f>VLOOKUP(C4746,products_cleaned[[product_id]:[category]],3,)</f>
        <v>Home &amp; Kitchen</v>
      </c>
      <c r="J4746" t="str">
        <f>VLOOKUP(B4746,orders_cleaned!A:I,9,FALSE)</f>
        <v>August</v>
      </c>
      <c r="K4746">
        <f t="shared" si="74"/>
        <v>8</v>
      </c>
    </row>
    <row r="4747" spans="1:11" x14ac:dyDescent="0.3">
      <c r="A4747" t="s">
        <v>7607</v>
      </c>
      <c r="B4747" t="s">
        <v>7606</v>
      </c>
      <c r="C4747" t="s">
        <v>80</v>
      </c>
      <c r="D4747">
        <v>4</v>
      </c>
      <c r="E4747">
        <v>429.25</v>
      </c>
      <c r="F4747">
        <v>0</v>
      </c>
      <c r="G4747">
        <v>1717</v>
      </c>
      <c r="H4747">
        <v>517.48</v>
      </c>
      <c r="I4747" t="str">
        <f>VLOOKUP(C4747,products_cleaned[[product_id]:[category]],3,)</f>
        <v>Fitness</v>
      </c>
      <c r="J4747" t="str">
        <f>VLOOKUP(B4747,orders_cleaned!A:I,9,FALSE)</f>
        <v>August</v>
      </c>
      <c r="K4747">
        <f t="shared" si="74"/>
        <v>8</v>
      </c>
    </row>
    <row r="4748" spans="1:11" x14ac:dyDescent="0.3">
      <c r="A4748" t="s">
        <v>7608</v>
      </c>
      <c r="B4748" t="s">
        <v>7606</v>
      </c>
      <c r="C4748" t="s">
        <v>129</v>
      </c>
      <c r="D4748">
        <v>5</v>
      </c>
      <c r="E4748">
        <v>531.41</v>
      </c>
      <c r="F4748">
        <v>0.05</v>
      </c>
      <c r="G4748">
        <v>2524.1999999999998</v>
      </c>
      <c r="H4748">
        <v>702.4</v>
      </c>
      <c r="I4748" t="str">
        <f>VLOOKUP(C4748,products_cleaned[[product_id]:[category]],3,)</f>
        <v>Fashion</v>
      </c>
      <c r="J4748" t="str">
        <f>VLOOKUP(B4748,orders_cleaned!A:I,9,FALSE)</f>
        <v>August</v>
      </c>
      <c r="K4748">
        <f t="shared" si="74"/>
        <v>8</v>
      </c>
    </row>
    <row r="4749" spans="1:11" x14ac:dyDescent="0.3">
      <c r="A4749" t="s">
        <v>7609</v>
      </c>
      <c r="B4749" t="s">
        <v>7606</v>
      </c>
      <c r="C4749" t="s">
        <v>44</v>
      </c>
      <c r="D4749">
        <v>3</v>
      </c>
      <c r="E4749">
        <v>3014.61</v>
      </c>
      <c r="F4749">
        <v>0.1</v>
      </c>
      <c r="G4749">
        <v>8139.45</v>
      </c>
      <c r="H4749">
        <v>2444.4899999999998</v>
      </c>
      <c r="I4749" t="str">
        <f>VLOOKUP(C4749,products_cleaned[[product_id]:[category]],3,)</f>
        <v>Furniture</v>
      </c>
      <c r="J4749" t="str">
        <f>VLOOKUP(B4749,orders_cleaned!A:I,9,FALSE)</f>
        <v>August</v>
      </c>
      <c r="K4749">
        <f t="shared" si="74"/>
        <v>8</v>
      </c>
    </row>
    <row r="4750" spans="1:11" x14ac:dyDescent="0.3">
      <c r="A4750" t="s">
        <v>7610</v>
      </c>
      <c r="B4750" t="s">
        <v>7611</v>
      </c>
      <c r="C4750" t="s">
        <v>221</v>
      </c>
      <c r="D4750">
        <v>1</v>
      </c>
      <c r="E4750">
        <v>835.22</v>
      </c>
      <c r="F4750">
        <v>0</v>
      </c>
      <c r="G4750">
        <v>835.22</v>
      </c>
      <c r="H4750">
        <v>212.06</v>
      </c>
      <c r="I4750" t="str">
        <f>VLOOKUP(C4750,products_cleaned[[product_id]:[category]],3,)</f>
        <v>Footwear</v>
      </c>
      <c r="J4750" t="str">
        <f>VLOOKUP(B4750,orders_cleaned!A:I,9,FALSE)</f>
        <v>July</v>
      </c>
      <c r="K4750">
        <f t="shared" si="74"/>
        <v>7</v>
      </c>
    </row>
    <row r="4751" spans="1:11" x14ac:dyDescent="0.3">
      <c r="A4751" t="s">
        <v>7612</v>
      </c>
      <c r="B4751" t="s">
        <v>7611</v>
      </c>
      <c r="C4751" t="s">
        <v>259</v>
      </c>
      <c r="D4751">
        <v>1</v>
      </c>
      <c r="E4751">
        <v>954.16</v>
      </c>
      <c r="F4751">
        <v>0.15</v>
      </c>
      <c r="G4751">
        <v>811.04</v>
      </c>
      <c r="H4751">
        <v>270.42</v>
      </c>
      <c r="I4751" t="str">
        <f>VLOOKUP(C4751,products_cleaned[[product_id]:[category]],3,)</f>
        <v>Electronics</v>
      </c>
      <c r="J4751" t="str">
        <f>VLOOKUP(B4751,orders_cleaned!A:I,9,FALSE)</f>
        <v>July</v>
      </c>
      <c r="K4751">
        <f t="shared" si="74"/>
        <v>7</v>
      </c>
    </row>
    <row r="4752" spans="1:11" x14ac:dyDescent="0.3">
      <c r="A4752" t="s">
        <v>7613</v>
      </c>
      <c r="B4752" t="s">
        <v>7614</v>
      </c>
      <c r="C4752" t="s">
        <v>82</v>
      </c>
      <c r="D4752">
        <v>1</v>
      </c>
      <c r="E4752">
        <v>358.37</v>
      </c>
      <c r="F4752">
        <v>0</v>
      </c>
      <c r="G4752">
        <v>358.37</v>
      </c>
      <c r="H4752">
        <v>137.24</v>
      </c>
      <c r="I4752" t="str">
        <f>VLOOKUP(C4752,products_cleaned[[product_id]:[category]],3,)</f>
        <v>Stationery</v>
      </c>
      <c r="J4752" t="str">
        <f>VLOOKUP(B4752,orders_cleaned!A:I,9,FALSE)</f>
        <v>October</v>
      </c>
      <c r="K4752">
        <f t="shared" si="74"/>
        <v>10</v>
      </c>
    </row>
    <row r="4753" spans="1:11" x14ac:dyDescent="0.3">
      <c r="A4753" t="s">
        <v>7615</v>
      </c>
      <c r="B4753" t="s">
        <v>7616</v>
      </c>
      <c r="C4753" t="s">
        <v>44</v>
      </c>
      <c r="D4753">
        <v>2</v>
      </c>
      <c r="E4753">
        <v>2908.55</v>
      </c>
      <c r="F4753">
        <v>0.2</v>
      </c>
      <c r="G4753">
        <v>4653.68</v>
      </c>
      <c r="H4753">
        <v>857.04</v>
      </c>
      <c r="I4753" t="str">
        <f>VLOOKUP(C4753,products_cleaned[[product_id]:[category]],3,)</f>
        <v>Furniture</v>
      </c>
      <c r="J4753" t="str">
        <f>VLOOKUP(B4753,orders_cleaned!A:I,9,FALSE)</f>
        <v>August</v>
      </c>
      <c r="K4753">
        <f t="shared" si="74"/>
        <v>8</v>
      </c>
    </row>
    <row r="4754" spans="1:11" x14ac:dyDescent="0.3">
      <c r="A4754" t="s">
        <v>7617</v>
      </c>
      <c r="B4754" t="s">
        <v>7616</v>
      </c>
      <c r="C4754" t="s">
        <v>97</v>
      </c>
      <c r="D4754">
        <v>3</v>
      </c>
      <c r="E4754">
        <v>961.41</v>
      </c>
      <c r="F4754">
        <v>0.1</v>
      </c>
      <c r="G4754">
        <v>2595.81</v>
      </c>
      <c r="H4754">
        <v>417.99</v>
      </c>
      <c r="I4754" t="str">
        <f>VLOOKUP(C4754,products_cleaned[[product_id]:[category]],3,)</f>
        <v>Fashion</v>
      </c>
      <c r="J4754" t="str">
        <f>VLOOKUP(B4754,orders_cleaned!A:I,9,FALSE)</f>
        <v>August</v>
      </c>
      <c r="K4754">
        <f t="shared" si="74"/>
        <v>8</v>
      </c>
    </row>
    <row r="4755" spans="1:11" x14ac:dyDescent="0.3">
      <c r="A4755" t="s">
        <v>7618</v>
      </c>
      <c r="B4755" t="s">
        <v>7616</v>
      </c>
      <c r="C4755" t="s">
        <v>13</v>
      </c>
      <c r="D4755">
        <v>3</v>
      </c>
      <c r="E4755">
        <v>3171.1</v>
      </c>
      <c r="F4755">
        <v>0</v>
      </c>
      <c r="G4755">
        <v>9513.2999999999993</v>
      </c>
      <c r="H4755">
        <v>3147.09</v>
      </c>
      <c r="I4755" t="str">
        <f>VLOOKUP(C4755,products_cleaned[[product_id]:[category]],3,)</f>
        <v>Home &amp; Kitchen</v>
      </c>
      <c r="J4755" t="str">
        <f>VLOOKUP(B4755,orders_cleaned!A:I,9,FALSE)</f>
        <v>August</v>
      </c>
      <c r="K4755">
        <f t="shared" si="74"/>
        <v>8</v>
      </c>
    </row>
    <row r="4756" spans="1:11" x14ac:dyDescent="0.3">
      <c r="A4756" t="s">
        <v>7619</v>
      </c>
      <c r="B4756" t="s">
        <v>7620</v>
      </c>
      <c r="C4756" t="s">
        <v>110</v>
      </c>
      <c r="D4756">
        <v>2</v>
      </c>
      <c r="E4756">
        <v>1939.76</v>
      </c>
      <c r="F4756">
        <v>0</v>
      </c>
      <c r="G4756">
        <v>3879.52</v>
      </c>
      <c r="H4756">
        <v>1447.28</v>
      </c>
      <c r="I4756" t="str">
        <f>VLOOKUP(C4756,products_cleaned[[product_id]:[category]],3,)</f>
        <v>Fashion</v>
      </c>
      <c r="J4756" t="str">
        <f>VLOOKUP(B4756,orders_cleaned!A:I,9,FALSE)</f>
        <v>October</v>
      </c>
      <c r="K4756">
        <f t="shared" si="74"/>
        <v>10</v>
      </c>
    </row>
    <row r="4757" spans="1:11" x14ac:dyDescent="0.3">
      <c r="A4757" t="s">
        <v>7621</v>
      </c>
      <c r="B4757" t="s">
        <v>7622</v>
      </c>
      <c r="C4757" t="s">
        <v>270</v>
      </c>
      <c r="D4757">
        <v>1</v>
      </c>
      <c r="E4757">
        <v>5510.72</v>
      </c>
      <c r="F4757">
        <v>0.15</v>
      </c>
      <c r="G4757">
        <v>4684.1099999999997</v>
      </c>
      <c r="H4757">
        <v>1563.13</v>
      </c>
      <c r="I4757" t="str">
        <f>VLOOKUP(C4757,products_cleaned[[product_id]:[category]],3,)</f>
        <v>Furniture</v>
      </c>
      <c r="J4757" t="str">
        <f>VLOOKUP(B4757,orders_cleaned!A:I,9,FALSE)</f>
        <v>June</v>
      </c>
      <c r="K4757">
        <f t="shared" si="74"/>
        <v>6</v>
      </c>
    </row>
    <row r="4758" spans="1:11" x14ac:dyDescent="0.3">
      <c r="A4758" t="s">
        <v>7623</v>
      </c>
      <c r="B4758" t="s">
        <v>7624</v>
      </c>
      <c r="C4758" t="s">
        <v>57</v>
      </c>
      <c r="D4758">
        <v>1</v>
      </c>
      <c r="E4758">
        <v>210.39</v>
      </c>
      <c r="F4758">
        <v>0.15</v>
      </c>
      <c r="G4758">
        <v>178.83</v>
      </c>
      <c r="H4758">
        <v>68.25</v>
      </c>
      <c r="I4758" t="str">
        <f>VLOOKUP(C4758,products_cleaned[[product_id]:[category]],3,)</f>
        <v>Stationery</v>
      </c>
      <c r="J4758" t="str">
        <f>VLOOKUP(B4758,orders_cleaned!A:I,9,FALSE)</f>
        <v>May</v>
      </c>
      <c r="K4758">
        <f t="shared" si="74"/>
        <v>5</v>
      </c>
    </row>
    <row r="4759" spans="1:11" x14ac:dyDescent="0.3">
      <c r="A4759" t="s">
        <v>7625</v>
      </c>
      <c r="B4759" t="s">
        <v>7626</v>
      </c>
      <c r="C4759" t="s">
        <v>44</v>
      </c>
      <c r="D4759">
        <v>1</v>
      </c>
      <c r="E4759">
        <v>2888.67</v>
      </c>
      <c r="F4759">
        <v>0.15</v>
      </c>
      <c r="G4759">
        <v>2455.37</v>
      </c>
      <c r="H4759">
        <v>557.04999999999995</v>
      </c>
      <c r="I4759" t="str">
        <f>VLOOKUP(C4759,products_cleaned[[product_id]:[category]],3,)</f>
        <v>Furniture</v>
      </c>
      <c r="J4759" t="str">
        <f>VLOOKUP(B4759,orders_cleaned!A:I,9,FALSE)</f>
        <v>October</v>
      </c>
      <c r="K4759">
        <f t="shared" si="74"/>
        <v>10</v>
      </c>
    </row>
    <row r="4760" spans="1:11" x14ac:dyDescent="0.3">
      <c r="A4760" t="s">
        <v>7627</v>
      </c>
      <c r="B4760" t="s">
        <v>7628</v>
      </c>
      <c r="C4760" t="s">
        <v>144</v>
      </c>
      <c r="D4760">
        <v>1</v>
      </c>
      <c r="E4760">
        <v>1991.54</v>
      </c>
      <c r="F4760">
        <v>0</v>
      </c>
      <c r="G4760">
        <v>1991.54</v>
      </c>
      <c r="H4760">
        <v>661.05</v>
      </c>
      <c r="I4760" t="str">
        <f>VLOOKUP(C4760,products_cleaned[[product_id]:[category]],3,)</f>
        <v>Electronics</v>
      </c>
      <c r="J4760" t="str">
        <f>VLOOKUP(B4760,orders_cleaned!A:I,9,FALSE)</f>
        <v>November</v>
      </c>
      <c r="K4760">
        <f t="shared" si="74"/>
        <v>11</v>
      </c>
    </row>
    <row r="4761" spans="1:11" x14ac:dyDescent="0.3">
      <c r="A4761" t="s">
        <v>7629</v>
      </c>
      <c r="B4761" t="s">
        <v>7630</v>
      </c>
      <c r="C4761" t="s">
        <v>47</v>
      </c>
      <c r="D4761">
        <v>1</v>
      </c>
      <c r="E4761">
        <v>788.21</v>
      </c>
      <c r="F4761">
        <v>0.05</v>
      </c>
      <c r="G4761">
        <v>748.8</v>
      </c>
      <c r="H4761">
        <v>265.26</v>
      </c>
      <c r="I4761" t="str">
        <f>VLOOKUP(C4761,products_cleaned[[product_id]:[category]],3,)</f>
        <v>Books</v>
      </c>
      <c r="J4761" t="str">
        <f>VLOOKUP(B4761,orders_cleaned!A:I,9,FALSE)</f>
        <v>February</v>
      </c>
      <c r="K4761">
        <f t="shared" si="74"/>
        <v>2</v>
      </c>
    </row>
    <row r="4762" spans="1:11" x14ac:dyDescent="0.3">
      <c r="A4762" t="s">
        <v>7631</v>
      </c>
      <c r="B4762" t="s">
        <v>7630</v>
      </c>
      <c r="C4762" t="s">
        <v>110</v>
      </c>
      <c r="D4762">
        <v>3</v>
      </c>
      <c r="E4762">
        <v>1660.99</v>
      </c>
      <c r="F4762">
        <v>0</v>
      </c>
      <c r="G4762">
        <v>4982.97</v>
      </c>
      <c r="H4762">
        <v>1334.61</v>
      </c>
      <c r="I4762" t="str">
        <f>VLOOKUP(C4762,products_cleaned[[product_id]:[category]],3,)</f>
        <v>Fashion</v>
      </c>
      <c r="J4762" t="str">
        <f>VLOOKUP(B4762,orders_cleaned!A:I,9,FALSE)</f>
        <v>February</v>
      </c>
      <c r="K4762">
        <f t="shared" si="74"/>
        <v>2</v>
      </c>
    </row>
    <row r="4763" spans="1:11" x14ac:dyDescent="0.3">
      <c r="A4763" t="s">
        <v>7632</v>
      </c>
      <c r="B4763" t="s">
        <v>7633</v>
      </c>
      <c r="C4763" t="s">
        <v>13</v>
      </c>
      <c r="D4763">
        <v>2</v>
      </c>
      <c r="E4763">
        <v>3123.16</v>
      </c>
      <c r="F4763">
        <v>0.15</v>
      </c>
      <c r="G4763">
        <v>5309.37</v>
      </c>
      <c r="H4763">
        <v>1065.23</v>
      </c>
      <c r="I4763" t="str">
        <f>VLOOKUP(C4763,products_cleaned[[product_id]:[category]],3,)</f>
        <v>Home &amp; Kitchen</v>
      </c>
      <c r="J4763" t="str">
        <f>VLOOKUP(B4763,orders_cleaned!A:I,9,FALSE)</f>
        <v>August</v>
      </c>
      <c r="K4763">
        <f t="shared" si="74"/>
        <v>8</v>
      </c>
    </row>
    <row r="4764" spans="1:11" x14ac:dyDescent="0.3">
      <c r="A4764" t="s">
        <v>7634</v>
      </c>
      <c r="B4764" t="s">
        <v>7633</v>
      </c>
      <c r="C4764" t="s">
        <v>136</v>
      </c>
      <c r="D4764">
        <v>1</v>
      </c>
      <c r="E4764">
        <v>555.88</v>
      </c>
      <c r="F4764">
        <v>0</v>
      </c>
      <c r="G4764">
        <v>555.88</v>
      </c>
      <c r="H4764">
        <v>113.9</v>
      </c>
      <c r="I4764" t="str">
        <f>VLOOKUP(C4764,products_cleaned[[product_id]:[category]],3,)</f>
        <v>Books</v>
      </c>
      <c r="J4764" t="str">
        <f>VLOOKUP(B4764,orders_cleaned!A:I,9,FALSE)</f>
        <v>August</v>
      </c>
      <c r="K4764">
        <f t="shared" si="74"/>
        <v>8</v>
      </c>
    </row>
    <row r="4765" spans="1:11" x14ac:dyDescent="0.3">
      <c r="A4765" t="s">
        <v>7635</v>
      </c>
      <c r="B4765" t="s">
        <v>7633</v>
      </c>
      <c r="C4765" t="s">
        <v>31</v>
      </c>
      <c r="D4765">
        <v>2</v>
      </c>
      <c r="E4765">
        <v>522.14</v>
      </c>
      <c r="F4765">
        <v>0.15</v>
      </c>
      <c r="G4765">
        <v>887.64</v>
      </c>
      <c r="H4765">
        <v>197.76</v>
      </c>
      <c r="I4765" t="str">
        <f>VLOOKUP(C4765,products_cleaned[[product_id]:[category]],3,)</f>
        <v>Books</v>
      </c>
      <c r="J4765" t="str">
        <f>VLOOKUP(B4765,orders_cleaned!A:I,9,FALSE)</f>
        <v>August</v>
      </c>
      <c r="K4765">
        <f t="shared" si="74"/>
        <v>8</v>
      </c>
    </row>
    <row r="4766" spans="1:11" x14ac:dyDescent="0.3">
      <c r="A4766" t="s">
        <v>7636</v>
      </c>
      <c r="B4766" t="s">
        <v>7637</v>
      </c>
      <c r="C4766" t="s">
        <v>15</v>
      </c>
      <c r="D4766">
        <v>1</v>
      </c>
      <c r="E4766">
        <v>262.32</v>
      </c>
      <c r="F4766">
        <v>0.15</v>
      </c>
      <c r="G4766">
        <v>222.97</v>
      </c>
      <c r="H4766">
        <v>52.95</v>
      </c>
      <c r="I4766" t="str">
        <f>VLOOKUP(C4766,products_cleaned[[product_id]:[category]],3,)</f>
        <v>Fitness</v>
      </c>
      <c r="J4766" t="str">
        <f>VLOOKUP(B4766,orders_cleaned!A:I,9,FALSE)</f>
        <v>March</v>
      </c>
      <c r="K4766">
        <f t="shared" si="74"/>
        <v>3</v>
      </c>
    </row>
    <row r="4767" spans="1:11" x14ac:dyDescent="0.3">
      <c r="A4767" t="s">
        <v>7638</v>
      </c>
      <c r="B4767" t="s">
        <v>7639</v>
      </c>
      <c r="C4767" t="s">
        <v>62</v>
      </c>
      <c r="D4767">
        <v>1</v>
      </c>
      <c r="E4767">
        <v>570.38</v>
      </c>
      <c r="F4767">
        <v>0.1</v>
      </c>
      <c r="G4767">
        <v>513.34</v>
      </c>
      <c r="H4767">
        <v>167.48</v>
      </c>
      <c r="I4767" t="str">
        <f>VLOOKUP(C4767,products_cleaned[[product_id]:[category]],3,)</f>
        <v>Electronics</v>
      </c>
      <c r="J4767" t="str">
        <f>VLOOKUP(B4767,orders_cleaned!A:I,9,FALSE)</f>
        <v>May</v>
      </c>
      <c r="K4767">
        <f t="shared" si="74"/>
        <v>5</v>
      </c>
    </row>
    <row r="4768" spans="1:11" x14ac:dyDescent="0.3">
      <c r="A4768" t="s">
        <v>7640</v>
      </c>
      <c r="B4768" t="s">
        <v>7641</v>
      </c>
      <c r="C4768" t="s">
        <v>60</v>
      </c>
      <c r="D4768">
        <v>2</v>
      </c>
      <c r="E4768">
        <v>1481.28</v>
      </c>
      <c r="F4768">
        <v>0.2</v>
      </c>
      <c r="G4768">
        <v>2370.0500000000002</v>
      </c>
      <c r="H4768">
        <v>73.81</v>
      </c>
      <c r="I4768" t="str">
        <f>VLOOKUP(C4768,products_cleaned[[product_id]:[category]],3,)</f>
        <v>Fashion</v>
      </c>
      <c r="J4768" t="str">
        <f>VLOOKUP(B4768,orders_cleaned!A:I,9,FALSE)</f>
        <v>May</v>
      </c>
      <c r="K4768">
        <f t="shared" si="74"/>
        <v>5</v>
      </c>
    </row>
    <row r="4769" spans="1:11" x14ac:dyDescent="0.3">
      <c r="A4769" t="s">
        <v>7642</v>
      </c>
      <c r="B4769" t="s">
        <v>7641</v>
      </c>
      <c r="C4769" t="s">
        <v>144</v>
      </c>
      <c r="D4769">
        <v>1</v>
      </c>
      <c r="E4769">
        <v>1999.38</v>
      </c>
      <c r="F4769">
        <v>0.05</v>
      </c>
      <c r="G4769">
        <v>1899.41</v>
      </c>
      <c r="H4769">
        <v>568.91999999999996</v>
      </c>
      <c r="I4769" t="str">
        <f>VLOOKUP(C4769,products_cleaned[[product_id]:[category]],3,)</f>
        <v>Electronics</v>
      </c>
      <c r="J4769" t="str">
        <f>VLOOKUP(B4769,orders_cleaned!A:I,9,FALSE)</f>
        <v>May</v>
      </c>
      <c r="K4769">
        <f t="shared" si="74"/>
        <v>5</v>
      </c>
    </row>
    <row r="4770" spans="1:11" x14ac:dyDescent="0.3">
      <c r="A4770" t="s">
        <v>7643</v>
      </c>
      <c r="B4770" t="s">
        <v>7644</v>
      </c>
      <c r="C4770" t="s">
        <v>39</v>
      </c>
      <c r="D4770">
        <v>1</v>
      </c>
      <c r="E4770">
        <v>4154.82</v>
      </c>
      <c r="F4770">
        <v>0.15</v>
      </c>
      <c r="G4770">
        <v>3531.6</v>
      </c>
      <c r="H4770">
        <v>1019.07</v>
      </c>
      <c r="I4770" t="str">
        <f>VLOOKUP(C4770,products_cleaned[[product_id]:[category]],3,)</f>
        <v>Furniture</v>
      </c>
      <c r="J4770" t="str">
        <f>VLOOKUP(B4770,orders_cleaned!A:I,9,FALSE)</f>
        <v>March</v>
      </c>
      <c r="K4770">
        <f t="shared" si="74"/>
        <v>3</v>
      </c>
    </row>
    <row r="4771" spans="1:11" x14ac:dyDescent="0.3">
      <c r="A4771" t="s">
        <v>7645</v>
      </c>
      <c r="B4771" t="s">
        <v>7646</v>
      </c>
      <c r="C4771" t="s">
        <v>41</v>
      </c>
      <c r="D4771">
        <v>1</v>
      </c>
      <c r="E4771">
        <v>2311.59</v>
      </c>
      <c r="F4771">
        <v>0.15</v>
      </c>
      <c r="G4771">
        <v>1964.85</v>
      </c>
      <c r="H4771">
        <v>56.26</v>
      </c>
      <c r="I4771" t="str">
        <f>VLOOKUP(C4771,products_cleaned[[product_id]:[category]],3,)</f>
        <v>Footwear</v>
      </c>
      <c r="J4771" t="str">
        <f>VLOOKUP(B4771,orders_cleaned!A:I,9,FALSE)</f>
        <v>December</v>
      </c>
      <c r="K4771">
        <f t="shared" si="74"/>
        <v>12</v>
      </c>
    </row>
    <row r="4772" spans="1:11" x14ac:dyDescent="0.3">
      <c r="A4772" t="s">
        <v>7647</v>
      </c>
      <c r="B4772" t="s">
        <v>7648</v>
      </c>
      <c r="C4772" t="s">
        <v>31</v>
      </c>
      <c r="D4772">
        <v>3</v>
      </c>
      <c r="E4772">
        <v>518.6</v>
      </c>
      <c r="F4772">
        <v>0</v>
      </c>
      <c r="G4772">
        <v>1555.8</v>
      </c>
      <c r="H4772">
        <v>520.98</v>
      </c>
      <c r="I4772" t="str">
        <f>VLOOKUP(C4772,products_cleaned[[product_id]:[category]],3,)</f>
        <v>Books</v>
      </c>
      <c r="J4772" t="str">
        <f>VLOOKUP(B4772,orders_cleaned!A:I,9,FALSE)</f>
        <v>August</v>
      </c>
      <c r="K4772">
        <f t="shared" si="74"/>
        <v>8</v>
      </c>
    </row>
    <row r="4773" spans="1:11" x14ac:dyDescent="0.3">
      <c r="A4773" t="s">
        <v>7649</v>
      </c>
      <c r="B4773" t="s">
        <v>7650</v>
      </c>
      <c r="C4773" t="s">
        <v>37</v>
      </c>
      <c r="D4773">
        <v>5</v>
      </c>
      <c r="E4773">
        <v>1333.72</v>
      </c>
      <c r="F4773">
        <v>0.05</v>
      </c>
      <c r="G4773">
        <v>6335.17</v>
      </c>
      <c r="H4773">
        <v>1478.22</v>
      </c>
      <c r="I4773" t="str">
        <f>VLOOKUP(C4773,products_cleaned[[product_id]:[category]],3,)</f>
        <v>Electronics</v>
      </c>
      <c r="J4773" t="str">
        <f>VLOOKUP(B4773,orders_cleaned!A:I,9,FALSE)</f>
        <v>March</v>
      </c>
      <c r="K4773">
        <f t="shared" si="74"/>
        <v>3</v>
      </c>
    </row>
    <row r="4774" spans="1:11" x14ac:dyDescent="0.3">
      <c r="A4774" t="s">
        <v>7651</v>
      </c>
      <c r="B4774" t="s">
        <v>7652</v>
      </c>
      <c r="C4774" t="s">
        <v>160</v>
      </c>
      <c r="D4774">
        <v>4</v>
      </c>
      <c r="E4774">
        <v>2197.5500000000002</v>
      </c>
      <c r="F4774">
        <v>0</v>
      </c>
      <c r="G4774">
        <v>8790.2000000000007</v>
      </c>
      <c r="H4774">
        <v>2646.12</v>
      </c>
      <c r="I4774" t="str">
        <f>VLOOKUP(C4774,products_cleaned[[product_id]:[category]],3,)</f>
        <v>Footwear</v>
      </c>
      <c r="J4774" t="str">
        <f>VLOOKUP(B4774,orders_cleaned!A:I,9,FALSE)</f>
        <v>September</v>
      </c>
      <c r="K4774">
        <f t="shared" si="74"/>
        <v>9</v>
      </c>
    </row>
    <row r="4775" spans="1:11" x14ac:dyDescent="0.3">
      <c r="A4775" t="s">
        <v>7653</v>
      </c>
      <c r="B4775" t="s">
        <v>7654</v>
      </c>
      <c r="C4775" t="s">
        <v>270</v>
      </c>
      <c r="D4775">
        <v>2</v>
      </c>
      <c r="E4775">
        <v>5200.5200000000004</v>
      </c>
      <c r="F4775">
        <v>0.15</v>
      </c>
      <c r="G4775">
        <v>8840.8799999999992</v>
      </c>
      <c r="H4775">
        <v>2598.92</v>
      </c>
      <c r="I4775" t="str">
        <f>VLOOKUP(C4775,products_cleaned[[product_id]:[category]],3,)</f>
        <v>Furniture</v>
      </c>
      <c r="J4775" t="str">
        <f>VLOOKUP(B4775,orders_cleaned!A:I,9,FALSE)</f>
        <v>October</v>
      </c>
      <c r="K4775">
        <f t="shared" si="74"/>
        <v>10</v>
      </c>
    </row>
    <row r="4776" spans="1:11" x14ac:dyDescent="0.3">
      <c r="A4776" t="s">
        <v>7655</v>
      </c>
      <c r="B4776" t="s">
        <v>7654</v>
      </c>
      <c r="C4776" t="s">
        <v>60</v>
      </c>
      <c r="D4776">
        <v>2</v>
      </c>
      <c r="E4776">
        <v>1483.09</v>
      </c>
      <c r="F4776">
        <v>0.1</v>
      </c>
      <c r="G4776">
        <v>2669.56</v>
      </c>
      <c r="H4776">
        <v>373.32</v>
      </c>
      <c r="I4776" t="str">
        <f>VLOOKUP(C4776,products_cleaned[[product_id]:[category]],3,)</f>
        <v>Fashion</v>
      </c>
      <c r="J4776" t="str">
        <f>VLOOKUP(B4776,orders_cleaned!A:I,9,FALSE)</f>
        <v>October</v>
      </c>
      <c r="K4776">
        <f t="shared" si="74"/>
        <v>10</v>
      </c>
    </row>
    <row r="4777" spans="1:11" x14ac:dyDescent="0.3">
      <c r="A4777" t="s">
        <v>7656</v>
      </c>
      <c r="B4777" t="s">
        <v>7657</v>
      </c>
      <c r="C4777" t="s">
        <v>10</v>
      </c>
      <c r="D4777">
        <v>4</v>
      </c>
      <c r="E4777">
        <v>1428.01</v>
      </c>
      <c r="F4777">
        <v>0.05</v>
      </c>
      <c r="G4777">
        <v>5426.44</v>
      </c>
      <c r="H4777">
        <v>1725.8</v>
      </c>
      <c r="I4777" t="str">
        <f>VLOOKUP(C4777,products_cleaned[[product_id]:[category]],3,)</f>
        <v>Furniture</v>
      </c>
      <c r="J4777" t="str">
        <f>VLOOKUP(B4777,orders_cleaned!A:I,9,FALSE)</f>
        <v>August</v>
      </c>
      <c r="K4777">
        <f t="shared" si="74"/>
        <v>8</v>
      </c>
    </row>
    <row r="4778" spans="1:11" x14ac:dyDescent="0.3">
      <c r="A4778" t="s">
        <v>7658</v>
      </c>
      <c r="B4778" t="s">
        <v>7657</v>
      </c>
      <c r="C4778" t="s">
        <v>77</v>
      </c>
      <c r="D4778">
        <v>2</v>
      </c>
      <c r="E4778">
        <v>947.84</v>
      </c>
      <c r="F4778">
        <v>0.1</v>
      </c>
      <c r="G4778">
        <v>1706.11</v>
      </c>
      <c r="H4778">
        <v>396.99</v>
      </c>
      <c r="I4778" t="str">
        <f>VLOOKUP(C4778,products_cleaned[[product_id]:[category]],3,)</f>
        <v>Fitness</v>
      </c>
      <c r="J4778" t="str">
        <f>VLOOKUP(B4778,orders_cleaned!A:I,9,FALSE)</f>
        <v>August</v>
      </c>
      <c r="K4778">
        <f t="shared" si="74"/>
        <v>8</v>
      </c>
    </row>
    <row r="4779" spans="1:11" x14ac:dyDescent="0.3">
      <c r="A4779" t="s">
        <v>7659</v>
      </c>
      <c r="B4779" t="s">
        <v>7657</v>
      </c>
      <c r="C4779" t="s">
        <v>164</v>
      </c>
      <c r="D4779">
        <v>1</v>
      </c>
      <c r="E4779">
        <v>5293.48</v>
      </c>
      <c r="F4779">
        <v>0</v>
      </c>
      <c r="G4779">
        <v>5293.48</v>
      </c>
      <c r="H4779">
        <v>2254.85</v>
      </c>
      <c r="I4779" t="str">
        <f>VLOOKUP(C4779,products_cleaned[[product_id]:[category]],3,)</f>
        <v>Home &amp; Kitchen</v>
      </c>
      <c r="J4779" t="str">
        <f>VLOOKUP(B4779,orders_cleaned!A:I,9,FALSE)</f>
        <v>August</v>
      </c>
      <c r="K4779">
        <f t="shared" si="74"/>
        <v>8</v>
      </c>
    </row>
    <row r="4780" spans="1:11" x14ac:dyDescent="0.3">
      <c r="A4780" t="s">
        <v>7660</v>
      </c>
      <c r="B4780" t="s">
        <v>7661</v>
      </c>
      <c r="C4780" t="s">
        <v>51</v>
      </c>
      <c r="D4780">
        <v>1</v>
      </c>
      <c r="E4780">
        <v>715.26</v>
      </c>
      <c r="F4780">
        <v>0</v>
      </c>
      <c r="G4780">
        <v>715.26</v>
      </c>
      <c r="H4780">
        <v>297.01</v>
      </c>
      <c r="I4780" t="str">
        <f>VLOOKUP(C4780,products_cleaned[[product_id]:[category]],3,)</f>
        <v>Home &amp; Kitchen</v>
      </c>
      <c r="J4780" t="str">
        <f>VLOOKUP(B4780,orders_cleaned!A:I,9,FALSE)</f>
        <v>April</v>
      </c>
      <c r="K4780">
        <f t="shared" si="74"/>
        <v>4</v>
      </c>
    </row>
    <row r="4781" spans="1:11" x14ac:dyDescent="0.3">
      <c r="A4781" t="s">
        <v>7662</v>
      </c>
      <c r="B4781" t="s">
        <v>7663</v>
      </c>
      <c r="C4781" t="s">
        <v>278</v>
      </c>
      <c r="D4781">
        <v>4</v>
      </c>
      <c r="E4781">
        <v>1480.35</v>
      </c>
      <c r="F4781">
        <v>0.05</v>
      </c>
      <c r="G4781">
        <v>5625.33</v>
      </c>
      <c r="H4781">
        <v>1071.93</v>
      </c>
      <c r="I4781" t="str">
        <f>VLOOKUP(C4781,products_cleaned[[product_id]:[category]],3,)</f>
        <v>Fitness</v>
      </c>
      <c r="J4781" t="str">
        <f>VLOOKUP(B4781,orders_cleaned!A:I,9,FALSE)</f>
        <v>January</v>
      </c>
      <c r="K4781">
        <f t="shared" si="74"/>
        <v>1</v>
      </c>
    </row>
    <row r="4782" spans="1:11" x14ac:dyDescent="0.3">
      <c r="A4782" t="s">
        <v>7664</v>
      </c>
      <c r="B4782" t="s">
        <v>7665</v>
      </c>
      <c r="C4782" t="s">
        <v>57</v>
      </c>
      <c r="D4782">
        <v>3</v>
      </c>
      <c r="E4782">
        <v>204.61</v>
      </c>
      <c r="F4782">
        <v>0</v>
      </c>
      <c r="G4782">
        <v>613.83000000000004</v>
      </c>
      <c r="H4782">
        <v>282.08999999999997</v>
      </c>
      <c r="I4782" t="str">
        <f>VLOOKUP(C4782,products_cleaned[[product_id]:[category]],3,)</f>
        <v>Stationery</v>
      </c>
      <c r="J4782" t="str">
        <f>VLOOKUP(B4782,orders_cleaned!A:I,9,FALSE)</f>
        <v>August</v>
      </c>
      <c r="K4782">
        <f t="shared" si="74"/>
        <v>8</v>
      </c>
    </row>
    <row r="4783" spans="1:11" x14ac:dyDescent="0.3">
      <c r="A4783" t="s">
        <v>7666</v>
      </c>
      <c r="B4783" t="s">
        <v>7665</v>
      </c>
      <c r="C4783" t="s">
        <v>136</v>
      </c>
      <c r="D4783">
        <v>1</v>
      </c>
      <c r="E4783">
        <v>588.28</v>
      </c>
      <c r="F4783">
        <v>0</v>
      </c>
      <c r="G4783">
        <v>588.28</v>
      </c>
      <c r="H4783">
        <v>146.30000000000001</v>
      </c>
      <c r="I4783" t="str">
        <f>VLOOKUP(C4783,products_cleaned[[product_id]:[category]],3,)</f>
        <v>Books</v>
      </c>
      <c r="J4783" t="str">
        <f>VLOOKUP(B4783,orders_cleaned!A:I,9,FALSE)</f>
        <v>August</v>
      </c>
      <c r="K4783">
        <f t="shared" si="74"/>
        <v>8</v>
      </c>
    </row>
    <row r="4784" spans="1:11" x14ac:dyDescent="0.3">
      <c r="A4784" t="s">
        <v>7667</v>
      </c>
      <c r="B4784" t="s">
        <v>7665</v>
      </c>
      <c r="C4784" t="s">
        <v>173</v>
      </c>
      <c r="D4784">
        <v>3</v>
      </c>
      <c r="E4784">
        <v>156.97</v>
      </c>
      <c r="F4784">
        <v>0</v>
      </c>
      <c r="G4784">
        <v>470.91</v>
      </c>
      <c r="H4784">
        <v>151.97999999999999</v>
      </c>
      <c r="I4784" t="str">
        <f>VLOOKUP(C4784,products_cleaned[[product_id]:[category]],3,)</f>
        <v>Stationery</v>
      </c>
      <c r="J4784" t="str">
        <f>VLOOKUP(B4784,orders_cleaned!A:I,9,FALSE)</f>
        <v>August</v>
      </c>
      <c r="K4784">
        <f t="shared" si="74"/>
        <v>8</v>
      </c>
    </row>
    <row r="4785" spans="1:11" x14ac:dyDescent="0.3">
      <c r="A4785" t="s">
        <v>7668</v>
      </c>
      <c r="B4785" t="s">
        <v>7665</v>
      </c>
      <c r="C4785" t="s">
        <v>21</v>
      </c>
      <c r="D4785">
        <v>3</v>
      </c>
      <c r="E4785">
        <v>4281.0200000000004</v>
      </c>
      <c r="F4785">
        <v>0.15</v>
      </c>
      <c r="G4785">
        <v>10916.6</v>
      </c>
      <c r="H4785">
        <v>3002.54</v>
      </c>
      <c r="I4785" t="str">
        <f>VLOOKUP(C4785,products_cleaned[[product_id]:[category]],3,)</f>
        <v>Electronics</v>
      </c>
      <c r="J4785" t="str">
        <f>VLOOKUP(B4785,orders_cleaned!A:I,9,FALSE)</f>
        <v>August</v>
      </c>
      <c r="K4785">
        <f t="shared" si="74"/>
        <v>8</v>
      </c>
    </row>
    <row r="4786" spans="1:11" x14ac:dyDescent="0.3">
      <c r="A4786" t="s">
        <v>7669</v>
      </c>
      <c r="B4786" t="s">
        <v>7670</v>
      </c>
      <c r="C4786" t="s">
        <v>160</v>
      </c>
      <c r="D4786">
        <v>1</v>
      </c>
      <c r="E4786">
        <v>2359.64</v>
      </c>
      <c r="F4786">
        <v>0</v>
      </c>
      <c r="G4786">
        <v>2359.64</v>
      </c>
      <c r="H4786">
        <v>823.62</v>
      </c>
      <c r="I4786" t="str">
        <f>VLOOKUP(C4786,products_cleaned[[product_id]:[category]],3,)</f>
        <v>Footwear</v>
      </c>
      <c r="J4786" t="str">
        <f>VLOOKUP(B4786,orders_cleaned!A:I,9,FALSE)</f>
        <v>May</v>
      </c>
      <c r="K4786">
        <f t="shared" si="74"/>
        <v>5</v>
      </c>
    </row>
    <row r="4787" spans="1:11" x14ac:dyDescent="0.3">
      <c r="A4787" t="s">
        <v>7671</v>
      </c>
      <c r="B4787" t="s">
        <v>7672</v>
      </c>
      <c r="C4787" t="s">
        <v>291</v>
      </c>
      <c r="D4787">
        <v>1</v>
      </c>
      <c r="E4787">
        <v>963.98</v>
      </c>
      <c r="F4787">
        <v>0.2</v>
      </c>
      <c r="G4787">
        <v>771.18</v>
      </c>
      <c r="H4787">
        <v>118.41</v>
      </c>
      <c r="I4787" t="str">
        <f>VLOOKUP(C4787,products_cleaned[[product_id]:[category]],3,)</f>
        <v>Books</v>
      </c>
      <c r="J4787" t="str">
        <f>VLOOKUP(B4787,orders_cleaned!A:I,9,FALSE)</f>
        <v>April</v>
      </c>
      <c r="K4787">
        <f t="shared" si="74"/>
        <v>4</v>
      </c>
    </row>
    <row r="4788" spans="1:11" x14ac:dyDescent="0.3">
      <c r="A4788" t="s">
        <v>7673</v>
      </c>
      <c r="B4788" t="s">
        <v>7674</v>
      </c>
      <c r="C4788" t="s">
        <v>110</v>
      </c>
      <c r="D4788">
        <v>2</v>
      </c>
      <c r="E4788">
        <v>1754.59</v>
      </c>
      <c r="F4788">
        <v>0.1</v>
      </c>
      <c r="G4788">
        <v>3158.26</v>
      </c>
      <c r="H4788">
        <v>726.02</v>
      </c>
      <c r="I4788" t="str">
        <f>VLOOKUP(C4788,products_cleaned[[product_id]:[category]],3,)</f>
        <v>Fashion</v>
      </c>
      <c r="J4788" t="str">
        <f>VLOOKUP(B4788,orders_cleaned!A:I,9,FALSE)</f>
        <v>April</v>
      </c>
      <c r="K4788">
        <f t="shared" si="74"/>
        <v>4</v>
      </c>
    </row>
    <row r="4789" spans="1:11" x14ac:dyDescent="0.3">
      <c r="A4789" t="s">
        <v>7675</v>
      </c>
      <c r="B4789" t="s">
        <v>7674</v>
      </c>
      <c r="C4789" t="s">
        <v>39</v>
      </c>
      <c r="D4789">
        <v>3</v>
      </c>
      <c r="E4789">
        <v>3905.92</v>
      </c>
      <c r="F4789">
        <v>0.1</v>
      </c>
      <c r="G4789">
        <v>10545.98</v>
      </c>
      <c r="H4789">
        <v>3008.39</v>
      </c>
      <c r="I4789" t="str">
        <f>VLOOKUP(C4789,products_cleaned[[product_id]:[category]],3,)</f>
        <v>Furniture</v>
      </c>
      <c r="J4789" t="str">
        <f>VLOOKUP(B4789,orders_cleaned!A:I,9,FALSE)</f>
        <v>April</v>
      </c>
      <c r="K4789">
        <f t="shared" si="74"/>
        <v>4</v>
      </c>
    </row>
    <row r="4790" spans="1:11" x14ac:dyDescent="0.3">
      <c r="A4790" t="s">
        <v>7676</v>
      </c>
      <c r="B4790" t="s">
        <v>7677</v>
      </c>
      <c r="C4790" t="s">
        <v>41</v>
      </c>
      <c r="D4790">
        <v>1</v>
      </c>
      <c r="E4790">
        <v>2669.03</v>
      </c>
      <c r="F4790">
        <v>0.1</v>
      </c>
      <c r="G4790">
        <v>2402.13</v>
      </c>
      <c r="H4790">
        <v>493.54</v>
      </c>
      <c r="I4790" t="str">
        <f>VLOOKUP(C4790,products_cleaned[[product_id]:[category]],3,)</f>
        <v>Footwear</v>
      </c>
      <c r="J4790" t="str">
        <f>VLOOKUP(B4790,orders_cleaned!A:I,9,FALSE)</f>
        <v>December</v>
      </c>
      <c r="K4790">
        <f t="shared" si="74"/>
        <v>12</v>
      </c>
    </row>
    <row r="4791" spans="1:11" x14ac:dyDescent="0.3">
      <c r="A4791" t="s">
        <v>7678</v>
      </c>
      <c r="B4791" t="s">
        <v>7679</v>
      </c>
      <c r="C4791" t="s">
        <v>77</v>
      </c>
      <c r="D4791">
        <v>1</v>
      </c>
      <c r="E4791">
        <v>937.5</v>
      </c>
      <c r="F4791">
        <v>0.2</v>
      </c>
      <c r="G4791">
        <v>750</v>
      </c>
      <c r="H4791">
        <v>95.44</v>
      </c>
      <c r="I4791" t="str">
        <f>VLOOKUP(C4791,products_cleaned[[product_id]:[category]],3,)</f>
        <v>Fitness</v>
      </c>
      <c r="J4791" t="str">
        <f>VLOOKUP(B4791,orders_cleaned!A:I,9,FALSE)</f>
        <v>September</v>
      </c>
      <c r="K4791">
        <f t="shared" si="74"/>
        <v>9</v>
      </c>
    </row>
    <row r="4792" spans="1:11" x14ac:dyDescent="0.3">
      <c r="A4792" t="s">
        <v>7680</v>
      </c>
      <c r="B4792" t="s">
        <v>7681</v>
      </c>
      <c r="C4792" t="s">
        <v>31</v>
      </c>
      <c r="D4792">
        <v>5</v>
      </c>
      <c r="E4792">
        <v>500.18</v>
      </c>
      <c r="F4792">
        <v>0.05</v>
      </c>
      <c r="G4792">
        <v>2375.86</v>
      </c>
      <c r="H4792">
        <v>651.16</v>
      </c>
      <c r="I4792" t="str">
        <f>VLOOKUP(C4792,products_cleaned[[product_id]:[category]],3,)</f>
        <v>Books</v>
      </c>
      <c r="J4792" t="str">
        <f>VLOOKUP(B4792,orders_cleaned!A:I,9,FALSE)</f>
        <v>April</v>
      </c>
      <c r="K4792">
        <f t="shared" si="74"/>
        <v>4</v>
      </c>
    </row>
    <row r="4793" spans="1:11" x14ac:dyDescent="0.3">
      <c r="A4793" t="s">
        <v>7682</v>
      </c>
      <c r="B4793" t="s">
        <v>7683</v>
      </c>
      <c r="C4793" t="s">
        <v>28</v>
      </c>
      <c r="D4793">
        <v>3</v>
      </c>
      <c r="E4793">
        <v>406.62</v>
      </c>
      <c r="F4793">
        <v>0.2</v>
      </c>
      <c r="G4793">
        <v>975.89</v>
      </c>
      <c r="H4793">
        <v>47.75</v>
      </c>
      <c r="I4793" t="str">
        <f>VLOOKUP(C4793,products_cleaned[[product_id]:[category]],3,)</f>
        <v>Home &amp; Kitchen</v>
      </c>
      <c r="J4793" t="str">
        <f>VLOOKUP(B4793,orders_cleaned!A:I,9,FALSE)</f>
        <v>September</v>
      </c>
      <c r="K4793">
        <f t="shared" si="74"/>
        <v>9</v>
      </c>
    </row>
    <row r="4794" spans="1:11" x14ac:dyDescent="0.3">
      <c r="A4794" t="s">
        <v>7684</v>
      </c>
      <c r="B4794" t="s">
        <v>7685</v>
      </c>
      <c r="C4794" t="s">
        <v>51</v>
      </c>
      <c r="D4794">
        <v>1</v>
      </c>
      <c r="E4794">
        <v>693.17</v>
      </c>
      <c r="F4794">
        <v>0</v>
      </c>
      <c r="G4794">
        <v>693.17</v>
      </c>
      <c r="H4794">
        <v>274.92</v>
      </c>
      <c r="I4794" t="str">
        <f>VLOOKUP(C4794,products_cleaned[[product_id]:[category]],3,)</f>
        <v>Home &amp; Kitchen</v>
      </c>
      <c r="J4794" t="str">
        <f>VLOOKUP(B4794,orders_cleaned!A:I,9,FALSE)</f>
        <v>April</v>
      </c>
      <c r="K4794">
        <f t="shared" si="74"/>
        <v>4</v>
      </c>
    </row>
    <row r="4795" spans="1:11" x14ac:dyDescent="0.3">
      <c r="A4795" t="s">
        <v>7686</v>
      </c>
      <c r="B4795" t="s">
        <v>7687</v>
      </c>
      <c r="C4795" t="s">
        <v>117</v>
      </c>
      <c r="D4795">
        <v>1</v>
      </c>
      <c r="E4795">
        <v>946.6</v>
      </c>
      <c r="F4795">
        <v>0.2</v>
      </c>
      <c r="G4795">
        <v>757.28</v>
      </c>
      <c r="H4795">
        <v>122.35</v>
      </c>
      <c r="I4795" t="str">
        <f>VLOOKUP(C4795,products_cleaned[[product_id]:[category]],3,)</f>
        <v>Home &amp; Kitchen</v>
      </c>
      <c r="J4795" t="str">
        <f>VLOOKUP(B4795,orders_cleaned!A:I,9,FALSE)</f>
        <v>November</v>
      </c>
      <c r="K4795">
        <f t="shared" si="74"/>
        <v>11</v>
      </c>
    </row>
    <row r="4796" spans="1:11" x14ac:dyDescent="0.3">
      <c r="A4796" t="s">
        <v>7688</v>
      </c>
      <c r="B4796" t="s">
        <v>7687</v>
      </c>
      <c r="C4796" t="s">
        <v>144</v>
      </c>
      <c r="D4796">
        <v>1</v>
      </c>
      <c r="E4796">
        <v>1941.39</v>
      </c>
      <c r="F4796">
        <v>0.1</v>
      </c>
      <c r="G4796">
        <v>1747.25</v>
      </c>
      <c r="H4796">
        <v>416.76</v>
      </c>
      <c r="I4796" t="str">
        <f>VLOOKUP(C4796,products_cleaned[[product_id]:[category]],3,)</f>
        <v>Electronics</v>
      </c>
      <c r="J4796" t="str">
        <f>VLOOKUP(B4796,orders_cleaned!A:I,9,FALSE)</f>
        <v>November</v>
      </c>
      <c r="K4796">
        <f t="shared" si="74"/>
        <v>11</v>
      </c>
    </row>
    <row r="4797" spans="1:11" x14ac:dyDescent="0.3">
      <c r="A4797" t="s">
        <v>7689</v>
      </c>
      <c r="B4797" t="s">
        <v>7690</v>
      </c>
      <c r="C4797" t="s">
        <v>18</v>
      </c>
      <c r="D4797">
        <v>1</v>
      </c>
      <c r="E4797">
        <v>947.97</v>
      </c>
      <c r="F4797">
        <v>0</v>
      </c>
      <c r="G4797">
        <v>947.97</v>
      </c>
      <c r="H4797">
        <v>430.62</v>
      </c>
      <c r="I4797" t="str">
        <f>VLOOKUP(C4797,products_cleaned[[product_id]:[category]],3,)</f>
        <v>Books</v>
      </c>
      <c r="J4797" t="str">
        <f>VLOOKUP(B4797,orders_cleaned!A:I,9,FALSE)</f>
        <v>July</v>
      </c>
      <c r="K4797">
        <f t="shared" si="74"/>
        <v>7</v>
      </c>
    </row>
    <row r="4798" spans="1:11" x14ac:dyDescent="0.3">
      <c r="A4798" t="s">
        <v>7691</v>
      </c>
      <c r="B4798" t="s">
        <v>7690</v>
      </c>
      <c r="C4798" t="s">
        <v>13</v>
      </c>
      <c r="D4798">
        <v>1</v>
      </c>
      <c r="E4798">
        <v>3121.11</v>
      </c>
      <c r="F4798">
        <v>0</v>
      </c>
      <c r="G4798">
        <v>3121.11</v>
      </c>
      <c r="H4798">
        <v>999.04</v>
      </c>
      <c r="I4798" t="str">
        <f>VLOOKUP(C4798,products_cleaned[[product_id]:[category]],3,)</f>
        <v>Home &amp; Kitchen</v>
      </c>
      <c r="J4798" t="str">
        <f>VLOOKUP(B4798,orders_cleaned!A:I,9,FALSE)</f>
        <v>July</v>
      </c>
      <c r="K4798">
        <f t="shared" si="74"/>
        <v>7</v>
      </c>
    </row>
    <row r="4799" spans="1:11" x14ac:dyDescent="0.3">
      <c r="A4799" t="s">
        <v>7692</v>
      </c>
      <c r="B4799" t="s">
        <v>7693</v>
      </c>
      <c r="C4799" t="s">
        <v>221</v>
      </c>
      <c r="D4799">
        <v>5</v>
      </c>
      <c r="E4799">
        <v>862.69</v>
      </c>
      <c r="F4799">
        <v>0.15</v>
      </c>
      <c r="G4799">
        <v>3666.43</v>
      </c>
      <c r="H4799">
        <v>550.63</v>
      </c>
      <c r="I4799" t="str">
        <f>VLOOKUP(C4799,products_cleaned[[product_id]:[category]],3,)</f>
        <v>Footwear</v>
      </c>
      <c r="J4799" t="str">
        <f>VLOOKUP(B4799,orders_cleaned!A:I,9,FALSE)</f>
        <v>February</v>
      </c>
      <c r="K4799">
        <f t="shared" si="74"/>
        <v>2</v>
      </c>
    </row>
    <row r="4800" spans="1:11" x14ac:dyDescent="0.3">
      <c r="A4800" t="s">
        <v>7694</v>
      </c>
      <c r="B4800" t="s">
        <v>7695</v>
      </c>
      <c r="C4800" t="s">
        <v>25</v>
      </c>
      <c r="D4800">
        <v>3</v>
      </c>
      <c r="E4800">
        <v>907.56</v>
      </c>
      <c r="F4800">
        <v>0</v>
      </c>
      <c r="G4800">
        <v>2722.68</v>
      </c>
      <c r="H4800">
        <v>875.52</v>
      </c>
      <c r="I4800" t="str">
        <f>VLOOKUP(C4800,products_cleaned[[product_id]:[category]],3,)</f>
        <v>Fashion</v>
      </c>
      <c r="J4800" t="str">
        <f>VLOOKUP(B4800,orders_cleaned!A:I,9,FALSE)</f>
        <v>August</v>
      </c>
      <c r="K4800">
        <f t="shared" si="74"/>
        <v>8</v>
      </c>
    </row>
    <row r="4801" spans="1:11" x14ac:dyDescent="0.3">
      <c r="A4801" t="s">
        <v>7696</v>
      </c>
      <c r="B4801" t="s">
        <v>7695</v>
      </c>
      <c r="C4801" t="s">
        <v>15</v>
      </c>
      <c r="D4801">
        <v>3</v>
      </c>
      <c r="E4801">
        <v>254.53</v>
      </c>
      <c r="F4801">
        <v>0</v>
      </c>
      <c r="G4801">
        <v>763.59</v>
      </c>
      <c r="H4801">
        <v>253.53</v>
      </c>
      <c r="I4801" t="str">
        <f>VLOOKUP(C4801,products_cleaned[[product_id]:[category]],3,)</f>
        <v>Fitness</v>
      </c>
      <c r="J4801" t="str">
        <f>VLOOKUP(B4801,orders_cleaned!A:I,9,FALSE)</f>
        <v>August</v>
      </c>
      <c r="K4801">
        <f t="shared" si="74"/>
        <v>8</v>
      </c>
    </row>
    <row r="4802" spans="1:11" x14ac:dyDescent="0.3">
      <c r="A4802" t="s">
        <v>7697</v>
      </c>
      <c r="B4802" t="s">
        <v>7698</v>
      </c>
      <c r="C4802" t="s">
        <v>144</v>
      </c>
      <c r="D4802">
        <v>2</v>
      </c>
      <c r="E4802">
        <v>1851.07</v>
      </c>
      <c r="F4802">
        <v>0.05</v>
      </c>
      <c r="G4802">
        <v>3517.03</v>
      </c>
      <c r="H4802">
        <v>856.05</v>
      </c>
      <c r="I4802" t="str">
        <f>VLOOKUP(C4802,products_cleaned[[product_id]:[category]],3,)</f>
        <v>Electronics</v>
      </c>
      <c r="J4802" t="str">
        <f>VLOOKUP(B4802,orders_cleaned!A:I,9,FALSE)</f>
        <v>September</v>
      </c>
      <c r="K4802">
        <f t="shared" si="74"/>
        <v>9</v>
      </c>
    </row>
    <row r="4803" spans="1:11" x14ac:dyDescent="0.3">
      <c r="A4803" t="s">
        <v>7699</v>
      </c>
      <c r="B4803" t="s">
        <v>7700</v>
      </c>
      <c r="C4803" t="s">
        <v>10</v>
      </c>
      <c r="D4803">
        <v>1</v>
      </c>
      <c r="E4803">
        <v>1476.53</v>
      </c>
      <c r="F4803">
        <v>0.05</v>
      </c>
      <c r="G4803">
        <v>1402.7</v>
      </c>
      <c r="H4803">
        <v>477.54</v>
      </c>
      <c r="I4803" t="str">
        <f>VLOOKUP(C4803,products_cleaned[[product_id]:[category]],3,)</f>
        <v>Furniture</v>
      </c>
      <c r="J4803" t="str">
        <f>VLOOKUP(B4803,orders_cleaned!A:I,9,FALSE)</f>
        <v>August</v>
      </c>
      <c r="K4803">
        <f t="shared" ref="K4803:K4866" si="75">MONTH(DATEVALUE("1"&amp;J4803))</f>
        <v>8</v>
      </c>
    </row>
    <row r="4804" spans="1:11" x14ac:dyDescent="0.3">
      <c r="A4804" t="s">
        <v>7701</v>
      </c>
      <c r="B4804" t="s">
        <v>7700</v>
      </c>
      <c r="C4804" t="s">
        <v>117</v>
      </c>
      <c r="D4804">
        <v>3</v>
      </c>
      <c r="E4804">
        <v>918.43</v>
      </c>
      <c r="F4804">
        <v>0</v>
      </c>
      <c r="G4804">
        <v>2755.29</v>
      </c>
      <c r="H4804">
        <v>850.5</v>
      </c>
      <c r="I4804" t="str">
        <f>VLOOKUP(C4804,products_cleaned[[product_id]:[category]],3,)</f>
        <v>Home &amp; Kitchen</v>
      </c>
      <c r="J4804" t="str">
        <f>VLOOKUP(B4804,orders_cleaned!A:I,9,FALSE)</f>
        <v>August</v>
      </c>
      <c r="K4804">
        <f t="shared" si="75"/>
        <v>8</v>
      </c>
    </row>
    <row r="4805" spans="1:11" x14ac:dyDescent="0.3">
      <c r="A4805" t="s">
        <v>7702</v>
      </c>
      <c r="B4805" t="s">
        <v>7703</v>
      </c>
      <c r="C4805" t="s">
        <v>28</v>
      </c>
      <c r="D4805">
        <v>3</v>
      </c>
      <c r="E4805">
        <v>370.29</v>
      </c>
      <c r="F4805">
        <v>0</v>
      </c>
      <c r="G4805">
        <v>1110.8699999999999</v>
      </c>
      <c r="H4805">
        <v>182.73</v>
      </c>
      <c r="I4805" t="str">
        <f>VLOOKUP(C4805,products_cleaned[[product_id]:[category]],3,)</f>
        <v>Home &amp; Kitchen</v>
      </c>
      <c r="J4805" t="str">
        <f>VLOOKUP(B4805,orders_cleaned!A:I,9,FALSE)</f>
        <v>November</v>
      </c>
      <c r="K4805">
        <f t="shared" si="75"/>
        <v>11</v>
      </c>
    </row>
    <row r="4806" spans="1:11" x14ac:dyDescent="0.3">
      <c r="A4806" t="s">
        <v>7704</v>
      </c>
      <c r="B4806" t="s">
        <v>7703</v>
      </c>
      <c r="C4806" t="s">
        <v>110</v>
      </c>
      <c r="D4806">
        <v>1</v>
      </c>
      <c r="E4806">
        <v>1912.83</v>
      </c>
      <c r="F4806">
        <v>0.05</v>
      </c>
      <c r="G4806">
        <v>1817.19</v>
      </c>
      <c r="H4806">
        <v>601.07000000000005</v>
      </c>
      <c r="I4806" t="str">
        <f>VLOOKUP(C4806,products_cleaned[[product_id]:[category]],3,)</f>
        <v>Fashion</v>
      </c>
      <c r="J4806" t="str">
        <f>VLOOKUP(B4806,orders_cleaned!A:I,9,FALSE)</f>
        <v>November</v>
      </c>
      <c r="K4806">
        <f t="shared" si="75"/>
        <v>11</v>
      </c>
    </row>
    <row r="4807" spans="1:11" x14ac:dyDescent="0.3">
      <c r="A4807" t="s">
        <v>7705</v>
      </c>
      <c r="B4807" t="s">
        <v>7703</v>
      </c>
      <c r="C4807" t="s">
        <v>291</v>
      </c>
      <c r="D4807">
        <v>1</v>
      </c>
      <c r="E4807">
        <v>1025.3499999999999</v>
      </c>
      <c r="F4807">
        <v>0</v>
      </c>
      <c r="G4807">
        <v>1025.3499999999999</v>
      </c>
      <c r="H4807">
        <v>372.58</v>
      </c>
      <c r="I4807" t="str">
        <f>VLOOKUP(C4807,products_cleaned[[product_id]:[category]],3,)</f>
        <v>Books</v>
      </c>
      <c r="J4807" t="str">
        <f>VLOOKUP(B4807,orders_cleaned!A:I,9,FALSE)</f>
        <v>November</v>
      </c>
      <c r="K4807">
        <f t="shared" si="75"/>
        <v>11</v>
      </c>
    </row>
    <row r="4808" spans="1:11" x14ac:dyDescent="0.3">
      <c r="A4808" t="s">
        <v>7706</v>
      </c>
      <c r="B4808" t="s">
        <v>7707</v>
      </c>
      <c r="C4808" t="s">
        <v>44</v>
      </c>
      <c r="D4808">
        <v>3</v>
      </c>
      <c r="E4808">
        <v>2942.22</v>
      </c>
      <c r="F4808">
        <v>0.05</v>
      </c>
      <c r="G4808">
        <v>8385.33</v>
      </c>
      <c r="H4808">
        <v>2690.37</v>
      </c>
      <c r="I4808" t="str">
        <f>VLOOKUP(C4808,products_cleaned[[product_id]:[category]],3,)</f>
        <v>Furniture</v>
      </c>
      <c r="J4808" t="str">
        <f>VLOOKUP(B4808,orders_cleaned!A:I,9,FALSE)</f>
        <v>January</v>
      </c>
      <c r="K4808">
        <f t="shared" si="75"/>
        <v>1</v>
      </c>
    </row>
    <row r="4809" spans="1:11" x14ac:dyDescent="0.3">
      <c r="A4809" t="s">
        <v>7708</v>
      </c>
      <c r="B4809" t="s">
        <v>7709</v>
      </c>
      <c r="C4809" t="s">
        <v>129</v>
      </c>
      <c r="D4809">
        <v>1</v>
      </c>
      <c r="E4809">
        <v>486.33</v>
      </c>
      <c r="F4809">
        <v>0.05</v>
      </c>
      <c r="G4809">
        <v>462.01</v>
      </c>
      <c r="H4809">
        <v>97.65</v>
      </c>
      <c r="I4809" t="str">
        <f>VLOOKUP(C4809,products_cleaned[[product_id]:[category]],3,)</f>
        <v>Fashion</v>
      </c>
      <c r="J4809" t="str">
        <f>VLOOKUP(B4809,orders_cleaned!A:I,9,FALSE)</f>
        <v>February</v>
      </c>
      <c r="K4809">
        <f t="shared" si="75"/>
        <v>2</v>
      </c>
    </row>
    <row r="4810" spans="1:11" x14ac:dyDescent="0.3">
      <c r="A4810" t="s">
        <v>7710</v>
      </c>
      <c r="B4810" t="s">
        <v>7709</v>
      </c>
      <c r="C4810" t="s">
        <v>54</v>
      </c>
      <c r="D4810">
        <v>2</v>
      </c>
      <c r="E4810">
        <v>2131.4299999999998</v>
      </c>
      <c r="F4810">
        <v>0</v>
      </c>
      <c r="G4810">
        <v>4262.8599999999997</v>
      </c>
      <c r="H4810">
        <v>1084.26</v>
      </c>
      <c r="I4810" t="str">
        <f>VLOOKUP(C4810,products_cleaned[[product_id]:[category]],3,)</f>
        <v>Fashion</v>
      </c>
      <c r="J4810" t="str">
        <f>VLOOKUP(B4810,orders_cleaned!A:I,9,FALSE)</f>
        <v>February</v>
      </c>
      <c r="K4810">
        <f t="shared" si="75"/>
        <v>2</v>
      </c>
    </row>
    <row r="4811" spans="1:11" x14ac:dyDescent="0.3">
      <c r="A4811" t="s">
        <v>7711</v>
      </c>
      <c r="B4811" t="s">
        <v>7712</v>
      </c>
      <c r="C4811" t="s">
        <v>278</v>
      </c>
      <c r="D4811">
        <v>4</v>
      </c>
      <c r="E4811">
        <v>1478.16</v>
      </c>
      <c r="F4811">
        <v>0</v>
      </c>
      <c r="G4811">
        <v>5912.64</v>
      </c>
      <c r="H4811">
        <v>1359.24</v>
      </c>
      <c r="I4811" t="str">
        <f>VLOOKUP(C4811,products_cleaned[[product_id]:[category]],3,)</f>
        <v>Fitness</v>
      </c>
      <c r="J4811" t="str">
        <f>VLOOKUP(B4811,orders_cleaned!A:I,9,FALSE)</f>
        <v>February</v>
      </c>
      <c r="K4811">
        <f t="shared" si="75"/>
        <v>2</v>
      </c>
    </row>
    <row r="4812" spans="1:11" x14ac:dyDescent="0.3">
      <c r="A4812" t="s">
        <v>7713</v>
      </c>
      <c r="B4812" t="s">
        <v>7714</v>
      </c>
      <c r="C4812" t="s">
        <v>259</v>
      </c>
      <c r="D4812">
        <v>1</v>
      </c>
      <c r="E4812">
        <v>882.15</v>
      </c>
      <c r="F4812">
        <v>0</v>
      </c>
      <c r="G4812">
        <v>882.15</v>
      </c>
      <c r="H4812">
        <v>341.53</v>
      </c>
      <c r="I4812" t="str">
        <f>VLOOKUP(C4812,products_cleaned[[product_id]:[category]],3,)</f>
        <v>Electronics</v>
      </c>
      <c r="J4812" t="str">
        <f>VLOOKUP(B4812,orders_cleaned!A:I,9,FALSE)</f>
        <v>May</v>
      </c>
      <c r="K4812">
        <f t="shared" si="75"/>
        <v>5</v>
      </c>
    </row>
    <row r="4813" spans="1:11" x14ac:dyDescent="0.3">
      <c r="A4813" t="s">
        <v>7715</v>
      </c>
      <c r="B4813" t="s">
        <v>7714</v>
      </c>
      <c r="C4813" t="s">
        <v>117</v>
      </c>
      <c r="D4813">
        <v>5</v>
      </c>
      <c r="E4813">
        <v>880.14</v>
      </c>
      <c r="F4813">
        <v>0.05</v>
      </c>
      <c r="G4813">
        <v>4180.66</v>
      </c>
      <c r="H4813">
        <v>1006.01</v>
      </c>
      <c r="I4813" t="str">
        <f>VLOOKUP(C4813,products_cleaned[[product_id]:[category]],3,)</f>
        <v>Home &amp; Kitchen</v>
      </c>
      <c r="J4813" t="str">
        <f>VLOOKUP(B4813,orders_cleaned!A:I,9,FALSE)</f>
        <v>May</v>
      </c>
      <c r="K4813">
        <f t="shared" si="75"/>
        <v>5</v>
      </c>
    </row>
    <row r="4814" spans="1:11" x14ac:dyDescent="0.3">
      <c r="A4814" t="s">
        <v>7716</v>
      </c>
      <c r="B4814" t="s">
        <v>7714</v>
      </c>
      <c r="C4814" t="s">
        <v>144</v>
      </c>
      <c r="D4814">
        <v>3</v>
      </c>
      <c r="E4814">
        <v>1901.02</v>
      </c>
      <c r="F4814">
        <v>0.1</v>
      </c>
      <c r="G4814">
        <v>5132.75</v>
      </c>
      <c r="H4814">
        <v>1141.28</v>
      </c>
      <c r="I4814" t="str">
        <f>VLOOKUP(C4814,products_cleaned[[product_id]:[category]],3,)</f>
        <v>Electronics</v>
      </c>
      <c r="J4814" t="str">
        <f>VLOOKUP(B4814,orders_cleaned!A:I,9,FALSE)</f>
        <v>May</v>
      </c>
      <c r="K4814">
        <f t="shared" si="75"/>
        <v>5</v>
      </c>
    </row>
    <row r="4815" spans="1:11" x14ac:dyDescent="0.3">
      <c r="A4815" t="s">
        <v>7717</v>
      </c>
      <c r="B4815" t="s">
        <v>7714</v>
      </c>
      <c r="C4815" t="s">
        <v>51</v>
      </c>
      <c r="D4815">
        <v>3</v>
      </c>
      <c r="E4815">
        <v>645.87</v>
      </c>
      <c r="F4815">
        <v>0</v>
      </c>
      <c r="G4815">
        <v>1937.61</v>
      </c>
      <c r="H4815">
        <v>682.86</v>
      </c>
      <c r="I4815" t="str">
        <f>VLOOKUP(C4815,products_cleaned[[product_id]:[category]],3,)</f>
        <v>Home &amp; Kitchen</v>
      </c>
      <c r="J4815" t="str">
        <f>VLOOKUP(B4815,orders_cleaned!A:I,9,FALSE)</f>
        <v>May</v>
      </c>
      <c r="K4815">
        <f t="shared" si="75"/>
        <v>5</v>
      </c>
    </row>
    <row r="4816" spans="1:11" x14ac:dyDescent="0.3">
      <c r="A4816" t="s">
        <v>7718</v>
      </c>
      <c r="B4816" t="s">
        <v>7719</v>
      </c>
      <c r="C4816" t="s">
        <v>47</v>
      </c>
      <c r="D4816">
        <v>3</v>
      </c>
      <c r="E4816">
        <v>811.8</v>
      </c>
      <c r="F4816">
        <v>0.05</v>
      </c>
      <c r="G4816">
        <v>2313.63</v>
      </c>
      <c r="H4816">
        <v>863.01</v>
      </c>
      <c r="I4816" t="str">
        <f>VLOOKUP(C4816,products_cleaned[[product_id]:[category]],3,)</f>
        <v>Books</v>
      </c>
      <c r="J4816" t="str">
        <f>VLOOKUP(B4816,orders_cleaned!A:I,9,FALSE)</f>
        <v>May</v>
      </c>
      <c r="K4816">
        <f t="shared" si="75"/>
        <v>5</v>
      </c>
    </row>
    <row r="4817" spans="1:11" x14ac:dyDescent="0.3">
      <c r="A4817" t="s">
        <v>7720</v>
      </c>
      <c r="B4817" t="s">
        <v>7721</v>
      </c>
      <c r="C4817" t="s">
        <v>110</v>
      </c>
      <c r="D4817">
        <v>2</v>
      </c>
      <c r="E4817">
        <v>1663.67</v>
      </c>
      <c r="F4817">
        <v>0.15</v>
      </c>
      <c r="G4817">
        <v>2828.24</v>
      </c>
      <c r="H4817">
        <v>396</v>
      </c>
      <c r="I4817" t="str">
        <f>VLOOKUP(C4817,products_cleaned[[product_id]:[category]],3,)</f>
        <v>Fashion</v>
      </c>
      <c r="J4817" t="str">
        <f>VLOOKUP(B4817,orders_cleaned!A:I,9,FALSE)</f>
        <v>August</v>
      </c>
      <c r="K4817">
        <f t="shared" si="75"/>
        <v>8</v>
      </c>
    </row>
    <row r="4818" spans="1:11" x14ac:dyDescent="0.3">
      <c r="A4818" t="s">
        <v>7722</v>
      </c>
      <c r="B4818" t="s">
        <v>7723</v>
      </c>
      <c r="C4818" t="s">
        <v>129</v>
      </c>
      <c r="D4818">
        <v>1</v>
      </c>
      <c r="E4818">
        <v>519.83000000000004</v>
      </c>
      <c r="F4818">
        <v>0</v>
      </c>
      <c r="G4818">
        <v>519.83000000000004</v>
      </c>
      <c r="H4818">
        <v>155.47</v>
      </c>
      <c r="I4818" t="str">
        <f>VLOOKUP(C4818,products_cleaned[[product_id]:[category]],3,)</f>
        <v>Fashion</v>
      </c>
      <c r="J4818" t="str">
        <f>VLOOKUP(B4818,orders_cleaned!A:I,9,FALSE)</f>
        <v>June</v>
      </c>
      <c r="K4818">
        <f t="shared" si="75"/>
        <v>6</v>
      </c>
    </row>
    <row r="4819" spans="1:11" x14ac:dyDescent="0.3">
      <c r="A4819" t="s">
        <v>7724</v>
      </c>
      <c r="B4819" t="s">
        <v>7723</v>
      </c>
      <c r="C4819" t="s">
        <v>66</v>
      </c>
      <c r="D4819">
        <v>1</v>
      </c>
      <c r="E4819">
        <v>283.35000000000002</v>
      </c>
      <c r="F4819">
        <v>0.2</v>
      </c>
      <c r="G4819">
        <v>226.68</v>
      </c>
      <c r="H4819">
        <v>6.2</v>
      </c>
      <c r="I4819" t="str">
        <f>VLOOKUP(C4819,products_cleaned[[product_id]:[category]],3,)</f>
        <v>Home &amp; Kitchen</v>
      </c>
      <c r="J4819" t="str">
        <f>VLOOKUP(B4819,orders_cleaned!A:I,9,FALSE)</f>
        <v>June</v>
      </c>
      <c r="K4819">
        <f t="shared" si="75"/>
        <v>6</v>
      </c>
    </row>
    <row r="4820" spans="1:11" x14ac:dyDescent="0.3">
      <c r="A4820" t="s">
        <v>7725</v>
      </c>
      <c r="B4820" t="s">
        <v>7723</v>
      </c>
      <c r="C4820" t="s">
        <v>10</v>
      </c>
      <c r="D4820">
        <v>1</v>
      </c>
      <c r="E4820">
        <v>1397.93</v>
      </c>
      <c r="F4820">
        <v>0.15</v>
      </c>
      <c r="G4820">
        <v>1188.24</v>
      </c>
      <c r="H4820">
        <v>263.08</v>
      </c>
      <c r="I4820" t="str">
        <f>VLOOKUP(C4820,products_cleaned[[product_id]:[category]],3,)</f>
        <v>Furniture</v>
      </c>
      <c r="J4820" t="str">
        <f>VLOOKUP(B4820,orders_cleaned!A:I,9,FALSE)</f>
        <v>June</v>
      </c>
      <c r="K4820">
        <f t="shared" si="75"/>
        <v>6</v>
      </c>
    </row>
    <row r="4821" spans="1:11" x14ac:dyDescent="0.3">
      <c r="A4821" t="s">
        <v>7726</v>
      </c>
      <c r="B4821" t="s">
        <v>7727</v>
      </c>
      <c r="C4821" t="s">
        <v>62</v>
      </c>
      <c r="D4821">
        <v>2</v>
      </c>
      <c r="E4821">
        <v>631.36</v>
      </c>
      <c r="F4821">
        <v>0.05</v>
      </c>
      <c r="G4821">
        <v>1199.58</v>
      </c>
      <c r="H4821">
        <v>507.86</v>
      </c>
      <c r="I4821" t="str">
        <f>VLOOKUP(C4821,products_cleaned[[product_id]:[category]],3,)</f>
        <v>Electronics</v>
      </c>
      <c r="J4821" t="str">
        <f>VLOOKUP(B4821,orders_cleaned!A:I,9,FALSE)</f>
        <v>January</v>
      </c>
      <c r="K4821">
        <f t="shared" si="75"/>
        <v>1</v>
      </c>
    </row>
    <row r="4822" spans="1:11" x14ac:dyDescent="0.3">
      <c r="A4822" t="s">
        <v>7728</v>
      </c>
      <c r="B4822" t="s">
        <v>7729</v>
      </c>
      <c r="C4822" t="s">
        <v>97</v>
      </c>
      <c r="D4822">
        <v>2</v>
      </c>
      <c r="E4822">
        <v>1035.44</v>
      </c>
      <c r="F4822">
        <v>0</v>
      </c>
      <c r="G4822">
        <v>2070.88</v>
      </c>
      <c r="H4822">
        <v>619</v>
      </c>
      <c r="I4822" t="str">
        <f>VLOOKUP(C4822,products_cleaned[[product_id]:[category]],3,)</f>
        <v>Fashion</v>
      </c>
      <c r="J4822" t="str">
        <f>VLOOKUP(B4822,orders_cleaned!A:I,9,FALSE)</f>
        <v>June</v>
      </c>
      <c r="K4822">
        <f t="shared" si="75"/>
        <v>6</v>
      </c>
    </row>
    <row r="4823" spans="1:11" x14ac:dyDescent="0.3">
      <c r="A4823" t="s">
        <v>7730</v>
      </c>
      <c r="B4823" t="s">
        <v>7731</v>
      </c>
      <c r="C4823" t="s">
        <v>136</v>
      </c>
      <c r="D4823">
        <v>1</v>
      </c>
      <c r="E4823">
        <v>555.87</v>
      </c>
      <c r="F4823">
        <v>0.2</v>
      </c>
      <c r="G4823">
        <v>444.7</v>
      </c>
      <c r="H4823">
        <v>2.72</v>
      </c>
      <c r="I4823" t="str">
        <f>VLOOKUP(C4823,products_cleaned[[product_id]:[category]],3,)</f>
        <v>Books</v>
      </c>
      <c r="J4823" t="str">
        <f>VLOOKUP(B4823,orders_cleaned!A:I,9,FALSE)</f>
        <v>September</v>
      </c>
      <c r="K4823">
        <f t="shared" si="75"/>
        <v>9</v>
      </c>
    </row>
    <row r="4824" spans="1:11" x14ac:dyDescent="0.3">
      <c r="A4824" t="s">
        <v>7732</v>
      </c>
      <c r="B4824" t="s">
        <v>7733</v>
      </c>
      <c r="C4824" t="s">
        <v>37</v>
      </c>
      <c r="D4824">
        <v>1</v>
      </c>
      <c r="E4824">
        <v>1238.98</v>
      </c>
      <c r="F4824">
        <v>0.15</v>
      </c>
      <c r="G4824">
        <v>1053.1300000000001</v>
      </c>
      <c r="H4824">
        <v>81.739999999999995</v>
      </c>
      <c r="I4824" t="str">
        <f>VLOOKUP(C4824,products_cleaned[[product_id]:[category]],3,)</f>
        <v>Electronics</v>
      </c>
      <c r="J4824" t="str">
        <f>VLOOKUP(B4824,orders_cleaned!A:I,9,FALSE)</f>
        <v>January</v>
      </c>
      <c r="K4824">
        <f t="shared" si="75"/>
        <v>1</v>
      </c>
    </row>
    <row r="4825" spans="1:11" x14ac:dyDescent="0.3">
      <c r="A4825" t="s">
        <v>7734</v>
      </c>
      <c r="B4825" t="s">
        <v>7735</v>
      </c>
      <c r="C4825" t="s">
        <v>95</v>
      </c>
      <c r="D4825">
        <v>2</v>
      </c>
      <c r="E4825">
        <v>2143.2600000000002</v>
      </c>
      <c r="F4825">
        <v>0</v>
      </c>
      <c r="G4825">
        <v>4286.5200000000004</v>
      </c>
      <c r="H4825">
        <v>1347.26</v>
      </c>
      <c r="I4825" t="str">
        <f>VLOOKUP(C4825,products_cleaned[[product_id]:[category]],3,)</f>
        <v>Footwear</v>
      </c>
      <c r="J4825" t="str">
        <f>VLOOKUP(B4825,orders_cleaned!A:I,9,FALSE)</f>
        <v>May</v>
      </c>
      <c r="K4825">
        <f t="shared" si="75"/>
        <v>5</v>
      </c>
    </row>
    <row r="4826" spans="1:11" x14ac:dyDescent="0.3">
      <c r="A4826" t="s">
        <v>7736</v>
      </c>
      <c r="B4826" t="s">
        <v>7737</v>
      </c>
      <c r="C4826" t="s">
        <v>51</v>
      </c>
      <c r="D4826">
        <v>1</v>
      </c>
      <c r="E4826">
        <v>731.21</v>
      </c>
      <c r="F4826">
        <v>0.05</v>
      </c>
      <c r="G4826">
        <v>694.65</v>
      </c>
      <c r="H4826">
        <v>276.39999999999998</v>
      </c>
      <c r="I4826" t="str">
        <f>VLOOKUP(C4826,products_cleaned[[product_id]:[category]],3,)</f>
        <v>Home &amp; Kitchen</v>
      </c>
      <c r="J4826" t="str">
        <f>VLOOKUP(B4826,orders_cleaned!A:I,9,FALSE)</f>
        <v>October</v>
      </c>
      <c r="K4826">
        <f t="shared" si="75"/>
        <v>10</v>
      </c>
    </row>
    <row r="4827" spans="1:11" x14ac:dyDescent="0.3">
      <c r="A4827" t="s">
        <v>7738</v>
      </c>
      <c r="B4827" t="s">
        <v>7737</v>
      </c>
      <c r="C4827" t="s">
        <v>77</v>
      </c>
      <c r="D4827">
        <v>1</v>
      </c>
      <c r="E4827">
        <v>974.39</v>
      </c>
      <c r="F4827">
        <v>0.05</v>
      </c>
      <c r="G4827">
        <v>925.67</v>
      </c>
      <c r="H4827">
        <v>271.11</v>
      </c>
      <c r="I4827" t="str">
        <f>VLOOKUP(C4827,products_cleaned[[product_id]:[category]],3,)</f>
        <v>Fitness</v>
      </c>
      <c r="J4827" t="str">
        <f>VLOOKUP(B4827,orders_cleaned!A:I,9,FALSE)</f>
        <v>October</v>
      </c>
      <c r="K4827">
        <f t="shared" si="75"/>
        <v>10</v>
      </c>
    </row>
    <row r="4828" spans="1:11" x14ac:dyDescent="0.3">
      <c r="A4828" t="s">
        <v>7739</v>
      </c>
      <c r="B4828" t="s">
        <v>7740</v>
      </c>
      <c r="C4828" t="s">
        <v>136</v>
      </c>
      <c r="D4828">
        <v>1</v>
      </c>
      <c r="E4828">
        <v>560.71</v>
      </c>
      <c r="F4828">
        <v>0</v>
      </c>
      <c r="G4828">
        <v>560.71</v>
      </c>
      <c r="H4828">
        <v>118.73</v>
      </c>
      <c r="I4828" t="str">
        <f>VLOOKUP(C4828,products_cleaned[[product_id]:[category]],3,)</f>
        <v>Books</v>
      </c>
      <c r="J4828" t="str">
        <f>VLOOKUP(B4828,orders_cleaned!A:I,9,FALSE)</f>
        <v>April</v>
      </c>
      <c r="K4828">
        <f t="shared" si="75"/>
        <v>4</v>
      </c>
    </row>
    <row r="4829" spans="1:11" x14ac:dyDescent="0.3">
      <c r="A4829" t="s">
        <v>7741</v>
      </c>
      <c r="B4829" t="s">
        <v>7740</v>
      </c>
      <c r="C4829" t="s">
        <v>117</v>
      </c>
      <c r="D4829">
        <v>5</v>
      </c>
      <c r="E4829">
        <v>954.94</v>
      </c>
      <c r="F4829">
        <v>0</v>
      </c>
      <c r="G4829">
        <v>4774.7</v>
      </c>
      <c r="H4829">
        <v>1600.05</v>
      </c>
      <c r="I4829" t="str">
        <f>VLOOKUP(C4829,products_cleaned[[product_id]:[category]],3,)</f>
        <v>Home &amp; Kitchen</v>
      </c>
      <c r="J4829" t="str">
        <f>VLOOKUP(B4829,orders_cleaned!A:I,9,FALSE)</f>
        <v>April</v>
      </c>
      <c r="K4829">
        <f t="shared" si="75"/>
        <v>4</v>
      </c>
    </row>
    <row r="4830" spans="1:11" x14ac:dyDescent="0.3">
      <c r="A4830" t="s">
        <v>7742</v>
      </c>
      <c r="B4830" t="s">
        <v>7740</v>
      </c>
      <c r="C4830" t="s">
        <v>164</v>
      </c>
      <c r="D4830">
        <v>2</v>
      </c>
      <c r="E4830">
        <v>5077.6499999999996</v>
      </c>
      <c r="F4830">
        <v>0</v>
      </c>
      <c r="G4830">
        <v>10155.299999999999</v>
      </c>
      <c r="H4830">
        <v>4078.04</v>
      </c>
      <c r="I4830" t="str">
        <f>VLOOKUP(C4830,products_cleaned[[product_id]:[category]],3,)</f>
        <v>Home &amp; Kitchen</v>
      </c>
      <c r="J4830" t="str">
        <f>VLOOKUP(B4830,orders_cleaned!A:I,9,FALSE)</f>
        <v>April</v>
      </c>
      <c r="K4830">
        <f t="shared" si="75"/>
        <v>4</v>
      </c>
    </row>
    <row r="4831" spans="1:11" x14ac:dyDescent="0.3">
      <c r="A4831" t="s">
        <v>7743</v>
      </c>
      <c r="B4831" t="s">
        <v>7744</v>
      </c>
      <c r="C4831" t="s">
        <v>108</v>
      </c>
      <c r="D4831">
        <v>1</v>
      </c>
      <c r="E4831">
        <v>3338.28</v>
      </c>
      <c r="F4831">
        <v>0</v>
      </c>
      <c r="G4831">
        <v>3338.28</v>
      </c>
      <c r="H4831">
        <v>1001.93</v>
      </c>
      <c r="I4831" t="str">
        <f>VLOOKUP(C4831,products_cleaned[[product_id]:[category]],3,)</f>
        <v>Electronics</v>
      </c>
      <c r="J4831" t="str">
        <f>VLOOKUP(B4831,orders_cleaned!A:I,9,FALSE)</f>
        <v>June</v>
      </c>
      <c r="K4831">
        <f t="shared" si="75"/>
        <v>6</v>
      </c>
    </row>
    <row r="4832" spans="1:11" x14ac:dyDescent="0.3">
      <c r="A4832" t="s">
        <v>7745</v>
      </c>
      <c r="B4832" t="s">
        <v>7746</v>
      </c>
      <c r="C4832" t="s">
        <v>74</v>
      </c>
      <c r="D4832">
        <v>3</v>
      </c>
      <c r="E4832">
        <v>1156.8399999999999</v>
      </c>
      <c r="F4832">
        <v>0</v>
      </c>
      <c r="G4832">
        <v>3470.52</v>
      </c>
      <c r="H4832">
        <v>1031.73</v>
      </c>
      <c r="I4832" t="str">
        <f>VLOOKUP(C4832,products_cleaned[[product_id]:[category]],3,)</f>
        <v>Electronics</v>
      </c>
      <c r="J4832" t="str">
        <f>VLOOKUP(B4832,orders_cleaned!A:I,9,FALSE)</f>
        <v>March</v>
      </c>
      <c r="K4832">
        <f t="shared" si="75"/>
        <v>3</v>
      </c>
    </row>
    <row r="4833" spans="1:11" x14ac:dyDescent="0.3">
      <c r="A4833" t="s">
        <v>7747</v>
      </c>
      <c r="B4833" t="s">
        <v>7748</v>
      </c>
      <c r="C4833" t="s">
        <v>57</v>
      </c>
      <c r="D4833">
        <v>1</v>
      </c>
      <c r="E4833">
        <v>188.92</v>
      </c>
      <c r="F4833">
        <v>0.2</v>
      </c>
      <c r="G4833">
        <v>151.13999999999999</v>
      </c>
      <c r="H4833">
        <v>40.56</v>
      </c>
      <c r="I4833" t="str">
        <f>VLOOKUP(C4833,products_cleaned[[product_id]:[category]],3,)</f>
        <v>Stationery</v>
      </c>
      <c r="J4833" t="str">
        <f>VLOOKUP(B4833,orders_cleaned!A:I,9,FALSE)</f>
        <v>February</v>
      </c>
      <c r="K4833">
        <f t="shared" si="75"/>
        <v>2</v>
      </c>
    </row>
    <row r="4834" spans="1:11" x14ac:dyDescent="0.3">
      <c r="A4834" t="s">
        <v>7749</v>
      </c>
      <c r="B4834" t="s">
        <v>7748</v>
      </c>
      <c r="C4834" t="s">
        <v>62</v>
      </c>
      <c r="D4834">
        <v>3</v>
      </c>
      <c r="E4834">
        <v>560.01</v>
      </c>
      <c r="F4834">
        <v>0.2</v>
      </c>
      <c r="G4834">
        <v>1344.02</v>
      </c>
      <c r="H4834">
        <v>306.44</v>
      </c>
      <c r="I4834" t="str">
        <f>VLOOKUP(C4834,products_cleaned[[product_id]:[category]],3,)</f>
        <v>Electronics</v>
      </c>
      <c r="J4834" t="str">
        <f>VLOOKUP(B4834,orders_cleaned!A:I,9,FALSE)</f>
        <v>February</v>
      </c>
      <c r="K4834">
        <f t="shared" si="75"/>
        <v>2</v>
      </c>
    </row>
    <row r="4835" spans="1:11" x14ac:dyDescent="0.3">
      <c r="A4835" t="s">
        <v>7750</v>
      </c>
      <c r="B4835" t="s">
        <v>7751</v>
      </c>
      <c r="C4835" t="s">
        <v>44</v>
      </c>
      <c r="D4835">
        <v>2</v>
      </c>
      <c r="E4835">
        <v>2982.09</v>
      </c>
      <c r="F4835">
        <v>0.15</v>
      </c>
      <c r="G4835">
        <v>5069.55</v>
      </c>
      <c r="H4835">
        <v>1272.9100000000001</v>
      </c>
      <c r="I4835" t="str">
        <f>VLOOKUP(C4835,products_cleaned[[product_id]:[category]],3,)</f>
        <v>Furniture</v>
      </c>
      <c r="J4835" t="str">
        <f>VLOOKUP(B4835,orders_cleaned!A:I,9,FALSE)</f>
        <v>November</v>
      </c>
      <c r="K4835">
        <f t="shared" si="75"/>
        <v>11</v>
      </c>
    </row>
    <row r="4836" spans="1:11" x14ac:dyDescent="0.3">
      <c r="A4836" t="s">
        <v>7752</v>
      </c>
      <c r="B4836" t="s">
        <v>7753</v>
      </c>
      <c r="C4836" t="s">
        <v>66</v>
      </c>
      <c r="D4836">
        <v>5</v>
      </c>
      <c r="E4836">
        <v>296.91000000000003</v>
      </c>
      <c r="F4836">
        <v>0</v>
      </c>
      <c r="G4836">
        <v>1484.55</v>
      </c>
      <c r="H4836">
        <v>382.15</v>
      </c>
      <c r="I4836" t="str">
        <f>VLOOKUP(C4836,products_cleaned[[product_id]:[category]],3,)</f>
        <v>Home &amp; Kitchen</v>
      </c>
      <c r="J4836" t="str">
        <f>VLOOKUP(B4836,orders_cleaned!A:I,9,FALSE)</f>
        <v>May</v>
      </c>
      <c r="K4836">
        <f t="shared" si="75"/>
        <v>5</v>
      </c>
    </row>
    <row r="4837" spans="1:11" x14ac:dyDescent="0.3">
      <c r="A4837" t="s">
        <v>7754</v>
      </c>
      <c r="B4837" t="s">
        <v>7755</v>
      </c>
      <c r="C4837" t="s">
        <v>196</v>
      </c>
      <c r="D4837">
        <v>2</v>
      </c>
      <c r="E4837">
        <v>1522.19</v>
      </c>
      <c r="F4837">
        <v>0</v>
      </c>
      <c r="G4837">
        <v>3044.38</v>
      </c>
      <c r="H4837">
        <v>981.04</v>
      </c>
      <c r="I4837" t="str">
        <f>VLOOKUP(C4837,products_cleaned[[product_id]:[category]],3,)</f>
        <v>Electronics</v>
      </c>
      <c r="J4837" t="str">
        <f>VLOOKUP(B4837,orders_cleaned!A:I,9,FALSE)</f>
        <v>February</v>
      </c>
      <c r="K4837">
        <f t="shared" si="75"/>
        <v>2</v>
      </c>
    </row>
    <row r="4838" spans="1:11" x14ac:dyDescent="0.3">
      <c r="A4838" t="s">
        <v>7756</v>
      </c>
      <c r="B4838" t="s">
        <v>7755</v>
      </c>
      <c r="C4838" t="s">
        <v>95</v>
      </c>
      <c r="D4838">
        <v>4</v>
      </c>
      <c r="E4838">
        <v>1939.08</v>
      </c>
      <c r="F4838">
        <v>0</v>
      </c>
      <c r="G4838">
        <v>7756.32</v>
      </c>
      <c r="H4838">
        <v>1877.8</v>
      </c>
      <c r="I4838" t="str">
        <f>VLOOKUP(C4838,products_cleaned[[product_id]:[category]],3,)</f>
        <v>Footwear</v>
      </c>
      <c r="J4838" t="str">
        <f>VLOOKUP(B4838,orders_cleaned!A:I,9,FALSE)</f>
        <v>February</v>
      </c>
      <c r="K4838">
        <f t="shared" si="75"/>
        <v>2</v>
      </c>
    </row>
    <row r="4839" spans="1:11" x14ac:dyDescent="0.3">
      <c r="A4839" t="s">
        <v>7757</v>
      </c>
      <c r="B4839" t="s">
        <v>7755</v>
      </c>
      <c r="C4839" t="s">
        <v>259</v>
      </c>
      <c r="D4839">
        <v>5</v>
      </c>
      <c r="E4839">
        <v>827.7</v>
      </c>
      <c r="F4839">
        <v>0.2</v>
      </c>
      <c r="G4839">
        <v>3310.8</v>
      </c>
      <c r="H4839">
        <v>607.70000000000005</v>
      </c>
      <c r="I4839" t="str">
        <f>VLOOKUP(C4839,products_cleaned[[product_id]:[category]],3,)</f>
        <v>Electronics</v>
      </c>
      <c r="J4839" t="str">
        <f>VLOOKUP(B4839,orders_cleaned!A:I,9,FALSE)</f>
        <v>February</v>
      </c>
      <c r="K4839">
        <f t="shared" si="75"/>
        <v>2</v>
      </c>
    </row>
    <row r="4840" spans="1:11" x14ac:dyDescent="0.3">
      <c r="A4840" t="s">
        <v>7758</v>
      </c>
      <c r="B4840" t="s">
        <v>7759</v>
      </c>
      <c r="C4840" t="s">
        <v>57</v>
      </c>
      <c r="D4840">
        <v>4</v>
      </c>
      <c r="E4840">
        <v>190.83</v>
      </c>
      <c r="F4840">
        <v>0</v>
      </c>
      <c r="G4840">
        <v>763.32</v>
      </c>
      <c r="H4840">
        <v>321</v>
      </c>
      <c r="I4840" t="str">
        <f>VLOOKUP(C4840,products_cleaned[[product_id]:[category]],3,)</f>
        <v>Stationery</v>
      </c>
      <c r="J4840" t="str">
        <f>VLOOKUP(B4840,orders_cleaned!A:I,9,FALSE)</f>
        <v>October</v>
      </c>
      <c r="K4840">
        <f t="shared" si="75"/>
        <v>10</v>
      </c>
    </row>
    <row r="4841" spans="1:11" x14ac:dyDescent="0.3">
      <c r="A4841" t="s">
        <v>7760</v>
      </c>
      <c r="B4841" t="s">
        <v>7761</v>
      </c>
      <c r="C4841" t="s">
        <v>74</v>
      </c>
      <c r="D4841">
        <v>1</v>
      </c>
      <c r="E4841">
        <v>1246.83</v>
      </c>
      <c r="F4841">
        <v>0.15</v>
      </c>
      <c r="G4841">
        <v>1059.81</v>
      </c>
      <c r="H4841">
        <v>246.88</v>
      </c>
      <c r="I4841" t="str">
        <f>VLOOKUP(C4841,products_cleaned[[product_id]:[category]],3,)</f>
        <v>Electronics</v>
      </c>
      <c r="J4841" t="str">
        <f>VLOOKUP(B4841,orders_cleaned!A:I,9,FALSE)</f>
        <v>March</v>
      </c>
      <c r="K4841">
        <f t="shared" si="75"/>
        <v>3</v>
      </c>
    </row>
    <row r="4842" spans="1:11" x14ac:dyDescent="0.3">
      <c r="A4842" t="s">
        <v>7762</v>
      </c>
      <c r="B4842" t="s">
        <v>7761</v>
      </c>
      <c r="C4842" t="s">
        <v>117</v>
      </c>
      <c r="D4842">
        <v>1</v>
      </c>
      <c r="E4842">
        <v>948</v>
      </c>
      <c r="F4842">
        <v>0.2</v>
      </c>
      <c r="G4842">
        <v>758.4</v>
      </c>
      <c r="H4842">
        <v>123.47</v>
      </c>
      <c r="I4842" t="str">
        <f>VLOOKUP(C4842,products_cleaned[[product_id]:[category]],3,)</f>
        <v>Home &amp; Kitchen</v>
      </c>
      <c r="J4842" t="str">
        <f>VLOOKUP(B4842,orders_cleaned!A:I,9,FALSE)</f>
        <v>March</v>
      </c>
      <c r="K4842">
        <f t="shared" si="75"/>
        <v>3</v>
      </c>
    </row>
    <row r="4843" spans="1:11" x14ac:dyDescent="0.3">
      <c r="A4843" t="s">
        <v>7763</v>
      </c>
      <c r="B4843" t="s">
        <v>7764</v>
      </c>
      <c r="C4843" t="s">
        <v>41</v>
      </c>
      <c r="D4843">
        <v>2</v>
      </c>
      <c r="E4843">
        <v>2483.87</v>
      </c>
      <c r="F4843">
        <v>0.05</v>
      </c>
      <c r="G4843">
        <v>4719.3500000000004</v>
      </c>
      <c r="H4843">
        <v>902.17</v>
      </c>
      <c r="I4843" t="str">
        <f>VLOOKUP(C4843,products_cleaned[[product_id]:[category]],3,)</f>
        <v>Footwear</v>
      </c>
      <c r="J4843" t="str">
        <f>VLOOKUP(B4843,orders_cleaned!A:I,9,FALSE)</f>
        <v>September</v>
      </c>
      <c r="K4843">
        <f t="shared" si="75"/>
        <v>9</v>
      </c>
    </row>
    <row r="4844" spans="1:11" x14ac:dyDescent="0.3">
      <c r="A4844" t="s">
        <v>7765</v>
      </c>
      <c r="B4844" t="s">
        <v>7766</v>
      </c>
      <c r="C4844" t="s">
        <v>80</v>
      </c>
      <c r="D4844">
        <v>1</v>
      </c>
      <c r="E4844">
        <v>375.8</v>
      </c>
      <c r="F4844">
        <v>0.05</v>
      </c>
      <c r="G4844">
        <v>357.01</v>
      </c>
      <c r="H4844">
        <v>57.13</v>
      </c>
      <c r="I4844" t="str">
        <f>VLOOKUP(C4844,products_cleaned[[product_id]:[category]],3,)</f>
        <v>Fitness</v>
      </c>
      <c r="J4844" t="str">
        <f>VLOOKUP(B4844,orders_cleaned!A:I,9,FALSE)</f>
        <v>August</v>
      </c>
      <c r="K4844">
        <f t="shared" si="75"/>
        <v>8</v>
      </c>
    </row>
    <row r="4845" spans="1:11" x14ac:dyDescent="0.3">
      <c r="A4845" t="s">
        <v>7767</v>
      </c>
      <c r="B4845" t="s">
        <v>7766</v>
      </c>
      <c r="C4845" t="s">
        <v>66</v>
      </c>
      <c r="D4845">
        <v>3</v>
      </c>
      <c r="E4845">
        <v>312.77</v>
      </c>
      <c r="F4845">
        <v>0</v>
      </c>
      <c r="G4845">
        <v>938.31</v>
      </c>
      <c r="H4845">
        <v>276.87</v>
      </c>
      <c r="I4845" t="str">
        <f>VLOOKUP(C4845,products_cleaned[[product_id]:[category]],3,)</f>
        <v>Home &amp; Kitchen</v>
      </c>
      <c r="J4845" t="str">
        <f>VLOOKUP(B4845,orders_cleaned!A:I,9,FALSE)</f>
        <v>August</v>
      </c>
      <c r="K4845">
        <f t="shared" si="75"/>
        <v>8</v>
      </c>
    </row>
    <row r="4846" spans="1:11" x14ac:dyDescent="0.3">
      <c r="A4846" t="s">
        <v>7768</v>
      </c>
      <c r="B4846" t="s">
        <v>7766</v>
      </c>
      <c r="C4846" t="s">
        <v>196</v>
      </c>
      <c r="D4846">
        <v>3</v>
      </c>
      <c r="E4846">
        <v>1551.04</v>
      </c>
      <c r="F4846">
        <v>0.1</v>
      </c>
      <c r="G4846">
        <v>4187.8100000000004</v>
      </c>
      <c r="H4846">
        <v>1092.8</v>
      </c>
      <c r="I4846" t="str">
        <f>VLOOKUP(C4846,products_cleaned[[product_id]:[category]],3,)</f>
        <v>Electronics</v>
      </c>
      <c r="J4846" t="str">
        <f>VLOOKUP(B4846,orders_cleaned!A:I,9,FALSE)</f>
        <v>August</v>
      </c>
      <c r="K4846">
        <f t="shared" si="75"/>
        <v>8</v>
      </c>
    </row>
    <row r="4847" spans="1:11" x14ac:dyDescent="0.3">
      <c r="A4847" t="s">
        <v>7769</v>
      </c>
      <c r="B4847" t="s">
        <v>7766</v>
      </c>
      <c r="C4847" t="s">
        <v>108</v>
      </c>
      <c r="D4847">
        <v>2</v>
      </c>
      <c r="E4847">
        <v>3677.16</v>
      </c>
      <c r="F4847">
        <v>0.05</v>
      </c>
      <c r="G4847">
        <v>6986.6</v>
      </c>
      <c r="H4847">
        <v>2313.9</v>
      </c>
      <c r="I4847" t="str">
        <f>VLOOKUP(C4847,products_cleaned[[product_id]:[category]],3,)</f>
        <v>Electronics</v>
      </c>
      <c r="J4847" t="str">
        <f>VLOOKUP(B4847,orders_cleaned!A:I,9,FALSE)</f>
        <v>August</v>
      </c>
      <c r="K4847">
        <f t="shared" si="75"/>
        <v>8</v>
      </c>
    </row>
    <row r="4848" spans="1:11" x14ac:dyDescent="0.3">
      <c r="A4848" t="s">
        <v>7770</v>
      </c>
      <c r="B4848" t="s">
        <v>7771</v>
      </c>
      <c r="C4848" t="s">
        <v>15</v>
      </c>
      <c r="D4848">
        <v>2</v>
      </c>
      <c r="E4848">
        <v>248.94</v>
      </c>
      <c r="F4848">
        <v>0.2</v>
      </c>
      <c r="G4848">
        <v>398.3</v>
      </c>
      <c r="H4848">
        <v>58.26</v>
      </c>
      <c r="I4848" t="str">
        <f>VLOOKUP(C4848,products_cleaned[[product_id]:[category]],3,)</f>
        <v>Fitness</v>
      </c>
      <c r="J4848" t="str">
        <f>VLOOKUP(B4848,orders_cleaned!A:I,9,FALSE)</f>
        <v>January</v>
      </c>
      <c r="K4848">
        <f t="shared" si="75"/>
        <v>1</v>
      </c>
    </row>
    <row r="4849" spans="1:11" x14ac:dyDescent="0.3">
      <c r="A4849" t="s">
        <v>7772</v>
      </c>
      <c r="B4849" t="s">
        <v>7771</v>
      </c>
      <c r="C4849" t="s">
        <v>221</v>
      </c>
      <c r="D4849">
        <v>3</v>
      </c>
      <c r="E4849">
        <v>797.51</v>
      </c>
      <c r="F4849">
        <v>0.15</v>
      </c>
      <c r="G4849">
        <v>2033.65</v>
      </c>
      <c r="H4849">
        <v>164.17</v>
      </c>
      <c r="I4849" t="str">
        <f>VLOOKUP(C4849,products_cleaned[[product_id]:[category]],3,)</f>
        <v>Footwear</v>
      </c>
      <c r="J4849" t="str">
        <f>VLOOKUP(B4849,orders_cleaned!A:I,9,FALSE)</f>
        <v>January</v>
      </c>
      <c r="K4849">
        <f t="shared" si="75"/>
        <v>1</v>
      </c>
    </row>
    <row r="4850" spans="1:11" x14ac:dyDescent="0.3">
      <c r="A4850" t="s">
        <v>7773</v>
      </c>
      <c r="B4850" t="s">
        <v>7774</v>
      </c>
      <c r="C4850" t="s">
        <v>117</v>
      </c>
      <c r="D4850">
        <v>2</v>
      </c>
      <c r="E4850">
        <v>831.51</v>
      </c>
      <c r="F4850">
        <v>0.05</v>
      </c>
      <c r="G4850">
        <v>1579.87</v>
      </c>
      <c r="H4850">
        <v>310.01</v>
      </c>
      <c r="I4850" t="str">
        <f>VLOOKUP(C4850,products_cleaned[[product_id]:[category]],3,)</f>
        <v>Home &amp; Kitchen</v>
      </c>
      <c r="J4850" t="str">
        <f>VLOOKUP(B4850,orders_cleaned!A:I,9,FALSE)</f>
        <v>February</v>
      </c>
      <c r="K4850">
        <f t="shared" si="75"/>
        <v>2</v>
      </c>
    </row>
    <row r="4851" spans="1:11" x14ac:dyDescent="0.3">
      <c r="A4851" t="s">
        <v>7775</v>
      </c>
      <c r="B4851" t="s">
        <v>7776</v>
      </c>
      <c r="C4851" t="s">
        <v>54</v>
      </c>
      <c r="D4851">
        <v>1</v>
      </c>
      <c r="E4851">
        <v>2135.5100000000002</v>
      </c>
      <c r="F4851">
        <v>0.05</v>
      </c>
      <c r="G4851">
        <v>2028.73</v>
      </c>
      <c r="H4851">
        <v>439.43</v>
      </c>
      <c r="I4851" t="str">
        <f>VLOOKUP(C4851,products_cleaned[[product_id]:[category]],3,)</f>
        <v>Fashion</v>
      </c>
      <c r="J4851" t="str">
        <f>VLOOKUP(B4851,orders_cleaned!A:I,9,FALSE)</f>
        <v>October</v>
      </c>
      <c r="K4851">
        <f t="shared" si="75"/>
        <v>10</v>
      </c>
    </row>
    <row r="4852" spans="1:11" x14ac:dyDescent="0.3">
      <c r="A4852" t="s">
        <v>7777</v>
      </c>
      <c r="B4852" t="s">
        <v>7778</v>
      </c>
      <c r="C4852" t="s">
        <v>25</v>
      </c>
      <c r="D4852">
        <v>1</v>
      </c>
      <c r="E4852">
        <v>870.67</v>
      </c>
      <c r="F4852">
        <v>0.15</v>
      </c>
      <c r="G4852">
        <v>740.07</v>
      </c>
      <c r="H4852">
        <v>124.35</v>
      </c>
      <c r="I4852" t="str">
        <f>VLOOKUP(C4852,products_cleaned[[product_id]:[category]],3,)</f>
        <v>Fashion</v>
      </c>
      <c r="J4852" t="str">
        <f>VLOOKUP(B4852,orders_cleaned!A:I,9,FALSE)</f>
        <v>April</v>
      </c>
      <c r="K4852">
        <f t="shared" si="75"/>
        <v>4</v>
      </c>
    </row>
    <row r="4853" spans="1:11" x14ac:dyDescent="0.3">
      <c r="A4853" t="s">
        <v>7779</v>
      </c>
      <c r="B4853" t="s">
        <v>7780</v>
      </c>
      <c r="C4853" t="s">
        <v>66</v>
      </c>
      <c r="D4853">
        <v>2</v>
      </c>
      <c r="E4853">
        <v>307.95999999999998</v>
      </c>
      <c r="F4853">
        <v>0.2</v>
      </c>
      <c r="G4853">
        <v>492.74</v>
      </c>
      <c r="H4853">
        <v>51.78</v>
      </c>
      <c r="I4853" t="str">
        <f>VLOOKUP(C4853,products_cleaned[[product_id]:[category]],3,)</f>
        <v>Home &amp; Kitchen</v>
      </c>
      <c r="J4853" t="str">
        <f>VLOOKUP(B4853,orders_cleaned!A:I,9,FALSE)</f>
        <v>March</v>
      </c>
      <c r="K4853">
        <f t="shared" si="75"/>
        <v>3</v>
      </c>
    </row>
    <row r="4854" spans="1:11" x14ac:dyDescent="0.3">
      <c r="A4854" t="s">
        <v>7781</v>
      </c>
      <c r="B4854" t="s">
        <v>7782</v>
      </c>
      <c r="C4854" t="s">
        <v>97</v>
      </c>
      <c r="D4854">
        <v>2</v>
      </c>
      <c r="E4854">
        <v>1008.16</v>
      </c>
      <c r="F4854">
        <v>0.2</v>
      </c>
      <c r="G4854">
        <v>1613.06</v>
      </c>
      <c r="H4854">
        <v>161.18</v>
      </c>
      <c r="I4854" t="str">
        <f>VLOOKUP(C4854,products_cleaned[[product_id]:[category]],3,)</f>
        <v>Fashion</v>
      </c>
      <c r="J4854" t="str">
        <f>VLOOKUP(B4854,orders_cleaned!A:I,9,FALSE)</f>
        <v>July</v>
      </c>
      <c r="K4854">
        <f t="shared" si="75"/>
        <v>7</v>
      </c>
    </row>
    <row r="4855" spans="1:11" x14ac:dyDescent="0.3">
      <c r="A4855" t="s">
        <v>7783</v>
      </c>
      <c r="B4855" t="s">
        <v>7784</v>
      </c>
      <c r="C4855" t="s">
        <v>82</v>
      </c>
      <c r="D4855">
        <v>2</v>
      </c>
      <c r="E4855">
        <v>340.34</v>
      </c>
      <c r="F4855">
        <v>0.1</v>
      </c>
      <c r="G4855">
        <v>612.61</v>
      </c>
      <c r="H4855">
        <v>170.35</v>
      </c>
      <c r="I4855" t="str">
        <f>VLOOKUP(C4855,products_cleaned[[product_id]:[category]],3,)</f>
        <v>Stationery</v>
      </c>
      <c r="J4855" t="str">
        <f>VLOOKUP(B4855,orders_cleaned!A:I,9,FALSE)</f>
        <v>December</v>
      </c>
      <c r="K4855">
        <f t="shared" si="75"/>
        <v>12</v>
      </c>
    </row>
    <row r="4856" spans="1:11" x14ac:dyDescent="0.3">
      <c r="A4856" t="s">
        <v>7785</v>
      </c>
      <c r="B4856" t="s">
        <v>7784</v>
      </c>
      <c r="C4856" t="s">
        <v>54</v>
      </c>
      <c r="D4856">
        <v>4</v>
      </c>
      <c r="E4856">
        <v>2373</v>
      </c>
      <c r="F4856">
        <v>0.1</v>
      </c>
      <c r="G4856">
        <v>8542.7999999999993</v>
      </c>
      <c r="H4856">
        <v>2185.6</v>
      </c>
      <c r="I4856" t="str">
        <f>VLOOKUP(C4856,products_cleaned[[product_id]:[category]],3,)</f>
        <v>Fashion</v>
      </c>
      <c r="J4856" t="str">
        <f>VLOOKUP(B4856,orders_cleaned!A:I,9,FALSE)</f>
        <v>December</v>
      </c>
      <c r="K4856">
        <f t="shared" si="75"/>
        <v>12</v>
      </c>
    </row>
    <row r="4857" spans="1:11" x14ac:dyDescent="0.3">
      <c r="A4857" t="s">
        <v>7786</v>
      </c>
      <c r="B4857" t="s">
        <v>7787</v>
      </c>
      <c r="C4857" t="s">
        <v>136</v>
      </c>
      <c r="D4857">
        <v>4</v>
      </c>
      <c r="E4857">
        <v>587.49</v>
      </c>
      <c r="F4857">
        <v>0.15</v>
      </c>
      <c r="G4857">
        <v>1997.47</v>
      </c>
      <c r="H4857">
        <v>229.55</v>
      </c>
      <c r="I4857" t="str">
        <f>VLOOKUP(C4857,products_cleaned[[product_id]:[category]],3,)</f>
        <v>Books</v>
      </c>
      <c r="J4857" t="str">
        <f>VLOOKUP(B4857,orders_cleaned!A:I,9,FALSE)</f>
        <v>February</v>
      </c>
      <c r="K4857">
        <f t="shared" si="75"/>
        <v>2</v>
      </c>
    </row>
    <row r="4858" spans="1:11" x14ac:dyDescent="0.3">
      <c r="A4858" t="s">
        <v>7788</v>
      </c>
      <c r="B4858" t="s">
        <v>7789</v>
      </c>
      <c r="C4858" t="s">
        <v>117</v>
      </c>
      <c r="D4858">
        <v>1</v>
      </c>
      <c r="E4858">
        <v>924.73</v>
      </c>
      <c r="F4858">
        <v>0.15</v>
      </c>
      <c r="G4858">
        <v>786.02</v>
      </c>
      <c r="H4858">
        <v>151.09</v>
      </c>
      <c r="I4858" t="str">
        <f>VLOOKUP(C4858,products_cleaned[[product_id]:[category]],3,)</f>
        <v>Home &amp; Kitchen</v>
      </c>
      <c r="J4858" t="str">
        <f>VLOOKUP(B4858,orders_cleaned!A:I,9,FALSE)</f>
        <v>January</v>
      </c>
      <c r="K4858">
        <f t="shared" si="75"/>
        <v>1</v>
      </c>
    </row>
    <row r="4859" spans="1:11" x14ac:dyDescent="0.3">
      <c r="A4859" t="s">
        <v>7790</v>
      </c>
      <c r="B4859" t="s">
        <v>7791</v>
      </c>
      <c r="C4859" t="s">
        <v>291</v>
      </c>
      <c r="D4859">
        <v>1</v>
      </c>
      <c r="E4859">
        <v>964.94</v>
      </c>
      <c r="F4859">
        <v>0.15</v>
      </c>
      <c r="G4859">
        <v>820.2</v>
      </c>
      <c r="H4859">
        <v>167.43</v>
      </c>
      <c r="I4859" t="str">
        <f>VLOOKUP(C4859,products_cleaned[[product_id]:[category]],3,)</f>
        <v>Books</v>
      </c>
      <c r="J4859" t="str">
        <f>VLOOKUP(B4859,orders_cleaned!A:I,9,FALSE)</f>
        <v>September</v>
      </c>
      <c r="K4859">
        <f t="shared" si="75"/>
        <v>9</v>
      </c>
    </row>
    <row r="4860" spans="1:11" x14ac:dyDescent="0.3">
      <c r="A4860" t="s">
        <v>7792</v>
      </c>
      <c r="B4860" t="s">
        <v>7791</v>
      </c>
      <c r="C4860" t="s">
        <v>62</v>
      </c>
      <c r="D4860">
        <v>2</v>
      </c>
      <c r="E4860">
        <v>568.64</v>
      </c>
      <c r="F4860">
        <v>0.15</v>
      </c>
      <c r="G4860">
        <v>966.69</v>
      </c>
      <c r="H4860">
        <v>274.97000000000003</v>
      </c>
      <c r="I4860" t="str">
        <f>VLOOKUP(C4860,products_cleaned[[product_id]:[category]],3,)</f>
        <v>Electronics</v>
      </c>
      <c r="J4860" t="str">
        <f>VLOOKUP(B4860,orders_cleaned!A:I,9,FALSE)</f>
        <v>September</v>
      </c>
      <c r="K4860">
        <f t="shared" si="75"/>
        <v>9</v>
      </c>
    </row>
    <row r="4861" spans="1:11" x14ac:dyDescent="0.3">
      <c r="A4861" t="s">
        <v>7793</v>
      </c>
      <c r="B4861" t="s">
        <v>7794</v>
      </c>
      <c r="C4861" t="s">
        <v>136</v>
      </c>
      <c r="D4861">
        <v>2</v>
      </c>
      <c r="E4861">
        <v>581.78</v>
      </c>
      <c r="F4861">
        <v>0.15</v>
      </c>
      <c r="G4861">
        <v>989.03</v>
      </c>
      <c r="H4861">
        <v>105.07</v>
      </c>
      <c r="I4861" t="str">
        <f>VLOOKUP(C4861,products_cleaned[[product_id]:[category]],3,)</f>
        <v>Books</v>
      </c>
      <c r="J4861" t="str">
        <f>VLOOKUP(B4861,orders_cleaned!A:I,9,FALSE)</f>
        <v>August</v>
      </c>
      <c r="K4861">
        <f t="shared" si="75"/>
        <v>8</v>
      </c>
    </row>
    <row r="4862" spans="1:11" x14ac:dyDescent="0.3">
      <c r="A4862" t="s">
        <v>7795</v>
      </c>
      <c r="B4862" t="s">
        <v>7796</v>
      </c>
      <c r="C4862" t="s">
        <v>136</v>
      </c>
      <c r="D4862">
        <v>2</v>
      </c>
      <c r="E4862">
        <v>587.29</v>
      </c>
      <c r="F4862">
        <v>0.15</v>
      </c>
      <c r="G4862">
        <v>998.39</v>
      </c>
      <c r="H4862">
        <v>114.43</v>
      </c>
      <c r="I4862" t="str">
        <f>VLOOKUP(C4862,products_cleaned[[product_id]:[category]],3,)</f>
        <v>Books</v>
      </c>
      <c r="J4862" t="str">
        <f>VLOOKUP(B4862,orders_cleaned!A:I,9,FALSE)</f>
        <v>December</v>
      </c>
      <c r="K4862">
        <f t="shared" si="75"/>
        <v>12</v>
      </c>
    </row>
    <row r="4863" spans="1:11" x14ac:dyDescent="0.3">
      <c r="A4863" t="s">
        <v>7797</v>
      </c>
      <c r="B4863" t="s">
        <v>7796</v>
      </c>
      <c r="C4863" t="s">
        <v>47</v>
      </c>
      <c r="D4863">
        <v>3</v>
      </c>
      <c r="E4863">
        <v>862.05</v>
      </c>
      <c r="F4863">
        <v>0.1</v>
      </c>
      <c r="G4863">
        <v>2327.5300000000002</v>
      </c>
      <c r="H4863">
        <v>876.91</v>
      </c>
      <c r="I4863" t="str">
        <f>VLOOKUP(C4863,products_cleaned[[product_id]:[category]],3,)</f>
        <v>Books</v>
      </c>
      <c r="J4863" t="str">
        <f>VLOOKUP(B4863,orders_cleaned!A:I,9,FALSE)</f>
        <v>December</v>
      </c>
      <c r="K4863">
        <f t="shared" si="75"/>
        <v>12</v>
      </c>
    </row>
    <row r="4864" spans="1:11" x14ac:dyDescent="0.3">
      <c r="A4864" t="s">
        <v>7798</v>
      </c>
      <c r="B4864" t="s">
        <v>7799</v>
      </c>
      <c r="C4864" t="s">
        <v>110</v>
      </c>
      <c r="D4864">
        <v>1</v>
      </c>
      <c r="E4864">
        <v>1747.27</v>
      </c>
      <c r="F4864">
        <v>0</v>
      </c>
      <c r="G4864">
        <v>1747.27</v>
      </c>
      <c r="H4864">
        <v>531.15</v>
      </c>
      <c r="I4864" t="str">
        <f>VLOOKUP(C4864,products_cleaned[[product_id]:[category]],3,)</f>
        <v>Fashion</v>
      </c>
      <c r="J4864" t="str">
        <f>VLOOKUP(B4864,orders_cleaned!A:I,9,FALSE)</f>
        <v>January</v>
      </c>
      <c r="K4864">
        <f t="shared" si="75"/>
        <v>1</v>
      </c>
    </row>
    <row r="4865" spans="1:11" x14ac:dyDescent="0.3">
      <c r="A4865" t="s">
        <v>7800</v>
      </c>
      <c r="B4865" t="s">
        <v>7799</v>
      </c>
      <c r="C4865" t="s">
        <v>18</v>
      </c>
      <c r="D4865">
        <v>2</v>
      </c>
      <c r="E4865">
        <v>914.29</v>
      </c>
      <c r="F4865">
        <v>0.1</v>
      </c>
      <c r="G4865">
        <v>1645.72</v>
      </c>
      <c r="H4865">
        <v>611.02</v>
      </c>
      <c r="I4865" t="str">
        <f>VLOOKUP(C4865,products_cleaned[[product_id]:[category]],3,)</f>
        <v>Books</v>
      </c>
      <c r="J4865" t="str">
        <f>VLOOKUP(B4865,orders_cleaned!A:I,9,FALSE)</f>
        <v>January</v>
      </c>
      <c r="K4865">
        <f t="shared" si="75"/>
        <v>1</v>
      </c>
    </row>
    <row r="4866" spans="1:11" x14ac:dyDescent="0.3">
      <c r="A4866" t="s">
        <v>7801</v>
      </c>
      <c r="B4866" t="s">
        <v>7799</v>
      </c>
      <c r="C4866" t="s">
        <v>15</v>
      </c>
      <c r="D4866">
        <v>1</v>
      </c>
      <c r="E4866">
        <v>260.26</v>
      </c>
      <c r="F4866">
        <v>0.15</v>
      </c>
      <c r="G4866">
        <v>221.22</v>
      </c>
      <c r="H4866">
        <v>51.2</v>
      </c>
      <c r="I4866" t="str">
        <f>VLOOKUP(C4866,products_cleaned[[product_id]:[category]],3,)</f>
        <v>Fitness</v>
      </c>
      <c r="J4866" t="str">
        <f>VLOOKUP(B4866,orders_cleaned!A:I,9,FALSE)</f>
        <v>January</v>
      </c>
      <c r="K4866">
        <f t="shared" si="75"/>
        <v>1</v>
      </c>
    </row>
    <row r="4867" spans="1:11" x14ac:dyDescent="0.3">
      <c r="A4867" t="s">
        <v>7802</v>
      </c>
      <c r="B4867" t="s">
        <v>7803</v>
      </c>
      <c r="C4867" t="s">
        <v>66</v>
      </c>
      <c r="D4867">
        <v>1</v>
      </c>
      <c r="E4867">
        <v>319.56</v>
      </c>
      <c r="F4867">
        <v>0.2</v>
      </c>
      <c r="G4867">
        <v>255.65</v>
      </c>
      <c r="H4867">
        <v>35.17</v>
      </c>
      <c r="I4867" t="str">
        <f>VLOOKUP(C4867,products_cleaned[[product_id]:[category]],3,)</f>
        <v>Home &amp; Kitchen</v>
      </c>
      <c r="J4867" t="str">
        <f>VLOOKUP(B4867,orders_cleaned!A:I,9,FALSE)</f>
        <v>July</v>
      </c>
      <c r="K4867">
        <f t="shared" ref="K4867:K4930" si="76">MONTH(DATEVALUE("1"&amp;J4867))</f>
        <v>7</v>
      </c>
    </row>
    <row r="4868" spans="1:11" x14ac:dyDescent="0.3">
      <c r="A4868" t="s">
        <v>7804</v>
      </c>
      <c r="B4868" t="s">
        <v>7805</v>
      </c>
      <c r="C4868" t="s">
        <v>80</v>
      </c>
      <c r="D4868">
        <v>2</v>
      </c>
      <c r="E4868">
        <v>399.74</v>
      </c>
      <c r="F4868">
        <v>0.1</v>
      </c>
      <c r="G4868">
        <v>719.53</v>
      </c>
      <c r="H4868">
        <v>119.77</v>
      </c>
      <c r="I4868" t="str">
        <f>VLOOKUP(C4868,products_cleaned[[product_id]:[category]],3,)</f>
        <v>Fitness</v>
      </c>
      <c r="J4868" t="str">
        <f>VLOOKUP(B4868,orders_cleaned!A:I,9,FALSE)</f>
        <v>February</v>
      </c>
      <c r="K4868">
        <f t="shared" si="76"/>
        <v>2</v>
      </c>
    </row>
    <row r="4869" spans="1:11" x14ac:dyDescent="0.3">
      <c r="A4869" t="s">
        <v>7806</v>
      </c>
      <c r="B4869" t="s">
        <v>7807</v>
      </c>
      <c r="C4869" t="s">
        <v>51</v>
      </c>
      <c r="D4869">
        <v>2</v>
      </c>
      <c r="E4869">
        <v>723.59</v>
      </c>
      <c r="F4869">
        <v>0.05</v>
      </c>
      <c r="G4869">
        <v>1374.82</v>
      </c>
      <c r="H4869">
        <v>538.32000000000005</v>
      </c>
      <c r="I4869" t="str">
        <f>VLOOKUP(C4869,products_cleaned[[product_id]:[category]],3,)</f>
        <v>Home &amp; Kitchen</v>
      </c>
      <c r="J4869" t="str">
        <f>VLOOKUP(B4869,orders_cleaned!A:I,9,FALSE)</f>
        <v>April</v>
      </c>
      <c r="K4869">
        <f t="shared" si="76"/>
        <v>4</v>
      </c>
    </row>
    <row r="4870" spans="1:11" x14ac:dyDescent="0.3">
      <c r="A4870" t="s">
        <v>7808</v>
      </c>
      <c r="B4870" t="s">
        <v>7807</v>
      </c>
      <c r="C4870" t="s">
        <v>144</v>
      </c>
      <c r="D4870">
        <v>1</v>
      </c>
      <c r="E4870">
        <v>1979.18</v>
      </c>
      <c r="F4870">
        <v>0.1</v>
      </c>
      <c r="G4870">
        <v>1781.26</v>
      </c>
      <c r="H4870">
        <v>450.77</v>
      </c>
      <c r="I4870" t="str">
        <f>VLOOKUP(C4870,products_cleaned[[product_id]:[category]],3,)</f>
        <v>Electronics</v>
      </c>
      <c r="J4870" t="str">
        <f>VLOOKUP(B4870,orders_cleaned!A:I,9,FALSE)</f>
        <v>April</v>
      </c>
      <c r="K4870">
        <f t="shared" si="76"/>
        <v>4</v>
      </c>
    </row>
    <row r="4871" spans="1:11" x14ac:dyDescent="0.3">
      <c r="A4871" t="s">
        <v>7809</v>
      </c>
      <c r="B4871" t="s">
        <v>7810</v>
      </c>
      <c r="C4871" t="s">
        <v>60</v>
      </c>
      <c r="D4871">
        <v>2</v>
      </c>
      <c r="E4871">
        <v>1487.1</v>
      </c>
      <c r="F4871">
        <v>0.15</v>
      </c>
      <c r="G4871">
        <v>2528.0700000000002</v>
      </c>
      <c r="H4871">
        <v>231.83</v>
      </c>
      <c r="I4871" t="str">
        <f>VLOOKUP(C4871,products_cleaned[[product_id]:[category]],3,)</f>
        <v>Fashion</v>
      </c>
      <c r="J4871" t="str">
        <f>VLOOKUP(B4871,orders_cleaned!A:I,9,FALSE)</f>
        <v>April</v>
      </c>
      <c r="K4871">
        <f t="shared" si="76"/>
        <v>4</v>
      </c>
    </row>
    <row r="4872" spans="1:11" x14ac:dyDescent="0.3">
      <c r="A4872" t="s">
        <v>7811</v>
      </c>
      <c r="B4872" t="s">
        <v>7810</v>
      </c>
      <c r="C4872" t="s">
        <v>196</v>
      </c>
      <c r="D4872">
        <v>2</v>
      </c>
      <c r="E4872">
        <v>1460.57</v>
      </c>
      <c r="F4872">
        <v>0</v>
      </c>
      <c r="G4872">
        <v>2921.14</v>
      </c>
      <c r="H4872">
        <v>857.8</v>
      </c>
      <c r="I4872" t="str">
        <f>VLOOKUP(C4872,products_cleaned[[product_id]:[category]],3,)</f>
        <v>Electronics</v>
      </c>
      <c r="J4872" t="str">
        <f>VLOOKUP(B4872,orders_cleaned!A:I,9,FALSE)</f>
        <v>April</v>
      </c>
      <c r="K4872">
        <f t="shared" si="76"/>
        <v>4</v>
      </c>
    </row>
    <row r="4873" spans="1:11" x14ac:dyDescent="0.3">
      <c r="A4873" t="s">
        <v>7812</v>
      </c>
      <c r="B4873" t="s">
        <v>7813</v>
      </c>
      <c r="C4873" t="s">
        <v>41</v>
      </c>
      <c r="D4873">
        <v>1</v>
      </c>
      <c r="E4873">
        <v>2340.41</v>
      </c>
      <c r="F4873">
        <v>0.1</v>
      </c>
      <c r="G4873">
        <v>2106.37</v>
      </c>
      <c r="H4873">
        <v>197.78</v>
      </c>
      <c r="I4873" t="str">
        <f>VLOOKUP(C4873,products_cleaned[[product_id]:[category]],3,)</f>
        <v>Footwear</v>
      </c>
      <c r="J4873" t="str">
        <f>VLOOKUP(B4873,orders_cleaned!A:I,9,FALSE)</f>
        <v>May</v>
      </c>
      <c r="K4873">
        <f t="shared" si="76"/>
        <v>5</v>
      </c>
    </row>
    <row r="4874" spans="1:11" x14ac:dyDescent="0.3">
      <c r="A4874" t="s">
        <v>7814</v>
      </c>
      <c r="B4874" t="s">
        <v>7815</v>
      </c>
      <c r="C4874" t="s">
        <v>47</v>
      </c>
      <c r="D4874">
        <v>4</v>
      </c>
      <c r="E4874">
        <v>838.96</v>
      </c>
      <c r="F4874">
        <v>0.1</v>
      </c>
      <c r="G4874">
        <v>3020.26</v>
      </c>
      <c r="H4874">
        <v>1086.0999999999999</v>
      </c>
      <c r="I4874" t="str">
        <f>VLOOKUP(C4874,products_cleaned[[product_id]:[category]],3,)</f>
        <v>Books</v>
      </c>
      <c r="J4874" t="str">
        <f>VLOOKUP(B4874,orders_cleaned!A:I,9,FALSE)</f>
        <v>July</v>
      </c>
      <c r="K4874">
        <f t="shared" si="76"/>
        <v>7</v>
      </c>
    </row>
    <row r="4875" spans="1:11" x14ac:dyDescent="0.3">
      <c r="A4875" t="s">
        <v>7816</v>
      </c>
      <c r="B4875" t="s">
        <v>7815</v>
      </c>
      <c r="C4875" t="s">
        <v>278</v>
      </c>
      <c r="D4875">
        <v>2</v>
      </c>
      <c r="E4875">
        <v>1672.55</v>
      </c>
      <c r="F4875">
        <v>0</v>
      </c>
      <c r="G4875">
        <v>3345.1</v>
      </c>
      <c r="H4875">
        <v>1068.4000000000001</v>
      </c>
      <c r="I4875" t="str">
        <f>VLOOKUP(C4875,products_cleaned[[product_id]:[category]],3,)</f>
        <v>Fitness</v>
      </c>
      <c r="J4875" t="str">
        <f>VLOOKUP(B4875,orders_cleaned!A:I,9,FALSE)</f>
        <v>July</v>
      </c>
      <c r="K4875">
        <f t="shared" si="76"/>
        <v>7</v>
      </c>
    </row>
    <row r="4876" spans="1:11" x14ac:dyDescent="0.3">
      <c r="A4876" t="s">
        <v>7817</v>
      </c>
      <c r="B4876" t="s">
        <v>7815</v>
      </c>
      <c r="C4876" t="s">
        <v>31</v>
      </c>
      <c r="D4876">
        <v>1</v>
      </c>
      <c r="E4876">
        <v>481.55</v>
      </c>
      <c r="F4876">
        <v>0.2</v>
      </c>
      <c r="G4876">
        <v>385.24</v>
      </c>
      <c r="H4876">
        <v>40.299999999999997</v>
      </c>
      <c r="I4876" t="str">
        <f>VLOOKUP(C4876,products_cleaned[[product_id]:[category]],3,)</f>
        <v>Books</v>
      </c>
      <c r="J4876" t="str">
        <f>VLOOKUP(B4876,orders_cleaned!A:I,9,FALSE)</f>
        <v>July</v>
      </c>
      <c r="K4876">
        <f t="shared" si="76"/>
        <v>7</v>
      </c>
    </row>
    <row r="4877" spans="1:11" x14ac:dyDescent="0.3">
      <c r="A4877" t="s">
        <v>7818</v>
      </c>
      <c r="B4877" t="s">
        <v>7815</v>
      </c>
      <c r="C4877" t="s">
        <v>196</v>
      </c>
      <c r="D4877">
        <v>1</v>
      </c>
      <c r="E4877">
        <v>1569.89</v>
      </c>
      <c r="F4877">
        <v>0.1</v>
      </c>
      <c r="G4877">
        <v>1412.9</v>
      </c>
      <c r="H4877">
        <v>381.23</v>
      </c>
      <c r="I4877" t="str">
        <f>VLOOKUP(C4877,products_cleaned[[product_id]:[category]],3,)</f>
        <v>Electronics</v>
      </c>
      <c r="J4877" t="str">
        <f>VLOOKUP(B4877,orders_cleaned!A:I,9,FALSE)</f>
        <v>July</v>
      </c>
      <c r="K4877">
        <f t="shared" si="76"/>
        <v>7</v>
      </c>
    </row>
    <row r="4878" spans="1:11" x14ac:dyDescent="0.3">
      <c r="A4878" t="s">
        <v>7819</v>
      </c>
      <c r="B4878" t="s">
        <v>7820</v>
      </c>
      <c r="C4878" t="s">
        <v>156</v>
      </c>
      <c r="D4878">
        <v>4</v>
      </c>
      <c r="E4878">
        <v>177.28</v>
      </c>
      <c r="F4878">
        <v>0</v>
      </c>
      <c r="G4878">
        <v>709.12</v>
      </c>
      <c r="H4878">
        <v>245.8</v>
      </c>
      <c r="I4878" t="str">
        <f>VLOOKUP(C4878,products_cleaned[[product_id]:[category]],3,)</f>
        <v>Stationery</v>
      </c>
      <c r="J4878" t="str">
        <f>VLOOKUP(B4878,orders_cleaned!A:I,9,FALSE)</f>
        <v>March</v>
      </c>
      <c r="K4878">
        <f t="shared" si="76"/>
        <v>3</v>
      </c>
    </row>
    <row r="4879" spans="1:11" x14ac:dyDescent="0.3">
      <c r="A4879" t="s">
        <v>7821</v>
      </c>
      <c r="B4879" t="s">
        <v>7822</v>
      </c>
      <c r="C4879" t="s">
        <v>25</v>
      </c>
      <c r="D4879">
        <v>5</v>
      </c>
      <c r="E4879">
        <v>844.99</v>
      </c>
      <c r="F4879">
        <v>0.1</v>
      </c>
      <c r="G4879">
        <v>3802.45</v>
      </c>
      <c r="H4879">
        <v>723.85</v>
      </c>
      <c r="I4879" t="str">
        <f>VLOOKUP(C4879,products_cleaned[[product_id]:[category]],3,)</f>
        <v>Fashion</v>
      </c>
      <c r="J4879" t="str">
        <f>VLOOKUP(B4879,orders_cleaned!A:I,9,FALSE)</f>
        <v>February</v>
      </c>
      <c r="K4879">
        <f t="shared" si="76"/>
        <v>2</v>
      </c>
    </row>
    <row r="4880" spans="1:11" x14ac:dyDescent="0.3">
      <c r="A4880" t="s">
        <v>7823</v>
      </c>
      <c r="B4880" t="s">
        <v>7822</v>
      </c>
      <c r="C4880" t="s">
        <v>41</v>
      </c>
      <c r="D4880">
        <v>1</v>
      </c>
      <c r="E4880">
        <v>2301.9299999999998</v>
      </c>
      <c r="F4880">
        <v>0.1</v>
      </c>
      <c r="G4880">
        <v>2071.7399999999998</v>
      </c>
      <c r="H4880">
        <v>163.15</v>
      </c>
      <c r="I4880" t="str">
        <f>VLOOKUP(C4880,products_cleaned[[product_id]:[category]],3,)</f>
        <v>Footwear</v>
      </c>
      <c r="J4880" t="str">
        <f>VLOOKUP(B4880,orders_cleaned!A:I,9,FALSE)</f>
        <v>February</v>
      </c>
      <c r="K4880">
        <f t="shared" si="76"/>
        <v>2</v>
      </c>
    </row>
    <row r="4881" spans="1:11" x14ac:dyDescent="0.3">
      <c r="A4881" t="s">
        <v>7824</v>
      </c>
      <c r="B4881" t="s">
        <v>7825</v>
      </c>
      <c r="C4881" t="s">
        <v>28</v>
      </c>
      <c r="D4881">
        <v>3</v>
      </c>
      <c r="E4881">
        <v>386.97</v>
      </c>
      <c r="F4881">
        <v>0.1</v>
      </c>
      <c r="G4881">
        <v>1044.82</v>
      </c>
      <c r="H4881">
        <v>116.68</v>
      </c>
      <c r="I4881" t="str">
        <f>VLOOKUP(C4881,products_cleaned[[product_id]:[category]],3,)</f>
        <v>Home &amp; Kitchen</v>
      </c>
      <c r="J4881" t="str">
        <f>VLOOKUP(B4881,orders_cleaned!A:I,9,FALSE)</f>
        <v>June</v>
      </c>
      <c r="K4881">
        <f t="shared" si="76"/>
        <v>6</v>
      </c>
    </row>
    <row r="4882" spans="1:11" x14ac:dyDescent="0.3">
      <c r="A4882" t="s">
        <v>7826</v>
      </c>
      <c r="B4882" t="s">
        <v>7827</v>
      </c>
      <c r="C4882" t="s">
        <v>15</v>
      </c>
      <c r="D4882">
        <v>2</v>
      </c>
      <c r="E4882">
        <v>264.60000000000002</v>
      </c>
      <c r="F4882">
        <v>0.15</v>
      </c>
      <c r="G4882">
        <v>449.82</v>
      </c>
      <c r="H4882">
        <v>109.78</v>
      </c>
      <c r="I4882" t="str">
        <f>VLOOKUP(C4882,products_cleaned[[product_id]:[category]],3,)</f>
        <v>Fitness</v>
      </c>
      <c r="J4882" t="str">
        <f>VLOOKUP(B4882,orders_cleaned!A:I,9,FALSE)</f>
        <v>September</v>
      </c>
      <c r="K4882">
        <f t="shared" si="76"/>
        <v>9</v>
      </c>
    </row>
    <row r="4883" spans="1:11" x14ac:dyDescent="0.3">
      <c r="A4883" t="s">
        <v>7828</v>
      </c>
      <c r="B4883" t="s">
        <v>7829</v>
      </c>
      <c r="C4883" t="s">
        <v>37</v>
      </c>
      <c r="D4883">
        <v>2</v>
      </c>
      <c r="E4883">
        <v>1367.7</v>
      </c>
      <c r="F4883">
        <v>0.15</v>
      </c>
      <c r="G4883">
        <v>2325.09</v>
      </c>
      <c r="H4883">
        <v>382.31</v>
      </c>
      <c r="I4883" t="str">
        <f>VLOOKUP(C4883,products_cleaned[[product_id]:[category]],3,)</f>
        <v>Electronics</v>
      </c>
      <c r="J4883" t="str">
        <f>VLOOKUP(B4883,orders_cleaned!A:I,9,FALSE)</f>
        <v>May</v>
      </c>
      <c r="K4883">
        <f t="shared" si="76"/>
        <v>5</v>
      </c>
    </row>
    <row r="4884" spans="1:11" x14ac:dyDescent="0.3">
      <c r="A4884" t="s">
        <v>7830</v>
      </c>
      <c r="B4884" t="s">
        <v>7831</v>
      </c>
      <c r="C4884" t="s">
        <v>37</v>
      </c>
      <c r="D4884">
        <v>1</v>
      </c>
      <c r="E4884">
        <v>1234.8399999999999</v>
      </c>
      <c r="F4884">
        <v>0</v>
      </c>
      <c r="G4884">
        <v>1234.8399999999999</v>
      </c>
      <c r="H4884">
        <v>263.45</v>
      </c>
      <c r="I4884" t="str">
        <f>VLOOKUP(C4884,products_cleaned[[product_id]:[category]],3,)</f>
        <v>Electronics</v>
      </c>
      <c r="J4884" t="str">
        <f>VLOOKUP(B4884,orders_cleaned!A:I,9,FALSE)</f>
        <v>June</v>
      </c>
      <c r="K4884">
        <f t="shared" si="76"/>
        <v>6</v>
      </c>
    </row>
    <row r="4885" spans="1:11" x14ac:dyDescent="0.3">
      <c r="A4885" t="s">
        <v>7832</v>
      </c>
      <c r="B4885" t="s">
        <v>7831</v>
      </c>
      <c r="C4885" t="s">
        <v>291</v>
      </c>
      <c r="D4885">
        <v>2</v>
      </c>
      <c r="E4885">
        <v>995.58</v>
      </c>
      <c r="F4885">
        <v>0</v>
      </c>
      <c r="G4885">
        <v>1991.16</v>
      </c>
      <c r="H4885">
        <v>685.62</v>
      </c>
      <c r="I4885" t="str">
        <f>VLOOKUP(C4885,products_cleaned[[product_id]:[category]],3,)</f>
        <v>Books</v>
      </c>
      <c r="J4885" t="str">
        <f>VLOOKUP(B4885,orders_cleaned!A:I,9,FALSE)</f>
        <v>June</v>
      </c>
      <c r="K4885">
        <f t="shared" si="76"/>
        <v>6</v>
      </c>
    </row>
    <row r="4886" spans="1:11" x14ac:dyDescent="0.3">
      <c r="A4886" t="s">
        <v>7833</v>
      </c>
      <c r="B4886" t="s">
        <v>7831</v>
      </c>
      <c r="C4886" t="s">
        <v>66</v>
      </c>
      <c r="D4886">
        <v>2</v>
      </c>
      <c r="E4886">
        <v>275.77</v>
      </c>
      <c r="F4886">
        <v>0.2</v>
      </c>
      <c r="G4886">
        <v>441.23</v>
      </c>
      <c r="H4886">
        <v>0.27</v>
      </c>
      <c r="I4886" t="str">
        <f>VLOOKUP(C4886,products_cleaned[[product_id]:[category]],3,)</f>
        <v>Home &amp; Kitchen</v>
      </c>
      <c r="J4886" t="str">
        <f>VLOOKUP(B4886,orders_cleaned!A:I,9,FALSE)</f>
        <v>June</v>
      </c>
      <c r="K4886">
        <f t="shared" si="76"/>
        <v>6</v>
      </c>
    </row>
    <row r="4887" spans="1:11" x14ac:dyDescent="0.3">
      <c r="A4887" t="s">
        <v>7834</v>
      </c>
      <c r="B4887" t="s">
        <v>7831</v>
      </c>
      <c r="C4887" t="s">
        <v>80</v>
      </c>
      <c r="D4887">
        <v>1</v>
      </c>
      <c r="E4887">
        <v>407.33</v>
      </c>
      <c r="F4887">
        <v>0.1</v>
      </c>
      <c r="G4887">
        <v>366.6</v>
      </c>
      <c r="H4887">
        <v>66.72</v>
      </c>
      <c r="I4887" t="str">
        <f>VLOOKUP(C4887,products_cleaned[[product_id]:[category]],3,)</f>
        <v>Fitness</v>
      </c>
      <c r="J4887" t="str">
        <f>VLOOKUP(B4887,orders_cleaned!A:I,9,FALSE)</f>
        <v>June</v>
      </c>
      <c r="K4887">
        <f t="shared" si="76"/>
        <v>6</v>
      </c>
    </row>
    <row r="4888" spans="1:11" x14ac:dyDescent="0.3">
      <c r="A4888" t="s">
        <v>7835</v>
      </c>
      <c r="B4888" t="s">
        <v>7836</v>
      </c>
      <c r="C4888" t="s">
        <v>160</v>
      </c>
      <c r="D4888">
        <v>4</v>
      </c>
      <c r="E4888">
        <v>2196.41</v>
      </c>
      <c r="F4888">
        <v>0.1</v>
      </c>
      <c r="G4888">
        <v>7907.08</v>
      </c>
      <c r="H4888">
        <v>1763</v>
      </c>
      <c r="I4888" t="str">
        <f>VLOOKUP(C4888,products_cleaned[[product_id]:[category]],3,)</f>
        <v>Footwear</v>
      </c>
      <c r="J4888" t="str">
        <f>VLOOKUP(B4888,orders_cleaned!A:I,9,FALSE)</f>
        <v>October</v>
      </c>
      <c r="K4888">
        <f t="shared" si="76"/>
        <v>10</v>
      </c>
    </row>
    <row r="4889" spans="1:11" x14ac:dyDescent="0.3">
      <c r="A4889" t="s">
        <v>7837</v>
      </c>
      <c r="B4889" t="s">
        <v>7838</v>
      </c>
      <c r="C4889" t="s">
        <v>259</v>
      </c>
      <c r="D4889">
        <v>1</v>
      </c>
      <c r="E4889">
        <v>889.61</v>
      </c>
      <c r="F4889">
        <v>0</v>
      </c>
      <c r="G4889">
        <v>889.61</v>
      </c>
      <c r="H4889">
        <v>348.99</v>
      </c>
      <c r="I4889" t="str">
        <f>VLOOKUP(C4889,products_cleaned[[product_id]:[category]],3,)</f>
        <v>Electronics</v>
      </c>
      <c r="J4889" t="str">
        <f>VLOOKUP(B4889,orders_cleaned!A:I,9,FALSE)</f>
        <v>July</v>
      </c>
      <c r="K4889">
        <f t="shared" si="76"/>
        <v>7</v>
      </c>
    </row>
    <row r="4890" spans="1:11" x14ac:dyDescent="0.3">
      <c r="A4890" t="s">
        <v>7839</v>
      </c>
      <c r="B4890" t="s">
        <v>7838</v>
      </c>
      <c r="C4890" t="s">
        <v>108</v>
      </c>
      <c r="D4890">
        <v>3</v>
      </c>
      <c r="E4890">
        <v>3323.31</v>
      </c>
      <c r="F4890">
        <v>0.05</v>
      </c>
      <c r="G4890">
        <v>9471.43</v>
      </c>
      <c r="H4890">
        <v>2462.38</v>
      </c>
      <c r="I4890" t="str">
        <f>VLOOKUP(C4890,products_cleaned[[product_id]:[category]],3,)</f>
        <v>Electronics</v>
      </c>
      <c r="J4890" t="str">
        <f>VLOOKUP(B4890,orders_cleaned!A:I,9,FALSE)</f>
        <v>July</v>
      </c>
      <c r="K4890">
        <f t="shared" si="76"/>
        <v>7</v>
      </c>
    </row>
    <row r="4891" spans="1:11" x14ac:dyDescent="0.3">
      <c r="A4891" t="s">
        <v>7840</v>
      </c>
      <c r="B4891" t="s">
        <v>7841</v>
      </c>
      <c r="C4891" t="s">
        <v>77</v>
      </c>
      <c r="D4891">
        <v>1</v>
      </c>
      <c r="E4891">
        <v>993.02</v>
      </c>
      <c r="F4891">
        <v>0.1</v>
      </c>
      <c r="G4891">
        <v>893.72</v>
      </c>
      <c r="H4891">
        <v>239.16</v>
      </c>
      <c r="I4891" t="str">
        <f>VLOOKUP(C4891,products_cleaned[[product_id]:[category]],3,)</f>
        <v>Fitness</v>
      </c>
      <c r="J4891" t="str">
        <f>VLOOKUP(B4891,orders_cleaned!A:I,9,FALSE)</f>
        <v>May</v>
      </c>
      <c r="K4891">
        <f t="shared" si="76"/>
        <v>5</v>
      </c>
    </row>
    <row r="4892" spans="1:11" x14ac:dyDescent="0.3">
      <c r="A4892" t="s">
        <v>7842</v>
      </c>
      <c r="B4892" t="s">
        <v>7841</v>
      </c>
      <c r="C4892" t="s">
        <v>108</v>
      </c>
      <c r="D4892">
        <v>1</v>
      </c>
      <c r="E4892">
        <v>3492.48</v>
      </c>
      <c r="F4892">
        <v>0</v>
      </c>
      <c r="G4892">
        <v>3492.48</v>
      </c>
      <c r="H4892">
        <v>1156.1300000000001</v>
      </c>
      <c r="I4892" t="str">
        <f>VLOOKUP(C4892,products_cleaned[[product_id]:[category]],3,)</f>
        <v>Electronics</v>
      </c>
      <c r="J4892" t="str">
        <f>VLOOKUP(B4892,orders_cleaned!A:I,9,FALSE)</f>
        <v>May</v>
      </c>
      <c r="K4892">
        <f t="shared" si="76"/>
        <v>5</v>
      </c>
    </row>
    <row r="4893" spans="1:11" x14ac:dyDescent="0.3">
      <c r="A4893" t="s">
        <v>7843</v>
      </c>
      <c r="B4893" t="s">
        <v>7841</v>
      </c>
      <c r="C4893" t="s">
        <v>41</v>
      </c>
      <c r="D4893">
        <v>1</v>
      </c>
      <c r="E4893">
        <v>2585.5100000000002</v>
      </c>
      <c r="F4893">
        <v>0.1</v>
      </c>
      <c r="G4893">
        <v>2326.96</v>
      </c>
      <c r="H4893">
        <v>418.37</v>
      </c>
      <c r="I4893" t="str">
        <f>VLOOKUP(C4893,products_cleaned[[product_id]:[category]],3,)</f>
        <v>Footwear</v>
      </c>
      <c r="J4893" t="str">
        <f>VLOOKUP(B4893,orders_cleaned!A:I,9,FALSE)</f>
        <v>May</v>
      </c>
      <c r="K4893">
        <f t="shared" si="76"/>
        <v>5</v>
      </c>
    </row>
    <row r="4894" spans="1:11" x14ac:dyDescent="0.3">
      <c r="A4894" t="s">
        <v>7844</v>
      </c>
      <c r="B4894" t="s">
        <v>7841</v>
      </c>
      <c r="C4894" t="s">
        <v>95</v>
      </c>
      <c r="D4894">
        <v>2</v>
      </c>
      <c r="E4894">
        <v>2062.52</v>
      </c>
      <c r="F4894">
        <v>0.2</v>
      </c>
      <c r="G4894">
        <v>3300.03</v>
      </c>
      <c r="H4894">
        <v>360.77</v>
      </c>
      <c r="I4894" t="str">
        <f>VLOOKUP(C4894,products_cleaned[[product_id]:[category]],3,)</f>
        <v>Footwear</v>
      </c>
      <c r="J4894" t="str">
        <f>VLOOKUP(B4894,orders_cleaned!A:I,9,FALSE)</f>
        <v>May</v>
      </c>
      <c r="K4894">
        <f t="shared" si="76"/>
        <v>5</v>
      </c>
    </row>
    <row r="4895" spans="1:11" x14ac:dyDescent="0.3">
      <c r="A4895" t="s">
        <v>7845</v>
      </c>
      <c r="B4895" t="s">
        <v>7846</v>
      </c>
      <c r="C4895" t="s">
        <v>62</v>
      </c>
      <c r="D4895">
        <v>1</v>
      </c>
      <c r="E4895">
        <v>558.77</v>
      </c>
      <c r="F4895">
        <v>0</v>
      </c>
      <c r="G4895">
        <v>558.77</v>
      </c>
      <c r="H4895">
        <v>212.91</v>
      </c>
      <c r="I4895" t="str">
        <f>VLOOKUP(C4895,products_cleaned[[product_id]:[category]],3,)</f>
        <v>Electronics</v>
      </c>
      <c r="J4895" t="str">
        <f>VLOOKUP(B4895,orders_cleaned!A:I,9,FALSE)</f>
        <v>October</v>
      </c>
      <c r="K4895">
        <f t="shared" si="76"/>
        <v>10</v>
      </c>
    </row>
    <row r="4896" spans="1:11" x14ac:dyDescent="0.3">
      <c r="A4896" t="s">
        <v>7847</v>
      </c>
      <c r="B4896" t="s">
        <v>7848</v>
      </c>
      <c r="C4896" t="s">
        <v>15</v>
      </c>
      <c r="D4896">
        <v>4</v>
      </c>
      <c r="E4896">
        <v>262.3</v>
      </c>
      <c r="F4896">
        <v>0.05</v>
      </c>
      <c r="G4896">
        <v>996.74</v>
      </c>
      <c r="H4896">
        <v>316.66000000000003</v>
      </c>
      <c r="I4896" t="str">
        <f>VLOOKUP(C4896,products_cleaned[[product_id]:[category]],3,)</f>
        <v>Fitness</v>
      </c>
      <c r="J4896" t="str">
        <f>VLOOKUP(B4896,orders_cleaned!A:I,9,FALSE)</f>
        <v>May</v>
      </c>
      <c r="K4896">
        <f t="shared" si="76"/>
        <v>5</v>
      </c>
    </row>
    <row r="4897" spans="1:11" x14ac:dyDescent="0.3">
      <c r="A4897" t="s">
        <v>7849</v>
      </c>
      <c r="B4897" t="s">
        <v>7850</v>
      </c>
      <c r="C4897" t="s">
        <v>129</v>
      </c>
      <c r="D4897">
        <v>1</v>
      </c>
      <c r="E4897">
        <v>472.29</v>
      </c>
      <c r="F4897">
        <v>0</v>
      </c>
      <c r="G4897">
        <v>472.29</v>
      </c>
      <c r="H4897">
        <v>107.93</v>
      </c>
      <c r="I4897" t="str">
        <f>VLOOKUP(C4897,products_cleaned[[product_id]:[category]],3,)</f>
        <v>Fashion</v>
      </c>
      <c r="J4897" t="str">
        <f>VLOOKUP(B4897,orders_cleaned!A:I,9,FALSE)</f>
        <v>April</v>
      </c>
      <c r="K4897">
        <f t="shared" si="76"/>
        <v>4</v>
      </c>
    </row>
    <row r="4898" spans="1:11" x14ac:dyDescent="0.3">
      <c r="A4898" t="s">
        <v>7851</v>
      </c>
      <c r="B4898" t="s">
        <v>7852</v>
      </c>
      <c r="C4898" t="s">
        <v>74</v>
      </c>
      <c r="D4898">
        <v>2</v>
      </c>
      <c r="E4898">
        <v>1129.52</v>
      </c>
      <c r="F4898">
        <v>0.2</v>
      </c>
      <c r="G4898">
        <v>1807.23</v>
      </c>
      <c r="H4898">
        <v>181.37</v>
      </c>
      <c r="I4898" t="str">
        <f>VLOOKUP(C4898,products_cleaned[[product_id]:[category]],3,)</f>
        <v>Electronics</v>
      </c>
      <c r="J4898" t="str">
        <f>VLOOKUP(B4898,orders_cleaned!A:I,9,FALSE)</f>
        <v>December</v>
      </c>
      <c r="K4898">
        <f t="shared" si="76"/>
        <v>12</v>
      </c>
    </row>
    <row r="4899" spans="1:11" x14ac:dyDescent="0.3">
      <c r="A4899" t="s">
        <v>7853</v>
      </c>
      <c r="B4899" t="s">
        <v>7854</v>
      </c>
      <c r="C4899" t="s">
        <v>13</v>
      </c>
      <c r="D4899">
        <v>1</v>
      </c>
      <c r="E4899">
        <v>3104.56</v>
      </c>
      <c r="F4899">
        <v>0</v>
      </c>
      <c r="G4899">
        <v>3104.56</v>
      </c>
      <c r="H4899">
        <v>982.49</v>
      </c>
      <c r="I4899" t="str">
        <f>VLOOKUP(C4899,products_cleaned[[product_id]:[category]],3,)</f>
        <v>Home &amp; Kitchen</v>
      </c>
      <c r="J4899" t="str">
        <f>VLOOKUP(B4899,orders_cleaned!A:I,9,FALSE)</f>
        <v>April</v>
      </c>
      <c r="K4899">
        <f t="shared" si="76"/>
        <v>4</v>
      </c>
    </row>
    <row r="4900" spans="1:11" x14ac:dyDescent="0.3">
      <c r="A4900" t="s">
        <v>7855</v>
      </c>
      <c r="B4900" t="s">
        <v>7856</v>
      </c>
      <c r="C4900" t="s">
        <v>259</v>
      </c>
      <c r="D4900">
        <v>1</v>
      </c>
      <c r="E4900">
        <v>960.44</v>
      </c>
      <c r="F4900">
        <v>0.2</v>
      </c>
      <c r="G4900">
        <v>768.35</v>
      </c>
      <c r="H4900">
        <v>227.73</v>
      </c>
      <c r="I4900" t="str">
        <f>VLOOKUP(C4900,products_cleaned[[product_id]:[category]],3,)</f>
        <v>Electronics</v>
      </c>
      <c r="J4900" t="str">
        <f>VLOOKUP(B4900,orders_cleaned!A:I,9,FALSE)</f>
        <v>June</v>
      </c>
      <c r="K4900">
        <f t="shared" si="76"/>
        <v>6</v>
      </c>
    </row>
    <row r="4901" spans="1:11" x14ac:dyDescent="0.3">
      <c r="A4901" t="s">
        <v>7857</v>
      </c>
      <c r="B4901" t="s">
        <v>7858</v>
      </c>
      <c r="C4901" t="s">
        <v>117</v>
      </c>
      <c r="D4901">
        <v>1</v>
      </c>
      <c r="E4901">
        <v>892.43</v>
      </c>
      <c r="F4901">
        <v>0</v>
      </c>
      <c r="G4901">
        <v>892.43</v>
      </c>
      <c r="H4901">
        <v>257.5</v>
      </c>
      <c r="I4901" t="str">
        <f>VLOOKUP(C4901,products_cleaned[[product_id]:[category]],3,)</f>
        <v>Home &amp; Kitchen</v>
      </c>
      <c r="J4901" t="str">
        <f>VLOOKUP(B4901,orders_cleaned!A:I,9,FALSE)</f>
        <v>August</v>
      </c>
      <c r="K4901">
        <f t="shared" si="76"/>
        <v>8</v>
      </c>
    </row>
    <row r="4902" spans="1:11" x14ac:dyDescent="0.3">
      <c r="A4902" t="s">
        <v>7859</v>
      </c>
      <c r="B4902" t="s">
        <v>7858</v>
      </c>
      <c r="C4902" t="s">
        <v>28</v>
      </c>
      <c r="D4902">
        <v>1</v>
      </c>
      <c r="E4902">
        <v>419.66</v>
      </c>
      <c r="F4902">
        <v>0.15</v>
      </c>
      <c r="G4902">
        <v>356.71</v>
      </c>
      <c r="H4902">
        <v>47.33</v>
      </c>
      <c r="I4902" t="str">
        <f>VLOOKUP(C4902,products_cleaned[[product_id]:[category]],3,)</f>
        <v>Home &amp; Kitchen</v>
      </c>
      <c r="J4902" t="str">
        <f>VLOOKUP(B4902,orders_cleaned!A:I,9,FALSE)</f>
        <v>August</v>
      </c>
      <c r="K4902">
        <f t="shared" si="76"/>
        <v>8</v>
      </c>
    </row>
    <row r="4903" spans="1:11" x14ac:dyDescent="0.3">
      <c r="A4903" t="s">
        <v>7860</v>
      </c>
      <c r="B4903" t="s">
        <v>7861</v>
      </c>
      <c r="C4903" t="s">
        <v>160</v>
      </c>
      <c r="D4903">
        <v>3</v>
      </c>
      <c r="E4903">
        <v>2129.1</v>
      </c>
      <c r="F4903">
        <v>0.2</v>
      </c>
      <c r="G4903">
        <v>5109.84</v>
      </c>
      <c r="H4903">
        <v>501.78</v>
      </c>
      <c r="I4903" t="str">
        <f>VLOOKUP(C4903,products_cleaned[[product_id]:[category]],3,)</f>
        <v>Footwear</v>
      </c>
      <c r="J4903" t="str">
        <f>VLOOKUP(B4903,orders_cleaned!A:I,9,FALSE)</f>
        <v>March</v>
      </c>
      <c r="K4903">
        <f t="shared" si="76"/>
        <v>3</v>
      </c>
    </row>
    <row r="4904" spans="1:11" x14ac:dyDescent="0.3">
      <c r="A4904" t="s">
        <v>7862</v>
      </c>
      <c r="B4904" t="s">
        <v>7861</v>
      </c>
      <c r="C4904" t="s">
        <v>13</v>
      </c>
      <c r="D4904">
        <v>1</v>
      </c>
      <c r="E4904">
        <v>2920.33</v>
      </c>
      <c r="F4904">
        <v>0.1</v>
      </c>
      <c r="G4904">
        <v>2628.3</v>
      </c>
      <c r="H4904">
        <v>506.23</v>
      </c>
      <c r="I4904" t="str">
        <f>VLOOKUP(C4904,products_cleaned[[product_id]:[category]],3,)</f>
        <v>Home &amp; Kitchen</v>
      </c>
      <c r="J4904" t="str">
        <f>VLOOKUP(B4904,orders_cleaned!A:I,9,FALSE)</f>
        <v>March</v>
      </c>
      <c r="K4904">
        <f t="shared" si="76"/>
        <v>3</v>
      </c>
    </row>
    <row r="4905" spans="1:11" x14ac:dyDescent="0.3">
      <c r="A4905" t="s">
        <v>7863</v>
      </c>
      <c r="B4905" t="s">
        <v>7864</v>
      </c>
      <c r="C4905" t="s">
        <v>95</v>
      </c>
      <c r="D4905">
        <v>2</v>
      </c>
      <c r="E4905">
        <v>2113.25</v>
      </c>
      <c r="F4905">
        <v>0.2</v>
      </c>
      <c r="G4905">
        <v>3381.2</v>
      </c>
      <c r="H4905">
        <v>441.94</v>
      </c>
      <c r="I4905" t="str">
        <f>VLOOKUP(C4905,products_cleaned[[product_id]:[category]],3,)</f>
        <v>Footwear</v>
      </c>
      <c r="J4905" t="str">
        <f>VLOOKUP(B4905,orders_cleaned!A:I,9,FALSE)</f>
        <v>February</v>
      </c>
      <c r="K4905">
        <f t="shared" si="76"/>
        <v>2</v>
      </c>
    </row>
    <row r="4906" spans="1:11" x14ac:dyDescent="0.3">
      <c r="A4906" t="s">
        <v>7865</v>
      </c>
      <c r="B4906" t="s">
        <v>7864</v>
      </c>
      <c r="C4906" t="s">
        <v>39</v>
      </c>
      <c r="D4906">
        <v>1</v>
      </c>
      <c r="E4906">
        <v>4117.47</v>
      </c>
      <c r="F4906">
        <v>0</v>
      </c>
      <c r="G4906">
        <v>4117.47</v>
      </c>
      <c r="H4906">
        <v>1604.94</v>
      </c>
      <c r="I4906" t="str">
        <f>VLOOKUP(C4906,products_cleaned[[product_id]:[category]],3,)</f>
        <v>Furniture</v>
      </c>
      <c r="J4906" t="str">
        <f>VLOOKUP(B4906,orders_cleaned!A:I,9,FALSE)</f>
        <v>February</v>
      </c>
      <c r="K4906">
        <f t="shared" si="76"/>
        <v>2</v>
      </c>
    </row>
    <row r="4907" spans="1:11" x14ac:dyDescent="0.3">
      <c r="A4907" t="s">
        <v>7866</v>
      </c>
      <c r="B4907" t="s">
        <v>7867</v>
      </c>
      <c r="C4907" t="s">
        <v>136</v>
      </c>
      <c r="D4907">
        <v>1</v>
      </c>
      <c r="E4907">
        <v>629.91</v>
      </c>
      <c r="F4907">
        <v>0</v>
      </c>
      <c r="G4907">
        <v>629.91</v>
      </c>
      <c r="H4907">
        <v>187.93</v>
      </c>
      <c r="I4907" t="str">
        <f>VLOOKUP(C4907,products_cleaned[[product_id]:[category]],3,)</f>
        <v>Books</v>
      </c>
      <c r="J4907" t="str">
        <f>VLOOKUP(B4907,orders_cleaned!A:I,9,FALSE)</f>
        <v>March</v>
      </c>
      <c r="K4907">
        <f t="shared" si="76"/>
        <v>3</v>
      </c>
    </row>
    <row r="4908" spans="1:11" x14ac:dyDescent="0.3">
      <c r="A4908" t="s">
        <v>7868</v>
      </c>
      <c r="B4908" t="s">
        <v>7869</v>
      </c>
      <c r="C4908" t="s">
        <v>28</v>
      </c>
      <c r="D4908">
        <v>4</v>
      </c>
      <c r="E4908">
        <v>421.26</v>
      </c>
      <c r="F4908">
        <v>0.1</v>
      </c>
      <c r="G4908">
        <v>1516.54</v>
      </c>
      <c r="H4908">
        <v>279.02</v>
      </c>
      <c r="I4908" t="str">
        <f>VLOOKUP(C4908,products_cleaned[[product_id]:[category]],3,)</f>
        <v>Home &amp; Kitchen</v>
      </c>
      <c r="J4908" t="str">
        <f>VLOOKUP(B4908,orders_cleaned!A:I,9,FALSE)</f>
        <v>September</v>
      </c>
      <c r="K4908">
        <f t="shared" si="76"/>
        <v>9</v>
      </c>
    </row>
    <row r="4909" spans="1:11" x14ac:dyDescent="0.3">
      <c r="A4909" t="s">
        <v>7870</v>
      </c>
      <c r="B4909" t="s">
        <v>7871</v>
      </c>
      <c r="C4909" t="s">
        <v>108</v>
      </c>
      <c r="D4909">
        <v>2</v>
      </c>
      <c r="E4909">
        <v>3688.96</v>
      </c>
      <c r="F4909">
        <v>0.05</v>
      </c>
      <c r="G4909">
        <v>7009.02</v>
      </c>
      <c r="H4909">
        <v>2336.3200000000002</v>
      </c>
      <c r="I4909" t="str">
        <f>VLOOKUP(C4909,products_cleaned[[product_id]:[category]],3,)</f>
        <v>Electronics</v>
      </c>
      <c r="J4909" t="str">
        <f>VLOOKUP(B4909,orders_cleaned!A:I,9,FALSE)</f>
        <v>August</v>
      </c>
      <c r="K4909">
        <f t="shared" si="76"/>
        <v>8</v>
      </c>
    </row>
    <row r="4910" spans="1:11" x14ac:dyDescent="0.3">
      <c r="A4910" t="s">
        <v>7872</v>
      </c>
      <c r="B4910" t="s">
        <v>7873</v>
      </c>
      <c r="C4910" t="s">
        <v>31</v>
      </c>
      <c r="D4910">
        <v>1</v>
      </c>
      <c r="E4910">
        <v>476.5</v>
      </c>
      <c r="F4910">
        <v>0.1</v>
      </c>
      <c r="G4910">
        <v>428.85</v>
      </c>
      <c r="H4910">
        <v>83.91</v>
      </c>
      <c r="I4910" t="str">
        <f>VLOOKUP(C4910,products_cleaned[[product_id]:[category]],3,)</f>
        <v>Books</v>
      </c>
      <c r="J4910" t="str">
        <f>VLOOKUP(B4910,orders_cleaned!A:I,9,FALSE)</f>
        <v>September</v>
      </c>
      <c r="K4910">
        <f t="shared" si="76"/>
        <v>9</v>
      </c>
    </row>
    <row r="4911" spans="1:11" x14ac:dyDescent="0.3">
      <c r="A4911" t="s">
        <v>7874</v>
      </c>
      <c r="B4911" t="s">
        <v>7873</v>
      </c>
      <c r="C4911" t="s">
        <v>270</v>
      </c>
      <c r="D4911">
        <v>4</v>
      </c>
      <c r="E4911">
        <v>5122.2</v>
      </c>
      <c r="F4911">
        <v>0.1</v>
      </c>
      <c r="G4911">
        <v>18439.919999999998</v>
      </c>
      <c r="H4911">
        <v>5956</v>
      </c>
      <c r="I4911" t="str">
        <f>VLOOKUP(C4911,products_cleaned[[product_id]:[category]],3,)</f>
        <v>Furniture</v>
      </c>
      <c r="J4911" t="str">
        <f>VLOOKUP(B4911,orders_cleaned!A:I,9,FALSE)</f>
        <v>September</v>
      </c>
      <c r="K4911">
        <f t="shared" si="76"/>
        <v>9</v>
      </c>
    </row>
    <row r="4912" spans="1:11" x14ac:dyDescent="0.3">
      <c r="A4912" t="s">
        <v>7875</v>
      </c>
      <c r="B4912" t="s">
        <v>7873</v>
      </c>
      <c r="C4912" t="s">
        <v>164</v>
      </c>
      <c r="D4912">
        <v>2</v>
      </c>
      <c r="E4912">
        <v>4684.21</v>
      </c>
      <c r="F4912">
        <v>0.15</v>
      </c>
      <c r="G4912">
        <v>7963.16</v>
      </c>
      <c r="H4912">
        <v>1885.9</v>
      </c>
      <c r="I4912" t="str">
        <f>VLOOKUP(C4912,products_cleaned[[product_id]:[category]],3,)</f>
        <v>Home &amp; Kitchen</v>
      </c>
      <c r="J4912" t="str">
        <f>VLOOKUP(B4912,orders_cleaned!A:I,9,FALSE)</f>
        <v>September</v>
      </c>
      <c r="K4912">
        <f t="shared" si="76"/>
        <v>9</v>
      </c>
    </row>
    <row r="4913" spans="1:11" x14ac:dyDescent="0.3">
      <c r="A4913" t="s">
        <v>7876</v>
      </c>
      <c r="B4913" t="s">
        <v>7873</v>
      </c>
      <c r="C4913" t="s">
        <v>129</v>
      </c>
      <c r="D4913">
        <v>2</v>
      </c>
      <c r="E4913">
        <v>503.01</v>
      </c>
      <c r="F4913">
        <v>0.05</v>
      </c>
      <c r="G4913">
        <v>955.72</v>
      </c>
      <c r="H4913">
        <v>227</v>
      </c>
      <c r="I4913" t="str">
        <f>VLOOKUP(C4913,products_cleaned[[product_id]:[category]],3,)</f>
        <v>Fashion</v>
      </c>
      <c r="J4913" t="str">
        <f>VLOOKUP(B4913,orders_cleaned!A:I,9,FALSE)</f>
        <v>September</v>
      </c>
      <c r="K4913">
        <f t="shared" si="76"/>
        <v>9</v>
      </c>
    </row>
    <row r="4914" spans="1:11" x14ac:dyDescent="0.3">
      <c r="A4914" t="s">
        <v>7877</v>
      </c>
      <c r="B4914" t="s">
        <v>7878</v>
      </c>
      <c r="C4914" t="s">
        <v>37</v>
      </c>
      <c r="D4914">
        <v>1</v>
      </c>
      <c r="E4914">
        <v>1362.36</v>
      </c>
      <c r="F4914">
        <v>0</v>
      </c>
      <c r="G4914">
        <v>1362.36</v>
      </c>
      <c r="H4914">
        <v>390.97</v>
      </c>
      <c r="I4914" t="str">
        <f>VLOOKUP(C4914,products_cleaned[[product_id]:[category]],3,)</f>
        <v>Electronics</v>
      </c>
      <c r="J4914" t="str">
        <f>VLOOKUP(B4914,orders_cleaned!A:I,9,FALSE)</f>
        <v>August</v>
      </c>
      <c r="K4914">
        <f t="shared" si="76"/>
        <v>8</v>
      </c>
    </row>
    <row r="4915" spans="1:11" x14ac:dyDescent="0.3">
      <c r="A4915" t="s">
        <v>7879</v>
      </c>
      <c r="B4915" t="s">
        <v>7880</v>
      </c>
      <c r="C4915" t="s">
        <v>156</v>
      </c>
      <c r="D4915">
        <v>1</v>
      </c>
      <c r="E4915">
        <v>179.44</v>
      </c>
      <c r="F4915">
        <v>0.05</v>
      </c>
      <c r="G4915">
        <v>170.47</v>
      </c>
      <c r="H4915">
        <v>54.64</v>
      </c>
      <c r="I4915" t="str">
        <f>VLOOKUP(C4915,products_cleaned[[product_id]:[category]],3,)</f>
        <v>Stationery</v>
      </c>
      <c r="J4915" t="str">
        <f>VLOOKUP(B4915,orders_cleaned!A:I,9,FALSE)</f>
        <v>May</v>
      </c>
      <c r="K4915">
        <f t="shared" si="76"/>
        <v>5</v>
      </c>
    </row>
    <row r="4916" spans="1:11" x14ac:dyDescent="0.3">
      <c r="A4916" t="s">
        <v>7881</v>
      </c>
      <c r="B4916" t="s">
        <v>7880</v>
      </c>
      <c r="C4916" t="s">
        <v>25</v>
      </c>
      <c r="D4916">
        <v>1</v>
      </c>
      <c r="E4916">
        <v>944.5</v>
      </c>
      <c r="F4916">
        <v>0.1</v>
      </c>
      <c r="G4916">
        <v>850.05</v>
      </c>
      <c r="H4916">
        <v>234.33</v>
      </c>
      <c r="I4916" t="str">
        <f>VLOOKUP(C4916,products_cleaned[[product_id]:[category]],3,)</f>
        <v>Fashion</v>
      </c>
      <c r="J4916" t="str">
        <f>VLOOKUP(B4916,orders_cleaned!A:I,9,FALSE)</f>
        <v>May</v>
      </c>
      <c r="K4916">
        <f t="shared" si="76"/>
        <v>5</v>
      </c>
    </row>
    <row r="4917" spans="1:11" x14ac:dyDescent="0.3">
      <c r="A4917" t="s">
        <v>7882</v>
      </c>
      <c r="B4917" t="s">
        <v>7883</v>
      </c>
      <c r="C4917" t="s">
        <v>47</v>
      </c>
      <c r="D4917">
        <v>4</v>
      </c>
      <c r="E4917">
        <v>815.58</v>
      </c>
      <c r="F4917">
        <v>0</v>
      </c>
      <c r="G4917">
        <v>3262.32</v>
      </c>
      <c r="H4917">
        <v>1328.16</v>
      </c>
      <c r="I4917" t="str">
        <f>VLOOKUP(C4917,products_cleaned[[product_id]:[category]],3,)</f>
        <v>Books</v>
      </c>
      <c r="J4917" t="str">
        <f>VLOOKUP(B4917,orders_cleaned!A:I,9,FALSE)</f>
        <v>April</v>
      </c>
      <c r="K4917">
        <f t="shared" si="76"/>
        <v>4</v>
      </c>
    </row>
    <row r="4918" spans="1:11" x14ac:dyDescent="0.3">
      <c r="A4918" t="s">
        <v>7884</v>
      </c>
      <c r="B4918" t="s">
        <v>7885</v>
      </c>
      <c r="C4918" t="s">
        <v>77</v>
      </c>
      <c r="D4918">
        <v>3</v>
      </c>
      <c r="E4918">
        <v>999.09</v>
      </c>
      <c r="F4918">
        <v>0</v>
      </c>
      <c r="G4918">
        <v>2997.27</v>
      </c>
      <c r="H4918">
        <v>1033.5899999999999</v>
      </c>
      <c r="I4918" t="str">
        <f>VLOOKUP(C4918,products_cleaned[[product_id]:[category]],3,)</f>
        <v>Fitness</v>
      </c>
      <c r="J4918" t="str">
        <f>VLOOKUP(B4918,orders_cleaned!A:I,9,FALSE)</f>
        <v>May</v>
      </c>
      <c r="K4918">
        <f t="shared" si="76"/>
        <v>5</v>
      </c>
    </row>
    <row r="4919" spans="1:11" x14ac:dyDescent="0.3">
      <c r="A4919" t="s">
        <v>7886</v>
      </c>
      <c r="B4919" t="s">
        <v>7887</v>
      </c>
      <c r="C4919" t="s">
        <v>66</v>
      </c>
      <c r="D4919">
        <v>1</v>
      </c>
      <c r="E4919">
        <v>317.42</v>
      </c>
      <c r="F4919">
        <v>0.15</v>
      </c>
      <c r="G4919">
        <v>269.81</v>
      </c>
      <c r="H4919">
        <v>49.33</v>
      </c>
      <c r="I4919" t="str">
        <f>VLOOKUP(C4919,products_cleaned[[product_id]:[category]],3,)</f>
        <v>Home &amp; Kitchen</v>
      </c>
      <c r="J4919" t="str">
        <f>VLOOKUP(B4919,orders_cleaned!A:I,9,FALSE)</f>
        <v>October</v>
      </c>
      <c r="K4919">
        <f t="shared" si="76"/>
        <v>10</v>
      </c>
    </row>
    <row r="4920" spans="1:11" x14ac:dyDescent="0.3">
      <c r="A4920" t="s">
        <v>7888</v>
      </c>
      <c r="B4920" t="s">
        <v>7889</v>
      </c>
      <c r="C4920" t="s">
        <v>291</v>
      </c>
      <c r="D4920">
        <v>1</v>
      </c>
      <c r="E4920">
        <v>924.29</v>
      </c>
      <c r="F4920">
        <v>0.2</v>
      </c>
      <c r="G4920">
        <v>739.43</v>
      </c>
      <c r="H4920">
        <v>86.66</v>
      </c>
      <c r="I4920" t="str">
        <f>VLOOKUP(C4920,products_cleaned[[product_id]:[category]],3,)</f>
        <v>Books</v>
      </c>
      <c r="J4920" t="str">
        <f>VLOOKUP(B4920,orders_cleaned!A:I,9,FALSE)</f>
        <v>September</v>
      </c>
      <c r="K4920">
        <f t="shared" si="76"/>
        <v>9</v>
      </c>
    </row>
    <row r="4921" spans="1:11" x14ac:dyDescent="0.3">
      <c r="A4921" t="s">
        <v>7890</v>
      </c>
      <c r="B4921" t="s">
        <v>7891</v>
      </c>
      <c r="C4921" t="s">
        <v>28</v>
      </c>
      <c r="D4921">
        <v>1</v>
      </c>
      <c r="E4921">
        <v>369.92</v>
      </c>
      <c r="F4921">
        <v>0.1</v>
      </c>
      <c r="G4921">
        <v>332.93</v>
      </c>
      <c r="H4921">
        <v>23.55</v>
      </c>
      <c r="I4921" t="str">
        <f>VLOOKUP(C4921,products_cleaned[[product_id]:[category]],3,)</f>
        <v>Home &amp; Kitchen</v>
      </c>
      <c r="J4921" t="str">
        <f>VLOOKUP(B4921,orders_cleaned!A:I,9,FALSE)</f>
        <v>April</v>
      </c>
      <c r="K4921">
        <f t="shared" si="76"/>
        <v>4</v>
      </c>
    </row>
    <row r="4922" spans="1:11" x14ac:dyDescent="0.3">
      <c r="A4922" t="s">
        <v>7892</v>
      </c>
      <c r="B4922" t="s">
        <v>7893</v>
      </c>
      <c r="C4922" t="s">
        <v>21</v>
      </c>
      <c r="D4922">
        <v>4</v>
      </c>
      <c r="E4922">
        <v>4476.54</v>
      </c>
      <c r="F4922">
        <v>0</v>
      </c>
      <c r="G4922">
        <v>17906.16</v>
      </c>
      <c r="H4922">
        <v>7354.08</v>
      </c>
      <c r="I4922" t="str">
        <f>VLOOKUP(C4922,products_cleaned[[product_id]:[category]],3,)</f>
        <v>Electronics</v>
      </c>
      <c r="J4922" t="str">
        <f>VLOOKUP(B4922,orders_cleaned!A:I,9,FALSE)</f>
        <v>January</v>
      </c>
      <c r="K4922">
        <f t="shared" si="76"/>
        <v>1</v>
      </c>
    </row>
    <row r="4923" spans="1:11" x14ac:dyDescent="0.3">
      <c r="A4923" t="s">
        <v>7894</v>
      </c>
      <c r="B4923" t="s">
        <v>7893</v>
      </c>
      <c r="C4923" t="s">
        <v>13</v>
      </c>
      <c r="D4923">
        <v>2</v>
      </c>
      <c r="E4923">
        <v>2920.18</v>
      </c>
      <c r="F4923">
        <v>0</v>
      </c>
      <c r="G4923">
        <v>5840.36</v>
      </c>
      <c r="H4923">
        <v>1596.22</v>
      </c>
      <c r="I4923" t="str">
        <f>VLOOKUP(C4923,products_cleaned[[product_id]:[category]],3,)</f>
        <v>Home &amp; Kitchen</v>
      </c>
      <c r="J4923" t="str">
        <f>VLOOKUP(B4923,orders_cleaned!A:I,9,FALSE)</f>
        <v>January</v>
      </c>
      <c r="K4923">
        <f t="shared" si="76"/>
        <v>1</v>
      </c>
    </row>
    <row r="4924" spans="1:11" x14ac:dyDescent="0.3">
      <c r="A4924" t="s">
        <v>7895</v>
      </c>
      <c r="B4924" t="s">
        <v>7896</v>
      </c>
      <c r="C4924" t="s">
        <v>28</v>
      </c>
      <c r="D4924">
        <v>2</v>
      </c>
      <c r="E4924">
        <v>377.81</v>
      </c>
      <c r="F4924">
        <v>0.1</v>
      </c>
      <c r="G4924">
        <v>680.06</v>
      </c>
      <c r="H4924">
        <v>61.3</v>
      </c>
      <c r="I4924" t="str">
        <f>VLOOKUP(C4924,products_cleaned[[product_id]:[category]],3,)</f>
        <v>Home &amp; Kitchen</v>
      </c>
      <c r="J4924" t="str">
        <f>VLOOKUP(B4924,orders_cleaned!A:I,9,FALSE)</f>
        <v>July</v>
      </c>
      <c r="K4924">
        <f t="shared" si="76"/>
        <v>7</v>
      </c>
    </row>
    <row r="4925" spans="1:11" x14ac:dyDescent="0.3">
      <c r="A4925" t="s">
        <v>7897</v>
      </c>
      <c r="B4925" t="s">
        <v>7896</v>
      </c>
      <c r="C4925" t="s">
        <v>25</v>
      </c>
      <c r="D4925">
        <v>1</v>
      </c>
      <c r="E4925">
        <v>917.85</v>
      </c>
      <c r="F4925">
        <v>0.2</v>
      </c>
      <c r="G4925">
        <v>734.28</v>
      </c>
      <c r="H4925">
        <v>118.56</v>
      </c>
      <c r="I4925" t="str">
        <f>VLOOKUP(C4925,products_cleaned[[product_id]:[category]],3,)</f>
        <v>Fashion</v>
      </c>
      <c r="J4925" t="str">
        <f>VLOOKUP(B4925,orders_cleaned!A:I,9,FALSE)</f>
        <v>July</v>
      </c>
      <c r="K4925">
        <f t="shared" si="76"/>
        <v>7</v>
      </c>
    </row>
    <row r="4926" spans="1:11" x14ac:dyDescent="0.3">
      <c r="A4926" t="s">
        <v>7898</v>
      </c>
      <c r="B4926" t="s">
        <v>7899</v>
      </c>
      <c r="C4926" t="s">
        <v>25</v>
      </c>
      <c r="D4926">
        <v>3</v>
      </c>
      <c r="E4926">
        <v>939.13</v>
      </c>
      <c r="F4926">
        <v>0</v>
      </c>
      <c r="G4926">
        <v>2817.39</v>
      </c>
      <c r="H4926">
        <v>970.23</v>
      </c>
      <c r="I4926" t="str">
        <f>VLOOKUP(C4926,products_cleaned[[product_id]:[category]],3,)</f>
        <v>Fashion</v>
      </c>
      <c r="J4926" t="str">
        <f>VLOOKUP(B4926,orders_cleaned!A:I,9,FALSE)</f>
        <v>June</v>
      </c>
      <c r="K4926">
        <f t="shared" si="76"/>
        <v>6</v>
      </c>
    </row>
    <row r="4927" spans="1:11" x14ac:dyDescent="0.3">
      <c r="A4927" t="s">
        <v>7900</v>
      </c>
      <c r="B4927" t="s">
        <v>7901</v>
      </c>
      <c r="C4927" t="s">
        <v>108</v>
      </c>
      <c r="D4927">
        <v>1</v>
      </c>
      <c r="E4927">
        <v>3718.4</v>
      </c>
      <c r="F4927">
        <v>0</v>
      </c>
      <c r="G4927">
        <v>3718.4</v>
      </c>
      <c r="H4927">
        <v>1382.05</v>
      </c>
      <c r="I4927" t="str">
        <f>VLOOKUP(C4927,products_cleaned[[product_id]:[category]],3,)</f>
        <v>Electronics</v>
      </c>
      <c r="J4927" t="str">
        <f>VLOOKUP(B4927,orders_cleaned!A:I,9,FALSE)</f>
        <v>January</v>
      </c>
      <c r="K4927">
        <f t="shared" si="76"/>
        <v>1</v>
      </c>
    </row>
    <row r="4928" spans="1:11" x14ac:dyDescent="0.3">
      <c r="A4928" t="s">
        <v>7902</v>
      </c>
      <c r="B4928" t="s">
        <v>7901</v>
      </c>
      <c r="C4928" t="s">
        <v>156</v>
      </c>
      <c r="D4928">
        <v>1</v>
      </c>
      <c r="E4928">
        <v>170.94</v>
      </c>
      <c r="F4928">
        <v>0.05</v>
      </c>
      <c r="G4928">
        <v>162.38999999999999</v>
      </c>
      <c r="H4928">
        <v>46.56</v>
      </c>
      <c r="I4928" t="str">
        <f>VLOOKUP(C4928,products_cleaned[[product_id]:[category]],3,)</f>
        <v>Stationery</v>
      </c>
      <c r="J4928" t="str">
        <f>VLOOKUP(B4928,orders_cleaned!A:I,9,FALSE)</f>
        <v>January</v>
      </c>
      <c r="K4928">
        <f t="shared" si="76"/>
        <v>1</v>
      </c>
    </row>
    <row r="4929" spans="1:11" x14ac:dyDescent="0.3">
      <c r="A4929" t="s">
        <v>7903</v>
      </c>
      <c r="B4929" t="s">
        <v>7901</v>
      </c>
      <c r="C4929" t="s">
        <v>95</v>
      </c>
      <c r="D4929">
        <v>1</v>
      </c>
      <c r="E4929">
        <v>2134.5100000000002</v>
      </c>
      <c r="F4929">
        <v>0</v>
      </c>
      <c r="G4929">
        <v>2134.5100000000002</v>
      </c>
      <c r="H4929">
        <v>664.88</v>
      </c>
      <c r="I4929" t="str">
        <f>VLOOKUP(C4929,products_cleaned[[product_id]:[category]],3,)</f>
        <v>Footwear</v>
      </c>
      <c r="J4929" t="str">
        <f>VLOOKUP(B4929,orders_cleaned!A:I,9,FALSE)</f>
        <v>January</v>
      </c>
      <c r="K4929">
        <f t="shared" si="76"/>
        <v>1</v>
      </c>
    </row>
    <row r="4930" spans="1:11" x14ac:dyDescent="0.3">
      <c r="A4930" t="s">
        <v>7904</v>
      </c>
      <c r="B4930" t="s">
        <v>7905</v>
      </c>
      <c r="C4930" t="s">
        <v>221</v>
      </c>
      <c r="D4930">
        <v>1</v>
      </c>
      <c r="E4930">
        <v>750.61</v>
      </c>
      <c r="F4930">
        <v>0.2</v>
      </c>
      <c r="G4930">
        <v>600.49</v>
      </c>
      <c r="H4930">
        <v>-22.67</v>
      </c>
      <c r="I4930" t="str">
        <f>VLOOKUP(C4930,products_cleaned[[product_id]:[category]],3,)</f>
        <v>Footwear</v>
      </c>
      <c r="J4930" t="str">
        <f>VLOOKUP(B4930,orders_cleaned!A:I,9,FALSE)</f>
        <v>May</v>
      </c>
      <c r="K4930">
        <f t="shared" si="76"/>
        <v>5</v>
      </c>
    </row>
    <row r="4931" spans="1:11" x14ac:dyDescent="0.3">
      <c r="A4931" t="s">
        <v>7906</v>
      </c>
      <c r="B4931" t="s">
        <v>7907</v>
      </c>
      <c r="C4931" t="s">
        <v>80</v>
      </c>
      <c r="D4931">
        <v>1</v>
      </c>
      <c r="E4931">
        <v>379.21</v>
      </c>
      <c r="F4931">
        <v>0.1</v>
      </c>
      <c r="G4931">
        <v>341.29</v>
      </c>
      <c r="H4931">
        <v>41.41</v>
      </c>
      <c r="I4931" t="str">
        <f>VLOOKUP(C4931,products_cleaned[[product_id]:[category]],3,)</f>
        <v>Fitness</v>
      </c>
      <c r="J4931" t="str">
        <f>VLOOKUP(B4931,orders_cleaned!A:I,9,FALSE)</f>
        <v>March</v>
      </c>
      <c r="K4931">
        <f t="shared" ref="K4931:K4994" si="77">MONTH(DATEVALUE("1"&amp;J4931))</f>
        <v>3</v>
      </c>
    </row>
    <row r="4932" spans="1:11" x14ac:dyDescent="0.3">
      <c r="A4932" t="s">
        <v>7908</v>
      </c>
      <c r="B4932" t="s">
        <v>7907</v>
      </c>
      <c r="C4932" t="s">
        <v>291</v>
      </c>
      <c r="D4932">
        <v>1</v>
      </c>
      <c r="E4932">
        <v>935.26</v>
      </c>
      <c r="F4932">
        <v>0.2</v>
      </c>
      <c r="G4932">
        <v>748.21</v>
      </c>
      <c r="H4932">
        <v>95.44</v>
      </c>
      <c r="I4932" t="str">
        <f>VLOOKUP(C4932,products_cleaned[[product_id]:[category]],3,)</f>
        <v>Books</v>
      </c>
      <c r="J4932" t="str">
        <f>VLOOKUP(B4932,orders_cleaned!A:I,9,FALSE)</f>
        <v>March</v>
      </c>
      <c r="K4932">
        <f t="shared" si="77"/>
        <v>3</v>
      </c>
    </row>
    <row r="4933" spans="1:11" x14ac:dyDescent="0.3">
      <c r="A4933" t="s">
        <v>7909</v>
      </c>
      <c r="B4933" t="s">
        <v>7910</v>
      </c>
      <c r="C4933" t="s">
        <v>196</v>
      </c>
      <c r="D4933">
        <v>3</v>
      </c>
      <c r="E4933">
        <v>1614.73</v>
      </c>
      <c r="F4933">
        <v>0</v>
      </c>
      <c r="G4933">
        <v>4844.1899999999996</v>
      </c>
      <c r="H4933">
        <v>1749.18</v>
      </c>
      <c r="I4933" t="str">
        <f>VLOOKUP(C4933,products_cleaned[[product_id]:[category]],3,)</f>
        <v>Electronics</v>
      </c>
      <c r="J4933" t="str">
        <f>VLOOKUP(B4933,orders_cleaned!A:I,9,FALSE)</f>
        <v>September</v>
      </c>
      <c r="K4933">
        <f t="shared" si="77"/>
        <v>9</v>
      </c>
    </row>
    <row r="4934" spans="1:11" x14ac:dyDescent="0.3">
      <c r="A4934" t="s">
        <v>7911</v>
      </c>
      <c r="B4934" t="s">
        <v>7910</v>
      </c>
      <c r="C4934" t="s">
        <v>15</v>
      </c>
      <c r="D4934">
        <v>2</v>
      </c>
      <c r="E4934">
        <v>229.96</v>
      </c>
      <c r="F4934">
        <v>0.05</v>
      </c>
      <c r="G4934">
        <v>436.92</v>
      </c>
      <c r="H4934">
        <v>96.88</v>
      </c>
      <c r="I4934" t="str">
        <f>VLOOKUP(C4934,products_cleaned[[product_id]:[category]],3,)</f>
        <v>Fitness</v>
      </c>
      <c r="J4934" t="str">
        <f>VLOOKUP(B4934,orders_cleaned!A:I,9,FALSE)</f>
        <v>September</v>
      </c>
      <c r="K4934">
        <f t="shared" si="77"/>
        <v>9</v>
      </c>
    </row>
    <row r="4935" spans="1:11" x14ac:dyDescent="0.3">
      <c r="A4935" t="s">
        <v>7912</v>
      </c>
      <c r="B4935" t="s">
        <v>7913</v>
      </c>
      <c r="C4935" t="s">
        <v>51</v>
      </c>
      <c r="D4935">
        <v>1</v>
      </c>
      <c r="E4935">
        <v>725.26</v>
      </c>
      <c r="F4935">
        <v>0.15</v>
      </c>
      <c r="G4935">
        <v>616.47</v>
      </c>
      <c r="H4935">
        <v>198.22</v>
      </c>
      <c r="I4935" t="str">
        <f>VLOOKUP(C4935,products_cleaned[[product_id]:[category]],3,)</f>
        <v>Home &amp; Kitchen</v>
      </c>
      <c r="J4935" t="str">
        <f>VLOOKUP(B4935,orders_cleaned!A:I,9,FALSE)</f>
        <v>January</v>
      </c>
      <c r="K4935">
        <f t="shared" si="77"/>
        <v>1</v>
      </c>
    </row>
    <row r="4936" spans="1:11" x14ac:dyDescent="0.3">
      <c r="A4936" t="s">
        <v>7914</v>
      </c>
      <c r="B4936" t="s">
        <v>7915</v>
      </c>
      <c r="C4936" t="s">
        <v>80</v>
      </c>
      <c r="D4936">
        <v>2</v>
      </c>
      <c r="E4936">
        <v>412.82</v>
      </c>
      <c r="F4936">
        <v>0.05</v>
      </c>
      <c r="G4936">
        <v>784.36</v>
      </c>
      <c r="H4936">
        <v>184.6</v>
      </c>
      <c r="I4936" t="str">
        <f>VLOOKUP(C4936,products_cleaned[[product_id]:[category]],3,)</f>
        <v>Fitness</v>
      </c>
      <c r="J4936" t="str">
        <f>VLOOKUP(B4936,orders_cleaned!A:I,9,FALSE)</f>
        <v>April</v>
      </c>
      <c r="K4936">
        <f t="shared" si="77"/>
        <v>4</v>
      </c>
    </row>
    <row r="4937" spans="1:11" x14ac:dyDescent="0.3">
      <c r="A4937" t="s">
        <v>7916</v>
      </c>
      <c r="B4937" t="s">
        <v>7915</v>
      </c>
      <c r="C4937" t="s">
        <v>47</v>
      </c>
      <c r="D4937">
        <v>2</v>
      </c>
      <c r="E4937">
        <v>814.33</v>
      </c>
      <c r="F4937">
        <v>0.05</v>
      </c>
      <c r="G4937">
        <v>1547.23</v>
      </c>
      <c r="H4937">
        <v>580.15</v>
      </c>
      <c r="I4937" t="str">
        <f>VLOOKUP(C4937,products_cleaned[[product_id]:[category]],3,)</f>
        <v>Books</v>
      </c>
      <c r="J4937" t="str">
        <f>VLOOKUP(B4937,orders_cleaned!A:I,9,FALSE)</f>
        <v>April</v>
      </c>
      <c r="K4937">
        <f t="shared" si="77"/>
        <v>4</v>
      </c>
    </row>
    <row r="4938" spans="1:11" x14ac:dyDescent="0.3">
      <c r="A4938" t="s">
        <v>7917</v>
      </c>
      <c r="B4938" t="s">
        <v>7918</v>
      </c>
      <c r="C4938" t="s">
        <v>117</v>
      </c>
      <c r="D4938">
        <v>1</v>
      </c>
      <c r="E4938">
        <v>911.73</v>
      </c>
      <c r="F4938">
        <v>0.2</v>
      </c>
      <c r="G4938">
        <v>729.38</v>
      </c>
      <c r="H4938">
        <v>94.45</v>
      </c>
      <c r="I4938" t="str">
        <f>VLOOKUP(C4938,products_cleaned[[product_id]:[category]],3,)</f>
        <v>Home &amp; Kitchen</v>
      </c>
      <c r="J4938" t="str">
        <f>VLOOKUP(B4938,orders_cleaned!A:I,9,FALSE)</f>
        <v>May</v>
      </c>
      <c r="K4938">
        <f t="shared" si="77"/>
        <v>5</v>
      </c>
    </row>
    <row r="4939" spans="1:11" x14ac:dyDescent="0.3">
      <c r="A4939" t="s">
        <v>7919</v>
      </c>
      <c r="B4939" t="s">
        <v>7920</v>
      </c>
      <c r="C4939" t="s">
        <v>80</v>
      </c>
      <c r="D4939">
        <v>2</v>
      </c>
      <c r="E4939">
        <v>419.65</v>
      </c>
      <c r="F4939">
        <v>0.1</v>
      </c>
      <c r="G4939">
        <v>755.37</v>
      </c>
      <c r="H4939">
        <v>155.61000000000001</v>
      </c>
      <c r="I4939" t="str">
        <f>VLOOKUP(C4939,products_cleaned[[product_id]:[category]],3,)</f>
        <v>Fitness</v>
      </c>
      <c r="J4939" t="str">
        <f>VLOOKUP(B4939,orders_cleaned!A:I,9,FALSE)</f>
        <v>March</v>
      </c>
      <c r="K4939">
        <f t="shared" si="77"/>
        <v>3</v>
      </c>
    </row>
    <row r="4940" spans="1:11" x14ac:dyDescent="0.3">
      <c r="A4940" t="s">
        <v>7921</v>
      </c>
      <c r="B4940" t="s">
        <v>7922</v>
      </c>
      <c r="C4940" t="s">
        <v>108</v>
      </c>
      <c r="D4940">
        <v>1</v>
      </c>
      <c r="E4940">
        <v>3652.19</v>
      </c>
      <c r="F4940">
        <v>0.15</v>
      </c>
      <c r="G4940">
        <v>3104.36</v>
      </c>
      <c r="H4940">
        <v>768.01</v>
      </c>
      <c r="I4940" t="str">
        <f>VLOOKUP(C4940,products_cleaned[[product_id]:[category]],3,)</f>
        <v>Electronics</v>
      </c>
      <c r="J4940" t="str">
        <f>VLOOKUP(B4940,orders_cleaned!A:I,9,FALSE)</f>
        <v>April</v>
      </c>
      <c r="K4940">
        <f t="shared" si="77"/>
        <v>4</v>
      </c>
    </row>
    <row r="4941" spans="1:11" x14ac:dyDescent="0.3">
      <c r="A4941" t="s">
        <v>7923</v>
      </c>
      <c r="B4941" t="s">
        <v>7922</v>
      </c>
      <c r="C4941" t="s">
        <v>66</v>
      </c>
      <c r="D4941">
        <v>1</v>
      </c>
      <c r="E4941">
        <v>313.41000000000003</v>
      </c>
      <c r="F4941">
        <v>0.15</v>
      </c>
      <c r="G4941">
        <v>266.39999999999998</v>
      </c>
      <c r="H4941">
        <v>45.92</v>
      </c>
      <c r="I4941" t="str">
        <f>VLOOKUP(C4941,products_cleaned[[product_id]:[category]],3,)</f>
        <v>Home &amp; Kitchen</v>
      </c>
      <c r="J4941" t="str">
        <f>VLOOKUP(B4941,orders_cleaned!A:I,9,FALSE)</f>
        <v>April</v>
      </c>
      <c r="K4941">
        <f t="shared" si="77"/>
        <v>4</v>
      </c>
    </row>
    <row r="4942" spans="1:11" x14ac:dyDescent="0.3">
      <c r="A4942" t="s">
        <v>7924</v>
      </c>
      <c r="B4942" t="s">
        <v>7922</v>
      </c>
      <c r="C4942" t="s">
        <v>47</v>
      </c>
      <c r="D4942">
        <v>2</v>
      </c>
      <c r="E4942">
        <v>737.77</v>
      </c>
      <c r="F4942">
        <v>0.2</v>
      </c>
      <c r="G4942">
        <v>1180.43</v>
      </c>
      <c r="H4942">
        <v>213.35</v>
      </c>
      <c r="I4942" t="str">
        <f>VLOOKUP(C4942,products_cleaned[[product_id]:[category]],3,)</f>
        <v>Books</v>
      </c>
      <c r="J4942" t="str">
        <f>VLOOKUP(B4942,orders_cleaned!A:I,9,FALSE)</f>
        <v>April</v>
      </c>
      <c r="K4942">
        <f t="shared" si="77"/>
        <v>4</v>
      </c>
    </row>
    <row r="4943" spans="1:11" x14ac:dyDescent="0.3">
      <c r="A4943" t="s">
        <v>7925</v>
      </c>
      <c r="B4943" t="s">
        <v>7922</v>
      </c>
      <c r="C4943" t="s">
        <v>196</v>
      </c>
      <c r="D4943">
        <v>2</v>
      </c>
      <c r="E4943">
        <v>1518.58</v>
      </c>
      <c r="F4943">
        <v>0.2</v>
      </c>
      <c r="G4943">
        <v>2429.73</v>
      </c>
      <c r="H4943">
        <v>366.39</v>
      </c>
      <c r="I4943" t="str">
        <f>VLOOKUP(C4943,products_cleaned[[product_id]:[category]],3,)</f>
        <v>Electronics</v>
      </c>
      <c r="J4943" t="str">
        <f>VLOOKUP(B4943,orders_cleaned!A:I,9,FALSE)</f>
        <v>April</v>
      </c>
      <c r="K4943">
        <f t="shared" si="77"/>
        <v>4</v>
      </c>
    </row>
    <row r="4944" spans="1:11" x14ac:dyDescent="0.3">
      <c r="A4944" t="s">
        <v>7926</v>
      </c>
      <c r="B4944" t="s">
        <v>7927</v>
      </c>
      <c r="C4944" t="s">
        <v>10</v>
      </c>
      <c r="D4944">
        <v>2</v>
      </c>
      <c r="E4944">
        <v>1412.22</v>
      </c>
      <c r="F4944">
        <v>0.15</v>
      </c>
      <c r="G4944">
        <v>2400.77</v>
      </c>
      <c r="H4944">
        <v>550.45000000000005</v>
      </c>
      <c r="I4944" t="str">
        <f>VLOOKUP(C4944,products_cleaned[[product_id]:[category]],3,)</f>
        <v>Furniture</v>
      </c>
      <c r="J4944" t="str">
        <f>VLOOKUP(B4944,orders_cleaned!A:I,9,FALSE)</f>
        <v>July</v>
      </c>
      <c r="K4944">
        <f t="shared" si="77"/>
        <v>7</v>
      </c>
    </row>
    <row r="4945" spans="1:11" x14ac:dyDescent="0.3">
      <c r="A4945" t="s">
        <v>7928</v>
      </c>
      <c r="B4945" t="s">
        <v>7927</v>
      </c>
      <c r="C4945" t="s">
        <v>156</v>
      </c>
      <c r="D4945">
        <v>3</v>
      </c>
      <c r="E4945">
        <v>176.25</v>
      </c>
      <c r="F4945">
        <v>0.1</v>
      </c>
      <c r="G4945">
        <v>475.88</v>
      </c>
      <c r="H4945">
        <v>128.38999999999999</v>
      </c>
      <c r="I4945" t="str">
        <f>VLOOKUP(C4945,products_cleaned[[product_id]:[category]],3,)</f>
        <v>Stationery</v>
      </c>
      <c r="J4945" t="str">
        <f>VLOOKUP(B4945,orders_cleaned!A:I,9,FALSE)</f>
        <v>July</v>
      </c>
      <c r="K4945">
        <f t="shared" si="77"/>
        <v>7</v>
      </c>
    </row>
    <row r="4946" spans="1:11" x14ac:dyDescent="0.3">
      <c r="A4946" t="s">
        <v>7929</v>
      </c>
      <c r="B4946" t="s">
        <v>7927</v>
      </c>
      <c r="C4946" t="s">
        <v>95</v>
      </c>
      <c r="D4946">
        <v>2</v>
      </c>
      <c r="E4946">
        <v>2011.5</v>
      </c>
      <c r="F4946">
        <v>0.1</v>
      </c>
      <c r="G4946">
        <v>3620.7</v>
      </c>
      <c r="H4946">
        <v>681.44</v>
      </c>
      <c r="I4946" t="str">
        <f>VLOOKUP(C4946,products_cleaned[[product_id]:[category]],3,)</f>
        <v>Footwear</v>
      </c>
      <c r="J4946" t="str">
        <f>VLOOKUP(B4946,orders_cleaned!A:I,9,FALSE)</f>
        <v>July</v>
      </c>
      <c r="K4946">
        <f t="shared" si="77"/>
        <v>7</v>
      </c>
    </row>
    <row r="4947" spans="1:11" x14ac:dyDescent="0.3">
      <c r="A4947" t="s">
        <v>7930</v>
      </c>
      <c r="B4947" t="s">
        <v>7927</v>
      </c>
      <c r="C4947" t="s">
        <v>110</v>
      </c>
      <c r="D4947">
        <v>4</v>
      </c>
      <c r="E4947">
        <v>1751.28</v>
      </c>
      <c r="F4947">
        <v>0.1</v>
      </c>
      <c r="G4947">
        <v>6304.61</v>
      </c>
      <c r="H4947">
        <v>1440.13</v>
      </c>
      <c r="I4947" t="str">
        <f>VLOOKUP(C4947,products_cleaned[[product_id]:[category]],3,)</f>
        <v>Fashion</v>
      </c>
      <c r="J4947" t="str">
        <f>VLOOKUP(B4947,orders_cleaned!A:I,9,FALSE)</f>
        <v>July</v>
      </c>
      <c r="K4947">
        <f t="shared" si="77"/>
        <v>7</v>
      </c>
    </row>
    <row r="4948" spans="1:11" x14ac:dyDescent="0.3">
      <c r="A4948" t="s">
        <v>7931</v>
      </c>
      <c r="B4948" t="s">
        <v>7932</v>
      </c>
      <c r="C4948" t="s">
        <v>82</v>
      </c>
      <c r="D4948">
        <v>3</v>
      </c>
      <c r="E4948">
        <v>368.31</v>
      </c>
      <c r="F4948">
        <v>0.2</v>
      </c>
      <c r="G4948">
        <v>883.94</v>
      </c>
      <c r="H4948">
        <v>220.55</v>
      </c>
      <c r="I4948" t="str">
        <f>VLOOKUP(C4948,products_cleaned[[product_id]:[category]],3,)</f>
        <v>Stationery</v>
      </c>
      <c r="J4948" t="str">
        <f>VLOOKUP(B4948,orders_cleaned!A:I,9,FALSE)</f>
        <v>January</v>
      </c>
      <c r="K4948">
        <f t="shared" si="77"/>
        <v>1</v>
      </c>
    </row>
    <row r="4949" spans="1:11" x14ac:dyDescent="0.3">
      <c r="A4949" t="s">
        <v>7933</v>
      </c>
      <c r="B4949" t="s">
        <v>7934</v>
      </c>
      <c r="C4949" t="s">
        <v>77</v>
      </c>
      <c r="D4949">
        <v>1</v>
      </c>
      <c r="E4949">
        <v>945.56</v>
      </c>
      <c r="F4949">
        <v>0</v>
      </c>
      <c r="G4949">
        <v>945.56</v>
      </c>
      <c r="H4949">
        <v>291</v>
      </c>
      <c r="I4949" t="str">
        <f>VLOOKUP(C4949,products_cleaned[[product_id]:[category]],3,)</f>
        <v>Fitness</v>
      </c>
      <c r="J4949" t="str">
        <f>VLOOKUP(B4949,orders_cleaned!A:I,9,FALSE)</f>
        <v>September</v>
      </c>
      <c r="K4949">
        <f t="shared" si="77"/>
        <v>9</v>
      </c>
    </row>
    <row r="4950" spans="1:11" x14ac:dyDescent="0.3">
      <c r="A4950" t="s">
        <v>7935</v>
      </c>
      <c r="B4950" t="s">
        <v>7936</v>
      </c>
      <c r="C4950" t="s">
        <v>25</v>
      </c>
      <c r="D4950">
        <v>1</v>
      </c>
      <c r="E4950">
        <v>879.22</v>
      </c>
      <c r="F4950">
        <v>0.05</v>
      </c>
      <c r="G4950">
        <v>835.26</v>
      </c>
      <c r="H4950">
        <v>219.54</v>
      </c>
      <c r="I4950" t="str">
        <f>VLOOKUP(C4950,products_cleaned[[product_id]:[category]],3,)</f>
        <v>Fashion</v>
      </c>
      <c r="J4950" t="str">
        <f>VLOOKUP(B4950,orders_cleaned!A:I,9,FALSE)</f>
        <v>June</v>
      </c>
      <c r="K4950">
        <f t="shared" si="77"/>
        <v>6</v>
      </c>
    </row>
    <row r="4951" spans="1:11" x14ac:dyDescent="0.3">
      <c r="A4951" t="s">
        <v>7937</v>
      </c>
      <c r="B4951" t="s">
        <v>7936</v>
      </c>
      <c r="C4951" t="s">
        <v>77</v>
      </c>
      <c r="D4951">
        <v>2</v>
      </c>
      <c r="E4951">
        <v>1069.18</v>
      </c>
      <c r="F4951">
        <v>0</v>
      </c>
      <c r="G4951">
        <v>2138.36</v>
      </c>
      <c r="H4951">
        <v>829.24</v>
      </c>
      <c r="I4951" t="str">
        <f>VLOOKUP(C4951,products_cleaned[[product_id]:[category]],3,)</f>
        <v>Fitness</v>
      </c>
      <c r="J4951" t="str">
        <f>VLOOKUP(B4951,orders_cleaned!A:I,9,FALSE)</f>
        <v>June</v>
      </c>
      <c r="K4951">
        <f t="shared" si="77"/>
        <v>6</v>
      </c>
    </row>
    <row r="4952" spans="1:11" x14ac:dyDescent="0.3">
      <c r="A4952" t="s">
        <v>7938</v>
      </c>
      <c r="B4952" t="s">
        <v>7936</v>
      </c>
      <c r="C4952" t="s">
        <v>270</v>
      </c>
      <c r="D4952">
        <v>1</v>
      </c>
      <c r="E4952">
        <v>5936.88</v>
      </c>
      <c r="F4952">
        <v>0.1</v>
      </c>
      <c r="G4952">
        <v>5343.19</v>
      </c>
      <c r="H4952">
        <v>2222.21</v>
      </c>
      <c r="I4952" t="str">
        <f>VLOOKUP(C4952,products_cleaned[[product_id]:[category]],3,)</f>
        <v>Furniture</v>
      </c>
      <c r="J4952" t="str">
        <f>VLOOKUP(B4952,orders_cleaned!A:I,9,FALSE)</f>
        <v>June</v>
      </c>
      <c r="K4952">
        <f t="shared" si="77"/>
        <v>6</v>
      </c>
    </row>
    <row r="4953" spans="1:11" x14ac:dyDescent="0.3">
      <c r="A4953" t="s">
        <v>7939</v>
      </c>
      <c r="B4953" t="s">
        <v>7940</v>
      </c>
      <c r="C4953" t="s">
        <v>97</v>
      </c>
      <c r="D4953">
        <v>3</v>
      </c>
      <c r="E4953">
        <v>1053.81</v>
      </c>
      <c r="F4953">
        <v>0.15</v>
      </c>
      <c r="G4953">
        <v>2687.22</v>
      </c>
      <c r="H4953">
        <v>509.4</v>
      </c>
      <c r="I4953" t="str">
        <f>VLOOKUP(C4953,products_cleaned[[product_id]:[category]],3,)</f>
        <v>Fashion</v>
      </c>
      <c r="J4953" t="str">
        <f>VLOOKUP(B4953,orders_cleaned!A:I,9,FALSE)</f>
        <v>August</v>
      </c>
      <c r="K4953">
        <f t="shared" si="77"/>
        <v>8</v>
      </c>
    </row>
    <row r="4954" spans="1:11" x14ac:dyDescent="0.3">
      <c r="A4954" t="s">
        <v>7941</v>
      </c>
      <c r="B4954" t="s">
        <v>7940</v>
      </c>
      <c r="C4954" t="s">
        <v>77</v>
      </c>
      <c r="D4954">
        <v>1</v>
      </c>
      <c r="E4954">
        <v>951.16</v>
      </c>
      <c r="F4954">
        <v>0.05</v>
      </c>
      <c r="G4954">
        <v>903.6</v>
      </c>
      <c r="H4954">
        <v>249.04</v>
      </c>
      <c r="I4954" t="str">
        <f>VLOOKUP(C4954,products_cleaned[[product_id]:[category]],3,)</f>
        <v>Fitness</v>
      </c>
      <c r="J4954" t="str">
        <f>VLOOKUP(B4954,orders_cleaned!A:I,9,FALSE)</f>
        <v>August</v>
      </c>
      <c r="K4954">
        <f t="shared" si="77"/>
        <v>8</v>
      </c>
    </row>
    <row r="4955" spans="1:11" x14ac:dyDescent="0.3">
      <c r="A4955" t="s">
        <v>7942</v>
      </c>
      <c r="B4955" t="s">
        <v>7940</v>
      </c>
      <c r="C4955" t="s">
        <v>82</v>
      </c>
      <c r="D4955">
        <v>2</v>
      </c>
      <c r="E4955">
        <v>351.2</v>
      </c>
      <c r="F4955">
        <v>0.05</v>
      </c>
      <c r="G4955">
        <v>667.28</v>
      </c>
      <c r="H4955">
        <v>225.02</v>
      </c>
      <c r="I4955" t="str">
        <f>VLOOKUP(C4955,products_cleaned[[product_id]:[category]],3,)</f>
        <v>Stationery</v>
      </c>
      <c r="J4955" t="str">
        <f>VLOOKUP(B4955,orders_cleaned!A:I,9,FALSE)</f>
        <v>August</v>
      </c>
      <c r="K4955">
        <f t="shared" si="77"/>
        <v>8</v>
      </c>
    </row>
    <row r="4956" spans="1:11" x14ac:dyDescent="0.3">
      <c r="A4956" t="s">
        <v>7943</v>
      </c>
      <c r="B4956" t="s">
        <v>7944</v>
      </c>
      <c r="C4956" t="s">
        <v>82</v>
      </c>
      <c r="D4956">
        <v>1</v>
      </c>
      <c r="E4956">
        <v>353.52</v>
      </c>
      <c r="F4956">
        <v>0.05</v>
      </c>
      <c r="G4956">
        <v>335.84</v>
      </c>
      <c r="H4956">
        <v>114.71</v>
      </c>
      <c r="I4956" t="str">
        <f>VLOOKUP(C4956,products_cleaned[[product_id]:[category]],3,)</f>
        <v>Stationery</v>
      </c>
      <c r="J4956" t="str">
        <f>VLOOKUP(B4956,orders_cleaned!A:I,9,FALSE)</f>
        <v>May</v>
      </c>
      <c r="K4956">
        <f t="shared" si="77"/>
        <v>5</v>
      </c>
    </row>
    <row r="4957" spans="1:11" x14ac:dyDescent="0.3">
      <c r="A4957" t="s">
        <v>7945</v>
      </c>
      <c r="B4957" t="s">
        <v>7944</v>
      </c>
      <c r="C4957" t="s">
        <v>37</v>
      </c>
      <c r="D4957">
        <v>4</v>
      </c>
      <c r="E4957">
        <v>1373.02</v>
      </c>
      <c r="F4957">
        <v>0</v>
      </c>
      <c r="G4957">
        <v>5492.08</v>
      </c>
      <c r="H4957">
        <v>1606.52</v>
      </c>
      <c r="I4957" t="str">
        <f>VLOOKUP(C4957,products_cleaned[[product_id]:[category]],3,)</f>
        <v>Electronics</v>
      </c>
      <c r="J4957" t="str">
        <f>VLOOKUP(B4957,orders_cleaned!A:I,9,FALSE)</f>
        <v>May</v>
      </c>
      <c r="K4957">
        <f t="shared" si="77"/>
        <v>5</v>
      </c>
    </row>
    <row r="4958" spans="1:11" x14ac:dyDescent="0.3">
      <c r="A4958" t="s">
        <v>7946</v>
      </c>
      <c r="B4958" t="s">
        <v>7947</v>
      </c>
      <c r="C4958" t="s">
        <v>110</v>
      </c>
      <c r="D4958">
        <v>1</v>
      </c>
      <c r="E4958">
        <v>1781.67</v>
      </c>
      <c r="F4958">
        <v>0.1</v>
      </c>
      <c r="G4958">
        <v>1603.5</v>
      </c>
      <c r="H4958">
        <v>387.38</v>
      </c>
      <c r="I4958" t="str">
        <f>VLOOKUP(C4958,products_cleaned[[product_id]:[category]],3,)</f>
        <v>Fashion</v>
      </c>
      <c r="J4958" t="str">
        <f>VLOOKUP(B4958,orders_cleaned!A:I,9,FALSE)</f>
        <v>January</v>
      </c>
      <c r="K4958">
        <f t="shared" si="77"/>
        <v>1</v>
      </c>
    </row>
    <row r="4959" spans="1:11" x14ac:dyDescent="0.3">
      <c r="A4959" t="s">
        <v>7948</v>
      </c>
      <c r="B4959" t="s">
        <v>7947</v>
      </c>
      <c r="C4959" t="s">
        <v>97</v>
      </c>
      <c r="D4959">
        <v>1</v>
      </c>
      <c r="E4959">
        <v>1064.8399999999999</v>
      </c>
      <c r="F4959">
        <v>0</v>
      </c>
      <c r="G4959">
        <v>1064.8399999999999</v>
      </c>
      <c r="H4959">
        <v>338.9</v>
      </c>
      <c r="I4959" t="str">
        <f>VLOOKUP(C4959,products_cleaned[[product_id]:[category]],3,)</f>
        <v>Fashion</v>
      </c>
      <c r="J4959" t="str">
        <f>VLOOKUP(B4959,orders_cleaned!A:I,9,FALSE)</f>
        <v>January</v>
      </c>
      <c r="K4959">
        <f t="shared" si="77"/>
        <v>1</v>
      </c>
    </row>
    <row r="4960" spans="1:11" x14ac:dyDescent="0.3">
      <c r="A4960" t="s">
        <v>7949</v>
      </c>
      <c r="B4960" t="s">
        <v>7950</v>
      </c>
      <c r="C4960" t="s">
        <v>95</v>
      </c>
      <c r="D4960">
        <v>1</v>
      </c>
      <c r="E4960">
        <v>1846.99</v>
      </c>
      <c r="F4960">
        <v>0.15</v>
      </c>
      <c r="G4960">
        <v>1569.94</v>
      </c>
      <c r="H4960">
        <v>100.31</v>
      </c>
      <c r="I4960" t="str">
        <f>VLOOKUP(C4960,products_cleaned[[product_id]:[category]],3,)</f>
        <v>Footwear</v>
      </c>
      <c r="J4960" t="str">
        <f>VLOOKUP(B4960,orders_cleaned!A:I,9,FALSE)</f>
        <v>March</v>
      </c>
      <c r="K4960">
        <f t="shared" si="77"/>
        <v>3</v>
      </c>
    </row>
    <row r="4961" spans="1:11" x14ac:dyDescent="0.3">
      <c r="A4961" t="s">
        <v>7951</v>
      </c>
      <c r="B4961" t="s">
        <v>7950</v>
      </c>
      <c r="C4961" t="s">
        <v>15</v>
      </c>
      <c r="D4961">
        <v>2</v>
      </c>
      <c r="E4961">
        <v>255</v>
      </c>
      <c r="F4961">
        <v>0.1</v>
      </c>
      <c r="G4961">
        <v>459</v>
      </c>
      <c r="H4961">
        <v>118.96</v>
      </c>
      <c r="I4961" t="str">
        <f>VLOOKUP(C4961,products_cleaned[[product_id]:[category]],3,)</f>
        <v>Fitness</v>
      </c>
      <c r="J4961" t="str">
        <f>VLOOKUP(B4961,orders_cleaned!A:I,9,FALSE)</f>
        <v>March</v>
      </c>
      <c r="K4961">
        <f t="shared" si="77"/>
        <v>3</v>
      </c>
    </row>
    <row r="4962" spans="1:11" x14ac:dyDescent="0.3">
      <c r="A4962" t="s">
        <v>7952</v>
      </c>
      <c r="B4962" t="s">
        <v>7953</v>
      </c>
      <c r="C4962" t="s">
        <v>77</v>
      </c>
      <c r="D4962">
        <v>2</v>
      </c>
      <c r="E4962">
        <v>992.84</v>
      </c>
      <c r="F4962">
        <v>0.15</v>
      </c>
      <c r="G4962">
        <v>1687.83</v>
      </c>
      <c r="H4962">
        <v>378.71</v>
      </c>
      <c r="I4962" t="str">
        <f>VLOOKUP(C4962,products_cleaned[[product_id]:[category]],3,)</f>
        <v>Fitness</v>
      </c>
      <c r="J4962" t="str">
        <f>VLOOKUP(B4962,orders_cleaned!A:I,9,FALSE)</f>
        <v>May</v>
      </c>
      <c r="K4962">
        <f t="shared" si="77"/>
        <v>5</v>
      </c>
    </row>
    <row r="4963" spans="1:11" x14ac:dyDescent="0.3">
      <c r="A4963" t="s">
        <v>7954</v>
      </c>
      <c r="B4963" t="s">
        <v>7953</v>
      </c>
      <c r="C4963" t="s">
        <v>270</v>
      </c>
      <c r="D4963">
        <v>1</v>
      </c>
      <c r="E4963">
        <v>5884.06</v>
      </c>
      <c r="F4963">
        <v>0.2</v>
      </c>
      <c r="G4963">
        <v>4707.25</v>
      </c>
      <c r="H4963">
        <v>1586.27</v>
      </c>
      <c r="I4963" t="str">
        <f>VLOOKUP(C4963,products_cleaned[[product_id]:[category]],3,)</f>
        <v>Furniture</v>
      </c>
      <c r="J4963" t="str">
        <f>VLOOKUP(B4963,orders_cleaned!A:I,9,FALSE)</f>
        <v>May</v>
      </c>
      <c r="K4963">
        <f t="shared" si="77"/>
        <v>5</v>
      </c>
    </row>
    <row r="4964" spans="1:11" x14ac:dyDescent="0.3">
      <c r="A4964" t="s">
        <v>7955</v>
      </c>
      <c r="B4964" t="s">
        <v>7956</v>
      </c>
      <c r="C4964" t="s">
        <v>18</v>
      </c>
      <c r="D4964">
        <v>1</v>
      </c>
      <c r="E4964">
        <v>906.05</v>
      </c>
      <c r="F4964">
        <v>0</v>
      </c>
      <c r="G4964">
        <v>906.05</v>
      </c>
      <c r="H4964">
        <v>388.7</v>
      </c>
      <c r="I4964" t="str">
        <f>VLOOKUP(C4964,products_cleaned[[product_id]:[category]],3,)</f>
        <v>Books</v>
      </c>
      <c r="J4964" t="str">
        <f>VLOOKUP(B4964,orders_cleaned!A:I,9,FALSE)</f>
        <v>June</v>
      </c>
      <c r="K4964">
        <f t="shared" si="77"/>
        <v>6</v>
      </c>
    </row>
    <row r="4965" spans="1:11" x14ac:dyDescent="0.3">
      <c r="A4965" t="s">
        <v>7957</v>
      </c>
      <c r="B4965" t="s">
        <v>7956</v>
      </c>
      <c r="C4965" t="s">
        <v>278</v>
      </c>
      <c r="D4965">
        <v>4</v>
      </c>
      <c r="E4965">
        <v>1720.57</v>
      </c>
      <c r="F4965">
        <v>0</v>
      </c>
      <c r="G4965">
        <v>6882.28</v>
      </c>
      <c r="H4965">
        <v>2328.88</v>
      </c>
      <c r="I4965" t="str">
        <f>VLOOKUP(C4965,products_cleaned[[product_id]:[category]],3,)</f>
        <v>Fitness</v>
      </c>
      <c r="J4965" t="str">
        <f>VLOOKUP(B4965,orders_cleaned!A:I,9,FALSE)</f>
        <v>June</v>
      </c>
      <c r="K4965">
        <f t="shared" si="77"/>
        <v>6</v>
      </c>
    </row>
    <row r="4966" spans="1:11" x14ac:dyDescent="0.3">
      <c r="A4966" t="s">
        <v>7958</v>
      </c>
      <c r="B4966" t="s">
        <v>7959</v>
      </c>
      <c r="C4966" t="s">
        <v>21</v>
      </c>
      <c r="D4966">
        <v>5</v>
      </c>
      <c r="E4966">
        <v>4736.8100000000004</v>
      </c>
      <c r="F4966">
        <v>0.05</v>
      </c>
      <c r="G4966">
        <v>22499.85</v>
      </c>
      <c r="H4966">
        <v>9309.75</v>
      </c>
      <c r="I4966" t="str">
        <f>VLOOKUP(C4966,products_cleaned[[product_id]:[category]],3,)</f>
        <v>Electronics</v>
      </c>
      <c r="J4966" t="str">
        <f>VLOOKUP(B4966,orders_cleaned!A:I,9,FALSE)</f>
        <v>September</v>
      </c>
      <c r="K4966">
        <f t="shared" si="77"/>
        <v>9</v>
      </c>
    </row>
    <row r="4967" spans="1:11" x14ac:dyDescent="0.3">
      <c r="A4967" t="s">
        <v>7960</v>
      </c>
      <c r="B4967" t="s">
        <v>7961</v>
      </c>
      <c r="C4967" t="s">
        <v>18</v>
      </c>
      <c r="D4967">
        <v>4</v>
      </c>
      <c r="E4967">
        <v>928.06</v>
      </c>
      <c r="F4967">
        <v>0</v>
      </c>
      <c r="G4967">
        <v>3712.24</v>
      </c>
      <c r="H4967">
        <v>1642.84</v>
      </c>
      <c r="I4967" t="str">
        <f>VLOOKUP(C4967,products_cleaned[[product_id]:[category]],3,)</f>
        <v>Books</v>
      </c>
      <c r="J4967" t="str">
        <f>VLOOKUP(B4967,orders_cleaned!A:I,9,FALSE)</f>
        <v>July</v>
      </c>
      <c r="K4967">
        <f t="shared" si="77"/>
        <v>7</v>
      </c>
    </row>
    <row r="4968" spans="1:11" x14ac:dyDescent="0.3">
      <c r="A4968" t="s">
        <v>7962</v>
      </c>
      <c r="B4968" t="s">
        <v>7961</v>
      </c>
      <c r="C4968" t="s">
        <v>41</v>
      </c>
      <c r="D4968">
        <v>1</v>
      </c>
      <c r="E4968">
        <v>2631.95</v>
      </c>
      <c r="F4968">
        <v>0.05</v>
      </c>
      <c r="G4968">
        <v>2500.35</v>
      </c>
      <c r="H4968">
        <v>591.76</v>
      </c>
      <c r="I4968" t="str">
        <f>VLOOKUP(C4968,products_cleaned[[product_id]:[category]],3,)</f>
        <v>Footwear</v>
      </c>
      <c r="J4968" t="str">
        <f>VLOOKUP(B4968,orders_cleaned!A:I,9,FALSE)</f>
        <v>July</v>
      </c>
      <c r="K4968">
        <f t="shared" si="77"/>
        <v>7</v>
      </c>
    </row>
    <row r="4969" spans="1:11" x14ac:dyDescent="0.3">
      <c r="A4969" t="s">
        <v>7963</v>
      </c>
      <c r="B4969" t="s">
        <v>7961</v>
      </c>
      <c r="C4969" t="s">
        <v>156</v>
      </c>
      <c r="D4969">
        <v>4</v>
      </c>
      <c r="E4969">
        <v>178.14</v>
      </c>
      <c r="F4969">
        <v>0.1</v>
      </c>
      <c r="G4969">
        <v>641.29999999999995</v>
      </c>
      <c r="H4969">
        <v>177.98</v>
      </c>
      <c r="I4969" t="str">
        <f>VLOOKUP(C4969,products_cleaned[[product_id]:[category]],3,)</f>
        <v>Stationery</v>
      </c>
      <c r="J4969" t="str">
        <f>VLOOKUP(B4969,orders_cleaned!A:I,9,FALSE)</f>
        <v>July</v>
      </c>
      <c r="K4969">
        <f t="shared" si="77"/>
        <v>7</v>
      </c>
    </row>
    <row r="4970" spans="1:11" x14ac:dyDescent="0.3">
      <c r="A4970" t="s">
        <v>7964</v>
      </c>
      <c r="B4970" t="s">
        <v>7965</v>
      </c>
      <c r="C4970" t="s">
        <v>144</v>
      </c>
      <c r="D4970">
        <v>3</v>
      </c>
      <c r="E4970">
        <v>1845.49</v>
      </c>
      <c r="F4970">
        <v>0.05</v>
      </c>
      <c r="G4970">
        <v>5259.65</v>
      </c>
      <c r="H4970">
        <v>1268.18</v>
      </c>
      <c r="I4970" t="str">
        <f>VLOOKUP(C4970,products_cleaned[[product_id]:[category]],3,)</f>
        <v>Electronics</v>
      </c>
      <c r="J4970" t="str">
        <f>VLOOKUP(B4970,orders_cleaned!A:I,9,FALSE)</f>
        <v>July</v>
      </c>
      <c r="K4970">
        <f t="shared" si="77"/>
        <v>7</v>
      </c>
    </row>
    <row r="4971" spans="1:11" x14ac:dyDescent="0.3">
      <c r="A4971" t="s">
        <v>7966</v>
      </c>
      <c r="B4971" t="s">
        <v>7967</v>
      </c>
      <c r="C4971" t="s">
        <v>15</v>
      </c>
      <c r="D4971">
        <v>1</v>
      </c>
      <c r="E4971">
        <v>254.47</v>
      </c>
      <c r="F4971">
        <v>0.05</v>
      </c>
      <c r="G4971">
        <v>241.75</v>
      </c>
      <c r="H4971">
        <v>71.73</v>
      </c>
      <c r="I4971" t="str">
        <f>VLOOKUP(C4971,products_cleaned[[product_id]:[category]],3,)</f>
        <v>Fitness</v>
      </c>
      <c r="J4971" t="str">
        <f>VLOOKUP(B4971,orders_cleaned!A:I,9,FALSE)</f>
        <v>August</v>
      </c>
      <c r="K4971">
        <f t="shared" si="77"/>
        <v>8</v>
      </c>
    </row>
    <row r="4972" spans="1:11" x14ac:dyDescent="0.3">
      <c r="A4972" t="s">
        <v>7968</v>
      </c>
      <c r="B4972" t="s">
        <v>7969</v>
      </c>
      <c r="C4972" t="s">
        <v>60</v>
      </c>
      <c r="D4972">
        <v>1</v>
      </c>
      <c r="E4972">
        <v>1678.99</v>
      </c>
      <c r="F4972">
        <v>0.05</v>
      </c>
      <c r="G4972">
        <v>1595.04</v>
      </c>
      <c r="H4972">
        <v>446.92</v>
      </c>
      <c r="I4972" t="str">
        <f>VLOOKUP(C4972,products_cleaned[[product_id]:[category]],3,)</f>
        <v>Fashion</v>
      </c>
      <c r="J4972" t="str">
        <f>VLOOKUP(B4972,orders_cleaned!A:I,9,FALSE)</f>
        <v>November</v>
      </c>
      <c r="K4972">
        <f t="shared" si="77"/>
        <v>11</v>
      </c>
    </row>
    <row r="4973" spans="1:11" x14ac:dyDescent="0.3">
      <c r="A4973" t="s">
        <v>7970</v>
      </c>
      <c r="B4973" t="s">
        <v>7969</v>
      </c>
      <c r="C4973" t="s">
        <v>47</v>
      </c>
      <c r="D4973">
        <v>1</v>
      </c>
      <c r="E4973">
        <v>737.29</v>
      </c>
      <c r="F4973">
        <v>0</v>
      </c>
      <c r="G4973">
        <v>737.29</v>
      </c>
      <c r="H4973">
        <v>253.75</v>
      </c>
      <c r="I4973" t="str">
        <f>VLOOKUP(C4973,products_cleaned[[product_id]:[category]],3,)</f>
        <v>Books</v>
      </c>
      <c r="J4973" t="str">
        <f>VLOOKUP(B4973,orders_cleaned!A:I,9,FALSE)</f>
        <v>November</v>
      </c>
      <c r="K4973">
        <f t="shared" si="77"/>
        <v>11</v>
      </c>
    </row>
    <row r="4974" spans="1:11" x14ac:dyDescent="0.3">
      <c r="A4974" t="s">
        <v>7971</v>
      </c>
      <c r="B4974" t="s">
        <v>7972</v>
      </c>
      <c r="C4974" t="s">
        <v>156</v>
      </c>
      <c r="D4974">
        <v>3</v>
      </c>
      <c r="E4974">
        <v>184.16</v>
      </c>
      <c r="F4974">
        <v>0.05</v>
      </c>
      <c r="G4974">
        <v>524.86</v>
      </c>
      <c r="H4974">
        <v>177.37</v>
      </c>
      <c r="I4974" t="str">
        <f>VLOOKUP(C4974,products_cleaned[[product_id]:[category]],3,)</f>
        <v>Stationery</v>
      </c>
      <c r="J4974" t="str">
        <f>VLOOKUP(B4974,orders_cleaned!A:I,9,FALSE)</f>
        <v>October</v>
      </c>
      <c r="K4974">
        <f t="shared" si="77"/>
        <v>10</v>
      </c>
    </row>
    <row r="4975" spans="1:11" x14ac:dyDescent="0.3">
      <c r="A4975" t="s">
        <v>7973</v>
      </c>
      <c r="B4975" t="s">
        <v>7974</v>
      </c>
      <c r="C4975" t="s">
        <v>77</v>
      </c>
      <c r="D4975">
        <v>1</v>
      </c>
      <c r="E4975">
        <v>1008.4</v>
      </c>
      <c r="F4975">
        <v>0.1</v>
      </c>
      <c r="G4975">
        <v>907.56</v>
      </c>
      <c r="H4975">
        <v>253</v>
      </c>
      <c r="I4975" t="str">
        <f>VLOOKUP(C4975,products_cleaned[[product_id]:[category]],3,)</f>
        <v>Fitness</v>
      </c>
      <c r="J4975" t="str">
        <f>VLOOKUP(B4975,orders_cleaned!A:I,9,FALSE)</f>
        <v>March</v>
      </c>
      <c r="K4975">
        <f t="shared" si="77"/>
        <v>3</v>
      </c>
    </row>
    <row r="4976" spans="1:11" x14ac:dyDescent="0.3">
      <c r="A4976" t="s">
        <v>7975</v>
      </c>
      <c r="B4976" t="s">
        <v>7976</v>
      </c>
      <c r="C4976" t="s">
        <v>270</v>
      </c>
      <c r="D4976">
        <v>3</v>
      </c>
      <c r="E4976">
        <v>5240.46</v>
      </c>
      <c r="F4976">
        <v>0.15</v>
      </c>
      <c r="G4976">
        <v>13363.17</v>
      </c>
      <c r="H4976">
        <v>4000.23</v>
      </c>
      <c r="I4976" t="str">
        <f>VLOOKUP(C4976,products_cleaned[[product_id]:[category]],3,)</f>
        <v>Furniture</v>
      </c>
      <c r="J4976" t="str">
        <f>VLOOKUP(B4976,orders_cleaned!A:I,9,FALSE)</f>
        <v>February</v>
      </c>
      <c r="K4976">
        <f t="shared" si="77"/>
        <v>2</v>
      </c>
    </row>
    <row r="4977" spans="1:11" x14ac:dyDescent="0.3">
      <c r="A4977" t="s">
        <v>7977</v>
      </c>
      <c r="B4977" t="s">
        <v>7978</v>
      </c>
      <c r="C4977" t="s">
        <v>25</v>
      </c>
      <c r="D4977">
        <v>1</v>
      </c>
      <c r="E4977">
        <v>848.44</v>
      </c>
      <c r="F4977">
        <v>0.15</v>
      </c>
      <c r="G4977">
        <v>721.17</v>
      </c>
      <c r="H4977">
        <v>105.45</v>
      </c>
      <c r="I4977" t="str">
        <f>VLOOKUP(C4977,products_cleaned[[product_id]:[category]],3,)</f>
        <v>Fashion</v>
      </c>
      <c r="J4977" t="str">
        <f>VLOOKUP(B4977,orders_cleaned!A:I,9,FALSE)</f>
        <v>August</v>
      </c>
      <c r="K4977">
        <f t="shared" si="77"/>
        <v>8</v>
      </c>
    </row>
    <row r="4978" spans="1:11" x14ac:dyDescent="0.3">
      <c r="A4978" t="s">
        <v>7979</v>
      </c>
      <c r="B4978" t="s">
        <v>7980</v>
      </c>
      <c r="C4978" t="s">
        <v>221</v>
      </c>
      <c r="D4978">
        <v>1</v>
      </c>
      <c r="E4978">
        <v>769.67</v>
      </c>
      <c r="F4978">
        <v>0</v>
      </c>
      <c r="G4978">
        <v>769.67</v>
      </c>
      <c r="H4978">
        <v>146.51</v>
      </c>
      <c r="I4978" t="str">
        <f>VLOOKUP(C4978,products_cleaned[[product_id]:[category]],3,)</f>
        <v>Footwear</v>
      </c>
      <c r="J4978" t="str">
        <f>VLOOKUP(B4978,orders_cleaned!A:I,9,FALSE)</f>
        <v>August</v>
      </c>
      <c r="K4978">
        <f t="shared" si="77"/>
        <v>8</v>
      </c>
    </row>
    <row r="4979" spans="1:11" x14ac:dyDescent="0.3">
      <c r="A4979" t="s">
        <v>7981</v>
      </c>
      <c r="B4979" t="s">
        <v>7982</v>
      </c>
      <c r="C4979" t="s">
        <v>80</v>
      </c>
      <c r="D4979">
        <v>2</v>
      </c>
      <c r="E4979">
        <v>391.2</v>
      </c>
      <c r="F4979">
        <v>0.1</v>
      </c>
      <c r="G4979">
        <v>704.16</v>
      </c>
      <c r="H4979">
        <v>104.4</v>
      </c>
      <c r="I4979" t="str">
        <f>VLOOKUP(C4979,products_cleaned[[product_id]:[category]],3,)</f>
        <v>Fitness</v>
      </c>
      <c r="J4979" t="str">
        <f>VLOOKUP(B4979,orders_cleaned!A:I,9,FALSE)</f>
        <v>February</v>
      </c>
      <c r="K4979">
        <f t="shared" si="77"/>
        <v>2</v>
      </c>
    </row>
    <row r="4980" spans="1:11" x14ac:dyDescent="0.3">
      <c r="A4980" t="s">
        <v>7983</v>
      </c>
      <c r="B4980" t="s">
        <v>7982</v>
      </c>
      <c r="C4980" t="s">
        <v>13</v>
      </c>
      <c r="D4980">
        <v>1</v>
      </c>
      <c r="E4980">
        <v>3033.52</v>
      </c>
      <c r="F4980">
        <v>0</v>
      </c>
      <c r="G4980">
        <v>3033.52</v>
      </c>
      <c r="H4980">
        <v>911.45</v>
      </c>
      <c r="I4980" t="str">
        <f>VLOOKUP(C4980,products_cleaned[[product_id]:[category]],3,)</f>
        <v>Home &amp; Kitchen</v>
      </c>
      <c r="J4980" t="str">
        <f>VLOOKUP(B4980,orders_cleaned!A:I,9,FALSE)</f>
        <v>February</v>
      </c>
      <c r="K4980">
        <f t="shared" si="77"/>
        <v>2</v>
      </c>
    </row>
    <row r="4981" spans="1:11" x14ac:dyDescent="0.3">
      <c r="A4981" t="s">
        <v>7984</v>
      </c>
      <c r="B4981" t="s">
        <v>7985</v>
      </c>
      <c r="C4981" t="s">
        <v>136</v>
      </c>
      <c r="D4981">
        <v>2</v>
      </c>
      <c r="E4981">
        <v>642.96</v>
      </c>
      <c r="F4981">
        <v>0</v>
      </c>
      <c r="G4981">
        <v>1285.92</v>
      </c>
      <c r="H4981">
        <v>401.96</v>
      </c>
      <c r="I4981" t="str">
        <f>VLOOKUP(C4981,products_cleaned[[product_id]:[category]],3,)</f>
        <v>Books</v>
      </c>
      <c r="J4981" t="str">
        <f>VLOOKUP(B4981,orders_cleaned!A:I,9,FALSE)</f>
        <v>February</v>
      </c>
      <c r="K4981">
        <f t="shared" si="77"/>
        <v>2</v>
      </c>
    </row>
    <row r="4982" spans="1:11" x14ac:dyDescent="0.3">
      <c r="A4982" t="s">
        <v>7986</v>
      </c>
      <c r="B4982" t="s">
        <v>7987</v>
      </c>
      <c r="C4982" t="s">
        <v>37</v>
      </c>
      <c r="D4982">
        <v>4</v>
      </c>
      <c r="E4982">
        <v>1248.6400000000001</v>
      </c>
      <c r="F4982">
        <v>0.1</v>
      </c>
      <c r="G4982">
        <v>4495.1000000000004</v>
      </c>
      <c r="H4982">
        <v>609.54</v>
      </c>
      <c r="I4982" t="str">
        <f>VLOOKUP(C4982,products_cleaned[[product_id]:[category]],3,)</f>
        <v>Electronics</v>
      </c>
      <c r="J4982" t="str">
        <f>VLOOKUP(B4982,orders_cleaned!A:I,9,FALSE)</f>
        <v>December</v>
      </c>
      <c r="K4982">
        <f t="shared" si="77"/>
        <v>12</v>
      </c>
    </row>
    <row r="4983" spans="1:11" x14ac:dyDescent="0.3">
      <c r="A4983" t="s">
        <v>7988</v>
      </c>
      <c r="B4983" t="s">
        <v>7989</v>
      </c>
      <c r="C4983" t="s">
        <v>221</v>
      </c>
      <c r="D4983">
        <v>1</v>
      </c>
      <c r="E4983">
        <v>798.49</v>
      </c>
      <c r="F4983">
        <v>0.05</v>
      </c>
      <c r="G4983">
        <v>758.57</v>
      </c>
      <c r="H4983">
        <v>135.41</v>
      </c>
      <c r="I4983" t="str">
        <f>VLOOKUP(C4983,products_cleaned[[product_id]:[category]],3,)</f>
        <v>Footwear</v>
      </c>
      <c r="J4983" t="str">
        <f>VLOOKUP(B4983,orders_cleaned!A:I,9,FALSE)</f>
        <v>August</v>
      </c>
      <c r="K4983">
        <f t="shared" si="77"/>
        <v>8</v>
      </c>
    </row>
    <row r="4984" spans="1:11" x14ac:dyDescent="0.3">
      <c r="A4984" t="s">
        <v>7990</v>
      </c>
      <c r="B4984" t="s">
        <v>7991</v>
      </c>
      <c r="C4984" t="s">
        <v>291</v>
      </c>
      <c r="D4984">
        <v>4</v>
      </c>
      <c r="E4984">
        <v>928.97</v>
      </c>
      <c r="F4984">
        <v>0.2</v>
      </c>
      <c r="G4984">
        <v>2972.7</v>
      </c>
      <c r="H4984">
        <v>361.62</v>
      </c>
      <c r="I4984" t="str">
        <f>VLOOKUP(C4984,products_cleaned[[product_id]:[category]],3,)</f>
        <v>Books</v>
      </c>
      <c r="J4984" t="str">
        <f>VLOOKUP(B4984,orders_cleaned!A:I,9,FALSE)</f>
        <v>February</v>
      </c>
      <c r="K4984">
        <f t="shared" si="77"/>
        <v>2</v>
      </c>
    </row>
    <row r="4985" spans="1:11" x14ac:dyDescent="0.3">
      <c r="A4985" t="s">
        <v>7992</v>
      </c>
      <c r="B4985" t="s">
        <v>7993</v>
      </c>
      <c r="C4985" t="s">
        <v>44</v>
      </c>
      <c r="D4985">
        <v>1</v>
      </c>
      <c r="E4985">
        <v>2700.82</v>
      </c>
      <c r="F4985">
        <v>0.15</v>
      </c>
      <c r="G4985">
        <v>2295.6999999999998</v>
      </c>
      <c r="H4985">
        <v>397.38</v>
      </c>
      <c r="I4985" t="str">
        <f>VLOOKUP(C4985,products_cleaned[[product_id]:[category]],3,)</f>
        <v>Furniture</v>
      </c>
      <c r="J4985" t="str">
        <f>VLOOKUP(B4985,orders_cleaned!A:I,9,FALSE)</f>
        <v>November</v>
      </c>
      <c r="K4985">
        <f t="shared" si="77"/>
        <v>11</v>
      </c>
    </row>
    <row r="4986" spans="1:11" x14ac:dyDescent="0.3">
      <c r="A4986" t="s">
        <v>7994</v>
      </c>
      <c r="B4986" t="s">
        <v>7993</v>
      </c>
      <c r="C4986" t="s">
        <v>129</v>
      </c>
      <c r="D4986">
        <v>3</v>
      </c>
      <c r="E4986">
        <v>506.98</v>
      </c>
      <c r="F4986">
        <v>0.2</v>
      </c>
      <c r="G4986">
        <v>1216.75</v>
      </c>
      <c r="H4986">
        <v>123.67</v>
      </c>
      <c r="I4986" t="str">
        <f>VLOOKUP(C4986,products_cleaned[[product_id]:[category]],3,)</f>
        <v>Fashion</v>
      </c>
      <c r="J4986" t="str">
        <f>VLOOKUP(B4986,orders_cleaned!A:I,9,FALSE)</f>
        <v>November</v>
      </c>
      <c r="K4986">
        <f t="shared" si="77"/>
        <v>11</v>
      </c>
    </row>
    <row r="4987" spans="1:11" x14ac:dyDescent="0.3">
      <c r="A4987" t="s">
        <v>7995</v>
      </c>
      <c r="B4987" t="s">
        <v>7996</v>
      </c>
      <c r="C4987" t="s">
        <v>164</v>
      </c>
      <c r="D4987">
        <v>1</v>
      </c>
      <c r="E4987">
        <v>4618.0200000000004</v>
      </c>
      <c r="F4987">
        <v>0</v>
      </c>
      <c r="G4987">
        <v>4618.0200000000004</v>
      </c>
      <c r="H4987">
        <v>1579.39</v>
      </c>
      <c r="I4987" t="str">
        <f>VLOOKUP(C4987,products_cleaned[[product_id]:[category]],3,)</f>
        <v>Home &amp; Kitchen</v>
      </c>
      <c r="J4987" t="str">
        <f>VLOOKUP(B4987,orders_cleaned!A:I,9,FALSE)</f>
        <v>October</v>
      </c>
      <c r="K4987">
        <f t="shared" si="77"/>
        <v>10</v>
      </c>
    </row>
    <row r="4988" spans="1:11" x14ac:dyDescent="0.3">
      <c r="A4988" t="s">
        <v>7997</v>
      </c>
      <c r="B4988" t="s">
        <v>7998</v>
      </c>
      <c r="C4988" t="s">
        <v>160</v>
      </c>
      <c r="D4988">
        <v>1</v>
      </c>
      <c r="E4988">
        <v>2296.63</v>
      </c>
      <c r="F4988">
        <v>0</v>
      </c>
      <c r="G4988">
        <v>2296.63</v>
      </c>
      <c r="H4988">
        <v>760.61</v>
      </c>
      <c r="I4988" t="str">
        <f>VLOOKUP(C4988,products_cleaned[[product_id]:[category]],3,)</f>
        <v>Footwear</v>
      </c>
      <c r="J4988" t="str">
        <f>VLOOKUP(B4988,orders_cleaned!A:I,9,FALSE)</f>
        <v>December</v>
      </c>
      <c r="K4988">
        <f t="shared" si="77"/>
        <v>12</v>
      </c>
    </row>
    <row r="4989" spans="1:11" x14ac:dyDescent="0.3">
      <c r="A4989" t="s">
        <v>7999</v>
      </c>
      <c r="B4989" t="s">
        <v>8000</v>
      </c>
      <c r="C4989" t="s">
        <v>173</v>
      </c>
      <c r="D4989">
        <v>2</v>
      </c>
      <c r="E4989">
        <v>158.71</v>
      </c>
      <c r="F4989">
        <v>0</v>
      </c>
      <c r="G4989">
        <v>317.42</v>
      </c>
      <c r="H4989">
        <v>104.8</v>
      </c>
      <c r="I4989" t="str">
        <f>VLOOKUP(C4989,products_cleaned[[product_id]:[category]],3,)</f>
        <v>Stationery</v>
      </c>
      <c r="J4989" t="str">
        <f>VLOOKUP(B4989,orders_cleaned!A:I,9,FALSE)</f>
        <v>April</v>
      </c>
      <c r="K4989">
        <f t="shared" si="77"/>
        <v>4</v>
      </c>
    </row>
    <row r="4990" spans="1:11" x14ac:dyDescent="0.3">
      <c r="A4990" t="s">
        <v>8001</v>
      </c>
      <c r="B4990" t="s">
        <v>8002</v>
      </c>
      <c r="C4990" t="s">
        <v>136</v>
      </c>
      <c r="D4990">
        <v>1</v>
      </c>
      <c r="E4990">
        <v>593.13</v>
      </c>
      <c r="F4990">
        <v>0.15</v>
      </c>
      <c r="G4990">
        <v>504.16</v>
      </c>
      <c r="H4990">
        <v>62.18</v>
      </c>
      <c r="I4990" t="str">
        <f>VLOOKUP(C4990,products_cleaned[[product_id]:[category]],3,)</f>
        <v>Books</v>
      </c>
      <c r="J4990" t="str">
        <f>VLOOKUP(B4990,orders_cleaned!A:I,9,FALSE)</f>
        <v>March</v>
      </c>
      <c r="K4990">
        <f t="shared" si="77"/>
        <v>3</v>
      </c>
    </row>
    <row r="4991" spans="1:11" x14ac:dyDescent="0.3">
      <c r="A4991" t="s">
        <v>8003</v>
      </c>
      <c r="B4991" t="s">
        <v>8004</v>
      </c>
      <c r="C4991" t="s">
        <v>97</v>
      </c>
      <c r="D4991">
        <v>2</v>
      </c>
      <c r="E4991">
        <v>1072.3699999999999</v>
      </c>
      <c r="F4991">
        <v>0</v>
      </c>
      <c r="G4991">
        <v>2144.7399999999998</v>
      </c>
      <c r="H4991">
        <v>692.86</v>
      </c>
      <c r="I4991" t="str">
        <f>VLOOKUP(C4991,products_cleaned[[product_id]:[category]],3,)</f>
        <v>Fashion</v>
      </c>
      <c r="J4991" t="str">
        <f>VLOOKUP(B4991,orders_cleaned!A:I,9,FALSE)</f>
        <v>April</v>
      </c>
      <c r="K4991">
        <f t="shared" si="77"/>
        <v>4</v>
      </c>
    </row>
    <row r="4992" spans="1:11" x14ac:dyDescent="0.3">
      <c r="A4992" t="s">
        <v>8005</v>
      </c>
      <c r="B4992" t="s">
        <v>8006</v>
      </c>
      <c r="C4992" t="s">
        <v>110</v>
      </c>
      <c r="D4992">
        <v>1</v>
      </c>
      <c r="E4992">
        <v>1668.11</v>
      </c>
      <c r="F4992">
        <v>0</v>
      </c>
      <c r="G4992">
        <v>1668.11</v>
      </c>
      <c r="H4992">
        <v>451.99</v>
      </c>
      <c r="I4992" t="str">
        <f>VLOOKUP(C4992,products_cleaned[[product_id]:[category]],3,)</f>
        <v>Fashion</v>
      </c>
      <c r="J4992" t="str">
        <f>VLOOKUP(B4992,orders_cleaned!A:I,9,FALSE)</f>
        <v>January</v>
      </c>
      <c r="K4992">
        <f t="shared" si="77"/>
        <v>1</v>
      </c>
    </row>
    <row r="4993" spans="1:11" x14ac:dyDescent="0.3">
      <c r="A4993" t="s">
        <v>8007</v>
      </c>
      <c r="B4993" t="s">
        <v>8008</v>
      </c>
      <c r="C4993" t="s">
        <v>21</v>
      </c>
      <c r="D4993">
        <v>2</v>
      </c>
      <c r="E4993">
        <v>4293.46</v>
      </c>
      <c r="F4993">
        <v>0.2</v>
      </c>
      <c r="G4993">
        <v>6869.54</v>
      </c>
      <c r="H4993">
        <v>1593.5</v>
      </c>
      <c r="I4993" t="str">
        <f>VLOOKUP(C4993,products_cleaned[[product_id]:[category]],3,)</f>
        <v>Electronics</v>
      </c>
      <c r="J4993" t="str">
        <f>VLOOKUP(B4993,orders_cleaned!A:I,9,FALSE)</f>
        <v>March</v>
      </c>
      <c r="K4993">
        <f t="shared" si="77"/>
        <v>3</v>
      </c>
    </row>
    <row r="4994" spans="1:11" x14ac:dyDescent="0.3">
      <c r="A4994" t="s">
        <v>8009</v>
      </c>
      <c r="B4994" t="s">
        <v>8008</v>
      </c>
      <c r="C4994" t="s">
        <v>173</v>
      </c>
      <c r="D4994">
        <v>1</v>
      </c>
      <c r="E4994">
        <v>157.29</v>
      </c>
      <c r="F4994">
        <v>0.1</v>
      </c>
      <c r="G4994">
        <v>141.56</v>
      </c>
      <c r="H4994">
        <v>35.25</v>
      </c>
      <c r="I4994" t="str">
        <f>VLOOKUP(C4994,products_cleaned[[product_id]:[category]],3,)</f>
        <v>Stationery</v>
      </c>
      <c r="J4994" t="str">
        <f>VLOOKUP(B4994,orders_cleaned!A:I,9,FALSE)</f>
        <v>March</v>
      </c>
      <c r="K4994">
        <f t="shared" si="77"/>
        <v>3</v>
      </c>
    </row>
    <row r="4995" spans="1:11" x14ac:dyDescent="0.3">
      <c r="A4995" t="s">
        <v>8010</v>
      </c>
      <c r="B4995" t="s">
        <v>8011</v>
      </c>
      <c r="C4995" t="s">
        <v>160</v>
      </c>
      <c r="D4995">
        <v>3</v>
      </c>
      <c r="E4995">
        <v>2235.85</v>
      </c>
      <c r="F4995">
        <v>0.1</v>
      </c>
      <c r="G4995">
        <v>6036.79</v>
      </c>
      <c r="H4995">
        <v>1428.73</v>
      </c>
      <c r="I4995" t="str">
        <f>VLOOKUP(C4995,products_cleaned[[product_id]:[category]],3,)</f>
        <v>Footwear</v>
      </c>
      <c r="J4995" t="str">
        <f>VLOOKUP(B4995,orders_cleaned!A:I,9,FALSE)</f>
        <v>July</v>
      </c>
      <c r="K4995">
        <f t="shared" ref="K4995:K5058" si="78">MONTH(DATEVALUE("1"&amp;J4995))</f>
        <v>7</v>
      </c>
    </row>
    <row r="4996" spans="1:11" x14ac:dyDescent="0.3">
      <c r="A4996" t="s">
        <v>8012</v>
      </c>
      <c r="B4996" t="s">
        <v>8013</v>
      </c>
      <c r="C4996" t="s">
        <v>108</v>
      </c>
      <c r="D4996">
        <v>1</v>
      </c>
      <c r="E4996">
        <v>3335.84</v>
      </c>
      <c r="F4996">
        <v>0.15</v>
      </c>
      <c r="G4996">
        <v>2835.46</v>
      </c>
      <c r="H4996">
        <v>499.11</v>
      </c>
      <c r="I4996" t="str">
        <f>VLOOKUP(C4996,products_cleaned[[product_id]:[category]],3,)</f>
        <v>Electronics</v>
      </c>
      <c r="J4996" t="str">
        <f>VLOOKUP(B4996,orders_cleaned!A:I,9,FALSE)</f>
        <v>May</v>
      </c>
      <c r="K4996">
        <f t="shared" si="78"/>
        <v>5</v>
      </c>
    </row>
    <row r="4997" spans="1:11" x14ac:dyDescent="0.3">
      <c r="A4997" t="s">
        <v>8014</v>
      </c>
      <c r="B4997" t="s">
        <v>8015</v>
      </c>
      <c r="C4997" t="s">
        <v>66</v>
      </c>
      <c r="D4997">
        <v>2</v>
      </c>
      <c r="E4997">
        <v>312.11</v>
      </c>
      <c r="F4997">
        <v>0</v>
      </c>
      <c r="G4997">
        <v>624.22</v>
      </c>
      <c r="H4997">
        <v>183.26</v>
      </c>
      <c r="I4997" t="str">
        <f>VLOOKUP(C4997,products_cleaned[[product_id]:[category]],3,)</f>
        <v>Home &amp; Kitchen</v>
      </c>
      <c r="J4997" t="str">
        <f>VLOOKUP(B4997,orders_cleaned!A:I,9,FALSE)</f>
        <v>April</v>
      </c>
      <c r="K4997">
        <f t="shared" si="78"/>
        <v>4</v>
      </c>
    </row>
    <row r="4998" spans="1:11" x14ac:dyDescent="0.3">
      <c r="A4998" t="s">
        <v>8016</v>
      </c>
      <c r="B4998" t="s">
        <v>8017</v>
      </c>
      <c r="C4998" t="s">
        <v>97</v>
      </c>
      <c r="D4998">
        <v>1</v>
      </c>
      <c r="E4998">
        <v>1008.99</v>
      </c>
      <c r="F4998">
        <v>0.15</v>
      </c>
      <c r="G4998">
        <v>857.64</v>
      </c>
      <c r="H4998">
        <v>131.69999999999999</v>
      </c>
      <c r="I4998" t="str">
        <f>VLOOKUP(C4998,products_cleaned[[product_id]:[category]],3,)</f>
        <v>Fashion</v>
      </c>
      <c r="J4998" t="str">
        <f>VLOOKUP(B4998,orders_cleaned!A:I,9,FALSE)</f>
        <v>January</v>
      </c>
      <c r="K4998">
        <f t="shared" si="78"/>
        <v>1</v>
      </c>
    </row>
    <row r="4999" spans="1:11" x14ac:dyDescent="0.3">
      <c r="A4999" t="s">
        <v>8018</v>
      </c>
      <c r="B4999" t="s">
        <v>8017</v>
      </c>
      <c r="C4999" t="s">
        <v>31</v>
      </c>
      <c r="D4999">
        <v>4</v>
      </c>
      <c r="E4999">
        <v>507.67</v>
      </c>
      <c r="F4999">
        <v>0.05</v>
      </c>
      <c r="G4999">
        <v>1929.15</v>
      </c>
      <c r="H4999">
        <v>549.39</v>
      </c>
      <c r="I4999" t="str">
        <f>VLOOKUP(C4999,products_cleaned[[product_id]:[category]],3,)</f>
        <v>Books</v>
      </c>
      <c r="J4999" t="str">
        <f>VLOOKUP(B4999,orders_cleaned!A:I,9,FALSE)</f>
        <v>January</v>
      </c>
      <c r="K4999">
        <f t="shared" si="78"/>
        <v>1</v>
      </c>
    </row>
    <row r="5000" spans="1:11" x14ac:dyDescent="0.3">
      <c r="A5000" t="s">
        <v>8019</v>
      </c>
      <c r="B5000" t="s">
        <v>8020</v>
      </c>
      <c r="C5000" t="s">
        <v>54</v>
      </c>
      <c r="D5000">
        <v>2</v>
      </c>
      <c r="E5000">
        <v>2095.0100000000002</v>
      </c>
      <c r="F5000">
        <v>0</v>
      </c>
      <c r="G5000">
        <v>4190.0200000000004</v>
      </c>
      <c r="H5000">
        <v>1011.42</v>
      </c>
      <c r="I5000" t="str">
        <f>VLOOKUP(C5000,products_cleaned[[product_id]:[category]],3,)</f>
        <v>Fashion</v>
      </c>
      <c r="J5000" t="str">
        <f>VLOOKUP(B5000,orders_cleaned!A:I,9,FALSE)</f>
        <v>August</v>
      </c>
      <c r="K5000">
        <f t="shared" si="78"/>
        <v>8</v>
      </c>
    </row>
    <row r="5001" spans="1:11" x14ac:dyDescent="0.3">
      <c r="A5001" t="s">
        <v>8021</v>
      </c>
      <c r="B5001" t="s">
        <v>8020</v>
      </c>
      <c r="C5001" t="s">
        <v>156</v>
      </c>
      <c r="D5001">
        <v>1</v>
      </c>
      <c r="E5001">
        <v>189</v>
      </c>
      <c r="F5001">
        <v>0.1</v>
      </c>
      <c r="G5001">
        <v>170.1</v>
      </c>
      <c r="H5001">
        <v>54.27</v>
      </c>
      <c r="I5001" t="str">
        <f>VLOOKUP(C5001,products_cleaned[[product_id]:[category]],3,)</f>
        <v>Stationery</v>
      </c>
      <c r="J5001" t="str">
        <f>VLOOKUP(B5001,orders_cleaned!A:I,9,FALSE)</f>
        <v>August</v>
      </c>
      <c r="K5001">
        <f t="shared" si="78"/>
        <v>8</v>
      </c>
    </row>
    <row r="5002" spans="1:11" x14ac:dyDescent="0.3">
      <c r="A5002" t="s">
        <v>8022</v>
      </c>
      <c r="B5002" t="s">
        <v>8020</v>
      </c>
      <c r="C5002" t="s">
        <v>77</v>
      </c>
      <c r="D5002">
        <v>1</v>
      </c>
      <c r="E5002">
        <v>1058.5899999999999</v>
      </c>
      <c r="F5002">
        <v>0</v>
      </c>
      <c r="G5002">
        <v>1058.5899999999999</v>
      </c>
      <c r="H5002">
        <v>404.03</v>
      </c>
      <c r="I5002" t="str">
        <f>VLOOKUP(C5002,products_cleaned[[product_id]:[category]],3,)</f>
        <v>Fitness</v>
      </c>
      <c r="J5002" t="str">
        <f>VLOOKUP(B5002,orders_cleaned!A:I,9,FALSE)</f>
        <v>August</v>
      </c>
      <c r="K5002">
        <f t="shared" si="78"/>
        <v>8</v>
      </c>
    </row>
    <row r="5003" spans="1:11" x14ac:dyDescent="0.3">
      <c r="A5003" t="s">
        <v>8023</v>
      </c>
      <c r="B5003" t="s">
        <v>8020</v>
      </c>
      <c r="C5003" t="s">
        <v>25</v>
      </c>
      <c r="D5003">
        <v>1</v>
      </c>
      <c r="E5003">
        <v>918.28</v>
      </c>
      <c r="F5003">
        <v>0.05</v>
      </c>
      <c r="G5003">
        <v>872.37</v>
      </c>
      <c r="H5003">
        <v>256.64999999999998</v>
      </c>
      <c r="I5003" t="str">
        <f>VLOOKUP(C5003,products_cleaned[[product_id]:[category]],3,)</f>
        <v>Fashion</v>
      </c>
      <c r="J5003" t="str">
        <f>VLOOKUP(B5003,orders_cleaned!A:I,9,FALSE)</f>
        <v>August</v>
      </c>
      <c r="K5003">
        <f t="shared" si="78"/>
        <v>8</v>
      </c>
    </row>
    <row r="5004" spans="1:11" x14ac:dyDescent="0.3">
      <c r="A5004" t="s">
        <v>8024</v>
      </c>
      <c r="B5004" t="s">
        <v>8025</v>
      </c>
      <c r="C5004" t="s">
        <v>51</v>
      </c>
      <c r="D5004">
        <v>4</v>
      </c>
      <c r="E5004">
        <v>744.61</v>
      </c>
      <c r="F5004">
        <v>0.1</v>
      </c>
      <c r="G5004">
        <v>2680.6</v>
      </c>
      <c r="H5004">
        <v>1007.6</v>
      </c>
      <c r="I5004" t="str">
        <f>VLOOKUP(C5004,products_cleaned[[product_id]:[category]],3,)</f>
        <v>Home &amp; Kitchen</v>
      </c>
      <c r="J5004" t="str">
        <f>VLOOKUP(B5004,orders_cleaned!A:I,9,FALSE)</f>
        <v>July</v>
      </c>
      <c r="K5004">
        <f t="shared" si="78"/>
        <v>7</v>
      </c>
    </row>
    <row r="5005" spans="1:11" x14ac:dyDescent="0.3">
      <c r="A5005" t="s">
        <v>8026</v>
      </c>
      <c r="B5005" t="s">
        <v>8025</v>
      </c>
      <c r="C5005" t="s">
        <v>160</v>
      </c>
      <c r="D5005">
        <v>4</v>
      </c>
      <c r="E5005">
        <v>2359.63</v>
      </c>
      <c r="F5005">
        <v>0.05</v>
      </c>
      <c r="G5005">
        <v>8966.59</v>
      </c>
      <c r="H5005">
        <v>2822.51</v>
      </c>
      <c r="I5005" t="str">
        <f>VLOOKUP(C5005,products_cleaned[[product_id]:[category]],3,)</f>
        <v>Footwear</v>
      </c>
      <c r="J5005" t="str">
        <f>VLOOKUP(B5005,orders_cleaned!A:I,9,FALSE)</f>
        <v>July</v>
      </c>
      <c r="K5005">
        <f t="shared" si="78"/>
        <v>7</v>
      </c>
    </row>
    <row r="5006" spans="1:11" x14ac:dyDescent="0.3">
      <c r="A5006" t="s">
        <v>8027</v>
      </c>
      <c r="B5006" t="s">
        <v>8025</v>
      </c>
      <c r="C5006" t="s">
        <v>10</v>
      </c>
      <c r="D5006">
        <v>1</v>
      </c>
      <c r="E5006">
        <v>1611.89</v>
      </c>
      <c r="F5006">
        <v>0.05</v>
      </c>
      <c r="G5006">
        <v>1531.3</v>
      </c>
      <c r="H5006">
        <v>606.14</v>
      </c>
      <c r="I5006" t="str">
        <f>VLOOKUP(C5006,products_cleaned[[product_id]:[category]],3,)</f>
        <v>Furniture</v>
      </c>
      <c r="J5006" t="str">
        <f>VLOOKUP(B5006,orders_cleaned!A:I,9,FALSE)</f>
        <v>July</v>
      </c>
      <c r="K5006">
        <f t="shared" si="78"/>
        <v>7</v>
      </c>
    </row>
    <row r="5007" spans="1:11" x14ac:dyDescent="0.3">
      <c r="A5007" t="s">
        <v>8028</v>
      </c>
      <c r="B5007" t="s">
        <v>8029</v>
      </c>
      <c r="C5007" t="s">
        <v>278</v>
      </c>
      <c r="D5007">
        <v>1</v>
      </c>
      <c r="E5007">
        <v>1687.46</v>
      </c>
      <c r="F5007">
        <v>0.05</v>
      </c>
      <c r="G5007">
        <v>1603.09</v>
      </c>
      <c r="H5007">
        <v>464.74</v>
      </c>
      <c r="I5007" t="str">
        <f>VLOOKUP(C5007,products_cleaned[[product_id]:[category]],3,)</f>
        <v>Fitness</v>
      </c>
      <c r="J5007" t="str">
        <f>VLOOKUP(B5007,orders_cleaned!A:I,9,FALSE)</f>
        <v>January</v>
      </c>
      <c r="K5007">
        <f t="shared" si="78"/>
        <v>1</v>
      </c>
    </row>
    <row r="5008" spans="1:11" x14ac:dyDescent="0.3">
      <c r="A5008" t="s">
        <v>8030</v>
      </c>
      <c r="B5008" t="s">
        <v>8031</v>
      </c>
      <c r="C5008" t="s">
        <v>164</v>
      </c>
      <c r="D5008">
        <v>1</v>
      </c>
      <c r="E5008">
        <v>4668.04</v>
      </c>
      <c r="F5008">
        <v>0</v>
      </c>
      <c r="G5008">
        <v>4668.04</v>
      </c>
      <c r="H5008">
        <v>1629.41</v>
      </c>
      <c r="I5008" t="str">
        <f>VLOOKUP(C5008,products_cleaned[[product_id]:[category]],3,)</f>
        <v>Home &amp; Kitchen</v>
      </c>
      <c r="J5008" t="str">
        <f>VLOOKUP(B5008,orders_cleaned!A:I,9,FALSE)</f>
        <v>February</v>
      </c>
      <c r="K5008">
        <f t="shared" si="78"/>
        <v>2</v>
      </c>
    </row>
    <row r="5009" spans="1:11" x14ac:dyDescent="0.3">
      <c r="A5009" t="s">
        <v>8032</v>
      </c>
      <c r="B5009" t="s">
        <v>8033</v>
      </c>
      <c r="C5009" t="s">
        <v>110</v>
      </c>
      <c r="D5009">
        <v>2</v>
      </c>
      <c r="E5009">
        <v>1686.59</v>
      </c>
      <c r="F5009">
        <v>0</v>
      </c>
      <c r="G5009">
        <v>3373.18</v>
      </c>
      <c r="H5009">
        <v>940.94</v>
      </c>
      <c r="I5009" t="str">
        <f>VLOOKUP(C5009,products_cleaned[[product_id]:[category]],3,)</f>
        <v>Fashion</v>
      </c>
      <c r="J5009" t="str">
        <f>VLOOKUP(B5009,orders_cleaned!A:I,9,FALSE)</f>
        <v>June</v>
      </c>
      <c r="K5009">
        <f t="shared" si="78"/>
        <v>6</v>
      </c>
    </row>
    <row r="5010" spans="1:11" x14ac:dyDescent="0.3">
      <c r="A5010" t="s">
        <v>8034</v>
      </c>
      <c r="B5010" t="s">
        <v>8035</v>
      </c>
      <c r="C5010" t="s">
        <v>25</v>
      </c>
      <c r="D5010">
        <v>1</v>
      </c>
      <c r="E5010">
        <v>895.15</v>
      </c>
      <c r="F5010">
        <v>0.2</v>
      </c>
      <c r="G5010">
        <v>716.12</v>
      </c>
      <c r="H5010">
        <v>100.4</v>
      </c>
      <c r="I5010" t="str">
        <f>VLOOKUP(C5010,products_cleaned[[product_id]:[category]],3,)</f>
        <v>Fashion</v>
      </c>
      <c r="J5010" t="str">
        <f>VLOOKUP(B5010,orders_cleaned!A:I,9,FALSE)</f>
        <v>April</v>
      </c>
      <c r="K5010">
        <f t="shared" si="78"/>
        <v>4</v>
      </c>
    </row>
    <row r="5011" spans="1:11" x14ac:dyDescent="0.3">
      <c r="A5011" t="s">
        <v>8036</v>
      </c>
      <c r="B5011" t="s">
        <v>8035</v>
      </c>
      <c r="C5011" t="s">
        <v>54</v>
      </c>
      <c r="D5011">
        <v>1</v>
      </c>
      <c r="E5011">
        <v>2277.38</v>
      </c>
      <c r="F5011">
        <v>0.1</v>
      </c>
      <c r="G5011">
        <v>2049.64</v>
      </c>
      <c r="H5011">
        <v>460.34</v>
      </c>
      <c r="I5011" t="str">
        <f>VLOOKUP(C5011,products_cleaned[[product_id]:[category]],3,)</f>
        <v>Fashion</v>
      </c>
      <c r="J5011" t="str">
        <f>VLOOKUP(B5011,orders_cleaned!A:I,9,FALSE)</f>
        <v>April</v>
      </c>
      <c r="K5011">
        <f t="shared" si="78"/>
        <v>4</v>
      </c>
    </row>
    <row r="5012" spans="1:11" x14ac:dyDescent="0.3">
      <c r="A5012" t="s">
        <v>8037</v>
      </c>
      <c r="B5012" t="s">
        <v>8038</v>
      </c>
      <c r="C5012" t="s">
        <v>278</v>
      </c>
      <c r="D5012">
        <v>2</v>
      </c>
      <c r="E5012">
        <v>1621.52</v>
      </c>
      <c r="F5012">
        <v>0</v>
      </c>
      <c r="G5012">
        <v>3243.04</v>
      </c>
      <c r="H5012">
        <v>966.34</v>
      </c>
      <c r="I5012" t="str">
        <f>VLOOKUP(C5012,products_cleaned[[product_id]:[category]],3,)</f>
        <v>Fitness</v>
      </c>
      <c r="J5012" t="str">
        <f>VLOOKUP(B5012,orders_cleaned!A:I,9,FALSE)</f>
        <v>March</v>
      </c>
      <c r="K5012">
        <f t="shared" si="78"/>
        <v>3</v>
      </c>
    </row>
    <row r="5013" spans="1:11" x14ac:dyDescent="0.3">
      <c r="A5013" t="s">
        <v>8039</v>
      </c>
      <c r="B5013" t="s">
        <v>8040</v>
      </c>
      <c r="C5013" t="s">
        <v>77</v>
      </c>
      <c r="D5013">
        <v>1</v>
      </c>
      <c r="E5013">
        <v>1077.33</v>
      </c>
      <c r="F5013">
        <v>0</v>
      </c>
      <c r="G5013">
        <v>1077.33</v>
      </c>
      <c r="H5013">
        <v>422.77</v>
      </c>
      <c r="I5013" t="str">
        <f>VLOOKUP(C5013,products_cleaned[[product_id]:[category]],3,)</f>
        <v>Fitness</v>
      </c>
      <c r="J5013" t="str">
        <f>VLOOKUP(B5013,orders_cleaned!A:I,9,FALSE)</f>
        <v>May</v>
      </c>
      <c r="K5013">
        <f t="shared" si="78"/>
        <v>5</v>
      </c>
    </row>
    <row r="5014" spans="1:11" x14ac:dyDescent="0.3">
      <c r="A5014" t="s">
        <v>8041</v>
      </c>
      <c r="B5014" t="s">
        <v>8042</v>
      </c>
      <c r="C5014" t="s">
        <v>18</v>
      </c>
      <c r="D5014">
        <v>2</v>
      </c>
      <c r="E5014">
        <v>914.95</v>
      </c>
      <c r="F5014">
        <v>0.1</v>
      </c>
      <c r="G5014">
        <v>1646.91</v>
      </c>
      <c r="H5014">
        <v>612.21</v>
      </c>
      <c r="I5014" t="str">
        <f>VLOOKUP(C5014,products_cleaned[[product_id]:[category]],3,)</f>
        <v>Books</v>
      </c>
      <c r="J5014" t="str">
        <f>VLOOKUP(B5014,orders_cleaned!A:I,9,FALSE)</f>
        <v>October</v>
      </c>
      <c r="K5014">
        <f t="shared" si="78"/>
        <v>10</v>
      </c>
    </row>
    <row r="5015" spans="1:11" x14ac:dyDescent="0.3">
      <c r="A5015" t="s">
        <v>8043</v>
      </c>
      <c r="B5015" t="s">
        <v>8042</v>
      </c>
      <c r="C5015" t="s">
        <v>278</v>
      </c>
      <c r="D5015">
        <v>1</v>
      </c>
      <c r="E5015">
        <v>1698.87</v>
      </c>
      <c r="F5015">
        <v>0</v>
      </c>
      <c r="G5015">
        <v>1698.87</v>
      </c>
      <c r="H5015">
        <v>560.52</v>
      </c>
      <c r="I5015" t="str">
        <f>VLOOKUP(C5015,products_cleaned[[product_id]:[category]],3,)</f>
        <v>Fitness</v>
      </c>
      <c r="J5015" t="str">
        <f>VLOOKUP(B5015,orders_cleaned!A:I,9,FALSE)</f>
        <v>October</v>
      </c>
      <c r="K5015">
        <f t="shared" si="78"/>
        <v>10</v>
      </c>
    </row>
    <row r="5016" spans="1:11" x14ac:dyDescent="0.3">
      <c r="A5016" t="s">
        <v>8044</v>
      </c>
      <c r="B5016" t="s">
        <v>8045</v>
      </c>
      <c r="C5016" t="s">
        <v>15</v>
      </c>
      <c r="D5016">
        <v>1</v>
      </c>
      <c r="E5016">
        <v>248.22</v>
      </c>
      <c r="F5016">
        <v>0.05</v>
      </c>
      <c r="G5016">
        <v>235.81</v>
      </c>
      <c r="H5016">
        <v>65.790000000000006</v>
      </c>
      <c r="I5016" t="str">
        <f>VLOOKUP(C5016,products_cleaned[[product_id]:[category]],3,)</f>
        <v>Fitness</v>
      </c>
      <c r="J5016" t="str">
        <f>VLOOKUP(B5016,orders_cleaned!A:I,9,FALSE)</f>
        <v>April</v>
      </c>
      <c r="K5016">
        <f t="shared" si="78"/>
        <v>4</v>
      </c>
    </row>
    <row r="5017" spans="1:11" x14ac:dyDescent="0.3">
      <c r="A5017" t="s">
        <v>8046</v>
      </c>
      <c r="B5017" t="s">
        <v>8047</v>
      </c>
      <c r="C5017" t="s">
        <v>15</v>
      </c>
      <c r="D5017">
        <v>3</v>
      </c>
      <c r="E5017">
        <v>266.10000000000002</v>
      </c>
      <c r="F5017">
        <v>0.1</v>
      </c>
      <c r="G5017">
        <v>718.47</v>
      </c>
      <c r="H5017">
        <v>208.41</v>
      </c>
      <c r="I5017" t="str">
        <f>VLOOKUP(C5017,products_cleaned[[product_id]:[category]],3,)</f>
        <v>Fitness</v>
      </c>
      <c r="J5017" t="str">
        <f>VLOOKUP(B5017,orders_cleaned!A:I,9,FALSE)</f>
        <v>February</v>
      </c>
      <c r="K5017">
        <f t="shared" si="78"/>
        <v>2</v>
      </c>
    </row>
    <row r="5018" spans="1:11" x14ac:dyDescent="0.3">
      <c r="A5018" t="s">
        <v>8048</v>
      </c>
      <c r="B5018" t="s">
        <v>8049</v>
      </c>
      <c r="C5018" t="s">
        <v>25</v>
      </c>
      <c r="D5018">
        <v>1</v>
      </c>
      <c r="E5018">
        <v>931.22</v>
      </c>
      <c r="F5018">
        <v>0.15</v>
      </c>
      <c r="G5018">
        <v>791.54</v>
      </c>
      <c r="H5018">
        <v>175.82</v>
      </c>
      <c r="I5018" t="str">
        <f>VLOOKUP(C5018,products_cleaned[[product_id]:[category]],3,)</f>
        <v>Fashion</v>
      </c>
      <c r="J5018" t="str">
        <f>VLOOKUP(B5018,orders_cleaned!A:I,9,FALSE)</f>
        <v>April</v>
      </c>
      <c r="K5018">
        <f t="shared" si="78"/>
        <v>4</v>
      </c>
    </row>
    <row r="5019" spans="1:11" x14ac:dyDescent="0.3">
      <c r="A5019" t="s">
        <v>8050</v>
      </c>
      <c r="B5019" t="s">
        <v>8049</v>
      </c>
      <c r="C5019" t="s">
        <v>95</v>
      </c>
      <c r="D5019">
        <v>1</v>
      </c>
      <c r="E5019">
        <v>1943.49</v>
      </c>
      <c r="F5019">
        <v>0.05</v>
      </c>
      <c r="G5019">
        <v>1846.32</v>
      </c>
      <c r="H5019">
        <v>376.69</v>
      </c>
      <c r="I5019" t="str">
        <f>VLOOKUP(C5019,products_cleaned[[product_id]:[category]],3,)</f>
        <v>Footwear</v>
      </c>
      <c r="J5019" t="str">
        <f>VLOOKUP(B5019,orders_cleaned!A:I,9,FALSE)</f>
        <v>April</v>
      </c>
      <c r="K5019">
        <f t="shared" si="78"/>
        <v>4</v>
      </c>
    </row>
    <row r="5020" spans="1:11" x14ac:dyDescent="0.3">
      <c r="A5020" t="s">
        <v>8051</v>
      </c>
      <c r="B5020" t="s">
        <v>8052</v>
      </c>
      <c r="C5020" t="s">
        <v>259</v>
      </c>
      <c r="D5020">
        <v>3</v>
      </c>
      <c r="E5020">
        <v>881.48</v>
      </c>
      <c r="F5020">
        <v>0</v>
      </c>
      <c r="G5020">
        <v>2644.44</v>
      </c>
      <c r="H5020">
        <v>1022.58</v>
      </c>
      <c r="I5020" t="str">
        <f>VLOOKUP(C5020,products_cleaned[[product_id]:[category]],3,)</f>
        <v>Electronics</v>
      </c>
      <c r="J5020" t="str">
        <f>VLOOKUP(B5020,orders_cleaned!A:I,9,FALSE)</f>
        <v>September</v>
      </c>
      <c r="K5020">
        <f t="shared" si="78"/>
        <v>9</v>
      </c>
    </row>
    <row r="5021" spans="1:11" x14ac:dyDescent="0.3">
      <c r="A5021" t="s">
        <v>8053</v>
      </c>
      <c r="B5021" t="s">
        <v>8052</v>
      </c>
      <c r="C5021" t="s">
        <v>108</v>
      </c>
      <c r="D5021">
        <v>3</v>
      </c>
      <c r="E5021">
        <v>3573.36</v>
      </c>
      <c r="F5021">
        <v>0</v>
      </c>
      <c r="G5021">
        <v>10720.08</v>
      </c>
      <c r="H5021">
        <v>3711.03</v>
      </c>
      <c r="I5021" t="str">
        <f>VLOOKUP(C5021,products_cleaned[[product_id]:[category]],3,)</f>
        <v>Electronics</v>
      </c>
      <c r="J5021" t="str">
        <f>VLOOKUP(B5021,orders_cleaned!A:I,9,FALSE)</f>
        <v>September</v>
      </c>
      <c r="K5021">
        <f t="shared" si="78"/>
        <v>9</v>
      </c>
    </row>
    <row r="5022" spans="1:11" x14ac:dyDescent="0.3">
      <c r="A5022" t="s">
        <v>8054</v>
      </c>
      <c r="B5022" t="s">
        <v>8055</v>
      </c>
      <c r="C5022" t="s">
        <v>95</v>
      </c>
      <c r="D5022">
        <v>2</v>
      </c>
      <c r="E5022">
        <v>2153.8200000000002</v>
      </c>
      <c r="F5022">
        <v>0.1</v>
      </c>
      <c r="G5022">
        <v>3876.88</v>
      </c>
      <c r="H5022">
        <v>937.62</v>
      </c>
      <c r="I5022" t="str">
        <f>VLOOKUP(C5022,products_cleaned[[product_id]:[category]],3,)</f>
        <v>Footwear</v>
      </c>
      <c r="J5022" t="str">
        <f>VLOOKUP(B5022,orders_cleaned!A:I,9,FALSE)</f>
        <v>February</v>
      </c>
      <c r="K5022">
        <f t="shared" si="78"/>
        <v>2</v>
      </c>
    </row>
    <row r="5023" spans="1:11" x14ac:dyDescent="0.3">
      <c r="A5023" t="s">
        <v>8056</v>
      </c>
      <c r="B5023" t="s">
        <v>8055</v>
      </c>
      <c r="C5023" t="s">
        <v>173</v>
      </c>
      <c r="D5023">
        <v>1</v>
      </c>
      <c r="E5023">
        <v>151.16</v>
      </c>
      <c r="F5023">
        <v>0.05</v>
      </c>
      <c r="G5023">
        <v>143.6</v>
      </c>
      <c r="H5023">
        <v>37.29</v>
      </c>
      <c r="I5023" t="str">
        <f>VLOOKUP(C5023,products_cleaned[[product_id]:[category]],3,)</f>
        <v>Stationery</v>
      </c>
      <c r="J5023" t="str">
        <f>VLOOKUP(B5023,orders_cleaned!A:I,9,FALSE)</f>
        <v>February</v>
      </c>
      <c r="K5023">
        <f t="shared" si="78"/>
        <v>2</v>
      </c>
    </row>
    <row r="5024" spans="1:11" x14ac:dyDescent="0.3">
      <c r="A5024" t="s">
        <v>8057</v>
      </c>
      <c r="B5024" t="s">
        <v>8058</v>
      </c>
      <c r="C5024" t="s">
        <v>39</v>
      </c>
      <c r="D5024">
        <v>1</v>
      </c>
      <c r="E5024">
        <v>4238.1499999999996</v>
      </c>
      <c r="F5024">
        <v>0</v>
      </c>
      <c r="G5024">
        <v>4238.1499999999996</v>
      </c>
      <c r="H5024">
        <v>1725.62</v>
      </c>
      <c r="I5024" t="str">
        <f>VLOOKUP(C5024,products_cleaned[[product_id]:[category]],3,)</f>
        <v>Furniture</v>
      </c>
      <c r="J5024" t="str">
        <f>VLOOKUP(B5024,orders_cleaned!A:I,9,FALSE)</f>
        <v>June</v>
      </c>
      <c r="K5024">
        <f t="shared" si="78"/>
        <v>6</v>
      </c>
    </row>
    <row r="5025" spans="1:11" x14ac:dyDescent="0.3">
      <c r="A5025" t="s">
        <v>8059</v>
      </c>
      <c r="B5025" t="s">
        <v>8060</v>
      </c>
      <c r="C5025" t="s">
        <v>136</v>
      </c>
      <c r="D5025">
        <v>1</v>
      </c>
      <c r="E5025">
        <v>594.72</v>
      </c>
      <c r="F5025">
        <v>0</v>
      </c>
      <c r="G5025">
        <v>594.72</v>
      </c>
      <c r="H5025">
        <v>152.74</v>
      </c>
      <c r="I5025" t="str">
        <f>VLOOKUP(C5025,products_cleaned[[product_id]:[category]],3,)</f>
        <v>Books</v>
      </c>
      <c r="J5025" t="str">
        <f>VLOOKUP(B5025,orders_cleaned!A:I,9,FALSE)</f>
        <v>May</v>
      </c>
      <c r="K5025">
        <f t="shared" si="78"/>
        <v>5</v>
      </c>
    </row>
    <row r="5026" spans="1:11" x14ac:dyDescent="0.3">
      <c r="A5026" t="s">
        <v>8061</v>
      </c>
      <c r="B5026" t="s">
        <v>8062</v>
      </c>
      <c r="C5026" t="s">
        <v>97</v>
      </c>
      <c r="D5026">
        <v>2</v>
      </c>
      <c r="E5026">
        <v>1075.72</v>
      </c>
      <c r="F5026">
        <v>0.1</v>
      </c>
      <c r="G5026">
        <v>1936.3</v>
      </c>
      <c r="H5026">
        <v>484.42</v>
      </c>
      <c r="I5026" t="str">
        <f>VLOOKUP(C5026,products_cleaned[[product_id]:[category]],3,)</f>
        <v>Fashion</v>
      </c>
      <c r="J5026" t="str">
        <f>VLOOKUP(B5026,orders_cleaned!A:I,9,FALSE)</f>
        <v>July</v>
      </c>
      <c r="K5026">
        <f t="shared" si="78"/>
        <v>7</v>
      </c>
    </row>
    <row r="5027" spans="1:11" x14ac:dyDescent="0.3">
      <c r="A5027" t="s">
        <v>8063</v>
      </c>
      <c r="B5027" t="s">
        <v>8062</v>
      </c>
      <c r="C5027" t="s">
        <v>41</v>
      </c>
      <c r="D5027">
        <v>2</v>
      </c>
      <c r="E5027">
        <v>2504.14</v>
      </c>
      <c r="F5027">
        <v>0.05</v>
      </c>
      <c r="G5027">
        <v>4757.87</v>
      </c>
      <c r="H5027">
        <v>940.69</v>
      </c>
      <c r="I5027" t="str">
        <f>VLOOKUP(C5027,products_cleaned[[product_id]:[category]],3,)</f>
        <v>Footwear</v>
      </c>
      <c r="J5027" t="str">
        <f>VLOOKUP(B5027,orders_cleaned!A:I,9,FALSE)</f>
        <v>July</v>
      </c>
      <c r="K5027">
        <f t="shared" si="78"/>
        <v>7</v>
      </c>
    </row>
    <row r="5028" spans="1:11" x14ac:dyDescent="0.3">
      <c r="A5028" t="s">
        <v>8064</v>
      </c>
      <c r="B5028" t="s">
        <v>8062</v>
      </c>
      <c r="C5028" t="s">
        <v>80</v>
      </c>
      <c r="D5028">
        <v>2</v>
      </c>
      <c r="E5028">
        <v>418.96</v>
      </c>
      <c r="F5028">
        <v>0.15</v>
      </c>
      <c r="G5028">
        <v>712.23</v>
      </c>
      <c r="H5028">
        <v>112.47</v>
      </c>
      <c r="I5028" t="str">
        <f>VLOOKUP(C5028,products_cleaned[[product_id]:[category]],3,)</f>
        <v>Fitness</v>
      </c>
      <c r="J5028" t="str">
        <f>VLOOKUP(B5028,orders_cleaned!A:I,9,FALSE)</f>
        <v>July</v>
      </c>
      <c r="K5028">
        <f t="shared" si="78"/>
        <v>7</v>
      </c>
    </row>
    <row r="5029" spans="1:11" x14ac:dyDescent="0.3">
      <c r="A5029" t="s">
        <v>8065</v>
      </c>
      <c r="B5029" t="s">
        <v>8066</v>
      </c>
      <c r="C5029" t="s">
        <v>10</v>
      </c>
      <c r="D5029">
        <v>4</v>
      </c>
      <c r="E5029">
        <v>1479.93</v>
      </c>
      <c r="F5029">
        <v>0.2</v>
      </c>
      <c r="G5029">
        <v>4735.78</v>
      </c>
      <c r="H5029">
        <v>1035.1400000000001</v>
      </c>
      <c r="I5029" t="str">
        <f>VLOOKUP(C5029,products_cleaned[[product_id]:[category]],3,)</f>
        <v>Furniture</v>
      </c>
      <c r="J5029" t="str">
        <f>VLOOKUP(B5029,orders_cleaned!A:I,9,FALSE)</f>
        <v>August</v>
      </c>
      <c r="K5029">
        <f t="shared" si="78"/>
        <v>8</v>
      </c>
    </row>
    <row r="5030" spans="1:11" x14ac:dyDescent="0.3">
      <c r="A5030" t="s">
        <v>8067</v>
      </c>
      <c r="B5030" t="s">
        <v>8068</v>
      </c>
      <c r="C5030" t="s">
        <v>160</v>
      </c>
      <c r="D5030">
        <v>2</v>
      </c>
      <c r="E5030">
        <v>2218.9299999999998</v>
      </c>
      <c r="F5030">
        <v>0</v>
      </c>
      <c r="G5030">
        <v>4437.8599999999997</v>
      </c>
      <c r="H5030">
        <v>1365.82</v>
      </c>
      <c r="I5030" t="str">
        <f>VLOOKUP(C5030,products_cleaned[[product_id]:[category]],3,)</f>
        <v>Footwear</v>
      </c>
      <c r="J5030" t="str">
        <f>VLOOKUP(B5030,orders_cleaned!A:I,9,FALSE)</f>
        <v>September</v>
      </c>
      <c r="K5030">
        <f t="shared" si="78"/>
        <v>9</v>
      </c>
    </row>
    <row r="5031" spans="1:11" x14ac:dyDescent="0.3">
      <c r="A5031" t="s">
        <v>8069</v>
      </c>
      <c r="B5031" t="s">
        <v>8070</v>
      </c>
      <c r="C5031" t="s">
        <v>270</v>
      </c>
      <c r="D5031">
        <v>4</v>
      </c>
      <c r="E5031">
        <v>5358.16</v>
      </c>
      <c r="F5031">
        <v>0.1</v>
      </c>
      <c r="G5031">
        <v>19289.38</v>
      </c>
      <c r="H5031">
        <v>6805.46</v>
      </c>
      <c r="I5031" t="str">
        <f>VLOOKUP(C5031,products_cleaned[[product_id]:[category]],3,)</f>
        <v>Furniture</v>
      </c>
      <c r="J5031" t="str">
        <f>VLOOKUP(B5031,orders_cleaned!A:I,9,FALSE)</f>
        <v>July</v>
      </c>
      <c r="K5031">
        <f t="shared" si="78"/>
        <v>7</v>
      </c>
    </row>
    <row r="5032" spans="1:11" x14ac:dyDescent="0.3">
      <c r="A5032" t="s">
        <v>8071</v>
      </c>
      <c r="B5032" t="s">
        <v>8072</v>
      </c>
      <c r="C5032" t="s">
        <v>47</v>
      </c>
      <c r="D5032">
        <v>1</v>
      </c>
      <c r="E5032">
        <v>786.89</v>
      </c>
      <c r="F5032">
        <v>0.1</v>
      </c>
      <c r="G5032">
        <v>708.2</v>
      </c>
      <c r="H5032">
        <v>224.66</v>
      </c>
      <c r="I5032" t="str">
        <f>VLOOKUP(C5032,products_cleaned[[product_id]:[category]],3,)</f>
        <v>Books</v>
      </c>
      <c r="J5032" t="str">
        <f>VLOOKUP(B5032,orders_cleaned!A:I,9,FALSE)</f>
        <v>September</v>
      </c>
      <c r="K5032">
        <f t="shared" si="78"/>
        <v>9</v>
      </c>
    </row>
    <row r="5033" spans="1:11" x14ac:dyDescent="0.3">
      <c r="A5033" t="s">
        <v>8073</v>
      </c>
      <c r="B5033" t="s">
        <v>8074</v>
      </c>
      <c r="C5033" t="s">
        <v>66</v>
      </c>
      <c r="D5033">
        <v>4</v>
      </c>
      <c r="E5033">
        <v>304.54000000000002</v>
      </c>
      <c r="F5033">
        <v>0</v>
      </c>
      <c r="G5033">
        <v>1218.1600000000001</v>
      </c>
      <c r="H5033">
        <v>336.24</v>
      </c>
      <c r="I5033" t="str">
        <f>VLOOKUP(C5033,products_cleaned[[product_id]:[category]],3,)</f>
        <v>Home &amp; Kitchen</v>
      </c>
      <c r="J5033" t="str">
        <f>VLOOKUP(B5033,orders_cleaned!A:I,9,FALSE)</f>
        <v>July</v>
      </c>
      <c r="K5033">
        <f t="shared" si="78"/>
        <v>7</v>
      </c>
    </row>
    <row r="5034" spans="1:11" x14ac:dyDescent="0.3">
      <c r="A5034" t="s">
        <v>8075</v>
      </c>
      <c r="B5034" t="s">
        <v>8074</v>
      </c>
      <c r="C5034" t="s">
        <v>110</v>
      </c>
      <c r="D5034">
        <v>1</v>
      </c>
      <c r="E5034">
        <v>1893.91</v>
      </c>
      <c r="F5034">
        <v>0</v>
      </c>
      <c r="G5034">
        <v>1893.91</v>
      </c>
      <c r="H5034">
        <v>677.79</v>
      </c>
      <c r="I5034" t="str">
        <f>VLOOKUP(C5034,products_cleaned[[product_id]:[category]],3,)</f>
        <v>Fashion</v>
      </c>
      <c r="J5034" t="str">
        <f>VLOOKUP(B5034,orders_cleaned!A:I,9,FALSE)</f>
        <v>July</v>
      </c>
      <c r="K5034">
        <f t="shared" si="78"/>
        <v>7</v>
      </c>
    </row>
    <row r="5035" spans="1:11" x14ac:dyDescent="0.3">
      <c r="A5035" t="s">
        <v>8076</v>
      </c>
      <c r="B5035" t="s">
        <v>8077</v>
      </c>
      <c r="C5035" t="s">
        <v>164</v>
      </c>
      <c r="D5035">
        <v>1</v>
      </c>
      <c r="E5035">
        <v>5252.54</v>
      </c>
      <c r="F5035">
        <v>0.15</v>
      </c>
      <c r="G5035">
        <v>4464.66</v>
      </c>
      <c r="H5035">
        <v>1426.03</v>
      </c>
      <c r="I5035" t="str">
        <f>VLOOKUP(C5035,products_cleaned[[product_id]:[category]],3,)</f>
        <v>Home &amp; Kitchen</v>
      </c>
      <c r="J5035" t="str">
        <f>VLOOKUP(B5035,orders_cleaned!A:I,9,FALSE)</f>
        <v>July</v>
      </c>
      <c r="K5035">
        <f t="shared" si="78"/>
        <v>7</v>
      </c>
    </row>
    <row r="5036" spans="1:11" x14ac:dyDescent="0.3">
      <c r="A5036" t="s">
        <v>8078</v>
      </c>
      <c r="B5036" t="s">
        <v>8079</v>
      </c>
      <c r="C5036" t="s">
        <v>77</v>
      </c>
      <c r="D5036">
        <v>1</v>
      </c>
      <c r="E5036">
        <v>968.22</v>
      </c>
      <c r="F5036">
        <v>0.2</v>
      </c>
      <c r="G5036">
        <v>774.58</v>
      </c>
      <c r="H5036">
        <v>120.02</v>
      </c>
      <c r="I5036" t="str">
        <f>VLOOKUP(C5036,products_cleaned[[product_id]:[category]],3,)</f>
        <v>Fitness</v>
      </c>
      <c r="J5036" t="str">
        <f>VLOOKUP(B5036,orders_cleaned!A:I,9,FALSE)</f>
        <v>June</v>
      </c>
      <c r="K5036">
        <f t="shared" si="78"/>
        <v>6</v>
      </c>
    </row>
    <row r="5037" spans="1:11" x14ac:dyDescent="0.3">
      <c r="A5037" t="s">
        <v>8080</v>
      </c>
      <c r="B5037" t="s">
        <v>8079</v>
      </c>
      <c r="C5037" t="s">
        <v>44</v>
      </c>
      <c r="D5037">
        <v>3</v>
      </c>
      <c r="E5037">
        <v>2674.95</v>
      </c>
      <c r="F5037">
        <v>0</v>
      </c>
      <c r="G5037">
        <v>8024.85</v>
      </c>
      <c r="H5037">
        <v>2329.89</v>
      </c>
      <c r="I5037" t="str">
        <f>VLOOKUP(C5037,products_cleaned[[product_id]:[category]],3,)</f>
        <v>Furniture</v>
      </c>
      <c r="J5037" t="str">
        <f>VLOOKUP(B5037,orders_cleaned!A:I,9,FALSE)</f>
        <v>June</v>
      </c>
      <c r="K5037">
        <f t="shared" si="78"/>
        <v>6</v>
      </c>
    </row>
    <row r="5038" spans="1:11" x14ac:dyDescent="0.3">
      <c r="A5038" t="s">
        <v>8081</v>
      </c>
      <c r="B5038" t="s">
        <v>8079</v>
      </c>
      <c r="C5038" t="s">
        <v>259</v>
      </c>
      <c r="D5038">
        <v>2</v>
      </c>
      <c r="E5038">
        <v>892.04</v>
      </c>
      <c r="F5038">
        <v>0</v>
      </c>
      <c r="G5038">
        <v>1784.08</v>
      </c>
      <c r="H5038">
        <v>702.84</v>
      </c>
      <c r="I5038" t="str">
        <f>VLOOKUP(C5038,products_cleaned[[product_id]:[category]],3,)</f>
        <v>Electronics</v>
      </c>
      <c r="J5038" t="str">
        <f>VLOOKUP(B5038,orders_cleaned!A:I,9,FALSE)</f>
        <v>June</v>
      </c>
      <c r="K5038">
        <f t="shared" si="78"/>
        <v>6</v>
      </c>
    </row>
    <row r="5039" spans="1:11" x14ac:dyDescent="0.3">
      <c r="A5039" t="s">
        <v>8082</v>
      </c>
      <c r="B5039" t="s">
        <v>8079</v>
      </c>
      <c r="C5039" t="s">
        <v>160</v>
      </c>
      <c r="D5039">
        <v>3</v>
      </c>
      <c r="E5039">
        <v>2453.9699999999998</v>
      </c>
      <c r="F5039">
        <v>0.15</v>
      </c>
      <c r="G5039">
        <v>6257.62</v>
      </c>
      <c r="H5039">
        <v>1649.56</v>
      </c>
      <c r="I5039" t="str">
        <f>VLOOKUP(C5039,products_cleaned[[product_id]:[category]],3,)</f>
        <v>Footwear</v>
      </c>
      <c r="J5039" t="str">
        <f>VLOOKUP(B5039,orders_cleaned!A:I,9,FALSE)</f>
        <v>June</v>
      </c>
      <c r="K5039">
        <f t="shared" si="78"/>
        <v>6</v>
      </c>
    </row>
    <row r="5040" spans="1:11" x14ac:dyDescent="0.3">
      <c r="A5040" t="s">
        <v>8083</v>
      </c>
      <c r="B5040" t="s">
        <v>8084</v>
      </c>
      <c r="C5040" t="s">
        <v>13</v>
      </c>
      <c r="D5040">
        <v>1</v>
      </c>
      <c r="E5040">
        <v>3124.1</v>
      </c>
      <c r="F5040">
        <v>0</v>
      </c>
      <c r="G5040">
        <v>3124.1</v>
      </c>
      <c r="H5040">
        <v>1002.03</v>
      </c>
      <c r="I5040" t="str">
        <f>VLOOKUP(C5040,products_cleaned[[product_id]:[category]],3,)</f>
        <v>Home &amp; Kitchen</v>
      </c>
      <c r="J5040" t="str">
        <f>VLOOKUP(B5040,orders_cleaned!A:I,9,FALSE)</f>
        <v>July</v>
      </c>
      <c r="K5040">
        <f t="shared" si="78"/>
        <v>7</v>
      </c>
    </row>
    <row r="5041" spans="1:11" x14ac:dyDescent="0.3">
      <c r="A5041" t="s">
        <v>8085</v>
      </c>
      <c r="B5041" t="s">
        <v>8086</v>
      </c>
      <c r="C5041" t="s">
        <v>164</v>
      </c>
      <c r="D5041">
        <v>2</v>
      </c>
      <c r="E5041">
        <v>4709.1499999999996</v>
      </c>
      <c r="F5041">
        <v>0</v>
      </c>
      <c r="G5041">
        <v>9418.2999999999993</v>
      </c>
      <c r="H5041">
        <v>3341.04</v>
      </c>
      <c r="I5041" t="str">
        <f>VLOOKUP(C5041,products_cleaned[[product_id]:[category]],3,)</f>
        <v>Home &amp; Kitchen</v>
      </c>
      <c r="J5041" t="str">
        <f>VLOOKUP(B5041,orders_cleaned!A:I,9,FALSE)</f>
        <v>July</v>
      </c>
      <c r="K5041">
        <f t="shared" si="78"/>
        <v>7</v>
      </c>
    </row>
    <row r="5042" spans="1:11" x14ac:dyDescent="0.3">
      <c r="A5042" t="s">
        <v>8087</v>
      </c>
      <c r="B5042" t="s">
        <v>8088</v>
      </c>
      <c r="C5042" t="s">
        <v>60</v>
      </c>
      <c r="D5042">
        <v>1</v>
      </c>
      <c r="E5042">
        <v>1640.76</v>
      </c>
      <c r="F5042">
        <v>0.1</v>
      </c>
      <c r="G5042">
        <v>1476.68</v>
      </c>
      <c r="H5042">
        <v>328.56</v>
      </c>
      <c r="I5042" t="str">
        <f>VLOOKUP(C5042,products_cleaned[[product_id]:[category]],3,)</f>
        <v>Fashion</v>
      </c>
      <c r="J5042" t="str">
        <f>VLOOKUP(B5042,orders_cleaned!A:I,9,FALSE)</f>
        <v>August</v>
      </c>
      <c r="K5042">
        <f t="shared" si="78"/>
        <v>8</v>
      </c>
    </row>
    <row r="5043" spans="1:11" x14ac:dyDescent="0.3">
      <c r="A5043" t="s">
        <v>8089</v>
      </c>
      <c r="B5043" t="s">
        <v>8088</v>
      </c>
      <c r="C5043" t="s">
        <v>129</v>
      </c>
      <c r="D5043">
        <v>2</v>
      </c>
      <c r="E5043">
        <v>466.92</v>
      </c>
      <c r="F5043">
        <v>0</v>
      </c>
      <c r="G5043">
        <v>933.84</v>
      </c>
      <c r="H5043">
        <v>205.12</v>
      </c>
      <c r="I5043" t="str">
        <f>VLOOKUP(C5043,products_cleaned[[product_id]:[category]],3,)</f>
        <v>Fashion</v>
      </c>
      <c r="J5043" t="str">
        <f>VLOOKUP(B5043,orders_cleaned!A:I,9,FALSE)</f>
        <v>August</v>
      </c>
      <c r="K5043">
        <f t="shared" si="78"/>
        <v>8</v>
      </c>
    </row>
    <row r="5044" spans="1:11" x14ac:dyDescent="0.3">
      <c r="A5044" t="s">
        <v>8090</v>
      </c>
      <c r="B5044" t="s">
        <v>8091</v>
      </c>
      <c r="C5044" t="s">
        <v>57</v>
      </c>
      <c r="D5044">
        <v>1</v>
      </c>
      <c r="E5044">
        <v>198.19</v>
      </c>
      <c r="F5044">
        <v>0.1</v>
      </c>
      <c r="G5044">
        <v>178.37</v>
      </c>
      <c r="H5044">
        <v>67.790000000000006</v>
      </c>
      <c r="I5044" t="str">
        <f>VLOOKUP(C5044,products_cleaned[[product_id]:[category]],3,)</f>
        <v>Stationery</v>
      </c>
      <c r="J5044" t="str">
        <f>VLOOKUP(B5044,orders_cleaned!A:I,9,FALSE)</f>
        <v>February</v>
      </c>
      <c r="K5044">
        <f t="shared" si="78"/>
        <v>2</v>
      </c>
    </row>
    <row r="5045" spans="1:11" x14ac:dyDescent="0.3">
      <c r="A5045" t="s">
        <v>8092</v>
      </c>
      <c r="B5045" t="s">
        <v>8093</v>
      </c>
      <c r="C5045" t="s">
        <v>117</v>
      </c>
      <c r="D5045">
        <v>2</v>
      </c>
      <c r="E5045">
        <v>951.07</v>
      </c>
      <c r="F5045">
        <v>0.1</v>
      </c>
      <c r="G5045">
        <v>1711.93</v>
      </c>
      <c r="H5045">
        <v>442.07</v>
      </c>
      <c r="I5045" t="str">
        <f>VLOOKUP(C5045,products_cleaned[[product_id]:[category]],3,)</f>
        <v>Home &amp; Kitchen</v>
      </c>
      <c r="J5045" t="str">
        <f>VLOOKUP(B5045,orders_cleaned!A:I,9,FALSE)</f>
        <v>September</v>
      </c>
      <c r="K5045">
        <f t="shared" si="78"/>
        <v>9</v>
      </c>
    </row>
    <row r="5046" spans="1:11" x14ac:dyDescent="0.3">
      <c r="A5046" t="s">
        <v>8094</v>
      </c>
      <c r="B5046" t="s">
        <v>8093</v>
      </c>
      <c r="C5046" t="s">
        <v>10</v>
      </c>
      <c r="D5046">
        <v>4</v>
      </c>
      <c r="E5046">
        <v>1493.91</v>
      </c>
      <c r="F5046">
        <v>0</v>
      </c>
      <c r="G5046">
        <v>5975.64</v>
      </c>
      <c r="H5046">
        <v>2275</v>
      </c>
      <c r="I5046" t="str">
        <f>VLOOKUP(C5046,products_cleaned[[product_id]:[category]],3,)</f>
        <v>Furniture</v>
      </c>
      <c r="J5046" t="str">
        <f>VLOOKUP(B5046,orders_cleaned!A:I,9,FALSE)</f>
        <v>September</v>
      </c>
      <c r="K5046">
        <f t="shared" si="78"/>
        <v>9</v>
      </c>
    </row>
    <row r="5047" spans="1:11" x14ac:dyDescent="0.3">
      <c r="A5047" t="s">
        <v>8095</v>
      </c>
      <c r="B5047" t="s">
        <v>8093</v>
      </c>
      <c r="C5047" t="s">
        <v>74</v>
      </c>
      <c r="D5047">
        <v>2</v>
      </c>
      <c r="E5047">
        <v>1202.73</v>
      </c>
      <c r="F5047">
        <v>0.1</v>
      </c>
      <c r="G5047">
        <v>2164.91</v>
      </c>
      <c r="H5047">
        <v>539.04999999999995</v>
      </c>
      <c r="I5047" t="str">
        <f>VLOOKUP(C5047,products_cleaned[[product_id]:[category]],3,)</f>
        <v>Electronics</v>
      </c>
      <c r="J5047" t="str">
        <f>VLOOKUP(B5047,orders_cleaned!A:I,9,FALSE)</f>
        <v>September</v>
      </c>
      <c r="K5047">
        <f t="shared" si="78"/>
        <v>9</v>
      </c>
    </row>
    <row r="5048" spans="1:11" x14ac:dyDescent="0.3">
      <c r="A5048" t="s">
        <v>8096</v>
      </c>
      <c r="B5048" t="s">
        <v>8097</v>
      </c>
      <c r="C5048" t="s">
        <v>57</v>
      </c>
      <c r="D5048">
        <v>5</v>
      </c>
      <c r="E5048">
        <v>196.36</v>
      </c>
      <c r="F5048">
        <v>0</v>
      </c>
      <c r="G5048">
        <v>981.8</v>
      </c>
      <c r="H5048">
        <v>428.9</v>
      </c>
      <c r="I5048" t="str">
        <f>VLOOKUP(C5048,products_cleaned[[product_id]:[category]],3,)</f>
        <v>Stationery</v>
      </c>
      <c r="J5048" t="str">
        <f>VLOOKUP(B5048,orders_cleaned!A:I,9,FALSE)</f>
        <v>September</v>
      </c>
      <c r="K5048">
        <f t="shared" si="78"/>
        <v>9</v>
      </c>
    </row>
    <row r="5049" spans="1:11" x14ac:dyDescent="0.3">
      <c r="A5049" t="s">
        <v>8098</v>
      </c>
      <c r="B5049" t="s">
        <v>8099</v>
      </c>
      <c r="C5049" t="s">
        <v>28</v>
      </c>
      <c r="D5049">
        <v>1</v>
      </c>
      <c r="E5049">
        <v>387.12</v>
      </c>
      <c r="F5049">
        <v>0.05</v>
      </c>
      <c r="G5049">
        <v>367.76</v>
      </c>
      <c r="H5049">
        <v>58.38</v>
      </c>
      <c r="I5049" t="str">
        <f>VLOOKUP(C5049,products_cleaned[[product_id]:[category]],3,)</f>
        <v>Home &amp; Kitchen</v>
      </c>
      <c r="J5049" t="str">
        <f>VLOOKUP(B5049,orders_cleaned!A:I,9,FALSE)</f>
        <v>August</v>
      </c>
      <c r="K5049">
        <f t="shared" si="78"/>
        <v>8</v>
      </c>
    </row>
    <row r="5050" spans="1:11" x14ac:dyDescent="0.3">
      <c r="A5050" t="s">
        <v>8100</v>
      </c>
      <c r="B5050" t="s">
        <v>8101</v>
      </c>
      <c r="C5050" t="s">
        <v>278</v>
      </c>
      <c r="D5050">
        <v>3</v>
      </c>
      <c r="E5050">
        <v>1651.45</v>
      </c>
      <c r="F5050">
        <v>0</v>
      </c>
      <c r="G5050">
        <v>4954.3500000000004</v>
      </c>
      <c r="H5050">
        <v>1539.3</v>
      </c>
      <c r="I5050" t="str">
        <f>VLOOKUP(C5050,products_cleaned[[product_id]:[category]],3,)</f>
        <v>Fitness</v>
      </c>
      <c r="J5050" t="str">
        <f>VLOOKUP(B5050,orders_cleaned!A:I,9,FALSE)</f>
        <v>June</v>
      </c>
      <c r="K5050">
        <f t="shared" si="78"/>
        <v>6</v>
      </c>
    </row>
    <row r="5051" spans="1:11" x14ac:dyDescent="0.3">
      <c r="A5051" t="s">
        <v>8102</v>
      </c>
      <c r="B5051" t="s">
        <v>8103</v>
      </c>
      <c r="C5051" t="s">
        <v>77</v>
      </c>
      <c r="D5051">
        <v>3</v>
      </c>
      <c r="E5051">
        <v>1020.26</v>
      </c>
      <c r="F5051">
        <v>0</v>
      </c>
      <c r="G5051">
        <v>3060.78</v>
      </c>
      <c r="H5051">
        <v>1097.0999999999999</v>
      </c>
      <c r="I5051" t="str">
        <f>VLOOKUP(C5051,products_cleaned[[product_id]:[category]],3,)</f>
        <v>Fitness</v>
      </c>
      <c r="J5051" t="str">
        <f>VLOOKUP(B5051,orders_cleaned!A:I,9,FALSE)</f>
        <v>February</v>
      </c>
      <c r="K5051">
        <f t="shared" si="78"/>
        <v>2</v>
      </c>
    </row>
    <row r="5052" spans="1:11" x14ac:dyDescent="0.3">
      <c r="A5052" t="s">
        <v>8104</v>
      </c>
      <c r="B5052" t="s">
        <v>8105</v>
      </c>
      <c r="C5052" t="s">
        <v>110</v>
      </c>
      <c r="D5052">
        <v>1</v>
      </c>
      <c r="E5052">
        <v>1922.32</v>
      </c>
      <c r="F5052">
        <v>0</v>
      </c>
      <c r="G5052">
        <v>1922.32</v>
      </c>
      <c r="H5052">
        <v>706.2</v>
      </c>
      <c r="I5052" t="str">
        <f>VLOOKUP(C5052,products_cleaned[[product_id]:[category]],3,)</f>
        <v>Fashion</v>
      </c>
      <c r="J5052" t="str">
        <f>VLOOKUP(B5052,orders_cleaned!A:I,9,FALSE)</f>
        <v>April</v>
      </c>
      <c r="K5052">
        <f t="shared" si="78"/>
        <v>4</v>
      </c>
    </row>
    <row r="5053" spans="1:11" x14ac:dyDescent="0.3">
      <c r="A5053" t="s">
        <v>8106</v>
      </c>
      <c r="B5053" t="s">
        <v>8107</v>
      </c>
      <c r="C5053" t="s">
        <v>25</v>
      </c>
      <c r="D5053">
        <v>4</v>
      </c>
      <c r="E5053">
        <v>921.03</v>
      </c>
      <c r="F5053">
        <v>0.05</v>
      </c>
      <c r="G5053">
        <v>3499.91</v>
      </c>
      <c r="H5053">
        <v>1037.03</v>
      </c>
      <c r="I5053" t="str">
        <f>VLOOKUP(C5053,products_cleaned[[product_id]:[category]],3,)</f>
        <v>Fashion</v>
      </c>
      <c r="J5053" t="str">
        <f>VLOOKUP(B5053,orders_cleaned!A:I,9,FALSE)</f>
        <v>October</v>
      </c>
      <c r="K5053">
        <f t="shared" si="78"/>
        <v>10</v>
      </c>
    </row>
    <row r="5054" spans="1:11" x14ac:dyDescent="0.3">
      <c r="A5054" t="s">
        <v>8108</v>
      </c>
      <c r="B5054" t="s">
        <v>8109</v>
      </c>
      <c r="C5054" t="s">
        <v>10</v>
      </c>
      <c r="D5054">
        <v>4</v>
      </c>
      <c r="E5054">
        <v>1532.78</v>
      </c>
      <c r="F5054">
        <v>0</v>
      </c>
      <c r="G5054">
        <v>6131.12</v>
      </c>
      <c r="H5054">
        <v>2430.48</v>
      </c>
      <c r="I5054" t="str">
        <f>VLOOKUP(C5054,products_cleaned[[product_id]:[category]],3,)</f>
        <v>Furniture</v>
      </c>
      <c r="J5054" t="str">
        <f>VLOOKUP(B5054,orders_cleaned!A:I,9,FALSE)</f>
        <v>June</v>
      </c>
      <c r="K5054">
        <f t="shared" si="78"/>
        <v>6</v>
      </c>
    </row>
    <row r="5055" spans="1:11" x14ac:dyDescent="0.3">
      <c r="A5055" t="s">
        <v>8110</v>
      </c>
      <c r="B5055" t="s">
        <v>8111</v>
      </c>
      <c r="C5055" t="s">
        <v>136</v>
      </c>
      <c r="D5055">
        <v>1</v>
      </c>
      <c r="E5055">
        <v>622.11</v>
      </c>
      <c r="F5055">
        <v>0</v>
      </c>
      <c r="G5055">
        <v>622.11</v>
      </c>
      <c r="H5055">
        <v>180.13</v>
      </c>
      <c r="I5055" t="str">
        <f>VLOOKUP(C5055,products_cleaned[[product_id]:[category]],3,)</f>
        <v>Books</v>
      </c>
      <c r="J5055" t="str">
        <f>VLOOKUP(B5055,orders_cleaned!A:I,9,FALSE)</f>
        <v>February</v>
      </c>
      <c r="K5055">
        <f t="shared" si="78"/>
        <v>2</v>
      </c>
    </row>
    <row r="5056" spans="1:11" x14ac:dyDescent="0.3">
      <c r="A5056" t="s">
        <v>8112</v>
      </c>
      <c r="B5056" t="s">
        <v>8113</v>
      </c>
      <c r="C5056" t="s">
        <v>66</v>
      </c>
      <c r="D5056">
        <v>1</v>
      </c>
      <c r="E5056">
        <v>289.62</v>
      </c>
      <c r="F5056">
        <v>0.05</v>
      </c>
      <c r="G5056">
        <v>275.14</v>
      </c>
      <c r="H5056">
        <v>54.66</v>
      </c>
      <c r="I5056" t="str">
        <f>VLOOKUP(C5056,products_cleaned[[product_id]:[category]],3,)</f>
        <v>Home &amp; Kitchen</v>
      </c>
      <c r="J5056" t="str">
        <f>VLOOKUP(B5056,orders_cleaned!A:I,9,FALSE)</f>
        <v>June</v>
      </c>
      <c r="K5056">
        <f t="shared" si="78"/>
        <v>6</v>
      </c>
    </row>
    <row r="5057" spans="1:11" x14ac:dyDescent="0.3">
      <c r="A5057" t="s">
        <v>8114</v>
      </c>
      <c r="B5057" t="s">
        <v>8113</v>
      </c>
      <c r="C5057" t="s">
        <v>108</v>
      </c>
      <c r="D5057">
        <v>1</v>
      </c>
      <c r="E5057">
        <v>3564.42</v>
      </c>
      <c r="F5057">
        <v>0.05</v>
      </c>
      <c r="G5057">
        <v>3386.2</v>
      </c>
      <c r="H5057">
        <v>1049.8499999999999</v>
      </c>
      <c r="I5057" t="str">
        <f>VLOOKUP(C5057,products_cleaned[[product_id]:[category]],3,)</f>
        <v>Electronics</v>
      </c>
      <c r="J5057" t="str">
        <f>VLOOKUP(B5057,orders_cleaned!A:I,9,FALSE)</f>
        <v>June</v>
      </c>
      <c r="K5057">
        <f t="shared" si="78"/>
        <v>6</v>
      </c>
    </row>
    <row r="5058" spans="1:11" x14ac:dyDescent="0.3">
      <c r="A5058" t="s">
        <v>8115</v>
      </c>
      <c r="B5058" t="s">
        <v>8116</v>
      </c>
      <c r="C5058" t="s">
        <v>173</v>
      </c>
      <c r="D5058">
        <v>1</v>
      </c>
      <c r="E5058">
        <v>154.08000000000001</v>
      </c>
      <c r="F5058">
        <v>0</v>
      </c>
      <c r="G5058">
        <v>154.08000000000001</v>
      </c>
      <c r="H5058">
        <v>47.77</v>
      </c>
      <c r="I5058" t="str">
        <f>VLOOKUP(C5058,products_cleaned[[product_id]:[category]],3,)</f>
        <v>Stationery</v>
      </c>
      <c r="J5058" t="str">
        <f>VLOOKUP(B5058,orders_cleaned!A:I,9,FALSE)</f>
        <v>February</v>
      </c>
      <c r="K5058">
        <f t="shared" si="78"/>
        <v>2</v>
      </c>
    </row>
    <row r="5059" spans="1:11" x14ac:dyDescent="0.3">
      <c r="A5059" t="s">
        <v>8117</v>
      </c>
      <c r="B5059" t="s">
        <v>8116</v>
      </c>
      <c r="C5059" t="s">
        <v>44</v>
      </c>
      <c r="D5059">
        <v>2</v>
      </c>
      <c r="E5059">
        <v>2953.92</v>
      </c>
      <c r="F5059">
        <v>0.15</v>
      </c>
      <c r="G5059">
        <v>5021.66</v>
      </c>
      <c r="H5059">
        <v>1225.02</v>
      </c>
      <c r="I5059" t="str">
        <f>VLOOKUP(C5059,products_cleaned[[product_id]:[category]],3,)</f>
        <v>Furniture</v>
      </c>
      <c r="J5059" t="str">
        <f>VLOOKUP(B5059,orders_cleaned!A:I,9,FALSE)</f>
        <v>February</v>
      </c>
      <c r="K5059">
        <f t="shared" ref="K5059:K5122" si="79">MONTH(DATEVALUE("1"&amp;J5059))</f>
        <v>2</v>
      </c>
    </row>
    <row r="5060" spans="1:11" x14ac:dyDescent="0.3">
      <c r="A5060" t="s">
        <v>8118</v>
      </c>
      <c r="B5060" t="s">
        <v>8119</v>
      </c>
      <c r="C5060" t="s">
        <v>60</v>
      </c>
      <c r="D5060">
        <v>2</v>
      </c>
      <c r="E5060">
        <v>1597.8</v>
      </c>
      <c r="F5060">
        <v>0.2</v>
      </c>
      <c r="G5060">
        <v>2556.48</v>
      </c>
      <c r="H5060">
        <v>260.24</v>
      </c>
      <c r="I5060" t="str">
        <f>VLOOKUP(C5060,products_cleaned[[product_id]:[category]],3,)</f>
        <v>Fashion</v>
      </c>
      <c r="J5060" t="str">
        <f>VLOOKUP(B5060,orders_cleaned!A:I,9,FALSE)</f>
        <v>September</v>
      </c>
      <c r="K5060">
        <f t="shared" si="79"/>
        <v>9</v>
      </c>
    </row>
    <row r="5061" spans="1:11" x14ac:dyDescent="0.3">
      <c r="A5061" t="s">
        <v>8120</v>
      </c>
      <c r="B5061" t="s">
        <v>8119</v>
      </c>
      <c r="C5061" t="s">
        <v>13</v>
      </c>
      <c r="D5061">
        <v>1</v>
      </c>
      <c r="E5061">
        <v>3193.47</v>
      </c>
      <c r="F5061">
        <v>0.2</v>
      </c>
      <c r="G5061">
        <v>2554.7800000000002</v>
      </c>
      <c r="H5061">
        <v>432.71</v>
      </c>
      <c r="I5061" t="str">
        <f>VLOOKUP(C5061,products_cleaned[[product_id]:[category]],3,)</f>
        <v>Home &amp; Kitchen</v>
      </c>
      <c r="J5061" t="str">
        <f>VLOOKUP(B5061,orders_cleaned!A:I,9,FALSE)</f>
        <v>September</v>
      </c>
      <c r="K5061">
        <f t="shared" si="79"/>
        <v>9</v>
      </c>
    </row>
    <row r="5062" spans="1:11" x14ac:dyDescent="0.3">
      <c r="A5062" t="s">
        <v>8121</v>
      </c>
      <c r="B5062" t="s">
        <v>8119</v>
      </c>
      <c r="C5062" t="s">
        <v>18</v>
      </c>
      <c r="D5062">
        <v>1</v>
      </c>
      <c r="E5062">
        <v>839.96</v>
      </c>
      <c r="F5062">
        <v>0.15</v>
      </c>
      <c r="G5062">
        <v>713.97</v>
      </c>
      <c r="H5062">
        <v>196.62</v>
      </c>
      <c r="I5062" t="str">
        <f>VLOOKUP(C5062,products_cleaned[[product_id]:[category]],3,)</f>
        <v>Books</v>
      </c>
      <c r="J5062" t="str">
        <f>VLOOKUP(B5062,orders_cleaned!A:I,9,FALSE)</f>
        <v>September</v>
      </c>
      <c r="K5062">
        <f t="shared" si="79"/>
        <v>9</v>
      </c>
    </row>
    <row r="5063" spans="1:11" x14ac:dyDescent="0.3">
      <c r="A5063" t="s">
        <v>8122</v>
      </c>
      <c r="B5063" t="s">
        <v>8123</v>
      </c>
      <c r="C5063" t="s">
        <v>44</v>
      </c>
      <c r="D5063">
        <v>3</v>
      </c>
      <c r="E5063">
        <v>2881.09</v>
      </c>
      <c r="F5063">
        <v>0.15</v>
      </c>
      <c r="G5063">
        <v>7346.78</v>
      </c>
      <c r="H5063">
        <v>1651.82</v>
      </c>
      <c r="I5063" t="str">
        <f>VLOOKUP(C5063,products_cleaned[[product_id]:[category]],3,)</f>
        <v>Furniture</v>
      </c>
      <c r="J5063" t="str">
        <f>VLOOKUP(B5063,orders_cleaned!A:I,9,FALSE)</f>
        <v>September</v>
      </c>
      <c r="K5063">
        <f t="shared" si="79"/>
        <v>9</v>
      </c>
    </row>
    <row r="5064" spans="1:11" x14ac:dyDescent="0.3">
      <c r="A5064" t="s">
        <v>8124</v>
      </c>
      <c r="B5064" t="s">
        <v>8125</v>
      </c>
      <c r="C5064" t="s">
        <v>160</v>
      </c>
      <c r="D5064">
        <v>1</v>
      </c>
      <c r="E5064">
        <v>2151.27</v>
      </c>
      <c r="F5064">
        <v>0.15</v>
      </c>
      <c r="G5064">
        <v>1828.58</v>
      </c>
      <c r="H5064">
        <v>292.56</v>
      </c>
      <c r="I5064" t="str">
        <f>VLOOKUP(C5064,products_cleaned[[product_id]:[category]],3,)</f>
        <v>Footwear</v>
      </c>
      <c r="J5064" t="str">
        <f>VLOOKUP(B5064,orders_cleaned!A:I,9,FALSE)</f>
        <v>September</v>
      </c>
      <c r="K5064">
        <f t="shared" si="79"/>
        <v>9</v>
      </c>
    </row>
    <row r="5065" spans="1:11" x14ac:dyDescent="0.3">
      <c r="A5065" t="s">
        <v>8126</v>
      </c>
      <c r="B5065" t="s">
        <v>8127</v>
      </c>
      <c r="C5065" t="s">
        <v>28</v>
      </c>
      <c r="D5065">
        <v>2</v>
      </c>
      <c r="E5065">
        <v>382.8</v>
      </c>
      <c r="F5065">
        <v>0.1</v>
      </c>
      <c r="G5065">
        <v>689.04</v>
      </c>
      <c r="H5065">
        <v>70.28</v>
      </c>
      <c r="I5065" t="str">
        <f>VLOOKUP(C5065,products_cleaned[[product_id]:[category]],3,)</f>
        <v>Home &amp; Kitchen</v>
      </c>
      <c r="J5065" t="str">
        <f>VLOOKUP(B5065,orders_cleaned!A:I,9,FALSE)</f>
        <v>October</v>
      </c>
      <c r="K5065">
        <f t="shared" si="79"/>
        <v>10</v>
      </c>
    </row>
    <row r="5066" spans="1:11" x14ac:dyDescent="0.3">
      <c r="A5066" t="s">
        <v>8128</v>
      </c>
      <c r="B5066" t="s">
        <v>8129</v>
      </c>
      <c r="C5066" t="s">
        <v>136</v>
      </c>
      <c r="D5066">
        <v>1</v>
      </c>
      <c r="E5066">
        <v>641.46</v>
      </c>
      <c r="F5066">
        <v>0</v>
      </c>
      <c r="G5066">
        <v>641.46</v>
      </c>
      <c r="H5066">
        <v>199.48</v>
      </c>
      <c r="I5066" t="str">
        <f>VLOOKUP(C5066,products_cleaned[[product_id]:[category]],3,)</f>
        <v>Books</v>
      </c>
      <c r="J5066" t="str">
        <f>VLOOKUP(B5066,orders_cleaned!A:I,9,FALSE)</f>
        <v>December</v>
      </c>
      <c r="K5066">
        <f t="shared" si="79"/>
        <v>12</v>
      </c>
    </row>
    <row r="5067" spans="1:11" x14ac:dyDescent="0.3">
      <c r="A5067" t="s">
        <v>8130</v>
      </c>
      <c r="B5067" t="s">
        <v>8131</v>
      </c>
      <c r="C5067" t="s">
        <v>291</v>
      </c>
      <c r="D5067">
        <v>1</v>
      </c>
      <c r="E5067">
        <v>1017.33</v>
      </c>
      <c r="F5067">
        <v>0</v>
      </c>
      <c r="G5067">
        <v>1017.33</v>
      </c>
      <c r="H5067">
        <v>364.56</v>
      </c>
      <c r="I5067" t="str">
        <f>VLOOKUP(C5067,products_cleaned[[product_id]:[category]],3,)</f>
        <v>Books</v>
      </c>
      <c r="J5067" t="str">
        <f>VLOOKUP(B5067,orders_cleaned!A:I,9,FALSE)</f>
        <v>May</v>
      </c>
      <c r="K5067">
        <f t="shared" si="79"/>
        <v>5</v>
      </c>
    </row>
    <row r="5068" spans="1:11" x14ac:dyDescent="0.3">
      <c r="A5068" t="s">
        <v>8132</v>
      </c>
      <c r="B5068" t="s">
        <v>8133</v>
      </c>
      <c r="C5068" t="s">
        <v>108</v>
      </c>
      <c r="D5068">
        <v>3</v>
      </c>
      <c r="E5068">
        <v>3229.2</v>
      </c>
      <c r="F5068">
        <v>0</v>
      </c>
      <c r="G5068">
        <v>9687.6</v>
      </c>
      <c r="H5068">
        <v>2678.55</v>
      </c>
      <c r="I5068" t="str">
        <f>VLOOKUP(C5068,products_cleaned[[product_id]:[category]],3,)</f>
        <v>Electronics</v>
      </c>
      <c r="J5068" t="str">
        <f>VLOOKUP(B5068,orders_cleaned!A:I,9,FALSE)</f>
        <v>October</v>
      </c>
      <c r="K5068">
        <f t="shared" si="79"/>
        <v>10</v>
      </c>
    </row>
    <row r="5069" spans="1:11" x14ac:dyDescent="0.3">
      <c r="A5069" t="s">
        <v>8134</v>
      </c>
      <c r="B5069" t="s">
        <v>8133</v>
      </c>
      <c r="C5069" t="s">
        <v>37</v>
      </c>
      <c r="D5069">
        <v>1</v>
      </c>
      <c r="E5069">
        <v>1267.97</v>
      </c>
      <c r="F5069">
        <v>0.1</v>
      </c>
      <c r="G5069">
        <v>1141.17</v>
      </c>
      <c r="H5069">
        <v>169.78</v>
      </c>
      <c r="I5069" t="str">
        <f>VLOOKUP(C5069,products_cleaned[[product_id]:[category]],3,)</f>
        <v>Electronics</v>
      </c>
      <c r="J5069" t="str">
        <f>VLOOKUP(B5069,orders_cleaned!A:I,9,FALSE)</f>
        <v>October</v>
      </c>
      <c r="K5069">
        <f t="shared" si="79"/>
        <v>10</v>
      </c>
    </row>
    <row r="5070" spans="1:11" x14ac:dyDescent="0.3">
      <c r="A5070" t="s">
        <v>8135</v>
      </c>
      <c r="B5070" t="s">
        <v>8136</v>
      </c>
      <c r="C5070" t="s">
        <v>110</v>
      </c>
      <c r="D5070">
        <v>2</v>
      </c>
      <c r="E5070">
        <v>1660.76</v>
      </c>
      <c r="F5070">
        <v>0.05</v>
      </c>
      <c r="G5070">
        <v>3155.44</v>
      </c>
      <c r="H5070">
        <v>723.2</v>
      </c>
      <c r="I5070" t="str">
        <f>VLOOKUP(C5070,products_cleaned[[product_id]:[category]],3,)</f>
        <v>Fashion</v>
      </c>
      <c r="J5070" t="str">
        <f>VLOOKUP(B5070,orders_cleaned!A:I,9,FALSE)</f>
        <v>November</v>
      </c>
      <c r="K5070">
        <f t="shared" si="79"/>
        <v>11</v>
      </c>
    </row>
    <row r="5071" spans="1:11" x14ac:dyDescent="0.3">
      <c r="A5071" t="s">
        <v>8137</v>
      </c>
      <c r="B5071" t="s">
        <v>8136</v>
      </c>
      <c r="C5071" t="s">
        <v>39</v>
      </c>
      <c r="D5071">
        <v>2</v>
      </c>
      <c r="E5071">
        <v>4105.54</v>
      </c>
      <c r="F5071">
        <v>0.05</v>
      </c>
      <c r="G5071">
        <v>7800.53</v>
      </c>
      <c r="H5071">
        <v>2775.47</v>
      </c>
      <c r="I5071" t="str">
        <f>VLOOKUP(C5071,products_cleaned[[product_id]:[category]],3,)</f>
        <v>Furniture</v>
      </c>
      <c r="J5071" t="str">
        <f>VLOOKUP(B5071,orders_cleaned!A:I,9,FALSE)</f>
        <v>November</v>
      </c>
      <c r="K5071">
        <f t="shared" si="79"/>
        <v>11</v>
      </c>
    </row>
    <row r="5072" spans="1:11" x14ac:dyDescent="0.3">
      <c r="A5072" t="s">
        <v>8138</v>
      </c>
      <c r="B5072" t="s">
        <v>8139</v>
      </c>
      <c r="C5072" t="s">
        <v>129</v>
      </c>
      <c r="D5072">
        <v>1</v>
      </c>
      <c r="E5072">
        <v>523.96</v>
      </c>
      <c r="F5072">
        <v>0.1</v>
      </c>
      <c r="G5072">
        <v>471.56</v>
      </c>
      <c r="H5072">
        <v>107.2</v>
      </c>
      <c r="I5072" t="str">
        <f>VLOOKUP(C5072,products_cleaned[[product_id]:[category]],3,)</f>
        <v>Fashion</v>
      </c>
      <c r="J5072" t="str">
        <f>VLOOKUP(B5072,orders_cleaned!A:I,9,FALSE)</f>
        <v>February</v>
      </c>
      <c r="K5072">
        <f t="shared" si="79"/>
        <v>2</v>
      </c>
    </row>
    <row r="5073" spans="1:11" x14ac:dyDescent="0.3">
      <c r="A5073" t="s">
        <v>8140</v>
      </c>
      <c r="B5073" t="s">
        <v>8139</v>
      </c>
      <c r="C5073" t="s">
        <v>10</v>
      </c>
      <c r="D5073">
        <v>1</v>
      </c>
      <c r="E5073">
        <v>1470.42</v>
      </c>
      <c r="F5073">
        <v>0.15</v>
      </c>
      <c r="G5073">
        <v>1249.8599999999999</v>
      </c>
      <c r="H5073">
        <v>324.7</v>
      </c>
      <c r="I5073" t="str">
        <f>VLOOKUP(C5073,products_cleaned[[product_id]:[category]],3,)</f>
        <v>Furniture</v>
      </c>
      <c r="J5073" t="str">
        <f>VLOOKUP(B5073,orders_cleaned!A:I,9,FALSE)</f>
        <v>February</v>
      </c>
      <c r="K5073">
        <f t="shared" si="79"/>
        <v>2</v>
      </c>
    </row>
    <row r="5074" spans="1:11" x14ac:dyDescent="0.3">
      <c r="A5074" t="s">
        <v>8141</v>
      </c>
      <c r="B5074" t="s">
        <v>8139</v>
      </c>
      <c r="C5074" t="s">
        <v>57</v>
      </c>
      <c r="D5074">
        <v>1</v>
      </c>
      <c r="E5074">
        <v>189.28</v>
      </c>
      <c r="F5074">
        <v>0</v>
      </c>
      <c r="G5074">
        <v>189.28</v>
      </c>
      <c r="H5074">
        <v>78.7</v>
      </c>
      <c r="I5074" t="str">
        <f>VLOOKUP(C5074,products_cleaned[[product_id]:[category]],3,)</f>
        <v>Stationery</v>
      </c>
      <c r="J5074" t="str">
        <f>VLOOKUP(B5074,orders_cleaned!A:I,9,FALSE)</f>
        <v>February</v>
      </c>
      <c r="K5074">
        <f t="shared" si="79"/>
        <v>2</v>
      </c>
    </row>
    <row r="5075" spans="1:11" x14ac:dyDescent="0.3">
      <c r="A5075" t="s">
        <v>8142</v>
      </c>
      <c r="B5075" t="s">
        <v>8143</v>
      </c>
      <c r="C5075" t="s">
        <v>173</v>
      </c>
      <c r="D5075">
        <v>1</v>
      </c>
      <c r="E5075">
        <v>159.79</v>
      </c>
      <c r="F5075">
        <v>0.15</v>
      </c>
      <c r="G5075">
        <v>135.82</v>
      </c>
      <c r="H5075">
        <v>29.51</v>
      </c>
      <c r="I5075" t="str">
        <f>VLOOKUP(C5075,products_cleaned[[product_id]:[category]],3,)</f>
        <v>Stationery</v>
      </c>
      <c r="J5075" t="str">
        <f>VLOOKUP(B5075,orders_cleaned!A:I,9,FALSE)</f>
        <v>September</v>
      </c>
      <c r="K5075">
        <f t="shared" si="79"/>
        <v>9</v>
      </c>
    </row>
    <row r="5076" spans="1:11" x14ac:dyDescent="0.3">
      <c r="A5076" t="s">
        <v>8144</v>
      </c>
      <c r="B5076" t="s">
        <v>8143</v>
      </c>
      <c r="C5076" t="s">
        <v>144</v>
      </c>
      <c r="D5076">
        <v>4</v>
      </c>
      <c r="E5076">
        <v>1863.99</v>
      </c>
      <c r="F5076">
        <v>0.15</v>
      </c>
      <c r="G5076">
        <v>6337.57</v>
      </c>
      <c r="H5076">
        <v>1015.61</v>
      </c>
      <c r="I5076" t="str">
        <f>VLOOKUP(C5076,products_cleaned[[product_id]:[category]],3,)</f>
        <v>Electronics</v>
      </c>
      <c r="J5076" t="str">
        <f>VLOOKUP(B5076,orders_cleaned!A:I,9,FALSE)</f>
        <v>September</v>
      </c>
      <c r="K5076">
        <f t="shared" si="79"/>
        <v>9</v>
      </c>
    </row>
    <row r="5077" spans="1:11" x14ac:dyDescent="0.3">
      <c r="A5077" t="s">
        <v>8145</v>
      </c>
      <c r="B5077" t="s">
        <v>8143</v>
      </c>
      <c r="C5077" t="s">
        <v>66</v>
      </c>
      <c r="D5077">
        <v>3</v>
      </c>
      <c r="E5077">
        <v>302.66000000000003</v>
      </c>
      <c r="F5077">
        <v>0.15</v>
      </c>
      <c r="G5077">
        <v>771.78</v>
      </c>
      <c r="H5077">
        <v>110.34</v>
      </c>
      <c r="I5077" t="str">
        <f>VLOOKUP(C5077,products_cleaned[[product_id]:[category]],3,)</f>
        <v>Home &amp; Kitchen</v>
      </c>
      <c r="J5077" t="str">
        <f>VLOOKUP(B5077,orders_cleaned!A:I,9,FALSE)</f>
        <v>September</v>
      </c>
      <c r="K5077">
        <f t="shared" si="79"/>
        <v>9</v>
      </c>
    </row>
    <row r="5078" spans="1:11" x14ac:dyDescent="0.3">
      <c r="A5078" t="s">
        <v>8146</v>
      </c>
      <c r="B5078" t="s">
        <v>8143</v>
      </c>
      <c r="C5078" t="s">
        <v>110</v>
      </c>
      <c r="D5078">
        <v>1</v>
      </c>
      <c r="E5078">
        <v>1835.02</v>
      </c>
      <c r="F5078">
        <v>0.15</v>
      </c>
      <c r="G5078">
        <v>1559.77</v>
      </c>
      <c r="H5078">
        <v>343.65</v>
      </c>
      <c r="I5078" t="str">
        <f>VLOOKUP(C5078,products_cleaned[[product_id]:[category]],3,)</f>
        <v>Fashion</v>
      </c>
      <c r="J5078" t="str">
        <f>VLOOKUP(B5078,orders_cleaned!A:I,9,FALSE)</f>
        <v>September</v>
      </c>
      <c r="K5078">
        <f t="shared" si="79"/>
        <v>9</v>
      </c>
    </row>
    <row r="5079" spans="1:11" x14ac:dyDescent="0.3">
      <c r="A5079" t="s">
        <v>8147</v>
      </c>
      <c r="B5079" t="s">
        <v>8148</v>
      </c>
      <c r="C5079" t="s">
        <v>278</v>
      </c>
      <c r="D5079">
        <v>4</v>
      </c>
      <c r="E5079">
        <v>1538.41</v>
      </c>
      <c r="F5079">
        <v>0</v>
      </c>
      <c r="G5079">
        <v>6153.64</v>
      </c>
      <c r="H5079">
        <v>1600.24</v>
      </c>
      <c r="I5079" t="str">
        <f>VLOOKUP(C5079,products_cleaned[[product_id]:[category]],3,)</f>
        <v>Fitness</v>
      </c>
      <c r="J5079" t="str">
        <f>VLOOKUP(B5079,orders_cleaned!A:I,9,FALSE)</f>
        <v>February</v>
      </c>
      <c r="K5079">
        <f t="shared" si="79"/>
        <v>2</v>
      </c>
    </row>
    <row r="5080" spans="1:11" x14ac:dyDescent="0.3">
      <c r="A5080" t="s">
        <v>8149</v>
      </c>
      <c r="B5080" t="s">
        <v>8148</v>
      </c>
      <c r="C5080" t="s">
        <v>39</v>
      </c>
      <c r="D5080">
        <v>2</v>
      </c>
      <c r="E5080">
        <v>4127.84</v>
      </c>
      <c r="F5080">
        <v>0.1</v>
      </c>
      <c r="G5080">
        <v>7430.11</v>
      </c>
      <c r="H5080">
        <v>2405.0500000000002</v>
      </c>
      <c r="I5080" t="str">
        <f>VLOOKUP(C5080,products_cleaned[[product_id]:[category]],3,)</f>
        <v>Furniture</v>
      </c>
      <c r="J5080" t="str">
        <f>VLOOKUP(B5080,orders_cleaned!A:I,9,FALSE)</f>
        <v>February</v>
      </c>
      <c r="K5080">
        <f t="shared" si="79"/>
        <v>2</v>
      </c>
    </row>
    <row r="5081" spans="1:11" x14ac:dyDescent="0.3">
      <c r="A5081" t="s">
        <v>8150</v>
      </c>
      <c r="B5081" t="s">
        <v>8148</v>
      </c>
      <c r="C5081" t="s">
        <v>110</v>
      </c>
      <c r="D5081">
        <v>1</v>
      </c>
      <c r="E5081">
        <v>1853.37</v>
      </c>
      <c r="F5081">
        <v>0.05</v>
      </c>
      <c r="G5081">
        <v>1760.7</v>
      </c>
      <c r="H5081">
        <v>544.58000000000004</v>
      </c>
      <c r="I5081" t="str">
        <f>VLOOKUP(C5081,products_cleaned[[product_id]:[category]],3,)</f>
        <v>Fashion</v>
      </c>
      <c r="J5081" t="str">
        <f>VLOOKUP(B5081,orders_cleaned!A:I,9,FALSE)</f>
        <v>February</v>
      </c>
      <c r="K5081">
        <f t="shared" si="79"/>
        <v>2</v>
      </c>
    </row>
    <row r="5082" spans="1:11" x14ac:dyDescent="0.3">
      <c r="A5082" t="s">
        <v>8151</v>
      </c>
      <c r="B5082" t="s">
        <v>8152</v>
      </c>
      <c r="C5082" t="s">
        <v>37</v>
      </c>
      <c r="D5082">
        <v>1</v>
      </c>
      <c r="E5082">
        <v>1204.6400000000001</v>
      </c>
      <c r="F5082">
        <v>0.1</v>
      </c>
      <c r="G5082">
        <v>1084.18</v>
      </c>
      <c r="H5082">
        <v>112.79</v>
      </c>
      <c r="I5082" t="str">
        <f>VLOOKUP(C5082,products_cleaned[[product_id]:[category]],3,)</f>
        <v>Electronics</v>
      </c>
      <c r="J5082" t="str">
        <f>VLOOKUP(B5082,orders_cleaned!A:I,9,FALSE)</f>
        <v>March</v>
      </c>
      <c r="K5082">
        <f t="shared" si="79"/>
        <v>3</v>
      </c>
    </row>
    <row r="5083" spans="1:11" x14ac:dyDescent="0.3">
      <c r="A5083" t="s">
        <v>8153</v>
      </c>
      <c r="B5083" t="s">
        <v>8154</v>
      </c>
      <c r="C5083" t="s">
        <v>51</v>
      </c>
      <c r="D5083">
        <v>1</v>
      </c>
      <c r="E5083">
        <v>679.92</v>
      </c>
      <c r="F5083">
        <v>0.15</v>
      </c>
      <c r="G5083">
        <v>577.92999999999995</v>
      </c>
      <c r="H5083">
        <v>159.68</v>
      </c>
      <c r="I5083" t="str">
        <f>VLOOKUP(C5083,products_cleaned[[product_id]:[category]],3,)</f>
        <v>Home &amp; Kitchen</v>
      </c>
      <c r="J5083" t="str">
        <f>VLOOKUP(B5083,orders_cleaned!A:I,9,FALSE)</f>
        <v>December</v>
      </c>
      <c r="K5083">
        <f t="shared" si="79"/>
        <v>12</v>
      </c>
    </row>
    <row r="5084" spans="1:11" x14ac:dyDescent="0.3">
      <c r="A5084" t="s">
        <v>8155</v>
      </c>
      <c r="B5084" t="s">
        <v>8154</v>
      </c>
      <c r="C5084" t="s">
        <v>156</v>
      </c>
      <c r="D5084">
        <v>1</v>
      </c>
      <c r="E5084">
        <v>187.98</v>
      </c>
      <c r="F5084">
        <v>0.05</v>
      </c>
      <c r="G5084">
        <v>178.58</v>
      </c>
      <c r="H5084">
        <v>62.75</v>
      </c>
      <c r="I5084" t="str">
        <f>VLOOKUP(C5084,products_cleaned[[product_id]:[category]],3,)</f>
        <v>Stationery</v>
      </c>
      <c r="J5084" t="str">
        <f>VLOOKUP(B5084,orders_cleaned!A:I,9,FALSE)</f>
        <v>December</v>
      </c>
      <c r="K5084">
        <f t="shared" si="79"/>
        <v>12</v>
      </c>
    </row>
    <row r="5085" spans="1:11" x14ac:dyDescent="0.3">
      <c r="A5085" t="s">
        <v>8156</v>
      </c>
      <c r="B5085" t="s">
        <v>8154</v>
      </c>
      <c r="C5085" t="s">
        <v>62</v>
      </c>
      <c r="D5085">
        <v>1</v>
      </c>
      <c r="E5085">
        <v>556.83000000000004</v>
      </c>
      <c r="F5085">
        <v>0.15</v>
      </c>
      <c r="G5085">
        <v>473.31</v>
      </c>
      <c r="H5085">
        <v>127.45</v>
      </c>
      <c r="I5085" t="str">
        <f>VLOOKUP(C5085,products_cleaned[[product_id]:[category]],3,)</f>
        <v>Electronics</v>
      </c>
      <c r="J5085" t="str">
        <f>VLOOKUP(B5085,orders_cleaned!A:I,9,FALSE)</f>
        <v>December</v>
      </c>
      <c r="K5085">
        <f t="shared" si="79"/>
        <v>12</v>
      </c>
    </row>
    <row r="5086" spans="1:11" x14ac:dyDescent="0.3">
      <c r="A5086" t="s">
        <v>8157</v>
      </c>
      <c r="B5086" t="s">
        <v>8158</v>
      </c>
      <c r="C5086" t="s">
        <v>66</v>
      </c>
      <c r="D5086">
        <v>3</v>
      </c>
      <c r="E5086">
        <v>305.57</v>
      </c>
      <c r="F5086">
        <v>0.2</v>
      </c>
      <c r="G5086">
        <v>733.37</v>
      </c>
      <c r="H5086">
        <v>71.930000000000007</v>
      </c>
      <c r="I5086" t="str">
        <f>VLOOKUP(C5086,products_cleaned[[product_id]:[category]],3,)</f>
        <v>Home &amp; Kitchen</v>
      </c>
      <c r="J5086" t="str">
        <f>VLOOKUP(B5086,orders_cleaned!A:I,9,FALSE)</f>
        <v>June</v>
      </c>
      <c r="K5086">
        <f t="shared" si="79"/>
        <v>6</v>
      </c>
    </row>
    <row r="5087" spans="1:11" x14ac:dyDescent="0.3">
      <c r="A5087" t="s">
        <v>8159</v>
      </c>
      <c r="B5087" t="s">
        <v>8160</v>
      </c>
      <c r="C5087" t="s">
        <v>10</v>
      </c>
      <c r="D5087">
        <v>2</v>
      </c>
      <c r="E5087">
        <v>1435.4</v>
      </c>
      <c r="F5087">
        <v>0.05</v>
      </c>
      <c r="G5087">
        <v>2727.26</v>
      </c>
      <c r="H5087">
        <v>876.94</v>
      </c>
      <c r="I5087" t="str">
        <f>VLOOKUP(C5087,products_cleaned[[product_id]:[category]],3,)</f>
        <v>Furniture</v>
      </c>
      <c r="J5087" t="str">
        <f>VLOOKUP(B5087,orders_cleaned!A:I,9,FALSE)</f>
        <v>June</v>
      </c>
      <c r="K5087">
        <f t="shared" si="79"/>
        <v>6</v>
      </c>
    </row>
    <row r="5088" spans="1:11" x14ac:dyDescent="0.3">
      <c r="A5088" t="s">
        <v>8161</v>
      </c>
      <c r="B5088" t="s">
        <v>8162</v>
      </c>
      <c r="C5088" t="s">
        <v>39</v>
      </c>
      <c r="D5088">
        <v>1</v>
      </c>
      <c r="E5088">
        <v>3753.55</v>
      </c>
      <c r="F5088">
        <v>0.15</v>
      </c>
      <c r="G5088">
        <v>3190.52</v>
      </c>
      <c r="H5088">
        <v>677.99</v>
      </c>
      <c r="I5088" t="str">
        <f>VLOOKUP(C5088,products_cleaned[[product_id]:[category]],3,)</f>
        <v>Furniture</v>
      </c>
      <c r="J5088" t="str">
        <f>VLOOKUP(B5088,orders_cleaned!A:I,9,FALSE)</f>
        <v>July</v>
      </c>
      <c r="K5088">
        <f t="shared" si="79"/>
        <v>7</v>
      </c>
    </row>
    <row r="5089" spans="1:11" x14ac:dyDescent="0.3">
      <c r="A5089" t="s">
        <v>8163</v>
      </c>
      <c r="B5089" t="s">
        <v>8162</v>
      </c>
      <c r="C5089" t="s">
        <v>221</v>
      </c>
      <c r="D5089">
        <v>2</v>
      </c>
      <c r="E5089">
        <v>772.16</v>
      </c>
      <c r="F5089">
        <v>0.15</v>
      </c>
      <c r="G5089">
        <v>1312.67</v>
      </c>
      <c r="H5089">
        <v>66.349999999999994</v>
      </c>
      <c r="I5089" t="str">
        <f>VLOOKUP(C5089,products_cleaned[[product_id]:[category]],3,)</f>
        <v>Footwear</v>
      </c>
      <c r="J5089" t="str">
        <f>VLOOKUP(B5089,orders_cleaned!A:I,9,FALSE)</f>
        <v>July</v>
      </c>
      <c r="K5089">
        <f t="shared" si="79"/>
        <v>7</v>
      </c>
    </row>
    <row r="5090" spans="1:11" x14ac:dyDescent="0.3">
      <c r="A5090" t="s">
        <v>8164</v>
      </c>
      <c r="B5090" t="s">
        <v>8162</v>
      </c>
      <c r="C5090" t="s">
        <v>28</v>
      </c>
      <c r="D5090">
        <v>2</v>
      </c>
      <c r="E5090">
        <v>415.23</v>
      </c>
      <c r="F5090">
        <v>0.1</v>
      </c>
      <c r="G5090">
        <v>747.41</v>
      </c>
      <c r="H5090">
        <v>128.65</v>
      </c>
      <c r="I5090" t="str">
        <f>VLOOKUP(C5090,products_cleaned[[product_id]:[category]],3,)</f>
        <v>Home &amp; Kitchen</v>
      </c>
      <c r="J5090" t="str">
        <f>VLOOKUP(B5090,orders_cleaned!A:I,9,FALSE)</f>
        <v>July</v>
      </c>
      <c r="K5090">
        <f t="shared" si="79"/>
        <v>7</v>
      </c>
    </row>
    <row r="5091" spans="1:11" x14ac:dyDescent="0.3">
      <c r="A5091" t="s">
        <v>8165</v>
      </c>
      <c r="B5091" t="s">
        <v>8166</v>
      </c>
      <c r="C5091" t="s">
        <v>31</v>
      </c>
      <c r="D5091">
        <v>2</v>
      </c>
      <c r="E5091">
        <v>532.73</v>
      </c>
      <c r="F5091">
        <v>0.1</v>
      </c>
      <c r="G5091">
        <v>958.91</v>
      </c>
      <c r="H5091">
        <v>269.02999999999997</v>
      </c>
      <c r="I5091" t="str">
        <f>VLOOKUP(C5091,products_cleaned[[product_id]:[category]],3,)</f>
        <v>Books</v>
      </c>
      <c r="J5091" t="str">
        <f>VLOOKUP(B5091,orders_cleaned!A:I,9,FALSE)</f>
        <v>May</v>
      </c>
      <c r="K5091">
        <f t="shared" si="79"/>
        <v>5</v>
      </c>
    </row>
    <row r="5092" spans="1:11" x14ac:dyDescent="0.3">
      <c r="A5092" t="s">
        <v>8167</v>
      </c>
      <c r="B5092" t="s">
        <v>8166</v>
      </c>
      <c r="C5092" t="s">
        <v>37</v>
      </c>
      <c r="D5092">
        <v>2</v>
      </c>
      <c r="E5092">
        <v>1238.78</v>
      </c>
      <c r="F5092">
        <v>0</v>
      </c>
      <c r="G5092">
        <v>2477.56</v>
      </c>
      <c r="H5092">
        <v>534.78</v>
      </c>
      <c r="I5092" t="str">
        <f>VLOOKUP(C5092,products_cleaned[[product_id]:[category]],3,)</f>
        <v>Electronics</v>
      </c>
      <c r="J5092" t="str">
        <f>VLOOKUP(B5092,orders_cleaned!A:I,9,FALSE)</f>
        <v>May</v>
      </c>
      <c r="K5092">
        <f t="shared" si="79"/>
        <v>5</v>
      </c>
    </row>
    <row r="5093" spans="1:11" x14ac:dyDescent="0.3">
      <c r="A5093" t="s">
        <v>8168</v>
      </c>
      <c r="B5093" t="s">
        <v>8169</v>
      </c>
      <c r="C5093" t="s">
        <v>51</v>
      </c>
      <c r="D5093">
        <v>1</v>
      </c>
      <c r="E5093">
        <v>714.69</v>
      </c>
      <c r="F5093">
        <v>0.05</v>
      </c>
      <c r="G5093">
        <v>678.96</v>
      </c>
      <c r="H5093">
        <v>260.70999999999998</v>
      </c>
      <c r="I5093" t="str">
        <f>VLOOKUP(C5093,products_cleaned[[product_id]:[category]],3,)</f>
        <v>Home &amp; Kitchen</v>
      </c>
      <c r="J5093" t="str">
        <f>VLOOKUP(B5093,orders_cleaned!A:I,9,FALSE)</f>
        <v>June</v>
      </c>
      <c r="K5093">
        <f t="shared" si="79"/>
        <v>6</v>
      </c>
    </row>
    <row r="5094" spans="1:11" x14ac:dyDescent="0.3">
      <c r="A5094" t="s">
        <v>8170</v>
      </c>
      <c r="B5094" t="s">
        <v>8171</v>
      </c>
      <c r="C5094" t="s">
        <v>66</v>
      </c>
      <c r="D5094">
        <v>2</v>
      </c>
      <c r="E5094">
        <v>286.29000000000002</v>
      </c>
      <c r="F5094">
        <v>0.2</v>
      </c>
      <c r="G5094">
        <v>458.06</v>
      </c>
      <c r="H5094">
        <v>17.100000000000001</v>
      </c>
      <c r="I5094" t="str">
        <f>VLOOKUP(C5094,products_cleaned[[product_id]:[category]],3,)</f>
        <v>Home &amp; Kitchen</v>
      </c>
      <c r="J5094" t="str">
        <f>VLOOKUP(B5094,orders_cleaned!A:I,9,FALSE)</f>
        <v>June</v>
      </c>
      <c r="K5094">
        <f t="shared" si="79"/>
        <v>6</v>
      </c>
    </row>
    <row r="5095" spans="1:11" x14ac:dyDescent="0.3">
      <c r="A5095" t="s">
        <v>8172</v>
      </c>
      <c r="B5095" t="s">
        <v>8171</v>
      </c>
      <c r="C5095" t="s">
        <v>18</v>
      </c>
      <c r="D5095">
        <v>1</v>
      </c>
      <c r="E5095">
        <v>893.01</v>
      </c>
      <c r="F5095">
        <v>0</v>
      </c>
      <c r="G5095">
        <v>893.01</v>
      </c>
      <c r="H5095">
        <v>375.66</v>
      </c>
      <c r="I5095" t="str">
        <f>VLOOKUP(C5095,products_cleaned[[product_id]:[category]],3,)</f>
        <v>Books</v>
      </c>
      <c r="J5095" t="str">
        <f>VLOOKUP(B5095,orders_cleaned!A:I,9,FALSE)</f>
        <v>June</v>
      </c>
      <c r="K5095">
        <f t="shared" si="79"/>
        <v>6</v>
      </c>
    </row>
    <row r="5096" spans="1:11" x14ac:dyDescent="0.3">
      <c r="A5096" t="s">
        <v>8173</v>
      </c>
      <c r="B5096" t="s">
        <v>8174</v>
      </c>
      <c r="C5096" t="s">
        <v>66</v>
      </c>
      <c r="D5096">
        <v>1</v>
      </c>
      <c r="E5096">
        <v>291.44</v>
      </c>
      <c r="F5096">
        <v>0.05</v>
      </c>
      <c r="G5096">
        <v>276.87</v>
      </c>
      <c r="H5096">
        <v>56.39</v>
      </c>
      <c r="I5096" t="str">
        <f>VLOOKUP(C5096,products_cleaned[[product_id]:[category]],3,)</f>
        <v>Home &amp; Kitchen</v>
      </c>
      <c r="J5096" t="str">
        <f>VLOOKUP(B5096,orders_cleaned!A:I,9,FALSE)</f>
        <v>July</v>
      </c>
      <c r="K5096">
        <f t="shared" si="79"/>
        <v>7</v>
      </c>
    </row>
    <row r="5097" spans="1:11" x14ac:dyDescent="0.3">
      <c r="A5097" t="s">
        <v>8175</v>
      </c>
      <c r="B5097" t="s">
        <v>8176</v>
      </c>
      <c r="C5097" t="s">
        <v>21</v>
      </c>
      <c r="D5097">
        <v>1</v>
      </c>
      <c r="E5097">
        <v>4856.58</v>
      </c>
      <c r="F5097">
        <v>0.1</v>
      </c>
      <c r="G5097">
        <v>4370.92</v>
      </c>
      <c r="H5097">
        <v>1732.9</v>
      </c>
      <c r="I5097" t="str">
        <f>VLOOKUP(C5097,products_cleaned[[product_id]:[category]],3,)</f>
        <v>Electronics</v>
      </c>
      <c r="J5097" t="str">
        <f>VLOOKUP(B5097,orders_cleaned!A:I,9,FALSE)</f>
        <v>December</v>
      </c>
      <c r="K5097">
        <f t="shared" si="79"/>
        <v>12</v>
      </c>
    </row>
    <row r="5098" spans="1:11" x14ac:dyDescent="0.3">
      <c r="A5098" t="s">
        <v>8177</v>
      </c>
      <c r="B5098" t="s">
        <v>8178</v>
      </c>
      <c r="C5098" t="s">
        <v>18</v>
      </c>
      <c r="D5098">
        <v>4</v>
      </c>
      <c r="E5098">
        <v>843.63</v>
      </c>
      <c r="F5098">
        <v>0.05</v>
      </c>
      <c r="G5098">
        <v>3205.79</v>
      </c>
      <c r="H5098">
        <v>1136.3900000000001</v>
      </c>
      <c r="I5098" t="str">
        <f>VLOOKUP(C5098,products_cleaned[[product_id]:[category]],3,)</f>
        <v>Books</v>
      </c>
      <c r="J5098" t="str">
        <f>VLOOKUP(B5098,orders_cleaned!A:I,9,FALSE)</f>
        <v>March</v>
      </c>
      <c r="K5098">
        <f t="shared" si="79"/>
        <v>3</v>
      </c>
    </row>
    <row r="5099" spans="1:11" x14ac:dyDescent="0.3">
      <c r="A5099" t="s">
        <v>8179</v>
      </c>
      <c r="B5099" t="s">
        <v>8180</v>
      </c>
      <c r="C5099" t="s">
        <v>41</v>
      </c>
      <c r="D5099">
        <v>1</v>
      </c>
      <c r="E5099">
        <v>2361.8200000000002</v>
      </c>
      <c r="F5099">
        <v>0</v>
      </c>
      <c r="G5099">
        <v>2361.8200000000002</v>
      </c>
      <c r="H5099">
        <v>453.23</v>
      </c>
      <c r="I5099" t="str">
        <f>VLOOKUP(C5099,products_cleaned[[product_id]:[category]],3,)</f>
        <v>Footwear</v>
      </c>
      <c r="J5099" t="str">
        <f>VLOOKUP(B5099,orders_cleaned!A:I,9,FALSE)</f>
        <v>March</v>
      </c>
      <c r="K5099">
        <f t="shared" si="79"/>
        <v>3</v>
      </c>
    </row>
    <row r="5100" spans="1:11" x14ac:dyDescent="0.3">
      <c r="A5100" t="s">
        <v>8181</v>
      </c>
      <c r="B5100" t="s">
        <v>8182</v>
      </c>
      <c r="C5100" t="s">
        <v>108</v>
      </c>
      <c r="D5100">
        <v>2</v>
      </c>
      <c r="E5100">
        <v>3505.92</v>
      </c>
      <c r="F5100">
        <v>0.15</v>
      </c>
      <c r="G5100">
        <v>5960.06</v>
      </c>
      <c r="H5100">
        <v>1287.3599999999999</v>
      </c>
      <c r="I5100" t="str">
        <f>VLOOKUP(C5100,products_cleaned[[product_id]:[category]],3,)</f>
        <v>Electronics</v>
      </c>
      <c r="J5100" t="str">
        <f>VLOOKUP(B5100,orders_cleaned!A:I,9,FALSE)</f>
        <v>July</v>
      </c>
      <c r="K5100">
        <f t="shared" si="79"/>
        <v>7</v>
      </c>
    </row>
    <row r="5101" spans="1:11" x14ac:dyDescent="0.3">
      <c r="A5101" t="s">
        <v>8183</v>
      </c>
      <c r="B5101" t="s">
        <v>8182</v>
      </c>
      <c r="C5101" t="s">
        <v>57</v>
      </c>
      <c r="D5101">
        <v>1</v>
      </c>
      <c r="E5101">
        <v>192.01</v>
      </c>
      <c r="F5101">
        <v>0.15</v>
      </c>
      <c r="G5101">
        <v>163.21</v>
      </c>
      <c r="H5101">
        <v>52.63</v>
      </c>
      <c r="I5101" t="str">
        <f>VLOOKUP(C5101,products_cleaned[[product_id]:[category]],3,)</f>
        <v>Stationery</v>
      </c>
      <c r="J5101" t="str">
        <f>VLOOKUP(B5101,orders_cleaned!A:I,9,FALSE)</f>
        <v>July</v>
      </c>
      <c r="K5101">
        <f t="shared" si="79"/>
        <v>7</v>
      </c>
    </row>
    <row r="5102" spans="1:11" x14ac:dyDescent="0.3">
      <c r="A5102" t="s">
        <v>8184</v>
      </c>
      <c r="B5102" t="s">
        <v>8185</v>
      </c>
      <c r="C5102" t="s">
        <v>15</v>
      </c>
      <c r="D5102">
        <v>3</v>
      </c>
      <c r="E5102">
        <v>261.45</v>
      </c>
      <c r="F5102">
        <v>0.15</v>
      </c>
      <c r="G5102">
        <v>666.7</v>
      </c>
      <c r="H5102">
        <v>156.63999999999999</v>
      </c>
      <c r="I5102" t="str">
        <f>VLOOKUP(C5102,products_cleaned[[product_id]:[category]],3,)</f>
        <v>Fitness</v>
      </c>
      <c r="J5102" t="str">
        <f>VLOOKUP(B5102,orders_cleaned!A:I,9,FALSE)</f>
        <v>February</v>
      </c>
      <c r="K5102">
        <f t="shared" si="79"/>
        <v>2</v>
      </c>
    </row>
    <row r="5103" spans="1:11" x14ac:dyDescent="0.3">
      <c r="A5103" t="s">
        <v>8186</v>
      </c>
      <c r="B5103" t="s">
        <v>8187</v>
      </c>
      <c r="C5103" t="s">
        <v>156</v>
      </c>
      <c r="D5103">
        <v>2</v>
      </c>
      <c r="E5103">
        <v>174.17</v>
      </c>
      <c r="F5103">
        <v>0</v>
      </c>
      <c r="G5103">
        <v>348.34</v>
      </c>
      <c r="H5103">
        <v>116.68</v>
      </c>
      <c r="I5103" t="str">
        <f>VLOOKUP(C5103,products_cleaned[[product_id]:[category]],3,)</f>
        <v>Stationery</v>
      </c>
      <c r="J5103" t="str">
        <f>VLOOKUP(B5103,orders_cleaned!A:I,9,FALSE)</f>
        <v>December</v>
      </c>
      <c r="K5103">
        <f t="shared" si="79"/>
        <v>12</v>
      </c>
    </row>
    <row r="5104" spans="1:11" x14ac:dyDescent="0.3">
      <c r="A5104" t="s">
        <v>8188</v>
      </c>
      <c r="B5104" t="s">
        <v>8187</v>
      </c>
      <c r="C5104" t="s">
        <v>77</v>
      </c>
      <c r="D5104">
        <v>3</v>
      </c>
      <c r="E5104">
        <v>1036.98</v>
      </c>
      <c r="F5104">
        <v>0</v>
      </c>
      <c r="G5104">
        <v>3110.94</v>
      </c>
      <c r="H5104">
        <v>1147.26</v>
      </c>
      <c r="I5104" t="str">
        <f>VLOOKUP(C5104,products_cleaned[[product_id]:[category]],3,)</f>
        <v>Fitness</v>
      </c>
      <c r="J5104" t="str">
        <f>VLOOKUP(B5104,orders_cleaned!A:I,9,FALSE)</f>
        <v>December</v>
      </c>
      <c r="K5104">
        <f t="shared" si="79"/>
        <v>12</v>
      </c>
    </row>
    <row r="5105" spans="1:11" x14ac:dyDescent="0.3">
      <c r="A5105" t="s">
        <v>8189</v>
      </c>
      <c r="B5105" t="s">
        <v>8190</v>
      </c>
      <c r="C5105" t="s">
        <v>160</v>
      </c>
      <c r="D5105">
        <v>2</v>
      </c>
      <c r="E5105">
        <v>2407.6</v>
      </c>
      <c r="F5105">
        <v>0.1</v>
      </c>
      <c r="G5105">
        <v>4333.68</v>
      </c>
      <c r="H5105">
        <v>1261.6400000000001</v>
      </c>
      <c r="I5105" t="str">
        <f>VLOOKUP(C5105,products_cleaned[[product_id]:[category]],3,)</f>
        <v>Footwear</v>
      </c>
      <c r="J5105" t="str">
        <f>VLOOKUP(B5105,orders_cleaned!A:I,9,FALSE)</f>
        <v>March</v>
      </c>
      <c r="K5105">
        <f t="shared" si="79"/>
        <v>3</v>
      </c>
    </row>
    <row r="5106" spans="1:11" x14ac:dyDescent="0.3">
      <c r="A5106" t="s">
        <v>8191</v>
      </c>
      <c r="B5106" t="s">
        <v>8190</v>
      </c>
      <c r="C5106" t="s">
        <v>270</v>
      </c>
      <c r="D5106">
        <v>3</v>
      </c>
      <c r="E5106">
        <v>5293.17</v>
      </c>
      <c r="F5106">
        <v>0.05</v>
      </c>
      <c r="G5106">
        <v>15085.53</v>
      </c>
      <c r="H5106">
        <v>5722.59</v>
      </c>
      <c r="I5106" t="str">
        <f>VLOOKUP(C5106,products_cleaned[[product_id]:[category]],3,)</f>
        <v>Furniture</v>
      </c>
      <c r="J5106" t="str">
        <f>VLOOKUP(B5106,orders_cleaned!A:I,9,FALSE)</f>
        <v>March</v>
      </c>
      <c r="K5106">
        <f t="shared" si="79"/>
        <v>3</v>
      </c>
    </row>
    <row r="5107" spans="1:11" x14ac:dyDescent="0.3">
      <c r="A5107" t="s">
        <v>8192</v>
      </c>
      <c r="B5107" t="s">
        <v>8193</v>
      </c>
      <c r="C5107" t="s">
        <v>66</v>
      </c>
      <c r="D5107">
        <v>1</v>
      </c>
      <c r="E5107">
        <v>321.91000000000003</v>
      </c>
      <c r="F5107">
        <v>0.05</v>
      </c>
      <c r="G5107">
        <v>305.81</v>
      </c>
      <c r="H5107">
        <v>85.33</v>
      </c>
      <c r="I5107" t="str">
        <f>VLOOKUP(C5107,products_cleaned[[product_id]:[category]],3,)</f>
        <v>Home &amp; Kitchen</v>
      </c>
      <c r="J5107" t="str">
        <f>VLOOKUP(B5107,orders_cleaned!A:I,9,FALSE)</f>
        <v>April</v>
      </c>
      <c r="K5107">
        <f t="shared" si="79"/>
        <v>4</v>
      </c>
    </row>
    <row r="5108" spans="1:11" x14ac:dyDescent="0.3">
      <c r="A5108" t="s">
        <v>8194</v>
      </c>
      <c r="B5108" t="s">
        <v>8193</v>
      </c>
      <c r="C5108" t="s">
        <v>259</v>
      </c>
      <c r="D5108">
        <v>2</v>
      </c>
      <c r="E5108">
        <v>958.9</v>
      </c>
      <c r="F5108">
        <v>0.1</v>
      </c>
      <c r="G5108">
        <v>1726.02</v>
      </c>
      <c r="H5108">
        <v>644.78</v>
      </c>
      <c r="I5108" t="str">
        <f>VLOOKUP(C5108,products_cleaned[[product_id]:[category]],3,)</f>
        <v>Electronics</v>
      </c>
      <c r="J5108" t="str">
        <f>VLOOKUP(B5108,orders_cleaned!A:I,9,FALSE)</f>
        <v>April</v>
      </c>
      <c r="K5108">
        <f t="shared" si="79"/>
        <v>4</v>
      </c>
    </row>
    <row r="5109" spans="1:11" x14ac:dyDescent="0.3">
      <c r="A5109" t="s">
        <v>8195</v>
      </c>
      <c r="B5109" t="s">
        <v>8196</v>
      </c>
      <c r="C5109" t="s">
        <v>77</v>
      </c>
      <c r="D5109">
        <v>2</v>
      </c>
      <c r="E5109">
        <v>1010.61</v>
      </c>
      <c r="F5109">
        <v>0.15</v>
      </c>
      <c r="G5109">
        <v>1718.04</v>
      </c>
      <c r="H5109">
        <v>408.92</v>
      </c>
      <c r="I5109" t="str">
        <f>VLOOKUP(C5109,products_cleaned[[product_id]:[category]],3,)</f>
        <v>Fitness</v>
      </c>
      <c r="J5109" t="str">
        <f>VLOOKUP(B5109,orders_cleaned!A:I,9,FALSE)</f>
        <v>January</v>
      </c>
      <c r="K5109">
        <f t="shared" si="79"/>
        <v>1</v>
      </c>
    </row>
    <row r="5110" spans="1:11" x14ac:dyDescent="0.3">
      <c r="A5110" t="s">
        <v>8197</v>
      </c>
      <c r="B5110" t="s">
        <v>8196</v>
      </c>
      <c r="C5110" t="s">
        <v>117</v>
      </c>
      <c r="D5110">
        <v>1</v>
      </c>
      <c r="E5110">
        <v>944.29</v>
      </c>
      <c r="F5110">
        <v>0</v>
      </c>
      <c r="G5110">
        <v>944.29</v>
      </c>
      <c r="H5110">
        <v>309.36</v>
      </c>
      <c r="I5110" t="str">
        <f>VLOOKUP(C5110,products_cleaned[[product_id]:[category]],3,)</f>
        <v>Home &amp; Kitchen</v>
      </c>
      <c r="J5110" t="str">
        <f>VLOOKUP(B5110,orders_cleaned!A:I,9,FALSE)</f>
        <v>January</v>
      </c>
      <c r="K5110">
        <f t="shared" si="79"/>
        <v>1</v>
      </c>
    </row>
    <row r="5111" spans="1:11" x14ac:dyDescent="0.3">
      <c r="A5111" t="s">
        <v>8198</v>
      </c>
      <c r="B5111" t="s">
        <v>8196</v>
      </c>
      <c r="C5111" t="s">
        <v>97</v>
      </c>
      <c r="D5111">
        <v>5</v>
      </c>
      <c r="E5111">
        <v>1059.94</v>
      </c>
      <c r="F5111">
        <v>0.05</v>
      </c>
      <c r="G5111">
        <v>5034.72</v>
      </c>
      <c r="H5111">
        <v>1405.02</v>
      </c>
      <c r="I5111" t="str">
        <f>VLOOKUP(C5111,products_cleaned[[product_id]:[category]],3,)</f>
        <v>Fashion</v>
      </c>
      <c r="J5111" t="str">
        <f>VLOOKUP(B5111,orders_cleaned!A:I,9,FALSE)</f>
        <v>January</v>
      </c>
      <c r="K5111">
        <f t="shared" si="79"/>
        <v>1</v>
      </c>
    </row>
    <row r="5112" spans="1:11" x14ac:dyDescent="0.3">
      <c r="A5112" t="s">
        <v>8199</v>
      </c>
      <c r="B5112" t="s">
        <v>8200</v>
      </c>
      <c r="C5112" t="s">
        <v>160</v>
      </c>
      <c r="D5112">
        <v>1</v>
      </c>
      <c r="E5112">
        <v>2441</v>
      </c>
      <c r="F5112">
        <v>0.2</v>
      </c>
      <c r="G5112">
        <v>1952.8</v>
      </c>
      <c r="H5112">
        <v>416.78</v>
      </c>
      <c r="I5112" t="str">
        <f>VLOOKUP(C5112,products_cleaned[[product_id]:[category]],3,)</f>
        <v>Footwear</v>
      </c>
      <c r="J5112" t="str">
        <f>VLOOKUP(B5112,orders_cleaned!A:I,9,FALSE)</f>
        <v>January</v>
      </c>
      <c r="K5112">
        <f t="shared" si="79"/>
        <v>1</v>
      </c>
    </row>
    <row r="5113" spans="1:11" x14ac:dyDescent="0.3">
      <c r="A5113" t="s">
        <v>8201</v>
      </c>
      <c r="B5113" t="s">
        <v>8200</v>
      </c>
      <c r="C5113" t="s">
        <v>278</v>
      </c>
      <c r="D5113">
        <v>2</v>
      </c>
      <c r="E5113">
        <v>1499.97</v>
      </c>
      <c r="F5113">
        <v>0</v>
      </c>
      <c r="G5113">
        <v>2999.94</v>
      </c>
      <c r="H5113">
        <v>723.24</v>
      </c>
      <c r="I5113" t="str">
        <f>VLOOKUP(C5113,products_cleaned[[product_id]:[category]],3,)</f>
        <v>Fitness</v>
      </c>
      <c r="J5113" t="str">
        <f>VLOOKUP(B5113,orders_cleaned!A:I,9,FALSE)</f>
        <v>January</v>
      </c>
      <c r="K5113">
        <f t="shared" si="79"/>
        <v>1</v>
      </c>
    </row>
    <row r="5114" spans="1:11" x14ac:dyDescent="0.3">
      <c r="A5114" t="s">
        <v>8202</v>
      </c>
      <c r="B5114" t="s">
        <v>8200</v>
      </c>
      <c r="C5114" t="s">
        <v>164</v>
      </c>
      <c r="D5114">
        <v>1</v>
      </c>
      <c r="E5114">
        <v>5225.29</v>
      </c>
      <c r="F5114">
        <v>0.15</v>
      </c>
      <c r="G5114">
        <v>4441.5</v>
      </c>
      <c r="H5114">
        <v>1402.87</v>
      </c>
      <c r="I5114" t="str">
        <f>VLOOKUP(C5114,products_cleaned[[product_id]:[category]],3,)</f>
        <v>Home &amp; Kitchen</v>
      </c>
      <c r="J5114" t="str">
        <f>VLOOKUP(B5114,orders_cleaned!A:I,9,FALSE)</f>
        <v>January</v>
      </c>
      <c r="K5114">
        <f t="shared" si="79"/>
        <v>1</v>
      </c>
    </row>
    <row r="5115" spans="1:11" x14ac:dyDescent="0.3">
      <c r="A5115" t="s">
        <v>8203</v>
      </c>
      <c r="B5115" t="s">
        <v>8204</v>
      </c>
      <c r="C5115" t="s">
        <v>82</v>
      </c>
      <c r="D5115">
        <v>1</v>
      </c>
      <c r="E5115">
        <v>350.51</v>
      </c>
      <c r="F5115">
        <v>0.1</v>
      </c>
      <c r="G5115">
        <v>315.45999999999998</v>
      </c>
      <c r="H5115">
        <v>94.33</v>
      </c>
      <c r="I5115" t="str">
        <f>VLOOKUP(C5115,products_cleaned[[product_id]:[category]],3,)</f>
        <v>Stationery</v>
      </c>
      <c r="J5115" t="str">
        <f>VLOOKUP(B5115,orders_cleaned!A:I,9,FALSE)</f>
        <v>June</v>
      </c>
      <c r="K5115">
        <f t="shared" si="79"/>
        <v>6</v>
      </c>
    </row>
    <row r="5116" spans="1:11" x14ac:dyDescent="0.3">
      <c r="A5116" t="s">
        <v>8205</v>
      </c>
      <c r="B5116" t="s">
        <v>8204</v>
      </c>
      <c r="C5116" t="s">
        <v>51</v>
      </c>
      <c r="D5116">
        <v>2</v>
      </c>
      <c r="E5116">
        <v>744.27</v>
      </c>
      <c r="F5116">
        <v>0</v>
      </c>
      <c r="G5116">
        <v>1488.54</v>
      </c>
      <c r="H5116">
        <v>652.04</v>
      </c>
      <c r="I5116" t="str">
        <f>VLOOKUP(C5116,products_cleaned[[product_id]:[category]],3,)</f>
        <v>Home &amp; Kitchen</v>
      </c>
      <c r="J5116" t="str">
        <f>VLOOKUP(B5116,orders_cleaned!A:I,9,FALSE)</f>
        <v>June</v>
      </c>
      <c r="K5116">
        <f t="shared" si="79"/>
        <v>6</v>
      </c>
    </row>
    <row r="5117" spans="1:11" x14ac:dyDescent="0.3">
      <c r="A5117" t="s">
        <v>8206</v>
      </c>
      <c r="B5117" t="s">
        <v>8207</v>
      </c>
      <c r="C5117" t="s">
        <v>44</v>
      </c>
      <c r="D5117">
        <v>1</v>
      </c>
      <c r="E5117">
        <v>2735.27</v>
      </c>
      <c r="F5117">
        <v>0</v>
      </c>
      <c r="G5117">
        <v>2735.27</v>
      </c>
      <c r="H5117">
        <v>836.95</v>
      </c>
      <c r="I5117" t="str">
        <f>VLOOKUP(C5117,products_cleaned[[product_id]:[category]],3,)</f>
        <v>Furniture</v>
      </c>
      <c r="J5117" t="str">
        <f>VLOOKUP(B5117,orders_cleaned!A:I,9,FALSE)</f>
        <v>March</v>
      </c>
      <c r="K5117">
        <f t="shared" si="79"/>
        <v>3</v>
      </c>
    </row>
    <row r="5118" spans="1:11" x14ac:dyDescent="0.3">
      <c r="A5118" t="s">
        <v>8208</v>
      </c>
      <c r="B5118" t="s">
        <v>8209</v>
      </c>
      <c r="C5118" t="s">
        <v>31</v>
      </c>
      <c r="D5118">
        <v>2</v>
      </c>
      <c r="E5118">
        <v>472.8</v>
      </c>
      <c r="F5118">
        <v>0.05</v>
      </c>
      <c r="G5118">
        <v>898.32</v>
      </c>
      <c r="H5118">
        <v>208.44</v>
      </c>
      <c r="I5118" t="str">
        <f>VLOOKUP(C5118,products_cleaned[[product_id]:[category]],3,)</f>
        <v>Books</v>
      </c>
      <c r="J5118" t="str">
        <f>VLOOKUP(B5118,orders_cleaned!A:I,9,FALSE)</f>
        <v>April</v>
      </c>
      <c r="K5118">
        <f t="shared" si="79"/>
        <v>4</v>
      </c>
    </row>
    <row r="5119" spans="1:11" x14ac:dyDescent="0.3">
      <c r="A5119" t="s">
        <v>8210</v>
      </c>
      <c r="B5119" t="s">
        <v>8211</v>
      </c>
      <c r="C5119" t="s">
        <v>196</v>
      </c>
      <c r="D5119">
        <v>5</v>
      </c>
      <c r="E5119">
        <v>1408.99</v>
      </c>
      <c r="F5119">
        <v>0</v>
      </c>
      <c r="G5119">
        <v>7044.95</v>
      </c>
      <c r="H5119">
        <v>1886.6</v>
      </c>
      <c r="I5119" t="str">
        <f>VLOOKUP(C5119,products_cleaned[[product_id]:[category]],3,)</f>
        <v>Electronics</v>
      </c>
      <c r="J5119" t="str">
        <f>VLOOKUP(B5119,orders_cleaned!A:I,9,FALSE)</f>
        <v>July</v>
      </c>
      <c r="K5119">
        <f t="shared" si="79"/>
        <v>7</v>
      </c>
    </row>
    <row r="5120" spans="1:11" x14ac:dyDescent="0.3">
      <c r="A5120" t="s">
        <v>8212</v>
      </c>
      <c r="B5120" t="s">
        <v>8211</v>
      </c>
      <c r="C5120" t="s">
        <v>47</v>
      </c>
      <c r="D5120">
        <v>1</v>
      </c>
      <c r="E5120">
        <v>793.28</v>
      </c>
      <c r="F5120">
        <v>0.15</v>
      </c>
      <c r="G5120">
        <v>674.29</v>
      </c>
      <c r="H5120">
        <v>190.75</v>
      </c>
      <c r="I5120" t="str">
        <f>VLOOKUP(C5120,products_cleaned[[product_id]:[category]],3,)</f>
        <v>Books</v>
      </c>
      <c r="J5120" t="str">
        <f>VLOOKUP(B5120,orders_cleaned!A:I,9,FALSE)</f>
        <v>July</v>
      </c>
      <c r="K5120">
        <f t="shared" si="79"/>
        <v>7</v>
      </c>
    </row>
    <row r="5121" spans="1:11" x14ac:dyDescent="0.3">
      <c r="A5121" t="s">
        <v>8213</v>
      </c>
      <c r="B5121" t="s">
        <v>8214</v>
      </c>
      <c r="C5121" t="s">
        <v>129</v>
      </c>
      <c r="D5121">
        <v>1</v>
      </c>
      <c r="E5121">
        <v>533.11</v>
      </c>
      <c r="F5121">
        <v>0.05</v>
      </c>
      <c r="G5121">
        <v>506.45</v>
      </c>
      <c r="H5121">
        <v>142.09</v>
      </c>
      <c r="I5121" t="str">
        <f>VLOOKUP(C5121,products_cleaned[[product_id]:[category]],3,)</f>
        <v>Fashion</v>
      </c>
      <c r="J5121" t="str">
        <f>VLOOKUP(B5121,orders_cleaned!A:I,9,FALSE)</f>
        <v>September</v>
      </c>
      <c r="K5121">
        <f t="shared" si="79"/>
        <v>9</v>
      </c>
    </row>
    <row r="5122" spans="1:11" x14ac:dyDescent="0.3">
      <c r="A5122" t="s">
        <v>8215</v>
      </c>
      <c r="B5122" t="s">
        <v>8214</v>
      </c>
      <c r="C5122" t="s">
        <v>60</v>
      </c>
      <c r="D5122">
        <v>1</v>
      </c>
      <c r="E5122">
        <v>1471.78</v>
      </c>
      <c r="F5122">
        <v>0.1</v>
      </c>
      <c r="G5122">
        <v>1324.6</v>
      </c>
      <c r="H5122">
        <v>176.48</v>
      </c>
      <c r="I5122" t="str">
        <f>VLOOKUP(C5122,products_cleaned[[product_id]:[category]],3,)</f>
        <v>Fashion</v>
      </c>
      <c r="J5122" t="str">
        <f>VLOOKUP(B5122,orders_cleaned!A:I,9,FALSE)</f>
        <v>September</v>
      </c>
      <c r="K5122">
        <f t="shared" si="79"/>
        <v>9</v>
      </c>
    </row>
    <row r="5123" spans="1:11" x14ac:dyDescent="0.3">
      <c r="A5123" t="s">
        <v>8216</v>
      </c>
      <c r="B5123" t="s">
        <v>8217</v>
      </c>
      <c r="C5123" t="s">
        <v>39</v>
      </c>
      <c r="D5123">
        <v>2</v>
      </c>
      <c r="E5123">
        <v>4024.88</v>
      </c>
      <c r="F5123">
        <v>0</v>
      </c>
      <c r="G5123">
        <v>8049.76</v>
      </c>
      <c r="H5123">
        <v>3024.7</v>
      </c>
      <c r="I5123" t="str">
        <f>VLOOKUP(C5123,products_cleaned[[product_id]:[category]],3,)</f>
        <v>Furniture</v>
      </c>
      <c r="J5123" t="str">
        <f>VLOOKUP(B5123,orders_cleaned!A:I,9,FALSE)</f>
        <v>June</v>
      </c>
      <c r="K5123">
        <f t="shared" ref="K5123:K5186" si="80">MONTH(DATEVALUE("1"&amp;J5123))</f>
        <v>6</v>
      </c>
    </row>
    <row r="5124" spans="1:11" x14ac:dyDescent="0.3">
      <c r="A5124" t="s">
        <v>8218</v>
      </c>
      <c r="B5124" t="s">
        <v>8219</v>
      </c>
      <c r="C5124" t="s">
        <v>25</v>
      </c>
      <c r="D5124">
        <v>2</v>
      </c>
      <c r="E5124">
        <v>909.27</v>
      </c>
      <c r="F5124">
        <v>0</v>
      </c>
      <c r="G5124">
        <v>1818.54</v>
      </c>
      <c r="H5124">
        <v>587.1</v>
      </c>
      <c r="I5124" t="str">
        <f>VLOOKUP(C5124,products_cleaned[[product_id]:[category]],3,)</f>
        <v>Fashion</v>
      </c>
      <c r="J5124" t="str">
        <f>VLOOKUP(B5124,orders_cleaned!A:I,9,FALSE)</f>
        <v>March</v>
      </c>
      <c r="K5124">
        <f t="shared" si="80"/>
        <v>3</v>
      </c>
    </row>
    <row r="5125" spans="1:11" x14ac:dyDescent="0.3">
      <c r="A5125" t="s">
        <v>8220</v>
      </c>
      <c r="B5125" t="s">
        <v>8221</v>
      </c>
      <c r="C5125" t="s">
        <v>37</v>
      </c>
      <c r="D5125">
        <v>1</v>
      </c>
      <c r="E5125">
        <v>1210.93</v>
      </c>
      <c r="F5125">
        <v>0.2</v>
      </c>
      <c r="G5125">
        <v>968.74</v>
      </c>
      <c r="H5125">
        <v>-2.65</v>
      </c>
      <c r="I5125" t="str">
        <f>VLOOKUP(C5125,products_cleaned[[product_id]:[category]],3,)</f>
        <v>Electronics</v>
      </c>
      <c r="J5125" t="str">
        <f>VLOOKUP(B5125,orders_cleaned!A:I,9,FALSE)</f>
        <v>July</v>
      </c>
      <c r="K5125">
        <f t="shared" si="80"/>
        <v>7</v>
      </c>
    </row>
    <row r="5126" spans="1:11" x14ac:dyDescent="0.3">
      <c r="A5126" t="s">
        <v>8222</v>
      </c>
      <c r="B5126" t="s">
        <v>8221</v>
      </c>
      <c r="C5126" t="s">
        <v>95</v>
      </c>
      <c r="D5126">
        <v>1</v>
      </c>
      <c r="E5126">
        <v>1886.72</v>
      </c>
      <c r="F5126">
        <v>0.15</v>
      </c>
      <c r="G5126">
        <v>1603.71</v>
      </c>
      <c r="H5126">
        <v>134.08000000000001</v>
      </c>
      <c r="I5126" t="str">
        <f>VLOOKUP(C5126,products_cleaned[[product_id]:[category]],3,)</f>
        <v>Footwear</v>
      </c>
      <c r="J5126" t="str">
        <f>VLOOKUP(B5126,orders_cleaned!A:I,9,FALSE)</f>
        <v>July</v>
      </c>
      <c r="K5126">
        <f t="shared" si="80"/>
        <v>7</v>
      </c>
    </row>
    <row r="5127" spans="1:11" x14ac:dyDescent="0.3">
      <c r="A5127" t="s">
        <v>8223</v>
      </c>
      <c r="B5127" t="s">
        <v>8224</v>
      </c>
      <c r="C5127" t="s">
        <v>117</v>
      </c>
      <c r="D5127">
        <v>3</v>
      </c>
      <c r="E5127">
        <v>863</v>
      </c>
      <c r="F5127">
        <v>0</v>
      </c>
      <c r="G5127">
        <v>2589</v>
      </c>
      <c r="H5127">
        <v>684.21</v>
      </c>
      <c r="I5127" t="str">
        <f>VLOOKUP(C5127,products_cleaned[[product_id]:[category]],3,)</f>
        <v>Home &amp; Kitchen</v>
      </c>
      <c r="J5127" t="str">
        <f>VLOOKUP(B5127,orders_cleaned!A:I,9,FALSE)</f>
        <v>January</v>
      </c>
      <c r="K5127">
        <f t="shared" si="80"/>
        <v>1</v>
      </c>
    </row>
    <row r="5128" spans="1:11" x14ac:dyDescent="0.3">
      <c r="A5128" t="s">
        <v>8225</v>
      </c>
      <c r="B5128" t="s">
        <v>8226</v>
      </c>
      <c r="C5128" t="s">
        <v>60</v>
      </c>
      <c r="D5128">
        <v>1</v>
      </c>
      <c r="E5128">
        <v>1570.47</v>
      </c>
      <c r="F5128">
        <v>0</v>
      </c>
      <c r="G5128">
        <v>1570.47</v>
      </c>
      <c r="H5128">
        <v>422.35</v>
      </c>
      <c r="I5128" t="str">
        <f>VLOOKUP(C5128,products_cleaned[[product_id]:[category]],3,)</f>
        <v>Fashion</v>
      </c>
      <c r="J5128" t="str">
        <f>VLOOKUP(B5128,orders_cleaned!A:I,9,FALSE)</f>
        <v>February</v>
      </c>
      <c r="K5128">
        <f t="shared" si="80"/>
        <v>2</v>
      </c>
    </row>
    <row r="5129" spans="1:11" x14ac:dyDescent="0.3">
      <c r="A5129" t="s">
        <v>8227</v>
      </c>
      <c r="B5129" t="s">
        <v>8228</v>
      </c>
      <c r="C5129" t="s">
        <v>28</v>
      </c>
      <c r="D5129">
        <v>2</v>
      </c>
      <c r="E5129">
        <v>407.84</v>
      </c>
      <c r="F5129">
        <v>0.15</v>
      </c>
      <c r="G5129">
        <v>693.33</v>
      </c>
      <c r="H5129">
        <v>74.569999999999993</v>
      </c>
      <c r="I5129" t="str">
        <f>VLOOKUP(C5129,products_cleaned[[product_id]:[category]],3,)</f>
        <v>Home &amp; Kitchen</v>
      </c>
      <c r="J5129" t="str">
        <f>VLOOKUP(B5129,orders_cleaned!A:I,9,FALSE)</f>
        <v>March</v>
      </c>
      <c r="K5129">
        <f t="shared" si="80"/>
        <v>3</v>
      </c>
    </row>
    <row r="5130" spans="1:11" x14ac:dyDescent="0.3">
      <c r="A5130" t="s">
        <v>8229</v>
      </c>
      <c r="B5130" t="s">
        <v>8228</v>
      </c>
      <c r="C5130" t="s">
        <v>82</v>
      </c>
      <c r="D5130">
        <v>1</v>
      </c>
      <c r="E5130">
        <v>353.86</v>
      </c>
      <c r="F5130">
        <v>0.05</v>
      </c>
      <c r="G5130">
        <v>336.17</v>
      </c>
      <c r="H5130">
        <v>115.04</v>
      </c>
      <c r="I5130" t="str">
        <f>VLOOKUP(C5130,products_cleaned[[product_id]:[category]],3,)</f>
        <v>Stationery</v>
      </c>
      <c r="J5130" t="str">
        <f>VLOOKUP(B5130,orders_cleaned!A:I,9,FALSE)</f>
        <v>March</v>
      </c>
      <c r="K5130">
        <f t="shared" si="80"/>
        <v>3</v>
      </c>
    </row>
    <row r="5131" spans="1:11" x14ac:dyDescent="0.3">
      <c r="A5131" t="s">
        <v>8230</v>
      </c>
      <c r="B5131" t="s">
        <v>8231</v>
      </c>
      <c r="C5131" t="s">
        <v>39</v>
      </c>
      <c r="D5131">
        <v>2</v>
      </c>
      <c r="E5131">
        <v>3756.57</v>
      </c>
      <c r="F5131">
        <v>0.15</v>
      </c>
      <c r="G5131">
        <v>6386.17</v>
      </c>
      <c r="H5131">
        <v>1361.11</v>
      </c>
      <c r="I5131" t="str">
        <f>VLOOKUP(C5131,products_cleaned[[product_id]:[category]],3,)</f>
        <v>Furniture</v>
      </c>
      <c r="J5131" t="str">
        <f>VLOOKUP(B5131,orders_cleaned!A:I,9,FALSE)</f>
        <v>November</v>
      </c>
      <c r="K5131">
        <f t="shared" si="80"/>
        <v>11</v>
      </c>
    </row>
    <row r="5132" spans="1:11" x14ac:dyDescent="0.3">
      <c r="A5132" t="s">
        <v>8232</v>
      </c>
      <c r="B5132" t="s">
        <v>8233</v>
      </c>
      <c r="C5132" t="s">
        <v>173</v>
      </c>
      <c r="D5132">
        <v>1</v>
      </c>
      <c r="E5132">
        <v>152.56</v>
      </c>
      <c r="F5132">
        <v>0</v>
      </c>
      <c r="G5132">
        <v>152.56</v>
      </c>
      <c r="H5132">
        <v>46.25</v>
      </c>
      <c r="I5132" t="str">
        <f>VLOOKUP(C5132,products_cleaned[[product_id]:[category]],3,)</f>
        <v>Stationery</v>
      </c>
      <c r="J5132" t="str">
        <f>VLOOKUP(B5132,orders_cleaned!A:I,9,FALSE)</f>
        <v>August</v>
      </c>
      <c r="K5132">
        <f t="shared" si="80"/>
        <v>8</v>
      </c>
    </row>
    <row r="5133" spans="1:11" x14ac:dyDescent="0.3">
      <c r="A5133" t="s">
        <v>8234</v>
      </c>
      <c r="B5133" t="s">
        <v>8233</v>
      </c>
      <c r="C5133" t="s">
        <v>108</v>
      </c>
      <c r="D5133">
        <v>2</v>
      </c>
      <c r="E5133">
        <v>3564.54</v>
      </c>
      <c r="F5133">
        <v>0.2</v>
      </c>
      <c r="G5133">
        <v>5703.26</v>
      </c>
      <c r="H5133">
        <v>1030.56</v>
      </c>
      <c r="I5133" t="str">
        <f>VLOOKUP(C5133,products_cleaned[[product_id]:[category]],3,)</f>
        <v>Electronics</v>
      </c>
      <c r="J5133" t="str">
        <f>VLOOKUP(B5133,orders_cleaned!A:I,9,FALSE)</f>
        <v>August</v>
      </c>
      <c r="K5133">
        <f t="shared" si="80"/>
        <v>8</v>
      </c>
    </row>
    <row r="5134" spans="1:11" x14ac:dyDescent="0.3">
      <c r="A5134" t="s">
        <v>8235</v>
      </c>
      <c r="B5134" t="s">
        <v>8236</v>
      </c>
      <c r="C5134" t="s">
        <v>66</v>
      </c>
      <c r="D5134">
        <v>1</v>
      </c>
      <c r="E5134">
        <v>298.67</v>
      </c>
      <c r="F5134">
        <v>0.05</v>
      </c>
      <c r="G5134">
        <v>283.74</v>
      </c>
      <c r="H5134">
        <v>63.26</v>
      </c>
      <c r="I5134" t="str">
        <f>VLOOKUP(C5134,products_cleaned[[product_id]:[category]],3,)</f>
        <v>Home &amp; Kitchen</v>
      </c>
      <c r="J5134" t="str">
        <f>VLOOKUP(B5134,orders_cleaned!A:I,9,FALSE)</f>
        <v>May</v>
      </c>
      <c r="K5134">
        <f t="shared" si="80"/>
        <v>5</v>
      </c>
    </row>
    <row r="5135" spans="1:11" x14ac:dyDescent="0.3">
      <c r="A5135" t="s">
        <v>8237</v>
      </c>
      <c r="B5135" t="s">
        <v>8238</v>
      </c>
      <c r="C5135" t="s">
        <v>77</v>
      </c>
      <c r="D5135">
        <v>1</v>
      </c>
      <c r="E5135">
        <v>1051.1400000000001</v>
      </c>
      <c r="F5135">
        <v>0</v>
      </c>
      <c r="G5135">
        <v>1051.1400000000001</v>
      </c>
      <c r="H5135">
        <v>396.58</v>
      </c>
      <c r="I5135" t="str">
        <f>VLOOKUP(C5135,products_cleaned[[product_id]:[category]],3,)</f>
        <v>Fitness</v>
      </c>
      <c r="J5135" t="str">
        <f>VLOOKUP(B5135,orders_cleaned!A:I,9,FALSE)</f>
        <v>July</v>
      </c>
      <c r="K5135">
        <f t="shared" si="80"/>
        <v>7</v>
      </c>
    </row>
    <row r="5136" spans="1:11" x14ac:dyDescent="0.3">
      <c r="A5136" t="s">
        <v>8239</v>
      </c>
      <c r="B5136" t="s">
        <v>8238</v>
      </c>
      <c r="C5136" t="s">
        <v>39</v>
      </c>
      <c r="D5136">
        <v>1</v>
      </c>
      <c r="E5136">
        <v>4060.44</v>
      </c>
      <c r="F5136">
        <v>0.1</v>
      </c>
      <c r="G5136">
        <v>3654.4</v>
      </c>
      <c r="H5136">
        <v>1141.8699999999999</v>
      </c>
      <c r="I5136" t="str">
        <f>VLOOKUP(C5136,products_cleaned[[product_id]:[category]],3,)</f>
        <v>Furniture</v>
      </c>
      <c r="J5136" t="str">
        <f>VLOOKUP(B5136,orders_cleaned!A:I,9,FALSE)</f>
        <v>July</v>
      </c>
      <c r="K5136">
        <f t="shared" si="80"/>
        <v>7</v>
      </c>
    </row>
    <row r="5137" spans="1:11" x14ac:dyDescent="0.3">
      <c r="A5137" t="s">
        <v>8240</v>
      </c>
      <c r="B5137" t="s">
        <v>8238</v>
      </c>
      <c r="C5137" t="s">
        <v>156</v>
      </c>
      <c r="D5137">
        <v>2</v>
      </c>
      <c r="E5137">
        <v>167.39</v>
      </c>
      <c r="F5137">
        <v>0.15</v>
      </c>
      <c r="G5137">
        <v>284.56</v>
      </c>
      <c r="H5137">
        <v>52.9</v>
      </c>
      <c r="I5137" t="str">
        <f>VLOOKUP(C5137,products_cleaned[[product_id]:[category]],3,)</f>
        <v>Stationery</v>
      </c>
      <c r="J5137" t="str">
        <f>VLOOKUP(B5137,orders_cleaned!A:I,9,FALSE)</f>
        <v>July</v>
      </c>
      <c r="K5137">
        <f t="shared" si="80"/>
        <v>7</v>
      </c>
    </row>
    <row r="5138" spans="1:11" x14ac:dyDescent="0.3">
      <c r="A5138" t="s">
        <v>8241</v>
      </c>
      <c r="B5138" t="s">
        <v>8238</v>
      </c>
      <c r="C5138" t="s">
        <v>18</v>
      </c>
      <c r="D5138">
        <v>2</v>
      </c>
      <c r="E5138">
        <v>933.52</v>
      </c>
      <c r="F5138">
        <v>0</v>
      </c>
      <c r="G5138">
        <v>1867.04</v>
      </c>
      <c r="H5138">
        <v>832.34</v>
      </c>
      <c r="I5138" t="str">
        <f>VLOOKUP(C5138,products_cleaned[[product_id]:[category]],3,)</f>
        <v>Books</v>
      </c>
      <c r="J5138" t="str">
        <f>VLOOKUP(B5138,orders_cleaned!A:I,9,FALSE)</f>
        <v>July</v>
      </c>
      <c r="K5138">
        <f t="shared" si="80"/>
        <v>7</v>
      </c>
    </row>
    <row r="5139" spans="1:11" x14ac:dyDescent="0.3">
      <c r="A5139" t="s">
        <v>8242</v>
      </c>
      <c r="B5139" t="s">
        <v>8243</v>
      </c>
      <c r="C5139" t="s">
        <v>95</v>
      </c>
      <c r="D5139">
        <v>2</v>
      </c>
      <c r="E5139">
        <v>2095.0100000000002</v>
      </c>
      <c r="F5139">
        <v>0.15</v>
      </c>
      <c r="G5139">
        <v>3561.52</v>
      </c>
      <c r="H5139">
        <v>622.26</v>
      </c>
      <c r="I5139" t="str">
        <f>VLOOKUP(C5139,products_cleaned[[product_id]:[category]],3,)</f>
        <v>Footwear</v>
      </c>
      <c r="J5139" t="str">
        <f>VLOOKUP(B5139,orders_cleaned!A:I,9,FALSE)</f>
        <v>May</v>
      </c>
      <c r="K5139">
        <f t="shared" si="80"/>
        <v>5</v>
      </c>
    </row>
    <row r="5140" spans="1:11" x14ac:dyDescent="0.3">
      <c r="A5140" t="s">
        <v>8244</v>
      </c>
      <c r="B5140" t="s">
        <v>8243</v>
      </c>
      <c r="C5140" t="s">
        <v>41</v>
      </c>
      <c r="D5140">
        <v>1</v>
      </c>
      <c r="E5140">
        <v>2320.1</v>
      </c>
      <c r="F5140">
        <v>0.15</v>
      </c>
      <c r="G5140">
        <v>1972.08</v>
      </c>
      <c r="H5140">
        <v>63.49</v>
      </c>
      <c r="I5140" t="str">
        <f>VLOOKUP(C5140,products_cleaned[[product_id]:[category]],3,)</f>
        <v>Footwear</v>
      </c>
      <c r="J5140" t="str">
        <f>VLOOKUP(B5140,orders_cleaned!A:I,9,FALSE)</f>
        <v>May</v>
      </c>
      <c r="K5140">
        <f t="shared" si="80"/>
        <v>5</v>
      </c>
    </row>
    <row r="5141" spans="1:11" x14ac:dyDescent="0.3">
      <c r="A5141" t="s">
        <v>8245</v>
      </c>
      <c r="B5141" t="s">
        <v>8246</v>
      </c>
      <c r="C5141" t="s">
        <v>129</v>
      </c>
      <c r="D5141">
        <v>1</v>
      </c>
      <c r="E5141">
        <v>482.83</v>
      </c>
      <c r="F5141">
        <v>0.15</v>
      </c>
      <c r="G5141">
        <v>410.41</v>
      </c>
      <c r="H5141">
        <v>46.05</v>
      </c>
      <c r="I5141" t="str">
        <f>VLOOKUP(C5141,products_cleaned[[product_id]:[category]],3,)</f>
        <v>Fashion</v>
      </c>
      <c r="J5141" t="str">
        <f>VLOOKUP(B5141,orders_cleaned!A:I,9,FALSE)</f>
        <v>January</v>
      </c>
      <c r="K5141">
        <f t="shared" si="80"/>
        <v>1</v>
      </c>
    </row>
    <row r="5142" spans="1:11" x14ac:dyDescent="0.3">
      <c r="A5142" t="s">
        <v>8247</v>
      </c>
      <c r="B5142" t="s">
        <v>8248</v>
      </c>
      <c r="C5142" t="s">
        <v>41</v>
      </c>
      <c r="D5142">
        <v>3</v>
      </c>
      <c r="E5142">
        <v>2561.58</v>
      </c>
      <c r="F5142">
        <v>0.1</v>
      </c>
      <c r="G5142">
        <v>6916.27</v>
      </c>
      <c r="H5142">
        <v>1190.5</v>
      </c>
      <c r="I5142" t="str">
        <f>VLOOKUP(C5142,products_cleaned[[product_id]:[category]],3,)</f>
        <v>Footwear</v>
      </c>
      <c r="J5142" t="str">
        <f>VLOOKUP(B5142,orders_cleaned!A:I,9,FALSE)</f>
        <v>August</v>
      </c>
      <c r="K5142">
        <f t="shared" si="80"/>
        <v>8</v>
      </c>
    </row>
    <row r="5143" spans="1:11" x14ac:dyDescent="0.3">
      <c r="A5143" t="s">
        <v>8249</v>
      </c>
      <c r="B5143" t="s">
        <v>8248</v>
      </c>
      <c r="C5143" t="s">
        <v>278</v>
      </c>
      <c r="D5143">
        <v>1</v>
      </c>
      <c r="E5143">
        <v>1653.24</v>
      </c>
      <c r="F5143">
        <v>0.05</v>
      </c>
      <c r="G5143">
        <v>1570.58</v>
      </c>
      <c r="H5143">
        <v>432.23</v>
      </c>
      <c r="I5143" t="str">
        <f>VLOOKUP(C5143,products_cleaned[[product_id]:[category]],3,)</f>
        <v>Fitness</v>
      </c>
      <c r="J5143" t="str">
        <f>VLOOKUP(B5143,orders_cleaned!A:I,9,FALSE)</f>
        <v>August</v>
      </c>
      <c r="K5143">
        <f t="shared" si="80"/>
        <v>8</v>
      </c>
    </row>
    <row r="5144" spans="1:11" x14ac:dyDescent="0.3">
      <c r="A5144" t="s">
        <v>8250</v>
      </c>
      <c r="B5144" t="s">
        <v>8248</v>
      </c>
      <c r="C5144" t="s">
        <v>221</v>
      </c>
      <c r="D5144">
        <v>4</v>
      </c>
      <c r="E5144">
        <v>799.14</v>
      </c>
      <c r="F5144">
        <v>0.05</v>
      </c>
      <c r="G5144">
        <v>3036.73</v>
      </c>
      <c r="H5144">
        <v>544.09</v>
      </c>
      <c r="I5144" t="str">
        <f>VLOOKUP(C5144,products_cleaned[[product_id]:[category]],3,)</f>
        <v>Footwear</v>
      </c>
      <c r="J5144" t="str">
        <f>VLOOKUP(B5144,orders_cleaned!A:I,9,FALSE)</f>
        <v>August</v>
      </c>
      <c r="K5144">
        <f t="shared" si="80"/>
        <v>8</v>
      </c>
    </row>
    <row r="5145" spans="1:11" x14ac:dyDescent="0.3">
      <c r="A5145" t="s">
        <v>8251</v>
      </c>
      <c r="B5145" t="s">
        <v>8252</v>
      </c>
      <c r="C5145" t="s">
        <v>47</v>
      </c>
      <c r="D5145">
        <v>1</v>
      </c>
      <c r="E5145">
        <v>855.81</v>
      </c>
      <c r="F5145">
        <v>0.15</v>
      </c>
      <c r="G5145">
        <v>727.44</v>
      </c>
      <c r="H5145">
        <v>243.9</v>
      </c>
      <c r="I5145" t="str">
        <f>VLOOKUP(C5145,products_cleaned[[product_id]:[category]],3,)</f>
        <v>Books</v>
      </c>
      <c r="J5145" t="str">
        <f>VLOOKUP(B5145,orders_cleaned!A:I,9,FALSE)</f>
        <v>April</v>
      </c>
      <c r="K5145">
        <f t="shared" si="80"/>
        <v>4</v>
      </c>
    </row>
    <row r="5146" spans="1:11" x14ac:dyDescent="0.3">
      <c r="A5146" t="s">
        <v>8253</v>
      </c>
      <c r="B5146" t="s">
        <v>8254</v>
      </c>
      <c r="C5146" t="s">
        <v>13</v>
      </c>
      <c r="D5146">
        <v>1</v>
      </c>
      <c r="E5146">
        <v>3215.74</v>
      </c>
      <c r="F5146">
        <v>0.2</v>
      </c>
      <c r="G5146">
        <v>2572.59</v>
      </c>
      <c r="H5146">
        <v>450.52</v>
      </c>
      <c r="I5146" t="str">
        <f>VLOOKUP(C5146,products_cleaned[[product_id]:[category]],3,)</f>
        <v>Home &amp; Kitchen</v>
      </c>
      <c r="J5146" t="str">
        <f>VLOOKUP(B5146,orders_cleaned!A:I,9,FALSE)</f>
        <v>September</v>
      </c>
      <c r="K5146">
        <f t="shared" si="80"/>
        <v>9</v>
      </c>
    </row>
    <row r="5147" spans="1:11" x14ac:dyDescent="0.3">
      <c r="A5147" t="s">
        <v>8255</v>
      </c>
      <c r="B5147" t="s">
        <v>8256</v>
      </c>
      <c r="C5147" t="s">
        <v>77</v>
      </c>
      <c r="D5147">
        <v>4</v>
      </c>
      <c r="E5147">
        <v>994.27</v>
      </c>
      <c r="F5147">
        <v>0.2</v>
      </c>
      <c r="G5147">
        <v>3181.66</v>
      </c>
      <c r="H5147">
        <v>563.41999999999996</v>
      </c>
      <c r="I5147" t="str">
        <f>VLOOKUP(C5147,products_cleaned[[product_id]:[category]],3,)</f>
        <v>Fitness</v>
      </c>
      <c r="J5147" t="str">
        <f>VLOOKUP(B5147,orders_cleaned!A:I,9,FALSE)</f>
        <v>October</v>
      </c>
      <c r="K5147">
        <f t="shared" si="80"/>
        <v>10</v>
      </c>
    </row>
    <row r="5148" spans="1:11" x14ac:dyDescent="0.3">
      <c r="A5148" t="s">
        <v>8257</v>
      </c>
      <c r="B5148" t="s">
        <v>8258</v>
      </c>
      <c r="C5148" t="s">
        <v>13</v>
      </c>
      <c r="D5148">
        <v>3</v>
      </c>
      <c r="E5148">
        <v>2927.75</v>
      </c>
      <c r="F5148">
        <v>0</v>
      </c>
      <c r="G5148">
        <v>8783.25</v>
      </c>
      <c r="H5148">
        <v>2417.04</v>
      </c>
      <c r="I5148" t="str">
        <f>VLOOKUP(C5148,products_cleaned[[product_id]:[category]],3,)</f>
        <v>Home &amp; Kitchen</v>
      </c>
      <c r="J5148" t="str">
        <f>VLOOKUP(B5148,orders_cleaned!A:I,9,FALSE)</f>
        <v>April</v>
      </c>
      <c r="K5148">
        <f t="shared" si="80"/>
        <v>4</v>
      </c>
    </row>
    <row r="5149" spans="1:11" x14ac:dyDescent="0.3">
      <c r="A5149" t="s">
        <v>8259</v>
      </c>
      <c r="B5149" t="s">
        <v>8258</v>
      </c>
      <c r="C5149" t="s">
        <v>156</v>
      </c>
      <c r="D5149">
        <v>1</v>
      </c>
      <c r="E5149">
        <v>182.49</v>
      </c>
      <c r="F5149">
        <v>0.05</v>
      </c>
      <c r="G5149">
        <v>173.37</v>
      </c>
      <c r="H5149">
        <v>57.54</v>
      </c>
      <c r="I5149" t="str">
        <f>VLOOKUP(C5149,products_cleaned[[product_id]:[category]],3,)</f>
        <v>Stationery</v>
      </c>
      <c r="J5149" t="str">
        <f>VLOOKUP(B5149,orders_cleaned!A:I,9,FALSE)</f>
        <v>April</v>
      </c>
      <c r="K5149">
        <f t="shared" si="80"/>
        <v>4</v>
      </c>
    </row>
    <row r="5150" spans="1:11" x14ac:dyDescent="0.3">
      <c r="A5150" t="s">
        <v>8260</v>
      </c>
      <c r="B5150" t="s">
        <v>8261</v>
      </c>
      <c r="C5150" t="s">
        <v>41</v>
      </c>
      <c r="D5150">
        <v>2</v>
      </c>
      <c r="E5150">
        <v>2414.2399999999998</v>
      </c>
      <c r="F5150">
        <v>0</v>
      </c>
      <c r="G5150">
        <v>4828.4799999999996</v>
      </c>
      <c r="H5150">
        <v>1011.3</v>
      </c>
      <c r="I5150" t="str">
        <f>VLOOKUP(C5150,products_cleaned[[product_id]:[category]],3,)</f>
        <v>Footwear</v>
      </c>
      <c r="J5150" t="str">
        <f>VLOOKUP(B5150,orders_cleaned!A:I,9,FALSE)</f>
        <v>March</v>
      </c>
      <c r="K5150">
        <f t="shared" si="80"/>
        <v>3</v>
      </c>
    </row>
    <row r="5151" spans="1:11" x14ac:dyDescent="0.3">
      <c r="A5151" t="s">
        <v>8262</v>
      </c>
      <c r="B5151" t="s">
        <v>8263</v>
      </c>
      <c r="C5151" t="s">
        <v>10</v>
      </c>
      <c r="D5151">
        <v>1</v>
      </c>
      <c r="E5151">
        <v>1388.68</v>
      </c>
      <c r="F5151">
        <v>0.15</v>
      </c>
      <c r="G5151">
        <v>1180.3800000000001</v>
      </c>
      <c r="H5151">
        <v>255.22</v>
      </c>
      <c r="I5151" t="str">
        <f>VLOOKUP(C5151,products_cleaned[[product_id]:[category]],3,)</f>
        <v>Furniture</v>
      </c>
      <c r="J5151" t="str">
        <f>VLOOKUP(B5151,orders_cleaned!A:I,9,FALSE)</f>
        <v>October</v>
      </c>
      <c r="K5151">
        <f t="shared" si="80"/>
        <v>10</v>
      </c>
    </row>
    <row r="5152" spans="1:11" x14ac:dyDescent="0.3">
      <c r="A5152" t="s">
        <v>8264</v>
      </c>
      <c r="B5152" t="s">
        <v>8265</v>
      </c>
      <c r="C5152" t="s">
        <v>259</v>
      </c>
      <c r="D5152">
        <v>2</v>
      </c>
      <c r="E5152">
        <v>934.08</v>
      </c>
      <c r="F5152">
        <v>0</v>
      </c>
      <c r="G5152">
        <v>1868.16</v>
      </c>
      <c r="H5152">
        <v>786.92</v>
      </c>
      <c r="I5152" t="str">
        <f>VLOOKUP(C5152,products_cleaned[[product_id]:[category]],3,)</f>
        <v>Electronics</v>
      </c>
      <c r="J5152" t="str">
        <f>VLOOKUP(B5152,orders_cleaned!A:I,9,FALSE)</f>
        <v>March</v>
      </c>
      <c r="K5152">
        <f t="shared" si="80"/>
        <v>3</v>
      </c>
    </row>
    <row r="5153" spans="1:11" x14ac:dyDescent="0.3">
      <c r="A5153" t="s">
        <v>8266</v>
      </c>
      <c r="B5153" t="s">
        <v>8265</v>
      </c>
      <c r="C5153" t="s">
        <v>54</v>
      </c>
      <c r="D5153">
        <v>4</v>
      </c>
      <c r="E5153">
        <v>2032.48</v>
      </c>
      <c r="F5153">
        <v>0.2</v>
      </c>
      <c r="G5153">
        <v>6503.94</v>
      </c>
      <c r="H5153">
        <v>146.74</v>
      </c>
      <c r="I5153" t="str">
        <f>VLOOKUP(C5153,products_cleaned[[product_id]:[category]],3,)</f>
        <v>Fashion</v>
      </c>
      <c r="J5153" t="str">
        <f>VLOOKUP(B5153,orders_cleaned!A:I,9,FALSE)</f>
        <v>March</v>
      </c>
      <c r="K5153">
        <f t="shared" si="80"/>
        <v>3</v>
      </c>
    </row>
    <row r="5154" spans="1:11" x14ac:dyDescent="0.3">
      <c r="A5154" t="s">
        <v>8267</v>
      </c>
      <c r="B5154" t="s">
        <v>8268</v>
      </c>
      <c r="C5154" t="s">
        <v>41</v>
      </c>
      <c r="D5154">
        <v>2</v>
      </c>
      <c r="E5154">
        <v>2303.5500000000002</v>
      </c>
      <c r="F5154">
        <v>0</v>
      </c>
      <c r="G5154">
        <v>4607.1000000000004</v>
      </c>
      <c r="H5154">
        <v>789.92</v>
      </c>
      <c r="I5154" t="str">
        <f>VLOOKUP(C5154,products_cleaned[[product_id]:[category]],3,)</f>
        <v>Footwear</v>
      </c>
      <c r="J5154" t="str">
        <f>VLOOKUP(B5154,orders_cleaned!A:I,9,FALSE)</f>
        <v>June</v>
      </c>
      <c r="K5154">
        <f t="shared" si="80"/>
        <v>6</v>
      </c>
    </row>
    <row r="5155" spans="1:11" x14ac:dyDescent="0.3">
      <c r="A5155" t="s">
        <v>8269</v>
      </c>
      <c r="B5155" t="s">
        <v>8268</v>
      </c>
      <c r="C5155" t="s">
        <v>156</v>
      </c>
      <c r="D5155">
        <v>1</v>
      </c>
      <c r="E5155">
        <v>167.3</v>
      </c>
      <c r="F5155">
        <v>0.2</v>
      </c>
      <c r="G5155">
        <v>133.84</v>
      </c>
      <c r="H5155">
        <v>18.010000000000002</v>
      </c>
      <c r="I5155" t="str">
        <f>VLOOKUP(C5155,products_cleaned[[product_id]:[category]],3,)</f>
        <v>Stationery</v>
      </c>
      <c r="J5155" t="str">
        <f>VLOOKUP(B5155,orders_cleaned!A:I,9,FALSE)</f>
        <v>June</v>
      </c>
      <c r="K5155">
        <f t="shared" si="80"/>
        <v>6</v>
      </c>
    </row>
    <row r="5156" spans="1:11" x14ac:dyDescent="0.3">
      <c r="A5156" t="s">
        <v>8270</v>
      </c>
      <c r="B5156" t="s">
        <v>8268</v>
      </c>
      <c r="C5156" t="s">
        <v>270</v>
      </c>
      <c r="D5156">
        <v>3</v>
      </c>
      <c r="E5156">
        <v>5512.46</v>
      </c>
      <c r="F5156">
        <v>0.05</v>
      </c>
      <c r="G5156">
        <v>15710.51</v>
      </c>
      <c r="H5156">
        <v>6347.57</v>
      </c>
      <c r="I5156" t="str">
        <f>VLOOKUP(C5156,products_cleaned[[product_id]:[category]],3,)</f>
        <v>Furniture</v>
      </c>
      <c r="J5156" t="str">
        <f>VLOOKUP(B5156,orders_cleaned!A:I,9,FALSE)</f>
        <v>June</v>
      </c>
      <c r="K5156">
        <f t="shared" si="80"/>
        <v>6</v>
      </c>
    </row>
    <row r="5157" spans="1:11" x14ac:dyDescent="0.3">
      <c r="A5157" t="s">
        <v>8271</v>
      </c>
      <c r="B5157" t="s">
        <v>8272</v>
      </c>
      <c r="C5157" t="s">
        <v>31</v>
      </c>
      <c r="D5157">
        <v>1</v>
      </c>
      <c r="E5157">
        <v>469.56</v>
      </c>
      <c r="F5157">
        <v>0.2</v>
      </c>
      <c r="G5157">
        <v>375.65</v>
      </c>
      <c r="H5157">
        <v>30.71</v>
      </c>
      <c r="I5157" t="str">
        <f>VLOOKUP(C5157,products_cleaned[[product_id]:[category]],3,)</f>
        <v>Books</v>
      </c>
      <c r="J5157" t="str">
        <f>VLOOKUP(B5157,orders_cleaned!A:I,9,FALSE)</f>
        <v>April</v>
      </c>
      <c r="K5157">
        <f t="shared" si="80"/>
        <v>4</v>
      </c>
    </row>
    <row r="5158" spans="1:11" x14ac:dyDescent="0.3">
      <c r="A5158" t="s">
        <v>8273</v>
      </c>
      <c r="B5158" t="s">
        <v>8272</v>
      </c>
      <c r="C5158" t="s">
        <v>39</v>
      </c>
      <c r="D5158">
        <v>2</v>
      </c>
      <c r="E5158">
        <v>4197.0200000000004</v>
      </c>
      <c r="F5158">
        <v>0.05</v>
      </c>
      <c r="G5158">
        <v>7974.34</v>
      </c>
      <c r="H5158">
        <v>2949.28</v>
      </c>
      <c r="I5158" t="str">
        <f>VLOOKUP(C5158,products_cleaned[[product_id]:[category]],3,)</f>
        <v>Furniture</v>
      </c>
      <c r="J5158" t="str">
        <f>VLOOKUP(B5158,orders_cleaned!A:I,9,FALSE)</f>
        <v>April</v>
      </c>
      <c r="K5158">
        <f t="shared" si="80"/>
        <v>4</v>
      </c>
    </row>
    <row r="5159" spans="1:11" x14ac:dyDescent="0.3">
      <c r="A5159" t="s">
        <v>8274</v>
      </c>
      <c r="B5159" t="s">
        <v>8272</v>
      </c>
      <c r="C5159" t="s">
        <v>196</v>
      </c>
      <c r="D5159">
        <v>1</v>
      </c>
      <c r="E5159">
        <v>1577.02</v>
      </c>
      <c r="F5159">
        <v>0.1</v>
      </c>
      <c r="G5159">
        <v>1419.32</v>
      </c>
      <c r="H5159">
        <v>387.65</v>
      </c>
      <c r="I5159" t="str">
        <f>VLOOKUP(C5159,products_cleaned[[product_id]:[category]],3,)</f>
        <v>Electronics</v>
      </c>
      <c r="J5159" t="str">
        <f>VLOOKUP(B5159,orders_cleaned!A:I,9,FALSE)</f>
        <v>April</v>
      </c>
      <c r="K5159">
        <f t="shared" si="80"/>
        <v>4</v>
      </c>
    </row>
    <row r="5160" spans="1:11" x14ac:dyDescent="0.3">
      <c r="A5160" t="s">
        <v>8275</v>
      </c>
      <c r="B5160" t="s">
        <v>8276</v>
      </c>
      <c r="C5160" t="s">
        <v>37</v>
      </c>
      <c r="D5160">
        <v>1</v>
      </c>
      <c r="E5160">
        <v>1354.8</v>
      </c>
      <c r="F5160">
        <v>0.1</v>
      </c>
      <c r="G5160">
        <v>1219.32</v>
      </c>
      <c r="H5160">
        <v>247.93</v>
      </c>
      <c r="I5160" t="str">
        <f>VLOOKUP(C5160,products_cleaned[[product_id]:[category]],3,)</f>
        <v>Electronics</v>
      </c>
      <c r="J5160" t="str">
        <f>VLOOKUP(B5160,orders_cleaned!A:I,9,FALSE)</f>
        <v>July</v>
      </c>
      <c r="K5160">
        <f t="shared" si="80"/>
        <v>7</v>
      </c>
    </row>
    <row r="5161" spans="1:11" x14ac:dyDescent="0.3">
      <c r="A5161" t="s">
        <v>8277</v>
      </c>
      <c r="B5161" t="s">
        <v>8276</v>
      </c>
      <c r="C5161" t="s">
        <v>74</v>
      </c>
      <c r="D5161">
        <v>3</v>
      </c>
      <c r="E5161">
        <v>1274.47</v>
      </c>
      <c r="F5161">
        <v>0.2</v>
      </c>
      <c r="G5161">
        <v>3058.73</v>
      </c>
      <c r="H5161">
        <v>619.94000000000005</v>
      </c>
      <c r="I5161" t="str">
        <f>VLOOKUP(C5161,products_cleaned[[product_id]:[category]],3,)</f>
        <v>Electronics</v>
      </c>
      <c r="J5161" t="str">
        <f>VLOOKUP(B5161,orders_cleaned!A:I,9,FALSE)</f>
        <v>July</v>
      </c>
      <c r="K5161">
        <f t="shared" si="80"/>
        <v>7</v>
      </c>
    </row>
    <row r="5162" spans="1:11" x14ac:dyDescent="0.3">
      <c r="A5162" t="s">
        <v>8278</v>
      </c>
      <c r="B5162" t="s">
        <v>8279</v>
      </c>
      <c r="C5162" t="s">
        <v>21</v>
      </c>
      <c r="D5162">
        <v>1</v>
      </c>
      <c r="E5162">
        <v>4567.05</v>
      </c>
      <c r="F5162">
        <v>0</v>
      </c>
      <c r="G5162">
        <v>4567.05</v>
      </c>
      <c r="H5162">
        <v>1929.03</v>
      </c>
      <c r="I5162" t="str">
        <f>VLOOKUP(C5162,products_cleaned[[product_id]:[category]],3,)</f>
        <v>Electronics</v>
      </c>
      <c r="J5162" t="str">
        <f>VLOOKUP(B5162,orders_cleaned!A:I,9,FALSE)</f>
        <v>December</v>
      </c>
      <c r="K5162">
        <f t="shared" si="80"/>
        <v>12</v>
      </c>
    </row>
    <row r="5163" spans="1:11" x14ac:dyDescent="0.3">
      <c r="A5163" t="s">
        <v>8280</v>
      </c>
      <c r="B5163" t="s">
        <v>8281</v>
      </c>
      <c r="C5163" t="s">
        <v>77</v>
      </c>
      <c r="D5163">
        <v>1</v>
      </c>
      <c r="E5163">
        <v>1043.55</v>
      </c>
      <c r="F5163">
        <v>0.1</v>
      </c>
      <c r="G5163">
        <v>939.19</v>
      </c>
      <c r="H5163">
        <v>284.63</v>
      </c>
      <c r="I5163" t="str">
        <f>VLOOKUP(C5163,products_cleaned[[product_id]:[category]],3,)</f>
        <v>Fitness</v>
      </c>
      <c r="J5163" t="str">
        <f>VLOOKUP(B5163,orders_cleaned!A:I,9,FALSE)</f>
        <v>May</v>
      </c>
      <c r="K5163">
        <f t="shared" si="80"/>
        <v>5</v>
      </c>
    </row>
    <row r="5164" spans="1:11" x14ac:dyDescent="0.3">
      <c r="A5164" t="s">
        <v>8282</v>
      </c>
      <c r="B5164" t="s">
        <v>8281</v>
      </c>
      <c r="C5164" t="s">
        <v>196</v>
      </c>
      <c r="D5164">
        <v>1</v>
      </c>
      <c r="E5164">
        <v>1448.91</v>
      </c>
      <c r="F5164">
        <v>0</v>
      </c>
      <c r="G5164">
        <v>1448.91</v>
      </c>
      <c r="H5164">
        <v>417.24</v>
      </c>
      <c r="I5164" t="str">
        <f>VLOOKUP(C5164,products_cleaned[[product_id]:[category]],3,)</f>
        <v>Electronics</v>
      </c>
      <c r="J5164" t="str">
        <f>VLOOKUP(B5164,orders_cleaned!A:I,9,FALSE)</f>
        <v>May</v>
      </c>
      <c r="K5164">
        <f t="shared" si="80"/>
        <v>5</v>
      </c>
    </row>
    <row r="5165" spans="1:11" x14ac:dyDescent="0.3">
      <c r="A5165" t="s">
        <v>8283</v>
      </c>
      <c r="B5165" t="s">
        <v>8284</v>
      </c>
      <c r="C5165" t="s">
        <v>47</v>
      </c>
      <c r="D5165">
        <v>2</v>
      </c>
      <c r="E5165">
        <v>739.92</v>
      </c>
      <c r="F5165">
        <v>0</v>
      </c>
      <c r="G5165">
        <v>1479.84</v>
      </c>
      <c r="H5165">
        <v>512.76</v>
      </c>
      <c r="I5165" t="str">
        <f>VLOOKUP(C5165,products_cleaned[[product_id]:[category]],3,)</f>
        <v>Books</v>
      </c>
      <c r="J5165" t="str">
        <f>VLOOKUP(B5165,orders_cleaned!A:I,9,FALSE)</f>
        <v>May</v>
      </c>
      <c r="K5165">
        <f t="shared" si="80"/>
        <v>5</v>
      </c>
    </row>
    <row r="5166" spans="1:11" x14ac:dyDescent="0.3">
      <c r="A5166" t="s">
        <v>8285</v>
      </c>
      <c r="B5166" t="s">
        <v>8284</v>
      </c>
      <c r="C5166" t="s">
        <v>41</v>
      </c>
      <c r="D5166">
        <v>1</v>
      </c>
      <c r="E5166">
        <v>2435.4899999999998</v>
      </c>
      <c r="F5166">
        <v>0.15</v>
      </c>
      <c r="G5166">
        <v>2070.17</v>
      </c>
      <c r="H5166">
        <v>161.58000000000001</v>
      </c>
      <c r="I5166" t="str">
        <f>VLOOKUP(C5166,products_cleaned[[product_id]:[category]],3,)</f>
        <v>Footwear</v>
      </c>
      <c r="J5166" t="str">
        <f>VLOOKUP(B5166,orders_cleaned!A:I,9,FALSE)</f>
        <v>May</v>
      </c>
      <c r="K5166">
        <f t="shared" si="80"/>
        <v>5</v>
      </c>
    </row>
    <row r="5167" spans="1:11" x14ac:dyDescent="0.3">
      <c r="A5167" t="s">
        <v>8286</v>
      </c>
      <c r="B5167" t="s">
        <v>8287</v>
      </c>
      <c r="C5167" t="s">
        <v>259</v>
      </c>
      <c r="D5167">
        <v>1</v>
      </c>
      <c r="E5167">
        <v>943.16</v>
      </c>
      <c r="F5167">
        <v>0.1</v>
      </c>
      <c r="G5167">
        <v>848.84</v>
      </c>
      <c r="H5167">
        <v>308.22000000000003</v>
      </c>
      <c r="I5167" t="str">
        <f>VLOOKUP(C5167,products_cleaned[[product_id]:[category]],3,)</f>
        <v>Electronics</v>
      </c>
      <c r="J5167" t="str">
        <f>VLOOKUP(B5167,orders_cleaned!A:I,9,FALSE)</f>
        <v>June</v>
      </c>
      <c r="K5167">
        <f t="shared" si="80"/>
        <v>6</v>
      </c>
    </row>
    <row r="5168" spans="1:11" x14ac:dyDescent="0.3">
      <c r="A5168" t="s">
        <v>8288</v>
      </c>
      <c r="B5168" t="s">
        <v>8287</v>
      </c>
      <c r="C5168" t="s">
        <v>31</v>
      </c>
      <c r="D5168">
        <v>1</v>
      </c>
      <c r="E5168">
        <v>525.37</v>
      </c>
      <c r="F5168">
        <v>0</v>
      </c>
      <c r="G5168">
        <v>525.37</v>
      </c>
      <c r="H5168">
        <v>180.43</v>
      </c>
      <c r="I5168" t="str">
        <f>VLOOKUP(C5168,products_cleaned[[product_id]:[category]],3,)</f>
        <v>Books</v>
      </c>
      <c r="J5168" t="str">
        <f>VLOOKUP(B5168,orders_cleaned!A:I,9,FALSE)</f>
        <v>June</v>
      </c>
      <c r="K5168">
        <f t="shared" si="80"/>
        <v>6</v>
      </c>
    </row>
    <row r="5169" spans="1:11" x14ac:dyDescent="0.3">
      <c r="A5169" t="s">
        <v>8289</v>
      </c>
      <c r="B5169" t="s">
        <v>8287</v>
      </c>
      <c r="C5169" t="s">
        <v>110</v>
      </c>
      <c r="D5169">
        <v>1</v>
      </c>
      <c r="E5169">
        <v>1821</v>
      </c>
      <c r="F5169">
        <v>0.2</v>
      </c>
      <c r="G5169">
        <v>1456.8</v>
      </c>
      <c r="H5169">
        <v>240.68</v>
      </c>
      <c r="I5169" t="str">
        <f>VLOOKUP(C5169,products_cleaned[[product_id]:[category]],3,)</f>
        <v>Fashion</v>
      </c>
      <c r="J5169" t="str">
        <f>VLOOKUP(B5169,orders_cleaned!A:I,9,FALSE)</f>
        <v>June</v>
      </c>
      <c r="K5169">
        <f t="shared" si="80"/>
        <v>6</v>
      </c>
    </row>
    <row r="5170" spans="1:11" x14ac:dyDescent="0.3">
      <c r="A5170" t="s">
        <v>8290</v>
      </c>
      <c r="B5170" t="s">
        <v>8291</v>
      </c>
      <c r="C5170" t="s">
        <v>160</v>
      </c>
      <c r="D5170">
        <v>1</v>
      </c>
      <c r="E5170">
        <v>2208.4699999999998</v>
      </c>
      <c r="F5170">
        <v>0.15</v>
      </c>
      <c r="G5170">
        <v>1877.2</v>
      </c>
      <c r="H5170">
        <v>341.18</v>
      </c>
      <c r="I5170" t="str">
        <f>VLOOKUP(C5170,products_cleaned[[product_id]:[category]],3,)</f>
        <v>Footwear</v>
      </c>
      <c r="J5170" t="str">
        <f>VLOOKUP(B5170,orders_cleaned!A:I,9,FALSE)</f>
        <v>March</v>
      </c>
      <c r="K5170">
        <f t="shared" si="80"/>
        <v>3</v>
      </c>
    </row>
    <row r="5171" spans="1:11" x14ac:dyDescent="0.3">
      <c r="A5171" t="s">
        <v>8292</v>
      </c>
      <c r="B5171" t="s">
        <v>8291</v>
      </c>
      <c r="C5171" t="s">
        <v>136</v>
      </c>
      <c r="D5171">
        <v>1</v>
      </c>
      <c r="E5171">
        <v>628.12</v>
      </c>
      <c r="F5171">
        <v>0.05</v>
      </c>
      <c r="G5171">
        <v>596.71</v>
      </c>
      <c r="H5171">
        <v>154.72999999999999</v>
      </c>
      <c r="I5171" t="str">
        <f>VLOOKUP(C5171,products_cleaned[[product_id]:[category]],3,)</f>
        <v>Books</v>
      </c>
      <c r="J5171" t="str">
        <f>VLOOKUP(B5171,orders_cleaned!A:I,9,FALSE)</f>
        <v>March</v>
      </c>
      <c r="K5171">
        <f t="shared" si="80"/>
        <v>3</v>
      </c>
    </row>
    <row r="5172" spans="1:11" x14ac:dyDescent="0.3">
      <c r="A5172" t="s">
        <v>8293</v>
      </c>
      <c r="B5172" t="s">
        <v>8294</v>
      </c>
      <c r="C5172" t="s">
        <v>13</v>
      </c>
      <c r="D5172">
        <v>3</v>
      </c>
      <c r="E5172">
        <v>3035.57</v>
      </c>
      <c r="F5172">
        <v>0</v>
      </c>
      <c r="G5172">
        <v>9106.7099999999991</v>
      </c>
      <c r="H5172">
        <v>2740.5</v>
      </c>
      <c r="I5172" t="str">
        <f>VLOOKUP(C5172,products_cleaned[[product_id]:[category]],3,)</f>
        <v>Home &amp; Kitchen</v>
      </c>
      <c r="J5172" t="str">
        <f>VLOOKUP(B5172,orders_cleaned!A:I,9,FALSE)</f>
        <v>March</v>
      </c>
      <c r="K5172">
        <f t="shared" si="80"/>
        <v>3</v>
      </c>
    </row>
    <row r="5173" spans="1:11" x14ac:dyDescent="0.3">
      <c r="A5173" t="s">
        <v>8295</v>
      </c>
      <c r="B5173" t="s">
        <v>8296</v>
      </c>
      <c r="C5173" t="s">
        <v>164</v>
      </c>
      <c r="D5173">
        <v>2</v>
      </c>
      <c r="E5173">
        <v>4637.49</v>
      </c>
      <c r="F5173">
        <v>0</v>
      </c>
      <c r="G5173">
        <v>9274.98</v>
      </c>
      <c r="H5173">
        <v>3197.72</v>
      </c>
      <c r="I5173" t="str">
        <f>VLOOKUP(C5173,products_cleaned[[product_id]:[category]],3,)</f>
        <v>Home &amp; Kitchen</v>
      </c>
      <c r="J5173" t="str">
        <f>VLOOKUP(B5173,orders_cleaned!A:I,9,FALSE)</f>
        <v>July</v>
      </c>
      <c r="K5173">
        <f t="shared" si="80"/>
        <v>7</v>
      </c>
    </row>
    <row r="5174" spans="1:11" x14ac:dyDescent="0.3">
      <c r="A5174" t="s">
        <v>8297</v>
      </c>
      <c r="B5174" t="s">
        <v>8298</v>
      </c>
      <c r="C5174" t="s">
        <v>173</v>
      </c>
      <c r="D5174">
        <v>1</v>
      </c>
      <c r="E5174">
        <v>141.74</v>
      </c>
      <c r="F5174">
        <v>0.05</v>
      </c>
      <c r="G5174">
        <v>134.65</v>
      </c>
      <c r="H5174">
        <v>28.34</v>
      </c>
      <c r="I5174" t="str">
        <f>VLOOKUP(C5174,products_cleaned[[product_id]:[category]],3,)</f>
        <v>Stationery</v>
      </c>
      <c r="J5174" t="str">
        <f>VLOOKUP(B5174,orders_cleaned!A:I,9,FALSE)</f>
        <v>January</v>
      </c>
      <c r="K5174">
        <f t="shared" si="80"/>
        <v>1</v>
      </c>
    </row>
    <row r="5175" spans="1:11" x14ac:dyDescent="0.3">
      <c r="A5175" t="s">
        <v>8299</v>
      </c>
      <c r="B5175" t="s">
        <v>8300</v>
      </c>
      <c r="C5175" t="s">
        <v>80</v>
      </c>
      <c r="D5175">
        <v>3</v>
      </c>
      <c r="E5175">
        <v>380.08</v>
      </c>
      <c r="F5175">
        <v>0</v>
      </c>
      <c r="G5175">
        <v>1140.24</v>
      </c>
      <c r="H5175">
        <v>240.6</v>
      </c>
      <c r="I5175" t="str">
        <f>VLOOKUP(C5175,products_cleaned[[product_id]:[category]],3,)</f>
        <v>Fitness</v>
      </c>
      <c r="J5175" t="str">
        <f>VLOOKUP(B5175,orders_cleaned!A:I,9,FALSE)</f>
        <v>November</v>
      </c>
      <c r="K5175">
        <f t="shared" si="80"/>
        <v>11</v>
      </c>
    </row>
    <row r="5176" spans="1:11" x14ac:dyDescent="0.3">
      <c r="A5176" t="s">
        <v>8301</v>
      </c>
      <c r="B5176" t="s">
        <v>8300</v>
      </c>
      <c r="C5176" t="s">
        <v>291</v>
      </c>
      <c r="D5176">
        <v>3</v>
      </c>
      <c r="E5176">
        <v>1010.4</v>
      </c>
      <c r="F5176">
        <v>0.2</v>
      </c>
      <c r="G5176">
        <v>2424.96</v>
      </c>
      <c r="H5176">
        <v>466.65</v>
      </c>
      <c r="I5176" t="str">
        <f>VLOOKUP(C5176,products_cleaned[[product_id]:[category]],3,)</f>
        <v>Books</v>
      </c>
      <c r="J5176" t="str">
        <f>VLOOKUP(B5176,orders_cleaned!A:I,9,FALSE)</f>
        <v>November</v>
      </c>
      <c r="K5176">
        <f t="shared" si="80"/>
        <v>11</v>
      </c>
    </row>
    <row r="5177" spans="1:11" x14ac:dyDescent="0.3">
      <c r="A5177" t="s">
        <v>8302</v>
      </c>
      <c r="B5177" t="s">
        <v>8303</v>
      </c>
      <c r="C5177" t="s">
        <v>21</v>
      </c>
      <c r="D5177">
        <v>1</v>
      </c>
      <c r="E5177">
        <v>4300.25</v>
      </c>
      <c r="F5177">
        <v>0.05</v>
      </c>
      <c r="G5177">
        <v>4085.24</v>
      </c>
      <c r="H5177">
        <v>1447.22</v>
      </c>
      <c r="I5177" t="str">
        <f>VLOOKUP(C5177,products_cleaned[[product_id]:[category]],3,)</f>
        <v>Electronics</v>
      </c>
      <c r="J5177" t="str">
        <f>VLOOKUP(B5177,orders_cleaned!A:I,9,FALSE)</f>
        <v>June</v>
      </c>
      <c r="K5177">
        <f t="shared" si="80"/>
        <v>6</v>
      </c>
    </row>
    <row r="5178" spans="1:11" x14ac:dyDescent="0.3">
      <c r="A5178" t="s">
        <v>8304</v>
      </c>
      <c r="B5178" t="s">
        <v>8305</v>
      </c>
      <c r="C5178" t="s">
        <v>74</v>
      </c>
      <c r="D5178">
        <v>2</v>
      </c>
      <c r="E5178">
        <v>1279.1400000000001</v>
      </c>
      <c r="F5178">
        <v>0.1</v>
      </c>
      <c r="G5178">
        <v>2302.4499999999998</v>
      </c>
      <c r="H5178">
        <v>676.59</v>
      </c>
      <c r="I5178" t="str">
        <f>VLOOKUP(C5178,products_cleaned[[product_id]:[category]],3,)</f>
        <v>Electronics</v>
      </c>
      <c r="J5178" t="str">
        <f>VLOOKUP(B5178,orders_cleaned!A:I,9,FALSE)</f>
        <v>May</v>
      </c>
      <c r="K5178">
        <f t="shared" si="80"/>
        <v>5</v>
      </c>
    </row>
    <row r="5179" spans="1:11" x14ac:dyDescent="0.3">
      <c r="A5179" t="s">
        <v>8306</v>
      </c>
      <c r="B5179" t="s">
        <v>8305</v>
      </c>
      <c r="C5179" t="s">
        <v>160</v>
      </c>
      <c r="D5179">
        <v>1</v>
      </c>
      <c r="E5179">
        <v>2117.88</v>
      </c>
      <c r="F5179">
        <v>0.05</v>
      </c>
      <c r="G5179">
        <v>2011.99</v>
      </c>
      <c r="H5179">
        <v>475.97</v>
      </c>
      <c r="I5179" t="str">
        <f>VLOOKUP(C5179,products_cleaned[[product_id]:[category]],3,)</f>
        <v>Footwear</v>
      </c>
      <c r="J5179" t="str">
        <f>VLOOKUP(B5179,orders_cleaned!A:I,9,FALSE)</f>
        <v>May</v>
      </c>
      <c r="K5179">
        <f t="shared" si="80"/>
        <v>5</v>
      </c>
    </row>
    <row r="5180" spans="1:11" x14ac:dyDescent="0.3">
      <c r="A5180" t="s">
        <v>8307</v>
      </c>
      <c r="B5180" t="s">
        <v>8308</v>
      </c>
      <c r="C5180" t="s">
        <v>221</v>
      </c>
      <c r="D5180">
        <v>5</v>
      </c>
      <c r="E5180">
        <v>842.35</v>
      </c>
      <c r="F5180">
        <v>0.15</v>
      </c>
      <c r="G5180">
        <v>3579.99</v>
      </c>
      <c r="H5180">
        <v>464.19</v>
      </c>
      <c r="I5180" t="str">
        <f>VLOOKUP(C5180,products_cleaned[[product_id]:[category]],3,)</f>
        <v>Footwear</v>
      </c>
      <c r="J5180" t="str">
        <f>VLOOKUP(B5180,orders_cleaned!A:I,9,FALSE)</f>
        <v>May</v>
      </c>
      <c r="K5180">
        <f t="shared" si="80"/>
        <v>5</v>
      </c>
    </row>
    <row r="5181" spans="1:11" x14ac:dyDescent="0.3">
      <c r="A5181" t="s">
        <v>8309</v>
      </c>
      <c r="B5181" t="s">
        <v>8308</v>
      </c>
      <c r="C5181" t="s">
        <v>291</v>
      </c>
      <c r="D5181">
        <v>1</v>
      </c>
      <c r="E5181">
        <v>942.03</v>
      </c>
      <c r="F5181">
        <v>0</v>
      </c>
      <c r="G5181">
        <v>942.03</v>
      </c>
      <c r="H5181">
        <v>289.26</v>
      </c>
      <c r="I5181" t="str">
        <f>VLOOKUP(C5181,products_cleaned[[product_id]:[category]],3,)</f>
        <v>Books</v>
      </c>
      <c r="J5181" t="str">
        <f>VLOOKUP(B5181,orders_cleaned!A:I,9,FALSE)</f>
        <v>May</v>
      </c>
      <c r="K5181">
        <f t="shared" si="80"/>
        <v>5</v>
      </c>
    </row>
    <row r="5182" spans="1:11" x14ac:dyDescent="0.3">
      <c r="A5182" t="s">
        <v>8310</v>
      </c>
      <c r="B5182" t="s">
        <v>8308</v>
      </c>
      <c r="C5182" t="s">
        <v>278</v>
      </c>
      <c r="D5182">
        <v>2</v>
      </c>
      <c r="E5182">
        <v>1680.86</v>
      </c>
      <c r="F5182">
        <v>0.05</v>
      </c>
      <c r="G5182">
        <v>3193.63</v>
      </c>
      <c r="H5182">
        <v>916.93</v>
      </c>
      <c r="I5182" t="str">
        <f>VLOOKUP(C5182,products_cleaned[[product_id]:[category]],3,)</f>
        <v>Fitness</v>
      </c>
      <c r="J5182" t="str">
        <f>VLOOKUP(B5182,orders_cleaned!A:I,9,FALSE)</f>
        <v>May</v>
      </c>
      <c r="K5182">
        <f t="shared" si="80"/>
        <v>5</v>
      </c>
    </row>
    <row r="5183" spans="1:11" x14ac:dyDescent="0.3">
      <c r="A5183" t="s">
        <v>8311</v>
      </c>
      <c r="B5183" t="s">
        <v>8308</v>
      </c>
      <c r="C5183" t="s">
        <v>37</v>
      </c>
      <c r="D5183">
        <v>3</v>
      </c>
      <c r="E5183">
        <v>1303.03</v>
      </c>
      <c r="F5183">
        <v>0.15</v>
      </c>
      <c r="G5183">
        <v>3322.73</v>
      </c>
      <c r="H5183">
        <v>408.56</v>
      </c>
      <c r="I5183" t="str">
        <f>VLOOKUP(C5183,products_cleaned[[product_id]:[category]],3,)</f>
        <v>Electronics</v>
      </c>
      <c r="J5183" t="str">
        <f>VLOOKUP(B5183,orders_cleaned!A:I,9,FALSE)</f>
        <v>May</v>
      </c>
      <c r="K5183">
        <f t="shared" si="80"/>
        <v>5</v>
      </c>
    </row>
    <row r="5184" spans="1:11" x14ac:dyDescent="0.3">
      <c r="A5184" t="s">
        <v>8312</v>
      </c>
      <c r="B5184" t="s">
        <v>8313</v>
      </c>
      <c r="C5184" t="s">
        <v>28</v>
      </c>
      <c r="D5184">
        <v>3</v>
      </c>
      <c r="E5184">
        <v>421.57</v>
      </c>
      <c r="F5184">
        <v>0.05</v>
      </c>
      <c r="G5184">
        <v>1201.47</v>
      </c>
      <c r="H5184">
        <v>273.33</v>
      </c>
      <c r="I5184" t="str">
        <f>VLOOKUP(C5184,products_cleaned[[product_id]:[category]],3,)</f>
        <v>Home &amp; Kitchen</v>
      </c>
      <c r="J5184" t="str">
        <f>VLOOKUP(B5184,orders_cleaned!A:I,9,FALSE)</f>
        <v>September</v>
      </c>
      <c r="K5184">
        <f t="shared" si="80"/>
        <v>9</v>
      </c>
    </row>
    <row r="5185" spans="1:11" x14ac:dyDescent="0.3">
      <c r="A5185" t="s">
        <v>8314</v>
      </c>
      <c r="B5185" t="s">
        <v>8315</v>
      </c>
      <c r="C5185" t="s">
        <v>77</v>
      </c>
      <c r="D5185">
        <v>1</v>
      </c>
      <c r="E5185">
        <v>1008.16</v>
      </c>
      <c r="F5185">
        <v>0</v>
      </c>
      <c r="G5185">
        <v>1008.16</v>
      </c>
      <c r="H5185">
        <v>353.6</v>
      </c>
      <c r="I5185" t="str">
        <f>VLOOKUP(C5185,products_cleaned[[product_id]:[category]],3,)</f>
        <v>Fitness</v>
      </c>
      <c r="J5185" t="str">
        <f>VLOOKUP(B5185,orders_cleaned!A:I,9,FALSE)</f>
        <v>June</v>
      </c>
      <c r="K5185">
        <f t="shared" si="80"/>
        <v>6</v>
      </c>
    </row>
    <row r="5186" spans="1:11" x14ac:dyDescent="0.3">
      <c r="A5186" t="s">
        <v>8316</v>
      </c>
      <c r="B5186" t="s">
        <v>8317</v>
      </c>
      <c r="C5186" t="s">
        <v>54</v>
      </c>
      <c r="D5186">
        <v>1</v>
      </c>
      <c r="E5186">
        <v>2031.48</v>
      </c>
      <c r="F5186">
        <v>0</v>
      </c>
      <c r="G5186">
        <v>2031.48</v>
      </c>
      <c r="H5186">
        <v>442.18</v>
      </c>
      <c r="I5186" t="str">
        <f>VLOOKUP(C5186,products_cleaned[[product_id]:[category]],3,)</f>
        <v>Fashion</v>
      </c>
      <c r="J5186" t="str">
        <f>VLOOKUP(B5186,orders_cleaned!A:I,9,FALSE)</f>
        <v>April</v>
      </c>
      <c r="K5186">
        <f t="shared" si="80"/>
        <v>4</v>
      </c>
    </row>
    <row r="5187" spans="1:11" x14ac:dyDescent="0.3">
      <c r="A5187" t="s">
        <v>8318</v>
      </c>
      <c r="B5187" t="s">
        <v>8319</v>
      </c>
      <c r="C5187" t="s">
        <v>156</v>
      </c>
      <c r="D5187">
        <v>2</v>
      </c>
      <c r="E5187">
        <v>178.25</v>
      </c>
      <c r="F5187">
        <v>0</v>
      </c>
      <c r="G5187">
        <v>356.5</v>
      </c>
      <c r="H5187">
        <v>124.84</v>
      </c>
      <c r="I5187" t="str">
        <f>VLOOKUP(C5187,products_cleaned[[product_id]:[category]],3,)</f>
        <v>Stationery</v>
      </c>
      <c r="J5187" t="str">
        <f>VLOOKUP(B5187,orders_cleaned!A:I,9,FALSE)</f>
        <v>March</v>
      </c>
      <c r="K5187">
        <f t="shared" ref="K5187:K5250" si="81">MONTH(DATEVALUE("1"&amp;J5187))</f>
        <v>3</v>
      </c>
    </row>
    <row r="5188" spans="1:11" x14ac:dyDescent="0.3">
      <c r="A5188" t="s">
        <v>8320</v>
      </c>
      <c r="B5188" t="s">
        <v>8321</v>
      </c>
      <c r="C5188" t="s">
        <v>60</v>
      </c>
      <c r="D5188">
        <v>1</v>
      </c>
      <c r="E5188">
        <v>1608.1</v>
      </c>
      <c r="F5188">
        <v>0</v>
      </c>
      <c r="G5188">
        <v>1608.1</v>
      </c>
      <c r="H5188">
        <v>459.98</v>
      </c>
      <c r="I5188" t="str">
        <f>VLOOKUP(C5188,products_cleaned[[product_id]:[category]],3,)</f>
        <v>Fashion</v>
      </c>
      <c r="J5188" t="str">
        <f>VLOOKUP(B5188,orders_cleaned!A:I,9,FALSE)</f>
        <v>April</v>
      </c>
      <c r="K5188">
        <f t="shared" si="81"/>
        <v>4</v>
      </c>
    </row>
    <row r="5189" spans="1:11" x14ac:dyDescent="0.3">
      <c r="A5189" t="s">
        <v>8322</v>
      </c>
      <c r="B5189" t="s">
        <v>8321</v>
      </c>
      <c r="C5189" t="s">
        <v>108</v>
      </c>
      <c r="D5189">
        <v>1</v>
      </c>
      <c r="E5189">
        <v>3458.72</v>
      </c>
      <c r="F5189">
        <v>0</v>
      </c>
      <c r="G5189">
        <v>3458.72</v>
      </c>
      <c r="H5189">
        <v>1122.3699999999999</v>
      </c>
      <c r="I5189" t="str">
        <f>VLOOKUP(C5189,products_cleaned[[product_id]:[category]],3,)</f>
        <v>Electronics</v>
      </c>
      <c r="J5189" t="str">
        <f>VLOOKUP(B5189,orders_cleaned!A:I,9,FALSE)</f>
        <v>April</v>
      </c>
      <c r="K5189">
        <f t="shared" si="81"/>
        <v>4</v>
      </c>
    </row>
    <row r="5190" spans="1:11" x14ac:dyDescent="0.3">
      <c r="A5190" t="s">
        <v>8323</v>
      </c>
      <c r="B5190" t="s">
        <v>8324</v>
      </c>
      <c r="C5190" t="s">
        <v>259</v>
      </c>
      <c r="D5190">
        <v>3</v>
      </c>
      <c r="E5190">
        <v>902.76</v>
      </c>
      <c r="F5190">
        <v>0.05</v>
      </c>
      <c r="G5190">
        <v>2572.87</v>
      </c>
      <c r="H5190">
        <v>951.01</v>
      </c>
      <c r="I5190" t="str">
        <f>VLOOKUP(C5190,products_cleaned[[product_id]:[category]],3,)</f>
        <v>Electronics</v>
      </c>
      <c r="J5190" t="str">
        <f>VLOOKUP(B5190,orders_cleaned!A:I,9,FALSE)</f>
        <v>February</v>
      </c>
      <c r="K5190">
        <f t="shared" si="81"/>
        <v>2</v>
      </c>
    </row>
    <row r="5191" spans="1:11" x14ac:dyDescent="0.3">
      <c r="A5191" t="s">
        <v>8325</v>
      </c>
      <c r="B5191" t="s">
        <v>8324</v>
      </c>
      <c r="C5191" t="s">
        <v>82</v>
      </c>
      <c r="D5191">
        <v>4</v>
      </c>
      <c r="E5191">
        <v>322.7</v>
      </c>
      <c r="F5191">
        <v>0.15</v>
      </c>
      <c r="G5191">
        <v>1097.18</v>
      </c>
      <c r="H5191">
        <v>212.66</v>
      </c>
      <c r="I5191" t="str">
        <f>VLOOKUP(C5191,products_cleaned[[product_id]:[category]],3,)</f>
        <v>Stationery</v>
      </c>
      <c r="J5191" t="str">
        <f>VLOOKUP(B5191,orders_cleaned!A:I,9,FALSE)</f>
        <v>February</v>
      </c>
      <c r="K5191">
        <f t="shared" si="81"/>
        <v>2</v>
      </c>
    </row>
    <row r="5192" spans="1:11" x14ac:dyDescent="0.3">
      <c r="A5192" t="s">
        <v>8326</v>
      </c>
      <c r="B5192" t="s">
        <v>8324</v>
      </c>
      <c r="C5192" t="s">
        <v>95</v>
      </c>
      <c r="D5192">
        <v>2</v>
      </c>
      <c r="E5192">
        <v>1934.16</v>
      </c>
      <c r="F5192">
        <v>0.1</v>
      </c>
      <c r="G5192">
        <v>3481.49</v>
      </c>
      <c r="H5192">
        <v>542.23</v>
      </c>
      <c r="I5192" t="str">
        <f>VLOOKUP(C5192,products_cleaned[[product_id]:[category]],3,)</f>
        <v>Footwear</v>
      </c>
      <c r="J5192" t="str">
        <f>VLOOKUP(B5192,orders_cleaned!A:I,9,FALSE)</f>
        <v>February</v>
      </c>
      <c r="K5192">
        <f t="shared" si="81"/>
        <v>2</v>
      </c>
    </row>
    <row r="5193" spans="1:11" x14ac:dyDescent="0.3">
      <c r="A5193" t="s">
        <v>8327</v>
      </c>
      <c r="B5193" t="s">
        <v>8328</v>
      </c>
      <c r="C5193" t="s">
        <v>173</v>
      </c>
      <c r="D5193">
        <v>1</v>
      </c>
      <c r="E5193">
        <v>140.82</v>
      </c>
      <c r="F5193">
        <v>0.05</v>
      </c>
      <c r="G5193">
        <v>133.78</v>
      </c>
      <c r="H5193">
        <v>27.47</v>
      </c>
      <c r="I5193" t="str">
        <f>VLOOKUP(C5193,products_cleaned[[product_id]:[category]],3,)</f>
        <v>Stationery</v>
      </c>
      <c r="J5193" t="str">
        <f>VLOOKUP(B5193,orders_cleaned!A:I,9,FALSE)</f>
        <v>February</v>
      </c>
      <c r="K5193">
        <f t="shared" si="81"/>
        <v>2</v>
      </c>
    </row>
    <row r="5194" spans="1:11" x14ac:dyDescent="0.3">
      <c r="A5194" t="s">
        <v>8329</v>
      </c>
      <c r="B5194" t="s">
        <v>8330</v>
      </c>
      <c r="C5194" t="s">
        <v>129</v>
      </c>
      <c r="D5194">
        <v>2</v>
      </c>
      <c r="E5194">
        <v>536.33000000000004</v>
      </c>
      <c r="F5194">
        <v>0.05</v>
      </c>
      <c r="G5194">
        <v>1019.03</v>
      </c>
      <c r="H5194">
        <v>290.31</v>
      </c>
      <c r="I5194" t="str">
        <f>VLOOKUP(C5194,products_cleaned[[product_id]:[category]],3,)</f>
        <v>Fashion</v>
      </c>
      <c r="J5194" t="str">
        <f>VLOOKUP(B5194,orders_cleaned!A:I,9,FALSE)</f>
        <v>July</v>
      </c>
      <c r="K5194">
        <f t="shared" si="81"/>
        <v>7</v>
      </c>
    </row>
    <row r="5195" spans="1:11" x14ac:dyDescent="0.3">
      <c r="A5195" t="s">
        <v>8331</v>
      </c>
      <c r="B5195" t="s">
        <v>8330</v>
      </c>
      <c r="C5195" t="s">
        <v>60</v>
      </c>
      <c r="D5195">
        <v>1</v>
      </c>
      <c r="E5195">
        <v>1599.8</v>
      </c>
      <c r="F5195">
        <v>0.15</v>
      </c>
      <c r="G5195">
        <v>1359.83</v>
      </c>
      <c r="H5195">
        <v>211.71</v>
      </c>
      <c r="I5195" t="str">
        <f>VLOOKUP(C5195,products_cleaned[[product_id]:[category]],3,)</f>
        <v>Fashion</v>
      </c>
      <c r="J5195" t="str">
        <f>VLOOKUP(B5195,orders_cleaned!A:I,9,FALSE)</f>
        <v>July</v>
      </c>
      <c r="K5195">
        <f t="shared" si="81"/>
        <v>7</v>
      </c>
    </row>
    <row r="5196" spans="1:11" x14ac:dyDescent="0.3">
      <c r="A5196" t="s">
        <v>8332</v>
      </c>
      <c r="B5196" t="s">
        <v>8330</v>
      </c>
      <c r="C5196" t="s">
        <v>18</v>
      </c>
      <c r="D5196">
        <v>2</v>
      </c>
      <c r="E5196">
        <v>905.93</v>
      </c>
      <c r="F5196">
        <v>0</v>
      </c>
      <c r="G5196">
        <v>1811.86</v>
      </c>
      <c r="H5196">
        <v>777.16</v>
      </c>
      <c r="I5196" t="str">
        <f>VLOOKUP(C5196,products_cleaned[[product_id]:[category]],3,)</f>
        <v>Books</v>
      </c>
      <c r="J5196" t="str">
        <f>VLOOKUP(B5196,orders_cleaned!A:I,9,FALSE)</f>
        <v>July</v>
      </c>
      <c r="K5196">
        <f t="shared" si="81"/>
        <v>7</v>
      </c>
    </row>
    <row r="5197" spans="1:11" x14ac:dyDescent="0.3">
      <c r="A5197" t="s">
        <v>8333</v>
      </c>
      <c r="B5197" t="s">
        <v>8334</v>
      </c>
      <c r="C5197" t="s">
        <v>54</v>
      </c>
      <c r="D5197">
        <v>2</v>
      </c>
      <c r="E5197">
        <v>2128.8000000000002</v>
      </c>
      <c r="F5197">
        <v>0.15</v>
      </c>
      <c r="G5197">
        <v>3618.96</v>
      </c>
      <c r="H5197">
        <v>440.36</v>
      </c>
      <c r="I5197" t="str">
        <f>VLOOKUP(C5197,products_cleaned[[product_id]:[category]],3,)</f>
        <v>Fashion</v>
      </c>
      <c r="J5197" t="str">
        <f>VLOOKUP(B5197,orders_cleaned!A:I,9,FALSE)</f>
        <v>September</v>
      </c>
      <c r="K5197">
        <f t="shared" si="81"/>
        <v>9</v>
      </c>
    </row>
    <row r="5198" spans="1:11" x14ac:dyDescent="0.3">
      <c r="A5198" t="s">
        <v>8335</v>
      </c>
      <c r="B5198" t="s">
        <v>8336</v>
      </c>
      <c r="C5198" t="s">
        <v>51</v>
      </c>
      <c r="D5198">
        <v>1</v>
      </c>
      <c r="E5198">
        <v>717.51</v>
      </c>
      <c r="F5198">
        <v>0</v>
      </c>
      <c r="G5198">
        <v>717.51</v>
      </c>
      <c r="H5198">
        <v>299.26</v>
      </c>
      <c r="I5198" t="str">
        <f>VLOOKUP(C5198,products_cleaned[[product_id]:[category]],3,)</f>
        <v>Home &amp; Kitchen</v>
      </c>
      <c r="J5198" t="str">
        <f>VLOOKUP(B5198,orders_cleaned!A:I,9,FALSE)</f>
        <v>April</v>
      </c>
      <c r="K5198">
        <f t="shared" si="81"/>
        <v>4</v>
      </c>
    </row>
    <row r="5199" spans="1:11" x14ac:dyDescent="0.3">
      <c r="A5199" t="s">
        <v>8337</v>
      </c>
      <c r="B5199" t="s">
        <v>8338</v>
      </c>
      <c r="C5199" t="s">
        <v>44</v>
      </c>
      <c r="D5199">
        <v>1</v>
      </c>
      <c r="E5199">
        <v>2777.09</v>
      </c>
      <c r="F5199">
        <v>0.2</v>
      </c>
      <c r="G5199">
        <v>2221.67</v>
      </c>
      <c r="H5199">
        <v>323.35000000000002</v>
      </c>
      <c r="I5199" t="str">
        <f>VLOOKUP(C5199,products_cleaned[[product_id]:[category]],3,)</f>
        <v>Furniture</v>
      </c>
      <c r="J5199" t="str">
        <f>VLOOKUP(B5199,orders_cleaned!A:I,9,FALSE)</f>
        <v>August</v>
      </c>
      <c r="K5199">
        <f t="shared" si="81"/>
        <v>8</v>
      </c>
    </row>
    <row r="5200" spans="1:11" x14ac:dyDescent="0.3">
      <c r="A5200" t="s">
        <v>8339</v>
      </c>
      <c r="B5200" t="s">
        <v>8340</v>
      </c>
      <c r="C5200" t="s">
        <v>66</v>
      </c>
      <c r="D5200">
        <v>3</v>
      </c>
      <c r="E5200">
        <v>292.54000000000002</v>
      </c>
      <c r="F5200">
        <v>0.2</v>
      </c>
      <c r="G5200">
        <v>702.1</v>
      </c>
      <c r="H5200">
        <v>40.659999999999997</v>
      </c>
      <c r="I5200" t="str">
        <f>VLOOKUP(C5200,products_cleaned[[product_id]:[category]],3,)</f>
        <v>Home &amp; Kitchen</v>
      </c>
      <c r="J5200" t="str">
        <f>VLOOKUP(B5200,orders_cleaned!A:I,9,FALSE)</f>
        <v>September</v>
      </c>
      <c r="K5200">
        <f t="shared" si="81"/>
        <v>9</v>
      </c>
    </row>
    <row r="5201" spans="1:11" x14ac:dyDescent="0.3">
      <c r="A5201" t="s">
        <v>8341</v>
      </c>
      <c r="B5201" t="s">
        <v>8342</v>
      </c>
      <c r="C5201" t="s">
        <v>108</v>
      </c>
      <c r="D5201">
        <v>3</v>
      </c>
      <c r="E5201">
        <v>3739.84</v>
      </c>
      <c r="F5201">
        <v>0.05</v>
      </c>
      <c r="G5201">
        <v>10658.54</v>
      </c>
      <c r="H5201">
        <v>3649.49</v>
      </c>
      <c r="I5201" t="str">
        <f>VLOOKUP(C5201,products_cleaned[[product_id]:[category]],3,)</f>
        <v>Electronics</v>
      </c>
      <c r="J5201" t="str">
        <f>VLOOKUP(B5201,orders_cleaned!A:I,9,FALSE)</f>
        <v>January</v>
      </c>
      <c r="K5201">
        <f t="shared" si="81"/>
        <v>1</v>
      </c>
    </row>
    <row r="5202" spans="1:11" x14ac:dyDescent="0.3">
      <c r="A5202" t="s">
        <v>8343</v>
      </c>
      <c r="B5202" t="s">
        <v>8342</v>
      </c>
      <c r="C5202" t="s">
        <v>291</v>
      </c>
      <c r="D5202">
        <v>4</v>
      </c>
      <c r="E5202">
        <v>1017.53</v>
      </c>
      <c r="F5202">
        <v>0.15</v>
      </c>
      <c r="G5202">
        <v>3459.6</v>
      </c>
      <c r="H5202">
        <v>848.52</v>
      </c>
      <c r="I5202" t="str">
        <f>VLOOKUP(C5202,products_cleaned[[product_id]:[category]],3,)</f>
        <v>Books</v>
      </c>
      <c r="J5202" t="str">
        <f>VLOOKUP(B5202,orders_cleaned!A:I,9,FALSE)</f>
        <v>January</v>
      </c>
      <c r="K5202">
        <f t="shared" si="81"/>
        <v>1</v>
      </c>
    </row>
    <row r="5203" spans="1:11" x14ac:dyDescent="0.3">
      <c r="A5203" t="s">
        <v>8344</v>
      </c>
      <c r="B5203" t="s">
        <v>8345</v>
      </c>
      <c r="C5203" t="s">
        <v>44</v>
      </c>
      <c r="D5203">
        <v>1</v>
      </c>
      <c r="E5203">
        <v>2746.01</v>
      </c>
      <c r="F5203">
        <v>0.05</v>
      </c>
      <c r="G5203">
        <v>2608.71</v>
      </c>
      <c r="H5203">
        <v>710.39</v>
      </c>
      <c r="I5203" t="str">
        <f>VLOOKUP(C5203,products_cleaned[[product_id]:[category]],3,)</f>
        <v>Furniture</v>
      </c>
      <c r="J5203" t="str">
        <f>VLOOKUP(B5203,orders_cleaned!A:I,9,FALSE)</f>
        <v>May</v>
      </c>
      <c r="K5203">
        <f t="shared" si="81"/>
        <v>5</v>
      </c>
    </row>
    <row r="5204" spans="1:11" x14ac:dyDescent="0.3">
      <c r="A5204" t="s">
        <v>8346</v>
      </c>
      <c r="B5204" t="s">
        <v>8347</v>
      </c>
      <c r="C5204" t="s">
        <v>164</v>
      </c>
      <c r="D5204">
        <v>5</v>
      </c>
      <c r="E5204">
        <v>4665.82</v>
      </c>
      <c r="F5204">
        <v>0</v>
      </c>
      <c r="G5204">
        <v>23329.1</v>
      </c>
      <c r="H5204">
        <v>8135.95</v>
      </c>
      <c r="I5204" t="str">
        <f>VLOOKUP(C5204,products_cleaned[[product_id]:[category]],3,)</f>
        <v>Home &amp; Kitchen</v>
      </c>
      <c r="J5204" t="str">
        <f>VLOOKUP(B5204,orders_cleaned!A:I,9,FALSE)</f>
        <v>May</v>
      </c>
      <c r="K5204">
        <f t="shared" si="81"/>
        <v>5</v>
      </c>
    </row>
    <row r="5205" spans="1:11" x14ac:dyDescent="0.3">
      <c r="A5205" t="s">
        <v>8348</v>
      </c>
      <c r="B5205" t="s">
        <v>8349</v>
      </c>
      <c r="C5205" t="s">
        <v>57</v>
      </c>
      <c r="D5205">
        <v>1</v>
      </c>
      <c r="E5205">
        <v>206.98</v>
      </c>
      <c r="F5205">
        <v>0.2</v>
      </c>
      <c r="G5205">
        <v>165.58</v>
      </c>
      <c r="H5205">
        <v>55</v>
      </c>
      <c r="I5205" t="str">
        <f>VLOOKUP(C5205,products_cleaned[[product_id]:[category]],3,)</f>
        <v>Stationery</v>
      </c>
      <c r="J5205" t="str">
        <f>VLOOKUP(B5205,orders_cleaned!A:I,9,FALSE)</f>
        <v>February</v>
      </c>
      <c r="K5205">
        <f t="shared" si="81"/>
        <v>2</v>
      </c>
    </row>
    <row r="5206" spans="1:11" x14ac:dyDescent="0.3">
      <c r="A5206" t="s">
        <v>8350</v>
      </c>
      <c r="B5206" t="s">
        <v>8351</v>
      </c>
      <c r="C5206" t="s">
        <v>110</v>
      </c>
      <c r="D5206">
        <v>1</v>
      </c>
      <c r="E5206">
        <v>1904.8</v>
      </c>
      <c r="F5206">
        <v>0.1</v>
      </c>
      <c r="G5206">
        <v>1714.32</v>
      </c>
      <c r="H5206">
        <v>498.2</v>
      </c>
      <c r="I5206" t="str">
        <f>VLOOKUP(C5206,products_cleaned[[product_id]:[category]],3,)</f>
        <v>Fashion</v>
      </c>
      <c r="J5206" t="str">
        <f>VLOOKUP(B5206,orders_cleaned!A:I,9,FALSE)</f>
        <v>March</v>
      </c>
      <c r="K5206">
        <f t="shared" si="81"/>
        <v>3</v>
      </c>
    </row>
    <row r="5207" spans="1:11" x14ac:dyDescent="0.3">
      <c r="A5207" t="s">
        <v>8352</v>
      </c>
      <c r="B5207" t="s">
        <v>8353</v>
      </c>
      <c r="C5207" t="s">
        <v>39</v>
      </c>
      <c r="D5207">
        <v>2</v>
      </c>
      <c r="E5207">
        <v>3986.64</v>
      </c>
      <c r="F5207">
        <v>0.05</v>
      </c>
      <c r="G5207">
        <v>7574.62</v>
      </c>
      <c r="H5207">
        <v>2549.56</v>
      </c>
      <c r="I5207" t="str">
        <f>VLOOKUP(C5207,products_cleaned[[product_id]:[category]],3,)</f>
        <v>Furniture</v>
      </c>
      <c r="J5207" t="str">
        <f>VLOOKUP(B5207,orders_cleaned!A:I,9,FALSE)</f>
        <v>January</v>
      </c>
      <c r="K5207">
        <f t="shared" si="81"/>
        <v>1</v>
      </c>
    </row>
    <row r="5208" spans="1:11" x14ac:dyDescent="0.3">
      <c r="A5208" t="s">
        <v>8354</v>
      </c>
      <c r="B5208" t="s">
        <v>8355</v>
      </c>
      <c r="C5208" t="s">
        <v>95</v>
      </c>
      <c r="D5208">
        <v>1</v>
      </c>
      <c r="E5208">
        <v>2138.31</v>
      </c>
      <c r="F5208">
        <v>0</v>
      </c>
      <c r="G5208">
        <v>2138.31</v>
      </c>
      <c r="H5208">
        <v>668.68</v>
      </c>
      <c r="I5208" t="str">
        <f>VLOOKUP(C5208,products_cleaned[[product_id]:[category]],3,)</f>
        <v>Footwear</v>
      </c>
      <c r="J5208" t="str">
        <f>VLOOKUP(B5208,orders_cleaned!A:I,9,FALSE)</f>
        <v>December</v>
      </c>
      <c r="K5208">
        <f t="shared" si="81"/>
        <v>12</v>
      </c>
    </row>
    <row r="5209" spans="1:11" x14ac:dyDescent="0.3">
      <c r="A5209" t="s">
        <v>8356</v>
      </c>
      <c r="B5209" t="s">
        <v>8357</v>
      </c>
      <c r="C5209" t="s">
        <v>129</v>
      </c>
      <c r="D5209">
        <v>2</v>
      </c>
      <c r="E5209">
        <v>500.28</v>
      </c>
      <c r="F5209">
        <v>0.15</v>
      </c>
      <c r="G5209">
        <v>850.48</v>
      </c>
      <c r="H5209">
        <v>121.76</v>
      </c>
      <c r="I5209" t="str">
        <f>VLOOKUP(C5209,products_cleaned[[product_id]:[category]],3,)</f>
        <v>Fashion</v>
      </c>
      <c r="J5209" t="str">
        <f>VLOOKUP(B5209,orders_cleaned!A:I,9,FALSE)</f>
        <v>June</v>
      </c>
      <c r="K5209">
        <f t="shared" si="81"/>
        <v>6</v>
      </c>
    </row>
    <row r="5210" spans="1:11" x14ac:dyDescent="0.3">
      <c r="A5210" t="s">
        <v>8358</v>
      </c>
      <c r="B5210" t="s">
        <v>8357</v>
      </c>
      <c r="C5210" t="s">
        <v>136</v>
      </c>
      <c r="D5210">
        <v>3</v>
      </c>
      <c r="E5210">
        <v>573.97</v>
      </c>
      <c r="F5210">
        <v>0</v>
      </c>
      <c r="G5210">
        <v>1721.91</v>
      </c>
      <c r="H5210">
        <v>395.97</v>
      </c>
      <c r="I5210" t="str">
        <f>VLOOKUP(C5210,products_cleaned[[product_id]:[category]],3,)</f>
        <v>Books</v>
      </c>
      <c r="J5210" t="str">
        <f>VLOOKUP(B5210,orders_cleaned!A:I,9,FALSE)</f>
        <v>June</v>
      </c>
      <c r="K5210">
        <f t="shared" si="81"/>
        <v>6</v>
      </c>
    </row>
    <row r="5211" spans="1:11" x14ac:dyDescent="0.3">
      <c r="A5211" t="s">
        <v>8359</v>
      </c>
      <c r="B5211" t="s">
        <v>8360</v>
      </c>
      <c r="C5211" t="s">
        <v>278</v>
      </c>
      <c r="D5211">
        <v>2</v>
      </c>
      <c r="E5211">
        <v>1594.8</v>
      </c>
      <c r="F5211">
        <v>0.2</v>
      </c>
      <c r="G5211">
        <v>2551.6799999999998</v>
      </c>
      <c r="H5211">
        <v>274.98</v>
      </c>
      <c r="I5211" t="str">
        <f>VLOOKUP(C5211,products_cleaned[[product_id]:[category]],3,)</f>
        <v>Fitness</v>
      </c>
      <c r="J5211" t="str">
        <f>VLOOKUP(B5211,orders_cleaned!A:I,9,FALSE)</f>
        <v>November</v>
      </c>
      <c r="K5211">
        <f t="shared" si="81"/>
        <v>11</v>
      </c>
    </row>
    <row r="5212" spans="1:11" x14ac:dyDescent="0.3">
      <c r="A5212" t="s">
        <v>8361</v>
      </c>
      <c r="B5212" t="s">
        <v>8360</v>
      </c>
      <c r="C5212" t="s">
        <v>291</v>
      </c>
      <c r="D5212">
        <v>1</v>
      </c>
      <c r="E5212">
        <v>943.31</v>
      </c>
      <c r="F5212">
        <v>0</v>
      </c>
      <c r="G5212">
        <v>943.31</v>
      </c>
      <c r="H5212">
        <v>290.54000000000002</v>
      </c>
      <c r="I5212" t="str">
        <f>VLOOKUP(C5212,products_cleaned[[product_id]:[category]],3,)</f>
        <v>Books</v>
      </c>
      <c r="J5212" t="str">
        <f>VLOOKUP(B5212,orders_cleaned!A:I,9,FALSE)</f>
        <v>November</v>
      </c>
      <c r="K5212">
        <f t="shared" si="81"/>
        <v>11</v>
      </c>
    </row>
    <row r="5213" spans="1:11" x14ac:dyDescent="0.3">
      <c r="A5213" t="s">
        <v>8362</v>
      </c>
      <c r="B5213" t="s">
        <v>8363</v>
      </c>
      <c r="C5213" t="s">
        <v>77</v>
      </c>
      <c r="D5213">
        <v>1</v>
      </c>
      <c r="E5213">
        <v>941.43</v>
      </c>
      <c r="F5213">
        <v>0</v>
      </c>
      <c r="G5213">
        <v>941.43</v>
      </c>
      <c r="H5213">
        <v>286.87</v>
      </c>
      <c r="I5213" t="str">
        <f>VLOOKUP(C5213,products_cleaned[[product_id]:[category]],3,)</f>
        <v>Fitness</v>
      </c>
      <c r="J5213" t="str">
        <f>VLOOKUP(B5213,orders_cleaned!A:I,9,FALSE)</f>
        <v>March</v>
      </c>
      <c r="K5213">
        <f t="shared" si="81"/>
        <v>3</v>
      </c>
    </row>
    <row r="5214" spans="1:11" x14ac:dyDescent="0.3">
      <c r="A5214" t="s">
        <v>8364</v>
      </c>
      <c r="B5214" t="s">
        <v>8365</v>
      </c>
      <c r="C5214" t="s">
        <v>15</v>
      </c>
      <c r="D5214">
        <v>1</v>
      </c>
      <c r="E5214">
        <v>260.41000000000003</v>
      </c>
      <c r="F5214">
        <v>0.2</v>
      </c>
      <c r="G5214">
        <v>208.33</v>
      </c>
      <c r="H5214">
        <v>38.31</v>
      </c>
      <c r="I5214" t="str">
        <f>VLOOKUP(C5214,products_cleaned[[product_id]:[category]],3,)</f>
        <v>Fitness</v>
      </c>
      <c r="J5214" t="str">
        <f>VLOOKUP(B5214,orders_cleaned!A:I,9,FALSE)</f>
        <v>March</v>
      </c>
      <c r="K5214">
        <f t="shared" si="81"/>
        <v>3</v>
      </c>
    </row>
    <row r="5215" spans="1:11" x14ac:dyDescent="0.3">
      <c r="A5215" t="s">
        <v>8366</v>
      </c>
      <c r="B5215" t="s">
        <v>8365</v>
      </c>
      <c r="C5215" t="s">
        <v>108</v>
      </c>
      <c r="D5215">
        <v>3</v>
      </c>
      <c r="E5215">
        <v>3284.15</v>
      </c>
      <c r="F5215">
        <v>0.05</v>
      </c>
      <c r="G5215">
        <v>9359.83</v>
      </c>
      <c r="H5215">
        <v>2350.7800000000002</v>
      </c>
      <c r="I5215" t="str">
        <f>VLOOKUP(C5215,products_cleaned[[product_id]:[category]],3,)</f>
        <v>Electronics</v>
      </c>
      <c r="J5215" t="str">
        <f>VLOOKUP(B5215,orders_cleaned!A:I,9,FALSE)</f>
        <v>March</v>
      </c>
      <c r="K5215">
        <f t="shared" si="81"/>
        <v>3</v>
      </c>
    </row>
    <row r="5216" spans="1:11" x14ac:dyDescent="0.3">
      <c r="A5216" t="s">
        <v>8367</v>
      </c>
      <c r="B5216" t="s">
        <v>8365</v>
      </c>
      <c r="C5216" t="s">
        <v>136</v>
      </c>
      <c r="D5216">
        <v>1</v>
      </c>
      <c r="E5216">
        <v>553.73</v>
      </c>
      <c r="F5216">
        <v>0.15</v>
      </c>
      <c r="G5216">
        <v>470.67</v>
      </c>
      <c r="H5216">
        <v>28.69</v>
      </c>
      <c r="I5216" t="str">
        <f>VLOOKUP(C5216,products_cleaned[[product_id]:[category]],3,)</f>
        <v>Books</v>
      </c>
      <c r="J5216" t="str">
        <f>VLOOKUP(B5216,orders_cleaned!A:I,9,FALSE)</f>
        <v>March</v>
      </c>
      <c r="K5216">
        <f t="shared" si="81"/>
        <v>3</v>
      </c>
    </row>
    <row r="5217" spans="1:11" x14ac:dyDescent="0.3">
      <c r="A5217" t="s">
        <v>8368</v>
      </c>
      <c r="B5217" t="s">
        <v>8365</v>
      </c>
      <c r="C5217" t="s">
        <v>74</v>
      </c>
      <c r="D5217">
        <v>3</v>
      </c>
      <c r="E5217">
        <v>1293.1600000000001</v>
      </c>
      <c r="F5217">
        <v>0.1</v>
      </c>
      <c r="G5217">
        <v>3491.53</v>
      </c>
      <c r="H5217">
        <v>1052.74</v>
      </c>
      <c r="I5217" t="str">
        <f>VLOOKUP(C5217,products_cleaned[[product_id]:[category]],3,)</f>
        <v>Electronics</v>
      </c>
      <c r="J5217" t="str">
        <f>VLOOKUP(B5217,orders_cleaned!A:I,9,FALSE)</f>
        <v>March</v>
      </c>
      <c r="K5217">
        <f t="shared" si="81"/>
        <v>3</v>
      </c>
    </row>
    <row r="5218" spans="1:11" x14ac:dyDescent="0.3">
      <c r="A5218" t="s">
        <v>8369</v>
      </c>
      <c r="B5218" t="s">
        <v>8370</v>
      </c>
      <c r="C5218" t="s">
        <v>51</v>
      </c>
      <c r="D5218">
        <v>4</v>
      </c>
      <c r="E5218">
        <v>705.12</v>
      </c>
      <c r="F5218">
        <v>0.15</v>
      </c>
      <c r="G5218">
        <v>2397.41</v>
      </c>
      <c r="H5218">
        <v>724.41</v>
      </c>
      <c r="I5218" t="str">
        <f>VLOOKUP(C5218,products_cleaned[[product_id]:[category]],3,)</f>
        <v>Home &amp; Kitchen</v>
      </c>
      <c r="J5218" t="str">
        <f>VLOOKUP(B5218,orders_cleaned!A:I,9,FALSE)</f>
        <v>July</v>
      </c>
      <c r="K5218">
        <f t="shared" si="81"/>
        <v>7</v>
      </c>
    </row>
    <row r="5219" spans="1:11" x14ac:dyDescent="0.3">
      <c r="A5219" t="s">
        <v>8371</v>
      </c>
      <c r="B5219" t="s">
        <v>8370</v>
      </c>
      <c r="C5219" t="s">
        <v>47</v>
      </c>
      <c r="D5219">
        <v>2</v>
      </c>
      <c r="E5219">
        <v>828.27</v>
      </c>
      <c r="F5219">
        <v>0.1</v>
      </c>
      <c r="G5219">
        <v>1490.89</v>
      </c>
      <c r="H5219">
        <v>523.80999999999995</v>
      </c>
      <c r="I5219" t="str">
        <f>VLOOKUP(C5219,products_cleaned[[product_id]:[category]],3,)</f>
        <v>Books</v>
      </c>
      <c r="J5219" t="str">
        <f>VLOOKUP(B5219,orders_cleaned!A:I,9,FALSE)</f>
        <v>July</v>
      </c>
      <c r="K5219">
        <f t="shared" si="81"/>
        <v>7</v>
      </c>
    </row>
    <row r="5220" spans="1:11" x14ac:dyDescent="0.3">
      <c r="A5220" t="s">
        <v>8372</v>
      </c>
      <c r="B5220" t="s">
        <v>8373</v>
      </c>
      <c r="C5220" t="s">
        <v>25</v>
      </c>
      <c r="D5220">
        <v>2</v>
      </c>
      <c r="E5220">
        <v>959.7</v>
      </c>
      <c r="F5220">
        <v>0.05</v>
      </c>
      <c r="G5220">
        <v>1823.43</v>
      </c>
      <c r="H5220">
        <v>591.99</v>
      </c>
      <c r="I5220" t="str">
        <f>VLOOKUP(C5220,products_cleaned[[product_id]:[category]],3,)</f>
        <v>Fashion</v>
      </c>
      <c r="J5220" t="str">
        <f>VLOOKUP(B5220,orders_cleaned!A:I,9,FALSE)</f>
        <v>August</v>
      </c>
      <c r="K5220">
        <f t="shared" si="81"/>
        <v>8</v>
      </c>
    </row>
    <row r="5221" spans="1:11" x14ac:dyDescent="0.3">
      <c r="A5221" t="s">
        <v>8374</v>
      </c>
      <c r="B5221" t="s">
        <v>8373</v>
      </c>
      <c r="C5221" t="s">
        <v>259</v>
      </c>
      <c r="D5221">
        <v>1</v>
      </c>
      <c r="E5221">
        <v>941.44</v>
      </c>
      <c r="F5221">
        <v>0</v>
      </c>
      <c r="G5221">
        <v>941.44</v>
      </c>
      <c r="H5221">
        <v>400.82</v>
      </c>
      <c r="I5221" t="str">
        <f>VLOOKUP(C5221,products_cleaned[[product_id]:[category]],3,)</f>
        <v>Electronics</v>
      </c>
      <c r="J5221" t="str">
        <f>VLOOKUP(B5221,orders_cleaned!A:I,9,FALSE)</f>
        <v>August</v>
      </c>
      <c r="K5221">
        <f t="shared" si="81"/>
        <v>8</v>
      </c>
    </row>
    <row r="5222" spans="1:11" x14ac:dyDescent="0.3">
      <c r="A5222" t="s">
        <v>8375</v>
      </c>
      <c r="B5222" t="s">
        <v>8376</v>
      </c>
      <c r="C5222" t="s">
        <v>156</v>
      </c>
      <c r="D5222">
        <v>4</v>
      </c>
      <c r="E5222">
        <v>173.99</v>
      </c>
      <c r="F5222">
        <v>0.2</v>
      </c>
      <c r="G5222">
        <v>556.77</v>
      </c>
      <c r="H5222">
        <v>93.45</v>
      </c>
      <c r="I5222" t="str">
        <f>VLOOKUP(C5222,products_cleaned[[product_id]:[category]],3,)</f>
        <v>Stationery</v>
      </c>
      <c r="J5222" t="str">
        <f>VLOOKUP(B5222,orders_cleaned!A:I,9,FALSE)</f>
        <v>March</v>
      </c>
      <c r="K5222">
        <f t="shared" si="81"/>
        <v>3</v>
      </c>
    </row>
    <row r="5223" spans="1:11" x14ac:dyDescent="0.3">
      <c r="A5223" t="s">
        <v>8377</v>
      </c>
      <c r="B5223" t="s">
        <v>8376</v>
      </c>
      <c r="C5223" t="s">
        <v>196</v>
      </c>
      <c r="D5223">
        <v>2</v>
      </c>
      <c r="E5223">
        <v>1463.49</v>
      </c>
      <c r="F5223">
        <v>0.15</v>
      </c>
      <c r="G5223">
        <v>2487.9299999999998</v>
      </c>
      <c r="H5223">
        <v>424.59</v>
      </c>
      <c r="I5223" t="str">
        <f>VLOOKUP(C5223,products_cleaned[[product_id]:[category]],3,)</f>
        <v>Electronics</v>
      </c>
      <c r="J5223" t="str">
        <f>VLOOKUP(B5223,orders_cleaned!A:I,9,FALSE)</f>
        <v>March</v>
      </c>
      <c r="K5223">
        <f t="shared" si="81"/>
        <v>3</v>
      </c>
    </row>
    <row r="5224" spans="1:11" x14ac:dyDescent="0.3">
      <c r="A5224" t="s">
        <v>8378</v>
      </c>
      <c r="B5224" t="s">
        <v>8379</v>
      </c>
      <c r="C5224" t="s">
        <v>278</v>
      </c>
      <c r="D5224">
        <v>1</v>
      </c>
      <c r="E5224">
        <v>1631.59</v>
      </c>
      <c r="F5224">
        <v>0</v>
      </c>
      <c r="G5224">
        <v>1631.59</v>
      </c>
      <c r="H5224">
        <v>493.24</v>
      </c>
      <c r="I5224" t="str">
        <f>VLOOKUP(C5224,products_cleaned[[product_id]:[category]],3,)</f>
        <v>Fitness</v>
      </c>
      <c r="J5224" t="str">
        <f>VLOOKUP(B5224,orders_cleaned!A:I,9,FALSE)</f>
        <v>July</v>
      </c>
      <c r="K5224">
        <f t="shared" si="81"/>
        <v>7</v>
      </c>
    </row>
    <row r="5225" spans="1:11" x14ac:dyDescent="0.3">
      <c r="A5225" t="s">
        <v>8380</v>
      </c>
      <c r="B5225" t="s">
        <v>8381</v>
      </c>
      <c r="C5225" t="s">
        <v>44</v>
      </c>
      <c r="D5225">
        <v>3</v>
      </c>
      <c r="E5225">
        <v>2734.85</v>
      </c>
      <c r="F5225">
        <v>0.1</v>
      </c>
      <c r="G5225">
        <v>7384.09</v>
      </c>
      <c r="H5225">
        <v>1689.13</v>
      </c>
      <c r="I5225" t="str">
        <f>VLOOKUP(C5225,products_cleaned[[product_id]:[category]],3,)</f>
        <v>Furniture</v>
      </c>
      <c r="J5225" t="str">
        <f>VLOOKUP(B5225,orders_cleaned!A:I,9,FALSE)</f>
        <v>April</v>
      </c>
      <c r="K5225">
        <f t="shared" si="81"/>
        <v>4</v>
      </c>
    </row>
    <row r="5226" spans="1:11" x14ac:dyDescent="0.3">
      <c r="A5226" t="s">
        <v>8382</v>
      </c>
      <c r="B5226" t="s">
        <v>8383</v>
      </c>
      <c r="C5226" t="s">
        <v>221</v>
      </c>
      <c r="D5226">
        <v>1</v>
      </c>
      <c r="E5226">
        <v>797.5</v>
      </c>
      <c r="F5226">
        <v>0.2</v>
      </c>
      <c r="G5226">
        <v>638</v>
      </c>
      <c r="H5226">
        <v>14.84</v>
      </c>
      <c r="I5226" t="str">
        <f>VLOOKUP(C5226,products_cleaned[[product_id]:[category]],3,)</f>
        <v>Footwear</v>
      </c>
      <c r="J5226" t="str">
        <f>VLOOKUP(B5226,orders_cleaned!A:I,9,FALSE)</f>
        <v>March</v>
      </c>
      <c r="K5226">
        <f t="shared" si="81"/>
        <v>3</v>
      </c>
    </row>
    <row r="5227" spans="1:11" x14ac:dyDescent="0.3">
      <c r="A5227" t="s">
        <v>8384</v>
      </c>
      <c r="B5227" t="s">
        <v>8385</v>
      </c>
      <c r="C5227" t="s">
        <v>136</v>
      </c>
      <c r="D5227">
        <v>1</v>
      </c>
      <c r="E5227">
        <v>570.19000000000005</v>
      </c>
      <c r="F5227">
        <v>0.1</v>
      </c>
      <c r="G5227">
        <v>513.16999999999996</v>
      </c>
      <c r="H5227">
        <v>71.19</v>
      </c>
      <c r="I5227" t="str">
        <f>VLOOKUP(C5227,products_cleaned[[product_id]:[category]],3,)</f>
        <v>Books</v>
      </c>
      <c r="J5227" t="str">
        <f>VLOOKUP(B5227,orders_cleaned!A:I,9,FALSE)</f>
        <v>June</v>
      </c>
      <c r="K5227">
        <f t="shared" si="81"/>
        <v>6</v>
      </c>
    </row>
    <row r="5228" spans="1:11" x14ac:dyDescent="0.3">
      <c r="A5228" t="s">
        <v>8386</v>
      </c>
      <c r="B5228" t="s">
        <v>8385</v>
      </c>
      <c r="C5228" t="s">
        <v>15</v>
      </c>
      <c r="D5228">
        <v>1</v>
      </c>
      <c r="E5228">
        <v>254.48</v>
      </c>
      <c r="F5228">
        <v>0.15</v>
      </c>
      <c r="G5228">
        <v>216.31</v>
      </c>
      <c r="H5228">
        <v>46.29</v>
      </c>
      <c r="I5228" t="str">
        <f>VLOOKUP(C5228,products_cleaned[[product_id]:[category]],3,)</f>
        <v>Fitness</v>
      </c>
      <c r="J5228" t="str">
        <f>VLOOKUP(B5228,orders_cleaned!A:I,9,FALSE)</f>
        <v>June</v>
      </c>
      <c r="K5228">
        <f t="shared" si="81"/>
        <v>6</v>
      </c>
    </row>
    <row r="5229" spans="1:11" x14ac:dyDescent="0.3">
      <c r="A5229" t="s">
        <v>8387</v>
      </c>
      <c r="B5229" t="s">
        <v>8388</v>
      </c>
      <c r="C5229" t="s">
        <v>60</v>
      </c>
      <c r="D5229">
        <v>1</v>
      </c>
      <c r="E5229">
        <v>1522.31</v>
      </c>
      <c r="F5229">
        <v>0.15</v>
      </c>
      <c r="G5229">
        <v>1293.96</v>
      </c>
      <c r="H5229">
        <v>145.84</v>
      </c>
      <c r="I5229" t="str">
        <f>VLOOKUP(C5229,products_cleaned[[product_id]:[category]],3,)</f>
        <v>Fashion</v>
      </c>
      <c r="J5229" t="str">
        <f>VLOOKUP(B5229,orders_cleaned!A:I,9,FALSE)</f>
        <v>March</v>
      </c>
      <c r="K5229">
        <f t="shared" si="81"/>
        <v>3</v>
      </c>
    </row>
    <row r="5230" spans="1:11" x14ac:dyDescent="0.3">
      <c r="A5230" t="s">
        <v>8389</v>
      </c>
      <c r="B5230" t="s">
        <v>8390</v>
      </c>
      <c r="C5230" t="s">
        <v>15</v>
      </c>
      <c r="D5230">
        <v>1</v>
      </c>
      <c r="E5230">
        <v>265.07</v>
      </c>
      <c r="F5230">
        <v>0</v>
      </c>
      <c r="G5230">
        <v>265.07</v>
      </c>
      <c r="H5230">
        <v>95.05</v>
      </c>
      <c r="I5230" t="str">
        <f>VLOOKUP(C5230,products_cleaned[[product_id]:[category]],3,)</f>
        <v>Fitness</v>
      </c>
      <c r="J5230" t="str">
        <f>VLOOKUP(B5230,orders_cleaned!A:I,9,FALSE)</f>
        <v>January</v>
      </c>
      <c r="K5230">
        <f t="shared" si="81"/>
        <v>1</v>
      </c>
    </row>
    <row r="5231" spans="1:11" x14ac:dyDescent="0.3">
      <c r="A5231" t="s">
        <v>8391</v>
      </c>
      <c r="B5231" t="s">
        <v>8392</v>
      </c>
      <c r="C5231" t="s">
        <v>110</v>
      </c>
      <c r="D5231">
        <v>5</v>
      </c>
      <c r="E5231">
        <v>1883.36</v>
      </c>
      <c r="F5231">
        <v>0.2</v>
      </c>
      <c r="G5231">
        <v>7533.44</v>
      </c>
      <c r="H5231">
        <v>1452.84</v>
      </c>
      <c r="I5231" t="str">
        <f>VLOOKUP(C5231,products_cleaned[[product_id]:[category]],3,)</f>
        <v>Fashion</v>
      </c>
      <c r="J5231" t="str">
        <f>VLOOKUP(B5231,orders_cleaned!A:I,9,FALSE)</f>
        <v>November</v>
      </c>
      <c r="K5231">
        <f t="shared" si="81"/>
        <v>11</v>
      </c>
    </row>
    <row r="5232" spans="1:11" x14ac:dyDescent="0.3">
      <c r="A5232" t="s">
        <v>8393</v>
      </c>
      <c r="B5232" t="s">
        <v>8392</v>
      </c>
      <c r="C5232" t="s">
        <v>39</v>
      </c>
      <c r="D5232">
        <v>1</v>
      </c>
      <c r="E5232">
        <v>3856.98</v>
      </c>
      <c r="F5232">
        <v>0</v>
      </c>
      <c r="G5232">
        <v>3856.98</v>
      </c>
      <c r="H5232">
        <v>1344.45</v>
      </c>
      <c r="I5232" t="str">
        <f>VLOOKUP(C5232,products_cleaned[[product_id]:[category]],3,)</f>
        <v>Furniture</v>
      </c>
      <c r="J5232" t="str">
        <f>VLOOKUP(B5232,orders_cleaned!A:I,9,FALSE)</f>
        <v>November</v>
      </c>
      <c r="K5232">
        <f t="shared" si="81"/>
        <v>11</v>
      </c>
    </row>
    <row r="5233" spans="1:11" x14ac:dyDescent="0.3">
      <c r="A5233" t="s">
        <v>8394</v>
      </c>
      <c r="B5233" t="s">
        <v>8395</v>
      </c>
      <c r="C5233" t="s">
        <v>95</v>
      </c>
      <c r="D5233">
        <v>2</v>
      </c>
      <c r="E5233">
        <v>2024.52</v>
      </c>
      <c r="F5233">
        <v>0.15</v>
      </c>
      <c r="G5233">
        <v>3441.68</v>
      </c>
      <c r="H5233">
        <v>502.42</v>
      </c>
      <c r="I5233" t="str">
        <f>VLOOKUP(C5233,products_cleaned[[product_id]:[category]],3,)</f>
        <v>Footwear</v>
      </c>
      <c r="J5233" t="str">
        <f>VLOOKUP(B5233,orders_cleaned!A:I,9,FALSE)</f>
        <v>February</v>
      </c>
      <c r="K5233">
        <f t="shared" si="81"/>
        <v>2</v>
      </c>
    </row>
    <row r="5234" spans="1:11" x14ac:dyDescent="0.3">
      <c r="A5234" t="s">
        <v>8396</v>
      </c>
      <c r="B5234" t="s">
        <v>8397</v>
      </c>
      <c r="C5234" t="s">
        <v>57</v>
      </c>
      <c r="D5234">
        <v>2</v>
      </c>
      <c r="E5234">
        <v>206.51</v>
      </c>
      <c r="F5234">
        <v>0.1</v>
      </c>
      <c r="G5234">
        <v>371.72</v>
      </c>
      <c r="H5234">
        <v>150.56</v>
      </c>
      <c r="I5234" t="str">
        <f>VLOOKUP(C5234,products_cleaned[[product_id]:[category]],3,)</f>
        <v>Stationery</v>
      </c>
      <c r="J5234" t="str">
        <f>VLOOKUP(B5234,orders_cleaned!A:I,9,FALSE)</f>
        <v>September</v>
      </c>
      <c r="K5234">
        <f t="shared" si="81"/>
        <v>9</v>
      </c>
    </row>
    <row r="5235" spans="1:11" x14ac:dyDescent="0.3">
      <c r="A5235" t="s">
        <v>8398</v>
      </c>
      <c r="B5235" t="s">
        <v>8399</v>
      </c>
      <c r="C5235" t="s">
        <v>77</v>
      </c>
      <c r="D5235">
        <v>1</v>
      </c>
      <c r="E5235">
        <v>1061.49</v>
      </c>
      <c r="F5235">
        <v>0</v>
      </c>
      <c r="G5235">
        <v>1061.49</v>
      </c>
      <c r="H5235">
        <v>406.93</v>
      </c>
      <c r="I5235" t="str">
        <f>VLOOKUP(C5235,products_cleaned[[product_id]:[category]],3,)</f>
        <v>Fitness</v>
      </c>
      <c r="J5235" t="str">
        <f>VLOOKUP(B5235,orders_cleaned!A:I,9,FALSE)</f>
        <v>February</v>
      </c>
      <c r="K5235">
        <f t="shared" si="81"/>
        <v>2</v>
      </c>
    </row>
    <row r="5236" spans="1:11" x14ac:dyDescent="0.3">
      <c r="A5236" t="s">
        <v>8400</v>
      </c>
      <c r="B5236" t="s">
        <v>8399</v>
      </c>
      <c r="C5236" t="s">
        <v>37</v>
      </c>
      <c r="D5236">
        <v>2</v>
      </c>
      <c r="E5236">
        <v>1232.55</v>
      </c>
      <c r="F5236">
        <v>0.15</v>
      </c>
      <c r="G5236">
        <v>2095.34</v>
      </c>
      <c r="H5236">
        <v>152.56</v>
      </c>
      <c r="I5236" t="str">
        <f>VLOOKUP(C5236,products_cleaned[[product_id]:[category]],3,)</f>
        <v>Electronics</v>
      </c>
      <c r="J5236" t="str">
        <f>VLOOKUP(B5236,orders_cleaned!A:I,9,FALSE)</f>
        <v>February</v>
      </c>
      <c r="K5236">
        <f t="shared" si="81"/>
        <v>2</v>
      </c>
    </row>
    <row r="5237" spans="1:11" x14ac:dyDescent="0.3">
      <c r="A5237" t="s">
        <v>8401</v>
      </c>
      <c r="B5237" t="s">
        <v>8399</v>
      </c>
      <c r="C5237" t="s">
        <v>82</v>
      </c>
      <c r="D5237">
        <v>2</v>
      </c>
      <c r="E5237">
        <v>334.11</v>
      </c>
      <c r="F5237">
        <v>0</v>
      </c>
      <c r="G5237">
        <v>668.22</v>
      </c>
      <c r="H5237">
        <v>225.96</v>
      </c>
      <c r="I5237" t="str">
        <f>VLOOKUP(C5237,products_cleaned[[product_id]:[category]],3,)</f>
        <v>Stationery</v>
      </c>
      <c r="J5237" t="str">
        <f>VLOOKUP(B5237,orders_cleaned!A:I,9,FALSE)</f>
        <v>February</v>
      </c>
      <c r="K5237">
        <f t="shared" si="81"/>
        <v>2</v>
      </c>
    </row>
    <row r="5238" spans="1:11" x14ac:dyDescent="0.3">
      <c r="A5238" t="s">
        <v>8402</v>
      </c>
      <c r="B5238" t="s">
        <v>8403</v>
      </c>
      <c r="C5238" t="s">
        <v>10</v>
      </c>
      <c r="D5238">
        <v>2</v>
      </c>
      <c r="E5238">
        <v>1501.51</v>
      </c>
      <c r="F5238">
        <v>0.1</v>
      </c>
      <c r="G5238">
        <v>2702.72</v>
      </c>
      <c r="H5238">
        <v>852.4</v>
      </c>
      <c r="I5238" t="str">
        <f>VLOOKUP(C5238,products_cleaned[[product_id]:[category]],3,)</f>
        <v>Furniture</v>
      </c>
      <c r="J5238" t="str">
        <f>VLOOKUP(B5238,orders_cleaned!A:I,9,FALSE)</f>
        <v>May</v>
      </c>
      <c r="K5238">
        <f t="shared" si="81"/>
        <v>5</v>
      </c>
    </row>
    <row r="5239" spans="1:11" x14ac:dyDescent="0.3">
      <c r="A5239" t="s">
        <v>8404</v>
      </c>
      <c r="B5239" t="s">
        <v>8405</v>
      </c>
      <c r="C5239" t="s">
        <v>21</v>
      </c>
      <c r="D5239">
        <v>2</v>
      </c>
      <c r="E5239">
        <v>4953.6899999999996</v>
      </c>
      <c r="F5239">
        <v>0</v>
      </c>
      <c r="G5239">
        <v>9907.3799999999992</v>
      </c>
      <c r="H5239">
        <v>4631.34</v>
      </c>
      <c r="I5239" t="str">
        <f>VLOOKUP(C5239,products_cleaned[[product_id]:[category]],3,)</f>
        <v>Electronics</v>
      </c>
      <c r="J5239" t="str">
        <f>VLOOKUP(B5239,orders_cleaned!A:I,9,FALSE)</f>
        <v>March</v>
      </c>
      <c r="K5239">
        <f t="shared" si="81"/>
        <v>3</v>
      </c>
    </row>
    <row r="5240" spans="1:11" x14ac:dyDescent="0.3">
      <c r="A5240" t="s">
        <v>8406</v>
      </c>
      <c r="B5240" t="s">
        <v>8405</v>
      </c>
      <c r="C5240" t="s">
        <v>82</v>
      </c>
      <c r="D5240">
        <v>1</v>
      </c>
      <c r="E5240">
        <v>326.38</v>
      </c>
      <c r="F5240">
        <v>0</v>
      </c>
      <c r="G5240">
        <v>326.38</v>
      </c>
      <c r="H5240">
        <v>105.25</v>
      </c>
      <c r="I5240" t="str">
        <f>VLOOKUP(C5240,products_cleaned[[product_id]:[category]],3,)</f>
        <v>Stationery</v>
      </c>
      <c r="J5240" t="str">
        <f>VLOOKUP(B5240,orders_cleaned!A:I,9,FALSE)</f>
        <v>March</v>
      </c>
      <c r="K5240">
        <f t="shared" si="81"/>
        <v>3</v>
      </c>
    </row>
    <row r="5241" spans="1:11" x14ac:dyDescent="0.3">
      <c r="A5241" t="s">
        <v>8407</v>
      </c>
      <c r="B5241" t="s">
        <v>8405</v>
      </c>
      <c r="C5241" t="s">
        <v>57</v>
      </c>
      <c r="D5241">
        <v>5</v>
      </c>
      <c r="E5241">
        <v>208.68</v>
      </c>
      <c r="F5241">
        <v>0</v>
      </c>
      <c r="G5241">
        <v>1043.4000000000001</v>
      </c>
      <c r="H5241">
        <v>490.5</v>
      </c>
      <c r="I5241" t="str">
        <f>VLOOKUP(C5241,products_cleaned[[product_id]:[category]],3,)</f>
        <v>Stationery</v>
      </c>
      <c r="J5241" t="str">
        <f>VLOOKUP(B5241,orders_cleaned!A:I,9,FALSE)</f>
        <v>March</v>
      </c>
      <c r="K5241">
        <f t="shared" si="81"/>
        <v>3</v>
      </c>
    </row>
    <row r="5242" spans="1:11" x14ac:dyDescent="0.3">
      <c r="A5242" t="s">
        <v>8408</v>
      </c>
      <c r="B5242" t="s">
        <v>8409</v>
      </c>
      <c r="C5242" t="s">
        <v>25</v>
      </c>
      <c r="D5242">
        <v>2</v>
      </c>
      <c r="E5242">
        <v>926.45</v>
      </c>
      <c r="F5242">
        <v>0</v>
      </c>
      <c r="G5242">
        <v>1852.9</v>
      </c>
      <c r="H5242">
        <v>621.46</v>
      </c>
      <c r="I5242" t="str">
        <f>VLOOKUP(C5242,products_cleaned[[product_id]:[category]],3,)</f>
        <v>Fashion</v>
      </c>
      <c r="J5242" t="str">
        <f>VLOOKUP(B5242,orders_cleaned!A:I,9,FALSE)</f>
        <v>April</v>
      </c>
      <c r="K5242">
        <f t="shared" si="81"/>
        <v>4</v>
      </c>
    </row>
    <row r="5243" spans="1:11" x14ac:dyDescent="0.3">
      <c r="A5243" t="s">
        <v>8410</v>
      </c>
      <c r="B5243" t="s">
        <v>8409</v>
      </c>
      <c r="C5243" t="s">
        <v>97</v>
      </c>
      <c r="D5243">
        <v>1</v>
      </c>
      <c r="E5243">
        <v>932.16</v>
      </c>
      <c r="F5243">
        <v>0.05</v>
      </c>
      <c r="G5243">
        <v>885.55</v>
      </c>
      <c r="H5243">
        <v>159.61000000000001</v>
      </c>
      <c r="I5243" t="str">
        <f>VLOOKUP(C5243,products_cleaned[[product_id]:[category]],3,)</f>
        <v>Fashion</v>
      </c>
      <c r="J5243" t="str">
        <f>VLOOKUP(B5243,orders_cleaned!A:I,9,FALSE)</f>
        <v>April</v>
      </c>
      <c r="K5243">
        <f t="shared" si="81"/>
        <v>4</v>
      </c>
    </row>
    <row r="5244" spans="1:11" x14ac:dyDescent="0.3">
      <c r="A5244" t="s">
        <v>8411</v>
      </c>
      <c r="B5244" t="s">
        <v>8412</v>
      </c>
      <c r="C5244" t="s">
        <v>80</v>
      </c>
      <c r="D5244">
        <v>1</v>
      </c>
      <c r="E5244">
        <v>386.79</v>
      </c>
      <c r="F5244">
        <v>0.2</v>
      </c>
      <c r="G5244">
        <v>309.43</v>
      </c>
      <c r="H5244">
        <v>9.5500000000000007</v>
      </c>
      <c r="I5244" t="str">
        <f>VLOOKUP(C5244,products_cleaned[[product_id]:[category]],3,)</f>
        <v>Fitness</v>
      </c>
      <c r="J5244" t="str">
        <f>VLOOKUP(B5244,orders_cleaned!A:I,9,FALSE)</f>
        <v>October</v>
      </c>
      <c r="K5244">
        <f t="shared" si="81"/>
        <v>10</v>
      </c>
    </row>
    <row r="5245" spans="1:11" x14ac:dyDescent="0.3">
      <c r="A5245" t="s">
        <v>8413</v>
      </c>
      <c r="B5245" t="s">
        <v>8414</v>
      </c>
      <c r="C5245" t="s">
        <v>136</v>
      </c>
      <c r="D5245">
        <v>1</v>
      </c>
      <c r="E5245">
        <v>585.65</v>
      </c>
      <c r="F5245">
        <v>0.05</v>
      </c>
      <c r="G5245">
        <v>556.37</v>
      </c>
      <c r="H5245">
        <v>114.39</v>
      </c>
      <c r="I5245" t="str">
        <f>VLOOKUP(C5245,products_cleaned[[product_id]:[category]],3,)</f>
        <v>Books</v>
      </c>
      <c r="J5245" t="str">
        <f>VLOOKUP(B5245,orders_cleaned!A:I,9,FALSE)</f>
        <v>October</v>
      </c>
      <c r="K5245">
        <f t="shared" si="81"/>
        <v>10</v>
      </c>
    </row>
    <row r="5246" spans="1:11" x14ac:dyDescent="0.3">
      <c r="A5246" t="s">
        <v>8415</v>
      </c>
      <c r="B5246" t="s">
        <v>8416</v>
      </c>
      <c r="C5246" t="s">
        <v>259</v>
      </c>
      <c r="D5246">
        <v>2</v>
      </c>
      <c r="E5246">
        <v>894.18</v>
      </c>
      <c r="F5246">
        <v>0.2</v>
      </c>
      <c r="G5246">
        <v>1430.69</v>
      </c>
      <c r="H5246">
        <v>349.45</v>
      </c>
      <c r="I5246" t="str">
        <f>VLOOKUP(C5246,products_cleaned[[product_id]:[category]],3,)</f>
        <v>Electronics</v>
      </c>
      <c r="J5246" t="str">
        <f>VLOOKUP(B5246,orders_cleaned!A:I,9,FALSE)</f>
        <v>March</v>
      </c>
      <c r="K5246">
        <f t="shared" si="81"/>
        <v>3</v>
      </c>
    </row>
    <row r="5247" spans="1:11" x14ac:dyDescent="0.3">
      <c r="A5247" t="s">
        <v>8417</v>
      </c>
      <c r="B5247" t="s">
        <v>8416</v>
      </c>
      <c r="C5247" t="s">
        <v>62</v>
      </c>
      <c r="D5247">
        <v>1</v>
      </c>
      <c r="E5247">
        <v>613.83000000000004</v>
      </c>
      <c r="F5247">
        <v>0.05</v>
      </c>
      <c r="G5247">
        <v>583.14</v>
      </c>
      <c r="H5247">
        <v>237.28</v>
      </c>
      <c r="I5247" t="str">
        <f>VLOOKUP(C5247,products_cleaned[[product_id]:[category]],3,)</f>
        <v>Electronics</v>
      </c>
      <c r="J5247" t="str">
        <f>VLOOKUP(B5247,orders_cleaned!A:I,9,FALSE)</f>
        <v>March</v>
      </c>
      <c r="K5247">
        <f t="shared" si="81"/>
        <v>3</v>
      </c>
    </row>
    <row r="5248" spans="1:11" x14ac:dyDescent="0.3">
      <c r="A5248" t="s">
        <v>8418</v>
      </c>
      <c r="B5248" t="s">
        <v>8419</v>
      </c>
      <c r="C5248" t="s">
        <v>21</v>
      </c>
      <c r="D5248">
        <v>1</v>
      </c>
      <c r="E5248">
        <v>4798.3100000000004</v>
      </c>
      <c r="F5248">
        <v>0</v>
      </c>
      <c r="G5248">
        <v>4798.3100000000004</v>
      </c>
      <c r="H5248">
        <v>2160.29</v>
      </c>
      <c r="I5248" t="str">
        <f>VLOOKUP(C5248,products_cleaned[[product_id]:[category]],3,)</f>
        <v>Electronics</v>
      </c>
      <c r="J5248" t="str">
        <f>VLOOKUP(B5248,orders_cleaned!A:I,9,FALSE)</f>
        <v>November</v>
      </c>
      <c r="K5248">
        <f t="shared" si="81"/>
        <v>11</v>
      </c>
    </row>
    <row r="5249" spans="1:11" x14ac:dyDescent="0.3">
      <c r="A5249" t="s">
        <v>8420</v>
      </c>
      <c r="B5249" t="s">
        <v>8421</v>
      </c>
      <c r="C5249" t="s">
        <v>173</v>
      </c>
      <c r="D5249">
        <v>3</v>
      </c>
      <c r="E5249">
        <v>158.72</v>
      </c>
      <c r="F5249">
        <v>0</v>
      </c>
      <c r="G5249">
        <v>476.16</v>
      </c>
      <c r="H5249">
        <v>157.22999999999999</v>
      </c>
      <c r="I5249" t="str">
        <f>VLOOKUP(C5249,products_cleaned[[product_id]:[category]],3,)</f>
        <v>Stationery</v>
      </c>
      <c r="J5249" t="str">
        <f>VLOOKUP(B5249,orders_cleaned!A:I,9,FALSE)</f>
        <v>July</v>
      </c>
      <c r="K5249">
        <f t="shared" si="81"/>
        <v>7</v>
      </c>
    </row>
    <row r="5250" spans="1:11" x14ac:dyDescent="0.3">
      <c r="A5250" t="s">
        <v>8422</v>
      </c>
      <c r="B5250" t="s">
        <v>8421</v>
      </c>
      <c r="C5250" t="s">
        <v>28</v>
      </c>
      <c r="D5250">
        <v>1</v>
      </c>
      <c r="E5250">
        <v>384.82</v>
      </c>
      <c r="F5250">
        <v>0</v>
      </c>
      <c r="G5250">
        <v>384.82</v>
      </c>
      <c r="H5250">
        <v>75.44</v>
      </c>
      <c r="I5250" t="str">
        <f>VLOOKUP(C5250,products_cleaned[[product_id]:[category]],3,)</f>
        <v>Home &amp; Kitchen</v>
      </c>
      <c r="J5250" t="str">
        <f>VLOOKUP(B5250,orders_cleaned!A:I,9,FALSE)</f>
        <v>July</v>
      </c>
      <c r="K5250">
        <f t="shared" si="81"/>
        <v>7</v>
      </c>
    </row>
    <row r="5251" spans="1:11" x14ac:dyDescent="0.3">
      <c r="A5251" t="s">
        <v>8423</v>
      </c>
      <c r="B5251" t="s">
        <v>8424</v>
      </c>
      <c r="C5251" t="s">
        <v>95</v>
      </c>
      <c r="D5251">
        <v>2</v>
      </c>
      <c r="E5251">
        <v>2137.63</v>
      </c>
      <c r="F5251">
        <v>0</v>
      </c>
      <c r="G5251">
        <v>4275.26</v>
      </c>
      <c r="H5251">
        <v>1336</v>
      </c>
      <c r="I5251" t="str">
        <f>VLOOKUP(C5251,products_cleaned[[product_id]:[category]],3,)</f>
        <v>Footwear</v>
      </c>
      <c r="J5251" t="str">
        <f>VLOOKUP(B5251,orders_cleaned!A:I,9,FALSE)</f>
        <v>March</v>
      </c>
      <c r="K5251">
        <f t="shared" ref="K5251:K5314" si="82">MONTH(DATEVALUE("1"&amp;J5251))</f>
        <v>3</v>
      </c>
    </row>
    <row r="5252" spans="1:11" x14ac:dyDescent="0.3">
      <c r="A5252" t="s">
        <v>8425</v>
      </c>
      <c r="B5252" t="s">
        <v>8424</v>
      </c>
      <c r="C5252" t="s">
        <v>41</v>
      </c>
      <c r="D5252">
        <v>3</v>
      </c>
      <c r="E5252">
        <v>2386.92</v>
      </c>
      <c r="F5252">
        <v>0</v>
      </c>
      <c r="G5252">
        <v>7160.76</v>
      </c>
      <c r="H5252">
        <v>1434.99</v>
      </c>
      <c r="I5252" t="str">
        <f>VLOOKUP(C5252,products_cleaned[[product_id]:[category]],3,)</f>
        <v>Footwear</v>
      </c>
      <c r="J5252" t="str">
        <f>VLOOKUP(B5252,orders_cleaned!A:I,9,FALSE)</f>
        <v>March</v>
      </c>
      <c r="K5252">
        <f t="shared" si="82"/>
        <v>3</v>
      </c>
    </row>
    <row r="5253" spans="1:11" x14ac:dyDescent="0.3">
      <c r="A5253" t="s">
        <v>8426</v>
      </c>
      <c r="B5253" t="s">
        <v>8427</v>
      </c>
      <c r="C5253" t="s">
        <v>15</v>
      </c>
      <c r="D5253">
        <v>2</v>
      </c>
      <c r="E5253">
        <v>239.99</v>
      </c>
      <c r="F5253">
        <v>0.1</v>
      </c>
      <c r="G5253">
        <v>431.98</v>
      </c>
      <c r="H5253">
        <v>91.94</v>
      </c>
      <c r="I5253" t="str">
        <f>VLOOKUP(C5253,products_cleaned[[product_id]:[category]],3,)</f>
        <v>Fitness</v>
      </c>
      <c r="J5253" t="str">
        <f>VLOOKUP(B5253,orders_cleaned!A:I,9,FALSE)</f>
        <v>October</v>
      </c>
      <c r="K5253">
        <f t="shared" si="82"/>
        <v>10</v>
      </c>
    </row>
    <row r="5254" spans="1:11" x14ac:dyDescent="0.3">
      <c r="A5254" t="s">
        <v>8428</v>
      </c>
      <c r="B5254" t="s">
        <v>8427</v>
      </c>
      <c r="C5254" t="s">
        <v>117</v>
      </c>
      <c r="D5254">
        <v>2</v>
      </c>
      <c r="E5254">
        <v>891.23</v>
      </c>
      <c r="F5254">
        <v>0.05</v>
      </c>
      <c r="G5254">
        <v>1693.34</v>
      </c>
      <c r="H5254">
        <v>423.48</v>
      </c>
      <c r="I5254" t="str">
        <f>VLOOKUP(C5254,products_cleaned[[product_id]:[category]],3,)</f>
        <v>Home &amp; Kitchen</v>
      </c>
      <c r="J5254" t="str">
        <f>VLOOKUP(B5254,orders_cleaned!A:I,9,FALSE)</f>
        <v>October</v>
      </c>
      <c r="K5254">
        <f t="shared" si="82"/>
        <v>10</v>
      </c>
    </row>
    <row r="5255" spans="1:11" x14ac:dyDescent="0.3">
      <c r="A5255" t="s">
        <v>8429</v>
      </c>
      <c r="B5255" t="s">
        <v>8430</v>
      </c>
      <c r="C5255" t="s">
        <v>13</v>
      </c>
      <c r="D5255">
        <v>2</v>
      </c>
      <c r="E5255">
        <v>2787.58</v>
      </c>
      <c r="F5255">
        <v>0</v>
      </c>
      <c r="G5255">
        <v>5575.16</v>
      </c>
      <c r="H5255">
        <v>1331.02</v>
      </c>
      <c r="I5255" t="str">
        <f>VLOOKUP(C5255,products_cleaned[[product_id]:[category]],3,)</f>
        <v>Home &amp; Kitchen</v>
      </c>
      <c r="J5255" t="str">
        <f>VLOOKUP(B5255,orders_cleaned!A:I,9,FALSE)</f>
        <v>December</v>
      </c>
      <c r="K5255">
        <f t="shared" si="82"/>
        <v>12</v>
      </c>
    </row>
    <row r="5256" spans="1:11" x14ac:dyDescent="0.3">
      <c r="A5256" t="s">
        <v>8431</v>
      </c>
      <c r="B5256" t="s">
        <v>8430</v>
      </c>
      <c r="C5256" t="s">
        <v>259</v>
      </c>
      <c r="D5256">
        <v>1</v>
      </c>
      <c r="E5256">
        <v>878.59</v>
      </c>
      <c r="F5256">
        <v>0.2</v>
      </c>
      <c r="G5256">
        <v>702.87</v>
      </c>
      <c r="H5256">
        <v>162.25</v>
      </c>
      <c r="I5256" t="str">
        <f>VLOOKUP(C5256,products_cleaned[[product_id]:[category]],3,)</f>
        <v>Electronics</v>
      </c>
      <c r="J5256" t="str">
        <f>VLOOKUP(B5256,orders_cleaned!A:I,9,FALSE)</f>
        <v>December</v>
      </c>
      <c r="K5256">
        <f t="shared" si="82"/>
        <v>12</v>
      </c>
    </row>
    <row r="5257" spans="1:11" x14ac:dyDescent="0.3">
      <c r="A5257" t="s">
        <v>8432</v>
      </c>
      <c r="B5257" t="s">
        <v>8433</v>
      </c>
      <c r="C5257" t="s">
        <v>57</v>
      </c>
      <c r="D5257">
        <v>1</v>
      </c>
      <c r="E5257">
        <v>203.96</v>
      </c>
      <c r="F5257">
        <v>0</v>
      </c>
      <c r="G5257">
        <v>203.96</v>
      </c>
      <c r="H5257">
        <v>93.38</v>
      </c>
      <c r="I5257" t="str">
        <f>VLOOKUP(C5257,products_cleaned[[product_id]:[category]],3,)</f>
        <v>Stationery</v>
      </c>
      <c r="J5257" t="str">
        <f>VLOOKUP(B5257,orders_cleaned!A:I,9,FALSE)</f>
        <v>January</v>
      </c>
      <c r="K5257">
        <f t="shared" si="82"/>
        <v>1</v>
      </c>
    </row>
    <row r="5258" spans="1:11" x14ac:dyDescent="0.3">
      <c r="A5258" t="s">
        <v>8434</v>
      </c>
      <c r="B5258" t="s">
        <v>8435</v>
      </c>
      <c r="C5258" t="s">
        <v>129</v>
      </c>
      <c r="D5258">
        <v>1</v>
      </c>
      <c r="E5258">
        <v>484.88</v>
      </c>
      <c r="F5258">
        <v>0</v>
      </c>
      <c r="G5258">
        <v>484.88</v>
      </c>
      <c r="H5258">
        <v>120.52</v>
      </c>
      <c r="I5258" t="str">
        <f>VLOOKUP(C5258,products_cleaned[[product_id]:[category]],3,)</f>
        <v>Fashion</v>
      </c>
      <c r="J5258" t="str">
        <f>VLOOKUP(B5258,orders_cleaned!A:I,9,FALSE)</f>
        <v>August</v>
      </c>
      <c r="K5258">
        <f t="shared" si="82"/>
        <v>8</v>
      </c>
    </row>
    <row r="5259" spans="1:11" x14ac:dyDescent="0.3">
      <c r="A5259" t="s">
        <v>8436</v>
      </c>
      <c r="B5259" t="s">
        <v>8435</v>
      </c>
      <c r="C5259" t="s">
        <v>66</v>
      </c>
      <c r="D5259">
        <v>1</v>
      </c>
      <c r="E5259">
        <v>294.58</v>
      </c>
      <c r="F5259">
        <v>0.2</v>
      </c>
      <c r="G5259">
        <v>235.66</v>
      </c>
      <c r="H5259">
        <v>15.18</v>
      </c>
      <c r="I5259" t="str">
        <f>VLOOKUP(C5259,products_cleaned[[product_id]:[category]],3,)</f>
        <v>Home &amp; Kitchen</v>
      </c>
      <c r="J5259" t="str">
        <f>VLOOKUP(B5259,orders_cleaned!A:I,9,FALSE)</f>
        <v>August</v>
      </c>
      <c r="K5259">
        <f t="shared" si="82"/>
        <v>8</v>
      </c>
    </row>
    <row r="5260" spans="1:11" x14ac:dyDescent="0.3">
      <c r="A5260" t="s">
        <v>8437</v>
      </c>
      <c r="B5260" t="s">
        <v>8435</v>
      </c>
      <c r="C5260" t="s">
        <v>25</v>
      </c>
      <c r="D5260">
        <v>1</v>
      </c>
      <c r="E5260">
        <v>914.85</v>
      </c>
      <c r="F5260">
        <v>0.05</v>
      </c>
      <c r="G5260">
        <v>869.11</v>
      </c>
      <c r="H5260">
        <v>253.39</v>
      </c>
      <c r="I5260" t="str">
        <f>VLOOKUP(C5260,products_cleaned[[product_id]:[category]],3,)</f>
        <v>Fashion</v>
      </c>
      <c r="J5260" t="str">
        <f>VLOOKUP(B5260,orders_cleaned!A:I,9,FALSE)</f>
        <v>August</v>
      </c>
      <c r="K5260">
        <f t="shared" si="82"/>
        <v>8</v>
      </c>
    </row>
    <row r="5261" spans="1:11" x14ac:dyDescent="0.3">
      <c r="A5261" t="s">
        <v>8438</v>
      </c>
      <c r="B5261" t="s">
        <v>8435</v>
      </c>
      <c r="C5261" t="s">
        <v>164</v>
      </c>
      <c r="D5261">
        <v>2</v>
      </c>
      <c r="E5261">
        <v>5366.73</v>
      </c>
      <c r="F5261">
        <v>0.15</v>
      </c>
      <c r="G5261">
        <v>9123.44</v>
      </c>
      <c r="H5261">
        <v>3046.18</v>
      </c>
      <c r="I5261" t="str">
        <f>VLOOKUP(C5261,products_cleaned[[product_id]:[category]],3,)</f>
        <v>Home &amp; Kitchen</v>
      </c>
      <c r="J5261" t="str">
        <f>VLOOKUP(B5261,orders_cleaned!A:I,9,FALSE)</f>
        <v>August</v>
      </c>
      <c r="K5261">
        <f t="shared" si="82"/>
        <v>8</v>
      </c>
    </row>
    <row r="5262" spans="1:11" x14ac:dyDescent="0.3">
      <c r="A5262" t="s">
        <v>8439</v>
      </c>
      <c r="B5262" t="s">
        <v>8440</v>
      </c>
      <c r="C5262" t="s">
        <v>136</v>
      </c>
      <c r="D5262">
        <v>3</v>
      </c>
      <c r="E5262">
        <v>615.72</v>
      </c>
      <c r="F5262">
        <v>0</v>
      </c>
      <c r="G5262">
        <v>1847.16</v>
      </c>
      <c r="H5262">
        <v>521.22</v>
      </c>
      <c r="I5262" t="str">
        <f>VLOOKUP(C5262,products_cleaned[[product_id]:[category]],3,)</f>
        <v>Books</v>
      </c>
      <c r="J5262" t="str">
        <f>VLOOKUP(B5262,orders_cleaned!A:I,9,FALSE)</f>
        <v>September</v>
      </c>
      <c r="K5262">
        <f t="shared" si="82"/>
        <v>9</v>
      </c>
    </row>
    <row r="5263" spans="1:11" x14ac:dyDescent="0.3">
      <c r="A5263" t="s">
        <v>8441</v>
      </c>
      <c r="B5263" t="s">
        <v>8442</v>
      </c>
      <c r="C5263" t="s">
        <v>10</v>
      </c>
      <c r="D5263">
        <v>1</v>
      </c>
      <c r="E5263">
        <v>1472.04</v>
      </c>
      <c r="F5263">
        <v>0</v>
      </c>
      <c r="G5263">
        <v>1472.04</v>
      </c>
      <c r="H5263">
        <v>546.88</v>
      </c>
      <c r="I5263" t="str">
        <f>VLOOKUP(C5263,products_cleaned[[product_id]:[category]],3,)</f>
        <v>Furniture</v>
      </c>
      <c r="J5263" t="str">
        <f>VLOOKUP(B5263,orders_cleaned!A:I,9,FALSE)</f>
        <v>June</v>
      </c>
      <c r="K5263">
        <f t="shared" si="82"/>
        <v>6</v>
      </c>
    </row>
    <row r="5264" spans="1:11" x14ac:dyDescent="0.3">
      <c r="A5264" t="s">
        <v>8443</v>
      </c>
      <c r="B5264" t="s">
        <v>8442</v>
      </c>
      <c r="C5264" t="s">
        <v>62</v>
      </c>
      <c r="D5264">
        <v>1</v>
      </c>
      <c r="E5264">
        <v>611.4</v>
      </c>
      <c r="F5264">
        <v>0</v>
      </c>
      <c r="G5264">
        <v>611.4</v>
      </c>
      <c r="H5264">
        <v>265.54000000000002</v>
      </c>
      <c r="I5264" t="str">
        <f>VLOOKUP(C5264,products_cleaned[[product_id]:[category]],3,)</f>
        <v>Electronics</v>
      </c>
      <c r="J5264" t="str">
        <f>VLOOKUP(B5264,orders_cleaned!A:I,9,FALSE)</f>
        <v>June</v>
      </c>
      <c r="K5264">
        <f t="shared" si="82"/>
        <v>6</v>
      </c>
    </row>
    <row r="5265" spans="1:11" x14ac:dyDescent="0.3">
      <c r="A5265" t="s">
        <v>8444</v>
      </c>
      <c r="B5265" t="s">
        <v>8442</v>
      </c>
      <c r="C5265" t="s">
        <v>31</v>
      </c>
      <c r="D5265">
        <v>1</v>
      </c>
      <c r="E5265">
        <v>460.2</v>
      </c>
      <c r="F5265">
        <v>0.1</v>
      </c>
      <c r="G5265">
        <v>414.18</v>
      </c>
      <c r="H5265">
        <v>69.239999999999995</v>
      </c>
      <c r="I5265" t="str">
        <f>VLOOKUP(C5265,products_cleaned[[product_id]:[category]],3,)</f>
        <v>Books</v>
      </c>
      <c r="J5265" t="str">
        <f>VLOOKUP(B5265,orders_cleaned!A:I,9,FALSE)</f>
        <v>June</v>
      </c>
      <c r="K5265">
        <f t="shared" si="82"/>
        <v>6</v>
      </c>
    </row>
    <row r="5266" spans="1:11" x14ac:dyDescent="0.3">
      <c r="A5266" t="s">
        <v>8445</v>
      </c>
      <c r="B5266" t="s">
        <v>8442</v>
      </c>
      <c r="C5266" t="s">
        <v>77</v>
      </c>
      <c r="D5266">
        <v>1</v>
      </c>
      <c r="E5266">
        <v>938.32</v>
      </c>
      <c r="F5266">
        <v>0.05</v>
      </c>
      <c r="G5266">
        <v>891.4</v>
      </c>
      <c r="H5266">
        <v>236.84</v>
      </c>
      <c r="I5266" t="str">
        <f>VLOOKUP(C5266,products_cleaned[[product_id]:[category]],3,)</f>
        <v>Fitness</v>
      </c>
      <c r="J5266" t="str">
        <f>VLOOKUP(B5266,orders_cleaned!A:I,9,FALSE)</f>
        <v>June</v>
      </c>
      <c r="K5266">
        <f t="shared" si="82"/>
        <v>6</v>
      </c>
    </row>
    <row r="5267" spans="1:11" x14ac:dyDescent="0.3">
      <c r="A5267" t="s">
        <v>8446</v>
      </c>
      <c r="B5267" t="s">
        <v>8447</v>
      </c>
      <c r="C5267" t="s">
        <v>196</v>
      </c>
      <c r="D5267">
        <v>2</v>
      </c>
      <c r="E5267">
        <v>1508.71</v>
      </c>
      <c r="F5267">
        <v>0.2</v>
      </c>
      <c r="G5267">
        <v>2413.94</v>
      </c>
      <c r="H5267">
        <v>350.6</v>
      </c>
      <c r="I5267" t="str">
        <f>VLOOKUP(C5267,products_cleaned[[product_id]:[category]],3,)</f>
        <v>Electronics</v>
      </c>
      <c r="J5267" t="str">
        <f>VLOOKUP(B5267,orders_cleaned!A:I,9,FALSE)</f>
        <v>July</v>
      </c>
      <c r="K5267">
        <f t="shared" si="82"/>
        <v>7</v>
      </c>
    </row>
    <row r="5268" spans="1:11" x14ac:dyDescent="0.3">
      <c r="A5268" t="s">
        <v>8448</v>
      </c>
      <c r="B5268" t="s">
        <v>8447</v>
      </c>
      <c r="C5268" t="s">
        <v>54</v>
      </c>
      <c r="D5268">
        <v>2</v>
      </c>
      <c r="E5268">
        <v>2094.33</v>
      </c>
      <c r="F5268">
        <v>0.05</v>
      </c>
      <c r="G5268">
        <v>3979.23</v>
      </c>
      <c r="H5268">
        <v>800.63</v>
      </c>
      <c r="I5268" t="str">
        <f>VLOOKUP(C5268,products_cleaned[[product_id]:[category]],3,)</f>
        <v>Fashion</v>
      </c>
      <c r="J5268" t="str">
        <f>VLOOKUP(B5268,orders_cleaned!A:I,9,FALSE)</f>
        <v>July</v>
      </c>
      <c r="K5268">
        <f t="shared" si="82"/>
        <v>7</v>
      </c>
    </row>
    <row r="5269" spans="1:11" x14ac:dyDescent="0.3">
      <c r="A5269" t="s">
        <v>8449</v>
      </c>
      <c r="B5269" t="s">
        <v>8450</v>
      </c>
      <c r="C5269" t="s">
        <v>44</v>
      </c>
      <c r="D5269">
        <v>1</v>
      </c>
      <c r="E5269">
        <v>2813.55</v>
      </c>
      <c r="F5269">
        <v>0.15</v>
      </c>
      <c r="G5269">
        <v>2391.52</v>
      </c>
      <c r="H5269">
        <v>493.2</v>
      </c>
      <c r="I5269" t="str">
        <f>VLOOKUP(C5269,products_cleaned[[product_id]:[category]],3,)</f>
        <v>Furniture</v>
      </c>
      <c r="J5269" t="str">
        <f>VLOOKUP(B5269,orders_cleaned!A:I,9,FALSE)</f>
        <v>April</v>
      </c>
      <c r="K5269">
        <f t="shared" si="82"/>
        <v>4</v>
      </c>
    </row>
    <row r="5270" spans="1:11" x14ac:dyDescent="0.3">
      <c r="A5270" t="s">
        <v>8451</v>
      </c>
      <c r="B5270" t="s">
        <v>8452</v>
      </c>
      <c r="C5270" t="s">
        <v>10</v>
      </c>
      <c r="D5270">
        <v>4</v>
      </c>
      <c r="E5270">
        <v>1584.94</v>
      </c>
      <c r="F5270">
        <v>0.15</v>
      </c>
      <c r="G5270">
        <v>5388.8</v>
      </c>
      <c r="H5270">
        <v>1688.16</v>
      </c>
      <c r="I5270" t="str">
        <f>VLOOKUP(C5270,products_cleaned[[product_id]:[category]],3,)</f>
        <v>Furniture</v>
      </c>
      <c r="J5270" t="str">
        <f>VLOOKUP(B5270,orders_cleaned!A:I,9,FALSE)</f>
        <v>October</v>
      </c>
      <c r="K5270">
        <f t="shared" si="82"/>
        <v>10</v>
      </c>
    </row>
    <row r="5271" spans="1:11" x14ac:dyDescent="0.3">
      <c r="A5271" t="s">
        <v>8453</v>
      </c>
      <c r="B5271" t="s">
        <v>8452</v>
      </c>
      <c r="C5271" t="s">
        <v>278</v>
      </c>
      <c r="D5271">
        <v>4</v>
      </c>
      <c r="E5271">
        <v>1637.27</v>
      </c>
      <c r="F5271">
        <v>0.1</v>
      </c>
      <c r="G5271">
        <v>5894.17</v>
      </c>
      <c r="H5271">
        <v>1340.77</v>
      </c>
      <c r="I5271" t="str">
        <f>VLOOKUP(C5271,products_cleaned[[product_id]:[category]],3,)</f>
        <v>Fitness</v>
      </c>
      <c r="J5271" t="str">
        <f>VLOOKUP(B5271,orders_cleaned!A:I,9,FALSE)</f>
        <v>October</v>
      </c>
      <c r="K5271">
        <f t="shared" si="82"/>
        <v>10</v>
      </c>
    </row>
    <row r="5272" spans="1:11" x14ac:dyDescent="0.3">
      <c r="A5272" t="s">
        <v>8454</v>
      </c>
      <c r="B5272" t="s">
        <v>8455</v>
      </c>
      <c r="C5272" t="s">
        <v>41</v>
      </c>
      <c r="D5272">
        <v>4</v>
      </c>
      <c r="E5272">
        <v>2470.5100000000002</v>
      </c>
      <c r="F5272">
        <v>0.05</v>
      </c>
      <c r="G5272">
        <v>9387.94</v>
      </c>
      <c r="H5272">
        <v>1753.58</v>
      </c>
      <c r="I5272" t="str">
        <f>VLOOKUP(C5272,products_cleaned[[product_id]:[category]],3,)</f>
        <v>Footwear</v>
      </c>
      <c r="J5272" t="str">
        <f>VLOOKUP(B5272,orders_cleaned!A:I,9,FALSE)</f>
        <v>July</v>
      </c>
      <c r="K5272">
        <f t="shared" si="82"/>
        <v>7</v>
      </c>
    </row>
    <row r="5273" spans="1:11" x14ac:dyDescent="0.3">
      <c r="A5273" t="s">
        <v>8456</v>
      </c>
      <c r="B5273" t="s">
        <v>8457</v>
      </c>
      <c r="C5273" t="s">
        <v>156</v>
      </c>
      <c r="D5273">
        <v>4</v>
      </c>
      <c r="E5273">
        <v>174.1</v>
      </c>
      <c r="F5273">
        <v>0.05</v>
      </c>
      <c r="G5273">
        <v>661.58</v>
      </c>
      <c r="H5273">
        <v>198.26</v>
      </c>
      <c r="I5273" t="str">
        <f>VLOOKUP(C5273,products_cleaned[[product_id]:[category]],3,)</f>
        <v>Stationery</v>
      </c>
      <c r="J5273" t="str">
        <f>VLOOKUP(B5273,orders_cleaned!A:I,9,FALSE)</f>
        <v>August</v>
      </c>
      <c r="K5273">
        <f t="shared" si="82"/>
        <v>8</v>
      </c>
    </row>
    <row r="5274" spans="1:11" x14ac:dyDescent="0.3">
      <c r="A5274" t="s">
        <v>8458</v>
      </c>
      <c r="B5274" t="s">
        <v>8459</v>
      </c>
      <c r="C5274" t="s">
        <v>21</v>
      </c>
      <c r="D5274">
        <v>4</v>
      </c>
      <c r="E5274">
        <v>4825.3599999999997</v>
      </c>
      <c r="F5274">
        <v>0.15</v>
      </c>
      <c r="G5274">
        <v>16406.22</v>
      </c>
      <c r="H5274">
        <v>5854.14</v>
      </c>
      <c r="I5274" t="str">
        <f>VLOOKUP(C5274,products_cleaned[[product_id]:[category]],3,)</f>
        <v>Electronics</v>
      </c>
      <c r="J5274" t="str">
        <f>VLOOKUP(B5274,orders_cleaned!A:I,9,FALSE)</f>
        <v>March</v>
      </c>
      <c r="K5274">
        <f t="shared" si="82"/>
        <v>3</v>
      </c>
    </row>
    <row r="5275" spans="1:11" x14ac:dyDescent="0.3">
      <c r="A5275" t="s">
        <v>8460</v>
      </c>
      <c r="B5275" t="s">
        <v>8461</v>
      </c>
      <c r="C5275" t="s">
        <v>173</v>
      </c>
      <c r="D5275">
        <v>1</v>
      </c>
      <c r="E5275">
        <v>159.44</v>
      </c>
      <c r="F5275">
        <v>0.1</v>
      </c>
      <c r="G5275">
        <v>143.5</v>
      </c>
      <c r="H5275">
        <v>37.19</v>
      </c>
      <c r="I5275" t="str">
        <f>VLOOKUP(C5275,products_cleaned[[product_id]:[category]],3,)</f>
        <v>Stationery</v>
      </c>
      <c r="J5275" t="str">
        <f>VLOOKUP(B5275,orders_cleaned!A:I,9,FALSE)</f>
        <v>June</v>
      </c>
      <c r="K5275">
        <f t="shared" si="82"/>
        <v>6</v>
      </c>
    </row>
    <row r="5276" spans="1:11" x14ac:dyDescent="0.3">
      <c r="A5276" t="s">
        <v>8462</v>
      </c>
      <c r="B5276" t="s">
        <v>8463</v>
      </c>
      <c r="C5276" t="s">
        <v>291</v>
      </c>
      <c r="D5276">
        <v>1</v>
      </c>
      <c r="E5276">
        <v>938.66</v>
      </c>
      <c r="F5276">
        <v>0.2</v>
      </c>
      <c r="G5276">
        <v>750.93</v>
      </c>
      <c r="H5276">
        <v>98.16</v>
      </c>
      <c r="I5276" t="str">
        <f>VLOOKUP(C5276,products_cleaned[[product_id]:[category]],3,)</f>
        <v>Books</v>
      </c>
      <c r="J5276" t="str">
        <f>VLOOKUP(B5276,orders_cleaned!A:I,9,FALSE)</f>
        <v>June</v>
      </c>
      <c r="K5276">
        <f t="shared" si="82"/>
        <v>6</v>
      </c>
    </row>
    <row r="5277" spans="1:11" x14ac:dyDescent="0.3">
      <c r="A5277" t="s">
        <v>8464</v>
      </c>
      <c r="B5277" t="s">
        <v>8463</v>
      </c>
      <c r="C5277" t="s">
        <v>44</v>
      </c>
      <c r="D5277">
        <v>3</v>
      </c>
      <c r="E5277">
        <v>2802.84</v>
      </c>
      <c r="F5277">
        <v>0.15</v>
      </c>
      <c r="G5277">
        <v>7147.24</v>
      </c>
      <c r="H5277">
        <v>1452.28</v>
      </c>
      <c r="I5277" t="str">
        <f>VLOOKUP(C5277,products_cleaned[[product_id]:[category]],3,)</f>
        <v>Furniture</v>
      </c>
      <c r="J5277" t="str">
        <f>VLOOKUP(B5277,orders_cleaned!A:I,9,FALSE)</f>
        <v>June</v>
      </c>
      <c r="K5277">
        <f t="shared" si="82"/>
        <v>6</v>
      </c>
    </row>
    <row r="5278" spans="1:11" x14ac:dyDescent="0.3">
      <c r="A5278" t="s">
        <v>8465</v>
      </c>
      <c r="B5278" t="s">
        <v>8463</v>
      </c>
      <c r="C5278" t="s">
        <v>18</v>
      </c>
      <c r="D5278">
        <v>2</v>
      </c>
      <c r="E5278">
        <v>870.69</v>
      </c>
      <c r="F5278">
        <v>0.1</v>
      </c>
      <c r="G5278">
        <v>1567.24</v>
      </c>
      <c r="H5278">
        <v>532.54</v>
      </c>
      <c r="I5278" t="str">
        <f>VLOOKUP(C5278,products_cleaned[[product_id]:[category]],3,)</f>
        <v>Books</v>
      </c>
      <c r="J5278" t="str">
        <f>VLOOKUP(B5278,orders_cleaned!A:I,9,FALSE)</f>
        <v>June</v>
      </c>
      <c r="K5278">
        <f t="shared" si="82"/>
        <v>6</v>
      </c>
    </row>
    <row r="5279" spans="1:11" x14ac:dyDescent="0.3">
      <c r="A5279" t="s">
        <v>8466</v>
      </c>
      <c r="B5279" t="s">
        <v>8467</v>
      </c>
      <c r="C5279" t="s">
        <v>144</v>
      </c>
      <c r="D5279">
        <v>2</v>
      </c>
      <c r="E5279">
        <v>1948.74</v>
      </c>
      <c r="F5279">
        <v>0.05</v>
      </c>
      <c r="G5279">
        <v>3702.61</v>
      </c>
      <c r="H5279">
        <v>1041.6300000000001</v>
      </c>
      <c r="I5279" t="str">
        <f>VLOOKUP(C5279,products_cleaned[[product_id]:[category]],3,)</f>
        <v>Electronics</v>
      </c>
      <c r="J5279" t="str">
        <f>VLOOKUP(B5279,orders_cleaned!A:I,9,FALSE)</f>
        <v>December</v>
      </c>
      <c r="K5279">
        <f t="shared" si="82"/>
        <v>12</v>
      </c>
    </row>
    <row r="5280" spans="1:11" x14ac:dyDescent="0.3">
      <c r="A5280" t="s">
        <v>8468</v>
      </c>
      <c r="B5280" t="s">
        <v>8469</v>
      </c>
      <c r="C5280" t="s">
        <v>18</v>
      </c>
      <c r="D5280">
        <v>1</v>
      </c>
      <c r="E5280">
        <v>898.34</v>
      </c>
      <c r="F5280">
        <v>0.1</v>
      </c>
      <c r="G5280">
        <v>808.51</v>
      </c>
      <c r="H5280">
        <v>291.16000000000003</v>
      </c>
      <c r="I5280" t="str">
        <f>VLOOKUP(C5280,products_cleaned[[product_id]:[category]],3,)</f>
        <v>Books</v>
      </c>
      <c r="J5280" t="str">
        <f>VLOOKUP(B5280,orders_cleaned!A:I,9,FALSE)</f>
        <v>August</v>
      </c>
      <c r="K5280">
        <f t="shared" si="82"/>
        <v>8</v>
      </c>
    </row>
    <row r="5281" spans="1:11" x14ac:dyDescent="0.3">
      <c r="A5281" t="s">
        <v>8470</v>
      </c>
      <c r="B5281" t="s">
        <v>8469</v>
      </c>
      <c r="C5281" t="s">
        <v>291</v>
      </c>
      <c r="D5281">
        <v>2</v>
      </c>
      <c r="E5281">
        <v>963.92</v>
      </c>
      <c r="F5281">
        <v>0</v>
      </c>
      <c r="G5281">
        <v>1927.84</v>
      </c>
      <c r="H5281">
        <v>622.29999999999995</v>
      </c>
      <c r="I5281" t="str">
        <f>VLOOKUP(C5281,products_cleaned[[product_id]:[category]],3,)</f>
        <v>Books</v>
      </c>
      <c r="J5281" t="str">
        <f>VLOOKUP(B5281,orders_cleaned!A:I,9,FALSE)</f>
        <v>August</v>
      </c>
      <c r="K5281">
        <f t="shared" si="82"/>
        <v>8</v>
      </c>
    </row>
    <row r="5282" spans="1:11" x14ac:dyDescent="0.3">
      <c r="A5282" t="s">
        <v>8471</v>
      </c>
      <c r="B5282" t="s">
        <v>8469</v>
      </c>
      <c r="C5282" t="s">
        <v>44</v>
      </c>
      <c r="D5282">
        <v>4</v>
      </c>
      <c r="E5282">
        <v>2693.52</v>
      </c>
      <c r="F5282">
        <v>0.1</v>
      </c>
      <c r="G5282">
        <v>9696.67</v>
      </c>
      <c r="H5282">
        <v>2103.39</v>
      </c>
      <c r="I5282" t="str">
        <f>VLOOKUP(C5282,products_cleaned[[product_id]:[category]],3,)</f>
        <v>Furniture</v>
      </c>
      <c r="J5282" t="str">
        <f>VLOOKUP(B5282,orders_cleaned!A:I,9,FALSE)</f>
        <v>August</v>
      </c>
      <c r="K5282">
        <f t="shared" si="82"/>
        <v>8</v>
      </c>
    </row>
    <row r="5283" spans="1:11" x14ac:dyDescent="0.3">
      <c r="A5283" t="s">
        <v>8472</v>
      </c>
      <c r="B5283" t="s">
        <v>8469</v>
      </c>
      <c r="C5283" t="s">
        <v>196</v>
      </c>
      <c r="D5283">
        <v>2</v>
      </c>
      <c r="E5283">
        <v>1528.99</v>
      </c>
      <c r="F5283">
        <v>0.2</v>
      </c>
      <c r="G5283">
        <v>2446.38</v>
      </c>
      <c r="H5283">
        <v>383.04</v>
      </c>
      <c r="I5283" t="str">
        <f>VLOOKUP(C5283,products_cleaned[[product_id]:[category]],3,)</f>
        <v>Electronics</v>
      </c>
      <c r="J5283" t="str">
        <f>VLOOKUP(B5283,orders_cleaned!A:I,9,FALSE)</f>
        <v>August</v>
      </c>
      <c r="K5283">
        <f t="shared" si="82"/>
        <v>8</v>
      </c>
    </row>
    <row r="5284" spans="1:11" x14ac:dyDescent="0.3">
      <c r="A5284" t="s">
        <v>8473</v>
      </c>
      <c r="B5284" t="s">
        <v>8474</v>
      </c>
      <c r="C5284" t="s">
        <v>95</v>
      </c>
      <c r="D5284">
        <v>5</v>
      </c>
      <c r="E5284">
        <v>2092.2800000000002</v>
      </c>
      <c r="F5284">
        <v>0</v>
      </c>
      <c r="G5284">
        <v>10461.4</v>
      </c>
      <c r="H5284">
        <v>3113.25</v>
      </c>
      <c r="I5284" t="str">
        <f>VLOOKUP(C5284,products_cleaned[[product_id]:[category]],3,)</f>
        <v>Footwear</v>
      </c>
      <c r="J5284" t="str">
        <f>VLOOKUP(B5284,orders_cleaned!A:I,9,FALSE)</f>
        <v>August</v>
      </c>
      <c r="K5284">
        <f t="shared" si="82"/>
        <v>8</v>
      </c>
    </row>
    <row r="5285" spans="1:11" x14ac:dyDescent="0.3">
      <c r="A5285" t="s">
        <v>8475</v>
      </c>
      <c r="B5285" t="s">
        <v>8476</v>
      </c>
      <c r="C5285" t="s">
        <v>18</v>
      </c>
      <c r="D5285">
        <v>1</v>
      </c>
      <c r="E5285">
        <v>828.18</v>
      </c>
      <c r="F5285">
        <v>0.2</v>
      </c>
      <c r="G5285">
        <v>662.54</v>
      </c>
      <c r="H5285">
        <v>145.19</v>
      </c>
      <c r="I5285" t="str">
        <f>VLOOKUP(C5285,products_cleaned[[product_id]:[category]],3,)</f>
        <v>Books</v>
      </c>
      <c r="J5285" t="str">
        <f>VLOOKUP(B5285,orders_cleaned!A:I,9,FALSE)</f>
        <v>April</v>
      </c>
      <c r="K5285">
        <f t="shared" si="82"/>
        <v>4</v>
      </c>
    </row>
    <row r="5286" spans="1:11" x14ac:dyDescent="0.3">
      <c r="A5286" t="s">
        <v>8477</v>
      </c>
      <c r="B5286" t="s">
        <v>8476</v>
      </c>
      <c r="C5286" t="s">
        <v>136</v>
      </c>
      <c r="D5286">
        <v>4</v>
      </c>
      <c r="E5286">
        <v>644.28</v>
      </c>
      <c r="F5286">
        <v>0.1</v>
      </c>
      <c r="G5286">
        <v>2319.41</v>
      </c>
      <c r="H5286">
        <v>551.49</v>
      </c>
      <c r="I5286" t="str">
        <f>VLOOKUP(C5286,products_cleaned[[product_id]:[category]],3,)</f>
        <v>Books</v>
      </c>
      <c r="J5286" t="str">
        <f>VLOOKUP(B5286,orders_cleaned!A:I,9,FALSE)</f>
        <v>April</v>
      </c>
      <c r="K5286">
        <f t="shared" si="82"/>
        <v>4</v>
      </c>
    </row>
    <row r="5287" spans="1:11" x14ac:dyDescent="0.3">
      <c r="A5287" t="s">
        <v>8478</v>
      </c>
      <c r="B5287" t="s">
        <v>8479</v>
      </c>
      <c r="C5287" t="s">
        <v>173</v>
      </c>
      <c r="D5287">
        <v>1</v>
      </c>
      <c r="E5287">
        <v>156.86000000000001</v>
      </c>
      <c r="F5287">
        <v>0.2</v>
      </c>
      <c r="G5287">
        <v>125.49</v>
      </c>
      <c r="H5287">
        <v>19.18</v>
      </c>
      <c r="I5287" t="str">
        <f>VLOOKUP(C5287,products_cleaned[[product_id]:[category]],3,)</f>
        <v>Stationery</v>
      </c>
      <c r="J5287" t="str">
        <f>VLOOKUP(B5287,orders_cleaned!A:I,9,FALSE)</f>
        <v>October</v>
      </c>
      <c r="K5287">
        <f t="shared" si="82"/>
        <v>10</v>
      </c>
    </row>
    <row r="5288" spans="1:11" x14ac:dyDescent="0.3">
      <c r="A5288" t="s">
        <v>8480</v>
      </c>
      <c r="B5288" t="s">
        <v>8481</v>
      </c>
      <c r="C5288" t="s">
        <v>144</v>
      </c>
      <c r="D5288">
        <v>2</v>
      </c>
      <c r="E5288">
        <v>1933.86</v>
      </c>
      <c r="F5288">
        <v>0.2</v>
      </c>
      <c r="G5288">
        <v>3094.18</v>
      </c>
      <c r="H5288">
        <v>433.2</v>
      </c>
      <c r="I5288" t="str">
        <f>VLOOKUP(C5288,products_cleaned[[product_id]:[category]],3,)</f>
        <v>Electronics</v>
      </c>
      <c r="J5288" t="str">
        <f>VLOOKUP(B5288,orders_cleaned!A:I,9,FALSE)</f>
        <v>September</v>
      </c>
      <c r="K5288">
        <f t="shared" si="82"/>
        <v>9</v>
      </c>
    </row>
    <row r="5289" spans="1:11" x14ac:dyDescent="0.3">
      <c r="A5289" t="s">
        <v>8482</v>
      </c>
      <c r="B5289" t="s">
        <v>8481</v>
      </c>
      <c r="C5289" t="s">
        <v>77</v>
      </c>
      <c r="D5289">
        <v>2</v>
      </c>
      <c r="E5289">
        <v>988.92</v>
      </c>
      <c r="F5289">
        <v>0</v>
      </c>
      <c r="G5289">
        <v>1977.84</v>
      </c>
      <c r="H5289">
        <v>668.72</v>
      </c>
      <c r="I5289" t="str">
        <f>VLOOKUP(C5289,products_cleaned[[product_id]:[category]],3,)</f>
        <v>Fitness</v>
      </c>
      <c r="J5289" t="str">
        <f>VLOOKUP(B5289,orders_cleaned!A:I,9,FALSE)</f>
        <v>September</v>
      </c>
      <c r="K5289">
        <f t="shared" si="82"/>
        <v>9</v>
      </c>
    </row>
    <row r="5290" spans="1:11" x14ac:dyDescent="0.3">
      <c r="A5290" t="s">
        <v>8483</v>
      </c>
      <c r="B5290" t="s">
        <v>8484</v>
      </c>
      <c r="C5290" t="s">
        <v>60</v>
      </c>
      <c r="D5290">
        <v>1</v>
      </c>
      <c r="E5290">
        <v>1658.69</v>
      </c>
      <c r="F5290">
        <v>0.05</v>
      </c>
      <c r="G5290">
        <v>1575.76</v>
      </c>
      <c r="H5290">
        <v>427.64</v>
      </c>
      <c r="I5290" t="str">
        <f>VLOOKUP(C5290,products_cleaned[[product_id]:[category]],3,)</f>
        <v>Fashion</v>
      </c>
      <c r="J5290" t="str">
        <f>VLOOKUP(B5290,orders_cleaned!A:I,9,FALSE)</f>
        <v>December</v>
      </c>
      <c r="K5290">
        <f t="shared" si="82"/>
        <v>12</v>
      </c>
    </row>
    <row r="5291" spans="1:11" x14ac:dyDescent="0.3">
      <c r="A5291" t="s">
        <v>8485</v>
      </c>
      <c r="B5291" t="s">
        <v>8484</v>
      </c>
      <c r="C5291" t="s">
        <v>80</v>
      </c>
      <c r="D5291">
        <v>1</v>
      </c>
      <c r="E5291">
        <v>414.95</v>
      </c>
      <c r="F5291">
        <v>0</v>
      </c>
      <c r="G5291">
        <v>414.95</v>
      </c>
      <c r="H5291">
        <v>115.07</v>
      </c>
      <c r="I5291" t="str">
        <f>VLOOKUP(C5291,products_cleaned[[product_id]:[category]],3,)</f>
        <v>Fitness</v>
      </c>
      <c r="J5291" t="str">
        <f>VLOOKUP(B5291,orders_cleaned!A:I,9,FALSE)</f>
        <v>December</v>
      </c>
      <c r="K5291">
        <f t="shared" si="82"/>
        <v>12</v>
      </c>
    </row>
    <row r="5292" spans="1:11" x14ac:dyDescent="0.3">
      <c r="A5292" t="s">
        <v>8486</v>
      </c>
      <c r="B5292" t="s">
        <v>8487</v>
      </c>
      <c r="C5292" t="s">
        <v>136</v>
      </c>
      <c r="D5292">
        <v>3</v>
      </c>
      <c r="E5292">
        <v>554.62</v>
      </c>
      <c r="F5292">
        <v>0</v>
      </c>
      <c r="G5292">
        <v>1663.86</v>
      </c>
      <c r="H5292">
        <v>337.92</v>
      </c>
      <c r="I5292" t="str">
        <f>VLOOKUP(C5292,products_cleaned[[product_id]:[category]],3,)</f>
        <v>Books</v>
      </c>
      <c r="J5292" t="str">
        <f>VLOOKUP(B5292,orders_cleaned!A:I,9,FALSE)</f>
        <v>April</v>
      </c>
      <c r="K5292">
        <f t="shared" si="82"/>
        <v>4</v>
      </c>
    </row>
    <row r="5293" spans="1:11" x14ac:dyDescent="0.3">
      <c r="A5293" t="s">
        <v>8488</v>
      </c>
      <c r="B5293" t="s">
        <v>8489</v>
      </c>
      <c r="C5293" t="s">
        <v>80</v>
      </c>
      <c r="D5293">
        <v>3</v>
      </c>
      <c r="E5293">
        <v>414.01</v>
      </c>
      <c r="F5293">
        <v>0</v>
      </c>
      <c r="G5293">
        <v>1242.03</v>
      </c>
      <c r="H5293">
        <v>342.39</v>
      </c>
      <c r="I5293" t="str">
        <f>VLOOKUP(C5293,products_cleaned[[product_id]:[category]],3,)</f>
        <v>Fitness</v>
      </c>
      <c r="J5293" t="str">
        <f>VLOOKUP(B5293,orders_cleaned!A:I,9,FALSE)</f>
        <v>March</v>
      </c>
      <c r="K5293">
        <f t="shared" si="82"/>
        <v>3</v>
      </c>
    </row>
    <row r="5294" spans="1:11" x14ac:dyDescent="0.3">
      <c r="A5294" t="s">
        <v>8490</v>
      </c>
      <c r="B5294" t="s">
        <v>8491</v>
      </c>
      <c r="C5294" t="s">
        <v>80</v>
      </c>
      <c r="D5294">
        <v>1</v>
      </c>
      <c r="E5294">
        <v>402.77</v>
      </c>
      <c r="F5294">
        <v>0.1</v>
      </c>
      <c r="G5294">
        <v>362.49</v>
      </c>
      <c r="H5294">
        <v>62.61</v>
      </c>
      <c r="I5294" t="str">
        <f>VLOOKUP(C5294,products_cleaned[[product_id]:[category]],3,)</f>
        <v>Fitness</v>
      </c>
      <c r="J5294" t="str">
        <f>VLOOKUP(B5294,orders_cleaned!A:I,9,FALSE)</f>
        <v>March</v>
      </c>
      <c r="K5294">
        <f t="shared" si="82"/>
        <v>3</v>
      </c>
    </row>
    <row r="5295" spans="1:11" x14ac:dyDescent="0.3">
      <c r="A5295" t="s">
        <v>8492</v>
      </c>
      <c r="B5295" t="s">
        <v>8493</v>
      </c>
      <c r="C5295" t="s">
        <v>173</v>
      </c>
      <c r="D5295">
        <v>3</v>
      </c>
      <c r="E5295">
        <v>154.94</v>
      </c>
      <c r="F5295">
        <v>0</v>
      </c>
      <c r="G5295">
        <v>464.82</v>
      </c>
      <c r="H5295">
        <v>145.88999999999999</v>
      </c>
      <c r="I5295" t="str">
        <f>VLOOKUP(C5295,products_cleaned[[product_id]:[category]],3,)</f>
        <v>Stationery</v>
      </c>
      <c r="J5295" t="str">
        <f>VLOOKUP(B5295,orders_cleaned!A:I,9,FALSE)</f>
        <v>November</v>
      </c>
      <c r="K5295">
        <f t="shared" si="82"/>
        <v>11</v>
      </c>
    </row>
    <row r="5296" spans="1:11" x14ac:dyDescent="0.3">
      <c r="A5296" t="s">
        <v>8494</v>
      </c>
      <c r="B5296" t="s">
        <v>8495</v>
      </c>
      <c r="C5296" t="s">
        <v>110</v>
      </c>
      <c r="D5296">
        <v>2</v>
      </c>
      <c r="E5296">
        <v>1777.92</v>
      </c>
      <c r="F5296">
        <v>0</v>
      </c>
      <c r="G5296">
        <v>3555.84</v>
      </c>
      <c r="H5296">
        <v>1123.5999999999999</v>
      </c>
      <c r="I5296" t="str">
        <f>VLOOKUP(C5296,products_cleaned[[product_id]:[category]],3,)</f>
        <v>Fashion</v>
      </c>
      <c r="J5296" t="str">
        <f>VLOOKUP(B5296,orders_cleaned!A:I,9,FALSE)</f>
        <v>August</v>
      </c>
      <c r="K5296">
        <f t="shared" si="82"/>
        <v>8</v>
      </c>
    </row>
    <row r="5297" spans="1:11" x14ac:dyDescent="0.3">
      <c r="A5297" t="s">
        <v>8496</v>
      </c>
      <c r="B5297" t="s">
        <v>8495</v>
      </c>
      <c r="C5297" t="s">
        <v>95</v>
      </c>
      <c r="D5297">
        <v>2</v>
      </c>
      <c r="E5297">
        <v>1955.76</v>
      </c>
      <c r="F5297">
        <v>0</v>
      </c>
      <c r="G5297">
        <v>3911.52</v>
      </c>
      <c r="H5297">
        <v>972.26</v>
      </c>
      <c r="I5297" t="str">
        <f>VLOOKUP(C5297,products_cleaned[[product_id]:[category]],3,)</f>
        <v>Footwear</v>
      </c>
      <c r="J5297" t="str">
        <f>VLOOKUP(B5297,orders_cleaned!A:I,9,FALSE)</f>
        <v>August</v>
      </c>
      <c r="K5297">
        <f t="shared" si="82"/>
        <v>8</v>
      </c>
    </row>
    <row r="5298" spans="1:11" x14ac:dyDescent="0.3">
      <c r="A5298" t="s">
        <v>8497</v>
      </c>
      <c r="B5298" t="s">
        <v>8495</v>
      </c>
      <c r="C5298" t="s">
        <v>129</v>
      </c>
      <c r="D5298">
        <v>2</v>
      </c>
      <c r="E5298">
        <v>484.97</v>
      </c>
      <c r="F5298">
        <v>0.2</v>
      </c>
      <c r="G5298">
        <v>775.95</v>
      </c>
      <c r="H5298">
        <v>47.23</v>
      </c>
      <c r="I5298" t="str">
        <f>VLOOKUP(C5298,products_cleaned[[product_id]:[category]],3,)</f>
        <v>Fashion</v>
      </c>
      <c r="J5298" t="str">
        <f>VLOOKUP(B5298,orders_cleaned!A:I,9,FALSE)</f>
        <v>August</v>
      </c>
      <c r="K5298">
        <f t="shared" si="82"/>
        <v>8</v>
      </c>
    </row>
    <row r="5299" spans="1:11" x14ac:dyDescent="0.3">
      <c r="A5299" t="s">
        <v>8498</v>
      </c>
      <c r="B5299" t="s">
        <v>8495</v>
      </c>
      <c r="C5299" t="s">
        <v>51</v>
      </c>
      <c r="D5299">
        <v>2</v>
      </c>
      <c r="E5299">
        <v>686.59</v>
      </c>
      <c r="F5299">
        <v>0.2</v>
      </c>
      <c r="G5299">
        <v>1098.54</v>
      </c>
      <c r="H5299">
        <v>262.04000000000002</v>
      </c>
      <c r="I5299" t="str">
        <f>VLOOKUP(C5299,products_cleaned[[product_id]:[category]],3,)</f>
        <v>Home &amp; Kitchen</v>
      </c>
      <c r="J5299" t="str">
        <f>VLOOKUP(B5299,orders_cleaned!A:I,9,FALSE)</f>
        <v>August</v>
      </c>
      <c r="K5299">
        <f t="shared" si="82"/>
        <v>8</v>
      </c>
    </row>
    <row r="5300" spans="1:11" x14ac:dyDescent="0.3">
      <c r="A5300" t="s">
        <v>8499</v>
      </c>
      <c r="B5300" t="s">
        <v>8500</v>
      </c>
      <c r="C5300" t="s">
        <v>144</v>
      </c>
      <c r="D5300">
        <v>1</v>
      </c>
      <c r="E5300">
        <v>1985.82</v>
      </c>
      <c r="F5300">
        <v>0.1</v>
      </c>
      <c r="G5300">
        <v>1787.24</v>
      </c>
      <c r="H5300">
        <v>456.75</v>
      </c>
      <c r="I5300" t="str">
        <f>VLOOKUP(C5300,products_cleaned[[product_id]:[category]],3,)</f>
        <v>Electronics</v>
      </c>
      <c r="J5300" t="str">
        <f>VLOOKUP(B5300,orders_cleaned!A:I,9,FALSE)</f>
        <v>May</v>
      </c>
      <c r="K5300">
        <f t="shared" si="82"/>
        <v>5</v>
      </c>
    </row>
    <row r="5301" spans="1:11" x14ac:dyDescent="0.3">
      <c r="A5301" t="s">
        <v>8501</v>
      </c>
      <c r="B5301" t="s">
        <v>8500</v>
      </c>
      <c r="C5301" t="s">
        <v>39</v>
      </c>
      <c r="D5301">
        <v>2</v>
      </c>
      <c r="E5301">
        <v>4248.3900000000003</v>
      </c>
      <c r="F5301">
        <v>0.1</v>
      </c>
      <c r="G5301">
        <v>7647.1</v>
      </c>
      <c r="H5301">
        <v>2622.04</v>
      </c>
      <c r="I5301" t="str">
        <f>VLOOKUP(C5301,products_cleaned[[product_id]:[category]],3,)</f>
        <v>Furniture</v>
      </c>
      <c r="J5301" t="str">
        <f>VLOOKUP(B5301,orders_cleaned!A:I,9,FALSE)</f>
        <v>May</v>
      </c>
      <c r="K5301">
        <f t="shared" si="82"/>
        <v>5</v>
      </c>
    </row>
    <row r="5302" spans="1:11" x14ac:dyDescent="0.3">
      <c r="A5302" t="s">
        <v>8502</v>
      </c>
      <c r="B5302" t="s">
        <v>8503</v>
      </c>
      <c r="C5302" t="s">
        <v>15</v>
      </c>
      <c r="D5302">
        <v>3</v>
      </c>
      <c r="E5302">
        <v>254.17</v>
      </c>
      <c r="F5302">
        <v>0.1</v>
      </c>
      <c r="G5302">
        <v>686.26</v>
      </c>
      <c r="H5302">
        <v>176.2</v>
      </c>
      <c r="I5302" t="str">
        <f>VLOOKUP(C5302,products_cleaned[[product_id]:[category]],3,)</f>
        <v>Fitness</v>
      </c>
      <c r="J5302" t="str">
        <f>VLOOKUP(B5302,orders_cleaned!A:I,9,FALSE)</f>
        <v>October</v>
      </c>
      <c r="K5302">
        <f t="shared" si="82"/>
        <v>10</v>
      </c>
    </row>
    <row r="5303" spans="1:11" x14ac:dyDescent="0.3">
      <c r="A5303" t="s">
        <v>8504</v>
      </c>
      <c r="B5303" t="s">
        <v>8503</v>
      </c>
      <c r="C5303" t="s">
        <v>41</v>
      </c>
      <c r="D5303">
        <v>3</v>
      </c>
      <c r="E5303">
        <v>2353.91</v>
      </c>
      <c r="F5303">
        <v>0.05</v>
      </c>
      <c r="G5303">
        <v>6708.64</v>
      </c>
      <c r="H5303">
        <v>982.87</v>
      </c>
      <c r="I5303" t="str">
        <f>VLOOKUP(C5303,products_cleaned[[product_id]:[category]],3,)</f>
        <v>Footwear</v>
      </c>
      <c r="J5303" t="str">
        <f>VLOOKUP(B5303,orders_cleaned!A:I,9,FALSE)</f>
        <v>October</v>
      </c>
      <c r="K5303">
        <f t="shared" si="82"/>
        <v>10</v>
      </c>
    </row>
    <row r="5304" spans="1:11" x14ac:dyDescent="0.3">
      <c r="A5304" t="s">
        <v>8505</v>
      </c>
      <c r="B5304" t="s">
        <v>8506</v>
      </c>
      <c r="C5304" t="s">
        <v>110</v>
      </c>
      <c r="D5304">
        <v>3</v>
      </c>
      <c r="E5304">
        <v>1865.19</v>
      </c>
      <c r="F5304">
        <v>0.2</v>
      </c>
      <c r="G5304">
        <v>4476.46</v>
      </c>
      <c r="H5304">
        <v>828.1</v>
      </c>
      <c r="I5304" t="str">
        <f>VLOOKUP(C5304,products_cleaned[[product_id]:[category]],3,)</f>
        <v>Fashion</v>
      </c>
      <c r="J5304" t="str">
        <f>VLOOKUP(B5304,orders_cleaned!A:I,9,FALSE)</f>
        <v>April</v>
      </c>
      <c r="K5304">
        <f t="shared" si="82"/>
        <v>4</v>
      </c>
    </row>
    <row r="5305" spans="1:11" x14ac:dyDescent="0.3">
      <c r="A5305" t="s">
        <v>8507</v>
      </c>
      <c r="B5305" t="s">
        <v>8506</v>
      </c>
      <c r="C5305" t="s">
        <v>117</v>
      </c>
      <c r="D5305">
        <v>4</v>
      </c>
      <c r="E5305">
        <v>909.93</v>
      </c>
      <c r="F5305">
        <v>0</v>
      </c>
      <c r="G5305">
        <v>3639.72</v>
      </c>
      <c r="H5305">
        <v>1100</v>
      </c>
      <c r="I5305" t="str">
        <f>VLOOKUP(C5305,products_cleaned[[product_id]:[category]],3,)</f>
        <v>Home &amp; Kitchen</v>
      </c>
      <c r="J5305" t="str">
        <f>VLOOKUP(B5305,orders_cleaned!A:I,9,FALSE)</f>
        <v>April</v>
      </c>
      <c r="K5305">
        <f t="shared" si="82"/>
        <v>4</v>
      </c>
    </row>
    <row r="5306" spans="1:11" x14ac:dyDescent="0.3">
      <c r="A5306" t="s">
        <v>8508</v>
      </c>
      <c r="B5306" t="s">
        <v>8509</v>
      </c>
      <c r="C5306" t="s">
        <v>136</v>
      </c>
      <c r="D5306">
        <v>2</v>
      </c>
      <c r="E5306">
        <v>583.70000000000005</v>
      </c>
      <c r="F5306">
        <v>0.15</v>
      </c>
      <c r="G5306">
        <v>992.29</v>
      </c>
      <c r="H5306">
        <v>108.33</v>
      </c>
      <c r="I5306" t="str">
        <f>VLOOKUP(C5306,products_cleaned[[product_id]:[category]],3,)</f>
        <v>Books</v>
      </c>
      <c r="J5306" t="str">
        <f>VLOOKUP(B5306,orders_cleaned!A:I,9,FALSE)</f>
        <v>January</v>
      </c>
      <c r="K5306">
        <f t="shared" si="82"/>
        <v>1</v>
      </c>
    </row>
    <row r="5307" spans="1:11" x14ac:dyDescent="0.3">
      <c r="A5307" t="s">
        <v>8510</v>
      </c>
      <c r="B5307" t="s">
        <v>8509</v>
      </c>
      <c r="C5307" t="s">
        <v>117</v>
      </c>
      <c r="D5307">
        <v>2</v>
      </c>
      <c r="E5307">
        <v>899.92</v>
      </c>
      <c r="F5307">
        <v>0</v>
      </c>
      <c r="G5307">
        <v>1799.84</v>
      </c>
      <c r="H5307">
        <v>529.98</v>
      </c>
      <c r="I5307" t="str">
        <f>VLOOKUP(C5307,products_cleaned[[product_id]:[category]],3,)</f>
        <v>Home &amp; Kitchen</v>
      </c>
      <c r="J5307" t="str">
        <f>VLOOKUP(B5307,orders_cleaned!A:I,9,FALSE)</f>
        <v>January</v>
      </c>
      <c r="K5307">
        <f t="shared" si="82"/>
        <v>1</v>
      </c>
    </row>
    <row r="5308" spans="1:11" x14ac:dyDescent="0.3">
      <c r="A5308" t="s">
        <v>8511</v>
      </c>
      <c r="B5308" t="s">
        <v>8512</v>
      </c>
      <c r="C5308" t="s">
        <v>13</v>
      </c>
      <c r="D5308">
        <v>1</v>
      </c>
      <c r="E5308">
        <v>3159.53</v>
      </c>
      <c r="F5308">
        <v>0.05</v>
      </c>
      <c r="G5308">
        <v>3001.55</v>
      </c>
      <c r="H5308">
        <v>879.48</v>
      </c>
      <c r="I5308" t="str">
        <f>VLOOKUP(C5308,products_cleaned[[product_id]:[category]],3,)</f>
        <v>Home &amp; Kitchen</v>
      </c>
      <c r="J5308" t="str">
        <f>VLOOKUP(B5308,orders_cleaned!A:I,9,FALSE)</f>
        <v>February</v>
      </c>
      <c r="K5308">
        <f t="shared" si="82"/>
        <v>2</v>
      </c>
    </row>
    <row r="5309" spans="1:11" x14ac:dyDescent="0.3">
      <c r="A5309" t="s">
        <v>8513</v>
      </c>
      <c r="B5309" t="s">
        <v>8514</v>
      </c>
      <c r="C5309" t="s">
        <v>10</v>
      </c>
      <c r="D5309">
        <v>1</v>
      </c>
      <c r="E5309">
        <v>1474.56</v>
      </c>
      <c r="F5309">
        <v>0.1</v>
      </c>
      <c r="G5309">
        <v>1327.1</v>
      </c>
      <c r="H5309">
        <v>401.94</v>
      </c>
      <c r="I5309" t="str">
        <f>VLOOKUP(C5309,products_cleaned[[product_id]:[category]],3,)</f>
        <v>Furniture</v>
      </c>
      <c r="J5309" t="str">
        <f>VLOOKUP(B5309,orders_cleaned!A:I,9,FALSE)</f>
        <v>September</v>
      </c>
      <c r="K5309">
        <f t="shared" si="82"/>
        <v>9</v>
      </c>
    </row>
    <row r="5310" spans="1:11" x14ac:dyDescent="0.3">
      <c r="A5310" t="s">
        <v>8515</v>
      </c>
      <c r="B5310" t="s">
        <v>8514</v>
      </c>
      <c r="C5310" t="s">
        <v>97</v>
      </c>
      <c r="D5310">
        <v>1</v>
      </c>
      <c r="E5310">
        <v>996.57</v>
      </c>
      <c r="F5310">
        <v>0.15</v>
      </c>
      <c r="G5310">
        <v>847.08</v>
      </c>
      <c r="H5310">
        <v>121.14</v>
      </c>
      <c r="I5310" t="str">
        <f>VLOOKUP(C5310,products_cleaned[[product_id]:[category]],3,)</f>
        <v>Fashion</v>
      </c>
      <c r="J5310" t="str">
        <f>VLOOKUP(B5310,orders_cleaned!A:I,9,FALSE)</f>
        <v>September</v>
      </c>
      <c r="K5310">
        <f t="shared" si="82"/>
        <v>9</v>
      </c>
    </row>
    <row r="5311" spans="1:11" x14ac:dyDescent="0.3">
      <c r="A5311" t="s">
        <v>8516</v>
      </c>
      <c r="B5311" t="s">
        <v>8514</v>
      </c>
      <c r="C5311" t="s">
        <v>82</v>
      </c>
      <c r="D5311">
        <v>1</v>
      </c>
      <c r="E5311">
        <v>326.66000000000003</v>
      </c>
      <c r="F5311">
        <v>0.2</v>
      </c>
      <c r="G5311">
        <v>261.33</v>
      </c>
      <c r="H5311">
        <v>40.200000000000003</v>
      </c>
      <c r="I5311" t="str">
        <f>VLOOKUP(C5311,products_cleaned[[product_id]:[category]],3,)</f>
        <v>Stationery</v>
      </c>
      <c r="J5311" t="str">
        <f>VLOOKUP(B5311,orders_cleaned!A:I,9,FALSE)</f>
        <v>September</v>
      </c>
      <c r="K5311">
        <f t="shared" si="82"/>
        <v>9</v>
      </c>
    </row>
    <row r="5312" spans="1:11" x14ac:dyDescent="0.3">
      <c r="A5312" t="s">
        <v>8517</v>
      </c>
      <c r="B5312" t="s">
        <v>8518</v>
      </c>
      <c r="C5312" t="s">
        <v>196</v>
      </c>
      <c r="D5312">
        <v>4</v>
      </c>
      <c r="E5312">
        <v>1426.55</v>
      </c>
      <c r="F5312">
        <v>0.1</v>
      </c>
      <c r="G5312">
        <v>5135.58</v>
      </c>
      <c r="H5312">
        <v>1008.9</v>
      </c>
      <c r="I5312" t="str">
        <f>VLOOKUP(C5312,products_cleaned[[product_id]:[category]],3,)</f>
        <v>Electronics</v>
      </c>
      <c r="J5312" t="str">
        <f>VLOOKUP(B5312,orders_cleaned!A:I,9,FALSE)</f>
        <v>September</v>
      </c>
      <c r="K5312">
        <f t="shared" si="82"/>
        <v>9</v>
      </c>
    </row>
    <row r="5313" spans="1:11" x14ac:dyDescent="0.3">
      <c r="A5313" t="s">
        <v>8519</v>
      </c>
      <c r="B5313" t="s">
        <v>8520</v>
      </c>
      <c r="C5313" t="s">
        <v>144</v>
      </c>
      <c r="D5313">
        <v>1</v>
      </c>
      <c r="E5313">
        <v>2025.37</v>
      </c>
      <c r="F5313">
        <v>0.2</v>
      </c>
      <c r="G5313">
        <v>1620.3</v>
      </c>
      <c r="H5313">
        <v>289.81</v>
      </c>
      <c r="I5313" t="str">
        <f>VLOOKUP(C5313,products_cleaned[[product_id]:[category]],3,)</f>
        <v>Electronics</v>
      </c>
      <c r="J5313" t="str">
        <f>VLOOKUP(B5313,orders_cleaned!A:I,9,FALSE)</f>
        <v>August</v>
      </c>
      <c r="K5313">
        <f t="shared" si="82"/>
        <v>8</v>
      </c>
    </row>
    <row r="5314" spans="1:11" x14ac:dyDescent="0.3">
      <c r="A5314" t="s">
        <v>8521</v>
      </c>
      <c r="B5314" t="s">
        <v>8522</v>
      </c>
      <c r="C5314" t="s">
        <v>196</v>
      </c>
      <c r="D5314">
        <v>2</v>
      </c>
      <c r="E5314">
        <v>1578.35</v>
      </c>
      <c r="F5314">
        <v>0.15</v>
      </c>
      <c r="G5314">
        <v>2683.19</v>
      </c>
      <c r="H5314">
        <v>619.85</v>
      </c>
      <c r="I5314" t="str">
        <f>VLOOKUP(C5314,products_cleaned[[product_id]:[category]],3,)</f>
        <v>Electronics</v>
      </c>
      <c r="J5314" t="str">
        <f>VLOOKUP(B5314,orders_cleaned!A:I,9,FALSE)</f>
        <v>September</v>
      </c>
      <c r="K5314">
        <f t="shared" si="82"/>
        <v>9</v>
      </c>
    </row>
    <row r="5315" spans="1:11" x14ac:dyDescent="0.3">
      <c r="A5315" t="s">
        <v>8523</v>
      </c>
      <c r="B5315" t="s">
        <v>8524</v>
      </c>
      <c r="C5315" t="s">
        <v>117</v>
      </c>
      <c r="D5315">
        <v>1</v>
      </c>
      <c r="E5315">
        <v>884.11</v>
      </c>
      <c r="F5315">
        <v>0</v>
      </c>
      <c r="G5315">
        <v>884.11</v>
      </c>
      <c r="H5315">
        <v>249.18</v>
      </c>
      <c r="I5315" t="str">
        <f>VLOOKUP(C5315,products_cleaned[[product_id]:[category]],3,)</f>
        <v>Home &amp; Kitchen</v>
      </c>
      <c r="J5315" t="str">
        <f>VLOOKUP(B5315,orders_cleaned!A:I,9,FALSE)</f>
        <v>May</v>
      </c>
      <c r="K5315">
        <f t="shared" ref="K5315:K5378" si="83">MONTH(DATEVALUE("1"&amp;J5315))</f>
        <v>5</v>
      </c>
    </row>
    <row r="5316" spans="1:11" x14ac:dyDescent="0.3">
      <c r="A5316" t="s">
        <v>8525</v>
      </c>
      <c r="B5316" t="s">
        <v>8524</v>
      </c>
      <c r="C5316" t="s">
        <v>110</v>
      </c>
      <c r="D5316">
        <v>1</v>
      </c>
      <c r="E5316">
        <v>1901.75</v>
      </c>
      <c r="F5316">
        <v>0.05</v>
      </c>
      <c r="G5316">
        <v>1806.66</v>
      </c>
      <c r="H5316">
        <v>590.54</v>
      </c>
      <c r="I5316" t="str">
        <f>VLOOKUP(C5316,products_cleaned[[product_id]:[category]],3,)</f>
        <v>Fashion</v>
      </c>
      <c r="J5316" t="str">
        <f>VLOOKUP(B5316,orders_cleaned!A:I,9,FALSE)</f>
        <v>May</v>
      </c>
      <c r="K5316">
        <f t="shared" si="83"/>
        <v>5</v>
      </c>
    </row>
    <row r="5317" spans="1:11" x14ac:dyDescent="0.3">
      <c r="A5317" t="s">
        <v>8526</v>
      </c>
      <c r="B5317" t="s">
        <v>8527</v>
      </c>
      <c r="C5317" t="s">
        <v>77</v>
      </c>
      <c r="D5317">
        <v>1</v>
      </c>
      <c r="E5317">
        <v>955.07</v>
      </c>
      <c r="F5317">
        <v>0.2</v>
      </c>
      <c r="G5317">
        <v>764.06</v>
      </c>
      <c r="H5317">
        <v>109.5</v>
      </c>
      <c r="I5317" t="str">
        <f>VLOOKUP(C5317,products_cleaned[[product_id]:[category]],3,)</f>
        <v>Fitness</v>
      </c>
      <c r="J5317" t="str">
        <f>VLOOKUP(B5317,orders_cleaned!A:I,9,FALSE)</f>
        <v>May</v>
      </c>
      <c r="K5317">
        <f t="shared" si="83"/>
        <v>5</v>
      </c>
    </row>
    <row r="5318" spans="1:11" x14ac:dyDescent="0.3">
      <c r="A5318" t="s">
        <v>8528</v>
      </c>
      <c r="B5318" t="s">
        <v>8529</v>
      </c>
      <c r="C5318" t="s">
        <v>129</v>
      </c>
      <c r="D5318">
        <v>1</v>
      </c>
      <c r="E5318">
        <v>498.5</v>
      </c>
      <c r="F5318">
        <v>0</v>
      </c>
      <c r="G5318">
        <v>498.5</v>
      </c>
      <c r="H5318">
        <v>134.13999999999999</v>
      </c>
      <c r="I5318" t="str">
        <f>VLOOKUP(C5318,products_cleaned[[product_id]:[category]],3,)</f>
        <v>Fashion</v>
      </c>
      <c r="J5318" t="str">
        <f>VLOOKUP(B5318,orders_cleaned!A:I,9,FALSE)</f>
        <v>July</v>
      </c>
      <c r="K5318">
        <f t="shared" si="83"/>
        <v>7</v>
      </c>
    </row>
    <row r="5319" spans="1:11" x14ac:dyDescent="0.3">
      <c r="A5319" t="s">
        <v>8530</v>
      </c>
      <c r="B5319" t="s">
        <v>8529</v>
      </c>
      <c r="C5319" t="s">
        <v>44</v>
      </c>
      <c r="D5319">
        <v>1</v>
      </c>
      <c r="E5319">
        <v>2793.01</v>
      </c>
      <c r="F5319">
        <v>0.1</v>
      </c>
      <c r="G5319">
        <v>2513.71</v>
      </c>
      <c r="H5319">
        <v>615.39</v>
      </c>
      <c r="I5319" t="str">
        <f>VLOOKUP(C5319,products_cleaned[[product_id]:[category]],3,)</f>
        <v>Furniture</v>
      </c>
      <c r="J5319" t="str">
        <f>VLOOKUP(B5319,orders_cleaned!A:I,9,FALSE)</f>
        <v>July</v>
      </c>
      <c r="K5319">
        <f t="shared" si="83"/>
        <v>7</v>
      </c>
    </row>
    <row r="5320" spans="1:11" x14ac:dyDescent="0.3">
      <c r="A5320" t="s">
        <v>8531</v>
      </c>
      <c r="B5320" t="s">
        <v>8529</v>
      </c>
      <c r="C5320" t="s">
        <v>39</v>
      </c>
      <c r="D5320">
        <v>1</v>
      </c>
      <c r="E5320">
        <v>3853.81</v>
      </c>
      <c r="F5320">
        <v>0.1</v>
      </c>
      <c r="G5320">
        <v>3468.43</v>
      </c>
      <c r="H5320">
        <v>955.9</v>
      </c>
      <c r="I5320" t="str">
        <f>VLOOKUP(C5320,products_cleaned[[product_id]:[category]],3,)</f>
        <v>Furniture</v>
      </c>
      <c r="J5320" t="str">
        <f>VLOOKUP(B5320,orders_cleaned!A:I,9,FALSE)</f>
        <v>July</v>
      </c>
      <c r="K5320">
        <f t="shared" si="83"/>
        <v>7</v>
      </c>
    </row>
    <row r="5321" spans="1:11" x14ac:dyDescent="0.3">
      <c r="A5321" t="s">
        <v>8532</v>
      </c>
      <c r="B5321" t="s">
        <v>8533</v>
      </c>
      <c r="C5321" t="s">
        <v>278</v>
      </c>
      <c r="D5321">
        <v>3</v>
      </c>
      <c r="E5321">
        <v>1473.02</v>
      </c>
      <c r="F5321">
        <v>0</v>
      </c>
      <c r="G5321">
        <v>4419.0600000000004</v>
      </c>
      <c r="H5321">
        <v>1004.01</v>
      </c>
      <c r="I5321" t="str">
        <f>VLOOKUP(C5321,products_cleaned[[product_id]:[category]],3,)</f>
        <v>Fitness</v>
      </c>
      <c r="J5321" t="str">
        <f>VLOOKUP(B5321,orders_cleaned!A:I,9,FALSE)</f>
        <v>January</v>
      </c>
      <c r="K5321">
        <f t="shared" si="83"/>
        <v>1</v>
      </c>
    </row>
    <row r="5322" spans="1:11" x14ac:dyDescent="0.3">
      <c r="A5322" t="s">
        <v>8534</v>
      </c>
      <c r="B5322" t="s">
        <v>8535</v>
      </c>
      <c r="C5322" t="s">
        <v>196</v>
      </c>
      <c r="D5322">
        <v>2</v>
      </c>
      <c r="E5322">
        <v>1516.53</v>
      </c>
      <c r="F5322">
        <v>0.1</v>
      </c>
      <c r="G5322">
        <v>2729.75</v>
      </c>
      <c r="H5322">
        <v>666.41</v>
      </c>
      <c r="I5322" t="str">
        <f>VLOOKUP(C5322,products_cleaned[[product_id]:[category]],3,)</f>
        <v>Electronics</v>
      </c>
      <c r="J5322" t="str">
        <f>VLOOKUP(B5322,orders_cleaned!A:I,9,FALSE)</f>
        <v>August</v>
      </c>
      <c r="K5322">
        <f t="shared" si="83"/>
        <v>8</v>
      </c>
    </row>
    <row r="5323" spans="1:11" x14ac:dyDescent="0.3">
      <c r="A5323" t="s">
        <v>8536</v>
      </c>
      <c r="B5323" t="s">
        <v>8537</v>
      </c>
      <c r="C5323" t="s">
        <v>291</v>
      </c>
      <c r="D5323">
        <v>3</v>
      </c>
      <c r="E5323">
        <v>1041.04</v>
      </c>
      <c r="F5323">
        <v>0</v>
      </c>
      <c r="G5323">
        <v>3123.12</v>
      </c>
      <c r="H5323">
        <v>1164.81</v>
      </c>
      <c r="I5323" t="str">
        <f>VLOOKUP(C5323,products_cleaned[[product_id]:[category]],3,)</f>
        <v>Books</v>
      </c>
      <c r="J5323" t="str">
        <f>VLOOKUP(B5323,orders_cleaned!A:I,9,FALSE)</f>
        <v>October</v>
      </c>
      <c r="K5323">
        <f t="shared" si="83"/>
        <v>10</v>
      </c>
    </row>
    <row r="5324" spans="1:11" x14ac:dyDescent="0.3">
      <c r="A5324" t="s">
        <v>8538</v>
      </c>
      <c r="B5324" t="s">
        <v>8539</v>
      </c>
      <c r="C5324" t="s">
        <v>47</v>
      </c>
      <c r="D5324">
        <v>1</v>
      </c>
      <c r="E5324">
        <v>777.46</v>
      </c>
      <c r="F5324">
        <v>0</v>
      </c>
      <c r="G5324">
        <v>777.46</v>
      </c>
      <c r="H5324">
        <v>293.92</v>
      </c>
      <c r="I5324" t="str">
        <f>VLOOKUP(C5324,products_cleaned[[product_id]:[category]],3,)</f>
        <v>Books</v>
      </c>
      <c r="J5324" t="str">
        <f>VLOOKUP(B5324,orders_cleaned!A:I,9,FALSE)</f>
        <v>January</v>
      </c>
      <c r="K5324">
        <f t="shared" si="83"/>
        <v>1</v>
      </c>
    </row>
    <row r="5325" spans="1:11" x14ac:dyDescent="0.3">
      <c r="A5325" t="s">
        <v>8540</v>
      </c>
      <c r="B5325" t="s">
        <v>8541</v>
      </c>
      <c r="C5325" t="s">
        <v>156</v>
      </c>
      <c r="D5325">
        <v>2</v>
      </c>
      <c r="E5325">
        <v>177.73</v>
      </c>
      <c r="F5325">
        <v>0</v>
      </c>
      <c r="G5325">
        <v>355.46</v>
      </c>
      <c r="H5325">
        <v>123.8</v>
      </c>
      <c r="I5325" t="str">
        <f>VLOOKUP(C5325,products_cleaned[[product_id]:[category]],3,)</f>
        <v>Stationery</v>
      </c>
      <c r="J5325" t="str">
        <f>VLOOKUP(B5325,orders_cleaned!A:I,9,FALSE)</f>
        <v>September</v>
      </c>
      <c r="K5325">
        <f t="shared" si="83"/>
        <v>9</v>
      </c>
    </row>
    <row r="5326" spans="1:11" x14ac:dyDescent="0.3">
      <c r="A5326" t="s">
        <v>8542</v>
      </c>
      <c r="B5326" t="s">
        <v>8543</v>
      </c>
      <c r="C5326" t="s">
        <v>18</v>
      </c>
      <c r="D5326">
        <v>1</v>
      </c>
      <c r="E5326">
        <v>908.18</v>
      </c>
      <c r="F5326">
        <v>0.05</v>
      </c>
      <c r="G5326">
        <v>862.77</v>
      </c>
      <c r="H5326">
        <v>345.42</v>
      </c>
      <c r="I5326" t="str">
        <f>VLOOKUP(C5326,products_cleaned[[product_id]:[category]],3,)</f>
        <v>Books</v>
      </c>
      <c r="J5326" t="str">
        <f>VLOOKUP(B5326,orders_cleaned!A:I,9,FALSE)</f>
        <v>January</v>
      </c>
      <c r="K5326">
        <f t="shared" si="83"/>
        <v>1</v>
      </c>
    </row>
    <row r="5327" spans="1:11" x14ac:dyDescent="0.3">
      <c r="A5327" t="s">
        <v>8544</v>
      </c>
      <c r="B5327" t="s">
        <v>8543</v>
      </c>
      <c r="C5327" t="s">
        <v>278</v>
      </c>
      <c r="D5327">
        <v>1</v>
      </c>
      <c r="E5327">
        <v>1495.91</v>
      </c>
      <c r="F5327">
        <v>0.15</v>
      </c>
      <c r="G5327">
        <v>1271.52</v>
      </c>
      <c r="H5327">
        <v>133.16999999999999</v>
      </c>
      <c r="I5327" t="str">
        <f>VLOOKUP(C5327,products_cleaned[[product_id]:[category]],3,)</f>
        <v>Fitness</v>
      </c>
      <c r="J5327" t="str">
        <f>VLOOKUP(B5327,orders_cleaned!A:I,9,FALSE)</f>
        <v>January</v>
      </c>
      <c r="K5327">
        <f t="shared" si="83"/>
        <v>1</v>
      </c>
    </row>
    <row r="5328" spans="1:11" x14ac:dyDescent="0.3">
      <c r="A5328" t="s">
        <v>8545</v>
      </c>
      <c r="B5328" t="s">
        <v>8546</v>
      </c>
      <c r="C5328" t="s">
        <v>173</v>
      </c>
      <c r="D5328">
        <v>2</v>
      </c>
      <c r="E5328">
        <v>138.97999999999999</v>
      </c>
      <c r="F5328">
        <v>0</v>
      </c>
      <c r="G5328">
        <v>277.95999999999998</v>
      </c>
      <c r="H5328">
        <v>65.34</v>
      </c>
      <c r="I5328" t="str">
        <f>VLOOKUP(C5328,products_cleaned[[product_id]:[category]],3,)</f>
        <v>Stationery</v>
      </c>
      <c r="J5328" t="str">
        <f>VLOOKUP(B5328,orders_cleaned!A:I,9,FALSE)</f>
        <v>August</v>
      </c>
      <c r="K5328">
        <f t="shared" si="83"/>
        <v>8</v>
      </c>
    </row>
    <row r="5329" spans="1:11" x14ac:dyDescent="0.3">
      <c r="A5329" t="s">
        <v>8547</v>
      </c>
      <c r="B5329" t="s">
        <v>8548</v>
      </c>
      <c r="C5329" t="s">
        <v>117</v>
      </c>
      <c r="D5329">
        <v>2</v>
      </c>
      <c r="E5329">
        <v>840.82</v>
      </c>
      <c r="F5329">
        <v>0.15</v>
      </c>
      <c r="G5329">
        <v>1429.39</v>
      </c>
      <c r="H5329">
        <v>159.53</v>
      </c>
      <c r="I5329" t="str">
        <f>VLOOKUP(C5329,products_cleaned[[product_id]:[category]],3,)</f>
        <v>Home &amp; Kitchen</v>
      </c>
      <c r="J5329" t="str">
        <f>VLOOKUP(B5329,orders_cleaned!A:I,9,FALSE)</f>
        <v>February</v>
      </c>
      <c r="K5329">
        <f t="shared" si="83"/>
        <v>2</v>
      </c>
    </row>
    <row r="5330" spans="1:11" x14ac:dyDescent="0.3">
      <c r="A5330" t="s">
        <v>8549</v>
      </c>
      <c r="B5330" t="s">
        <v>8548</v>
      </c>
      <c r="C5330" t="s">
        <v>221</v>
      </c>
      <c r="D5330">
        <v>1</v>
      </c>
      <c r="E5330">
        <v>827.58</v>
      </c>
      <c r="F5330">
        <v>0.15</v>
      </c>
      <c r="G5330">
        <v>703.44</v>
      </c>
      <c r="H5330">
        <v>80.28</v>
      </c>
      <c r="I5330" t="str">
        <f>VLOOKUP(C5330,products_cleaned[[product_id]:[category]],3,)</f>
        <v>Footwear</v>
      </c>
      <c r="J5330" t="str">
        <f>VLOOKUP(B5330,orders_cleaned!A:I,9,FALSE)</f>
        <v>February</v>
      </c>
      <c r="K5330">
        <f t="shared" si="83"/>
        <v>2</v>
      </c>
    </row>
    <row r="5331" spans="1:11" x14ac:dyDescent="0.3">
      <c r="A5331" t="s">
        <v>8550</v>
      </c>
      <c r="B5331" t="s">
        <v>8551</v>
      </c>
      <c r="C5331" t="s">
        <v>259</v>
      </c>
      <c r="D5331">
        <v>1</v>
      </c>
      <c r="E5331">
        <v>948.47</v>
      </c>
      <c r="F5331">
        <v>0.05</v>
      </c>
      <c r="G5331">
        <v>901.05</v>
      </c>
      <c r="H5331">
        <v>360.43</v>
      </c>
      <c r="I5331" t="str">
        <f>VLOOKUP(C5331,products_cleaned[[product_id]:[category]],3,)</f>
        <v>Electronics</v>
      </c>
      <c r="J5331" t="str">
        <f>VLOOKUP(B5331,orders_cleaned!A:I,9,FALSE)</f>
        <v>July</v>
      </c>
      <c r="K5331">
        <f t="shared" si="83"/>
        <v>7</v>
      </c>
    </row>
    <row r="5332" spans="1:11" x14ac:dyDescent="0.3">
      <c r="A5332" t="s">
        <v>8552</v>
      </c>
      <c r="B5332" t="s">
        <v>8553</v>
      </c>
      <c r="C5332" t="s">
        <v>31</v>
      </c>
      <c r="D5332">
        <v>4</v>
      </c>
      <c r="E5332">
        <v>485.47</v>
      </c>
      <c r="F5332">
        <v>0.05</v>
      </c>
      <c r="G5332">
        <v>1844.79</v>
      </c>
      <c r="H5332">
        <v>465.03</v>
      </c>
      <c r="I5332" t="str">
        <f>VLOOKUP(C5332,products_cleaned[[product_id]:[category]],3,)</f>
        <v>Books</v>
      </c>
      <c r="J5332" t="str">
        <f>VLOOKUP(B5332,orders_cleaned!A:I,9,FALSE)</f>
        <v>August</v>
      </c>
      <c r="K5332">
        <f t="shared" si="83"/>
        <v>8</v>
      </c>
    </row>
    <row r="5333" spans="1:11" x14ac:dyDescent="0.3">
      <c r="A5333" t="s">
        <v>8554</v>
      </c>
      <c r="B5333" t="s">
        <v>8553</v>
      </c>
      <c r="C5333" t="s">
        <v>97</v>
      </c>
      <c r="D5333">
        <v>2</v>
      </c>
      <c r="E5333">
        <v>1032.81</v>
      </c>
      <c r="F5333">
        <v>0.15</v>
      </c>
      <c r="G5333">
        <v>1755.78</v>
      </c>
      <c r="H5333">
        <v>303.89999999999998</v>
      </c>
      <c r="I5333" t="str">
        <f>VLOOKUP(C5333,products_cleaned[[product_id]:[category]],3,)</f>
        <v>Fashion</v>
      </c>
      <c r="J5333" t="str">
        <f>VLOOKUP(B5333,orders_cleaned!A:I,9,FALSE)</f>
        <v>August</v>
      </c>
      <c r="K5333">
        <f t="shared" si="83"/>
        <v>8</v>
      </c>
    </row>
    <row r="5334" spans="1:11" x14ac:dyDescent="0.3">
      <c r="A5334" t="s">
        <v>8555</v>
      </c>
      <c r="B5334" t="s">
        <v>8553</v>
      </c>
      <c r="C5334" t="s">
        <v>156</v>
      </c>
      <c r="D5334">
        <v>2</v>
      </c>
      <c r="E5334">
        <v>191.73</v>
      </c>
      <c r="F5334">
        <v>0.05</v>
      </c>
      <c r="G5334">
        <v>364.29</v>
      </c>
      <c r="H5334">
        <v>132.63</v>
      </c>
      <c r="I5334" t="str">
        <f>VLOOKUP(C5334,products_cleaned[[product_id]:[category]],3,)</f>
        <v>Stationery</v>
      </c>
      <c r="J5334" t="str">
        <f>VLOOKUP(B5334,orders_cleaned!A:I,9,FALSE)</f>
        <v>August</v>
      </c>
      <c r="K5334">
        <f t="shared" si="83"/>
        <v>8</v>
      </c>
    </row>
    <row r="5335" spans="1:11" x14ac:dyDescent="0.3">
      <c r="A5335" t="s">
        <v>8556</v>
      </c>
      <c r="B5335" t="s">
        <v>8553</v>
      </c>
      <c r="C5335" t="s">
        <v>62</v>
      </c>
      <c r="D5335">
        <v>1</v>
      </c>
      <c r="E5335">
        <v>561.98</v>
      </c>
      <c r="F5335">
        <v>0</v>
      </c>
      <c r="G5335">
        <v>561.98</v>
      </c>
      <c r="H5335">
        <v>216.12</v>
      </c>
      <c r="I5335" t="str">
        <f>VLOOKUP(C5335,products_cleaned[[product_id]:[category]],3,)</f>
        <v>Electronics</v>
      </c>
      <c r="J5335" t="str">
        <f>VLOOKUP(B5335,orders_cleaned!A:I,9,FALSE)</f>
        <v>August</v>
      </c>
      <c r="K5335">
        <f t="shared" si="83"/>
        <v>8</v>
      </c>
    </row>
    <row r="5336" spans="1:11" x14ac:dyDescent="0.3">
      <c r="A5336" t="s">
        <v>8557</v>
      </c>
      <c r="B5336" t="s">
        <v>8558</v>
      </c>
      <c r="C5336" t="s">
        <v>108</v>
      </c>
      <c r="D5336">
        <v>1</v>
      </c>
      <c r="E5336">
        <v>3429.56</v>
      </c>
      <c r="F5336">
        <v>0.1</v>
      </c>
      <c r="G5336">
        <v>3086.6</v>
      </c>
      <c r="H5336">
        <v>750.25</v>
      </c>
      <c r="I5336" t="str">
        <f>VLOOKUP(C5336,products_cleaned[[product_id]:[category]],3,)</f>
        <v>Electronics</v>
      </c>
      <c r="J5336" t="str">
        <f>VLOOKUP(B5336,orders_cleaned!A:I,9,FALSE)</f>
        <v>September</v>
      </c>
      <c r="K5336">
        <f t="shared" si="83"/>
        <v>9</v>
      </c>
    </row>
    <row r="5337" spans="1:11" x14ac:dyDescent="0.3">
      <c r="A5337" t="s">
        <v>8559</v>
      </c>
      <c r="B5337" t="s">
        <v>8558</v>
      </c>
      <c r="C5337" t="s">
        <v>62</v>
      </c>
      <c r="D5337">
        <v>2</v>
      </c>
      <c r="E5337">
        <v>603.15</v>
      </c>
      <c r="F5337">
        <v>0.15</v>
      </c>
      <c r="G5337">
        <v>1025.3599999999999</v>
      </c>
      <c r="H5337">
        <v>333.64</v>
      </c>
      <c r="I5337" t="str">
        <f>VLOOKUP(C5337,products_cleaned[[product_id]:[category]],3,)</f>
        <v>Electronics</v>
      </c>
      <c r="J5337" t="str">
        <f>VLOOKUP(B5337,orders_cleaned!A:I,9,FALSE)</f>
        <v>September</v>
      </c>
      <c r="K5337">
        <f t="shared" si="83"/>
        <v>9</v>
      </c>
    </row>
    <row r="5338" spans="1:11" x14ac:dyDescent="0.3">
      <c r="A5338" t="s">
        <v>8560</v>
      </c>
      <c r="B5338" t="s">
        <v>8561</v>
      </c>
      <c r="C5338" t="s">
        <v>117</v>
      </c>
      <c r="D5338">
        <v>1</v>
      </c>
      <c r="E5338">
        <v>955.45</v>
      </c>
      <c r="F5338">
        <v>0.15</v>
      </c>
      <c r="G5338">
        <v>812.13</v>
      </c>
      <c r="H5338">
        <v>177.2</v>
      </c>
      <c r="I5338" t="str">
        <f>VLOOKUP(C5338,products_cleaned[[product_id]:[category]],3,)</f>
        <v>Home &amp; Kitchen</v>
      </c>
      <c r="J5338" t="str">
        <f>VLOOKUP(B5338,orders_cleaned!A:I,9,FALSE)</f>
        <v>August</v>
      </c>
      <c r="K5338">
        <f t="shared" si="83"/>
        <v>8</v>
      </c>
    </row>
    <row r="5339" spans="1:11" x14ac:dyDescent="0.3">
      <c r="A5339" t="s">
        <v>8562</v>
      </c>
      <c r="B5339" t="s">
        <v>8561</v>
      </c>
      <c r="C5339" t="s">
        <v>60</v>
      </c>
      <c r="D5339">
        <v>1</v>
      </c>
      <c r="E5339">
        <v>1549.54</v>
      </c>
      <c r="F5339">
        <v>0.15</v>
      </c>
      <c r="G5339">
        <v>1317.11</v>
      </c>
      <c r="H5339">
        <v>168.99</v>
      </c>
      <c r="I5339" t="str">
        <f>VLOOKUP(C5339,products_cleaned[[product_id]:[category]],3,)</f>
        <v>Fashion</v>
      </c>
      <c r="J5339" t="str">
        <f>VLOOKUP(B5339,orders_cleaned!A:I,9,FALSE)</f>
        <v>August</v>
      </c>
      <c r="K5339">
        <f t="shared" si="83"/>
        <v>8</v>
      </c>
    </row>
    <row r="5340" spans="1:11" x14ac:dyDescent="0.3">
      <c r="A5340" t="s">
        <v>8563</v>
      </c>
      <c r="B5340" t="s">
        <v>8564</v>
      </c>
      <c r="C5340" t="s">
        <v>60</v>
      </c>
      <c r="D5340">
        <v>3</v>
      </c>
      <c r="E5340">
        <v>1717.19</v>
      </c>
      <c r="F5340">
        <v>0.1</v>
      </c>
      <c r="G5340">
        <v>4636.41</v>
      </c>
      <c r="H5340">
        <v>1192.05</v>
      </c>
      <c r="I5340" t="str">
        <f>VLOOKUP(C5340,products_cleaned[[product_id]:[category]],3,)</f>
        <v>Fashion</v>
      </c>
      <c r="J5340" t="str">
        <f>VLOOKUP(B5340,orders_cleaned!A:I,9,FALSE)</f>
        <v>January</v>
      </c>
      <c r="K5340">
        <f t="shared" si="83"/>
        <v>1</v>
      </c>
    </row>
    <row r="5341" spans="1:11" x14ac:dyDescent="0.3">
      <c r="A5341" t="s">
        <v>8565</v>
      </c>
      <c r="B5341" t="s">
        <v>8566</v>
      </c>
      <c r="C5341" t="s">
        <v>25</v>
      </c>
      <c r="D5341">
        <v>1</v>
      </c>
      <c r="E5341">
        <v>917.23</v>
      </c>
      <c r="F5341">
        <v>0.1</v>
      </c>
      <c r="G5341">
        <v>825.51</v>
      </c>
      <c r="H5341">
        <v>209.79</v>
      </c>
      <c r="I5341" t="str">
        <f>VLOOKUP(C5341,products_cleaned[[product_id]:[category]],3,)</f>
        <v>Fashion</v>
      </c>
      <c r="J5341" t="str">
        <f>VLOOKUP(B5341,orders_cleaned!A:I,9,FALSE)</f>
        <v>April</v>
      </c>
      <c r="K5341">
        <f t="shared" si="83"/>
        <v>4</v>
      </c>
    </row>
    <row r="5342" spans="1:11" x14ac:dyDescent="0.3">
      <c r="A5342" t="s">
        <v>8567</v>
      </c>
      <c r="B5342" t="s">
        <v>8568</v>
      </c>
      <c r="C5342" t="s">
        <v>51</v>
      </c>
      <c r="D5342">
        <v>3</v>
      </c>
      <c r="E5342">
        <v>754.4</v>
      </c>
      <c r="F5342">
        <v>0.05</v>
      </c>
      <c r="G5342">
        <v>2150.04</v>
      </c>
      <c r="H5342">
        <v>895.29</v>
      </c>
      <c r="I5342" t="str">
        <f>VLOOKUP(C5342,products_cleaned[[product_id]:[category]],3,)</f>
        <v>Home &amp; Kitchen</v>
      </c>
      <c r="J5342" t="str">
        <f>VLOOKUP(B5342,orders_cleaned!A:I,9,FALSE)</f>
        <v>November</v>
      </c>
      <c r="K5342">
        <f t="shared" si="83"/>
        <v>11</v>
      </c>
    </row>
    <row r="5343" spans="1:11" x14ac:dyDescent="0.3">
      <c r="A5343" t="s">
        <v>8569</v>
      </c>
      <c r="B5343" t="s">
        <v>8568</v>
      </c>
      <c r="C5343" t="s">
        <v>173</v>
      </c>
      <c r="D5343">
        <v>1</v>
      </c>
      <c r="E5343">
        <v>152.33000000000001</v>
      </c>
      <c r="F5343">
        <v>0.15</v>
      </c>
      <c r="G5343">
        <v>129.47999999999999</v>
      </c>
      <c r="H5343">
        <v>23.17</v>
      </c>
      <c r="I5343" t="str">
        <f>VLOOKUP(C5343,products_cleaned[[product_id]:[category]],3,)</f>
        <v>Stationery</v>
      </c>
      <c r="J5343" t="str">
        <f>VLOOKUP(B5343,orders_cleaned!A:I,9,FALSE)</f>
        <v>November</v>
      </c>
      <c r="K5343">
        <f t="shared" si="83"/>
        <v>11</v>
      </c>
    </row>
    <row r="5344" spans="1:11" x14ac:dyDescent="0.3">
      <c r="A5344" t="s">
        <v>8570</v>
      </c>
      <c r="B5344" t="s">
        <v>8568</v>
      </c>
      <c r="C5344" t="s">
        <v>160</v>
      </c>
      <c r="D5344">
        <v>2</v>
      </c>
      <c r="E5344">
        <v>2192.56</v>
      </c>
      <c r="F5344">
        <v>0.2</v>
      </c>
      <c r="G5344">
        <v>3508.1</v>
      </c>
      <c r="H5344">
        <v>436.06</v>
      </c>
      <c r="I5344" t="str">
        <f>VLOOKUP(C5344,products_cleaned[[product_id]:[category]],3,)</f>
        <v>Footwear</v>
      </c>
      <c r="J5344" t="str">
        <f>VLOOKUP(B5344,orders_cleaned!A:I,9,FALSE)</f>
        <v>November</v>
      </c>
      <c r="K5344">
        <f t="shared" si="83"/>
        <v>11</v>
      </c>
    </row>
    <row r="5345" spans="1:11" x14ac:dyDescent="0.3">
      <c r="A5345" t="s">
        <v>8571</v>
      </c>
      <c r="B5345" t="s">
        <v>8568</v>
      </c>
      <c r="C5345" t="s">
        <v>13</v>
      </c>
      <c r="D5345">
        <v>2</v>
      </c>
      <c r="E5345">
        <v>3209.47</v>
      </c>
      <c r="F5345">
        <v>0.15</v>
      </c>
      <c r="G5345">
        <v>5456.1</v>
      </c>
      <c r="H5345">
        <v>1211.96</v>
      </c>
      <c r="I5345" t="str">
        <f>VLOOKUP(C5345,products_cleaned[[product_id]:[category]],3,)</f>
        <v>Home &amp; Kitchen</v>
      </c>
      <c r="J5345" t="str">
        <f>VLOOKUP(B5345,orders_cleaned!A:I,9,FALSE)</f>
        <v>November</v>
      </c>
      <c r="K5345">
        <f t="shared" si="83"/>
        <v>11</v>
      </c>
    </row>
    <row r="5346" spans="1:11" x14ac:dyDescent="0.3">
      <c r="A5346" t="s">
        <v>8572</v>
      </c>
      <c r="B5346" t="s">
        <v>8573</v>
      </c>
      <c r="C5346" t="s">
        <v>164</v>
      </c>
      <c r="D5346">
        <v>3</v>
      </c>
      <c r="E5346">
        <v>5084.93</v>
      </c>
      <c r="F5346">
        <v>0</v>
      </c>
      <c r="G5346">
        <v>15254.79</v>
      </c>
      <c r="H5346">
        <v>6138.9</v>
      </c>
      <c r="I5346" t="str">
        <f>VLOOKUP(C5346,products_cleaned[[product_id]:[category]],3,)</f>
        <v>Home &amp; Kitchen</v>
      </c>
      <c r="J5346" t="str">
        <f>VLOOKUP(B5346,orders_cleaned!A:I,9,FALSE)</f>
        <v>September</v>
      </c>
      <c r="K5346">
        <f t="shared" si="83"/>
        <v>9</v>
      </c>
    </row>
    <row r="5347" spans="1:11" x14ac:dyDescent="0.3">
      <c r="A5347" t="s">
        <v>8574</v>
      </c>
      <c r="B5347" t="s">
        <v>8573</v>
      </c>
      <c r="C5347" t="s">
        <v>13</v>
      </c>
      <c r="D5347">
        <v>2</v>
      </c>
      <c r="E5347">
        <v>3027.03</v>
      </c>
      <c r="F5347">
        <v>0.1</v>
      </c>
      <c r="G5347">
        <v>5448.65</v>
      </c>
      <c r="H5347">
        <v>1204.51</v>
      </c>
      <c r="I5347" t="str">
        <f>VLOOKUP(C5347,products_cleaned[[product_id]:[category]],3,)</f>
        <v>Home &amp; Kitchen</v>
      </c>
      <c r="J5347" t="str">
        <f>VLOOKUP(B5347,orders_cleaned!A:I,9,FALSE)</f>
        <v>September</v>
      </c>
      <c r="K5347">
        <f t="shared" si="83"/>
        <v>9</v>
      </c>
    </row>
    <row r="5348" spans="1:11" x14ac:dyDescent="0.3">
      <c r="A5348" t="s">
        <v>8575</v>
      </c>
      <c r="B5348" t="s">
        <v>8576</v>
      </c>
      <c r="C5348" t="s">
        <v>10</v>
      </c>
      <c r="D5348">
        <v>1</v>
      </c>
      <c r="E5348">
        <v>1444.23</v>
      </c>
      <c r="F5348">
        <v>0.1</v>
      </c>
      <c r="G5348">
        <v>1299.81</v>
      </c>
      <c r="H5348">
        <v>374.65</v>
      </c>
      <c r="I5348" t="str">
        <f>VLOOKUP(C5348,products_cleaned[[product_id]:[category]],3,)</f>
        <v>Furniture</v>
      </c>
      <c r="J5348" t="str">
        <f>VLOOKUP(B5348,orders_cleaned!A:I,9,FALSE)</f>
        <v>June</v>
      </c>
      <c r="K5348">
        <f t="shared" si="83"/>
        <v>6</v>
      </c>
    </row>
    <row r="5349" spans="1:11" x14ac:dyDescent="0.3">
      <c r="A5349" t="s">
        <v>8577</v>
      </c>
      <c r="B5349" t="s">
        <v>8576</v>
      </c>
      <c r="C5349" t="s">
        <v>66</v>
      </c>
      <c r="D5349">
        <v>1</v>
      </c>
      <c r="E5349">
        <v>300.39999999999998</v>
      </c>
      <c r="F5349">
        <v>0.2</v>
      </c>
      <c r="G5349">
        <v>240.32</v>
      </c>
      <c r="H5349">
        <v>19.84</v>
      </c>
      <c r="I5349" t="str">
        <f>VLOOKUP(C5349,products_cleaned[[product_id]:[category]],3,)</f>
        <v>Home &amp; Kitchen</v>
      </c>
      <c r="J5349" t="str">
        <f>VLOOKUP(B5349,orders_cleaned!A:I,9,FALSE)</f>
        <v>June</v>
      </c>
      <c r="K5349">
        <f t="shared" si="83"/>
        <v>6</v>
      </c>
    </row>
    <row r="5350" spans="1:11" x14ac:dyDescent="0.3">
      <c r="A5350" t="s">
        <v>8578</v>
      </c>
      <c r="B5350" t="s">
        <v>8579</v>
      </c>
      <c r="C5350" t="s">
        <v>221</v>
      </c>
      <c r="D5350">
        <v>5</v>
      </c>
      <c r="E5350">
        <v>828.06</v>
      </c>
      <c r="F5350">
        <v>0.2</v>
      </c>
      <c r="G5350">
        <v>3312.24</v>
      </c>
      <c r="H5350">
        <v>196.44</v>
      </c>
      <c r="I5350" t="str">
        <f>VLOOKUP(C5350,products_cleaned[[product_id]:[category]],3,)</f>
        <v>Footwear</v>
      </c>
      <c r="J5350" t="str">
        <f>VLOOKUP(B5350,orders_cleaned!A:I,9,FALSE)</f>
        <v>October</v>
      </c>
      <c r="K5350">
        <f t="shared" si="83"/>
        <v>10</v>
      </c>
    </row>
    <row r="5351" spans="1:11" x14ac:dyDescent="0.3">
      <c r="A5351" t="s">
        <v>8580</v>
      </c>
      <c r="B5351" t="s">
        <v>8581</v>
      </c>
      <c r="C5351" t="s">
        <v>270</v>
      </c>
      <c r="D5351">
        <v>2</v>
      </c>
      <c r="E5351">
        <v>5532.55</v>
      </c>
      <c r="F5351">
        <v>0.2</v>
      </c>
      <c r="G5351">
        <v>8852.08</v>
      </c>
      <c r="H5351">
        <v>2610.12</v>
      </c>
      <c r="I5351" t="str">
        <f>VLOOKUP(C5351,products_cleaned[[product_id]:[category]],3,)</f>
        <v>Furniture</v>
      </c>
      <c r="J5351" t="str">
        <f>VLOOKUP(B5351,orders_cleaned!A:I,9,FALSE)</f>
        <v>July</v>
      </c>
      <c r="K5351">
        <f t="shared" si="83"/>
        <v>7</v>
      </c>
    </row>
    <row r="5352" spans="1:11" x14ac:dyDescent="0.3">
      <c r="A5352" t="s">
        <v>8582</v>
      </c>
      <c r="B5352" t="s">
        <v>8583</v>
      </c>
      <c r="C5352" t="s">
        <v>221</v>
      </c>
      <c r="D5352">
        <v>2</v>
      </c>
      <c r="E5352">
        <v>765.98</v>
      </c>
      <c r="F5352">
        <v>0.2</v>
      </c>
      <c r="G5352">
        <v>1225.57</v>
      </c>
      <c r="H5352">
        <v>-20.75</v>
      </c>
      <c r="I5352" t="str">
        <f>VLOOKUP(C5352,products_cleaned[[product_id]:[category]],3,)</f>
        <v>Footwear</v>
      </c>
      <c r="J5352" t="str">
        <f>VLOOKUP(B5352,orders_cleaned!A:I,9,FALSE)</f>
        <v>November</v>
      </c>
      <c r="K5352">
        <f t="shared" si="83"/>
        <v>11</v>
      </c>
    </row>
    <row r="5353" spans="1:11" x14ac:dyDescent="0.3">
      <c r="A5353" t="s">
        <v>8584</v>
      </c>
      <c r="B5353" t="s">
        <v>8585</v>
      </c>
      <c r="C5353" t="s">
        <v>259</v>
      </c>
      <c r="D5353">
        <v>2</v>
      </c>
      <c r="E5353">
        <v>883.94</v>
      </c>
      <c r="F5353">
        <v>0</v>
      </c>
      <c r="G5353">
        <v>1767.88</v>
      </c>
      <c r="H5353">
        <v>686.64</v>
      </c>
      <c r="I5353" t="str">
        <f>VLOOKUP(C5353,products_cleaned[[product_id]:[category]],3,)</f>
        <v>Electronics</v>
      </c>
      <c r="J5353" t="str">
        <f>VLOOKUP(B5353,orders_cleaned!A:I,9,FALSE)</f>
        <v>October</v>
      </c>
      <c r="K5353">
        <f t="shared" si="83"/>
        <v>10</v>
      </c>
    </row>
    <row r="5354" spans="1:11" x14ac:dyDescent="0.3">
      <c r="A5354" t="s">
        <v>8586</v>
      </c>
      <c r="B5354" t="s">
        <v>8587</v>
      </c>
      <c r="C5354" t="s">
        <v>144</v>
      </c>
      <c r="D5354">
        <v>3</v>
      </c>
      <c r="E5354">
        <v>1942.5</v>
      </c>
      <c r="F5354">
        <v>0</v>
      </c>
      <c r="G5354">
        <v>5827.5</v>
      </c>
      <c r="H5354">
        <v>1836.03</v>
      </c>
      <c r="I5354" t="str">
        <f>VLOOKUP(C5354,products_cleaned[[product_id]:[category]],3,)</f>
        <v>Electronics</v>
      </c>
      <c r="J5354" t="str">
        <f>VLOOKUP(B5354,orders_cleaned!A:I,9,FALSE)</f>
        <v>August</v>
      </c>
      <c r="K5354">
        <f t="shared" si="83"/>
        <v>8</v>
      </c>
    </row>
    <row r="5355" spans="1:11" x14ac:dyDescent="0.3">
      <c r="A5355" t="s">
        <v>8588</v>
      </c>
      <c r="B5355" t="s">
        <v>8589</v>
      </c>
      <c r="C5355" t="s">
        <v>270</v>
      </c>
      <c r="D5355">
        <v>2</v>
      </c>
      <c r="E5355">
        <v>5357.17</v>
      </c>
      <c r="F5355">
        <v>0</v>
      </c>
      <c r="G5355">
        <v>10714.34</v>
      </c>
      <c r="H5355">
        <v>4472.38</v>
      </c>
      <c r="I5355" t="str">
        <f>VLOOKUP(C5355,products_cleaned[[product_id]:[category]],3,)</f>
        <v>Furniture</v>
      </c>
      <c r="J5355" t="str">
        <f>VLOOKUP(B5355,orders_cleaned!A:I,9,FALSE)</f>
        <v>May</v>
      </c>
      <c r="K5355">
        <f t="shared" si="83"/>
        <v>5</v>
      </c>
    </row>
    <row r="5356" spans="1:11" x14ac:dyDescent="0.3">
      <c r="A5356" t="s">
        <v>8590</v>
      </c>
      <c r="B5356" t="s">
        <v>8589</v>
      </c>
      <c r="C5356" t="s">
        <v>25</v>
      </c>
      <c r="D5356">
        <v>1</v>
      </c>
      <c r="E5356">
        <v>932.51</v>
      </c>
      <c r="F5356">
        <v>0.2</v>
      </c>
      <c r="G5356">
        <v>746.01</v>
      </c>
      <c r="H5356">
        <v>130.29</v>
      </c>
      <c r="I5356" t="str">
        <f>VLOOKUP(C5356,products_cleaned[[product_id]:[category]],3,)</f>
        <v>Fashion</v>
      </c>
      <c r="J5356" t="str">
        <f>VLOOKUP(B5356,orders_cleaned!A:I,9,FALSE)</f>
        <v>May</v>
      </c>
      <c r="K5356">
        <f t="shared" si="83"/>
        <v>5</v>
      </c>
    </row>
    <row r="5357" spans="1:11" x14ac:dyDescent="0.3">
      <c r="A5357" t="s">
        <v>8591</v>
      </c>
      <c r="B5357" t="s">
        <v>8592</v>
      </c>
      <c r="C5357" t="s">
        <v>15</v>
      </c>
      <c r="D5357">
        <v>2</v>
      </c>
      <c r="E5357">
        <v>258.49</v>
      </c>
      <c r="F5357">
        <v>0.15</v>
      </c>
      <c r="G5357">
        <v>439.43</v>
      </c>
      <c r="H5357">
        <v>99.39</v>
      </c>
      <c r="I5357" t="str">
        <f>VLOOKUP(C5357,products_cleaned[[product_id]:[category]],3,)</f>
        <v>Fitness</v>
      </c>
      <c r="J5357" t="str">
        <f>VLOOKUP(B5357,orders_cleaned!A:I,9,FALSE)</f>
        <v>April</v>
      </c>
      <c r="K5357">
        <f t="shared" si="83"/>
        <v>4</v>
      </c>
    </row>
    <row r="5358" spans="1:11" x14ac:dyDescent="0.3">
      <c r="A5358" t="s">
        <v>8593</v>
      </c>
      <c r="B5358" t="s">
        <v>8594</v>
      </c>
      <c r="C5358" t="s">
        <v>47</v>
      </c>
      <c r="D5358">
        <v>4</v>
      </c>
      <c r="E5358">
        <v>784.57</v>
      </c>
      <c r="F5358">
        <v>0</v>
      </c>
      <c r="G5358">
        <v>3138.28</v>
      </c>
      <c r="H5358">
        <v>1204.1199999999999</v>
      </c>
      <c r="I5358" t="str">
        <f>VLOOKUP(C5358,products_cleaned[[product_id]:[category]],3,)</f>
        <v>Books</v>
      </c>
      <c r="J5358" t="str">
        <f>VLOOKUP(B5358,orders_cleaned!A:I,9,FALSE)</f>
        <v>September</v>
      </c>
      <c r="K5358">
        <f t="shared" si="83"/>
        <v>9</v>
      </c>
    </row>
    <row r="5359" spans="1:11" x14ac:dyDescent="0.3">
      <c r="A5359" t="s">
        <v>8595</v>
      </c>
      <c r="B5359" t="s">
        <v>8594</v>
      </c>
      <c r="C5359" t="s">
        <v>117</v>
      </c>
      <c r="D5359">
        <v>1</v>
      </c>
      <c r="E5359">
        <v>839.63</v>
      </c>
      <c r="F5359">
        <v>0.1</v>
      </c>
      <c r="G5359">
        <v>755.67</v>
      </c>
      <c r="H5359">
        <v>120.74</v>
      </c>
      <c r="I5359" t="str">
        <f>VLOOKUP(C5359,products_cleaned[[product_id]:[category]],3,)</f>
        <v>Home &amp; Kitchen</v>
      </c>
      <c r="J5359" t="str">
        <f>VLOOKUP(B5359,orders_cleaned!A:I,9,FALSE)</f>
        <v>September</v>
      </c>
      <c r="K5359">
        <f t="shared" si="83"/>
        <v>9</v>
      </c>
    </row>
    <row r="5360" spans="1:11" x14ac:dyDescent="0.3">
      <c r="A5360" t="s">
        <v>8596</v>
      </c>
      <c r="B5360" t="s">
        <v>8594</v>
      </c>
      <c r="C5360" t="s">
        <v>164</v>
      </c>
      <c r="D5360">
        <v>1</v>
      </c>
      <c r="E5360">
        <v>5335.73</v>
      </c>
      <c r="F5360">
        <v>0.2</v>
      </c>
      <c r="G5360">
        <v>4268.58</v>
      </c>
      <c r="H5360">
        <v>1229.95</v>
      </c>
      <c r="I5360" t="str">
        <f>VLOOKUP(C5360,products_cleaned[[product_id]:[category]],3,)</f>
        <v>Home &amp; Kitchen</v>
      </c>
      <c r="J5360" t="str">
        <f>VLOOKUP(B5360,orders_cleaned!A:I,9,FALSE)</f>
        <v>September</v>
      </c>
      <c r="K5360">
        <f t="shared" si="83"/>
        <v>9</v>
      </c>
    </row>
    <row r="5361" spans="1:11" x14ac:dyDescent="0.3">
      <c r="A5361" t="s">
        <v>8597</v>
      </c>
      <c r="B5361" t="s">
        <v>8598</v>
      </c>
      <c r="C5361" t="s">
        <v>74</v>
      </c>
      <c r="D5361">
        <v>5</v>
      </c>
      <c r="E5361">
        <v>1221.1600000000001</v>
      </c>
      <c r="F5361">
        <v>0</v>
      </c>
      <c r="G5361">
        <v>6105.8</v>
      </c>
      <c r="H5361">
        <v>2041.15</v>
      </c>
      <c r="I5361" t="str">
        <f>VLOOKUP(C5361,products_cleaned[[product_id]:[category]],3,)</f>
        <v>Electronics</v>
      </c>
      <c r="J5361" t="str">
        <f>VLOOKUP(B5361,orders_cleaned!A:I,9,FALSE)</f>
        <v>February</v>
      </c>
      <c r="K5361">
        <f t="shared" si="83"/>
        <v>2</v>
      </c>
    </row>
    <row r="5362" spans="1:11" x14ac:dyDescent="0.3">
      <c r="A5362" t="s">
        <v>8599</v>
      </c>
      <c r="B5362" t="s">
        <v>8600</v>
      </c>
      <c r="C5362" t="s">
        <v>95</v>
      </c>
      <c r="D5362">
        <v>1</v>
      </c>
      <c r="E5362">
        <v>1949.3</v>
      </c>
      <c r="F5362">
        <v>0.1</v>
      </c>
      <c r="G5362">
        <v>1754.37</v>
      </c>
      <c r="H5362">
        <v>284.74</v>
      </c>
      <c r="I5362" t="str">
        <f>VLOOKUP(C5362,products_cleaned[[product_id]:[category]],3,)</f>
        <v>Footwear</v>
      </c>
      <c r="J5362" t="str">
        <f>VLOOKUP(B5362,orders_cleaned!A:I,9,FALSE)</f>
        <v>April</v>
      </c>
      <c r="K5362">
        <f t="shared" si="83"/>
        <v>4</v>
      </c>
    </row>
    <row r="5363" spans="1:11" x14ac:dyDescent="0.3">
      <c r="A5363" t="s">
        <v>8601</v>
      </c>
      <c r="B5363" t="s">
        <v>8602</v>
      </c>
      <c r="C5363" t="s">
        <v>74</v>
      </c>
      <c r="D5363">
        <v>3</v>
      </c>
      <c r="E5363">
        <v>1110.67</v>
      </c>
      <c r="F5363">
        <v>0.2</v>
      </c>
      <c r="G5363">
        <v>2665.61</v>
      </c>
      <c r="H5363">
        <v>226.82</v>
      </c>
      <c r="I5363" t="str">
        <f>VLOOKUP(C5363,products_cleaned[[product_id]:[category]],3,)</f>
        <v>Electronics</v>
      </c>
      <c r="J5363" t="str">
        <f>VLOOKUP(B5363,orders_cleaned!A:I,9,FALSE)</f>
        <v>September</v>
      </c>
      <c r="K5363">
        <f t="shared" si="83"/>
        <v>9</v>
      </c>
    </row>
    <row r="5364" spans="1:11" x14ac:dyDescent="0.3">
      <c r="A5364" t="s">
        <v>8603</v>
      </c>
      <c r="B5364" t="s">
        <v>8602</v>
      </c>
      <c r="C5364" t="s">
        <v>196</v>
      </c>
      <c r="D5364">
        <v>3</v>
      </c>
      <c r="E5364">
        <v>1403.92</v>
      </c>
      <c r="F5364">
        <v>0.2</v>
      </c>
      <c r="G5364">
        <v>3369.41</v>
      </c>
      <c r="H5364">
        <v>274.39999999999998</v>
      </c>
      <c r="I5364" t="str">
        <f>VLOOKUP(C5364,products_cleaned[[product_id]:[category]],3,)</f>
        <v>Electronics</v>
      </c>
      <c r="J5364" t="str">
        <f>VLOOKUP(B5364,orders_cleaned!A:I,9,FALSE)</f>
        <v>September</v>
      </c>
      <c r="K5364">
        <f t="shared" si="83"/>
        <v>9</v>
      </c>
    </row>
    <row r="5365" spans="1:11" x14ac:dyDescent="0.3">
      <c r="A5365" t="s">
        <v>8604</v>
      </c>
      <c r="B5365" t="s">
        <v>8605</v>
      </c>
      <c r="C5365" t="s">
        <v>39</v>
      </c>
      <c r="D5365">
        <v>1</v>
      </c>
      <c r="E5365">
        <v>4161.29</v>
      </c>
      <c r="F5365">
        <v>0</v>
      </c>
      <c r="G5365">
        <v>4161.29</v>
      </c>
      <c r="H5365">
        <v>1648.76</v>
      </c>
      <c r="I5365" t="str">
        <f>VLOOKUP(C5365,products_cleaned[[product_id]:[category]],3,)</f>
        <v>Furniture</v>
      </c>
      <c r="J5365" t="str">
        <f>VLOOKUP(B5365,orders_cleaned!A:I,9,FALSE)</f>
        <v>March</v>
      </c>
      <c r="K5365">
        <f t="shared" si="83"/>
        <v>3</v>
      </c>
    </row>
    <row r="5366" spans="1:11" x14ac:dyDescent="0.3">
      <c r="A5366" t="s">
        <v>8606</v>
      </c>
      <c r="B5366" t="s">
        <v>8607</v>
      </c>
      <c r="C5366" t="s">
        <v>278</v>
      </c>
      <c r="D5366">
        <v>1</v>
      </c>
      <c r="E5366">
        <v>1549.28</v>
      </c>
      <c r="F5366">
        <v>0</v>
      </c>
      <c r="G5366">
        <v>1549.28</v>
      </c>
      <c r="H5366">
        <v>410.93</v>
      </c>
      <c r="I5366" t="str">
        <f>VLOOKUP(C5366,products_cleaned[[product_id]:[category]],3,)</f>
        <v>Fitness</v>
      </c>
      <c r="J5366" t="str">
        <f>VLOOKUP(B5366,orders_cleaned!A:I,9,FALSE)</f>
        <v>March</v>
      </c>
      <c r="K5366">
        <f t="shared" si="83"/>
        <v>3</v>
      </c>
    </row>
    <row r="5367" spans="1:11" x14ac:dyDescent="0.3">
      <c r="A5367" t="s">
        <v>8608</v>
      </c>
      <c r="B5367" t="s">
        <v>8607</v>
      </c>
      <c r="C5367" t="s">
        <v>31</v>
      </c>
      <c r="D5367">
        <v>5</v>
      </c>
      <c r="E5367">
        <v>507.96</v>
      </c>
      <c r="F5367">
        <v>0</v>
      </c>
      <c r="G5367">
        <v>2539.8000000000002</v>
      </c>
      <c r="H5367">
        <v>815.1</v>
      </c>
      <c r="I5367" t="str">
        <f>VLOOKUP(C5367,products_cleaned[[product_id]:[category]],3,)</f>
        <v>Books</v>
      </c>
      <c r="J5367" t="str">
        <f>VLOOKUP(B5367,orders_cleaned!A:I,9,FALSE)</f>
        <v>March</v>
      </c>
      <c r="K5367">
        <f t="shared" si="83"/>
        <v>3</v>
      </c>
    </row>
    <row r="5368" spans="1:11" x14ac:dyDescent="0.3">
      <c r="A5368" t="s">
        <v>8609</v>
      </c>
      <c r="B5368" t="s">
        <v>8610</v>
      </c>
      <c r="C5368" t="s">
        <v>82</v>
      </c>
      <c r="D5368">
        <v>2</v>
      </c>
      <c r="E5368">
        <v>367.73</v>
      </c>
      <c r="F5368">
        <v>0.15</v>
      </c>
      <c r="G5368">
        <v>625.14</v>
      </c>
      <c r="H5368">
        <v>182.88</v>
      </c>
      <c r="I5368" t="str">
        <f>VLOOKUP(C5368,products_cleaned[[product_id]:[category]],3,)</f>
        <v>Stationery</v>
      </c>
      <c r="J5368" t="str">
        <f>VLOOKUP(B5368,orders_cleaned!A:I,9,FALSE)</f>
        <v>September</v>
      </c>
      <c r="K5368">
        <f t="shared" si="83"/>
        <v>9</v>
      </c>
    </row>
    <row r="5369" spans="1:11" x14ac:dyDescent="0.3">
      <c r="A5369" t="s">
        <v>8611</v>
      </c>
      <c r="B5369" t="s">
        <v>8610</v>
      </c>
      <c r="C5369" t="s">
        <v>97</v>
      </c>
      <c r="D5369">
        <v>2</v>
      </c>
      <c r="E5369">
        <v>931.08</v>
      </c>
      <c r="F5369">
        <v>0.1</v>
      </c>
      <c r="G5369">
        <v>1675.94</v>
      </c>
      <c r="H5369">
        <v>224.06</v>
      </c>
      <c r="I5369" t="str">
        <f>VLOOKUP(C5369,products_cleaned[[product_id]:[category]],3,)</f>
        <v>Fashion</v>
      </c>
      <c r="J5369" t="str">
        <f>VLOOKUP(B5369,orders_cleaned!A:I,9,FALSE)</f>
        <v>September</v>
      </c>
      <c r="K5369">
        <f t="shared" si="83"/>
        <v>9</v>
      </c>
    </row>
    <row r="5370" spans="1:11" x14ac:dyDescent="0.3">
      <c r="A5370" t="s">
        <v>8612</v>
      </c>
      <c r="B5370" t="s">
        <v>8613</v>
      </c>
      <c r="C5370" t="s">
        <v>259</v>
      </c>
      <c r="D5370">
        <v>3</v>
      </c>
      <c r="E5370">
        <v>872.54</v>
      </c>
      <c r="F5370">
        <v>0</v>
      </c>
      <c r="G5370">
        <v>2617.62</v>
      </c>
      <c r="H5370">
        <v>995.76</v>
      </c>
      <c r="I5370" t="str">
        <f>VLOOKUP(C5370,products_cleaned[[product_id]:[category]],3,)</f>
        <v>Electronics</v>
      </c>
      <c r="J5370" t="str">
        <f>VLOOKUP(B5370,orders_cleaned!A:I,9,FALSE)</f>
        <v>January</v>
      </c>
      <c r="K5370">
        <f t="shared" si="83"/>
        <v>1</v>
      </c>
    </row>
    <row r="5371" spans="1:11" x14ac:dyDescent="0.3">
      <c r="A5371" t="s">
        <v>8614</v>
      </c>
      <c r="B5371" t="s">
        <v>8615</v>
      </c>
      <c r="C5371" t="s">
        <v>156</v>
      </c>
      <c r="D5371">
        <v>3</v>
      </c>
      <c r="E5371">
        <v>186.92</v>
      </c>
      <c r="F5371">
        <v>0</v>
      </c>
      <c r="G5371">
        <v>560.76</v>
      </c>
      <c r="H5371">
        <v>213.27</v>
      </c>
      <c r="I5371" t="str">
        <f>VLOOKUP(C5371,products_cleaned[[product_id]:[category]],3,)</f>
        <v>Stationery</v>
      </c>
      <c r="J5371" t="str">
        <f>VLOOKUP(B5371,orders_cleaned!A:I,9,FALSE)</f>
        <v>June</v>
      </c>
      <c r="K5371">
        <f t="shared" si="83"/>
        <v>6</v>
      </c>
    </row>
    <row r="5372" spans="1:11" x14ac:dyDescent="0.3">
      <c r="A5372" t="s">
        <v>8616</v>
      </c>
      <c r="B5372" t="s">
        <v>8615</v>
      </c>
      <c r="C5372" t="s">
        <v>74</v>
      </c>
      <c r="D5372">
        <v>1</v>
      </c>
      <c r="E5372">
        <v>1285.0999999999999</v>
      </c>
      <c r="F5372">
        <v>0</v>
      </c>
      <c r="G5372">
        <v>1285.0999999999999</v>
      </c>
      <c r="H5372">
        <v>472.17</v>
      </c>
      <c r="I5372" t="str">
        <f>VLOOKUP(C5372,products_cleaned[[product_id]:[category]],3,)</f>
        <v>Electronics</v>
      </c>
      <c r="J5372" t="str">
        <f>VLOOKUP(B5372,orders_cleaned!A:I,9,FALSE)</f>
        <v>June</v>
      </c>
      <c r="K5372">
        <f t="shared" si="83"/>
        <v>6</v>
      </c>
    </row>
    <row r="5373" spans="1:11" x14ac:dyDescent="0.3">
      <c r="A5373" t="s">
        <v>8617</v>
      </c>
      <c r="B5373" t="s">
        <v>8618</v>
      </c>
      <c r="C5373" t="s">
        <v>144</v>
      </c>
      <c r="D5373">
        <v>2</v>
      </c>
      <c r="E5373">
        <v>1917.06</v>
      </c>
      <c r="F5373">
        <v>0</v>
      </c>
      <c r="G5373">
        <v>3834.12</v>
      </c>
      <c r="H5373">
        <v>1173.1400000000001</v>
      </c>
      <c r="I5373" t="str">
        <f>VLOOKUP(C5373,products_cleaned[[product_id]:[category]],3,)</f>
        <v>Electronics</v>
      </c>
      <c r="J5373" t="str">
        <f>VLOOKUP(B5373,orders_cleaned!A:I,9,FALSE)</f>
        <v>January</v>
      </c>
      <c r="K5373">
        <f t="shared" si="83"/>
        <v>1</v>
      </c>
    </row>
    <row r="5374" spans="1:11" x14ac:dyDescent="0.3">
      <c r="A5374" t="s">
        <v>8619</v>
      </c>
      <c r="B5374" t="s">
        <v>8620</v>
      </c>
      <c r="C5374" t="s">
        <v>77</v>
      </c>
      <c r="D5374">
        <v>2</v>
      </c>
      <c r="E5374">
        <v>1015.35</v>
      </c>
      <c r="F5374">
        <v>0</v>
      </c>
      <c r="G5374">
        <v>2030.7</v>
      </c>
      <c r="H5374">
        <v>721.58</v>
      </c>
      <c r="I5374" t="str">
        <f>VLOOKUP(C5374,products_cleaned[[product_id]:[category]],3,)</f>
        <v>Fitness</v>
      </c>
      <c r="J5374" t="str">
        <f>VLOOKUP(B5374,orders_cleaned!A:I,9,FALSE)</f>
        <v>October</v>
      </c>
      <c r="K5374">
        <f t="shared" si="83"/>
        <v>10</v>
      </c>
    </row>
    <row r="5375" spans="1:11" x14ac:dyDescent="0.3">
      <c r="A5375" t="s">
        <v>8621</v>
      </c>
      <c r="B5375" t="s">
        <v>8622</v>
      </c>
      <c r="C5375" t="s">
        <v>54</v>
      </c>
      <c r="D5375">
        <v>1</v>
      </c>
      <c r="E5375">
        <v>2101.2800000000002</v>
      </c>
      <c r="F5375">
        <v>0</v>
      </c>
      <c r="G5375">
        <v>2101.2800000000002</v>
      </c>
      <c r="H5375">
        <v>511.98</v>
      </c>
      <c r="I5375" t="str">
        <f>VLOOKUP(C5375,products_cleaned[[product_id]:[category]],3,)</f>
        <v>Fashion</v>
      </c>
      <c r="J5375" t="str">
        <f>VLOOKUP(B5375,orders_cleaned!A:I,9,FALSE)</f>
        <v>March</v>
      </c>
      <c r="K5375">
        <f t="shared" si="83"/>
        <v>3</v>
      </c>
    </row>
    <row r="5376" spans="1:11" x14ac:dyDescent="0.3">
      <c r="A5376" t="s">
        <v>8623</v>
      </c>
      <c r="B5376" t="s">
        <v>8624</v>
      </c>
      <c r="C5376" t="s">
        <v>77</v>
      </c>
      <c r="D5376">
        <v>2</v>
      </c>
      <c r="E5376">
        <v>952.84</v>
      </c>
      <c r="F5376">
        <v>0</v>
      </c>
      <c r="G5376">
        <v>1905.68</v>
      </c>
      <c r="H5376">
        <v>596.55999999999995</v>
      </c>
      <c r="I5376" t="str">
        <f>VLOOKUP(C5376,products_cleaned[[product_id]:[category]],3,)</f>
        <v>Fitness</v>
      </c>
      <c r="J5376" t="str">
        <f>VLOOKUP(B5376,orders_cleaned!A:I,9,FALSE)</f>
        <v>May</v>
      </c>
      <c r="K5376">
        <f t="shared" si="83"/>
        <v>5</v>
      </c>
    </row>
    <row r="5377" spans="1:11" x14ac:dyDescent="0.3">
      <c r="A5377" t="s">
        <v>8625</v>
      </c>
      <c r="B5377" t="s">
        <v>8626</v>
      </c>
      <c r="C5377" t="s">
        <v>47</v>
      </c>
      <c r="D5377">
        <v>1</v>
      </c>
      <c r="E5377">
        <v>768.89</v>
      </c>
      <c r="F5377">
        <v>0.1</v>
      </c>
      <c r="G5377">
        <v>692</v>
      </c>
      <c r="H5377">
        <v>208.46</v>
      </c>
      <c r="I5377" t="str">
        <f>VLOOKUP(C5377,products_cleaned[[product_id]:[category]],3,)</f>
        <v>Books</v>
      </c>
      <c r="J5377" t="str">
        <f>VLOOKUP(B5377,orders_cleaned!A:I,9,FALSE)</f>
        <v>April</v>
      </c>
      <c r="K5377">
        <f t="shared" si="83"/>
        <v>4</v>
      </c>
    </row>
    <row r="5378" spans="1:11" x14ac:dyDescent="0.3">
      <c r="A5378" t="s">
        <v>8627</v>
      </c>
      <c r="B5378" t="s">
        <v>8628</v>
      </c>
      <c r="C5378" t="s">
        <v>15</v>
      </c>
      <c r="D5378">
        <v>2</v>
      </c>
      <c r="E5378">
        <v>266.67</v>
      </c>
      <c r="F5378">
        <v>0.05</v>
      </c>
      <c r="G5378">
        <v>506.67</v>
      </c>
      <c r="H5378">
        <v>166.63</v>
      </c>
      <c r="I5378" t="str">
        <f>VLOOKUP(C5378,products_cleaned[[product_id]:[category]],3,)</f>
        <v>Fitness</v>
      </c>
      <c r="J5378" t="str">
        <f>VLOOKUP(B5378,orders_cleaned!A:I,9,FALSE)</f>
        <v>March</v>
      </c>
      <c r="K5378">
        <f t="shared" si="83"/>
        <v>3</v>
      </c>
    </row>
    <row r="5379" spans="1:11" x14ac:dyDescent="0.3">
      <c r="A5379" t="s">
        <v>8629</v>
      </c>
      <c r="B5379" t="s">
        <v>8630</v>
      </c>
      <c r="C5379" t="s">
        <v>28</v>
      </c>
      <c r="D5379">
        <v>2</v>
      </c>
      <c r="E5379">
        <v>374.6</v>
      </c>
      <c r="F5379">
        <v>0.2</v>
      </c>
      <c r="G5379">
        <v>599.36</v>
      </c>
      <c r="H5379">
        <v>-19.399999999999999</v>
      </c>
      <c r="I5379" t="str">
        <f>VLOOKUP(C5379,products_cleaned[[product_id]:[category]],3,)</f>
        <v>Home &amp; Kitchen</v>
      </c>
      <c r="J5379" t="str">
        <f>VLOOKUP(B5379,orders_cleaned!A:I,9,FALSE)</f>
        <v>April</v>
      </c>
      <c r="K5379">
        <f t="shared" ref="K5379:K5442" si="84">MONTH(DATEVALUE("1"&amp;J5379))</f>
        <v>4</v>
      </c>
    </row>
    <row r="5380" spans="1:11" x14ac:dyDescent="0.3">
      <c r="A5380" t="s">
        <v>8631</v>
      </c>
      <c r="B5380" t="s">
        <v>8632</v>
      </c>
      <c r="C5380" t="s">
        <v>278</v>
      </c>
      <c r="D5380">
        <v>1</v>
      </c>
      <c r="E5380">
        <v>1600.42</v>
      </c>
      <c r="F5380">
        <v>0</v>
      </c>
      <c r="G5380">
        <v>1600.42</v>
      </c>
      <c r="H5380">
        <v>462.07</v>
      </c>
      <c r="I5380" t="str">
        <f>VLOOKUP(C5380,products_cleaned[[product_id]:[category]],3,)</f>
        <v>Fitness</v>
      </c>
      <c r="J5380" t="str">
        <f>VLOOKUP(B5380,orders_cleaned!A:I,9,FALSE)</f>
        <v>January</v>
      </c>
      <c r="K5380">
        <f t="shared" si="84"/>
        <v>1</v>
      </c>
    </row>
    <row r="5381" spans="1:11" x14ac:dyDescent="0.3">
      <c r="A5381" t="s">
        <v>8633</v>
      </c>
      <c r="B5381" t="s">
        <v>8634</v>
      </c>
      <c r="C5381" t="s">
        <v>10</v>
      </c>
      <c r="D5381">
        <v>2</v>
      </c>
      <c r="E5381">
        <v>1413.29</v>
      </c>
      <c r="F5381">
        <v>0.15</v>
      </c>
      <c r="G5381">
        <v>2402.59</v>
      </c>
      <c r="H5381">
        <v>552.27</v>
      </c>
      <c r="I5381" t="str">
        <f>VLOOKUP(C5381,products_cleaned[[product_id]:[category]],3,)</f>
        <v>Furniture</v>
      </c>
      <c r="J5381" t="str">
        <f>VLOOKUP(B5381,orders_cleaned!A:I,9,FALSE)</f>
        <v>February</v>
      </c>
      <c r="K5381">
        <f t="shared" si="84"/>
        <v>2</v>
      </c>
    </row>
    <row r="5382" spans="1:11" x14ac:dyDescent="0.3">
      <c r="A5382" t="s">
        <v>8635</v>
      </c>
      <c r="B5382" t="s">
        <v>8634</v>
      </c>
      <c r="C5382" t="s">
        <v>37</v>
      </c>
      <c r="D5382">
        <v>1</v>
      </c>
      <c r="E5382">
        <v>1197.47</v>
      </c>
      <c r="F5382">
        <v>0</v>
      </c>
      <c r="G5382">
        <v>1197.47</v>
      </c>
      <c r="H5382">
        <v>226.08</v>
      </c>
      <c r="I5382" t="str">
        <f>VLOOKUP(C5382,products_cleaned[[product_id]:[category]],3,)</f>
        <v>Electronics</v>
      </c>
      <c r="J5382" t="str">
        <f>VLOOKUP(B5382,orders_cleaned!A:I,9,FALSE)</f>
        <v>February</v>
      </c>
      <c r="K5382">
        <f t="shared" si="84"/>
        <v>2</v>
      </c>
    </row>
    <row r="5383" spans="1:11" x14ac:dyDescent="0.3">
      <c r="A5383" t="s">
        <v>8636</v>
      </c>
      <c r="B5383" t="s">
        <v>8637</v>
      </c>
      <c r="C5383" t="s">
        <v>80</v>
      </c>
      <c r="D5383">
        <v>4</v>
      </c>
      <c r="E5383">
        <v>401.55</v>
      </c>
      <c r="F5383">
        <v>0.05</v>
      </c>
      <c r="G5383">
        <v>1525.89</v>
      </c>
      <c r="H5383">
        <v>326.37</v>
      </c>
      <c r="I5383" t="str">
        <f>VLOOKUP(C5383,products_cleaned[[product_id]:[category]],3,)</f>
        <v>Fitness</v>
      </c>
      <c r="J5383" t="str">
        <f>VLOOKUP(B5383,orders_cleaned!A:I,9,FALSE)</f>
        <v>May</v>
      </c>
      <c r="K5383">
        <f t="shared" si="84"/>
        <v>5</v>
      </c>
    </row>
    <row r="5384" spans="1:11" x14ac:dyDescent="0.3">
      <c r="A5384" t="s">
        <v>8638</v>
      </c>
      <c r="B5384" t="s">
        <v>8639</v>
      </c>
      <c r="C5384" t="s">
        <v>57</v>
      </c>
      <c r="D5384">
        <v>2</v>
      </c>
      <c r="E5384">
        <v>185.7</v>
      </c>
      <c r="F5384">
        <v>0.15</v>
      </c>
      <c r="G5384">
        <v>315.69</v>
      </c>
      <c r="H5384">
        <v>94.53</v>
      </c>
      <c r="I5384" t="str">
        <f>VLOOKUP(C5384,products_cleaned[[product_id]:[category]],3,)</f>
        <v>Stationery</v>
      </c>
      <c r="J5384" t="str">
        <f>VLOOKUP(B5384,orders_cleaned!A:I,9,FALSE)</f>
        <v>May</v>
      </c>
      <c r="K5384">
        <f t="shared" si="84"/>
        <v>5</v>
      </c>
    </row>
    <row r="5385" spans="1:11" x14ac:dyDescent="0.3">
      <c r="A5385" t="s">
        <v>8640</v>
      </c>
      <c r="B5385" t="s">
        <v>8639</v>
      </c>
      <c r="C5385" t="s">
        <v>21</v>
      </c>
      <c r="D5385">
        <v>1</v>
      </c>
      <c r="E5385">
        <v>4470.8500000000004</v>
      </c>
      <c r="F5385">
        <v>0.15</v>
      </c>
      <c r="G5385">
        <v>3800.22</v>
      </c>
      <c r="H5385">
        <v>1162.2</v>
      </c>
      <c r="I5385" t="str">
        <f>VLOOKUP(C5385,products_cleaned[[product_id]:[category]],3,)</f>
        <v>Electronics</v>
      </c>
      <c r="J5385" t="str">
        <f>VLOOKUP(B5385,orders_cleaned!A:I,9,FALSE)</f>
        <v>May</v>
      </c>
      <c r="K5385">
        <f t="shared" si="84"/>
        <v>5</v>
      </c>
    </row>
    <row r="5386" spans="1:11" x14ac:dyDescent="0.3">
      <c r="A5386" t="s">
        <v>8641</v>
      </c>
      <c r="B5386" t="s">
        <v>8642</v>
      </c>
      <c r="C5386" t="s">
        <v>270</v>
      </c>
      <c r="D5386">
        <v>1</v>
      </c>
      <c r="E5386">
        <v>5434.29</v>
      </c>
      <c r="F5386">
        <v>0</v>
      </c>
      <c r="G5386">
        <v>5434.29</v>
      </c>
      <c r="H5386">
        <v>2313.31</v>
      </c>
      <c r="I5386" t="str">
        <f>VLOOKUP(C5386,products_cleaned[[product_id]:[category]],3,)</f>
        <v>Furniture</v>
      </c>
      <c r="J5386" t="str">
        <f>VLOOKUP(B5386,orders_cleaned!A:I,9,FALSE)</f>
        <v>July</v>
      </c>
      <c r="K5386">
        <f t="shared" si="84"/>
        <v>7</v>
      </c>
    </row>
    <row r="5387" spans="1:11" x14ac:dyDescent="0.3">
      <c r="A5387" t="s">
        <v>8643</v>
      </c>
      <c r="B5387" t="s">
        <v>8644</v>
      </c>
      <c r="C5387" t="s">
        <v>13</v>
      </c>
      <c r="D5387">
        <v>2</v>
      </c>
      <c r="E5387">
        <v>3096.16</v>
      </c>
      <c r="F5387">
        <v>0</v>
      </c>
      <c r="G5387">
        <v>6192.32</v>
      </c>
      <c r="H5387">
        <v>1948.18</v>
      </c>
      <c r="I5387" t="str">
        <f>VLOOKUP(C5387,products_cleaned[[product_id]:[category]],3,)</f>
        <v>Home &amp; Kitchen</v>
      </c>
      <c r="J5387" t="str">
        <f>VLOOKUP(B5387,orders_cleaned!A:I,9,FALSE)</f>
        <v>October</v>
      </c>
      <c r="K5387">
        <f t="shared" si="84"/>
        <v>10</v>
      </c>
    </row>
    <row r="5388" spans="1:11" x14ac:dyDescent="0.3">
      <c r="A5388" t="s">
        <v>8645</v>
      </c>
      <c r="B5388" t="s">
        <v>8646</v>
      </c>
      <c r="C5388" t="s">
        <v>156</v>
      </c>
      <c r="D5388">
        <v>1</v>
      </c>
      <c r="E5388">
        <v>186.04</v>
      </c>
      <c r="F5388">
        <v>0</v>
      </c>
      <c r="G5388">
        <v>186.04</v>
      </c>
      <c r="H5388">
        <v>70.209999999999994</v>
      </c>
      <c r="I5388" t="str">
        <f>VLOOKUP(C5388,products_cleaned[[product_id]:[category]],3,)</f>
        <v>Stationery</v>
      </c>
      <c r="J5388" t="str">
        <f>VLOOKUP(B5388,orders_cleaned!A:I,9,FALSE)</f>
        <v>June</v>
      </c>
      <c r="K5388">
        <f t="shared" si="84"/>
        <v>6</v>
      </c>
    </row>
    <row r="5389" spans="1:11" x14ac:dyDescent="0.3">
      <c r="A5389" t="s">
        <v>8647</v>
      </c>
      <c r="B5389" t="s">
        <v>8646</v>
      </c>
      <c r="C5389" t="s">
        <v>97</v>
      </c>
      <c r="D5389">
        <v>1</v>
      </c>
      <c r="E5389">
        <v>969.15</v>
      </c>
      <c r="F5389">
        <v>0</v>
      </c>
      <c r="G5389">
        <v>969.15</v>
      </c>
      <c r="H5389">
        <v>243.21</v>
      </c>
      <c r="I5389" t="str">
        <f>VLOOKUP(C5389,products_cleaned[[product_id]:[category]],3,)</f>
        <v>Fashion</v>
      </c>
      <c r="J5389" t="str">
        <f>VLOOKUP(B5389,orders_cleaned!A:I,9,FALSE)</f>
        <v>June</v>
      </c>
      <c r="K5389">
        <f t="shared" si="84"/>
        <v>6</v>
      </c>
    </row>
    <row r="5390" spans="1:11" x14ac:dyDescent="0.3">
      <c r="A5390" t="s">
        <v>8648</v>
      </c>
      <c r="B5390" t="s">
        <v>8649</v>
      </c>
      <c r="C5390" t="s">
        <v>25</v>
      </c>
      <c r="D5390">
        <v>1</v>
      </c>
      <c r="E5390">
        <v>874.31</v>
      </c>
      <c r="F5390">
        <v>0</v>
      </c>
      <c r="G5390">
        <v>874.31</v>
      </c>
      <c r="H5390">
        <v>258.58999999999997</v>
      </c>
      <c r="I5390" t="str">
        <f>VLOOKUP(C5390,products_cleaned[[product_id]:[category]],3,)</f>
        <v>Fashion</v>
      </c>
      <c r="J5390" t="str">
        <f>VLOOKUP(B5390,orders_cleaned!A:I,9,FALSE)</f>
        <v>November</v>
      </c>
      <c r="K5390">
        <f t="shared" si="84"/>
        <v>11</v>
      </c>
    </row>
    <row r="5391" spans="1:11" x14ac:dyDescent="0.3">
      <c r="A5391" t="s">
        <v>8650</v>
      </c>
      <c r="B5391" t="s">
        <v>8649</v>
      </c>
      <c r="C5391" t="s">
        <v>164</v>
      </c>
      <c r="D5391">
        <v>2</v>
      </c>
      <c r="E5391">
        <v>5247.53</v>
      </c>
      <c r="F5391">
        <v>0.2</v>
      </c>
      <c r="G5391">
        <v>8396.0499999999993</v>
      </c>
      <c r="H5391">
        <v>2318.79</v>
      </c>
      <c r="I5391" t="str">
        <f>VLOOKUP(C5391,products_cleaned[[product_id]:[category]],3,)</f>
        <v>Home &amp; Kitchen</v>
      </c>
      <c r="J5391" t="str">
        <f>VLOOKUP(B5391,orders_cleaned!A:I,9,FALSE)</f>
        <v>November</v>
      </c>
      <c r="K5391">
        <f t="shared" si="84"/>
        <v>11</v>
      </c>
    </row>
    <row r="5392" spans="1:11" x14ac:dyDescent="0.3">
      <c r="A5392" t="s">
        <v>8651</v>
      </c>
      <c r="B5392" t="s">
        <v>8649</v>
      </c>
      <c r="C5392" t="s">
        <v>110</v>
      </c>
      <c r="D5392">
        <v>1</v>
      </c>
      <c r="E5392">
        <v>1747.72</v>
      </c>
      <c r="F5392">
        <v>0</v>
      </c>
      <c r="G5392">
        <v>1747.72</v>
      </c>
      <c r="H5392">
        <v>531.6</v>
      </c>
      <c r="I5392" t="str">
        <f>VLOOKUP(C5392,products_cleaned[[product_id]:[category]],3,)</f>
        <v>Fashion</v>
      </c>
      <c r="J5392" t="str">
        <f>VLOOKUP(B5392,orders_cleaned!A:I,9,FALSE)</f>
        <v>November</v>
      </c>
      <c r="K5392">
        <f t="shared" si="84"/>
        <v>11</v>
      </c>
    </row>
    <row r="5393" spans="1:11" x14ac:dyDescent="0.3">
      <c r="A5393" t="s">
        <v>8652</v>
      </c>
      <c r="B5393" t="s">
        <v>8649</v>
      </c>
      <c r="C5393" t="s">
        <v>44</v>
      </c>
      <c r="D5393">
        <v>2</v>
      </c>
      <c r="E5393">
        <v>2788.36</v>
      </c>
      <c r="F5393">
        <v>0.15</v>
      </c>
      <c r="G5393">
        <v>4740.21</v>
      </c>
      <c r="H5393">
        <v>943.57</v>
      </c>
      <c r="I5393" t="str">
        <f>VLOOKUP(C5393,products_cleaned[[product_id]:[category]],3,)</f>
        <v>Furniture</v>
      </c>
      <c r="J5393" t="str">
        <f>VLOOKUP(B5393,orders_cleaned!A:I,9,FALSE)</f>
        <v>November</v>
      </c>
      <c r="K5393">
        <f t="shared" si="84"/>
        <v>11</v>
      </c>
    </row>
    <row r="5394" spans="1:11" x14ac:dyDescent="0.3">
      <c r="A5394" t="s">
        <v>8653</v>
      </c>
      <c r="B5394" t="s">
        <v>8654</v>
      </c>
      <c r="C5394" t="s">
        <v>66</v>
      </c>
      <c r="D5394">
        <v>2</v>
      </c>
      <c r="E5394">
        <v>282.23</v>
      </c>
      <c r="F5394">
        <v>0</v>
      </c>
      <c r="G5394">
        <v>564.46</v>
      </c>
      <c r="H5394">
        <v>123.5</v>
      </c>
      <c r="I5394" t="str">
        <f>VLOOKUP(C5394,products_cleaned[[product_id]:[category]],3,)</f>
        <v>Home &amp; Kitchen</v>
      </c>
      <c r="J5394" t="str">
        <f>VLOOKUP(B5394,orders_cleaned!A:I,9,FALSE)</f>
        <v>February</v>
      </c>
      <c r="K5394">
        <f t="shared" si="84"/>
        <v>2</v>
      </c>
    </row>
    <row r="5395" spans="1:11" x14ac:dyDescent="0.3">
      <c r="A5395" t="s">
        <v>8655</v>
      </c>
      <c r="B5395" t="s">
        <v>8656</v>
      </c>
      <c r="C5395" t="s">
        <v>278</v>
      </c>
      <c r="D5395">
        <v>1</v>
      </c>
      <c r="E5395">
        <v>1522.65</v>
      </c>
      <c r="F5395">
        <v>0</v>
      </c>
      <c r="G5395">
        <v>1522.65</v>
      </c>
      <c r="H5395">
        <v>384.3</v>
      </c>
      <c r="I5395" t="str">
        <f>VLOOKUP(C5395,products_cleaned[[product_id]:[category]],3,)</f>
        <v>Fitness</v>
      </c>
      <c r="J5395" t="str">
        <f>VLOOKUP(B5395,orders_cleaned!A:I,9,FALSE)</f>
        <v>May</v>
      </c>
      <c r="K5395">
        <f t="shared" si="84"/>
        <v>5</v>
      </c>
    </row>
    <row r="5396" spans="1:11" x14ac:dyDescent="0.3">
      <c r="A5396" t="s">
        <v>8657</v>
      </c>
      <c r="B5396" t="s">
        <v>8656</v>
      </c>
      <c r="C5396" t="s">
        <v>37</v>
      </c>
      <c r="D5396">
        <v>1</v>
      </c>
      <c r="E5396">
        <v>1302.77</v>
      </c>
      <c r="F5396">
        <v>0</v>
      </c>
      <c r="G5396">
        <v>1302.77</v>
      </c>
      <c r="H5396">
        <v>331.38</v>
      </c>
      <c r="I5396" t="str">
        <f>VLOOKUP(C5396,products_cleaned[[product_id]:[category]],3,)</f>
        <v>Electronics</v>
      </c>
      <c r="J5396" t="str">
        <f>VLOOKUP(B5396,orders_cleaned!A:I,9,FALSE)</f>
        <v>May</v>
      </c>
      <c r="K5396">
        <f t="shared" si="84"/>
        <v>5</v>
      </c>
    </row>
    <row r="5397" spans="1:11" x14ac:dyDescent="0.3">
      <c r="A5397" t="s">
        <v>8658</v>
      </c>
      <c r="B5397" t="s">
        <v>8659</v>
      </c>
      <c r="C5397" t="s">
        <v>62</v>
      </c>
      <c r="D5397">
        <v>1</v>
      </c>
      <c r="E5397">
        <v>574.28</v>
      </c>
      <c r="F5397">
        <v>0</v>
      </c>
      <c r="G5397">
        <v>574.28</v>
      </c>
      <c r="H5397">
        <v>228.42</v>
      </c>
      <c r="I5397" t="str">
        <f>VLOOKUP(C5397,products_cleaned[[product_id]:[category]],3,)</f>
        <v>Electronics</v>
      </c>
      <c r="J5397" t="str">
        <f>VLOOKUP(B5397,orders_cleaned!A:I,9,FALSE)</f>
        <v>June</v>
      </c>
      <c r="K5397">
        <f t="shared" si="84"/>
        <v>6</v>
      </c>
    </row>
    <row r="5398" spans="1:11" x14ac:dyDescent="0.3">
      <c r="A5398" t="s">
        <v>8660</v>
      </c>
      <c r="B5398" t="s">
        <v>8659</v>
      </c>
      <c r="C5398" t="s">
        <v>31</v>
      </c>
      <c r="D5398">
        <v>1</v>
      </c>
      <c r="E5398">
        <v>518.27</v>
      </c>
      <c r="F5398">
        <v>0</v>
      </c>
      <c r="G5398">
        <v>518.27</v>
      </c>
      <c r="H5398">
        <v>173.33</v>
      </c>
      <c r="I5398" t="str">
        <f>VLOOKUP(C5398,products_cleaned[[product_id]:[category]],3,)</f>
        <v>Books</v>
      </c>
      <c r="J5398" t="str">
        <f>VLOOKUP(B5398,orders_cleaned!A:I,9,FALSE)</f>
        <v>June</v>
      </c>
      <c r="K5398">
        <f t="shared" si="84"/>
        <v>6</v>
      </c>
    </row>
    <row r="5399" spans="1:11" x14ac:dyDescent="0.3">
      <c r="A5399" t="s">
        <v>8661</v>
      </c>
      <c r="B5399" t="s">
        <v>8659</v>
      </c>
      <c r="C5399" t="s">
        <v>108</v>
      </c>
      <c r="D5399">
        <v>2</v>
      </c>
      <c r="E5399">
        <v>3259.58</v>
      </c>
      <c r="F5399">
        <v>0.1</v>
      </c>
      <c r="G5399">
        <v>5867.24</v>
      </c>
      <c r="H5399">
        <v>1194.54</v>
      </c>
      <c r="I5399" t="str">
        <f>VLOOKUP(C5399,products_cleaned[[product_id]:[category]],3,)</f>
        <v>Electronics</v>
      </c>
      <c r="J5399" t="str">
        <f>VLOOKUP(B5399,orders_cleaned!A:I,9,FALSE)</f>
        <v>June</v>
      </c>
      <c r="K5399">
        <f t="shared" si="84"/>
        <v>6</v>
      </c>
    </row>
    <row r="5400" spans="1:11" x14ac:dyDescent="0.3">
      <c r="A5400" t="s">
        <v>8662</v>
      </c>
      <c r="B5400" t="s">
        <v>8663</v>
      </c>
      <c r="C5400" t="s">
        <v>196</v>
      </c>
      <c r="D5400">
        <v>5</v>
      </c>
      <c r="E5400">
        <v>1435.9</v>
      </c>
      <c r="F5400">
        <v>0.2</v>
      </c>
      <c r="G5400">
        <v>5743.6</v>
      </c>
      <c r="H5400">
        <v>585.25</v>
      </c>
      <c r="I5400" t="str">
        <f>VLOOKUP(C5400,products_cleaned[[product_id]:[category]],3,)</f>
        <v>Electronics</v>
      </c>
      <c r="J5400" t="str">
        <f>VLOOKUP(B5400,orders_cleaned!A:I,9,FALSE)</f>
        <v>August</v>
      </c>
      <c r="K5400">
        <f t="shared" si="84"/>
        <v>8</v>
      </c>
    </row>
    <row r="5401" spans="1:11" x14ac:dyDescent="0.3">
      <c r="A5401" t="s">
        <v>8664</v>
      </c>
      <c r="B5401" t="s">
        <v>8663</v>
      </c>
      <c r="C5401" t="s">
        <v>95</v>
      </c>
      <c r="D5401">
        <v>1</v>
      </c>
      <c r="E5401">
        <v>1890.2</v>
      </c>
      <c r="F5401">
        <v>0.1</v>
      </c>
      <c r="G5401">
        <v>1701.18</v>
      </c>
      <c r="H5401">
        <v>231.55</v>
      </c>
      <c r="I5401" t="str">
        <f>VLOOKUP(C5401,products_cleaned[[product_id]:[category]],3,)</f>
        <v>Footwear</v>
      </c>
      <c r="J5401" t="str">
        <f>VLOOKUP(B5401,orders_cleaned!A:I,9,FALSE)</f>
        <v>August</v>
      </c>
      <c r="K5401">
        <f t="shared" si="84"/>
        <v>8</v>
      </c>
    </row>
    <row r="5402" spans="1:11" x14ac:dyDescent="0.3">
      <c r="A5402" t="s">
        <v>8665</v>
      </c>
      <c r="B5402" t="s">
        <v>8666</v>
      </c>
      <c r="C5402" t="s">
        <v>117</v>
      </c>
      <c r="D5402">
        <v>5</v>
      </c>
      <c r="E5402">
        <v>937.66</v>
      </c>
      <c r="F5402">
        <v>0</v>
      </c>
      <c r="G5402">
        <v>4688.3</v>
      </c>
      <c r="H5402">
        <v>1513.65</v>
      </c>
      <c r="I5402" t="str">
        <f>VLOOKUP(C5402,products_cleaned[[product_id]:[category]],3,)</f>
        <v>Home &amp; Kitchen</v>
      </c>
      <c r="J5402" t="str">
        <f>VLOOKUP(B5402,orders_cleaned!A:I,9,FALSE)</f>
        <v>June</v>
      </c>
      <c r="K5402">
        <f t="shared" si="84"/>
        <v>6</v>
      </c>
    </row>
    <row r="5403" spans="1:11" x14ac:dyDescent="0.3">
      <c r="A5403" t="s">
        <v>8667</v>
      </c>
      <c r="B5403" t="s">
        <v>8668</v>
      </c>
      <c r="C5403" t="s">
        <v>44</v>
      </c>
      <c r="D5403">
        <v>1</v>
      </c>
      <c r="E5403">
        <v>2983.75</v>
      </c>
      <c r="F5403">
        <v>0.2</v>
      </c>
      <c r="G5403">
        <v>2387</v>
      </c>
      <c r="H5403">
        <v>488.68</v>
      </c>
      <c r="I5403" t="str">
        <f>VLOOKUP(C5403,products_cleaned[[product_id]:[category]],3,)</f>
        <v>Furniture</v>
      </c>
      <c r="J5403" t="str">
        <f>VLOOKUP(B5403,orders_cleaned!A:I,9,FALSE)</f>
        <v>April</v>
      </c>
      <c r="K5403">
        <f t="shared" si="84"/>
        <v>4</v>
      </c>
    </row>
    <row r="5404" spans="1:11" x14ac:dyDescent="0.3">
      <c r="A5404" t="s">
        <v>8669</v>
      </c>
      <c r="B5404" t="s">
        <v>8668</v>
      </c>
      <c r="C5404" t="s">
        <v>18</v>
      </c>
      <c r="D5404">
        <v>1</v>
      </c>
      <c r="E5404">
        <v>929.99</v>
      </c>
      <c r="F5404">
        <v>0.15</v>
      </c>
      <c r="G5404">
        <v>790.49</v>
      </c>
      <c r="H5404">
        <v>273.14</v>
      </c>
      <c r="I5404" t="str">
        <f>VLOOKUP(C5404,products_cleaned[[product_id]:[category]],3,)</f>
        <v>Books</v>
      </c>
      <c r="J5404" t="str">
        <f>VLOOKUP(B5404,orders_cleaned!A:I,9,FALSE)</f>
        <v>April</v>
      </c>
      <c r="K5404">
        <f t="shared" si="84"/>
        <v>4</v>
      </c>
    </row>
    <row r="5405" spans="1:11" x14ac:dyDescent="0.3">
      <c r="A5405" t="s">
        <v>8670</v>
      </c>
      <c r="B5405" t="s">
        <v>8668</v>
      </c>
      <c r="C5405" t="s">
        <v>117</v>
      </c>
      <c r="D5405">
        <v>1</v>
      </c>
      <c r="E5405">
        <v>895.57</v>
      </c>
      <c r="F5405">
        <v>0</v>
      </c>
      <c r="G5405">
        <v>895.57</v>
      </c>
      <c r="H5405">
        <v>260.64</v>
      </c>
      <c r="I5405" t="str">
        <f>VLOOKUP(C5405,products_cleaned[[product_id]:[category]],3,)</f>
        <v>Home &amp; Kitchen</v>
      </c>
      <c r="J5405" t="str">
        <f>VLOOKUP(B5405,orders_cleaned!A:I,9,FALSE)</f>
        <v>April</v>
      </c>
      <c r="K5405">
        <f t="shared" si="84"/>
        <v>4</v>
      </c>
    </row>
    <row r="5406" spans="1:11" x14ac:dyDescent="0.3">
      <c r="A5406" t="s">
        <v>8671</v>
      </c>
      <c r="B5406" t="s">
        <v>8672</v>
      </c>
      <c r="C5406" t="s">
        <v>95</v>
      </c>
      <c r="D5406">
        <v>4</v>
      </c>
      <c r="E5406">
        <v>2109.79</v>
      </c>
      <c r="F5406">
        <v>0</v>
      </c>
      <c r="G5406">
        <v>8439.16</v>
      </c>
      <c r="H5406">
        <v>2560.64</v>
      </c>
      <c r="I5406" t="str">
        <f>VLOOKUP(C5406,products_cleaned[[product_id]:[category]],3,)</f>
        <v>Footwear</v>
      </c>
      <c r="J5406" t="str">
        <f>VLOOKUP(B5406,orders_cleaned!A:I,9,FALSE)</f>
        <v>February</v>
      </c>
      <c r="K5406">
        <f t="shared" si="84"/>
        <v>2</v>
      </c>
    </row>
    <row r="5407" spans="1:11" x14ac:dyDescent="0.3">
      <c r="A5407" t="s">
        <v>8673</v>
      </c>
      <c r="B5407" t="s">
        <v>8672</v>
      </c>
      <c r="C5407" t="s">
        <v>10</v>
      </c>
      <c r="D5407">
        <v>1</v>
      </c>
      <c r="E5407">
        <v>1523.31</v>
      </c>
      <c r="F5407">
        <v>0.05</v>
      </c>
      <c r="G5407">
        <v>1447.14</v>
      </c>
      <c r="H5407">
        <v>521.98</v>
      </c>
      <c r="I5407" t="str">
        <f>VLOOKUP(C5407,products_cleaned[[product_id]:[category]],3,)</f>
        <v>Furniture</v>
      </c>
      <c r="J5407" t="str">
        <f>VLOOKUP(B5407,orders_cleaned!A:I,9,FALSE)</f>
        <v>February</v>
      </c>
      <c r="K5407">
        <f t="shared" si="84"/>
        <v>2</v>
      </c>
    </row>
    <row r="5408" spans="1:11" x14ac:dyDescent="0.3">
      <c r="A5408" t="s">
        <v>8674</v>
      </c>
      <c r="B5408" t="s">
        <v>8675</v>
      </c>
      <c r="C5408" t="s">
        <v>18</v>
      </c>
      <c r="D5408">
        <v>1</v>
      </c>
      <c r="E5408">
        <v>872.64</v>
      </c>
      <c r="F5408">
        <v>0.15</v>
      </c>
      <c r="G5408">
        <v>741.74</v>
      </c>
      <c r="H5408">
        <v>224.39</v>
      </c>
      <c r="I5408" t="str">
        <f>VLOOKUP(C5408,products_cleaned[[product_id]:[category]],3,)</f>
        <v>Books</v>
      </c>
      <c r="J5408" t="str">
        <f>VLOOKUP(B5408,orders_cleaned!A:I,9,FALSE)</f>
        <v>April</v>
      </c>
      <c r="K5408">
        <f t="shared" si="84"/>
        <v>4</v>
      </c>
    </row>
    <row r="5409" spans="1:11" x14ac:dyDescent="0.3">
      <c r="A5409" t="s">
        <v>8676</v>
      </c>
      <c r="B5409" t="s">
        <v>8677</v>
      </c>
      <c r="C5409" t="s">
        <v>37</v>
      </c>
      <c r="D5409">
        <v>1</v>
      </c>
      <c r="E5409">
        <v>1388.32</v>
      </c>
      <c r="F5409">
        <v>0</v>
      </c>
      <c r="G5409">
        <v>1388.32</v>
      </c>
      <c r="H5409">
        <v>416.93</v>
      </c>
      <c r="I5409" t="str">
        <f>VLOOKUP(C5409,products_cleaned[[product_id]:[category]],3,)</f>
        <v>Electronics</v>
      </c>
      <c r="J5409" t="str">
        <f>VLOOKUP(B5409,orders_cleaned!A:I,9,FALSE)</f>
        <v>April</v>
      </c>
      <c r="K5409">
        <f t="shared" si="84"/>
        <v>4</v>
      </c>
    </row>
    <row r="5410" spans="1:11" x14ac:dyDescent="0.3">
      <c r="A5410" t="s">
        <v>8678</v>
      </c>
      <c r="B5410" t="s">
        <v>8677</v>
      </c>
      <c r="C5410" t="s">
        <v>173</v>
      </c>
      <c r="D5410">
        <v>5</v>
      </c>
      <c r="E5410">
        <v>155.34</v>
      </c>
      <c r="F5410">
        <v>0.2</v>
      </c>
      <c r="G5410">
        <v>621.36</v>
      </c>
      <c r="H5410">
        <v>89.81</v>
      </c>
      <c r="I5410" t="str">
        <f>VLOOKUP(C5410,products_cleaned[[product_id]:[category]],3,)</f>
        <v>Stationery</v>
      </c>
      <c r="J5410" t="str">
        <f>VLOOKUP(B5410,orders_cleaned!A:I,9,FALSE)</f>
        <v>April</v>
      </c>
      <c r="K5410">
        <f t="shared" si="84"/>
        <v>4</v>
      </c>
    </row>
    <row r="5411" spans="1:11" x14ac:dyDescent="0.3">
      <c r="A5411" t="s">
        <v>8679</v>
      </c>
      <c r="B5411" t="s">
        <v>8680</v>
      </c>
      <c r="C5411" t="s">
        <v>110</v>
      </c>
      <c r="D5411">
        <v>4</v>
      </c>
      <c r="E5411">
        <v>1671.22</v>
      </c>
      <c r="F5411">
        <v>0.1</v>
      </c>
      <c r="G5411">
        <v>6016.39</v>
      </c>
      <c r="H5411">
        <v>1151.9100000000001</v>
      </c>
      <c r="I5411" t="str">
        <f>VLOOKUP(C5411,products_cleaned[[product_id]:[category]],3,)</f>
        <v>Fashion</v>
      </c>
      <c r="J5411" t="str">
        <f>VLOOKUP(B5411,orders_cleaned!A:I,9,FALSE)</f>
        <v>October</v>
      </c>
      <c r="K5411">
        <f t="shared" si="84"/>
        <v>10</v>
      </c>
    </row>
    <row r="5412" spans="1:11" x14ac:dyDescent="0.3">
      <c r="A5412" t="s">
        <v>8681</v>
      </c>
      <c r="B5412" t="s">
        <v>8682</v>
      </c>
      <c r="C5412" t="s">
        <v>110</v>
      </c>
      <c r="D5412">
        <v>3</v>
      </c>
      <c r="E5412">
        <v>1700.39</v>
      </c>
      <c r="F5412">
        <v>0.15</v>
      </c>
      <c r="G5412">
        <v>4335.99</v>
      </c>
      <c r="H5412">
        <v>687.63</v>
      </c>
      <c r="I5412" t="str">
        <f>VLOOKUP(C5412,products_cleaned[[product_id]:[category]],3,)</f>
        <v>Fashion</v>
      </c>
      <c r="J5412" t="str">
        <f>VLOOKUP(B5412,orders_cleaned!A:I,9,FALSE)</f>
        <v>April</v>
      </c>
      <c r="K5412">
        <f t="shared" si="84"/>
        <v>4</v>
      </c>
    </row>
    <row r="5413" spans="1:11" x14ac:dyDescent="0.3">
      <c r="A5413" t="s">
        <v>8683</v>
      </c>
      <c r="B5413" t="s">
        <v>8684</v>
      </c>
      <c r="C5413" t="s">
        <v>144</v>
      </c>
      <c r="D5413">
        <v>1</v>
      </c>
      <c r="E5413">
        <v>2147.66</v>
      </c>
      <c r="F5413">
        <v>0.1</v>
      </c>
      <c r="G5413">
        <v>1932.89</v>
      </c>
      <c r="H5413">
        <v>602.4</v>
      </c>
      <c r="I5413" t="str">
        <f>VLOOKUP(C5413,products_cleaned[[product_id]:[category]],3,)</f>
        <v>Electronics</v>
      </c>
      <c r="J5413" t="str">
        <f>VLOOKUP(B5413,orders_cleaned!A:I,9,FALSE)</f>
        <v>January</v>
      </c>
      <c r="K5413">
        <f t="shared" si="84"/>
        <v>1</v>
      </c>
    </row>
    <row r="5414" spans="1:11" x14ac:dyDescent="0.3">
      <c r="A5414" t="s">
        <v>8685</v>
      </c>
      <c r="B5414" t="s">
        <v>8686</v>
      </c>
      <c r="C5414" t="s">
        <v>74</v>
      </c>
      <c r="D5414">
        <v>1</v>
      </c>
      <c r="E5414">
        <v>1164.18</v>
      </c>
      <c r="F5414">
        <v>0.1</v>
      </c>
      <c r="G5414">
        <v>1047.76</v>
      </c>
      <c r="H5414">
        <v>234.83</v>
      </c>
      <c r="I5414" t="str">
        <f>VLOOKUP(C5414,products_cleaned[[product_id]:[category]],3,)</f>
        <v>Electronics</v>
      </c>
      <c r="J5414" t="str">
        <f>VLOOKUP(B5414,orders_cleaned!A:I,9,FALSE)</f>
        <v>August</v>
      </c>
      <c r="K5414">
        <f t="shared" si="84"/>
        <v>8</v>
      </c>
    </row>
    <row r="5415" spans="1:11" x14ac:dyDescent="0.3">
      <c r="A5415" t="s">
        <v>8687</v>
      </c>
      <c r="B5415" t="s">
        <v>8688</v>
      </c>
      <c r="C5415" t="s">
        <v>95</v>
      </c>
      <c r="D5415">
        <v>1</v>
      </c>
      <c r="E5415">
        <v>2059.16</v>
      </c>
      <c r="F5415">
        <v>0.1</v>
      </c>
      <c r="G5415">
        <v>1853.24</v>
      </c>
      <c r="H5415">
        <v>383.61</v>
      </c>
      <c r="I5415" t="str">
        <f>VLOOKUP(C5415,products_cleaned[[product_id]:[category]],3,)</f>
        <v>Footwear</v>
      </c>
      <c r="J5415" t="str">
        <f>VLOOKUP(B5415,orders_cleaned!A:I,9,FALSE)</f>
        <v>October</v>
      </c>
      <c r="K5415">
        <f t="shared" si="84"/>
        <v>10</v>
      </c>
    </row>
    <row r="5416" spans="1:11" x14ac:dyDescent="0.3">
      <c r="A5416" t="s">
        <v>8689</v>
      </c>
      <c r="B5416" t="s">
        <v>8690</v>
      </c>
      <c r="C5416" t="s">
        <v>95</v>
      </c>
      <c r="D5416">
        <v>1</v>
      </c>
      <c r="E5416">
        <v>1946.81</v>
      </c>
      <c r="F5416">
        <v>0.1</v>
      </c>
      <c r="G5416">
        <v>1752.13</v>
      </c>
      <c r="H5416">
        <v>282.5</v>
      </c>
      <c r="I5416" t="str">
        <f>VLOOKUP(C5416,products_cleaned[[product_id]:[category]],3,)</f>
        <v>Footwear</v>
      </c>
      <c r="J5416" t="str">
        <f>VLOOKUP(B5416,orders_cleaned!A:I,9,FALSE)</f>
        <v>March</v>
      </c>
      <c r="K5416">
        <f t="shared" si="84"/>
        <v>3</v>
      </c>
    </row>
    <row r="5417" spans="1:11" x14ac:dyDescent="0.3">
      <c r="A5417" t="s">
        <v>8691</v>
      </c>
      <c r="B5417" t="s">
        <v>8690</v>
      </c>
      <c r="C5417" t="s">
        <v>37</v>
      </c>
      <c r="D5417">
        <v>1</v>
      </c>
      <c r="E5417">
        <v>1261.3900000000001</v>
      </c>
      <c r="F5417">
        <v>0.2</v>
      </c>
      <c r="G5417">
        <v>1009.11</v>
      </c>
      <c r="H5417">
        <v>37.72</v>
      </c>
      <c r="I5417" t="str">
        <f>VLOOKUP(C5417,products_cleaned[[product_id]:[category]],3,)</f>
        <v>Electronics</v>
      </c>
      <c r="J5417" t="str">
        <f>VLOOKUP(B5417,orders_cleaned!A:I,9,FALSE)</f>
        <v>March</v>
      </c>
      <c r="K5417">
        <f t="shared" si="84"/>
        <v>3</v>
      </c>
    </row>
    <row r="5418" spans="1:11" x14ac:dyDescent="0.3">
      <c r="A5418" t="s">
        <v>8692</v>
      </c>
      <c r="B5418" t="s">
        <v>8693</v>
      </c>
      <c r="C5418" t="s">
        <v>57</v>
      </c>
      <c r="D5418">
        <v>2</v>
      </c>
      <c r="E5418">
        <v>184.71</v>
      </c>
      <c r="F5418">
        <v>0.15</v>
      </c>
      <c r="G5418">
        <v>314.01</v>
      </c>
      <c r="H5418">
        <v>92.85</v>
      </c>
      <c r="I5418" t="str">
        <f>VLOOKUP(C5418,products_cleaned[[product_id]:[category]],3,)</f>
        <v>Stationery</v>
      </c>
      <c r="J5418" t="str">
        <f>VLOOKUP(B5418,orders_cleaned!A:I,9,FALSE)</f>
        <v>June</v>
      </c>
      <c r="K5418">
        <f t="shared" si="84"/>
        <v>6</v>
      </c>
    </row>
    <row r="5419" spans="1:11" x14ac:dyDescent="0.3">
      <c r="A5419" t="s">
        <v>8694</v>
      </c>
      <c r="B5419" t="s">
        <v>8693</v>
      </c>
      <c r="C5419" t="s">
        <v>95</v>
      </c>
      <c r="D5419">
        <v>1</v>
      </c>
      <c r="E5419">
        <v>1960.41</v>
      </c>
      <c r="F5419">
        <v>0.1</v>
      </c>
      <c r="G5419">
        <v>1764.37</v>
      </c>
      <c r="H5419">
        <v>294.74</v>
      </c>
      <c r="I5419" t="str">
        <f>VLOOKUP(C5419,products_cleaned[[product_id]:[category]],3,)</f>
        <v>Footwear</v>
      </c>
      <c r="J5419" t="str">
        <f>VLOOKUP(B5419,orders_cleaned!A:I,9,FALSE)</f>
        <v>June</v>
      </c>
      <c r="K5419">
        <f t="shared" si="84"/>
        <v>6</v>
      </c>
    </row>
    <row r="5420" spans="1:11" x14ac:dyDescent="0.3">
      <c r="A5420" t="s">
        <v>8695</v>
      </c>
      <c r="B5420" t="s">
        <v>8696</v>
      </c>
      <c r="C5420" t="s">
        <v>95</v>
      </c>
      <c r="D5420">
        <v>3</v>
      </c>
      <c r="E5420">
        <v>1993.97</v>
      </c>
      <c r="F5420">
        <v>0</v>
      </c>
      <c r="G5420">
        <v>5981.91</v>
      </c>
      <c r="H5420">
        <v>1573.02</v>
      </c>
      <c r="I5420" t="str">
        <f>VLOOKUP(C5420,products_cleaned[[product_id]:[category]],3,)</f>
        <v>Footwear</v>
      </c>
      <c r="J5420" t="str">
        <f>VLOOKUP(B5420,orders_cleaned!A:I,9,FALSE)</f>
        <v>September</v>
      </c>
      <c r="K5420">
        <f t="shared" si="84"/>
        <v>9</v>
      </c>
    </row>
    <row r="5421" spans="1:11" x14ac:dyDescent="0.3">
      <c r="A5421" t="s">
        <v>8697</v>
      </c>
      <c r="B5421" t="s">
        <v>8696</v>
      </c>
      <c r="C5421" t="s">
        <v>13</v>
      </c>
      <c r="D5421">
        <v>4</v>
      </c>
      <c r="E5421">
        <v>2926.67</v>
      </c>
      <c r="F5421">
        <v>0</v>
      </c>
      <c r="G5421">
        <v>11706.68</v>
      </c>
      <c r="H5421">
        <v>3218.4</v>
      </c>
      <c r="I5421" t="str">
        <f>VLOOKUP(C5421,products_cleaned[[product_id]:[category]],3,)</f>
        <v>Home &amp; Kitchen</v>
      </c>
      <c r="J5421" t="str">
        <f>VLOOKUP(B5421,orders_cleaned!A:I,9,FALSE)</f>
        <v>September</v>
      </c>
      <c r="K5421">
        <f t="shared" si="84"/>
        <v>9</v>
      </c>
    </row>
    <row r="5422" spans="1:11" x14ac:dyDescent="0.3">
      <c r="A5422" t="s">
        <v>8698</v>
      </c>
      <c r="B5422" t="s">
        <v>8696</v>
      </c>
      <c r="C5422" t="s">
        <v>31</v>
      </c>
      <c r="D5422">
        <v>1</v>
      </c>
      <c r="E5422">
        <v>492.75</v>
      </c>
      <c r="F5422">
        <v>0.1</v>
      </c>
      <c r="G5422">
        <v>443.48</v>
      </c>
      <c r="H5422">
        <v>98.54</v>
      </c>
      <c r="I5422" t="str">
        <f>VLOOKUP(C5422,products_cleaned[[product_id]:[category]],3,)</f>
        <v>Books</v>
      </c>
      <c r="J5422" t="str">
        <f>VLOOKUP(B5422,orders_cleaned!A:I,9,FALSE)</f>
        <v>September</v>
      </c>
      <c r="K5422">
        <f t="shared" si="84"/>
        <v>9</v>
      </c>
    </row>
    <row r="5423" spans="1:11" x14ac:dyDescent="0.3">
      <c r="A5423" t="s">
        <v>8699</v>
      </c>
      <c r="B5423" t="s">
        <v>8700</v>
      </c>
      <c r="C5423" t="s">
        <v>97</v>
      </c>
      <c r="D5423">
        <v>4</v>
      </c>
      <c r="E5423">
        <v>1021.94</v>
      </c>
      <c r="F5423">
        <v>0.2</v>
      </c>
      <c r="G5423">
        <v>3270.21</v>
      </c>
      <c r="H5423">
        <v>366.45</v>
      </c>
      <c r="I5423" t="str">
        <f>VLOOKUP(C5423,products_cleaned[[product_id]:[category]],3,)</f>
        <v>Fashion</v>
      </c>
      <c r="J5423" t="str">
        <f>VLOOKUP(B5423,orders_cleaned!A:I,9,FALSE)</f>
        <v>October</v>
      </c>
      <c r="K5423">
        <f t="shared" si="84"/>
        <v>10</v>
      </c>
    </row>
    <row r="5424" spans="1:11" x14ac:dyDescent="0.3">
      <c r="A5424" t="s">
        <v>8701</v>
      </c>
      <c r="B5424" t="s">
        <v>8702</v>
      </c>
      <c r="C5424" t="s">
        <v>164</v>
      </c>
      <c r="D5424">
        <v>5</v>
      </c>
      <c r="E5424">
        <v>5159.68</v>
      </c>
      <c r="F5424">
        <v>0.15</v>
      </c>
      <c r="G5424">
        <v>21928.639999999999</v>
      </c>
      <c r="H5424">
        <v>6735.49</v>
      </c>
      <c r="I5424" t="str">
        <f>VLOOKUP(C5424,products_cleaned[[product_id]:[category]],3,)</f>
        <v>Home &amp; Kitchen</v>
      </c>
      <c r="J5424" t="str">
        <f>VLOOKUP(B5424,orders_cleaned!A:I,9,FALSE)</f>
        <v>September</v>
      </c>
      <c r="K5424">
        <f t="shared" si="84"/>
        <v>9</v>
      </c>
    </row>
    <row r="5425" spans="1:11" x14ac:dyDescent="0.3">
      <c r="A5425" t="s">
        <v>8703</v>
      </c>
      <c r="B5425" t="s">
        <v>8704</v>
      </c>
      <c r="C5425" t="s">
        <v>31</v>
      </c>
      <c r="D5425">
        <v>1</v>
      </c>
      <c r="E5425">
        <v>510.39</v>
      </c>
      <c r="F5425">
        <v>0.05</v>
      </c>
      <c r="G5425">
        <v>484.87</v>
      </c>
      <c r="H5425">
        <v>139.93</v>
      </c>
      <c r="I5425" t="str">
        <f>VLOOKUP(C5425,products_cleaned[[product_id]:[category]],3,)</f>
        <v>Books</v>
      </c>
      <c r="J5425" t="str">
        <f>VLOOKUP(B5425,orders_cleaned!A:I,9,FALSE)</f>
        <v>January</v>
      </c>
      <c r="K5425">
        <f t="shared" si="84"/>
        <v>1</v>
      </c>
    </row>
    <row r="5426" spans="1:11" x14ac:dyDescent="0.3">
      <c r="A5426" t="s">
        <v>8705</v>
      </c>
      <c r="B5426" t="s">
        <v>8706</v>
      </c>
      <c r="C5426" t="s">
        <v>77</v>
      </c>
      <c r="D5426">
        <v>2</v>
      </c>
      <c r="E5426">
        <v>968.86</v>
      </c>
      <c r="F5426">
        <v>0.2</v>
      </c>
      <c r="G5426">
        <v>1550.18</v>
      </c>
      <c r="H5426">
        <v>241.06</v>
      </c>
      <c r="I5426" t="str">
        <f>VLOOKUP(C5426,products_cleaned[[product_id]:[category]],3,)</f>
        <v>Fitness</v>
      </c>
      <c r="J5426" t="str">
        <f>VLOOKUP(B5426,orders_cleaned!A:I,9,FALSE)</f>
        <v>January</v>
      </c>
      <c r="K5426">
        <f t="shared" si="84"/>
        <v>1</v>
      </c>
    </row>
    <row r="5427" spans="1:11" x14ac:dyDescent="0.3">
      <c r="A5427" t="s">
        <v>8707</v>
      </c>
      <c r="B5427" t="s">
        <v>8708</v>
      </c>
      <c r="C5427" t="s">
        <v>44</v>
      </c>
      <c r="D5427">
        <v>1</v>
      </c>
      <c r="E5427">
        <v>2828.08</v>
      </c>
      <c r="F5427">
        <v>0</v>
      </c>
      <c r="G5427">
        <v>2828.08</v>
      </c>
      <c r="H5427">
        <v>929.76</v>
      </c>
      <c r="I5427" t="str">
        <f>VLOOKUP(C5427,products_cleaned[[product_id]:[category]],3,)</f>
        <v>Furniture</v>
      </c>
      <c r="J5427" t="str">
        <f>VLOOKUP(B5427,orders_cleaned!A:I,9,FALSE)</f>
        <v>February</v>
      </c>
      <c r="K5427">
        <f t="shared" si="84"/>
        <v>2</v>
      </c>
    </row>
    <row r="5428" spans="1:11" x14ac:dyDescent="0.3">
      <c r="A5428" t="s">
        <v>8709</v>
      </c>
      <c r="B5428" t="s">
        <v>8708</v>
      </c>
      <c r="C5428" t="s">
        <v>18</v>
      </c>
      <c r="D5428">
        <v>1</v>
      </c>
      <c r="E5428">
        <v>872.57</v>
      </c>
      <c r="F5428">
        <v>0</v>
      </c>
      <c r="G5428">
        <v>872.57</v>
      </c>
      <c r="H5428">
        <v>355.22</v>
      </c>
      <c r="I5428" t="str">
        <f>VLOOKUP(C5428,products_cleaned[[product_id]:[category]],3,)</f>
        <v>Books</v>
      </c>
      <c r="J5428" t="str">
        <f>VLOOKUP(B5428,orders_cleaned!A:I,9,FALSE)</f>
        <v>February</v>
      </c>
      <c r="K5428">
        <f t="shared" si="84"/>
        <v>2</v>
      </c>
    </row>
    <row r="5429" spans="1:11" x14ac:dyDescent="0.3">
      <c r="A5429" t="s">
        <v>8710</v>
      </c>
      <c r="B5429" t="s">
        <v>8708</v>
      </c>
      <c r="C5429" t="s">
        <v>10</v>
      </c>
      <c r="D5429">
        <v>1</v>
      </c>
      <c r="E5429">
        <v>1568.78</v>
      </c>
      <c r="F5429">
        <v>0.2</v>
      </c>
      <c r="G5429">
        <v>1255.02</v>
      </c>
      <c r="H5429">
        <v>329.86</v>
      </c>
      <c r="I5429" t="str">
        <f>VLOOKUP(C5429,products_cleaned[[product_id]:[category]],3,)</f>
        <v>Furniture</v>
      </c>
      <c r="J5429" t="str">
        <f>VLOOKUP(B5429,orders_cleaned!A:I,9,FALSE)</f>
        <v>February</v>
      </c>
      <c r="K5429">
        <f t="shared" si="84"/>
        <v>2</v>
      </c>
    </row>
    <row r="5430" spans="1:11" x14ac:dyDescent="0.3">
      <c r="A5430" t="s">
        <v>8711</v>
      </c>
      <c r="B5430" t="s">
        <v>8712</v>
      </c>
      <c r="C5430" t="s">
        <v>66</v>
      </c>
      <c r="D5430">
        <v>1</v>
      </c>
      <c r="E5430">
        <v>316.3</v>
      </c>
      <c r="F5430">
        <v>0.1</v>
      </c>
      <c r="G5430">
        <v>284.67</v>
      </c>
      <c r="H5430">
        <v>64.19</v>
      </c>
      <c r="I5430" t="str">
        <f>VLOOKUP(C5430,products_cleaned[[product_id]:[category]],3,)</f>
        <v>Home &amp; Kitchen</v>
      </c>
      <c r="J5430" t="str">
        <f>VLOOKUP(B5430,orders_cleaned!A:I,9,FALSE)</f>
        <v>May</v>
      </c>
      <c r="K5430">
        <f t="shared" si="84"/>
        <v>5</v>
      </c>
    </row>
    <row r="5431" spans="1:11" x14ac:dyDescent="0.3">
      <c r="A5431" t="s">
        <v>8713</v>
      </c>
      <c r="B5431" t="s">
        <v>8712</v>
      </c>
      <c r="C5431" t="s">
        <v>18</v>
      </c>
      <c r="D5431">
        <v>1</v>
      </c>
      <c r="E5431">
        <v>911.06</v>
      </c>
      <c r="F5431">
        <v>0.1</v>
      </c>
      <c r="G5431">
        <v>819.95</v>
      </c>
      <c r="H5431">
        <v>302.60000000000002</v>
      </c>
      <c r="I5431" t="str">
        <f>VLOOKUP(C5431,products_cleaned[[product_id]:[category]],3,)</f>
        <v>Books</v>
      </c>
      <c r="J5431" t="str">
        <f>VLOOKUP(B5431,orders_cleaned!A:I,9,FALSE)</f>
        <v>May</v>
      </c>
      <c r="K5431">
        <f t="shared" si="84"/>
        <v>5</v>
      </c>
    </row>
    <row r="5432" spans="1:11" x14ac:dyDescent="0.3">
      <c r="A5432" t="s">
        <v>8714</v>
      </c>
      <c r="B5432" t="s">
        <v>8715</v>
      </c>
      <c r="C5432" t="s">
        <v>95</v>
      </c>
      <c r="D5432">
        <v>3</v>
      </c>
      <c r="E5432">
        <v>1941.28</v>
      </c>
      <c r="F5432">
        <v>0.15</v>
      </c>
      <c r="G5432">
        <v>4950.26</v>
      </c>
      <c r="H5432">
        <v>541.37</v>
      </c>
      <c r="I5432" t="str">
        <f>VLOOKUP(C5432,products_cleaned[[product_id]:[category]],3,)</f>
        <v>Footwear</v>
      </c>
      <c r="J5432" t="str">
        <f>VLOOKUP(B5432,orders_cleaned!A:I,9,FALSE)</f>
        <v>September</v>
      </c>
      <c r="K5432">
        <f t="shared" si="84"/>
        <v>9</v>
      </c>
    </row>
    <row r="5433" spans="1:11" x14ac:dyDescent="0.3">
      <c r="A5433" t="s">
        <v>8716</v>
      </c>
      <c r="B5433" t="s">
        <v>8715</v>
      </c>
      <c r="C5433" t="s">
        <v>80</v>
      </c>
      <c r="D5433">
        <v>2</v>
      </c>
      <c r="E5433">
        <v>416.41</v>
      </c>
      <c r="F5433">
        <v>0</v>
      </c>
      <c r="G5433">
        <v>832.82</v>
      </c>
      <c r="H5433">
        <v>233.06</v>
      </c>
      <c r="I5433" t="str">
        <f>VLOOKUP(C5433,products_cleaned[[product_id]:[category]],3,)</f>
        <v>Fitness</v>
      </c>
      <c r="J5433" t="str">
        <f>VLOOKUP(B5433,orders_cleaned!A:I,9,FALSE)</f>
        <v>September</v>
      </c>
      <c r="K5433">
        <f t="shared" si="84"/>
        <v>9</v>
      </c>
    </row>
    <row r="5434" spans="1:11" x14ac:dyDescent="0.3">
      <c r="A5434" t="s">
        <v>8717</v>
      </c>
      <c r="B5434" t="s">
        <v>8718</v>
      </c>
      <c r="C5434" t="s">
        <v>47</v>
      </c>
      <c r="D5434">
        <v>1</v>
      </c>
      <c r="E5434">
        <v>837.81</v>
      </c>
      <c r="F5434">
        <v>0</v>
      </c>
      <c r="G5434">
        <v>837.81</v>
      </c>
      <c r="H5434">
        <v>354.27</v>
      </c>
      <c r="I5434" t="str">
        <f>VLOOKUP(C5434,products_cleaned[[product_id]:[category]],3,)</f>
        <v>Books</v>
      </c>
      <c r="J5434" t="str">
        <f>VLOOKUP(B5434,orders_cleaned!A:I,9,FALSE)</f>
        <v>January</v>
      </c>
      <c r="K5434">
        <f t="shared" si="84"/>
        <v>1</v>
      </c>
    </row>
    <row r="5435" spans="1:11" x14ac:dyDescent="0.3">
      <c r="A5435" t="s">
        <v>8719</v>
      </c>
      <c r="B5435" t="s">
        <v>8720</v>
      </c>
      <c r="C5435" t="s">
        <v>164</v>
      </c>
      <c r="D5435">
        <v>1</v>
      </c>
      <c r="E5435">
        <v>4999.93</v>
      </c>
      <c r="F5435">
        <v>0.1</v>
      </c>
      <c r="G5435">
        <v>4499.9399999999996</v>
      </c>
      <c r="H5435">
        <v>1461.31</v>
      </c>
      <c r="I5435" t="str">
        <f>VLOOKUP(C5435,products_cleaned[[product_id]:[category]],3,)</f>
        <v>Home &amp; Kitchen</v>
      </c>
      <c r="J5435" t="str">
        <f>VLOOKUP(B5435,orders_cleaned!A:I,9,FALSE)</f>
        <v>March</v>
      </c>
      <c r="K5435">
        <f t="shared" si="84"/>
        <v>3</v>
      </c>
    </row>
    <row r="5436" spans="1:11" x14ac:dyDescent="0.3">
      <c r="A5436" t="s">
        <v>8721</v>
      </c>
      <c r="B5436" t="s">
        <v>8722</v>
      </c>
      <c r="C5436" t="s">
        <v>110</v>
      </c>
      <c r="D5436">
        <v>1</v>
      </c>
      <c r="E5436">
        <v>1712.37</v>
      </c>
      <c r="F5436">
        <v>0</v>
      </c>
      <c r="G5436">
        <v>1712.37</v>
      </c>
      <c r="H5436">
        <v>496.25</v>
      </c>
      <c r="I5436" t="str">
        <f>VLOOKUP(C5436,products_cleaned[[product_id]:[category]],3,)</f>
        <v>Fashion</v>
      </c>
      <c r="J5436" t="str">
        <f>VLOOKUP(B5436,orders_cleaned!A:I,9,FALSE)</f>
        <v>February</v>
      </c>
      <c r="K5436">
        <f t="shared" si="84"/>
        <v>2</v>
      </c>
    </row>
    <row r="5437" spans="1:11" x14ac:dyDescent="0.3">
      <c r="A5437" t="s">
        <v>8723</v>
      </c>
      <c r="B5437" t="s">
        <v>8722</v>
      </c>
      <c r="C5437" t="s">
        <v>129</v>
      </c>
      <c r="D5437">
        <v>2</v>
      </c>
      <c r="E5437">
        <v>471.9</v>
      </c>
      <c r="F5437">
        <v>0</v>
      </c>
      <c r="G5437">
        <v>943.8</v>
      </c>
      <c r="H5437">
        <v>215.08</v>
      </c>
      <c r="I5437" t="str">
        <f>VLOOKUP(C5437,products_cleaned[[product_id]:[category]],3,)</f>
        <v>Fashion</v>
      </c>
      <c r="J5437" t="str">
        <f>VLOOKUP(B5437,orders_cleaned!A:I,9,FALSE)</f>
        <v>February</v>
      </c>
      <c r="K5437">
        <f t="shared" si="84"/>
        <v>2</v>
      </c>
    </row>
    <row r="5438" spans="1:11" x14ac:dyDescent="0.3">
      <c r="A5438" t="s">
        <v>8724</v>
      </c>
      <c r="B5438" t="s">
        <v>8725</v>
      </c>
      <c r="C5438" t="s">
        <v>136</v>
      </c>
      <c r="D5438">
        <v>4</v>
      </c>
      <c r="E5438">
        <v>625.20000000000005</v>
      </c>
      <c r="F5438">
        <v>0</v>
      </c>
      <c r="G5438">
        <v>2500.8000000000002</v>
      </c>
      <c r="H5438">
        <v>732.88</v>
      </c>
      <c r="I5438" t="str">
        <f>VLOOKUP(C5438,products_cleaned[[product_id]:[category]],3,)</f>
        <v>Books</v>
      </c>
      <c r="J5438" t="str">
        <f>VLOOKUP(B5438,orders_cleaned!A:I,9,FALSE)</f>
        <v>July</v>
      </c>
      <c r="K5438">
        <f t="shared" si="84"/>
        <v>7</v>
      </c>
    </row>
    <row r="5439" spans="1:11" x14ac:dyDescent="0.3">
      <c r="A5439" t="s">
        <v>8726</v>
      </c>
      <c r="B5439" t="s">
        <v>8727</v>
      </c>
      <c r="C5439" t="s">
        <v>129</v>
      </c>
      <c r="D5439">
        <v>1</v>
      </c>
      <c r="E5439">
        <v>467.38</v>
      </c>
      <c r="F5439">
        <v>0.1</v>
      </c>
      <c r="G5439">
        <v>420.64</v>
      </c>
      <c r="H5439">
        <v>56.28</v>
      </c>
      <c r="I5439" t="str">
        <f>VLOOKUP(C5439,products_cleaned[[product_id]:[category]],3,)</f>
        <v>Fashion</v>
      </c>
      <c r="J5439" t="str">
        <f>VLOOKUP(B5439,orders_cleaned!A:I,9,FALSE)</f>
        <v>February</v>
      </c>
      <c r="K5439">
        <f t="shared" si="84"/>
        <v>2</v>
      </c>
    </row>
    <row r="5440" spans="1:11" x14ac:dyDescent="0.3">
      <c r="A5440" t="s">
        <v>8728</v>
      </c>
      <c r="B5440" t="s">
        <v>8729</v>
      </c>
      <c r="C5440" t="s">
        <v>66</v>
      </c>
      <c r="D5440">
        <v>1</v>
      </c>
      <c r="E5440">
        <v>295.54000000000002</v>
      </c>
      <c r="F5440">
        <v>0.2</v>
      </c>
      <c r="G5440">
        <v>236.43</v>
      </c>
      <c r="H5440">
        <v>15.95</v>
      </c>
      <c r="I5440" t="str">
        <f>VLOOKUP(C5440,products_cleaned[[product_id]:[category]],3,)</f>
        <v>Home &amp; Kitchen</v>
      </c>
      <c r="J5440" t="str">
        <f>VLOOKUP(B5440,orders_cleaned!A:I,9,FALSE)</f>
        <v>May</v>
      </c>
      <c r="K5440">
        <f t="shared" si="84"/>
        <v>5</v>
      </c>
    </row>
    <row r="5441" spans="1:11" x14ac:dyDescent="0.3">
      <c r="A5441" t="s">
        <v>8730</v>
      </c>
      <c r="B5441" t="s">
        <v>8729</v>
      </c>
      <c r="C5441" t="s">
        <v>160</v>
      </c>
      <c r="D5441">
        <v>2</v>
      </c>
      <c r="E5441">
        <v>2402.25</v>
      </c>
      <c r="F5441">
        <v>0.2</v>
      </c>
      <c r="G5441">
        <v>3843.6</v>
      </c>
      <c r="H5441">
        <v>771.56</v>
      </c>
      <c r="I5441" t="str">
        <f>VLOOKUP(C5441,products_cleaned[[product_id]:[category]],3,)</f>
        <v>Footwear</v>
      </c>
      <c r="J5441" t="str">
        <f>VLOOKUP(B5441,orders_cleaned!A:I,9,FALSE)</f>
        <v>May</v>
      </c>
      <c r="K5441">
        <f t="shared" si="84"/>
        <v>5</v>
      </c>
    </row>
    <row r="5442" spans="1:11" x14ac:dyDescent="0.3">
      <c r="A5442" t="s">
        <v>8731</v>
      </c>
      <c r="B5442" t="s">
        <v>8732</v>
      </c>
      <c r="C5442" t="s">
        <v>51</v>
      </c>
      <c r="D5442">
        <v>1</v>
      </c>
      <c r="E5442">
        <v>682.11</v>
      </c>
      <c r="F5442">
        <v>0.15</v>
      </c>
      <c r="G5442">
        <v>579.79</v>
      </c>
      <c r="H5442">
        <v>161.54</v>
      </c>
      <c r="I5442" t="str">
        <f>VLOOKUP(C5442,products_cleaned[[product_id]:[category]],3,)</f>
        <v>Home &amp; Kitchen</v>
      </c>
      <c r="J5442" t="str">
        <f>VLOOKUP(B5442,orders_cleaned!A:I,9,FALSE)</f>
        <v>May</v>
      </c>
      <c r="K5442">
        <f t="shared" si="84"/>
        <v>5</v>
      </c>
    </row>
    <row r="5443" spans="1:11" x14ac:dyDescent="0.3">
      <c r="A5443" t="s">
        <v>8733</v>
      </c>
      <c r="B5443" t="s">
        <v>8732</v>
      </c>
      <c r="C5443" t="s">
        <v>60</v>
      </c>
      <c r="D5443">
        <v>2</v>
      </c>
      <c r="E5443">
        <v>1679.71</v>
      </c>
      <c r="F5443">
        <v>0</v>
      </c>
      <c r="G5443">
        <v>3359.42</v>
      </c>
      <c r="H5443">
        <v>1063.18</v>
      </c>
      <c r="I5443" t="str">
        <f>VLOOKUP(C5443,products_cleaned[[product_id]:[category]],3,)</f>
        <v>Fashion</v>
      </c>
      <c r="J5443" t="str">
        <f>VLOOKUP(B5443,orders_cleaned!A:I,9,FALSE)</f>
        <v>May</v>
      </c>
      <c r="K5443">
        <f t="shared" ref="K5443:K5506" si="85">MONTH(DATEVALUE("1"&amp;J5443))</f>
        <v>5</v>
      </c>
    </row>
    <row r="5444" spans="1:11" x14ac:dyDescent="0.3">
      <c r="A5444" t="s">
        <v>8734</v>
      </c>
      <c r="B5444" t="s">
        <v>8732</v>
      </c>
      <c r="C5444" t="s">
        <v>129</v>
      </c>
      <c r="D5444">
        <v>3</v>
      </c>
      <c r="E5444">
        <v>534.21</v>
      </c>
      <c r="F5444">
        <v>0</v>
      </c>
      <c r="G5444">
        <v>1602.63</v>
      </c>
      <c r="H5444">
        <v>509.55</v>
      </c>
      <c r="I5444" t="str">
        <f>VLOOKUP(C5444,products_cleaned[[product_id]:[category]],3,)</f>
        <v>Fashion</v>
      </c>
      <c r="J5444" t="str">
        <f>VLOOKUP(B5444,orders_cleaned!A:I,9,FALSE)</f>
        <v>May</v>
      </c>
      <c r="K5444">
        <f t="shared" si="85"/>
        <v>5</v>
      </c>
    </row>
    <row r="5445" spans="1:11" x14ac:dyDescent="0.3">
      <c r="A5445" t="s">
        <v>8735</v>
      </c>
      <c r="B5445" t="s">
        <v>8732</v>
      </c>
      <c r="C5445" t="s">
        <v>21</v>
      </c>
      <c r="D5445">
        <v>1</v>
      </c>
      <c r="E5445">
        <v>4900.1000000000004</v>
      </c>
      <c r="F5445">
        <v>0.15</v>
      </c>
      <c r="G5445">
        <v>4165.09</v>
      </c>
      <c r="H5445">
        <v>1527.07</v>
      </c>
      <c r="I5445" t="str">
        <f>VLOOKUP(C5445,products_cleaned[[product_id]:[category]],3,)</f>
        <v>Electronics</v>
      </c>
      <c r="J5445" t="str">
        <f>VLOOKUP(B5445,orders_cleaned!A:I,9,FALSE)</f>
        <v>May</v>
      </c>
      <c r="K5445">
        <f t="shared" si="85"/>
        <v>5</v>
      </c>
    </row>
    <row r="5446" spans="1:11" x14ac:dyDescent="0.3">
      <c r="A5446" t="s">
        <v>8736</v>
      </c>
      <c r="B5446" t="s">
        <v>8737</v>
      </c>
      <c r="C5446" t="s">
        <v>74</v>
      </c>
      <c r="D5446">
        <v>3</v>
      </c>
      <c r="E5446">
        <v>1184.69</v>
      </c>
      <c r="F5446">
        <v>0</v>
      </c>
      <c r="G5446">
        <v>3554.07</v>
      </c>
      <c r="H5446">
        <v>1115.28</v>
      </c>
      <c r="I5446" t="str">
        <f>VLOOKUP(C5446,products_cleaned[[product_id]:[category]],3,)</f>
        <v>Electronics</v>
      </c>
      <c r="J5446" t="str">
        <f>VLOOKUP(B5446,orders_cleaned!A:I,9,FALSE)</f>
        <v>March</v>
      </c>
      <c r="K5446">
        <f t="shared" si="85"/>
        <v>3</v>
      </c>
    </row>
    <row r="5447" spans="1:11" x14ac:dyDescent="0.3">
      <c r="A5447" t="s">
        <v>8738</v>
      </c>
      <c r="B5447" t="s">
        <v>8737</v>
      </c>
      <c r="C5447" t="s">
        <v>25</v>
      </c>
      <c r="D5447">
        <v>2</v>
      </c>
      <c r="E5447">
        <v>834.5</v>
      </c>
      <c r="F5447">
        <v>0</v>
      </c>
      <c r="G5447">
        <v>1669</v>
      </c>
      <c r="H5447">
        <v>437.56</v>
      </c>
      <c r="I5447" t="str">
        <f>VLOOKUP(C5447,products_cleaned[[product_id]:[category]],3,)</f>
        <v>Fashion</v>
      </c>
      <c r="J5447" t="str">
        <f>VLOOKUP(B5447,orders_cleaned!A:I,9,FALSE)</f>
        <v>March</v>
      </c>
      <c r="K5447">
        <f t="shared" si="85"/>
        <v>3</v>
      </c>
    </row>
    <row r="5448" spans="1:11" x14ac:dyDescent="0.3">
      <c r="A5448" t="s">
        <v>8739</v>
      </c>
      <c r="B5448" t="s">
        <v>8740</v>
      </c>
      <c r="C5448" t="s">
        <v>136</v>
      </c>
      <c r="D5448">
        <v>3</v>
      </c>
      <c r="E5448">
        <v>642.67999999999995</v>
      </c>
      <c r="F5448">
        <v>0.05</v>
      </c>
      <c r="G5448">
        <v>1831.64</v>
      </c>
      <c r="H5448">
        <v>505.7</v>
      </c>
      <c r="I5448" t="str">
        <f>VLOOKUP(C5448,products_cleaned[[product_id]:[category]],3,)</f>
        <v>Books</v>
      </c>
      <c r="J5448" t="str">
        <f>VLOOKUP(B5448,orders_cleaned!A:I,9,FALSE)</f>
        <v>May</v>
      </c>
      <c r="K5448">
        <f t="shared" si="85"/>
        <v>5</v>
      </c>
    </row>
    <row r="5449" spans="1:11" x14ac:dyDescent="0.3">
      <c r="A5449" t="s">
        <v>8741</v>
      </c>
      <c r="B5449" t="s">
        <v>8742</v>
      </c>
      <c r="C5449" t="s">
        <v>74</v>
      </c>
      <c r="D5449">
        <v>1</v>
      </c>
      <c r="E5449">
        <v>1121.29</v>
      </c>
      <c r="F5449">
        <v>0.2</v>
      </c>
      <c r="G5449">
        <v>897.03</v>
      </c>
      <c r="H5449">
        <v>84.1</v>
      </c>
      <c r="I5449" t="str">
        <f>VLOOKUP(C5449,products_cleaned[[product_id]:[category]],3,)</f>
        <v>Electronics</v>
      </c>
      <c r="J5449" t="str">
        <f>VLOOKUP(B5449,orders_cleaned!A:I,9,FALSE)</f>
        <v>March</v>
      </c>
      <c r="K5449">
        <f t="shared" si="85"/>
        <v>3</v>
      </c>
    </row>
    <row r="5450" spans="1:11" x14ac:dyDescent="0.3">
      <c r="A5450" t="s">
        <v>8743</v>
      </c>
      <c r="B5450" t="s">
        <v>8744</v>
      </c>
      <c r="C5450" t="s">
        <v>37</v>
      </c>
      <c r="D5450">
        <v>2</v>
      </c>
      <c r="E5450">
        <v>1204.4000000000001</v>
      </c>
      <c r="F5450">
        <v>0.2</v>
      </c>
      <c r="G5450">
        <v>1927.04</v>
      </c>
      <c r="H5450">
        <v>-15.74</v>
      </c>
      <c r="I5450" t="str">
        <f>VLOOKUP(C5450,products_cleaned[[product_id]:[category]],3,)</f>
        <v>Electronics</v>
      </c>
      <c r="J5450" t="str">
        <f>VLOOKUP(B5450,orders_cleaned!A:I,9,FALSE)</f>
        <v>August</v>
      </c>
      <c r="K5450">
        <f t="shared" si="85"/>
        <v>8</v>
      </c>
    </row>
    <row r="5451" spans="1:11" x14ac:dyDescent="0.3">
      <c r="A5451" t="s">
        <v>8745</v>
      </c>
      <c r="B5451" t="s">
        <v>8744</v>
      </c>
      <c r="C5451" t="s">
        <v>47</v>
      </c>
      <c r="D5451">
        <v>1</v>
      </c>
      <c r="E5451">
        <v>755.51</v>
      </c>
      <c r="F5451">
        <v>0</v>
      </c>
      <c r="G5451">
        <v>755.51</v>
      </c>
      <c r="H5451">
        <v>271.97000000000003</v>
      </c>
      <c r="I5451" t="str">
        <f>VLOOKUP(C5451,products_cleaned[[product_id]:[category]],3,)</f>
        <v>Books</v>
      </c>
      <c r="J5451" t="str">
        <f>VLOOKUP(B5451,orders_cleaned!A:I,9,FALSE)</f>
        <v>August</v>
      </c>
      <c r="K5451">
        <f t="shared" si="85"/>
        <v>8</v>
      </c>
    </row>
    <row r="5452" spans="1:11" x14ac:dyDescent="0.3">
      <c r="A5452" t="s">
        <v>8746</v>
      </c>
      <c r="B5452" t="s">
        <v>8744</v>
      </c>
      <c r="C5452" t="s">
        <v>15</v>
      </c>
      <c r="D5452">
        <v>2</v>
      </c>
      <c r="E5452">
        <v>258.42</v>
      </c>
      <c r="F5452">
        <v>0.1</v>
      </c>
      <c r="G5452">
        <v>465.16</v>
      </c>
      <c r="H5452">
        <v>125.12</v>
      </c>
      <c r="I5452" t="str">
        <f>VLOOKUP(C5452,products_cleaned[[product_id]:[category]],3,)</f>
        <v>Fitness</v>
      </c>
      <c r="J5452" t="str">
        <f>VLOOKUP(B5452,orders_cleaned!A:I,9,FALSE)</f>
        <v>August</v>
      </c>
      <c r="K5452">
        <f t="shared" si="85"/>
        <v>8</v>
      </c>
    </row>
    <row r="5453" spans="1:11" x14ac:dyDescent="0.3">
      <c r="A5453" t="s">
        <v>8747</v>
      </c>
      <c r="B5453" t="s">
        <v>8748</v>
      </c>
      <c r="C5453" t="s">
        <v>80</v>
      </c>
      <c r="D5453">
        <v>1</v>
      </c>
      <c r="E5453">
        <v>420.2</v>
      </c>
      <c r="F5453">
        <v>0</v>
      </c>
      <c r="G5453">
        <v>420.2</v>
      </c>
      <c r="H5453">
        <v>120.32</v>
      </c>
      <c r="I5453" t="str">
        <f>VLOOKUP(C5453,products_cleaned[[product_id]:[category]],3,)</f>
        <v>Fitness</v>
      </c>
      <c r="J5453" t="str">
        <f>VLOOKUP(B5453,orders_cleaned!A:I,9,FALSE)</f>
        <v>April</v>
      </c>
      <c r="K5453">
        <f t="shared" si="85"/>
        <v>4</v>
      </c>
    </row>
    <row r="5454" spans="1:11" x14ac:dyDescent="0.3">
      <c r="A5454" t="s">
        <v>8749</v>
      </c>
      <c r="B5454" t="s">
        <v>8748</v>
      </c>
      <c r="C5454" t="s">
        <v>108</v>
      </c>
      <c r="D5454">
        <v>1</v>
      </c>
      <c r="E5454">
        <v>3477.2</v>
      </c>
      <c r="F5454">
        <v>0</v>
      </c>
      <c r="G5454">
        <v>3477.2</v>
      </c>
      <c r="H5454">
        <v>1140.8499999999999</v>
      </c>
      <c r="I5454" t="str">
        <f>VLOOKUP(C5454,products_cleaned[[product_id]:[category]],3,)</f>
        <v>Electronics</v>
      </c>
      <c r="J5454" t="str">
        <f>VLOOKUP(B5454,orders_cleaned!A:I,9,FALSE)</f>
        <v>April</v>
      </c>
      <c r="K5454">
        <f t="shared" si="85"/>
        <v>4</v>
      </c>
    </row>
    <row r="5455" spans="1:11" x14ac:dyDescent="0.3">
      <c r="A5455" t="s">
        <v>8750</v>
      </c>
      <c r="B5455" t="s">
        <v>8748</v>
      </c>
      <c r="C5455" t="s">
        <v>47</v>
      </c>
      <c r="D5455">
        <v>2</v>
      </c>
      <c r="E5455">
        <v>736.82</v>
      </c>
      <c r="F5455">
        <v>0.1</v>
      </c>
      <c r="G5455">
        <v>1326.28</v>
      </c>
      <c r="H5455">
        <v>359.2</v>
      </c>
      <c r="I5455" t="str">
        <f>VLOOKUP(C5455,products_cleaned[[product_id]:[category]],3,)</f>
        <v>Books</v>
      </c>
      <c r="J5455" t="str">
        <f>VLOOKUP(B5455,orders_cleaned!A:I,9,FALSE)</f>
        <v>April</v>
      </c>
      <c r="K5455">
        <f t="shared" si="85"/>
        <v>4</v>
      </c>
    </row>
    <row r="5456" spans="1:11" x14ac:dyDescent="0.3">
      <c r="A5456" t="s">
        <v>8751</v>
      </c>
      <c r="B5456" t="s">
        <v>8748</v>
      </c>
      <c r="C5456" t="s">
        <v>221</v>
      </c>
      <c r="D5456">
        <v>1</v>
      </c>
      <c r="E5456">
        <v>857.33</v>
      </c>
      <c r="F5456">
        <v>0.15</v>
      </c>
      <c r="G5456">
        <v>728.73</v>
      </c>
      <c r="H5456">
        <v>105.57</v>
      </c>
      <c r="I5456" t="str">
        <f>VLOOKUP(C5456,products_cleaned[[product_id]:[category]],3,)</f>
        <v>Footwear</v>
      </c>
      <c r="J5456" t="str">
        <f>VLOOKUP(B5456,orders_cleaned!A:I,9,FALSE)</f>
        <v>April</v>
      </c>
      <c r="K5456">
        <f t="shared" si="85"/>
        <v>4</v>
      </c>
    </row>
    <row r="5457" spans="1:11" x14ac:dyDescent="0.3">
      <c r="A5457" t="s">
        <v>8752</v>
      </c>
      <c r="B5457" t="s">
        <v>8753</v>
      </c>
      <c r="C5457" t="s">
        <v>129</v>
      </c>
      <c r="D5457">
        <v>1</v>
      </c>
      <c r="E5457">
        <v>498.06</v>
      </c>
      <c r="F5457">
        <v>0.15</v>
      </c>
      <c r="G5457">
        <v>423.35</v>
      </c>
      <c r="H5457">
        <v>58.99</v>
      </c>
      <c r="I5457" t="str">
        <f>VLOOKUP(C5457,products_cleaned[[product_id]:[category]],3,)</f>
        <v>Fashion</v>
      </c>
      <c r="J5457" t="str">
        <f>VLOOKUP(B5457,orders_cleaned!A:I,9,FALSE)</f>
        <v>December</v>
      </c>
      <c r="K5457">
        <f t="shared" si="85"/>
        <v>12</v>
      </c>
    </row>
    <row r="5458" spans="1:11" x14ac:dyDescent="0.3">
      <c r="A5458" t="s">
        <v>8754</v>
      </c>
      <c r="B5458" t="s">
        <v>8753</v>
      </c>
      <c r="C5458" t="s">
        <v>80</v>
      </c>
      <c r="D5458">
        <v>1</v>
      </c>
      <c r="E5458">
        <v>376.13</v>
      </c>
      <c r="F5458">
        <v>0.15</v>
      </c>
      <c r="G5458">
        <v>319.70999999999998</v>
      </c>
      <c r="H5458">
        <v>19.829999999999998</v>
      </c>
      <c r="I5458" t="str">
        <f>VLOOKUP(C5458,products_cleaned[[product_id]:[category]],3,)</f>
        <v>Fitness</v>
      </c>
      <c r="J5458" t="str">
        <f>VLOOKUP(B5458,orders_cleaned!A:I,9,FALSE)</f>
        <v>December</v>
      </c>
      <c r="K5458">
        <f t="shared" si="85"/>
        <v>12</v>
      </c>
    </row>
    <row r="5459" spans="1:11" x14ac:dyDescent="0.3">
      <c r="A5459" t="s">
        <v>8755</v>
      </c>
      <c r="B5459" t="s">
        <v>8753</v>
      </c>
      <c r="C5459" t="s">
        <v>41</v>
      </c>
      <c r="D5459">
        <v>1</v>
      </c>
      <c r="E5459">
        <v>2381.12</v>
      </c>
      <c r="F5459">
        <v>0.1</v>
      </c>
      <c r="G5459">
        <v>2143.0100000000002</v>
      </c>
      <c r="H5459">
        <v>234.42</v>
      </c>
      <c r="I5459" t="str">
        <f>VLOOKUP(C5459,products_cleaned[[product_id]:[category]],3,)</f>
        <v>Footwear</v>
      </c>
      <c r="J5459" t="str">
        <f>VLOOKUP(B5459,orders_cleaned!A:I,9,FALSE)</f>
        <v>December</v>
      </c>
      <c r="K5459">
        <f t="shared" si="85"/>
        <v>12</v>
      </c>
    </row>
    <row r="5460" spans="1:11" x14ac:dyDescent="0.3">
      <c r="A5460" t="s">
        <v>8756</v>
      </c>
      <c r="B5460" t="s">
        <v>8753</v>
      </c>
      <c r="C5460" t="s">
        <v>136</v>
      </c>
      <c r="D5460">
        <v>1</v>
      </c>
      <c r="E5460">
        <v>610.20000000000005</v>
      </c>
      <c r="F5460">
        <v>0.2</v>
      </c>
      <c r="G5460">
        <v>488.16</v>
      </c>
      <c r="H5460">
        <v>46.18</v>
      </c>
      <c r="I5460" t="str">
        <f>VLOOKUP(C5460,products_cleaned[[product_id]:[category]],3,)</f>
        <v>Books</v>
      </c>
      <c r="J5460" t="str">
        <f>VLOOKUP(B5460,orders_cleaned!A:I,9,FALSE)</f>
        <v>December</v>
      </c>
      <c r="K5460">
        <f t="shared" si="85"/>
        <v>12</v>
      </c>
    </row>
    <row r="5461" spans="1:11" x14ac:dyDescent="0.3">
      <c r="A5461" t="s">
        <v>8757</v>
      </c>
      <c r="B5461" t="s">
        <v>8758</v>
      </c>
      <c r="C5461" t="s">
        <v>31</v>
      </c>
      <c r="D5461">
        <v>2</v>
      </c>
      <c r="E5461">
        <v>527.38</v>
      </c>
      <c r="F5461">
        <v>0.05</v>
      </c>
      <c r="G5461">
        <v>1002.02</v>
      </c>
      <c r="H5461">
        <v>312.14</v>
      </c>
      <c r="I5461" t="str">
        <f>VLOOKUP(C5461,products_cleaned[[product_id]:[category]],3,)</f>
        <v>Books</v>
      </c>
      <c r="J5461" t="str">
        <f>VLOOKUP(B5461,orders_cleaned!A:I,9,FALSE)</f>
        <v>March</v>
      </c>
      <c r="K5461">
        <f t="shared" si="85"/>
        <v>3</v>
      </c>
    </row>
    <row r="5462" spans="1:11" x14ac:dyDescent="0.3">
      <c r="A5462" t="s">
        <v>8759</v>
      </c>
      <c r="B5462" t="s">
        <v>8760</v>
      </c>
      <c r="C5462" t="s">
        <v>77</v>
      </c>
      <c r="D5462">
        <v>2</v>
      </c>
      <c r="E5462">
        <v>991.09</v>
      </c>
      <c r="F5462">
        <v>0.1</v>
      </c>
      <c r="G5462">
        <v>1783.96</v>
      </c>
      <c r="H5462">
        <v>474.84</v>
      </c>
      <c r="I5462" t="str">
        <f>VLOOKUP(C5462,products_cleaned[[product_id]:[category]],3,)</f>
        <v>Fitness</v>
      </c>
      <c r="J5462" t="str">
        <f>VLOOKUP(B5462,orders_cleaned!A:I,9,FALSE)</f>
        <v>May</v>
      </c>
      <c r="K5462">
        <f t="shared" si="85"/>
        <v>5</v>
      </c>
    </row>
    <row r="5463" spans="1:11" x14ac:dyDescent="0.3">
      <c r="A5463" t="s">
        <v>8761</v>
      </c>
      <c r="B5463" t="s">
        <v>8762</v>
      </c>
      <c r="C5463" t="s">
        <v>51</v>
      </c>
      <c r="D5463">
        <v>1</v>
      </c>
      <c r="E5463">
        <v>736.12</v>
      </c>
      <c r="F5463">
        <v>0</v>
      </c>
      <c r="G5463">
        <v>736.12</v>
      </c>
      <c r="H5463">
        <v>317.87</v>
      </c>
      <c r="I5463" t="str">
        <f>VLOOKUP(C5463,products_cleaned[[product_id]:[category]],3,)</f>
        <v>Home &amp; Kitchen</v>
      </c>
      <c r="J5463" t="str">
        <f>VLOOKUP(B5463,orders_cleaned!A:I,9,FALSE)</f>
        <v>June</v>
      </c>
      <c r="K5463">
        <f t="shared" si="85"/>
        <v>6</v>
      </c>
    </row>
    <row r="5464" spans="1:11" x14ac:dyDescent="0.3">
      <c r="A5464" t="s">
        <v>8763</v>
      </c>
      <c r="B5464" t="s">
        <v>8764</v>
      </c>
      <c r="C5464" t="s">
        <v>66</v>
      </c>
      <c r="D5464">
        <v>1</v>
      </c>
      <c r="E5464">
        <v>294.43</v>
      </c>
      <c r="F5464">
        <v>0.2</v>
      </c>
      <c r="G5464">
        <v>235.54</v>
      </c>
      <c r="H5464">
        <v>15.06</v>
      </c>
      <c r="I5464" t="str">
        <f>VLOOKUP(C5464,products_cleaned[[product_id]:[category]],3,)</f>
        <v>Home &amp; Kitchen</v>
      </c>
      <c r="J5464" t="str">
        <f>VLOOKUP(B5464,orders_cleaned!A:I,9,FALSE)</f>
        <v>January</v>
      </c>
      <c r="K5464">
        <f t="shared" si="85"/>
        <v>1</v>
      </c>
    </row>
    <row r="5465" spans="1:11" x14ac:dyDescent="0.3">
      <c r="A5465" t="s">
        <v>8765</v>
      </c>
      <c r="B5465" t="s">
        <v>8764</v>
      </c>
      <c r="C5465" t="s">
        <v>41</v>
      </c>
      <c r="D5465">
        <v>1</v>
      </c>
      <c r="E5465">
        <v>2346.7800000000002</v>
      </c>
      <c r="F5465">
        <v>0</v>
      </c>
      <c r="G5465">
        <v>2346.7800000000002</v>
      </c>
      <c r="H5465">
        <v>438.19</v>
      </c>
      <c r="I5465" t="str">
        <f>VLOOKUP(C5465,products_cleaned[[product_id]:[category]],3,)</f>
        <v>Footwear</v>
      </c>
      <c r="J5465" t="str">
        <f>VLOOKUP(B5465,orders_cleaned!A:I,9,FALSE)</f>
        <v>January</v>
      </c>
      <c r="K5465">
        <f t="shared" si="85"/>
        <v>1</v>
      </c>
    </row>
    <row r="5466" spans="1:11" x14ac:dyDescent="0.3">
      <c r="A5466" t="s">
        <v>8766</v>
      </c>
      <c r="B5466" t="s">
        <v>8764</v>
      </c>
      <c r="C5466" t="s">
        <v>164</v>
      </c>
      <c r="D5466">
        <v>3</v>
      </c>
      <c r="E5466">
        <v>5172.82</v>
      </c>
      <c r="F5466">
        <v>0.2</v>
      </c>
      <c r="G5466">
        <v>12414.77</v>
      </c>
      <c r="H5466">
        <v>3298.88</v>
      </c>
      <c r="I5466" t="str">
        <f>VLOOKUP(C5466,products_cleaned[[product_id]:[category]],3,)</f>
        <v>Home &amp; Kitchen</v>
      </c>
      <c r="J5466" t="str">
        <f>VLOOKUP(B5466,orders_cleaned!A:I,9,FALSE)</f>
        <v>January</v>
      </c>
      <c r="K5466">
        <f t="shared" si="85"/>
        <v>1</v>
      </c>
    </row>
    <row r="5467" spans="1:11" x14ac:dyDescent="0.3">
      <c r="A5467" t="s">
        <v>8767</v>
      </c>
      <c r="B5467" t="s">
        <v>8764</v>
      </c>
      <c r="C5467" t="s">
        <v>80</v>
      </c>
      <c r="D5467">
        <v>1</v>
      </c>
      <c r="E5467">
        <v>385.47</v>
      </c>
      <c r="F5467">
        <v>0.15</v>
      </c>
      <c r="G5467">
        <v>327.64999999999998</v>
      </c>
      <c r="H5467">
        <v>27.77</v>
      </c>
      <c r="I5467" t="str">
        <f>VLOOKUP(C5467,products_cleaned[[product_id]:[category]],3,)</f>
        <v>Fitness</v>
      </c>
      <c r="J5467" t="str">
        <f>VLOOKUP(B5467,orders_cleaned!A:I,9,FALSE)</f>
        <v>January</v>
      </c>
      <c r="K5467">
        <f t="shared" si="85"/>
        <v>1</v>
      </c>
    </row>
    <row r="5468" spans="1:11" x14ac:dyDescent="0.3">
      <c r="A5468" t="s">
        <v>8768</v>
      </c>
      <c r="B5468" t="s">
        <v>8769</v>
      </c>
      <c r="C5468" t="s">
        <v>18</v>
      </c>
      <c r="D5468">
        <v>1</v>
      </c>
      <c r="E5468">
        <v>940.96</v>
      </c>
      <c r="F5468">
        <v>0.15</v>
      </c>
      <c r="G5468">
        <v>799.82</v>
      </c>
      <c r="H5468">
        <v>282.47000000000003</v>
      </c>
      <c r="I5468" t="str">
        <f>VLOOKUP(C5468,products_cleaned[[product_id]:[category]],3,)</f>
        <v>Books</v>
      </c>
      <c r="J5468" t="str">
        <f>VLOOKUP(B5468,orders_cleaned!A:I,9,FALSE)</f>
        <v>August</v>
      </c>
      <c r="K5468">
        <f t="shared" si="85"/>
        <v>8</v>
      </c>
    </row>
    <row r="5469" spans="1:11" x14ac:dyDescent="0.3">
      <c r="A5469" t="s">
        <v>8770</v>
      </c>
      <c r="B5469" t="s">
        <v>8771</v>
      </c>
      <c r="C5469" t="s">
        <v>66</v>
      </c>
      <c r="D5469">
        <v>1</v>
      </c>
      <c r="E5469">
        <v>283.8</v>
      </c>
      <c r="F5469">
        <v>0.1</v>
      </c>
      <c r="G5469">
        <v>255.42</v>
      </c>
      <c r="H5469">
        <v>34.94</v>
      </c>
      <c r="I5469" t="str">
        <f>VLOOKUP(C5469,products_cleaned[[product_id]:[category]],3,)</f>
        <v>Home &amp; Kitchen</v>
      </c>
      <c r="J5469" t="str">
        <f>VLOOKUP(B5469,orders_cleaned!A:I,9,FALSE)</f>
        <v>April</v>
      </c>
      <c r="K5469">
        <f t="shared" si="85"/>
        <v>4</v>
      </c>
    </row>
    <row r="5470" spans="1:11" x14ac:dyDescent="0.3">
      <c r="A5470" t="s">
        <v>8772</v>
      </c>
      <c r="B5470" t="s">
        <v>8771</v>
      </c>
      <c r="C5470" t="s">
        <v>291</v>
      </c>
      <c r="D5470">
        <v>1</v>
      </c>
      <c r="E5470">
        <v>1066.71</v>
      </c>
      <c r="F5470">
        <v>0.2</v>
      </c>
      <c r="G5470">
        <v>853.37</v>
      </c>
      <c r="H5470">
        <v>200.6</v>
      </c>
      <c r="I5470" t="str">
        <f>VLOOKUP(C5470,products_cleaned[[product_id]:[category]],3,)</f>
        <v>Books</v>
      </c>
      <c r="J5470" t="str">
        <f>VLOOKUP(B5470,orders_cleaned!A:I,9,FALSE)</f>
        <v>April</v>
      </c>
      <c r="K5470">
        <f t="shared" si="85"/>
        <v>4</v>
      </c>
    </row>
    <row r="5471" spans="1:11" x14ac:dyDescent="0.3">
      <c r="A5471" t="s">
        <v>8773</v>
      </c>
      <c r="B5471" t="s">
        <v>8774</v>
      </c>
      <c r="C5471" t="s">
        <v>51</v>
      </c>
      <c r="D5471">
        <v>1</v>
      </c>
      <c r="E5471">
        <v>647.96</v>
      </c>
      <c r="F5471">
        <v>0</v>
      </c>
      <c r="G5471">
        <v>647.96</v>
      </c>
      <c r="H5471">
        <v>229.71</v>
      </c>
      <c r="I5471" t="str">
        <f>VLOOKUP(C5471,products_cleaned[[product_id]:[category]],3,)</f>
        <v>Home &amp; Kitchen</v>
      </c>
      <c r="J5471" t="str">
        <f>VLOOKUP(B5471,orders_cleaned!A:I,9,FALSE)</f>
        <v>January</v>
      </c>
      <c r="K5471">
        <f t="shared" si="85"/>
        <v>1</v>
      </c>
    </row>
    <row r="5472" spans="1:11" x14ac:dyDescent="0.3">
      <c r="A5472" t="s">
        <v>8775</v>
      </c>
      <c r="B5472" t="s">
        <v>8776</v>
      </c>
      <c r="C5472" t="s">
        <v>80</v>
      </c>
      <c r="D5472">
        <v>2</v>
      </c>
      <c r="E5472">
        <v>424.12</v>
      </c>
      <c r="F5472">
        <v>0.15</v>
      </c>
      <c r="G5472">
        <v>721</v>
      </c>
      <c r="H5472">
        <v>121.24</v>
      </c>
      <c r="I5472" t="str">
        <f>VLOOKUP(C5472,products_cleaned[[product_id]:[category]],3,)</f>
        <v>Fitness</v>
      </c>
      <c r="J5472" t="str">
        <f>VLOOKUP(B5472,orders_cleaned!A:I,9,FALSE)</f>
        <v>February</v>
      </c>
      <c r="K5472">
        <f t="shared" si="85"/>
        <v>2</v>
      </c>
    </row>
    <row r="5473" spans="1:11" x14ac:dyDescent="0.3">
      <c r="A5473" t="s">
        <v>8777</v>
      </c>
      <c r="B5473" t="s">
        <v>8776</v>
      </c>
      <c r="C5473" t="s">
        <v>13</v>
      </c>
      <c r="D5473">
        <v>1</v>
      </c>
      <c r="E5473">
        <v>3205.63</v>
      </c>
      <c r="F5473">
        <v>0.1</v>
      </c>
      <c r="G5473">
        <v>2885.07</v>
      </c>
      <c r="H5473">
        <v>763</v>
      </c>
      <c r="I5473" t="str">
        <f>VLOOKUP(C5473,products_cleaned[[product_id]:[category]],3,)</f>
        <v>Home &amp; Kitchen</v>
      </c>
      <c r="J5473" t="str">
        <f>VLOOKUP(B5473,orders_cleaned!A:I,9,FALSE)</f>
        <v>February</v>
      </c>
      <c r="K5473">
        <f t="shared" si="85"/>
        <v>2</v>
      </c>
    </row>
    <row r="5474" spans="1:11" x14ac:dyDescent="0.3">
      <c r="A5474" t="s">
        <v>8778</v>
      </c>
      <c r="B5474" t="s">
        <v>8779</v>
      </c>
      <c r="C5474" t="s">
        <v>18</v>
      </c>
      <c r="D5474">
        <v>1</v>
      </c>
      <c r="E5474">
        <v>839.2</v>
      </c>
      <c r="F5474">
        <v>0.1</v>
      </c>
      <c r="G5474">
        <v>755.28</v>
      </c>
      <c r="H5474">
        <v>237.93</v>
      </c>
      <c r="I5474" t="str">
        <f>VLOOKUP(C5474,products_cleaned[[product_id]:[category]],3,)</f>
        <v>Books</v>
      </c>
      <c r="J5474" t="str">
        <f>VLOOKUP(B5474,orders_cleaned!A:I,9,FALSE)</f>
        <v>June</v>
      </c>
      <c r="K5474">
        <f t="shared" si="85"/>
        <v>6</v>
      </c>
    </row>
    <row r="5475" spans="1:11" x14ac:dyDescent="0.3">
      <c r="A5475" t="s">
        <v>8780</v>
      </c>
      <c r="B5475" t="s">
        <v>8781</v>
      </c>
      <c r="C5475" t="s">
        <v>117</v>
      </c>
      <c r="D5475">
        <v>1</v>
      </c>
      <c r="E5475">
        <v>967.7</v>
      </c>
      <c r="F5475">
        <v>0</v>
      </c>
      <c r="G5475">
        <v>967.7</v>
      </c>
      <c r="H5475">
        <v>332.77</v>
      </c>
      <c r="I5475" t="str">
        <f>VLOOKUP(C5475,products_cleaned[[product_id]:[category]],3,)</f>
        <v>Home &amp; Kitchen</v>
      </c>
      <c r="J5475" t="str">
        <f>VLOOKUP(B5475,orders_cleaned!A:I,9,FALSE)</f>
        <v>December</v>
      </c>
      <c r="K5475">
        <f t="shared" si="85"/>
        <v>12</v>
      </c>
    </row>
    <row r="5476" spans="1:11" x14ac:dyDescent="0.3">
      <c r="A5476" t="s">
        <v>8782</v>
      </c>
      <c r="B5476" t="s">
        <v>8783</v>
      </c>
      <c r="C5476" t="s">
        <v>47</v>
      </c>
      <c r="D5476">
        <v>1</v>
      </c>
      <c r="E5476">
        <v>758.68</v>
      </c>
      <c r="F5476">
        <v>0.15</v>
      </c>
      <c r="G5476">
        <v>644.88</v>
      </c>
      <c r="H5476">
        <v>161.34</v>
      </c>
      <c r="I5476" t="str">
        <f>VLOOKUP(C5476,products_cleaned[[product_id]:[category]],3,)</f>
        <v>Books</v>
      </c>
      <c r="J5476" t="str">
        <f>VLOOKUP(B5476,orders_cleaned!A:I,9,FALSE)</f>
        <v>November</v>
      </c>
      <c r="K5476">
        <f t="shared" si="85"/>
        <v>11</v>
      </c>
    </row>
    <row r="5477" spans="1:11" x14ac:dyDescent="0.3">
      <c r="A5477" t="s">
        <v>8784</v>
      </c>
      <c r="B5477" t="s">
        <v>8785</v>
      </c>
      <c r="C5477" t="s">
        <v>47</v>
      </c>
      <c r="D5477">
        <v>1</v>
      </c>
      <c r="E5477">
        <v>849.99</v>
      </c>
      <c r="F5477">
        <v>0.05</v>
      </c>
      <c r="G5477">
        <v>807.49</v>
      </c>
      <c r="H5477">
        <v>323.95</v>
      </c>
      <c r="I5477" t="str">
        <f>VLOOKUP(C5477,products_cleaned[[product_id]:[category]],3,)</f>
        <v>Books</v>
      </c>
      <c r="J5477" t="str">
        <f>VLOOKUP(B5477,orders_cleaned!A:I,9,FALSE)</f>
        <v>July</v>
      </c>
      <c r="K5477">
        <f t="shared" si="85"/>
        <v>7</v>
      </c>
    </row>
    <row r="5478" spans="1:11" x14ac:dyDescent="0.3">
      <c r="A5478" t="s">
        <v>8786</v>
      </c>
      <c r="B5478" t="s">
        <v>8787</v>
      </c>
      <c r="C5478" t="s">
        <v>47</v>
      </c>
      <c r="D5478">
        <v>1</v>
      </c>
      <c r="E5478">
        <v>822.93</v>
      </c>
      <c r="F5478">
        <v>0.1</v>
      </c>
      <c r="G5478">
        <v>740.64</v>
      </c>
      <c r="H5478">
        <v>257.10000000000002</v>
      </c>
      <c r="I5478" t="str">
        <f>VLOOKUP(C5478,products_cleaned[[product_id]:[category]],3,)</f>
        <v>Books</v>
      </c>
      <c r="J5478" t="str">
        <f>VLOOKUP(B5478,orders_cleaned!A:I,9,FALSE)</f>
        <v>October</v>
      </c>
      <c r="K5478">
        <f t="shared" si="85"/>
        <v>10</v>
      </c>
    </row>
    <row r="5479" spans="1:11" x14ac:dyDescent="0.3">
      <c r="A5479" t="s">
        <v>8788</v>
      </c>
      <c r="B5479" t="s">
        <v>8787</v>
      </c>
      <c r="C5479" t="s">
        <v>156</v>
      </c>
      <c r="D5479">
        <v>1</v>
      </c>
      <c r="E5479">
        <v>182.86</v>
      </c>
      <c r="F5479">
        <v>0.1</v>
      </c>
      <c r="G5479">
        <v>164.57</v>
      </c>
      <c r="H5479">
        <v>48.74</v>
      </c>
      <c r="I5479" t="str">
        <f>VLOOKUP(C5479,products_cleaned[[product_id]:[category]],3,)</f>
        <v>Stationery</v>
      </c>
      <c r="J5479" t="str">
        <f>VLOOKUP(B5479,orders_cleaned!A:I,9,FALSE)</f>
        <v>October</v>
      </c>
      <c r="K5479">
        <f t="shared" si="85"/>
        <v>10</v>
      </c>
    </row>
    <row r="5480" spans="1:11" x14ac:dyDescent="0.3">
      <c r="A5480" t="s">
        <v>8789</v>
      </c>
      <c r="B5480" t="s">
        <v>8790</v>
      </c>
      <c r="C5480" t="s">
        <v>129</v>
      </c>
      <c r="D5480">
        <v>4</v>
      </c>
      <c r="E5480">
        <v>506.8</v>
      </c>
      <c r="F5480">
        <v>0.2</v>
      </c>
      <c r="G5480">
        <v>1621.76</v>
      </c>
      <c r="H5480">
        <v>164.32</v>
      </c>
      <c r="I5480" t="str">
        <f>VLOOKUP(C5480,products_cleaned[[product_id]:[category]],3,)</f>
        <v>Fashion</v>
      </c>
      <c r="J5480" t="str">
        <f>VLOOKUP(B5480,orders_cleaned!A:I,9,FALSE)</f>
        <v>April</v>
      </c>
      <c r="K5480">
        <f t="shared" si="85"/>
        <v>4</v>
      </c>
    </row>
    <row r="5481" spans="1:11" x14ac:dyDescent="0.3">
      <c r="A5481" t="s">
        <v>8791</v>
      </c>
      <c r="B5481" t="s">
        <v>8790</v>
      </c>
      <c r="C5481" t="s">
        <v>144</v>
      </c>
      <c r="D5481">
        <v>3</v>
      </c>
      <c r="E5481">
        <v>2158.7399999999998</v>
      </c>
      <c r="F5481">
        <v>0.05</v>
      </c>
      <c r="G5481">
        <v>6152.41</v>
      </c>
      <c r="H5481">
        <v>2160.94</v>
      </c>
      <c r="I5481" t="str">
        <f>VLOOKUP(C5481,products_cleaned[[product_id]:[category]],3,)</f>
        <v>Electronics</v>
      </c>
      <c r="J5481" t="str">
        <f>VLOOKUP(B5481,orders_cleaned!A:I,9,FALSE)</f>
        <v>April</v>
      </c>
      <c r="K5481">
        <f t="shared" si="85"/>
        <v>4</v>
      </c>
    </row>
    <row r="5482" spans="1:11" x14ac:dyDescent="0.3">
      <c r="A5482" t="s">
        <v>8792</v>
      </c>
      <c r="B5482" t="s">
        <v>8790</v>
      </c>
      <c r="C5482" t="s">
        <v>291</v>
      </c>
      <c r="D5482">
        <v>1</v>
      </c>
      <c r="E5482">
        <v>945.15</v>
      </c>
      <c r="F5482">
        <v>0</v>
      </c>
      <c r="G5482">
        <v>945.15</v>
      </c>
      <c r="H5482">
        <v>292.38</v>
      </c>
      <c r="I5482" t="str">
        <f>VLOOKUP(C5482,products_cleaned[[product_id]:[category]],3,)</f>
        <v>Books</v>
      </c>
      <c r="J5482" t="str">
        <f>VLOOKUP(B5482,orders_cleaned!A:I,9,FALSE)</f>
        <v>April</v>
      </c>
      <c r="K5482">
        <f t="shared" si="85"/>
        <v>4</v>
      </c>
    </row>
    <row r="5483" spans="1:11" x14ac:dyDescent="0.3">
      <c r="A5483" t="s">
        <v>8793</v>
      </c>
      <c r="B5483" t="s">
        <v>8794</v>
      </c>
      <c r="C5483" t="s">
        <v>18</v>
      </c>
      <c r="D5483">
        <v>1</v>
      </c>
      <c r="E5483">
        <v>921.83</v>
      </c>
      <c r="F5483">
        <v>0</v>
      </c>
      <c r="G5483">
        <v>921.83</v>
      </c>
      <c r="H5483">
        <v>404.48</v>
      </c>
      <c r="I5483" t="str">
        <f>VLOOKUP(C5483,products_cleaned[[product_id]:[category]],3,)</f>
        <v>Books</v>
      </c>
      <c r="J5483" t="str">
        <f>VLOOKUP(B5483,orders_cleaned!A:I,9,FALSE)</f>
        <v>October</v>
      </c>
      <c r="K5483">
        <f t="shared" si="85"/>
        <v>10</v>
      </c>
    </row>
    <row r="5484" spans="1:11" x14ac:dyDescent="0.3">
      <c r="A5484" t="s">
        <v>8795</v>
      </c>
      <c r="B5484" t="s">
        <v>8794</v>
      </c>
      <c r="C5484" t="s">
        <v>221</v>
      </c>
      <c r="D5484">
        <v>2</v>
      </c>
      <c r="E5484">
        <v>791.02</v>
      </c>
      <c r="F5484">
        <v>0</v>
      </c>
      <c r="G5484">
        <v>1582.04</v>
      </c>
      <c r="H5484">
        <v>335.72</v>
      </c>
      <c r="I5484" t="str">
        <f>VLOOKUP(C5484,products_cleaned[[product_id]:[category]],3,)</f>
        <v>Footwear</v>
      </c>
      <c r="J5484" t="str">
        <f>VLOOKUP(B5484,orders_cleaned!A:I,9,FALSE)</f>
        <v>October</v>
      </c>
      <c r="K5484">
        <f t="shared" si="85"/>
        <v>10</v>
      </c>
    </row>
    <row r="5485" spans="1:11" x14ac:dyDescent="0.3">
      <c r="A5485" t="s">
        <v>8796</v>
      </c>
      <c r="B5485" t="s">
        <v>8797</v>
      </c>
      <c r="C5485" t="s">
        <v>117</v>
      </c>
      <c r="D5485">
        <v>1</v>
      </c>
      <c r="E5485">
        <v>951.59</v>
      </c>
      <c r="F5485">
        <v>0.15</v>
      </c>
      <c r="G5485">
        <v>808.85</v>
      </c>
      <c r="H5485">
        <v>173.92</v>
      </c>
      <c r="I5485" t="str">
        <f>VLOOKUP(C5485,products_cleaned[[product_id]:[category]],3,)</f>
        <v>Home &amp; Kitchen</v>
      </c>
      <c r="J5485" t="str">
        <f>VLOOKUP(B5485,orders_cleaned!A:I,9,FALSE)</f>
        <v>July</v>
      </c>
      <c r="K5485">
        <f t="shared" si="85"/>
        <v>7</v>
      </c>
    </row>
    <row r="5486" spans="1:11" x14ac:dyDescent="0.3">
      <c r="A5486" t="s">
        <v>8798</v>
      </c>
      <c r="B5486" t="s">
        <v>8797</v>
      </c>
      <c r="C5486" t="s">
        <v>160</v>
      </c>
      <c r="D5486">
        <v>1</v>
      </c>
      <c r="E5486">
        <v>2266.6799999999998</v>
      </c>
      <c r="F5486">
        <v>0.15</v>
      </c>
      <c r="G5486">
        <v>1926.68</v>
      </c>
      <c r="H5486">
        <v>390.66</v>
      </c>
      <c r="I5486" t="str">
        <f>VLOOKUP(C5486,products_cleaned[[product_id]:[category]],3,)</f>
        <v>Footwear</v>
      </c>
      <c r="J5486" t="str">
        <f>VLOOKUP(B5486,orders_cleaned!A:I,9,FALSE)</f>
        <v>July</v>
      </c>
      <c r="K5486">
        <f t="shared" si="85"/>
        <v>7</v>
      </c>
    </row>
    <row r="5487" spans="1:11" x14ac:dyDescent="0.3">
      <c r="A5487" t="s">
        <v>8799</v>
      </c>
      <c r="B5487" t="s">
        <v>8797</v>
      </c>
      <c r="C5487" t="s">
        <v>270</v>
      </c>
      <c r="D5487">
        <v>1</v>
      </c>
      <c r="E5487">
        <v>5729</v>
      </c>
      <c r="F5487">
        <v>0</v>
      </c>
      <c r="G5487">
        <v>5729</v>
      </c>
      <c r="H5487">
        <v>2608.02</v>
      </c>
      <c r="I5487" t="str">
        <f>VLOOKUP(C5487,products_cleaned[[product_id]:[category]],3,)</f>
        <v>Furniture</v>
      </c>
      <c r="J5487" t="str">
        <f>VLOOKUP(B5487,orders_cleaned!A:I,9,FALSE)</f>
        <v>July</v>
      </c>
      <c r="K5487">
        <f t="shared" si="85"/>
        <v>7</v>
      </c>
    </row>
    <row r="5488" spans="1:11" x14ac:dyDescent="0.3">
      <c r="A5488" t="s">
        <v>8800</v>
      </c>
      <c r="B5488" t="s">
        <v>8801</v>
      </c>
      <c r="C5488" t="s">
        <v>37</v>
      </c>
      <c r="D5488">
        <v>3</v>
      </c>
      <c r="E5488">
        <v>1318.09</v>
      </c>
      <c r="F5488">
        <v>0.15</v>
      </c>
      <c r="G5488">
        <v>3361.13</v>
      </c>
      <c r="H5488">
        <v>446.96</v>
      </c>
      <c r="I5488" t="str">
        <f>VLOOKUP(C5488,products_cleaned[[product_id]:[category]],3,)</f>
        <v>Electronics</v>
      </c>
      <c r="J5488" t="str">
        <f>VLOOKUP(B5488,orders_cleaned!A:I,9,FALSE)</f>
        <v>February</v>
      </c>
      <c r="K5488">
        <f t="shared" si="85"/>
        <v>2</v>
      </c>
    </row>
    <row r="5489" spans="1:11" x14ac:dyDescent="0.3">
      <c r="A5489" t="s">
        <v>8802</v>
      </c>
      <c r="B5489" t="s">
        <v>8801</v>
      </c>
      <c r="C5489" t="s">
        <v>10</v>
      </c>
      <c r="D5489">
        <v>3</v>
      </c>
      <c r="E5489">
        <v>1399.51</v>
      </c>
      <c r="F5489">
        <v>0</v>
      </c>
      <c r="G5489">
        <v>4198.53</v>
      </c>
      <c r="H5489">
        <v>1423.05</v>
      </c>
      <c r="I5489" t="str">
        <f>VLOOKUP(C5489,products_cleaned[[product_id]:[category]],3,)</f>
        <v>Furniture</v>
      </c>
      <c r="J5489" t="str">
        <f>VLOOKUP(B5489,orders_cleaned!A:I,9,FALSE)</f>
        <v>February</v>
      </c>
      <c r="K5489">
        <f t="shared" si="85"/>
        <v>2</v>
      </c>
    </row>
    <row r="5490" spans="1:11" x14ac:dyDescent="0.3">
      <c r="A5490" t="s">
        <v>8803</v>
      </c>
      <c r="B5490" t="s">
        <v>8801</v>
      </c>
      <c r="C5490" t="s">
        <v>62</v>
      </c>
      <c r="D5490">
        <v>1</v>
      </c>
      <c r="E5490">
        <v>635.4</v>
      </c>
      <c r="F5490">
        <v>0.15</v>
      </c>
      <c r="G5490">
        <v>540.09</v>
      </c>
      <c r="H5490">
        <v>194.23</v>
      </c>
      <c r="I5490" t="str">
        <f>VLOOKUP(C5490,products_cleaned[[product_id]:[category]],3,)</f>
        <v>Electronics</v>
      </c>
      <c r="J5490" t="str">
        <f>VLOOKUP(B5490,orders_cleaned!A:I,9,FALSE)</f>
        <v>February</v>
      </c>
      <c r="K5490">
        <f t="shared" si="85"/>
        <v>2</v>
      </c>
    </row>
    <row r="5491" spans="1:11" x14ac:dyDescent="0.3">
      <c r="A5491" t="s">
        <v>8804</v>
      </c>
      <c r="B5491" t="s">
        <v>8801</v>
      </c>
      <c r="C5491" t="s">
        <v>278</v>
      </c>
      <c r="D5491">
        <v>1</v>
      </c>
      <c r="E5491">
        <v>1543.39</v>
      </c>
      <c r="F5491">
        <v>0.15</v>
      </c>
      <c r="G5491">
        <v>1311.88</v>
      </c>
      <c r="H5491">
        <v>173.53</v>
      </c>
      <c r="I5491" t="str">
        <f>VLOOKUP(C5491,products_cleaned[[product_id]:[category]],3,)</f>
        <v>Fitness</v>
      </c>
      <c r="J5491" t="str">
        <f>VLOOKUP(B5491,orders_cleaned!A:I,9,FALSE)</f>
        <v>February</v>
      </c>
      <c r="K5491">
        <f t="shared" si="85"/>
        <v>2</v>
      </c>
    </row>
    <row r="5492" spans="1:11" x14ac:dyDescent="0.3">
      <c r="A5492" t="s">
        <v>8805</v>
      </c>
      <c r="B5492" t="s">
        <v>8806</v>
      </c>
      <c r="C5492" t="s">
        <v>25</v>
      </c>
      <c r="D5492">
        <v>3</v>
      </c>
      <c r="E5492">
        <v>919.32</v>
      </c>
      <c r="F5492">
        <v>0.05</v>
      </c>
      <c r="G5492">
        <v>2620.06</v>
      </c>
      <c r="H5492">
        <v>772.9</v>
      </c>
      <c r="I5492" t="str">
        <f>VLOOKUP(C5492,products_cleaned[[product_id]:[category]],3,)</f>
        <v>Fashion</v>
      </c>
      <c r="J5492" t="str">
        <f>VLOOKUP(B5492,orders_cleaned!A:I,9,FALSE)</f>
        <v>January</v>
      </c>
      <c r="K5492">
        <f t="shared" si="85"/>
        <v>1</v>
      </c>
    </row>
    <row r="5493" spans="1:11" x14ac:dyDescent="0.3">
      <c r="A5493" t="s">
        <v>8807</v>
      </c>
      <c r="B5493" t="s">
        <v>8806</v>
      </c>
      <c r="C5493" t="s">
        <v>144</v>
      </c>
      <c r="D5493">
        <v>2</v>
      </c>
      <c r="E5493">
        <v>2112.1</v>
      </c>
      <c r="F5493">
        <v>0</v>
      </c>
      <c r="G5493">
        <v>4224.2</v>
      </c>
      <c r="H5493">
        <v>1563.22</v>
      </c>
      <c r="I5493" t="str">
        <f>VLOOKUP(C5493,products_cleaned[[product_id]:[category]],3,)</f>
        <v>Electronics</v>
      </c>
      <c r="J5493" t="str">
        <f>VLOOKUP(B5493,orders_cleaned!A:I,9,FALSE)</f>
        <v>January</v>
      </c>
      <c r="K5493">
        <f t="shared" si="85"/>
        <v>1</v>
      </c>
    </row>
    <row r="5494" spans="1:11" x14ac:dyDescent="0.3">
      <c r="A5494" t="s">
        <v>8808</v>
      </c>
      <c r="B5494" t="s">
        <v>8806</v>
      </c>
      <c r="C5494" t="s">
        <v>74</v>
      </c>
      <c r="D5494">
        <v>3</v>
      </c>
      <c r="E5494">
        <v>1162.73</v>
      </c>
      <c r="F5494">
        <v>0</v>
      </c>
      <c r="G5494">
        <v>3488.19</v>
      </c>
      <c r="H5494">
        <v>1049.4000000000001</v>
      </c>
      <c r="I5494" t="str">
        <f>VLOOKUP(C5494,products_cleaned[[product_id]:[category]],3,)</f>
        <v>Electronics</v>
      </c>
      <c r="J5494" t="str">
        <f>VLOOKUP(B5494,orders_cleaned!A:I,9,FALSE)</f>
        <v>January</v>
      </c>
      <c r="K5494">
        <f t="shared" si="85"/>
        <v>1</v>
      </c>
    </row>
    <row r="5495" spans="1:11" x14ac:dyDescent="0.3">
      <c r="A5495" t="s">
        <v>8809</v>
      </c>
      <c r="B5495" t="s">
        <v>8806</v>
      </c>
      <c r="C5495" t="s">
        <v>270</v>
      </c>
      <c r="D5495">
        <v>1</v>
      </c>
      <c r="E5495">
        <v>5706.66</v>
      </c>
      <c r="F5495">
        <v>0.2</v>
      </c>
      <c r="G5495">
        <v>4565.33</v>
      </c>
      <c r="H5495">
        <v>1444.35</v>
      </c>
      <c r="I5495" t="str">
        <f>VLOOKUP(C5495,products_cleaned[[product_id]:[category]],3,)</f>
        <v>Furniture</v>
      </c>
      <c r="J5495" t="str">
        <f>VLOOKUP(B5495,orders_cleaned!A:I,9,FALSE)</f>
        <v>January</v>
      </c>
      <c r="K5495">
        <f t="shared" si="85"/>
        <v>1</v>
      </c>
    </row>
    <row r="5496" spans="1:11" x14ac:dyDescent="0.3">
      <c r="A5496" t="s">
        <v>8810</v>
      </c>
      <c r="B5496" t="s">
        <v>8811</v>
      </c>
      <c r="C5496" t="s">
        <v>21</v>
      </c>
      <c r="D5496">
        <v>1</v>
      </c>
      <c r="E5496">
        <v>4615.43</v>
      </c>
      <c r="F5496">
        <v>0.15</v>
      </c>
      <c r="G5496">
        <v>3923.12</v>
      </c>
      <c r="H5496">
        <v>1285.0999999999999</v>
      </c>
      <c r="I5496" t="str">
        <f>VLOOKUP(C5496,products_cleaned[[product_id]:[category]],3,)</f>
        <v>Electronics</v>
      </c>
      <c r="J5496" t="str">
        <f>VLOOKUP(B5496,orders_cleaned!A:I,9,FALSE)</f>
        <v>January</v>
      </c>
      <c r="K5496">
        <f t="shared" si="85"/>
        <v>1</v>
      </c>
    </row>
    <row r="5497" spans="1:11" x14ac:dyDescent="0.3">
      <c r="A5497" t="s">
        <v>8812</v>
      </c>
      <c r="B5497" t="s">
        <v>8813</v>
      </c>
      <c r="C5497" t="s">
        <v>57</v>
      </c>
      <c r="D5497">
        <v>2</v>
      </c>
      <c r="E5497">
        <v>200.75</v>
      </c>
      <c r="F5497">
        <v>0.2</v>
      </c>
      <c r="G5497">
        <v>321.2</v>
      </c>
      <c r="H5497">
        <v>100.04</v>
      </c>
      <c r="I5497" t="str">
        <f>VLOOKUP(C5497,products_cleaned[[product_id]:[category]],3,)</f>
        <v>Stationery</v>
      </c>
      <c r="J5497" t="str">
        <f>VLOOKUP(B5497,orders_cleaned!A:I,9,FALSE)</f>
        <v>December</v>
      </c>
      <c r="K5497">
        <f t="shared" si="85"/>
        <v>12</v>
      </c>
    </row>
    <row r="5498" spans="1:11" x14ac:dyDescent="0.3">
      <c r="A5498" t="s">
        <v>8814</v>
      </c>
      <c r="B5498" t="s">
        <v>8813</v>
      </c>
      <c r="C5498" t="s">
        <v>278</v>
      </c>
      <c r="D5498">
        <v>2</v>
      </c>
      <c r="E5498">
        <v>1565.71</v>
      </c>
      <c r="F5498">
        <v>0.05</v>
      </c>
      <c r="G5498">
        <v>2974.85</v>
      </c>
      <c r="H5498">
        <v>698.15</v>
      </c>
      <c r="I5498" t="str">
        <f>VLOOKUP(C5498,products_cleaned[[product_id]:[category]],3,)</f>
        <v>Fitness</v>
      </c>
      <c r="J5498" t="str">
        <f>VLOOKUP(B5498,orders_cleaned!A:I,9,FALSE)</f>
        <v>December</v>
      </c>
      <c r="K5498">
        <f t="shared" si="85"/>
        <v>12</v>
      </c>
    </row>
    <row r="5499" spans="1:11" x14ac:dyDescent="0.3">
      <c r="A5499" t="s">
        <v>8815</v>
      </c>
      <c r="B5499" t="s">
        <v>8816</v>
      </c>
      <c r="C5499" t="s">
        <v>129</v>
      </c>
      <c r="D5499">
        <v>1</v>
      </c>
      <c r="E5499">
        <v>469.98</v>
      </c>
      <c r="F5499">
        <v>0.05</v>
      </c>
      <c r="G5499">
        <v>446.48</v>
      </c>
      <c r="H5499">
        <v>82.12</v>
      </c>
      <c r="I5499" t="str">
        <f>VLOOKUP(C5499,products_cleaned[[product_id]:[category]],3,)</f>
        <v>Fashion</v>
      </c>
      <c r="J5499" t="str">
        <f>VLOOKUP(B5499,orders_cleaned!A:I,9,FALSE)</f>
        <v>June</v>
      </c>
      <c r="K5499">
        <f t="shared" si="85"/>
        <v>6</v>
      </c>
    </row>
    <row r="5500" spans="1:11" x14ac:dyDescent="0.3">
      <c r="A5500" t="s">
        <v>8817</v>
      </c>
      <c r="B5500" t="s">
        <v>8818</v>
      </c>
      <c r="C5500" t="s">
        <v>47</v>
      </c>
      <c r="D5500">
        <v>1</v>
      </c>
      <c r="E5500">
        <v>827.05</v>
      </c>
      <c r="F5500">
        <v>0.05</v>
      </c>
      <c r="G5500">
        <v>785.7</v>
      </c>
      <c r="H5500">
        <v>302.16000000000003</v>
      </c>
      <c r="I5500" t="str">
        <f>VLOOKUP(C5500,products_cleaned[[product_id]:[category]],3,)</f>
        <v>Books</v>
      </c>
      <c r="J5500" t="str">
        <f>VLOOKUP(B5500,orders_cleaned!A:I,9,FALSE)</f>
        <v>November</v>
      </c>
      <c r="K5500">
        <f t="shared" si="85"/>
        <v>11</v>
      </c>
    </row>
    <row r="5501" spans="1:11" x14ac:dyDescent="0.3">
      <c r="A5501" t="s">
        <v>8819</v>
      </c>
      <c r="B5501" t="s">
        <v>8818</v>
      </c>
      <c r="C5501" t="s">
        <v>160</v>
      </c>
      <c r="D5501">
        <v>4</v>
      </c>
      <c r="E5501">
        <v>2376.94</v>
      </c>
      <c r="F5501">
        <v>0.2</v>
      </c>
      <c r="G5501">
        <v>7606.21</v>
      </c>
      <c r="H5501">
        <v>1462.13</v>
      </c>
      <c r="I5501" t="str">
        <f>VLOOKUP(C5501,products_cleaned[[product_id]:[category]],3,)</f>
        <v>Footwear</v>
      </c>
      <c r="J5501" t="str">
        <f>VLOOKUP(B5501,orders_cleaned!A:I,9,FALSE)</f>
        <v>November</v>
      </c>
      <c r="K5501">
        <f t="shared" si="85"/>
        <v>11</v>
      </c>
    </row>
    <row r="5502" spans="1:11" x14ac:dyDescent="0.3">
      <c r="A5502" t="s">
        <v>8820</v>
      </c>
      <c r="B5502" t="s">
        <v>8821</v>
      </c>
      <c r="C5502" t="s">
        <v>95</v>
      </c>
      <c r="D5502">
        <v>2</v>
      </c>
      <c r="E5502">
        <v>2109.67</v>
      </c>
      <c r="F5502">
        <v>0.15</v>
      </c>
      <c r="G5502">
        <v>3586.44</v>
      </c>
      <c r="H5502">
        <v>647.17999999999995</v>
      </c>
      <c r="I5502" t="str">
        <f>VLOOKUP(C5502,products_cleaned[[product_id]:[category]],3,)</f>
        <v>Footwear</v>
      </c>
      <c r="J5502" t="str">
        <f>VLOOKUP(B5502,orders_cleaned!A:I,9,FALSE)</f>
        <v>August</v>
      </c>
      <c r="K5502">
        <f t="shared" si="85"/>
        <v>8</v>
      </c>
    </row>
    <row r="5503" spans="1:11" x14ac:dyDescent="0.3">
      <c r="A5503" t="s">
        <v>8822</v>
      </c>
      <c r="B5503" t="s">
        <v>8823</v>
      </c>
      <c r="C5503" t="s">
        <v>270</v>
      </c>
      <c r="D5503">
        <v>2</v>
      </c>
      <c r="E5503">
        <v>5712.46</v>
      </c>
      <c r="F5503">
        <v>0</v>
      </c>
      <c r="G5503">
        <v>11424.92</v>
      </c>
      <c r="H5503">
        <v>5182.96</v>
      </c>
      <c r="I5503" t="str">
        <f>VLOOKUP(C5503,products_cleaned[[product_id]:[category]],3,)</f>
        <v>Furniture</v>
      </c>
      <c r="J5503" t="str">
        <f>VLOOKUP(B5503,orders_cleaned!A:I,9,FALSE)</f>
        <v>January</v>
      </c>
      <c r="K5503">
        <f t="shared" si="85"/>
        <v>1</v>
      </c>
    </row>
    <row r="5504" spans="1:11" x14ac:dyDescent="0.3">
      <c r="A5504" t="s">
        <v>8824</v>
      </c>
      <c r="B5504" t="s">
        <v>8825</v>
      </c>
      <c r="C5504" t="s">
        <v>77</v>
      </c>
      <c r="D5504">
        <v>4</v>
      </c>
      <c r="E5504">
        <v>1053.29</v>
      </c>
      <c r="F5504">
        <v>0</v>
      </c>
      <c r="G5504">
        <v>4213.16</v>
      </c>
      <c r="H5504">
        <v>1594.92</v>
      </c>
      <c r="I5504" t="str">
        <f>VLOOKUP(C5504,products_cleaned[[product_id]:[category]],3,)</f>
        <v>Fitness</v>
      </c>
      <c r="J5504" t="str">
        <f>VLOOKUP(B5504,orders_cleaned!A:I,9,FALSE)</f>
        <v>October</v>
      </c>
      <c r="K5504">
        <f t="shared" si="85"/>
        <v>10</v>
      </c>
    </row>
    <row r="5505" spans="1:11" x14ac:dyDescent="0.3">
      <c r="A5505" t="s">
        <v>8826</v>
      </c>
      <c r="B5505" t="s">
        <v>8827</v>
      </c>
      <c r="C5505" t="s">
        <v>196</v>
      </c>
      <c r="D5505">
        <v>2</v>
      </c>
      <c r="E5505">
        <v>1386.04</v>
      </c>
      <c r="F5505">
        <v>0.1</v>
      </c>
      <c r="G5505">
        <v>2494.87</v>
      </c>
      <c r="H5505">
        <v>431.53</v>
      </c>
      <c r="I5505" t="str">
        <f>VLOOKUP(C5505,products_cleaned[[product_id]:[category]],3,)</f>
        <v>Electronics</v>
      </c>
      <c r="J5505" t="str">
        <f>VLOOKUP(B5505,orders_cleaned!A:I,9,FALSE)</f>
        <v>March</v>
      </c>
      <c r="K5505">
        <f t="shared" si="85"/>
        <v>3</v>
      </c>
    </row>
    <row r="5506" spans="1:11" x14ac:dyDescent="0.3">
      <c r="A5506" t="s">
        <v>8828</v>
      </c>
      <c r="B5506" t="s">
        <v>8829</v>
      </c>
      <c r="C5506" t="s">
        <v>144</v>
      </c>
      <c r="D5506">
        <v>1</v>
      </c>
      <c r="E5506">
        <v>1941.35</v>
      </c>
      <c r="F5506">
        <v>0</v>
      </c>
      <c r="G5506">
        <v>1941.35</v>
      </c>
      <c r="H5506">
        <v>610.86</v>
      </c>
      <c r="I5506" t="str">
        <f>VLOOKUP(C5506,products_cleaned[[product_id]:[category]],3,)</f>
        <v>Electronics</v>
      </c>
      <c r="J5506" t="str">
        <f>VLOOKUP(B5506,orders_cleaned!A:I,9,FALSE)</f>
        <v>March</v>
      </c>
      <c r="K5506">
        <f t="shared" si="85"/>
        <v>3</v>
      </c>
    </row>
    <row r="5507" spans="1:11" x14ac:dyDescent="0.3">
      <c r="A5507" t="s">
        <v>8830</v>
      </c>
      <c r="B5507" t="s">
        <v>8829</v>
      </c>
      <c r="C5507" t="s">
        <v>97</v>
      </c>
      <c r="D5507">
        <v>1</v>
      </c>
      <c r="E5507">
        <v>1005.08</v>
      </c>
      <c r="F5507">
        <v>0.2</v>
      </c>
      <c r="G5507">
        <v>804.06</v>
      </c>
      <c r="H5507">
        <v>78.12</v>
      </c>
      <c r="I5507" t="str">
        <f>VLOOKUP(C5507,products_cleaned[[product_id]:[category]],3,)</f>
        <v>Fashion</v>
      </c>
      <c r="J5507" t="str">
        <f>VLOOKUP(B5507,orders_cleaned!A:I,9,FALSE)</f>
        <v>March</v>
      </c>
      <c r="K5507">
        <f t="shared" ref="K5507:K5570" si="86">MONTH(DATEVALUE("1"&amp;J5507))</f>
        <v>3</v>
      </c>
    </row>
    <row r="5508" spans="1:11" x14ac:dyDescent="0.3">
      <c r="A5508" t="s">
        <v>8831</v>
      </c>
      <c r="B5508" t="s">
        <v>8829</v>
      </c>
      <c r="C5508" t="s">
        <v>62</v>
      </c>
      <c r="D5508">
        <v>3</v>
      </c>
      <c r="E5508">
        <v>575.34</v>
      </c>
      <c r="F5508">
        <v>0.15</v>
      </c>
      <c r="G5508">
        <v>1467.12</v>
      </c>
      <c r="H5508">
        <v>429.54</v>
      </c>
      <c r="I5508" t="str">
        <f>VLOOKUP(C5508,products_cleaned[[product_id]:[category]],3,)</f>
        <v>Electronics</v>
      </c>
      <c r="J5508" t="str">
        <f>VLOOKUP(B5508,orders_cleaned!A:I,9,FALSE)</f>
        <v>March</v>
      </c>
      <c r="K5508">
        <f t="shared" si="86"/>
        <v>3</v>
      </c>
    </row>
    <row r="5509" spans="1:11" x14ac:dyDescent="0.3">
      <c r="A5509" t="s">
        <v>8832</v>
      </c>
      <c r="B5509" t="s">
        <v>8829</v>
      </c>
      <c r="C5509" t="s">
        <v>57</v>
      </c>
      <c r="D5509">
        <v>2</v>
      </c>
      <c r="E5509">
        <v>206.79</v>
      </c>
      <c r="F5509">
        <v>0.05</v>
      </c>
      <c r="G5509">
        <v>392.9</v>
      </c>
      <c r="H5509">
        <v>171.74</v>
      </c>
      <c r="I5509" t="str">
        <f>VLOOKUP(C5509,products_cleaned[[product_id]:[category]],3,)</f>
        <v>Stationery</v>
      </c>
      <c r="J5509" t="str">
        <f>VLOOKUP(B5509,orders_cleaned!A:I,9,FALSE)</f>
        <v>March</v>
      </c>
      <c r="K5509">
        <f t="shared" si="86"/>
        <v>3</v>
      </c>
    </row>
    <row r="5510" spans="1:11" x14ac:dyDescent="0.3">
      <c r="A5510" t="s">
        <v>8833</v>
      </c>
      <c r="B5510" t="s">
        <v>8834</v>
      </c>
      <c r="C5510" t="s">
        <v>156</v>
      </c>
      <c r="D5510">
        <v>2</v>
      </c>
      <c r="E5510">
        <v>191.77</v>
      </c>
      <c r="F5510">
        <v>0.15</v>
      </c>
      <c r="G5510">
        <v>326.01</v>
      </c>
      <c r="H5510">
        <v>94.35</v>
      </c>
      <c r="I5510" t="str">
        <f>VLOOKUP(C5510,products_cleaned[[product_id]:[category]],3,)</f>
        <v>Stationery</v>
      </c>
      <c r="J5510" t="str">
        <f>VLOOKUP(B5510,orders_cleaned!A:I,9,FALSE)</f>
        <v>December</v>
      </c>
      <c r="K5510">
        <f t="shared" si="86"/>
        <v>12</v>
      </c>
    </row>
    <row r="5511" spans="1:11" x14ac:dyDescent="0.3">
      <c r="A5511" t="s">
        <v>8835</v>
      </c>
      <c r="B5511" t="s">
        <v>8834</v>
      </c>
      <c r="C5511" t="s">
        <v>41</v>
      </c>
      <c r="D5511">
        <v>1</v>
      </c>
      <c r="E5511">
        <v>2620.83</v>
      </c>
      <c r="F5511">
        <v>0.2</v>
      </c>
      <c r="G5511">
        <v>2096.66</v>
      </c>
      <c r="H5511">
        <v>188.07</v>
      </c>
      <c r="I5511" t="str">
        <f>VLOOKUP(C5511,products_cleaned[[product_id]:[category]],3,)</f>
        <v>Footwear</v>
      </c>
      <c r="J5511" t="str">
        <f>VLOOKUP(B5511,orders_cleaned!A:I,9,FALSE)</f>
        <v>December</v>
      </c>
      <c r="K5511">
        <f t="shared" si="86"/>
        <v>12</v>
      </c>
    </row>
    <row r="5512" spans="1:11" x14ac:dyDescent="0.3">
      <c r="A5512" t="s">
        <v>8836</v>
      </c>
      <c r="B5512" t="s">
        <v>8834</v>
      </c>
      <c r="C5512" t="s">
        <v>47</v>
      </c>
      <c r="D5512">
        <v>1</v>
      </c>
      <c r="E5512">
        <v>825.71</v>
      </c>
      <c r="F5512">
        <v>0</v>
      </c>
      <c r="G5512">
        <v>825.71</v>
      </c>
      <c r="H5512">
        <v>342.17</v>
      </c>
      <c r="I5512" t="str">
        <f>VLOOKUP(C5512,products_cleaned[[product_id]:[category]],3,)</f>
        <v>Books</v>
      </c>
      <c r="J5512" t="str">
        <f>VLOOKUP(B5512,orders_cleaned!A:I,9,FALSE)</f>
        <v>December</v>
      </c>
      <c r="K5512">
        <f t="shared" si="86"/>
        <v>12</v>
      </c>
    </row>
    <row r="5513" spans="1:11" x14ac:dyDescent="0.3">
      <c r="A5513" t="s">
        <v>8837</v>
      </c>
      <c r="B5513" t="s">
        <v>8838</v>
      </c>
      <c r="C5513" t="s">
        <v>37</v>
      </c>
      <c r="D5513">
        <v>1</v>
      </c>
      <c r="E5513">
        <v>1396.67</v>
      </c>
      <c r="F5513">
        <v>0</v>
      </c>
      <c r="G5513">
        <v>1396.67</v>
      </c>
      <c r="H5513">
        <v>425.28</v>
      </c>
      <c r="I5513" t="str">
        <f>VLOOKUP(C5513,products_cleaned[[product_id]:[category]],3,)</f>
        <v>Electronics</v>
      </c>
      <c r="J5513" t="str">
        <f>VLOOKUP(B5513,orders_cleaned!A:I,9,FALSE)</f>
        <v>June</v>
      </c>
      <c r="K5513">
        <f t="shared" si="86"/>
        <v>6</v>
      </c>
    </row>
    <row r="5514" spans="1:11" x14ac:dyDescent="0.3">
      <c r="A5514" t="s">
        <v>8839</v>
      </c>
      <c r="B5514" t="s">
        <v>8840</v>
      </c>
      <c r="C5514" t="s">
        <v>57</v>
      </c>
      <c r="D5514">
        <v>1</v>
      </c>
      <c r="E5514">
        <v>199.07</v>
      </c>
      <c r="F5514">
        <v>0</v>
      </c>
      <c r="G5514">
        <v>199.07</v>
      </c>
      <c r="H5514">
        <v>88.49</v>
      </c>
      <c r="I5514" t="str">
        <f>VLOOKUP(C5514,products_cleaned[[product_id]:[category]],3,)</f>
        <v>Stationery</v>
      </c>
      <c r="J5514" t="str">
        <f>VLOOKUP(B5514,orders_cleaned!A:I,9,FALSE)</f>
        <v>September</v>
      </c>
      <c r="K5514">
        <f t="shared" si="86"/>
        <v>9</v>
      </c>
    </row>
    <row r="5515" spans="1:11" x14ac:dyDescent="0.3">
      <c r="A5515" t="s">
        <v>8841</v>
      </c>
      <c r="B5515" t="s">
        <v>8842</v>
      </c>
      <c r="C5515" t="s">
        <v>39</v>
      </c>
      <c r="D5515">
        <v>1</v>
      </c>
      <c r="E5515">
        <v>4123.13</v>
      </c>
      <c r="F5515">
        <v>0.05</v>
      </c>
      <c r="G5515">
        <v>3916.97</v>
      </c>
      <c r="H5515">
        <v>1404.44</v>
      </c>
      <c r="I5515" t="str">
        <f>VLOOKUP(C5515,products_cleaned[[product_id]:[category]],3,)</f>
        <v>Furniture</v>
      </c>
      <c r="J5515" t="str">
        <f>VLOOKUP(B5515,orders_cleaned!A:I,9,FALSE)</f>
        <v>April</v>
      </c>
      <c r="K5515">
        <f t="shared" si="86"/>
        <v>4</v>
      </c>
    </row>
    <row r="5516" spans="1:11" x14ac:dyDescent="0.3">
      <c r="A5516" t="s">
        <v>8843</v>
      </c>
      <c r="B5516" t="s">
        <v>8842</v>
      </c>
      <c r="C5516" t="s">
        <v>31</v>
      </c>
      <c r="D5516">
        <v>1</v>
      </c>
      <c r="E5516">
        <v>498.82</v>
      </c>
      <c r="F5516">
        <v>0</v>
      </c>
      <c r="G5516">
        <v>498.82</v>
      </c>
      <c r="H5516">
        <v>153.88</v>
      </c>
      <c r="I5516" t="str">
        <f>VLOOKUP(C5516,products_cleaned[[product_id]:[category]],3,)</f>
        <v>Books</v>
      </c>
      <c r="J5516" t="str">
        <f>VLOOKUP(B5516,orders_cleaned!A:I,9,FALSE)</f>
        <v>April</v>
      </c>
      <c r="K5516">
        <f t="shared" si="86"/>
        <v>4</v>
      </c>
    </row>
    <row r="5517" spans="1:11" x14ac:dyDescent="0.3">
      <c r="A5517" t="s">
        <v>8844</v>
      </c>
      <c r="B5517" t="s">
        <v>8842</v>
      </c>
      <c r="C5517" t="s">
        <v>66</v>
      </c>
      <c r="D5517">
        <v>1</v>
      </c>
      <c r="E5517">
        <v>299.24</v>
      </c>
      <c r="F5517">
        <v>0</v>
      </c>
      <c r="G5517">
        <v>299.24</v>
      </c>
      <c r="H5517">
        <v>78.760000000000005</v>
      </c>
      <c r="I5517" t="str">
        <f>VLOOKUP(C5517,products_cleaned[[product_id]:[category]],3,)</f>
        <v>Home &amp; Kitchen</v>
      </c>
      <c r="J5517" t="str">
        <f>VLOOKUP(B5517,orders_cleaned!A:I,9,FALSE)</f>
        <v>April</v>
      </c>
      <c r="K5517">
        <f t="shared" si="86"/>
        <v>4</v>
      </c>
    </row>
    <row r="5518" spans="1:11" x14ac:dyDescent="0.3">
      <c r="A5518" t="s">
        <v>8845</v>
      </c>
      <c r="B5518" t="s">
        <v>8842</v>
      </c>
      <c r="C5518" t="s">
        <v>57</v>
      </c>
      <c r="D5518">
        <v>1</v>
      </c>
      <c r="E5518">
        <v>189.63</v>
      </c>
      <c r="F5518">
        <v>0.1</v>
      </c>
      <c r="G5518">
        <v>170.67</v>
      </c>
      <c r="H5518">
        <v>60.09</v>
      </c>
      <c r="I5518" t="str">
        <f>VLOOKUP(C5518,products_cleaned[[product_id]:[category]],3,)</f>
        <v>Stationery</v>
      </c>
      <c r="J5518" t="str">
        <f>VLOOKUP(B5518,orders_cleaned!A:I,9,FALSE)</f>
        <v>April</v>
      </c>
      <c r="K5518">
        <f t="shared" si="86"/>
        <v>4</v>
      </c>
    </row>
    <row r="5519" spans="1:11" x14ac:dyDescent="0.3">
      <c r="A5519" t="s">
        <v>8846</v>
      </c>
      <c r="B5519" t="s">
        <v>8847</v>
      </c>
      <c r="C5519" t="s">
        <v>10</v>
      </c>
      <c r="D5519">
        <v>2</v>
      </c>
      <c r="E5519">
        <v>1586.18</v>
      </c>
      <c r="F5519">
        <v>0</v>
      </c>
      <c r="G5519">
        <v>3172.36</v>
      </c>
      <c r="H5519">
        <v>1322.04</v>
      </c>
      <c r="I5519" t="str">
        <f>VLOOKUP(C5519,products_cleaned[[product_id]:[category]],3,)</f>
        <v>Furniture</v>
      </c>
      <c r="J5519" t="str">
        <f>VLOOKUP(B5519,orders_cleaned!A:I,9,FALSE)</f>
        <v>June</v>
      </c>
      <c r="K5519">
        <f t="shared" si="86"/>
        <v>6</v>
      </c>
    </row>
    <row r="5520" spans="1:11" x14ac:dyDescent="0.3">
      <c r="A5520" t="s">
        <v>8848</v>
      </c>
      <c r="B5520" t="s">
        <v>8847</v>
      </c>
      <c r="C5520" t="s">
        <v>37</v>
      </c>
      <c r="D5520">
        <v>1</v>
      </c>
      <c r="E5520">
        <v>1283.04</v>
      </c>
      <c r="F5520">
        <v>0</v>
      </c>
      <c r="G5520">
        <v>1283.04</v>
      </c>
      <c r="H5520">
        <v>311.64999999999998</v>
      </c>
      <c r="I5520" t="str">
        <f>VLOOKUP(C5520,products_cleaned[[product_id]:[category]],3,)</f>
        <v>Electronics</v>
      </c>
      <c r="J5520" t="str">
        <f>VLOOKUP(B5520,orders_cleaned!A:I,9,FALSE)</f>
        <v>June</v>
      </c>
      <c r="K5520">
        <f t="shared" si="86"/>
        <v>6</v>
      </c>
    </row>
    <row r="5521" spans="1:11" x14ac:dyDescent="0.3">
      <c r="A5521" t="s">
        <v>8849</v>
      </c>
      <c r="B5521" t="s">
        <v>8847</v>
      </c>
      <c r="C5521" t="s">
        <v>13</v>
      </c>
      <c r="D5521">
        <v>3</v>
      </c>
      <c r="E5521">
        <v>2942.64</v>
      </c>
      <c r="F5521">
        <v>0</v>
      </c>
      <c r="G5521">
        <v>8827.92</v>
      </c>
      <c r="H5521">
        <v>2461.71</v>
      </c>
      <c r="I5521" t="str">
        <f>VLOOKUP(C5521,products_cleaned[[product_id]:[category]],3,)</f>
        <v>Home &amp; Kitchen</v>
      </c>
      <c r="J5521" t="str">
        <f>VLOOKUP(B5521,orders_cleaned!A:I,9,FALSE)</f>
        <v>June</v>
      </c>
      <c r="K5521">
        <f t="shared" si="86"/>
        <v>6</v>
      </c>
    </row>
    <row r="5522" spans="1:11" x14ac:dyDescent="0.3">
      <c r="A5522" t="s">
        <v>8850</v>
      </c>
      <c r="B5522" t="s">
        <v>8851</v>
      </c>
      <c r="C5522" t="s">
        <v>117</v>
      </c>
      <c r="D5522">
        <v>3</v>
      </c>
      <c r="E5522">
        <v>917.46</v>
      </c>
      <c r="F5522">
        <v>0.2</v>
      </c>
      <c r="G5522">
        <v>2201.9</v>
      </c>
      <c r="H5522">
        <v>297.11</v>
      </c>
      <c r="I5522" t="str">
        <f>VLOOKUP(C5522,products_cleaned[[product_id]:[category]],3,)</f>
        <v>Home &amp; Kitchen</v>
      </c>
      <c r="J5522" t="str">
        <f>VLOOKUP(B5522,orders_cleaned!A:I,9,FALSE)</f>
        <v>October</v>
      </c>
      <c r="K5522">
        <f t="shared" si="86"/>
        <v>10</v>
      </c>
    </row>
    <row r="5523" spans="1:11" x14ac:dyDescent="0.3">
      <c r="A5523" t="s">
        <v>8852</v>
      </c>
      <c r="B5523" t="s">
        <v>8853</v>
      </c>
      <c r="C5523" t="s">
        <v>108</v>
      </c>
      <c r="D5523">
        <v>3</v>
      </c>
      <c r="E5523">
        <v>3421.81</v>
      </c>
      <c r="F5523">
        <v>0.2</v>
      </c>
      <c r="G5523">
        <v>8212.34</v>
      </c>
      <c r="H5523">
        <v>1203.29</v>
      </c>
      <c r="I5523" t="str">
        <f>VLOOKUP(C5523,products_cleaned[[product_id]:[category]],3,)</f>
        <v>Electronics</v>
      </c>
      <c r="J5523" t="str">
        <f>VLOOKUP(B5523,orders_cleaned!A:I,9,FALSE)</f>
        <v>March</v>
      </c>
      <c r="K5523">
        <f t="shared" si="86"/>
        <v>3</v>
      </c>
    </row>
    <row r="5524" spans="1:11" x14ac:dyDescent="0.3">
      <c r="A5524" t="s">
        <v>8854</v>
      </c>
      <c r="B5524" t="s">
        <v>8855</v>
      </c>
      <c r="C5524" t="s">
        <v>117</v>
      </c>
      <c r="D5524">
        <v>1</v>
      </c>
      <c r="E5524">
        <v>947.43</v>
      </c>
      <c r="F5524">
        <v>0.2</v>
      </c>
      <c r="G5524">
        <v>757.94</v>
      </c>
      <c r="H5524">
        <v>123.01</v>
      </c>
      <c r="I5524" t="str">
        <f>VLOOKUP(C5524,products_cleaned[[product_id]:[category]],3,)</f>
        <v>Home &amp; Kitchen</v>
      </c>
      <c r="J5524" t="str">
        <f>VLOOKUP(B5524,orders_cleaned!A:I,9,FALSE)</f>
        <v>October</v>
      </c>
      <c r="K5524">
        <f t="shared" si="86"/>
        <v>10</v>
      </c>
    </row>
    <row r="5525" spans="1:11" x14ac:dyDescent="0.3">
      <c r="A5525" t="s">
        <v>8856</v>
      </c>
      <c r="B5525" t="s">
        <v>8857</v>
      </c>
      <c r="C5525" t="s">
        <v>74</v>
      </c>
      <c r="D5525">
        <v>2</v>
      </c>
      <c r="E5525">
        <v>1162.3599999999999</v>
      </c>
      <c r="F5525">
        <v>0.05</v>
      </c>
      <c r="G5525">
        <v>2208.48</v>
      </c>
      <c r="H5525">
        <v>582.62</v>
      </c>
      <c r="I5525" t="str">
        <f>VLOOKUP(C5525,products_cleaned[[product_id]:[category]],3,)</f>
        <v>Electronics</v>
      </c>
      <c r="J5525" t="str">
        <f>VLOOKUP(B5525,orders_cleaned!A:I,9,FALSE)</f>
        <v>October</v>
      </c>
      <c r="K5525">
        <f t="shared" si="86"/>
        <v>10</v>
      </c>
    </row>
    <row r="5526" spans="1:11" x14ac:dyDescent="0.3">
      <c r="A5526" t="s">
        <v>8858</v>
      </c>
      <c r="B5526" t="s">
        <v>8857</v>
      </c>
      <c r="C5526" t="s">
        <v>60</v>
      </c>
      <c r="D5526">
        <v>2</v>
      </c>
      <c r="E5526">
        <v>1653.57</v>
      </c>
      <c r="F5526">
        <v>0</v>
      </c>
      <c r="G5526">
        <v>3307.14</v>
      </c>
      <c r="H5526">
        <v>1010.9</v>
      </c>
      <c r="I5526" t="str">
        <f>VLOOKUP(C5526,products_cleaned[[product_id]:[category]],3,)</f>
        <v>Fashion</v>
      </c>
      <c r="J5526" t="str">
        <f>VLOOKUP(B5526,orders_cleaned!A:I,9,FALSE)</f>
        <v>October</v>
      </c>
      <c r="K5526">
        <f t="shared" si="86"/>
        <v>10</v>
      </c>
    </row>
    <row r="5527" spans="1:11" x14ac:dyDescent="0.3">
      <c r="A5527" t="s">
        <v>8859</v>
      </c>
      <c r="B5527" t="s">
        <v>8857</v>
      </c>
      <c r="C5527" t="s">
        <v>28</v>
      </c>
      <c r="D5527">
        <v>1</v>
      </c>
      <c r="E5527">
        <v>413.99</v>
      </c>
      <c r="F5527">
        <v>0.1</v>
      </c>
      <c r="G5527">
        <v>372.59</v>
      </c>
      <c r="H5527">
        <v>63.21</v>
      </c>
      <c r="I5527" t="str">
        <f>VLOOKUP(C5527,products_cleaned[[product_id]:[category]],3,)</f>
        <v>Home &amp; Kitchen</v>
      </c>
      <c r="J5527" t="str">
        <f>VLOOKUP(B5527,orders_cleaned!A:I,9,FALSE)</f>
        <v>October</v>
      </c>
      <c r="K5527">
        <f t="shared" si="86"/>
        <v>10</v>
      </c>
    </row>
    <row r="5528" spans="1:11" x14ac:dyDescent="0.3">
      <c r="A5528" t="s">
        <v>8860</v>
      </c>
      <c r="B5528" t="s">
        <v>8861</v>
      </c>
      <c r="C5528" t="s">
        <v>37</v>
      </c>
      <c r="D5528">
        <v>1</v>
      </c>
      <c r="E5528">
        <v>1302.97</v>
      </c>
      <c r="F5528">
        <v>0.1</v>
      </c>
      <c r="G5528">
        <v>1172.67</v>
      </c>
      <c r="H5528">
        <v>201.28</v>
      </c>
      <c r="I5528" t="str">
        <f>VLOOKUP(C5528,products_cleaned[[product_id]:[category]],3,)</f>
        <v>Electronics</v>
      </c>
      <c r="J5528" t="str">
        <f>VLOOKUP(B5528,orders_cleaned!A:I,9,FALSE)</f>
        <v>April</v>
      </c>
      <c r="K5528">
        <f t="shared" si="86"/>
        <v>4</v>
      </c>
    </row>
    <row r="5529" spans="1:11" x14ac:dyDescent="0.3">
      <c r="A5529" t="s">
        <v>8862</v>
      </c>
      <c r="B5529" t="s">
        <v>8861</v>
      </c>
      <c r="C5529" t="s">
        <v>95</v>
      </c>
      <c r="D5529">
        <v>1</v>
      </c>
      <c r="E5529">
        <v>2057.8200000000002</v>
      </c>
      <c r="F5529">
        <v>0</v>
      </c>
      <c r="G5529">
        <v>2057.8200000000002</v>
      </c>
      <c r="H5529">
        <v>588.19000000000005</v>
      </c>
      <c r="I5529" t="str">
        <f>VLOOKUP(C5529,products_cleaned[[product_id]:[category]],3,)</f>
        <v>Footwear</v>
      </c>
      <c r="J5529" t="str">
        <f>VLOOKUP(B5529,orders_cleaned!A:I,9,FALSE)</f>
        <v>April</v>
      </c>
      <c r="K5529">
        <f t="shared" si="86"/>
        <v>4</v>
      </c>
    </row>
    <row r="5530" spans="1:11" x14ac:dyDescent="0.3">
      <c r="A5530" t="s">
        <v>8863</v>
      </c>
      <c r="B5530" t="s">
        <v>8861</v>
      </c>
      <c r="C5530" t="s">
        <v>66</v>
      </c>
      <c r="D5530">
        <v>1</v>
      </c>
      <c r="E5530">
        <v>313.91000000000003</v>
      </c>
      <c r="F5530">
        <v>0</v>
      </c>
      <c r="G5530">
        <v>313.91000000000003</v>
      </c>
      <c r="H5530">
        <v>93.43</v>
      </c>
      <c r="I5530" t="str">
        <f>VLOOKUP(C5530,products_cleaned[[product_id]:[category]],3,)</f>
        <v>Home &amp; Kitchen</v>
      </c>
      <c r="J5530" t="str">
        <f>VLOOKUP(B5530,orders_cleaned!A:I,9,FALSE)</f>
        <v>April</v>
      </c>
      <c r="K5530">
        <f t="shared" si="86"/>
        <v>4</v>
      </c>
    </row>
    <row r="5531" spans="1:11" x14ac:dyDescent="0.3">
      <c r="A5531" t="s">
        <v>8864</v>
      </c>
      <c r="B5531" t="s">
        <v>8865</v>
      </c>
      <c r="C5531" t="s">
        <v>57</v>
      </c>
      <c r="D5531">
        <v>2</v>
      </c>
      <c r="E5531">
        <v>196.33</v>
      </c>
      <c r="F5531">
        <v>0</v>
      </c>
      <c r="G5531">
        <v>392.66</v>
      </c>
      <c r="H5531">
        <v>171.5</v>
      </c>
      <c r="I5531" t="str">
        <f>VLOOKUP(C5531,products_cleaned[[product_id]:[category]],3,)</f>
        <v>Stationery</v>
      </c>
      <c r="J5531" t="str">
        <f>VLOOKUP(B5531,orders_cleaned!A:I,9,FALSE)</f>
        <v>June</v>
      </c>
      <c r="K5531">
        <f t="shared" si="86"/>
        <v>6</v>
      </c>
    </row>
    <row r="5532" spans="1:11" x14ac:dyDescent="0.3">
      <c r="A5532" t="s">
        <v>8866</v>
      </c>
      <c r="B5532" t="s">
        <v>8867</v>
      </c>
      <c r="C5532" t="s">
        <v>74</v>
      </c>
      <c r="D5532">
        <v>4</v>
      </c>
      <c r="E5532">
        <v>1152.46</v>
      </c>
      <c r="F5532">
        <v>0.1</v>
      </c>
      <c r="G5532">
        <v>4148.8599999999997</v>
      </c>
      <c r="H5532">
        <v>897.14</v>
      </c>
      <c r="I5532" t="str">
        <f>VLOOKUP(C5532,products_cleaned[[product_id]:[category]],3,)</f>
        <v>Electronics</v>
      </c>
      <c r="J5532" t="str">
        <f>VLOOKUP(B5532,orders_cleaned!A:I,9,FALSE)</f>
        <v>September</v>
      </c>
      <c r="K5532">
        <f t="shared" si="86"/>
        <v>9</v>
      </c>
    </row>
    <row r="5533" spans="1:11" x14ac:dyDescent="0.3">
      <c r="A5533" t="s">
        <v>8868</v>
      </c>
      <c r="B5533" t="s">
        <v>8867</v>
      </c>
      <c r="C5533" t="s">
        <v>80</v>
      </c>
      <c r="D5533">
        <v>2</v>
      </c>
      <c r="E5533">
        <v>376.13</v>
      </c>
      <c r="F5533">
        <v>0.1</v>
      </c>
      <c r="G5533">
        <v>677.03</v>
      </c>
      <c r="H5533">
        <v>77.27</v>
      </c>
      <c r="I5533" t="str">
        <f>VLOOKUP(C5533,products_cleaned[[product_id]:[category]],3,)</f>
        <v>Fitness</v>
      </c>
      <c r="J5533" t="str">
        <f>VLOOKUP(B5533,orders_cleaned!A:I,9,FALSE)</f>
        <v>September</v>
      </c>
      <c r="K5533">
        <f t="shared" si="86"/>
        <v>9</v>
      </c>
    </row>
    <row r="5534" spans="1:11" x14ac:dyDescent="0.3">
      <c r="A5534" t="s">
        <v>8869</v>
      </c>
      <c r="B5534" t="s">
        <v>8870</v>
      </c>
      <c r="C5534" t="s">
        <v>74</v>
      </c>
      <c r="D5534">
        <v>2</v>
      </c>
      <c r="E5534">
        <v>1247.01</v>
      </c>
      <c r="F5534">
        <v>0</v>
      </c>
      <c r="G5534">
        <v>2494.02</v>
      </c>
      <c r="H5534">
        <v>868.16</v>
      </c>
      <c r="I5534" t="str">
        <f>VLOOKUP(C5534,products_cleaned[[product_id]:[category]],3,)</f>
        <v>Electronics</v>
      </c>
      <c r="J5534" t="str">
        <f>VLOOKUP(B5534,orders_cleaned!A:I,9,FALSE)</f>
        <v>April</v>
      </c>
      <c r="K5534">
        <f t="shared" si="86"/>
        <v>4</v>
      </c>
    </row>
    <row r="5535" spans="1:11" x14ac:dyDescent="0.3">
      <c r="A5535" t="s">
        <v>8871</v>
      </c>
      <c r="B5535" t="s">
        <v>8870</v>
      </c>
      <c r="C5535" t="s">
        <v>80</v>
      </c>
      <c r="D5535">
        <v>1</v>
      </c>
      <c r="E5535">
        <v>370.86</v>
      </c>
      <c r="F5535">
        <v>0</v>
      </c>
      <c r="G5535">
        <v>370.86</v>
      </c>
      <c r="H5535">
        <v>70.98</v>
      </c>
      <c r="I5535" t="str">
        <f>VLOOKUP(C5535,products_cleaned[[product_id]:[category]],3,)</f>
        <v>Fitness</v>
      </c>
      <c r="J5535" t="str">
        <f>VLOOKUP(B5535,orders_cleaned!A:I,9,FALSE)</f>
        <v>April</v>
      </c>
      <c r="K5535">
        <f t="shared" si="86"/>
        <v>4</v>
      </c>
    </row>
    <row r="5536" spans="1:11" x14ac:dyDescent="0.3">
      <c r="A5536" t="s">
        <v>8872</v>
      </c>
      <c r="B5536" t="s">
        <v>8870</v>
      </c>
      <c r="C5536" t="s">
        <v>15</v>
      </c>
      <c r="D5536">
        <v>1</v>
      </c>
      <c r="E5536">
        <v>230.84</v>
      </c>
      <c r="F5536">
        <v>0.05</v>
      </c>
      <c r="G5536">
        <v>219.3</v>
      </c>
      <c r="H5536">
        <v>49.28</v>
      </c>
      <c r="I5536" t="str">
        <f>VLOOKUP(C5536,products_cleaned[[product_id]:[category]],3,)</f>
        <v>Fitness</v>
      </c>
      <c r="J5536" t="str">
        <f>VLOOKUP(B5536,orders_cleaned!A:I,9,FALSE)</f>
        <v>April</v>
      </c>
      <c r="K5536">
        <f t="shared" si="86"/>
        <v>4</v>
      </c>
    </row>
    <row r="5537" spans="1:11" x14ac:dyDescent="0.3">
      <c r="A5537" t="s">
        <v>8873</v>
      </c>
      <c r="B5537" t="s">
        <v>8874</v>
      </c>
      <c r="C5537" t="s">
        <v>62</v>
      </c>
      <c r="D5537">
        <v>4</v>
      </c>
      <c r="E5537">
        <v>603.07000000000005</v>
      </c>
      <c r="F5537">
        <v>0.05</v>
      </c>
      <c r="G5537">
        <v>2291.67</v>
      </c>
      <c r="H5537">
        <v>908.23</v>
      </c>
      <c r="I5537" t="str">
        <f>VLOOKUP(C5537,products_cleaned[[product_id]:[category]],3,)</f>
        <v>Electronics</v>
      </c>
      <c r="J5537" t="str">
        <f>VLOOKUP(B5537,orders_cleaned!A:I,9,FALSE)</f>
        <v>July</v>
      </c>
      <c r="K5537">
        <f t="shared" si="86"/>
        <v>7</v>
      </c>
    </row>
    <row r="5538" spans="1:11" x14ac:dyDescent="0.3">
      <c r="A5538" t="s">
        <v>8875</v>
      </c>
      <c r="B5538" t="s">
        <v>8874</v>
      </c>
      <c r="C5538" t="s">
        <v>129</v>
      </c>
      <c r="D5538">
        <v>2</v>
      </c>
      <c r="E5538">
        <v>464.89</v>
      </c>
      <c r="F5538">
        <v>0.1</v>
      </c>
      <c r="G5538">
        <v>836.8</v>
      </c>
      <c r="H5538">
        <v>108.08</v>
      </c>
      <c r="I5538" t="str">
        <f>VLOOKUP(C5538,products_cleaned[[product_id]:[category]],3,)</f>
        <v>Fashion</v>
      </c>
      <c r="J5538" t="str">
        <f>VLOOKUP(B5538,orders_cleaned!A:I,9,FALSE)</f>
        <v>July</v>
      </c>
      <c r="K5538">
        <f t="shared" si="86"/>
        <v>7</v>
      </c>
    </row>
    <row r="5539" spans="1:11" x14ac:dyDescent="0.3">
      <c r="A5539" t="s">
        <v>8876</v>
      </c>
      <c r="B5539" t="s">
        <v>8874</v>
      </c>
      <c r="C5539" t="s">
        <v>37</v>
      </c>
      <c r="D5539">
        <v>1</v>
      </c>
      <c r="E5539">
        <v>1288.74</v>
      </c>
      <c r="F5539">
        <v>0.1</v>
      </c>
      <c r="G5539">
        <v>1159.8699999999999</v>
      </c>
      <c r="H5539">
        <v>188.48</v>
      </c>
      <c r="I5539" t="str">
        <f>VLOOKUP(C5539,products_cleaned[[product_id]:[category]],3,)</f>
        <v>Electronics</v>
      </c>
      <c r="J5539" t="str">
        <f>VLOOKUP(B5539,orders_cleaned!A:I,9,FALSE)</f>
        <v>July</v>
      </c>
      <c r="K5539">
        <f t="shared" si="86"/>
        <v>7</v>
      </c>
    </row>
    <row r="5540" spans="1:11" x14ac:dyDescent="0.3">
      <c r="A5540" t="s">
        <v>8877</v>
      </c>
      <c r="B5540" t="s">
        <v>8874</v>
      </c>
      <c r="C5540" t="s">
        <v>117</v>
      </c>
      <c r="D5540">
        <v>1</v>
      </c>
      <c r="E5540">
        <v>874.78</v>
      </c>
      <c r="F5540">
        <v>0.2</v>
      </c>
      <c r="G5540">
        <v>699.82</v>
      </c>
      <c r="H5540">
        <v>64.89</v>
      </c>
      <c r="I5540" t="str">
        <f>VLOOKUP(C5540,products_cleaned[[product_id]:[category]],3,)</f>
        <v>Home &amp; Kitchen</v>
      </c>
      <c r="J5540" t="str">
        <f>VLOOKUP(B5540,orders_cleaned!A:I,9,FALSE)</f>
        <v>July</v>
      </c>
      <c r="K5540">
        <f t="shared" si="86"/>
        <v>7</v>
      </c>
    </row>
    <row r="5541" spans="1:11" x14ac:dyDescent="0.3">
      <c r="A5541" t="s">
        <v>8878</v>
      </c>
      <c r="B5541" t="s">
        <v>8879</v>
      </c>
      <c r="C5541" t="s">
        <v>51</v>
      </c>
      <c r="D5541">
        <v>2</v>
      </c>
      <c r="E5541">
        <v>712.66</v>
      </c>
      <c r="F5541">
        <v>0.1</v>
      </c>
      <c r="G5541">
        <v>1282.79</v>
      </c>
      <c r="H5541">
        <v>446.29</v>
      </c>
      <c r="I5541" t="str">
        <f>VLOOKUP(C5541,products_cleaned[[product_id]:[category]],3,)</f>
        <v>Home &amp; Kitchen</v>
      </c>
      <c r="J5541" t="str">
        <f>VLOOKUP(B5541,orders_cleaned!A:I,9,FALSE)</f>
        <v>December</v>
      </c>
      <c r="K5541">
        <f t="shared" si="86"/>
        <v>12</v>
      </c>
    </row>
    <row r="5542" spans="1:11" x14ac:dyDescent="0.3">
      <c r="A5542" t="s">
        <v>8880</v>
      </c>
      <c r="B5542" t="s">
        <v>8881</v>
      </c>
      <c r="C5542" t="s">
        <v>10</v>
      </c>
      <c r="D5542">
        <v>2</v>
      </c>
      <c r="E5542">
        <v>1459.14</v>
      </c>
      <c r="F5542">
        <v>0.05</v>
      </c>
      <c r="G5542">
        <v>2772.37</v>
      </c>
      <c r="H5542">
        <v>922.05</v>
      </c>
      <c r="I5542" t="str">
        <f>VLOOKUP(C5542,products_cleaned[[product_id]:[category]],3,)</f>
        <v>Furniture</v>
      </c>
      <c r="J5542" t="str">
        <f>VLOOKUP(B5542,orders_cleaned!A:I,9,FALSE)</f>
        <v>April</v>
      </c>
      <c r="K5542">
        <f t="shared" si="86"/>
        <v>4</v>
      </c>
    </row>
    <row r="5543" spans="1:11" x14ac:dyDescent="0.3">
      <c r="A5543" t="s">
        <v>8882</v>
      </c>
      <c r="B5543" t="s">
        <v>8881</v>
      </c>
      <c r="C5543" t="s">
        <v>31</v>
      </c>
      <c r="D5543">
        <v>1</v>
      </c>
      <c r="E5543">
        <v>475.81</v>
      </c>
      <c r="F5543">
        <v>0</v>
      </c>
      <c r="G5543">
        <v>475.81</v>
      </c>
      <c r="H5543">
        <v>130.87</v>
      </c>
      <c r="I5543" t="str">
        <f>VLOOKUP(C5543,products_cleaned[[product_id]:[category]],3,)</f>
        <v>Books</v>
      </c>
      <c r="J5543" t="str">
        <f>VLOOKUP(B5543,orders_cleaned!A:I,9,FALSE)</f>
        <v>April</v>
      </c>
      <c r="K5543">
        <f t="shared" si="86"/>
        <v>4</v>
      </c>
    </row>
    <row r="5544" spans="1:11" x14ac:dyDescent="0.3">
      <c r="A5544" t="s">
        <v>8883</v>
      </c>
      <c r="B5544" t="s">
        <v>8884</v>
      </c>
      <c r="C5544" t="s">
        <v>291</v>
      </c>
      <c r="D5544">
        <v>1</v>
      </c>
      <c r="E5544">
        <v>945.95</v>
      </c>
      <c r="F5544">
        <v>0.1</v>
      </c>
      <c r="G5544">
        <v>851.36</v>
      </c>
      <c r="H5544">
        <v>198.59</v>
      </c>
      <c r="I5544" t="str">
        <f>VLOOKUP(C5544,products_cleaned[[product_id]:[category]],3,)</f>
        <v>Books</v>
      </c>
      <c r="J5544" t="str">
        <f>VLOOKUP(B5544,orders_cleaned!A:I,9,FALSE)</f>
        <v>June</v>
      </c>
      <c r="K5544">
        <f t="shared" si="86"/>
        <v>6</v>
      </c>
    </row>
    <row r="5545" spans="1:11" x14ac:dyDescent="0.3">
      <c r="A5545" t="s">
        <v>8885</v>
      </c>
      <c r="B5545" t="s">
        <v>8886</v>
      </c>
      <c r="C5545" t="s">
        <v>44</v>
      </c>
      <c r="D5545">
        <v>2</v>
      </c>
      <c r="E5545">
        <v>2859.18</v>
      </c>
      <c r="F5545">
        <v>0.05</v>
      </c>
      <c r="G5545">
        <v>5432.44</v>
      </c>
      <c r="H5545">
        <v>1635.8</v>
      </c>
      <c r="I5545" t="str">
        <f>VLOOKUP(C5545,products_cleaned[[product_id]:[category]],3,)</f>
        <v>Furniture</v>
      </c>
      <c r="J5545" t="str">
        <f>VLOOKUP(B5545,orders_cleaned!A:I,9,FALSE)</f>
        <v>February</v>
      </c>
      <c r="K5545">
        <f t="shared" si="86"/>
        <v>2</v>
      </c>
    </row>
    <row r="5546" spans="1:11" x14ac:dyDescent="0.3">
      <c r="A5546" t="s">
        <v>8887</v>
      </c>
      <c r="B5546" t="s">
        <v>8886</v>
      </c>
      <c r="C5546" t="s">
        <v>164</v>
      </c>
      <c r="D5546">
        <v>1</v>
      </c>
      <c r="E5546">
        <v>4615.33</v>
      </c>
      <c r="F5546">
        <v>0.15</v>
      </c>
      <c r="G5546">
        <v>3923.03</v>
      </c>
      <c r="H5546">
        <v>884.4</v>
      </c>
      <c r="I5546" t="str">
        <f>VLOOKUP(C5546,products_cleaned[[product_id]:[category]],3,)</f>
        <v>Home &amp; Kitchen</v>
      </c>
      <c r="J5546" t="str">
        <f>VLOOKUP(B5546,orders_cleaned!A:I,9,FALSE)</f>
        <v>February</v>
      </c>
      <c r="K5546">
        <f t="shared" si="86"/>
        <v>2</v>
      </c>
    </row>
    <row r="5547" spans="1:11" x14ac:dyDescent="0.3">
      <c r="A5547" t="s">
        <v>8888</v>
      </c>
      <c r="B5547" t="s">
        <v>8889</v>
      </c>
      <c r="C5547" t="s">
        <v>110</v>
      </c>
      <c r="D5547">
        <v>4</v>
      </c>
      <c r="E5547">
        <v>1850.46</v>
      </c>
      <c r="F5547">
        <v>0.1</v>
      </c>
      <c r="G5547">
        <v>6661.66</v>
      </c>
      <c r="H5547">
        <v>1797.18</v>
      </c>
      <c r="I5547" t="str">
        <f>VLOOKUP(C5547,products_cleaned[[product_id]:[category]],3,)</f>
        <v>Fashion</v>
      </c>
      <c r="J5547" t="str">
        <f>VLOOKUP(B5547,orders_cleaned!A:I,9,FALSE)</f>
        <v>April</v>
      </c>
      <c r="K5547">
        <f t="shared" si="86"/>
        <v>4</v>
      </c>
    </row>
    <row r="5548" spans="1:11" x14ac:dyDescent="0.3">
      <c r="A5548" t="s">
        <v>8890</v>
      </c>
      <c r="B5548" t="s">
        <v>8889</v>
      </c>
      <c r="C5548" t="s">
        <v>54</v>
      </c>
      <c r="D5548">
        <v>1</v>
      </c>
      <c r="E5548">
        <v>2065.19</v>
      </c>
      <c r="F5548">
        <v>0</v>
      </c>
      <c r="G5548">
        <v>2065.19</v>
      </c>
      <c r="H5548">
        <v>475.89</v>
      </c>
      <c r="I5548" t="str">
        <f>VLOOKUP(C5548,products_cleaned[[product_id]:[category]],3,)</f>
        <v>Fashion</v>
      </c>
      <c r="J5548" t="str">
        <f>VLOOKUP(B5548,orders_cleaned!A:I,9,FALSE)</f>
        <v>April</v>
      </c>
      <c r="K5548">
        <f t="shared" si="86"/>
        <v>4</v>
      </c>
    </row>
    <row r="5549" spans="1:11" x14ac:dyDescent="0.3">
      <c r="A5549" t="s">
        <v>8891</v>
      </c>
      <c r="B5549" t="s">
        <v>8892</v>
      </c>
      <c r="C5549" t="s">
        <v>173</v>
      </c>
      <c r="D5549">
        <v>2</v>
      </c>
      <c r="E5549">
        <v>157.65</v>
      </c>
      <c r="F5549">
        <v>0</v>
      </c>
      <c r="G5549">
        <v>315.3</v>
      </c>
      <c r="H5549">
        <v>102.68</v>
      </c>
      <c r="I5549" t="str">
        <f>VLOOKUP(C5549,products_cleaned[[product_id]:[category]],3,)</f>
        <v>Stationery</v>
      </c>
      <c r="J5549" t="str">
        <f>VLOOKUP(B5549,orders_cleaned!A:I,9,FALSE)</f>
        <v>November</v>
      </c>
      <c r="K5549">
        <f t="shared" si="86"/>
        <v>11</v>
      </c>
    </row>
    <row r="5550" spans="1:11" x14ac:dyDescent="0.3">
      <c r="A5550" t="s">
        <v>8893</v>
      </c>
      <c r="B5550" t="s">
        <v>8892</v>
      </c>
      <c r="C5550" t="s">
        <v>82</v>
      </c>
      <c r="D5550">
        <v>1</v>
      </c>
      <c r="E5550">
        <v>328.95</v>
      </c>
      <c r="F5550">
        <v>0.15</v>
      </c>
      <c r="G5550">
        <v>279.61</v>
      </c>
      <c r="H5550">
        <v>58.48</v>
      </c>
      <c r="I5550" t="str">
        <f>VLOOKUP(C5550,products_cleaned[[product_id]:[category]],3,)</f>
        <v>Stationery</v>
      </c>
      <c r="J5550" t="str">
        <f>VLOOKUP(B5550,orders_cleaned!A:I,9,FALSE)</f>
        <v>November</v>
      </c>
      <c r="K5550">
        <f t="shared" si="86"/>
        <v>11</v>
      </c>
    </row>
    <row r="5551" spans="1:11" x14ac:dyDescent="0.3">
      <c r="A5551" t="s">
        <v>8894</v>
      </c>
      <c r="B5551" t="s">
        <v>8895</v>
      </c>
      <c r="C5551" t="s">
        <v>136</v>
      </c>
      <c r="D5551">
        <v>1</v>
      </c>
      <c r="E5551">
        <v>565.22</v>
      </c>
      <c r="F5551">
        <v>0.1</v>
      </c>
      <c r="G5551">
        <v>508.7</v>
      </c>
      <c r="H5551">
        <v>66.72</v>
      </c>
      <c r="I5551" t="str">
        <f>VLOOKUP(C5551,products_cleaned[[product_id]:[category]],3,)</f>
        <v>Books</v>
      </c>
      <c r="J5551" t="str">
        <f>VLOOKUP(B5551,orders_cleaned!A:I,9,FALSE)</f>
        <v>January</v>
      </c>
      <c r="K5551">
        <f t="shared" si="86"/>
        <v>1</v>
      </c>
    </row>
    <row r="5552" spans="1:11" x14ac:dyDescent="0.3">
      <c r="A5552" t="s">
        <v>8896</v>
      </c>
      <c r="B5552" t="s">
        <v>8895</v>
      </c>
      <c r="C5552" t="s">
        <v>196</v>
      </c>
      <c r="D5552">
        <v>1</v>
      </c>
      <c r="E5552">
        <v>1558.47</v>
      </c>
      <c r="F5552">
        <v>0</v>
      </c>
      <c r="G5552">
        <v>1558.47</v>
      </c>
      <c r="H5552">
        <v>526.79999999999995</v>
      </c>
      <c r="I5552" t="str">
        <f>VLOOKUP(C5552,products_cleaned[[product_id]:[category]],3,)</f>
        <v>Electronics</v>
      </c>
      <c r="J5552" t="str">
        <f>VLOOKUP(B5552,orders_cleaned!A:I,9,FALSE)</f>
        <v>January</v>
      </c>
      <c r="K5552">
        <f t="shared" si="86"/>
        <v>1</v>
      </c>
    </row>
    <row r="5553" spans="1:11" x14ac:dyDescent="0.3">
      <c r="A5553" t="s">
        <v>8897</v>
      </c>
      <c r="B5553" t="s">
        <v>8898</v>
      </c>
      <c r="C5553" t="s">
        <v>164</v>
      </c>
      <c r="D5553">
        <v>2</v>
      </c>
      <c r="E5553">
        <v>4817.01</v>
      </c>
      <c r="F5553">
        <v>0.1</v>
      </c>
      <c r="G5553">
        <v>8670.6200000000008</v>
      </c>
      <c r="H5553">
        <v>2593.36</v>
      </c>
      <c r="I5553" t="str">
        <f>VLOOKUP(C5553,products_cleaned[[product_id]:[category]],3,)</f>
        <v>Home &amp; Kitchen</v>
      </c>
      <c r="J5553" t="str">
        <f>VLOOKUP(B5553,orders_cleaned!A:I,9,FALSE)</f>
        <v>September</v>
      </c>
      <c r="K5553">
        <f t="shared" si="86"/>
        <v>9</v>
      </c>
    </row>
    <row r="5554" spans="1:11" x14ac:dyDescent="0.3">
      <c r="A5554" t="s">
        <v>8899</v>
      </c>
      <c r="B5554" t="s">
        <v>8898</v>
      </c>
      <c r="C5554" t="s">
        <v>47</v>
      </c>
      <c r="D5554">
        <v>3</v>
      </c>
      <c r="E5554">
        <v>817.5</v>
      </c>
      <c r="F5554">
        <v>0</v>
      </c>
      <c r="G5554">
        <v>2452.5</v>
      </c>
      <c r="H5554">
        <v>1001.88</v>
      </c>
      <c r="I5554" t="str">
        <f>VLOOKUP(C5554,products_cleaned[[product_id]:[category]],3,)</f>
        <v>Books</v>
      </c>
      <c r="J5554" t="str">
        <f>VLOOKUP(B5554,orders_cleaned!A:I,9,FALSE)</f>
        <v>September</v>
      </c>
      <c r="K5554">
        <f t="shared" si="86"/>
        <v>9</v>
      </c>
    </row>
    <row r="5555" spans="1:11" x14ac:dyDescent="0.3">
      <c r="A5555" t="s">
        <v>8900</v>
      </c>
      <c r="B5555" t="s">
        <v>8898</v>
      </c>
      <c r="C5555" t="s">
        <v>51</v>
      </c>
      <c r="D5555">
        <v>2</v>
      </c>
      <c r="E5555">
        <v>689.21</v>
      </c>
      <c r="F5555">
        <v>0.2</v>
      </c>
      <c r="G5555">
        <v>1102.74</v>
      </c>
      <c r="H5555">
        <v>266.24</v>
      </c>
      <c r="I5555" t="str">
        <f>VLOOKUP(C5555,products_cleaned[[product_id]:[category]],3,)</f>
        <v>Home &amp; Kitchen</v>
      </c>
      <c r="J5555" t="str">
        <f>VLOOKUP(B5555,orders_cleaned!A:I,9,FALSE)</f>
        <v>September</v>
      </c>
      <c r="K5555">
        <f t="shared" si="86"/>
        <v>9</v>
      </c>
    </row>
    <row r="5556" spans="1:11" x14ac:dyDescent="0.3">
      <c r="A5556" t="s">
        <v>8901</v>
      </c>
      <c r="B5556" t="s">
        <v>8902</v>
      </c>
      <c r="C5556" t="s">
        <v>97</v>
      </c>
      <c r="D5556">
        <v>1</v>
      </c>
      <c r="E5556">
        <v>949.4</v>
      </c>
      <c r="F5556">
        <v>0.1</v>
      </c>
      <c r="G5556">
        <v>854.46</v>
      </c>
      <c r="H5556">
        <v>128.52000000000001</v>
      </c>
      <c r="I5556" t="str">
        <f>VLOOKUP(C5556,products_cleaned[[product_id]:[category]],3,)</f>
        <v>Fashion</v>
      </c>
      <c r="J5556" t="str">
        <f>VLOOKUP(B5556,orders_cleaned!A:I,9,FALSE)</f>
        <v>February</v>
      </c>
      <c r="K5556">
        <f t="shared" si="86"/>
        <v>2</v>
      </c>
    </row>
    <row r="5557" spans="1:11" x14ac:dyDescent="0.3">
      <c r="A5557" t="s">
        <v>8903</v>
      </c>
      <c r="B5557" t="s">
        <v>8902</v>
      </c>
      <c r="C5557" t="s">
        <v>136</v>
      </c>
      <c r="D5557">
        <v>2</v>
      </c>
      <c r="E5557">
        <v>591.83000000000004</v>
      </c>
      <c r="F5557">
        <v>0.1</v>
      </c>
      <c r="G5557">
        <v>1065.29</v>
      </c>
      <c r="H5557">
        <v>181.33</v>
      </c>
      <c r="I5557" t="str">
        <f>VLOOKUP(C5557,products_cleaned[[product_id]:[category]],3,)</f>
        <v>Books</v>
      </c>
      <c r="J5557" t="str">
        <f>VLOOKUP(B5557,orders_cleaned!A:I,9,FALSE)</f>
        <v>February</v>
      </c>
      <c r="K5557">
        <f t="shared" si="86"/>
        <v>2</v>
      </c>
    </row>
    <row r="5558" spans="1:11" x14ac:dyDescent="0.3">
      <c r="A5558" t="s">
        <v>8904</v>
      </c>
      <c r="B5558" t="s">
        <v>8902</v>
      </c>
      <c r="C5558" t="s">
        <v>110</v>
      </c>
      <c r="D5558">
        <v>2</v>
      </c>
      <c r="E5558">
        <v>1863.38</v>
      </c>
      <c r="F5558">
        <v>0.2</v>
      </c>
      <c r="G5558">
        <v>2981.41</v>
      </c>
      <c r="H5558">
        <v>549.16999999999996</v>
      </c>
      <c r="I5558" t="str">
        <f>VLOOKUP(C5558,products_cleaned[[product_id]:[category]],3,)</f>
        <v>Fashion</v>
      </c>
      <c r="J5558" t="str">
        <f>VLOOKUP(B5558,orders_cleaned!A:I,9,FALSE)</f>
        <v>February</v>
      </c>
      <c r="K5558">
        <f t="shared" si="86"/>
        <v>2</v>
      </c>
    </row>
    <row r="5559" spans="1:11" x14ac:dyDescent="0.3">
      <c r="A5559" t="s">
        <v>8905</v>
      </c>
      <c r="B5559" t="s">
        <v>8902</v>
      </c>
      <c r="C5559" t="s">
        <v>51</v>
      </c>
      <c r="D5559">
        <v>4</v>
      </c>
      <c r="E5559">
        <v>664.79</v>
      </c>
      <c r="F5559">
        <v>0.15</v>
      </c>
      <c r="G5559">
        <v>2260.29</v>
      </c>
      <c r="H5559">
        <v>587.29</v>
      </c>
      <c r="I5559" t="str">
        <f>VLOOKUP(C5559,products_cleaned[[product_id]:[category]],3,)</f>
        <v>Home &amp; Kitchen</v>
      </c>
      <c r="J5559" t="str">
        <f>VLOOKUP(B5559,orders_cleaned!A:I,9,FALSE)</f>
        <v>February</v>
      </c>
      <c r="K5559">
        <f t="shared" si="86"/>
        <v>2</v>
      </c>
    </row>
    <row r="5560" spans="1:11" x14ac:dyDescent="0.3">
      <c r="A5560" t="s">
        <v>8906</v>
      </c>
      <c r="B5560" t="s">
        <v>8907</v>
      </c>
      <c r="C5560" t="s">
        <v>21</v>
      </c>
      <c r="D5560">
        <v>1</v>
      </c>
      <c r="E5560">
        <v>4448.9799999999996</v>
      </c>
      <c r="F5560">
        <v>0</v>
      </c>
      <c r="G5560">
        <v>4448.9799999999996</v>
      </c>
      <c r="H5560">
        <v>1810.96</v>
      </c>
      <c r="I5560" t="str">
        <f>VLOOKUP(C5560,products_cleaned[[product_id]:[category]],3,)</f>
        <v>Electronics</v>
      </c>
      <c r="J5560" t="str">
        <f>VLOOKUP(B5560,orders_cleaned!A:I,9,FALSE)</f>
        <v>April</v>
      </c>
      <c r="K5560">
        <f t="shared" si="86"/>
        <v>4</v>
      </c>
    </row>
    <row r="5561" spans="1:11" x14ac:dyDescent="0.3">
      <c r="A5561" t="s">
        <v>8908</v>
      </c>
      <c r="B5561" t="s">
        <v>8907</v>
      </c>
      <c r="C5561" t="s">
        <v>117</v>
      </c>
      <c r="D5561">
        <v>5</v>
      </c>
      <c r="E5561">
        <v>956.55</v>
      </c>
      <c r="F5561">
        <v>0</v>
      </c>
      <c r="G5561">
        <v>4782.75</v>
      </c>
      <c r="H5561">
        <v>1608.1</v>
      </c>
      <c r="I5561" t="str">
        <f>VLOOKUP(C5561,products_cleaned[[product_id]:[category]],3,)</f>
        <v>Home &amp; Kitchen</v>
      </c>
      <c r="J5561" t="str">
        <f>VLOOKUP(B5561,orders_cleaned!A:I,9,FALSE)</f>
        <v>April</v>
      </c>
      <c r="K5561">
        <f t="shared" si="86"/>
        <v>4</v>
      </c>
    </row>
    <row r="5562" spans="1:11" x14ac:dyDescent="0.3">
      <c r="A5562" t="s">
        <v>8909</v>
      </c>
      <c r="B5562" t="s">
        <v>8910</v>
      </c>
      <c r="C5562" t="s">
        <v>41</v>
      </c>
      <c r="D5562">
        <v>2</v>
      </c>
      <c r="E5562">
        <v>2301.19</v>
      </c>
      <c r="F5562">
        <v>0.1</v>
      </c>
      <c r="G5562">
        <v>4142.1400000000003</v>
      </c>
      <c r="H5562">
        <v>324.95999999999998</v>
      </c>
      <c r="I5562" t="str">
        <f>VLOOKUP(C5562,products_cleaned[[product_id]:[category]],3,)</f>
        <v>Footwear</v>
      </c>
      <c r="J5562" t="str">
        <f>VLOOKUP(B5562,orders_cleaned!A:I,9,FALSE)</f>
        <v>November</v>
      </c>
      <c r="K5562">
        <f t="shared" si="86"/>
        <v>11</v>
      </c>
    </row>
    <row r="5563" spans="1:11" x14ac:dyDescent="0.3">
      <c r="A5563" t="s">
        <v>8911</v>
      </c>
      <c r="B5563" t="s">
        <v>8912</v>
      </c>
      <c r="C5563" t="s">
        <v>80</v>
      </c>
      <c r="D5563">
        <v>2</v>
      </c>
      <c r="E5563">
        <v>405.68</v>
      </c>
      <c r="F5563">
        <v>0.1</v>
      </c>
      <c r="G5563">
        <v>730.22</v>
      </c>
      <c r="H5563">
        <v>130.46</v>
      </c>
      <c r="I5563" t="str">
        <f>VLOOKUP(C5563,products_cleaned[[product_id]:[category]],3,)</f>
        <v>Fitness</v>
      </c>
      <c r="J5563" t="str">
        <f>VLOOKUP(B5563,orders_cleaned!A:I,9,FALSE)</f>
        <v>February</v>
      </c>
      <c r="K5563">
        <f t="shared" si="86"/>
        <v>2</v>
      </c>
    </row>
    <row r="5564" spans="1:11" x14ac:dyDescent="0.3">
      <c r="A5564" t="s">
        <v>8913</v>
      </c>
      <c r="B5564" t="s">
        <v>8912</v>
      </c>
      <c r="C5564" t="s">
        <v>60</v>
      </c>
      <c r="D5564">
        <v>3</v>
      </c>
      <c r="E5564">
        <v>1544.96</v>
      </c>
      <c r="F5564">
        <v>0.15</v>
      </c>
      <c r="G5564">
        <v>3939.65</v>
      </c>
      <c r="H5564">
        <v>495.29</v>
      </c>
      <c r="I5564" t="str">
        <f>VLOOKUP(C5564,products_cleaned[[product_id]:[category]],3,)</f>
        <v>Fashion</v>
      </c>
      <c r="J5564" t="str">
        <f>VLOOKUP(B5564,orders_cleaned!A:I,9,FALSE)</f>
        <v>February</v>
      </c>
      <c r="K5564">
        <f t="shared" si="86"/>
        <v>2</v>
      </c>
    </row>
    <row r="5565" spans="1:11" x14ac:dyDescent="0.3">
      <c r="A5565" t="s">
        <v>8914</v>
      </c>
      <c r="B5565" t="s">
        <v>8915</v>
      </c>
      <c r="C5565" t="s">
        <v>291</v>
      </c>
      <c r="D5565">
        <v>1</v>
      </c>
      <c r="E5565">
        <v>1028.73</v>
      </c>
      <c r="F5565">
        <v>0</v>
      </c>
      <c r="G5565">
        <v>1028.73</v>
      </c>
      <c r="H5565">
        <v>375.96</v>
      </c>
      <c r="I5565" t="str">
        <f>VLOOKUP(C5565,products_cleaned[[product_id]:[category]],3,)</f>
        <v>Books</v>
      </c>
      <c r="J5565" t="str">
        <f>VLOOKUP(B5565,orders_cleaned!A:I,9,FALSE)</f>
        <v>January</v>
      </c>
      <c r="K5565">
        <f t="shared" si="86"/>
        <v>1</v>
      </c>
    </row>
    <row r="5566" spans="1:11" x14ac:dyDescent="0.3">
      <c r="A5566" t="s">
        <v>8916</v>
      </c>
      <c r="B5566" t="s">
        <v>8915</v>
      </c>
      <c r="C5566" t="s">
        <v>47</v>
      </c>
      <c r="D5566">
        <v>3</v>
      </c>
      <c r="E5566">
        <v>846.97</v>
      </c>
      <c r="F5566">
        <v>0.05</v>
      </c>
      <c r="G5566">
        <v>2413.86</v>
      </c>
      <c r="H5566">
        <v>963.24</v>
      </c>
      <c r="I5566" t="str">
        <f>VLOOKUP(C5566,products_cleaned[[product_id]:[category]],3,)</f>
        <v>Books</v>
      </c>
      <c r="J5566" t="str">
        <f>VLOOKUP(B5566,orders_cleaned!A:I,9,FALSE)</f>
        <v>January</v>
      </c>
      <c r="K5566">
        <f t="shared" si="86"/>
        <v>1</v>
      </c>
    </row>
    <row r="5567" spans="1:11" x14ac:dyDescent="0.3">
      <c r="A5567" t="s">
        <v>8917</v>
      </c>
      <c r="B5567" t="s">
        <v>8918</v>
      </c>
      <c r="C5567" t="s">
        <v>136</v>
      </c>
      <c r="D5567">
        <v>1</v>
      </c>
      <c r="E5567">
        <v>576.17999999999995</v>
      </c>
      <c r="F5567">
        <v>0.1</v>
      </c>
      <c r="G5567">
        <v>518.55999999999995</v>
      </c>
      <c r="H5567">
        <v>76.58</v>
      </c>
      <c r="I5567" t="str">
        <f>VLOOKUP(C5567,products_cleaned[[product_id]:[category]],3,)</f>
        <v>Books</v>
      </c>
      <c r="J5567" t="str">
        <f>VLOOKUP(B5567,orders_cleaned!A:I,9,FALSE)</f>
        <v>November</v>
      </c>
      <c r="K5567">
        <f t="shared" si="86"/>
        <v>11</v>
      </c>
    </row>
    <row r="5568" spans="1:11" x14ac:dyDescent="0.3">
      <c r="A5568" t="s">
        <v>8919</v>
      </c>
      <c r="B5568" t="s">
        <v>8920</v>
      </c>
      <c r="C5568" t="s">
        <v>95</v>
      </c>
      <c r="D5568">
        <v>2</v>
      </c>
      <c r="E5568">
        <v>1958.69</v>
      </c>
      <c r="F5568">
        <v>0</v>
      </c>
      <c r="G5568">
        <v>3917.38</v>
      </c>
      <c r="H5568">
        <v>978.12</v>
      </c>
      <c r="I5568" t="str">
        <f>VLOOKUP(C5568,products_cleaned[[product_id]:[category]],3,)</f>
        <v>Footwear</v>
      </c>
      <c r="J5568" t="str">
        <f>VLOOKUP(B5568,orders_cleaned!A:I,9,FALSE)</f>
        <v>July</v>
      </c>
      <c r="K5568">
        <f t="shared" si="86"/>
        <v>7</v>
      </c>
    </row>
    <row r="5569" spans="1:11" x14ac:dyDescent="0.3">
      <c r="A5569" t="s">
        <v>8921</v>
      </c>
      <c r="B5569" t="s">
        <v>8922</v>
      </c>
      <c r="C5569" t="s">
        <v>13</v>
      </c>
      <c r="D5569">
        <v>2</v>
      </c>
      <c r="E5569">
        <v>2871.63</v>
      </c>
      <c r="F5569">
        <v>0.2</v>
      </c>
      <c r="G5569">
        <v>4594.6099999999997</v>
      </c>
      <c r="H5569">
        <v>350.47</v>
      </c>
      <c r="I5569" t="str">
        <f>VLOOKUP(C5569,products_cleaned[[product_id]:[category]],3,)</f>
        <v>Home &amp; Kitchen</v>
      </c>
      <c r="J5569" t="str">
        <f>VLOOKUP(B5569,orders_cleaned!A:I,9,FALSE)</f>
        <v>February</v>
      </c>
      <c r="K5569">
        <f t="shared" si="86"/>
        <v>2</v>
      </c>
    </row>
    <row r="5570" spans="1:11" x14ac:dyDescent="0.3">
      <c r="A5570" t="s">
        <v>8923</v>
      </c>
      <c r="B5570" t="s">
        <v>8924</v>
      </c>
      <c r="C5570" t="s">
        <v>110</v>
      </c>
      <c r="D5570">
        <v>1</v>
      </c>
      <c r="E5570">
        <v>1811.25</v>
      </c>
      <c r="F5570">
        <v>0</v>
      </c>
      <c r="G5570">
        <v>1811.25</v>
      </c>
      <c r="H5570">
        <v>595.13</v>
      </c>
      <c r="I5570" t="str">
        <f>VLOOKUP(C5570,products_cleaned[[product_id]:[category]],3,)</f>
        <v>Fashion</v>
      </c>
      <c r="J5570" t="str">
        <f>VLOOKUP(B5570,orders_cleaned!A:I,9,FALSE)</f>
        <v>July</v>
      </c>
      <c r="K5570">
        <f t="shared" si="86"/>
        <v>7</v>
      </c>
    </row>
    <row r="5571" spans="1:11" x14ac:dyDescent="0.3">
      <c r="A5571" t="s">
        <v>8925</v>
      </c>
      <c r="B5571" t="s">
        <v>8926</v>
      </c>
      <c r="C5571" t="s">
        <v>66</v>
      </c>
      <c r="D5571">
        <v>1</v>
      </c>
      <c r="E5571">
        <v>304.32</v>
      </c>
      <c r="F5571">
        <v>0.1</v>
      </c>
      <c r="G5571">
        <v>273.89</v>
      </c>
      <c r="H5571">
        <v>53.41</v>
      </c>
      <c r="I5571" t="str">
        <f>VLOOKUP(C5571,products_cleaned[[product_id]:[category]],3,)</f>
        <v>Home &amp; Kitchen</v>
      </c>
      <c r="J5571" t="str">
        <f>VLOOKUP(B5571,orders_cleaned!A:I,9,FALSE)</f>
        <v>July</v>
      </c>
      <c r="K5571">
        <f t="shared" ref="K5571:K5634" si="87">MONTH(DATEVALUE("1"&amp;J5571))</f>
        <v>7</v>
      </c>
    </row>
    <row r="5572" spans="1:11" x14ac:dyDescent="0.3">
      <c r="A5572" t="s">
        <v>8927</v>
      </c>
      <c r="B5572" t="s">
        <v>8928</v>
      </c>
      <c r="C5572" t="s">
        <v>291</v>
      </c>
      <c r="D5572">
        <v>1</v>
      </c>
      <c r="E5572">
        <v>1051.07</v>
      </c>
      <c r="F5572">
        <v>0</v>
      </c>
      <c r="G5572">
        <v>1051.07</v>
      </c>
      <c r="H5572">
        <v>398.3</v>
      </c>
      <c r="I5572" t="str">
        <f>VLOOKUP(C5572,products_cleaned[[product_id]:[category]],3,)</f>
        <v>Books</v>
      </c>
      <c r="J5572" t="str">
        <f>VLOOKUP(B5572,orders_cleaned!A:I,9,FALSE)</f>
        <v>January</v>
      </c>
      <c r="K5572">
        <f t="shared" si="87"/>
        <v>1</v>
      </c>
    </row>
    <row r="5573" spans="1:11" x14ac:dyDescent="0.3">
      <c r="A5573" t="s">
        <v>8929</v>
      </c>
      <c r="B5573" t="s">
        <v>8930</v>
      </c>
      <c r="C5573" t="s">
        <v>129</v>
      </c>
      <c r="D5573">
        <v>2</v>
      </c>
      <c r="E5573">
        <v>487.5</v>
      </c>
      <c r="F5573">
        <v>0</v>
      </c>
      <c r="G5573">
        <v>975</v>
      </c>
      <c r="H5573">
        <v>246.28</v>
      </c>
      <c r="I5573" t="str">
        <f>VLOOKUP(C5573,products_cleaned[[product_id]:[category]],3,)</f>
        <v>Fashion</v>
      </c>
      <c r="J5573" t="str">
        <f>VLOOKUP(B5573,orders_cleaned!A:I,9,FALSE)</f>
        <v>November</v>
      </c>
      <c r="K5573">
        <f t="shared" si="87"/>
        <v>11</v>
      </c>
    </row>
    <row r="5574" spans="1:11" x14ac:dyDescent="0.3">
      <c r="A5574" t="s">
        <v>8931</v>
      </c>
      <c r="B5574" t="s">
        <v>8932</v>
      </c>
      <c r="C5574" t="s">
        <v>39</v>
      </c>
      <c r="D5574">
        <v>2</v>
      </c>
      <c r="E5574">
        <v>3700.42</v>
      </c>
      <c r="F5574">
        <v>0.15</v>
      </c>
      <c r="G5574">
        <v>6290.71</v>
      </c>
      <c r="H5574">
        <v>1265.6500000000001</v>
      </c>
      <c r="I5574" t="str">
        <f>VLOOKUP(C5574,products_cleaned[[product_id]:[category]],3,)</f>
        <v>Furniture</v>
      </c>
      <c r="J5574" t="str">
        <f>VLOOKUP(B5574,orders_cleaned!A:I,9,FALSE)</f>
        <v>January</v>
      </c>
      <c r="K5574">
        <f t="shared" si="87"/>
        <v>1</v>
      </c>
    </row>
    <row r="5575" spans="1:11" x14ac:dyDescent="0.3">
      <c r="A5575" t="s">
        <v>8933</v>
      </c>
      <c r="B5575" t="s">
        <v>8934</v>
      </c>
      <c r="C5575" t="s">
        <v>117</v>
      </c>
      <c r="D5575">
        <v>3</v>
      </c>
      <c r="E5575">
        <v>892.06</v>
      </c>
      <c r="F5575">
        <v>0</v>
      </c>
      <c r="G5575">
        <v>2676.18</v>
      </c>
      <c r="H5575">
        <v>771.39</v>
      </c>
      <c r="I5575" t="str">
        <f>VLOOKUP(C5575,products_cleaned[[product_id]:[category]],3,)</f>
        <v>Home &amp; Kitchen</v>
      </c>
      <c r="J5575" t="str">
        <f>VLOOKUP(B5575,orders_cleaned!A:I,9,FALSE)</f>
        <v>April</v>
      </c>
      <c r="K5575">
        <f t="shared" si="87"/>
        <v>4</v>
      </c>
    </row>
    <row r="5576" spans="1:11" x14ac:dyDescent="0.3">
      <c r="A5576" t="s">
        <v>8935</v>
      </c>
      <c r="B5576" t="s">
        <v>8934</v>
      </c>
      <c r="C5576" t="s">
        <v>291</v>
      </c>
      <c r="D5576">
        <v>2</v>
      </c>
      <c r="E5576">
        <v>1050.55</v>
      </c>
      <c r="F5576">
        <v>0.2</v>
      </c>
      <c r="G5576">
        <v>1680.88</v>
      </c>
      <c r="H5576">
        <v>375.34</v>
      </c>
      <c r="I5576" t="str">
        <f>VLOOKUP(C5576,products_cleaned[[product_id]:[category]],3,)</f>
        <v>Books</v>
      </c>
      <c r="J5576" t="str">
        <f>VLOOKUP(B5576,orders_cleaned!A:I,9,FALSE)</f>
        <v>April</v>
      </c>
      <c r="K5576">
        <f t="shared" si="87"/>
        <v>4</v>
      </c>
    </row>
    <row r="5577" spans="1:11" x14ac:dyDescent="0.3">
      <c r="A5577" t="s">
        <v>8936</v>
      </c>
      <c r="B5577" t="s">
        <v>8937</v>
      </c>
      <c r="C5577" t="s">
        <v>51</v>
      </c>
      <c r="D5577">
        <v>1</v>
      </c>
      <c r="E5577">
        <v>649.63</v>
      </c>
      <c r="F5577">
        <v>0.2</v>
      </c>
      <c r="G5577">
        <v>519.70000000000005</v>
      </c>
      <c r="H5577">
        <v>101.45</v>
      </c>
      <c r="I5577" t="str">
        <f>VLOOKUP(C5577,products_cleaned[[product_id]:[category]],3,)</f>
        <v>Home &amp; Kitchen</v>
      </c>
      <c r="J5577" t="str">
        <f>VLOOKUP(B5577,orders_cleaned!A:I,9,FALSE)</f>
        <v>October</v>
      </c>
      <c r="K5577">
        <f t="shared" si="87"/>
        <v>10</v>
      </c>
    </row>
    <row r="5578" spans="1:11" x14ac:dyDescent="0.3">
      <c r="A5578" t="s">
        <v>8938</v>
      </c>
      <c r="B5578" t="s">
        <v>8937</v>
      </c>
      <c r="C5578" t="s">
        <v>10</v>
      </c>
      <c r="D5578">
        <v>4</v>
      </c>
      <c r="E5578">
        <v>1577.68</v>
      </c>
      <c r="F5578">
        <v>0.15</v>
      </c>
      <c r="G5578">
        <v>5364.11</v>
      </c>
      <c r="H5578">
        <v>1663.47</v>
      </c>
      <c r="I5578" t="str">
        <f>VLOOKUP(C5578,products_cleaned[[product_id]:[category]],3,)</f>
        <v>Furniture</v>
      </c>
      <c r="J5578" t="str">
        <f>VLOOKUP(B5578,orders_cleaned!A:I,9,FALSE)</f>
        <v>October</v>
      </c>
      <c r="K5578">
        <f t="shared" si="87"/>
        <v>10</v>
      </c>
    </row>
    <row r="5579" spans="1:11" x14ac:dyDescent="0.3">
      <c r="A5579" t="s">
        <v>8939</v>
      </c>
      <c r="B5579" t="s">
        <v>8937</v>
      </c>
      <c r="C5579" t="s">
        <v>160</v>
      </c>
      <c r="D5579">
        <v>3</v>
      </c>
      <c r="E5579">
        <v>2322.46</v>
      </c>
      <c r="F5579">
        <v>0.2</v>
      </c>
      <c r="G5579">
        <v>5573.9</v>
      </c>
      <c r="H5579">
        <v>965.84</v>
      </c>
      <c r="I5579" t="str">
        <f>VLOOKUP(C5579,products_cleaned[[product_id]:[category]],3,)</f>
        <v>Footwear</v>
      </c>
      <c r="J5579" t="str">
        <f>VLOOKUP(B5579,orders_cleaned!A:I,9,FALSE)</f>
        <v>October</v>
      </c>
      <c r="K5579">
        <f t="shared" si="87"/>
        <v>10</v>
      </c>
    </row>
    <row r="5580" spans="1:11" x14ac:dyDescent="0.3">
      <c r="A5580" t="s">
        <v>8940</v>
      </c>
      <c r="B5580" t="s">
        <v>8937</v>
      </c>
      <c r="C5580" t="s">
        <v>13</v>
      </c>
      <c r="D5580">
        <v>1</v>
      </c>
      <c r="E5580">
        <v>2905.87</v>
      </c>
      <c r="F5580">
        <v>0.05</v>
      </c>
      <c r="G5580">
        <v>2760.58</v>
      </c>
      <c r="H5580">
        <v>638.51</v>
      </c>
      <c r="I5580" t="str">
        <f>VLOOKUP(C5580,products_cleaned[[product_id]:[category]],3,)</f>
        <v>Home &amp; Kitchen</v>
      </c>
      <c r="J5580" t="str">
        <f>VLOOKUP(B5580,orders_cleaned!A:I,9,FALSE)</f>
        <v>October</v>
      </c>
      <c r="K5580">
        <f t="shared" si="87"/>
        <v>10</v>
      </c>
    </row>
    <row r="5581" spans="1:11" x14ac:dyDescent="0.3">
      <c r="A5581" t="s">
        <v>8941</v>
      </c>
      <c r="B5581" t="s">
        <v>8942</v>
      </c>
      <c r="C5581" t="s">
        <v>47</v>
      </c>
      <c r="D5581">
        <v>1</v>
      </c>
      <c r="E5581">
        <v>858.19</v>
      </c>
      <c r="F5581">
        <v>0.1</v>
      </c>
      <c r="G5581">
        <v>772.37</v>
      </c>
      <c r="H5581">
        <v>288.83</v>
      </c>
      <c r="I5581" t="str">
        <f>VLOOKUP(C5581,products_cleaned[[product_id]:[category]],3,)</f>
        <v>Books</v>
      </c>
      <c r="J5581" t="str">
        <f>VLOOKUP(B5581,orders_cleaned!A:I,9,FALSE)</f>
        <v>June</v>
      </c>
      <c r="K5581">
        <f t="shared" si="87"/>
        <v>6</v>
      </c>
    </row>
    <row r="5582" spans="1:11" x14ac:dyDescent="0.3">
      <c r="A5582" t="s">
        <v>8943</v>
      </c>
      <c r="B5582" t="s">
        <v>8942</v>
      </c>
      <c r="C5582" t="s">
        <v>156</v>
      </c>
      <c r="D5582">
        <v>1</v>
      </c>
      <c r="E5582">
        <v>168.61</v>
      </c>
      <c r="F5582">
        <v>0</v>
      </c>
      <c r="G5582">
        <v>168.61</v>
      </c>
      <c r="H5582">
        <v>52.78</v>
      </c>
      <c r="I5582" t="str">
        <f>VLOOKUP(C5582,products_cleaned[[product_id]:[category]],3,)</f>
        <v>Stationery</v>
      </c>
      <c r="J5582" t="str">
        <f>VLOOKUP(B5582,orders_cleaned!A:I,9,FALSE)</f>
        <v>June</v>
      </c>
      <c r="K5582">
        <f t="shared" si="87"/>
        <v>6</v>
      </c>
    </row>
    <row r="5583" spans="1:11" x14ac:dyDescent="0.3">
      <c r="A5583" t="s">
        <v>8944</v>
      </c>
      <c r="B5583" t="s">
        <v>8945</v>
      </c>
      <c r="C5583" t="s">
        <v>47</v>
      </c>
      <c r="D5583">
        <v>1</v>
      </c>
      <c r="E5583">
        <v>852.92</v>
      </c>
      <c r="F5583">
        <v>0.15</v>
      </c>
      <c r="G5583">
        <v>724.98</v>
      </c>
      <c r="H5583">
        <v>241.44</v>
      </c>
      <c r="I5583" t="str">
        <f>VLOOKUP(C5583,products_cleaned[[product_id]:[category]],3,)</f>
        <v>Books</v>
      </c>
      <c r="J5583" t="str">
        <f>VLOOKUP(B5583,orders_cleaned!A:I,9,FALSE)</f>
        <v>April</v>
      </c>
      <c r="K5583">
        <f t="shared" si="87"/>
        <v>4</v>
      </c>
    </row>
    <row r="5584" spans="1:11" x14ac:dyDescent="0.3">
      <c r="A5584" t="s">
        <v>8946</v>
      </c>
      <c r="B5584" t="s">
        <v>8947</v>
      </c>
      <c r="C5584" t="s">
        <v>173</v>
      </c>
      <c r="D5584">
        <v>1</v>
      </c>
      <c r="E5584">
        <v>150.77000000000001</v>
      </c>
      <c r="F5584">
        <v>0.15</v>
      </c>
      <c r="G5584">
        <v>128.15</v>
      </c>
      <c r="H5584">
        <v>21.84</v>
      </c>
      <c r="I5584" t="str">
        <f>VLOOKUP(C5584,products_cleaned[[product_id]:[category]],3,)</f>
        <v>Stationery</v>
      </c>
      <c r="J5584" t="str">
        <f>VLOOKUP(B5584,orders_cleaned!A:I,9,FALSE)</f>
        <v>June</v>
      </c>
      <c r="K5584">
        <f t="shared" si="87"/>
        <v>6</v>
      </c>
    </row>
    <row r="5585" spans="1:11" x14ac:dyDescent="0.3">
      <c r="A5585" t="s">
        <v>8948</v>
      </c>
      <c r="B5585" t="s">
        <v>8947</v>
      </c>
      <c r="C5585" t="s">
        <v>62</v>
      </c>
      <c r="D5585">
        <v>2</v>
      </c>
      <c r="E5585">
        <v>599.74</v>
      </c>
      <c r="F5585">
        <v>0.2</v>
      </c>
      <c r="G5585">
        <v>959.58</v>
      </c>
      <c r="H5585">
        <v>267.86</v>
      </c>
      <c r="I5585" t="str">
        <f>VLOOKUP(C5585,products_cleaned[[product_id]:[category]],3,)</f>
        <v>Electronics</v>
      </c>
      <c r="J5585" t="str">
        <f>VLOOKUP(B5585,orders_cleaned!A:I,9,FALSE)</f>
        <v>June</v>
      </c>
      <c r="K5585">
        <f t="shared" si="87"/>
        <v>6</v>
      </c>
    </row>
    <row r="5586" spans="1:11" x14ac:dyDescent="0.3">
      <c r="A5586" t="s">
        <v>8949</v>
      </c>
      <c r="B5586" t="s">
        <v>8947</v>
      </c>
      <c r="C5586" t="s">
        <v>270</v>
      </c>
      <c r="D5586">
        <v>1</v>
      </c>
      <c r="E5586">
        <v>5836.25</v>
      </c>
      <c r="F5586">
        <v>0.2</v>
      </c>
      <c r="G5586">
        <v>4669</v>
      </c>
      <c r="H5586">
        <v>1548.02</v>
      </c>
      <c r="I5586" t="str">
        <f>VLOOKUP(C5586,products_cleaned[[product_id]:[category]],3,)</f>
        <v>Furniture</v>
      </c>
      <c r="J5586" t="str">
        <f>VLOOKUP(B5586,orders_cleaned!A:I,9,FALSE)</f>
        <v>June</v>
      </c>
      <c r="K5586">
        <f t="shared" si="87"/>
        <v>6</v>
      </c>
    </row>
    <row r="5587" spans="1:11" x14ac:dyDescent="0.3">
      <c r="A5587" t="s">
        <v>8950</v>
      </c>
      <c r="B5587" t="s">
        <v>8951</v>
      </c>
      <c r="C5587" t="s">
        <v>156</v>
      </c>
      <c r="D5587">
        <v>3</v>
      </c>
      <c r="E5587">
        <v>177.86</v>
      </c>
      <c r="F5587">
        <v>0.1</v>
      </c>
      <c r="G5587">
        <v>480.22</v>
      </c>
      <c r="H5587">
        <v>132.72999999999999</v>
      </c>
      <c r="I5587" t="str">
        <f>VLOOKUP(C5587,products_cleaned[[product_id]:[category]],3,)</f>
        <v>Stationery</v>
      </c>
      <c r="J5587" t="str">
        <f>VLOOKUP(B5587,orders_cleaned!A:I,9,FALSE)</f>
        <v>August</v>
      </c>
      <c r="K5587">
        <f t="shared" si="87"/>
        <v>8</v>
      </c>
    </row>
    <row r="5588" spans="1:11" x14ac:dyDescent="0.3">
      <c r="A5588" t="s">
        <v>8952</v>
      </c>
      <c r="B5588" t="s">
        <v>8953</v>
      </c>
      <c r="C5588" t="s">
        <v>41</v>
      </c>
      <c r="D5588">
        <v>3</v>
      </c>
      <c r="E5588">
        <v>2661.89</v>
      </c>
      <c r="F5588">
        <v>0</v>
      </c>
      <c r="G5588">
        <v>7985.67</v>
      </c>
      <c r="H5588">
        <v>2259.9</v>
      </c>
      <c r="I5588" t="str">
        <f>VLOOKUP(C5588,products_cleaned[[product_id]:[category]],3,)</f>
        <v>Footwear</v>
      </c>
      <c r="J5588" t="str">
        <f>VLOOKUP(B5588,orders_cleaned!A:I,9,FALSE)</f>
        <v>October</v>
      </c>
      <c r="K5588">
        <f t="shared" si="87"/>
        <v>10</v>
      </c>
    </row>
    <row r="5589" spans="1:11" x14ac:dyDescent="0.3">
      <c r="A5589" t="s">
        <v>8954</v>
      </c>
      <c r="B5589" t="s">
        <v>8953</v>
      </c>
      <c r="C5589" t="s">
        <v>173</v>
      </c>
      <c r="D5589">
        <v>2</v>
      </c>
      <c r="E5589">
        <v>138.69</v>
      </c>
      <c r="F5589">
        <v>0.05</v>
      </c>
      <c r="G5589">
        <v>263.51</v>
      </c>
      <c r="H5589">
        <v>50.89</v>
      </c>
      <c r="I5589" t="str">
        <f>VLOOKUP(C5589,products_cleaned[[product_id]:[category]],3,)</f>
        <v>Stationery</v>
      </c>
      <c r="J5589" t="str">
        <f>VLOOKUP(B5589,orders_cleaned!A:I,9,FALSE)</f>
        <v>October</v>
      </c>
      <c r="K5589">
        <f t="shared" si="87"/>
        <v>10</v>
      </c>
    </row>
    <row r="5590" spans="1:11" x14ac:dyDescent="0.3">
      <c r="A5590" t="s">
        <v>8955</v>
      </c>
      <c r="B5590" t="s">
        <v>8956</v>
      </c>
      <c r="C5590" t="s">
        <v>15</v>
      </c>
      <c r="D5590">
        <v>1</v>
      </c>
      <c r="E5590">
        <v>260.56</v>
      </c>
      <c r="F5590">
        <v>0.2</v>
      </c>
      <c r="G5590">
        <v>208.45</v>
      </c>
      <c r="H5590">
        <v>38.43</v>
      </c>
      <c r="I5590" t="str">
        <f>VLOOKUP(C5590,products_cleaned[[product_id]:[category]],3,)</f>
        <v>Fitness</v>
      </c>
      <c r="J5590" t="str">
        <f>VLOOKUP(B5590,orders_cleaned!A:I,9,FALSE)</f>
        <v>August</v>
      </c>
      <c r="K5590">
        <f t="shared" si="87"/>
        <v>8</v>
      </c>
    </row>
    <row r="5591" spans="1:11" x14ac:dyDescent="0.3">
      <c r="A5591" t="s">
        <v>8957</v>
      </c>
      <c r="B5591" t="s">
        <v>8958</v>
      </c>
      <c r="C5591" t="s">
        <v>21</v>
      </c>
      <c r="D5591">
        <v>4</v>
      </c>
      <c r="E5591">
        <v>4954.8900000000003</v>
      </c>
      <c r="F5591">
        <v>0.2</v>
      </c>
      <c r="G5591">
        <v>15855.65</v>
      </c>
      <c r="H5591">
        <v>5303.57</v>
      </c>
      <c r="I5591" t="str">
        <f>VLOOKUP(C5591,products_cleaned[[product_id]:[category]],3,)</f>
        <v>Electronics</v>
      </c>
      <c r="J5591" t="str">
        <f>VLOOKUP(B5591,orders_cleaned!A:I,9,FALSE)</f>
        <v>April</v>
      </c>
      <c r="K5591">
        <f t="shared" si="87"/>
        <v>4</v>
      </c>
    </row>
    <row r="5592" spans="1:11" x14ac:dyDescent="0.3">
      <c r="A5592" t="s">
        <v>8959</v>
      </c>
      <c r="B5592" t="s">
        <v>8958</v>
      </c>
      <c r="C5592" t="s">
        <v>108</v>
      </c>
      <c r="D5592">
        <v>1</v>
      </c>
      <c r="E5592">
        <v>3542.63</v>
      </c>
      <c r="F5592">
        <v>0</v>
      </c>
      <c r="G5592">
        <v>3542.63</v>
      </c>
      <c r="H5592">
        <v>1206.28</v>
      </c>
      <c r="I5592" t="str">
        <f>VLOOKUP(C5592,products_cleaned[[product_id]:[category]],3,)</f>
        <v>Electronics</v>
      </c>
      <c r="J5592" t="str">
        <f>VLOOKUP(B5592,orders_cleaned!A:I,9,FALSE)</f>
        <v>April</v>
      </c>
      <c r="K5592">
        <f t="shared" si="87"/>
        <v>4</v>
      </c>
    </row>
    <row r="5593" spans="1:11" x14ac:dyDescent="0.3">
      <c r="A5593" t="s">
        <v>8960</v>
      </c>
      <c r="B5593" t="s">
        <v>8961</v>
      </c>
      <c r="C5593" t="s">
        <v>144</v>
      </c>
      <c r="D5593">
        <v>2</v>
      </c>
      <c r="E5593">
        <v>1847.17</v>
      </c>
      <c r="F5593">
        <v>0.05</v>
      </c>
      <c r="G5593">
        <v>3509.62</v>
      </c>
      <c r="H5593">
        <v>848.64</v>
      </c>
      <c r="I5593" t="str">
        <f>VLOOKUP(C5593,products_cleaned[[product_id]:[category]],3,)</f>
        <v>Electronics</v>
      </c>
      <c r="J5593" t="str">
        <f>VLOOKUP(B5593,orders_cleaned!A:I,9,FALSE)</f>
        <v>May</v>
      </c>
      <c r="K5593">
        <f t="shared" si="87"/>
        <v>5</v>
      </c>
    </row>
    <row r="5594" spans="1:11" x14ac:dyDescent="0.3">
      <c r="A5594" t="s">
        <v>8962</v>
      </c>
      <c r="B5594" t="s">
        <v>8961</v>
      </c>
      <c r="C5594" t="s">
        <v>15</v>
      </c>
      <c r="D5594">
        <v>3</v>
      </c>
      <c r="E5594">
        <v>256.7</v>
      </c>
      <c r="F5594">
        <v>0.05</v>
      </c>
      <c r="G5594">
        <v>731.59</v>
      </c>
      <c r="H5594">
        <v>221.53</v>
      </c>
      <c r="I5594" t="str">
        <f>VLOOKUP(C5594,products_cleaned[[product_id]:[category]],3,)</f>
        <v>Fitness</v>
      </c>
      <c r="J5594" t="str">
        <f>VLOOKUP(B5594,orders_cleaned!A:I,9,FALSE)</f>
        <v>May</v>
      </c>
      <c r="K5594">
        <f t="shared" si="87"/>
        <v>5</v>
      </c>
    </row>
    <row r="5595" spans="1:11" x14ac:dyDescent="0.3">
      <c r="A5595" t="s">
        <v>8963</v>
      </c>
      <c r="B5595" t="s">
        <v>8964</v>
      </c>
      <c r="C5595" t="s">
        <v>129</v>
      </c>
      <c r="D5595">
        <v>1</v>
      </c>
      <c r="E5595">
        <v>500.31</v>
      </c>
      <c r="F5595">
        <v>0.05</v>
      </c>
      <c r="G5595">
        <v>475.29</v>
      </c>
      <c r="H5595">
        <v>110.93</v>
      </c>
      <c r="I5595" t="str">
        <f>VLOOKUP(C5595,products_cleaned[[product_id]:[category]],3,)</f>
        <v>Fashion</v>
      </c>
      <c r="J5595" t="str">
        <f>VLOOKUP(B5595,orders_cleaned!A:I,9,FALSE)</f>
        <v>September</v>
      </c>
      <c r="K5595">
        <f t="shared" si="87"/>
        <v>9</v>
      </c>
    </row>
    <row r="5596" spans="1:11" x14ac:dyDescent="0.3">
      <c r="A5596" t="s">
        <v>8965</v>
      </c>
      <c r="B5596" t="s">
        <v>8964</v>
      </c>
      <c r="C5596" t="s">
        <v>160</v>
      </c>
      <c r="D5596">
        <v>1</v>
      </c>
      <c r="E5596">
        <v>2361.1</v>
      </c>
      <c r="F5596">
        <v>0</v>
      </c>
      <c r="G5596">
        <v>2361.1</v>
      </c>
      <c r="H5596">
        <v>825.08</v>
      </c>
      <c r="I5596" t="str">
        <f>VLOOKUP(C5596,products_cleaned[[product_id]:[category]],3,)</f>
        <v>Footwear</v>
      </c>
      <c r="J5596" t="str">
        <f>VLOOKUP(B5596,orders_cleaned!A:I,9,FALSE)</f>
        <v>September</v>
      </c>
      <c r="K5596">
        <f t="shared" si="87"/>
        <v>9</v>
      </c>
    </row>
    <row r="5597" spans="1:11" x14ac:dyDescent="0.3">
      <c r="A5597" t="s">
        <v>8966</v>
      </c>
      <c r="B5597" t="s">
        <v>8967</v>
      </c>
      <c r="C5597" t="s">
        <v>144</v>
      </c>
      <c r="D5597">
        <v>1</v>
      </c>
      <c r="E5597">
        <v>2109.2199999999998</v>
      </c>
      <c r="F5597">
        <v>0.2</v>
      </c>
      <c r="G5597">
        <v>1687.38</v>
      </c>
      <c r="H5597">
        <v>356.89</v>
      </c>
      <c r="I5597" t="str">
        <f>VLOOKUP(C5597,products_cleaned[[product_id]:[category]],3,)</f>
        <v>Electronics</v>
      </c>
      <c r="J5597" t="str">
        <f>VLOOKUP(B5597,orders_cleaned!A:I,9,FALSE)</f>
        <v>November</v>
      </c>
      <c r="K5597">
        <f t="shared" si="87"/>
        <v>11</v>
      </c>
    </row>
    <row r="5598" spans="1:11" x14ac:dyDescent="0.3">
      <c r="A5598" t="s">
        <v>8968</v>
      </c>
      <c r="B5598" t="s">
        <v>8967</v>
      </c>
      <c r="C5598" t="s">
        <v>10</v>
      </c>
      <c r="D5598">
        <v>1</v>
      </c>
      <c r="E5598">
        <v>1409.01</v>
      </c>
      <c r="F5598">
        <v>0</v>
      </c>
      <c r="G5598">
        <v>1409.01</v>
      </c>
      <c r="H5598">
        <v>483.85</v>
      </c>
      <c r="I5598" t="str">
        <f>VLOOKUP(C5598,products_cleaned[[product_id]:[category]],3,)</f>
        <v>Furniture</v>
      </c>
      <c r="J5598" t="str">
        <f>VLOOKUP(B5598,orders_cleaned!A:I,9,FALSE)</f>
        <v>November</v>
      </c>
      <c r="K5598">
        <f t="shared" si="87"/>
        <v>11</v>
      </c>
    </row>
    <row r="5599" spans="1:11" x14ac:dyDescent="0.3">
      <c r="A5599" t="s">
        <v>8969</v>
      </c>
      <c r="B5599" t="s">
        <v>8970</v>
      </c>
      <c r="C5599" t="s">
        <v>173</v>
      </c>
      <c r="D5599">
        <v>1</v>
      </c>
      <c r="E5599">
        <v>151.46</v>
      </c>
      <c r="F5599">
        <v>0.05</v>
      </c>
      <c r="G5599">
        <v>143.88999999999999</v>
      </c>
      <c r="H5599">
        <v>37.58</v>
      </c>
      <c r="I5599" t="str">
        <f>VLOOKUP(C5599,products_cleaned[[product_id]:[category]],3,)</f>
        <v>Stationery</v>
      </c>
      <c r="J5599" t="str">
        <f>VLOOKUP(B5599,orders_cleaned!A:I,9,FALSE)</f>
        <v>January</v>
      </c>
      <c r="K5599">
        <f t="shared" si="87"/>
        <v>1</v>
      </c>
    </row>
    <row r="5600" spans="1:11" x14ac:dyDescent="0.3">
      <c r="A5600" t="s">
        <v>8971</v>
      </c>
      <c r="B5600" t="s">
        <v>8972</v>
      </c>
      <c r="C5600" t="s">
        <v>136</v>
      </c>
      <c r="D5600">
        <v>3</v>
      </c>
      <c r="E5600">
        <v>627.79</v>
      </c>
      <c r="F5600">
        <v>0.05</v>
      </c>
      <c r="G5600">
        <v>1789.2</v>
      </c>
      <c r="H5600">
        <v>463.26</v>
      </c>
      <c r="I5600" t="str">
        <f>VLOOKUP(C5600,products_cleaned[[product_id]:[category]],3,)</f>
        <v>Books</v>
      </c>
      <c r="J5600" t="str">
        <f>VLOOKUP(B5600,orders_cleaned!A:I,9,FALSE)</f>
        <v>May</v>
      </c>
      <c r="K5600">
        <f t="shared" si="87"/>
        <v>5</v>
      </c>
    </row>
    <row r="5601" spans="1:11" x14ac:dyDescent="0.3">
      <c r="A5601" t="s">
        <v>8973</v>
      </c>
      <c r="B5601" t="s">
        <v>8974</v>
      </c>
      <c r="C5601" t="s">
        <v>80</v>
      </c>
      <c r="D5601">
        <v>1</v>
      </c>
      <c r="E5601">
        <v>380.1</v>
      </c>
      <c r="F5601">
        <v>0.15</v>
      </c>
      <c r="G5601">
        <v>323.08999999999997</v>
      </c>
      <c r="H5601">
        <v>23.21</v>
      </c>
      <c r="I5601" t="str">
        <f>VLOOKUP(C5601,products_cleaned[[product_id]:[category]],3,)</f>
        <v>Fitness</v>
      </c>
      <c r="J5601" t="str">
        <f>VLOOKUP(B5601,orders_cleaned!A:I,9,FALSE)</f>
        <v>July</v>
      </c>
      <c r="K5601">
        <f t="shared" si="87"/>
        <v>7</v>
      </c>
    </row>
    <row r="5602" spans="1:11" x14ac:dyDescent="0.3">
      <c r="A5602" t="s">
        <v>8975</v>
      </c>
      <c r="B5602" t="s">
        <v>8974</v>
      </c>
      <c r="C5602" t="s">
        <v>66</v>
      </c>
      <c r="D5602">
        <v>1</v>
      </c>
      <c r="E5602">
        <v>295.18</v>
      </c>
      <c r="F5602">
        <v>0.1</v>
      </c>
      <c r="G5602">
        <v>265.66000000000003</v>
      </c>
      <c r="H5602">
        <v>45.18</v>
      </c>
      <c r="I5602" t="str">
        <f>VLOOKUP(C5602,products_cleaned[[product_id]:[category]],3,)</f>
        <v>Home &amp; Kitchen</v>
      </c>
      <c r="J5602" t="str">
        <f>VLOOKUP(B5602,orders_cleaned!A:I,9,FALSE)</f>
        <v>July</v>
      </c>
      <c r="K5602">
        <f t="shared" si="87"/>
        <v>7</v>
      </c>
    </row>
    <row r="5603" spans="1:11" x14ac:dyDescent="0.3">
      <c r="A5603" t="s">
        <v>8976</v>
      </c>
      <c r="B5603" t="s">
        <v>8977</v>
      </c>
      <c r="C5603" t="s">
        <v>278</v>
      </c>
      <c r="D5603">
        <v>2</v>
      </c>
      <c r="E5603">
        <v>1531.28</v>
      </c>
      <c r="F5603">
        <v>0.2</v>
      </c>
      <c r="G5603">
        <v>2450.0500000000002</v>
      </c>
      <c r="H5603">
        <v>173.35</v>
      </c>
      <c r="I5603" t="str">
        <f>VLOOKUP(C5603,products_cleaned[[product_id]:[category]],3,)</f>
        <v>Fitness</v>
      </c>
      <c r="J5603" t="str">
        <f>VLOOKUP(B5603,orders_cleaned!A:I,9,FALSE)</f>
        <v>May</v>
      </c>
      <c r="K5603">
        <f t="shared" si="87"/>
        <v>5</v>
      </c>
    </row>
    <row r="5604" spans="1:11" x14ac:dyDescent="0.3">
      <c r="A5604" t="s">
        <v>8978</v>
      </c>
      <c r="B5604" t="s">
        <v>8979</v>
      </c>
      <c r="C5604" t="s">
        <v>291</v>
      </c>
      <c r="D5604">
        <v>1</v>
      </c>
      <c r="E5604">
        <v>1058.21</v>
      </c>
      <c r="F5604">
        <v>0.1</v>
      </c>
      <c r="G5604">
        <v>952.39</v>
      </c>
      <c r="H5604">
        <v>299.62</v>
      </c>
      <c r="I5604" t="str">
        <f>VLOOKUP(C5604,products_cleaned[[product_id]:[category]],3,)</f>
        <v>Books</v>
      </c>
      <c r="J5604" t="str">
        <f>VLOOKUP(B5604,orders_cleaned!A:I,9,FALSE)</f>
        <v>June</v>
      </c>
      <c r="K5604">
        <f t="shared" si="87"/>
        <v>6</v>
      </c>
    </row>
    <row r="5605" spans="1:11" x14ac:dyDescent="0.3">
      <c r="A5605" t="s">
        <v>8980</v>
      </c>
      <c r="B5605" t="s">
        <v>8979</v>
      </c>
      <c r="C5605" t="s">
        <v>60</v>
      </c>
      <c r="D5605">
        <v>2</v>
      </c>
      <c r="E5605">
        <v>1680.52</v>
      </c>
      <c r="F5605">
        <v>0.05</v>
      </c>
      <c r="G5605">
        <v>3192.99</v>
      </c>
      <c r="H5605">
        <v>896.75</v>
      </c>
      <c r="I5605" t="str">
        <f>VLOOKUP(C5605,products_cleaned[[product_id]:[category]],3,)</f>
        <v>Fashion</v>
      </c>
      <c r="J5605" t="str">
        <f>VLOOKUP(B5605,orders_cleaned!A:I,9,FALSE)</f>
        <v>June</v>
      </c>
      <c r="K5605">
        <f t="shared" si="87"/>
        <v>6</v>
      </c>
    </row>
    <row r="5606" spans="1:11" x14ac:dyDescent="0.3">
      <c r="A5606" t="s">
        <v>8981</v>
      </c>
      <c r="B5606" t="s">
        <v>8982</v>
      </c>
      <c r="C5606" t="s">
        <v>54</v>
      </c>
      <c r="D5606">
        <v>2</v>
      </c>
      <c r="E5606">
        <v>2078.67</v>
      </c>
      <c r="F5606">
        <v>0.05</v>
      </c>
      <c r="G5606">
        <v>3949.47</v>
      </c>
      <c r="H5606">
        <v>770.87</v>
      </c>
      <c r="I5606" t="str">
        <f>VLOOKUP(C5606,products_cleaned[[product_id]:[category]],3,)</f>
        <v>Fashion</v>
      </c>
      <c r="J5606" t="str">
        <f>VLOOKUP(B5606,orders_cleaned!A:I,9,FALSE)</f>
        <v>March</v>
      </c>
      <c r="K5606">
        <f t="shared" si="87"/>
        <v>3</v>
      </c>
    </row>
    <row r="5607" spans="1:11" x14ac:dyDescent="0.3">
      <c r="A5607" t="s">
        <v>8983</v>
      </c>
      <c r="B5607" t="s">
        <v>8984</v>
      </c>
      <c r="C5607" t="s">
        <v>51</v>
      </c>
      <c r="D5607">
        <v>4</v>
      </c>
      <c r="E5607">
        <v>744.2</v>
      </c>
      <c r="F5607">
        <v>0</v>
      </c>
      <c r="G5607">
        <v>2976.8</v>
      </c>
      <c r="H5607">
        <v>1303.8</v>
      </c>
      <c r="I5607" t="str">
        <f>VLOOKUP(C5607,products_cleaned[[product_id]:[category]],3,)</f>
        <v>Home &amp; Kitchen</v>
      </c>
      <c r="J5607" t="str">
        <f>VLOOKUP(B5607,orders_cleaned!A:I,9,FALSE)</f>
        <v>August</v>
      </c>
      <c r="K5607">
        <f t="shared" si="87"/>
        <v>8</v>
      </c>
    </row>
    <row r="5608" spans="1:11" x14ac:dyDescent="0.3">
      <c r="A5608" t="s">
        <v>8985</v>
      </c>
      <c r="B5608" t="s">
        <v>8986</v>
      </c>
      <c r="C5608" t="s">
        <v>117</v>
      </c>
      <c r="D5608">
        <v>1</v>
      </c>
      <c r="E5608">
        <v>858.32</v>
      </c>
      <c r="F5608">
        <v>0</v>
      </c>
      <c r="G5608">
        <v>858.32</v>
      </c>
      <c r="H5608">
        <v>223.39</v>
      </c>
      <c r="I5608" t="str">
        <f>VLOOKUP(C5608,products_cleaned[[product_id]:[category]],3,)</f>
        <v>Home &amp; Kitchen</v>
      </c>
      <c r="J5608" t="str">
        <f>VLOOKUP(B5608,orders_cleaned!A:I,9,FALSE)</f>
        <v>July</v>
      </c>
      <c r="K5608">
        <f t="shared" si="87"/>
        <v>7</v>
      </c>
    </row>
    <row r="5609" spans="1:11" x14ac:dyDescent="0.3">
      <c r="A5609" t="s">
        <v>8987</v>
      </c>
      <c r="B5609" t="s">
        <v>8988</v>
      </c>
      <c r="C5609" t="s">
        <v>82</v>
      </c>
      <c r="D5609">
        <v>1</v>
      </c>
      <c r="E5609">
        <v>336.5</v>
      </c>
      <c r="F5609">
        <v>0</v>
      </c>
      <c r="G5609">
        <v>336.5</v>
      </c>
      <c r="H5609">
        <v>115.37</v>
      </c>
      <c r="I5609" t="str">
        <f>VLOOKUP(C5609,products_cleaned[[product_id]:[category]],3,)</f>
        <v>Stationery</v>
      </c>
      <c r="J5609" t="str">
        <f>VLOOKUP(B5609,orders_cleaned!A:I,9,FALSE)</f>
        <v>November</v>
      </c>
      <c r="K5609">
        <f t="shared" si="87"/>
        <v>11</v>
      </c>
    </row>
    <row r="5610" spans="1:11" x14ac:dyDescent="0.3">
      <c r="A5610" t="s">
        <v>8989</v>
      </c>
      <c r="B5610" t="s">
        <v>8988</v>
      </c>
      <c r="C5610" t="s">
        <v>156</v>
      </c>
      <c r="D5610">
        <v>2</v>
      </c>
      <c r="E5610">
        <v>184.18</v>
      </c>
      <c r="F5610">
        <v>0.05</v>
      </c>
      <c r="G5610">
        <v>349.94</v>
      </c>
      <c r="H5610">
        <v>118.28</v>
      </c>
      <c r="I5610" t="str">
        <f>VLOOKUP(C5610,products_cleaned[[product_id]:[category]],3,)</f>
        <v>Stationery</v>
      </c>
      <c r="J5610" t="str">
        <f>VLOOKUP(B5610,orders_cleaned!A:I,9,FALSE)</f>
        <v>November</v>
      </c>
      <c r="K5610">
        <f t="shared" si="87"/>
        <v>11</v>
      </c>
    </row>
    <row r="5611" spans="1:11" x14ac:dyDescent="0.3">
      <c r="A5611" t="s">
        <v>8990</v>
      </c>
      <c r="B5611" t="s">
        <v>8991</v>
      </c>
      <c r="C5611" t="s">
        <v>15</v>
      </c>
      <c r="D5611">
        <v>1</v>
      </c>
      <c r="E5611">
        <v>238.39</v>
      </c>
      <c r="F5611">
        <v>0.05</v>
      </c>
      <c r="G5611">
        <v>226.47</v>
      </c>
      <c r="H5611">
        <v>56.45</v>
      </c>
      <c r="I5611" t="str">
        <f>VLOOKUP(C5611,products_cleaned[[product_id]:[category]],3,)</f>
        <v>Fitness</v>
      </c>
      <c r="J5611" t="str">
        <f>VLOOKUP(B5611,orders_cleaned!A:I,9,FALSE)</f>
        <v>September</v>
      </c>
      <c r="K5611">
        <f t="shared" si="87"/>
        <v>9</v>
      </c>
    </row>
    <row r="5612" spans="1:11" x14ac:dyDescent="0.3">
      <c r="A5612" t="s">
        <v>8992</v>
      </c>
      <c r="B5612" t="s">
        <v>8993</v>
      </c>
      <c r="C5612" t="s">
        <v>15</v>
      </c>
      <c r="D5612">
        <v>2</v>
      </c>
      <c r="E5612">
        <v>239.56</v>
      </c>
      <c r="F5612">
        <v>0.15</v>
      </c>
      <c r="G5612">
        <v>407.25</v>
      </c>
      <c r="H5612">
        <v>67.209999999999994</v>
      </c>
      <c r="I5612" t="str">
        <f>VLOOKUP(C5612,products_cleaned[[product_id]:[category]],3,)</f>
        <v>Fitness</v>
      </c>
      <c r="J5612" t="str">
        <f>VLOOKUP(B5612,orders_cleaned!A:I,9,FALSE)</f>
        <v>July</v>
      </c>
      <c r="K5612">
        <f t="shared" si="87"/>
        <v>7</v>
      </c>
    </row>
    <row r="5613" spans="1:11" x14ac:dyDescent="0.3">
      <c r="A5613" t="s">
        <v>8994</v>
      </c>
      <c r="B5613" t="s">
        <v>8995</v>
      </c>
      <c r="C5613" t="s">
        <v>136</v>
      </c>
      <c r="D5613">
        <v>2</v>
      </c>
      <c r="E5613">
        <v>627.15</v>
      </c>
      <c r="F5613">
        <v>0</v>
      </c>
      <c r="G5613">
        <v>1254.3</v>
      </c>
      <c r="H5613">
        <v>370.34</v>
      </c>
      <c r="I5613" t="str">
        <f>VLOOKUP(C5613,products_cleaned[[product_id]:[category]],3,)</f>
        <v>Books</v>
      </c>
      <c r="J5613" t="str">
        <f>VLOOKUP(B5613,orders_cleaned!A:I,9,FALSE)</f>
        <v>October</v>
      </c>
      <c r="K5613">
        <f t="shared" si="87"/>
        <v>10</v>
      </c>
    </row>
    <row r="5614" spans="1:11" x14ac:dyDescent="0.3">
      <c r="A5614" t="s">
        <v>8996</v>
      </c>
      <c r="B5614" t="s">
        <v>8995</v>
      </c>
      <c r="C5614" t="s">
        <v>10</v>
      </c>
      <c r="D5614">
        <v>3</v>
      </c>
      <c r="E5614">
        <v>1465.01</v>
      </c>
      <c r="F5614">
        <v>0</v>
      </c>
      <c r="G5614">
        <v>4395.03</v>
      </c>
      <c r="H5614">
        <v>1619.55</v>
      </c>
      <c r="I5614" t="str">
        <f>VLOOKUP(C5614,products_cleaned[[product_id]:[category]],3,)</f>
        <v>Furniture</v>
      </c>
      <c r="J5614" t="str">
        <f>VLOOKUP(B5614,orders_cleaned!A:I,9,FALSE)</f>
        <v>October</v>
      </c>
      <c r="K5614">
        <f t="shared" si="87"/>
        <v>10</v>
      </c>
    </row>
    <row r="5615" spans="1:11" x14ac:dyDescent="0.3">
      <c r="A5615" t="s">
        <v>8997</v>
      </c>
      <c r="B5615" t="s">
        <v>8998</v>
      </c>
      <c r="C5615" t="s">
        <v>110</v>
      </c>
      <c r="D5615">
        <v>1</v>
      </c>
      <c r="E5615">
        <v>1837.99</v>
      </c>
      <c r="F5615">
        <v>0.1</v>
      </c>
      <c r="G5615">
        <v>1654.19</v>
      </c>
      <c r="H5615">
        <v>438.07</v>
      </c>
      <c r="I5615" t="str">
        <f>VLOOKUP(C5615,products_cleaned[[product_id]:[category]],3,)</f>
        <v>Fashion</v>
      </c>
      <c r="J5615" t="str">
        <f>VLOOKUP(B5615,orders_cleaned!A:I,9,FALSE)</f>
        <v>April</v>
      </c>
      <c r="K5615">
        <f t="shared" si="87"/>
        <v>4</v>
      </c>
    </row>
    <row r="5616" spans="1:11" x14ac:dyDescent="0.3">
      <c r="A5616" t="s">
        <v>8999</v>
      </c>
      <c r="B5616" t="s">
        <v>8998</v>
      </c>
      <c r="C5616" t="s">
        <v>221</v>
      </c>
      <c r="D5616">
        <v>2</v>
      </c>
      <c r="E5616">
        <v>807.59</v>
      </c>
      <c r="F5616">
        <v>0.2</v>
      </c>
      <c r="G5616">
        <v>1292.1400000000001</v>
      </c>
      <c r="H5616">
        <v>45.82</v>
      </c>
      <c r="I5616" t="str">
        <f>VLOOKUP(C5616,products_cleaned[[product_id]:[category]],3,)</f>
        <v>Footwear</v>
      </c>
      <c r="J5616" t="str">
        <f>VLOOKUP(B5616,orders_cleaned!A:I,9,FALSE)</f>
        <v>April</v>
      </c>
      <c r="K5616">
        <f t="shared" si="87"/>
        <v>4</v>
      </c>
    </row>
    <row r="5617" spans="1:11" x14ac:dyDescent="0.3">
      <c r="A5617" t="s">
        <v>9000</v>
      </c>
      <c r="B5617" t="s">
        <v>9001</v>
      </c>
      <c r="C5617" t="s">
        <v>95</v>
      </c>
      <c r="D5617">
        <v>5</v>
      </c>
      <c r="E5617">
        <v>2038.63</v>
      </c>
      <c r="F5617">
        <v>0.05</v>
      </c>
      <c r="G5617">
        <v>9683.49</v>
      </c>
      <c r="H5617">
        <v>2335.34</v>
      </c>
      <c r="I5617" t="str">
        <f>VLOOKUP(C5617,products_cleaned[[product_id]:[category]],3,)</f>
        <v>Footwear</v>
      </c>
      <c r="J5617" t="str">
        <f>VLOOKUP(B5617,orders_cleaned!A:I,9,FALSE)</f>
        <v>October</v>
      </c>
      <c r="K5617">
        <f t="shared" si="87"/>
        <v>10</v>
      </c>
    </row>
    <row r="5618" spans="1:11" x14ac:dyDescent="0.3">
      <c r="A5618" t="s">
        <v>9002</v>
      </c>
      <c r="B5618" t="s">
        <v>9003</v>
      </c>
      <c r="C5618" t="s">
        <v>41</v>
      </c>
      <c r="D5618">
        <v>2</v>
      </c>
      <c r="E5618">
        <v>2514.6999999999998</v>
      </c>
      <c r="F5618">
        <v>0</v>
      </c>
      <c r="G5618">
        <v>5029.3999999999996</v>
      </c>
      <c r="H5618">
        <v>1212.22</v>
      </c>
      <c r="I5618" t="str">
        <f>VLOOKUP(C5618,products_cleaned[[product_id]:[category]],3,)</f>
        <v>Footwear</v>
      </c>
      <c r="J5618" t="str">
        <f>VLOOKUP(B5618,orders_cleaned!A:I,9,FALSE)</f>
        <v>June</v>
      </c>
      <c r="K5618">
        <f t="shared" si="87"/>
        <v>6</v>
      </c>
    </row>
    <row r="5619" spans="1:11" x14ac:dyDescent="0.3">
      <c r="A5619" t="s">
        <v>9004</v>
      </c>
      <c r="B5619" t="s">
        <v>9005</v>
      </c>
      <c r="C5619" t="s">
        <v>164</v>
      </c>
      <c r="D5619">
        <v>4</v>
      </c>
      <c r="E5619">
        <v>4915.58</v>
      </c>
      <c r="F5619">
        <v>0</v>
      </c>
      <c r="G5619">
        <v>19662.32</v>
      </c>
      <c r="H5619">
        <v>7507.8</v>
      </c>
      <c r="I5619" t="str">
        <f>VLOOKUP(C5619,products_cleaned[[product_id]:[category]],3,)</f>
        <v>Home &amp; Kitchen</v>
      </c>
      <c r="J5619" t="str">
        <f>VLOOKUP(B5619,orders_cleaned!A:I,9,FALSE)</f>
        <v>December</v>
      </c>
      <c r="K5619">
        <f t="shared" si="87"/>
        <v>12</v>
      </c>
    </row>
    <row r="5620" spans="1:11" x14ac:dyDescent="0.3">
      <c r="A5620" t="s">
        <v>9006</v>
      </c>
      <c r="B5620" t="s">
        <v>9005</v>
      </c>
      <c r="C5620" t="s">
        <v>129</v>
      </c>
      <c r="D5620">
        <v>1</v>
      </c>
      <c r="E5620">
        <v>486.95</v>
      </c>
      <c r="F5620">
        <v>0.1</v>
      </c>
      <c r="G5620">
        <v>438.25</v>
      </c>
      <c r="H5620">
        <v>73.89</v>
      </c>
      <c r="I5620" t="str">
        <f>VLOOKUP(C5620,products_cleaned[[product_id]:[category]],3,)</f>
        <v>Fashion</v>
      </c>
      <c r="J5620" t="str">
        <f>VLOOKUP(B5620,orders_cleaned!A:I,9,FALSE)</f>
        <v>December</v>
      </c>
      <c r="K5620">
        <f t="shared" si="87"/>
        <v>12</v>
      </c>
    </row>
    <row r="5621" spans="1:11" x14ac:dyDescent="0.3">
      <c r="A5621" t="s">
        <v>9007</v>
      </c>
      <c r="B5621" t="s">
        <v>9005</v>
      </c>
      <c r="C5621" t="s">
        <v>74</v>
      </c>
      <c r="D5621">
        <v>2</v>
      </c>
      <c r="E5621">
        <v>1205.3599999999999</v>
      </c>
      <c r="F5621">
        <v>0.2</v>
      </c>
      <c r="G5621">
        <v>1928.58</v>
      </c>
      <c r="H5621">
        <v>302.72000000000003</v>
      </c>
      <c r="I5621" t="str">
        <f>VLOOKUP(C5621,products_cleaned[[product_id]:[category]],3,)</f>
        <v>Electronics</v>
      </c>
      <c r="J5621" t="str">
        <f>VLOOKUP(B5621,orders_cleaned!A:I,9,FALSE)</f>
        <v>December</v>
      </c>
      <c r="K5621">
        <f t="shared" si="87"/>
        <v>12</v>
      </c>
    </row>
    <row r="5622" spans="1:11" x14ac:dyDescent="0.3">
      <c r="A5622" t="s">
        <v>9008</v>
      </c>
      <c r="B5622" t="s">
        <v>9005</v>
      </c>
      <c r="C5622" t="s">
        <v>54</v>
      </c>
      <c r="D5622">
        <v>3</v>
      </c>
      <c r="E5622">
        <v>2187.59</v>
      </c>
      <c r="F5622">
        <v>0</v>
      </c>
      <c r="G5622">
        <v>6562.77</v>
      </c>
      <c r="H5622">
        <v>1794.87</v>
      </c>
      <c r="I5622" t="str">
        <f>VLOOKUP(C5622,products_cleaned[[product_id]:[category]],3,)</f>
        <v>Fashion</v>
      </c>
      <c r="J5622" t="str">
        <f>VLOOKUP(B5622,orders_cleaned!A:I,9,FALSE)</f>
        <v>December</v>
      </c>
      <c r="K5622">
        <f t="shared" si="87"/>
        <v>12</v>
      </c>
    </row>
    <row r="5623" spans="1:11" x14ac:dyDescent="0.3">
      <c r="A5623" t="s">
        <v>9009</v>
      </c>
      <c r="B5623" t="s">
        <v>9010</v>
      </c>
      <c r="C5623" t="s">
        <v>13</v>
      </c>
      <c r="D5623">
        <v>1</v>
      </c>
      <c r="E5623">
        <v>2893.06</v>
      </c>
      <c r="F5623">
        <v>0.05</v>
      </c>
      <c r="G5623">
        <v>2748.41</v>
      </c>
      <c r="H5623">
        <v>626.34</v>
      </c>
      <c r="I5623" t="str">
        <f>VLOOKUP(C5623,products_cleaned[[product_id]:[category]],3,)</f>
        <v>Home &amp; Kitchen</v>
      </c>
      <c r="J5623" t="str">
        <f>VLOOKUP(B5623,orders_cleaned!A:I,9,FALSE)</f>
        <v>March</v>
      </c>
      <c r="K5623">
        <f t="shared" si="87"/>
        <v>3</v>
      </c>
    </row>
    <row r="5624" spans="1:11" x14ac:dyDescent="0.3">
      <c r="A5624" t="s">
        <v>9011</v>
      </c>
      <c r="B5624" t="s">
        <v>9012</v>
      </c>
      <c r="C5624" t="s">
        <v>108</v>
      </c>
      <c r="D5624">
        <v>1</v>
      </c>
      <c r="E5624">
        <v>3376.18</v>
      </c>
      <c r="F5624">
        <v>0</v>
      </c>
      <c r="G5624">
        <v>3376.18</v>
      </c>
      <c r="H5624">
        <v>1039.83</v>
      </c>
      <c r="I5624" t="str">
        <f>VLOOKUP(C5624,products_cleaned[[product_id]:[category]],3,)</f>
        <v>Electronics</v>
      </c>
      <c r="J5624" t="str">
        <f>VLOOKUP(B5624,orders_cleaned!A:I,9,FALSE)</f>
        <v>October</v>
      </c>
      <c r="K5624">
        <f t="shared" si="87"/>
        <v>10</v>
      </c>
    </row>
    <row r="5625" spans="1:11" x14ac:dyDescent="0.3">
      <c r="A5625" t="s">
        <v>9013</v>
      </c>
      <c r="B5625" t="s">
        <v>9014</v>
      </c>
      <c r="C5625" t="s">
        <v>136</v>
      </c>
      <c r="D5625">
        <v>1</v>
      </c>
      <c r="E5625">
        <v>570.89</v>
      </c>
      <c r="F5625">
        <v>0.1</v>
      </c>
      <c r="G5625">
        <v>513.79999999999995</v>
      </c>
      <c r="H5625">
        <v>71.819999999999993</v>
      </c>
      <c r="I5625" t="str">
        <f>VLOOKUP(C5625,products_cleaned[[product_id]:[category]],3,)</f>
        <v>Books</v>
      </c>
      <c r="J5625" t="str">
        <f>VLOOKUP(B5625,orders_cleaned!A:I,9,FALSE)</f>
        <v>May</v>
      </c>
      <c r="K5625">
        <f t="shared" si="87"/>
        <v>5</v>
      </c>
    </row>
    <row r="5626" spans="1:11" x14ac:dyDescent="0.3">
      <c r="A5626" t="s">
        <v>9015</v>
      </c>
      <c r="B5626" t="s">
        <v>9016</v>
      </c>
      <c r="C5626" t="s">
        <v>144</v>
      </c>
      <c r="D5626">
        <v>1</v>
      </c>
      <c r="E5626">
        <v>2030.43</v>
      </c>
      <c r="F5626">
        <v>0.1</v>
      </c>
      <c r="G5626">
        <v>1827.39</v>
      </c>
      <c r="H5626">
        <v>496.9</v>
      </c>
      <c r="I5626" t="str">
        <f>VLOOKUP(C5626,products_cleaned[[product_id]:[category]],3,)</f>
        <v>Electronics</v>
      </c>
      <c r="J5626" t="str">
        <f>VLOOKUP(B5626,orders_cleaned!A:I,9,FALSE)</f>
        <v>July</v>
      </c>
      <c r="K5626">
        <f t="shared" si="87"/>
        <v>7</v>
      </c>
    </row>
    <row r="5627" spans="1:11" x14ac:dyDescent="0.3">
      <c r="A5627" t="s">
        <v>9017</v>
      </c>
      <c r="B5627" t="s">
        <v>9018</v>
      </c>
      <c r="C5627" t="s">
        <v>129</v>
      </c>
      <c r="D5627">
        <v>2</v>
      </c>
      <c r="E5627">
        <v>524.61</v>
      </c>
      <c r="F5627">
        <v>0.1</v>
      </c>
      <c r="G5627">
        <v>944.3</v>
      </c>
      <c r="H5627">
        <v>215.58</v>
      </c>
      <c r="I5627" t="str">
        <f>VLOOKUP(C5627,products_cleaned[[product_id]:[category]],3,)</f>
        <v>Fashion</v>
      </c>
      <c r="J5627" t="str">
        <f>VLOOKUP(B5627,orders_cleaned!A:I,9,FALSE)</f>
        <v>July</v>
      </c>
      <c r="K5627">
        <f t="shared" si="87"/>
        <v>7</v>
      </c>
    </row>
    <row r="5628" spans="1:11" x14ac:dyDescent="0.3">
      <c r="A5628" t="s">
        <v>9019</v>
      </c>
      <c r="B5628" t="s">
        <v>9020</v>
      </c>
      <c r="C5628" t="s">
        <v>164</v>
      </c>
      <c r="D5628">
        <v>1</v>
      </c>
      <c r="E5628">
        <v>4961.83</v>
      </c>
      <c r="F5628">
        <v>0</v>
      </c>
      <c r="G5628">
        <v>4961.83</v>
      </c>
      <c r="H5628">
        <v>1923.2</v>
      </c>
      <c r="I5628" t="str">
        <f>VLOOKUP(C5628,products_cleaned[[product_id]:[category]],3,)</f>
        <v>Home &amp; Kitchen</v>
      </c>
      <c r="J5628" t="str">
        <f>VLOOKUP(B5628,orders_cleaned!A:I,9,FALSE)</f>
        <v>July</v>
      </c>
      <c r="K5628">
        <f t="shared" si="87"/>
        <v>7</v>
      </c>
    </row>
    <row r="5629" spans="1:11" x14ac:dyDescent="0.3">
      <c r="A5629" t="s">
        <v>9021</v>
      </c>
      <c r="B5629" t="s">
        <v>9020</v>
      </c>
      <c r="C5629" t="s">
        <v>18</v>
      </c>
      <c r="D5629">
        <v>1</v>
      </c>
      <c r="E5629">
        <v>844.88</v>
      </c>
      <c r="F5629">
        <v>0</v>
      </c>
      <c r="G5629">
        <v>844.88</v>
      </c>
      <c r="H5629">
        <v>327.52999999999997</v>
      </c>
      <c r="I5629" t="str">
        <f>VLOOKUP(C5629,products_cleaned[[product_id]:[category]],3,)</f>
        <v>Books</v>
      </c>
      <c r="J5629" t="str">
        <f>VLOOKUP(B5629,orders_cleaned!A:I,9,FALSE)</f>
        <v>July</v>
      </c>
      <c r="K5629">
        <f t="shared" si="87"/>
        <v>7</v>
      </c>
    </row>
    <row r="5630" spans="1:11" x14ac:dyDescent="0.3">
      <c r="A5630" t="s">
        <v>9022</v>
      </c>
      <c r="B5630" t="s">
        <v>9020</v>
      </c>
      <c r="C5630" t="s">
        <v>60</v>
      </c>
      <c r="D5630">
        <v>2</v>
      </c>
      <c r="E5630">
        <v>1606.61</v>
      </c>
      <c r="F5630">
        <v>0.05</v>
      </c>
      <c r="G5630">
        <v>3052.56</v>
      </c>
      <c r="H5630">
        <v>756.32</v>
      </c>
      <c r="I5630" t="str">
        <f>VLOOKUP(C5630,products_cleaned[[product_id]:[category]],3,)</f>
        <v>Fashion</v>
      </c>
      <c r="J5630" t="str">
        <f>VLOOKUP(B5630,orders_cleaned!A:I,9,FALSE)</f>
        <v>July</v>
      </c>
      <c r="K5630">
        <f t="shared" si="87"/>
        <v>7</v>
      </c>
    </row>
    <row r="5631" spans="1:11" x14ac:dyDescent="0.3">
      <c r="A5631" t="s">
        <v>9023</v>
      </c>
      <c r="B5631" t="s">
        <v>9020</v>
      </c>
      <c r="C5631" t="s">
        <v>259</v>
      </c>
      <c r="D5631">
        <v>2</v>
      </c>
      <c r="E5631">
        <v>840.8</v>
      </c>
      <c r="F5631">
        <v>0.2</v>
      </c>
      <c r="G5631">
        <v>1345.28</v>
      </c>
      <c r="H5631">
        <v>264.04000000000002</v>
      </c>
      <c r="I5631" t="str">
        <f>VLOOKUP(C5631,products_cleaned[[product_id]:[category]],3,)</f>
        <v>Electronics</v>
      </c>
      <c r="J5631" t="str">
        <f>VLOOKUP(B5631,orders_cleaned!A:I,9,FALSE)</f>
        <v>July</v>
      </c>
      <c r="K5631">
        <f t="shared" si="87"/>
        <v>7</v>
      </c>
    </row>
    <row r="5632" spans="1:11" x14ac:dyDescent="0.3">
      <c r="A5632" t="s">
        <v>9024</v>
      </c>
      <c r="B5632" t="s">
        <v>9025</v>
      </c>
      <c r="C5632" t="s">
        <v>13</v>
      </c>
      <c r="D5632">
        <v>1</v>
      </c>
      <c r="E5632">
        <v>3011.33</v>
      </c>
      <c r="F5632">
        <v>0.1</v>
      </c>
      <c r="G5632">
        <v>2710.2</v>
      </c>
      <c r="H5632">
        <v>588.13</v>
      </c>
      <c r="I5632" t="str">
        <f>VLOOKUP(C5632,products_cleaned[[product_id]:[category]],3,)</f>
        <v>Home &amp; Kitchen</v>
      </c>
      <c r="J5632" t="str">
        <f>VLOOKUP(B5632,orders_cleaned!A:I,9,FALSE)</f>
        <v>November</v>
      </c>
      <c r="K5632">
        <f t="shared" si="87"/>
        <v>11</v>
      </c>
    </row>
    <row r="5633" spans="1:11" x14ac:dyDescent="0.3">
      <c r="A5633" t="s">
        <v>9026</v>
      </c>
      <c r="B5633" t="s">
        <v>9027</v>
      </c>
      <c r="C5633" t="s">
        <v>173</v>
      </c>
      <c r="D5633">
        <v>1</v>
      </c>
      <c r="E5633">
        <v>138.88</v>
      </c>
      <c r="F5633">
        <v>0.2</v>
      </c>
      <c r="G5633">
        <v>111.1</v>
      </c>
      <c r="H5633">
        <v>4.79</v>
      </c>
      <c r="I5633" t="str">
        <f>VLOOKUP(C5633,products_cleaned[[product_id]:[category]],3,)</f>
        <v>Stationery</v>
      </c>
      <c r="J5633" t="str">
        <f>VLOOKUP(B5633,orders_cleaned!A:I,9,FALSE)</f>
        <v>June</v>
      </c>
      <c r="K5633">
        <f t="shared" si="87"/>
        <v>6</v>
      </c>
    </row>
    <row r="5634" spans="1:11" x14ac:dyDescent="0.3">
      <c r="A5634" t="s">
        <v>9028</v>
      </c>
      <c r="B5634" t="s">
        <v>9027</v>
      </c>
      <c r="C5634" t="s">
        <v>110</v>
      </c>
      <c r="D5634">
        <v>4</v>
      </c>
      <c r="E5634">
        <v>1673.13</v>
      </c>
      <c r="F5634">
        <v>0.1</v>
      </c>
      <c r="G5634">
        <v>6023.27</v>
      </c>
      <c r="H5634">
        <v>1158.79</v>
      </c>
      <c r="I5634" t="str">
        <f>VLOOKUP(C5634,products_cleaned[[product_id]:[category]],3,)</f>
        <v>Fashion</v>
      </c>
      <c r="J5634" t="str">
        <f>VLOOKUP(B5634,orders_cleaned!A:I,9,FALSE)</f>
        <v>June</v>
      </c>
      <c r="K5634">
        <f t="shared" si="87"/>
        <v>6</v>
      </c>
    </row>
    <row r="5635" spans="1:11" x14ac:dyDescent="0.3">
      <c r="A5635" t="s">
        <v>9029</v>
      </c>
      <c r="B5635" t="s">
        <v>9027</v>
      </c>
      <c r="C5635" t="s">
        <v>47</v>
      </c>
      <c r="D5635">
        <v>3</v>
      </c>
      <c r="E5635">
        <v>855.59</v>
      </c>
      <c r="F5635">
        <v>0.05</v>
      </c>
      <c r="G5635">
        <v>2438.4299999999998</v>
      </c>
      <c r="H5635">
        <v>987.81</v>
      </c>
      <c r="I5635" t="str">
        <f>VLOOKUP(C5635,products_cleaned[[product_id]:[category]],3,)</f>
        <v>Books</v>
      </c>
      <c r="J5635" t="str">
        <f>VLOOKUP(B5635,orders_cleaned!A:I,9,FALSE)</f>
        <v>June</v>
      </c>
      <c r="K5635">
        <f t="shared" ref="K5635:K5698" si="88">MONTH(DATEVALUE("1"&amp;J5635))</f>
        <v>6</v>
      </c>
    </row>
    <row r="5636" spans="1:11" x14ac:dyDescent="0.3">
      <c r="A5636" t="s">
        <v>9030</v>
      </c>
      <c r="B5636" t="s">
        <v>9031</v>
      </c>
      <c r="C5636" t="s">
        <v>80</v>
      </c>
      <c r="D5636">
        <v>3</v>
      </c>
      <c r="E5636">
        <v>422.62</v>
      </c>
      <c r="F5636">
        <v>0</v>
      </c>
      <c r="G5636">
        <v>1267.8599999999999</v>
      </c>
      <c r="H5636">
        <v>368.22</v>
      </c>
      <c r="I5636" t="str">
        <f>VLOOKUP(C5636,products_cleaned[[product_id]:[category]],3,)</f>
        <v>Fitness</v>
      </c>
      <c r="J5636" t="str">
        <f>VLOOKUP(B5636,orders_cleaned!A:I,9,FALSE)</f>
        <v>August</v>
      </c>
      <c r="K5636">
        <f t="shared" si="88"/>
        <v>8</v>
      </c>
    </row>
    <row r="5637" spans="1:11" x14ac:dyDescent="0.3">
      <c r="A5637" t="s">
        <v>9032</v>
      </c>
      <c r="B5637" t="s">
        <v>9033</v>
      </c>
      <c r="C5637" t="s">
        <v>62</v>
      </c>
      <c r="D5637">
        <v>1</v>
      </c>
      <c r="E5637">
        <v>560.92999999999995</v>
      </c>
      <c r="F5637">
        <v>0</v>
      </c>
      <c r="G5637">
        <v>560.92999999999995</v>
      </c>
      <c r="H5637">
        <v>215.07</v>
      </c>
      <c r="I5637" t="str">
        <f>VLOOKUP(C5637,products_cleaned[[product_id]:[category]],3,)</f>
        <v>Electronics</v>
      </c>
      <c r="J5637" t="str">
        <f>VLOOKUP(B5637,orders_cleaned!A:I,9,FALSE)</f>
        <v>September</v>
      </c>
      <c r="K5637">
        <f t="shared" si="88"/>
        <v>9</v>
      </c>
    </row>
    <row r="5638" spans="1:11" x14ac:dyDescent="0.3">
      <c r="A5638" t="s">
        <v>9034</v>
      </c>
      <c r="B5638" t="s">
        <v>9033</v>
      </c>
      <c r="C5638" t="s">
        <v>37</v>
      </c>
      <c r="D5638">
        <v>1</v>
      </c>
      <c r="E5638">
        <v>1298.55</v>
      </c>
      <c r="F5638">
        <v>0.2</v>
      </c>
      <c r="G5638">
        <v>1038.8399999999999</v>
      </c>
      <c r="H5638">
        <v>67.45</v>
      </c>
      <c r="I5638" t="str">
        <f>VLOOKUP(C5638,products_cleaned[[product_id]:[category]],3,)</f>
        <v>Electronics</v>
      </c>
      <c r="J5638" t="str">
        <f>VLOOKUP(B5638,orders_cleaned!A:I,9,FALSE)</f>
        <v>September</v>
      </c>
      <c r="K5638">
        <f t="shared" si="88"/>
        <v>9</v>
      </c>
    </row>
    <row r="5639" spans="1:11" x14ac:dyDescent="0.3">
      <c r="A5639" t="s">
        <v>9035</v>
      </c>
      <c r="B5639" t="s">
        <v>9033</v>
      </c>
      <c r="C5639" t="s">
        <v>41</v>
      </c>
      <c r="D5639">
        <v>1</v>
      </c>
      <c r="E5639">
        <v>2545.7800000000002</v>
      </c>
      <c r="F5639">
        <v>0</v>
      </c>
      <c r="G5639">
        <v>2545.7800000000002</v>
      </c>
      <c r="H5639">
        <v>637.19000000000005</v>
      </c>
      <c r="I5639" t="str">
        <f>VLOOKUP(C5639,products_cleaned[[product_id]:[category]],3,)</f>
        <v>Footwear</v>
      </c>
      <c r="J5639" t="str">
        <f>VLOOKUP(B5639,orders_cleaned!A:I,9,FALSE)</f>
        <v>September</v>
      </c>
      <c r="K5639">
        <f t="shared" si="88"/>
        <v>9</v>
      </c>
    </row>
    <row r="5640" spans="1:11" x14ac:dyDescent="0.3">
      <c r="A5640" t="s">
        <v>9036</v>
      </c>
      <c r="B5640" t="s">
        <v>9033</v>
      </c>
      <c r="C5640" t="s">
        <v>95</v>
      </c>
      <c r="D5640">
        <v>2</v>
      </c>
      <c r="E5640">
        <v>1989.9</v>
      </c>
      <c r="F5640">
        <v>0</v>
      </c>
      <c r="G5640">
        <v>3979.8</v>
      </c>
      <c r="H5640">
        <v>1040.54</v>
      </c>
      <c r="I5640" t="str">
        <f>VLOOKUP(C5640,products_cleaned[[product_id]:[category]],3,)</f>
        <v>Footwear</v>
      </c>
      <c r="J5640" t="str">
        <f>VLOOKUP(B5640,orders_cleaned!A:I,9,FALSE)</f>
        <v>September</v>
      </c>
      <c r="K5640">
        <f t="shared" si="88"/>
        <v>9</v>
      </c>
    </row>
    <row r="5641" spans="1:11" x14ac:dyDescent="0.3">
      <c r="A5641" t="s">
        <v>9037</v>
      </c>
      <c r="B5641" t="s">
        <v>9038</v>
      </c>
      <c r="C5641" t="s">
        <v>44</v>
      </c>
      <c r="D5641">
        <v>1</v>
      </c>
      <c r="E5641">
        <v>2857.21</v>
      </c>
      <c r="F5641">
        <v>0.05</v>
      </c>
      <c r="G5641">
        <v>2714.35</v>
      </c>
      <c r="H5641">
        <v>816.03</v>
      </c>
      <c r="I5641" t="str">
        <f>VLOOKUP(C5641,products_cleaned[[product_id]:[category]],3,)</f>
        <v>Furniture</v>
      </c>
      <c r="J5641" t="str">
        <f>VLOOKUP(B5641,orders_cleaned!A:I,9,FALSE)</f>
        <v>May</v>
      </c>
      <c r="K5641">
        <f t="shared" si="88"/>
        <v>5</v>
      </c>
    </row>
    <row r="5642" spans="1:11" x14ac:dyDescent="0.3">
      <c r="A5642" t="s">
        <v>9039</v>
      </c>
      <c r="B5642" t="s">
        <v>9040</v>
      </c>
      <c r="C5642" t="s">
        <v>57</v>
      </c>
      <c r="D5642">
        <v>1</v>
      </c>
      <c r="E5642">
        <v>189.5</v>
      </c>
      <c r="F5642">
        <v>0.05</v>
      </c>
      <c r="G5642">
        <v>180.03</v>
      </c>
      <c r="H5642">
        <v>69.45</v>
      </c>
      <c r="I5642" t="str">
        <f>VLOOKUP(C5642,products_cleaned[[product_id]:[category]],3,)</f>
        <v>Stationery</v>
      </c>
      <c r="J5642" t="str">
        <f>VLOOKUP(B5642,orders_cleaned!A:I,9,FALSE)</f>
        <v>October</v>
      </c>
      <c r="K5642">
        <f t="shared" si="88"/>
        <v>10</v>
      </c>
    </row>
    <row r="5643" spans="1:11" x14ac:dyDescent="0.3">
      <c r="A5643" t="s">
        <v>9041</v>
      </c>
      <c r="B5643" t="s">
        <v>9040</v>
      </c>
      <c r="C5643" t="s">
        <v>278</v>
      </c>
      <c r="D5643">
        <v>1</v>
      </c>
      <c r="E5643">
        <v>1494.58</v>
      </c>
      <c r="F5643">
        <v>0.05</v>
      </c>
      <c r="G5643">
        <v>1419.85</v>
      </c>
      <c r="H5643">
        <v>281.5</v>
      </c>
      <c r="I5643" t="str">
        <f>VLOOKUP(C5643,products_cleaned[[product_id]:[category]],3,)</f>
        <v>Fitness</v>
      </c>
      <c r="J5643" t="str">
        <f>VLOOKUP(B5643,orders_cleaned!A:I,9,FALSE)</f>
        <v>October</v>
      </c>
      <c r="K5643">
        <f t="shared" si="88"/>
        <v>10</v>
      </c>
    </row>
    <row r="5644" spans="1:11" x14ac:dyDescent="0.3">
      <c r="A5644" t="s">
        <v>9042</v>
      </c>
      <c r="B5644" t="s">
        <v>9040</v>
      </c>
      <c r="C5644" t="s">
        <v>10</v>
      </c>
      <c r="D5644">
        <v>3</v>
      </c>
      <c r="E5644">
        <v>1527.87</v>
      </c>
      <c r="F5644">
        <v>0.05</v>
      </c>
      <c r="G5644">
        <v>4354.43</v>
      </c>
      <c r="H5644">
        <v>1578.95</v>
      </c>
      <c r="I5644" t="str">
        <f>VLOOKUP(C5644,products_cleaned[[product_id]:[category]],3,)</f>
        <v>Furniture</v>
      </c>
      <c r="J5644" t="str">
        <f>VLOOKUP(B5644,orders_cleaned!A:I,9,FALSE)</f>
        <v>October</v>
      </c>
      <c r="K5644">
        <f t="shared" si="88"/>
        <v>10</v>
      </c>
    </row>
    <row r="5645" spans="1:11" x14ac:dyDescent="0.3">
      <c r="A5645" t="s">
        <v>9043</v>
      </c>
      <c r="B5645" t="s">
        <v>9040</v>
      </c>
      <c r="C5645" t="s">
        <v>66</v>
      </c>
      <c r="D5645">
        <v>3</v>
      </c>
      <c r="E5645">
        <v>311.17</v>
      </c>
      <c r="F5645">
        <v>0.1</v>
      </c>
      <c r="G5645">
        <v>840.16</v>
      </c>
      <c r="H5645">
        <v>178.72</v>
      </c>
      <c r="I5645" t="str">
        <f>VLOOKUP(C5645,products_cleaned[[product_id]:[category]],3,)</f>
        <v>Home &amp; Kitchen</v>
      </c>
      <c r="J5645" t="str">
        <f>VLOOKUP(B5645,orders_cleaned!A:I,9,FALSE)</f>
        <v>October</v>
      </c>
      <c r="K5645">
        <f t="shared" si="88"/>
        <v>10</v>
      </c>
    </row>
    <row r="5646" spans="1:11" x14ac:dyDescent="0.3">
      <c r="A5646" t="s">
        <v>9044</v>
      </c>
      <c r="B5646" t="s">
        <v>9045</v>
      </c>
      <c r="C5646" t="s">
        <v>144</v>
      </c>
      <c r="D5646">
        <v>1</v>
      </c>
      <c r="E5646">
        <v>2010.67</v>
      </c>
      <c r="F5646">
        <v>0</v>
      </c>
      <c r="G5646">
        <v>2010.67</v>
      </c>
      <c r="H5646">
        <v>680.18</v>
      </c>
      <c r="I5646" t="str">
        <f>VLOOKUP(C5646,products_cleaned[[product_id]:[category]],3,)</f>
        <v>Electronics</v>
      </c>
      <c r="J5646" t="str">
        <f>VLOOKUP(B5646,orders_cleaned!A:I,9,FALSE)</f>
        <v>July</v>
      </c>
      <c r="K5646">
        <f t="shared" si="88"/>
        <v>7</v>
      </c>
    </row>
    <row r="5647" spans="1:11" x14ac:dyDescent="0.3">
      <c r="A5647" t="s">
        <v>9046</v>
      </c>
      <c r="B5647" t="s">
        <v>9047</v>
      </c>
      <c r="C5647" t="s">
        <v>47</v>
      </c>
      <c r="D5647">
        <v>2</v>
      </c>
      <c r="E5647">
        <v>753.48</v>
      </c>
      <c r="F5647">
        <v>0.2</v>
      </c>
      <c r="G5647">
        <v>1205.57</v>
      </c>
      <c r="H5647">
        <v>238.49</v>
      </c>
      <c r="I5647" t="str">
        <f>VLOOKUP(C5647,products_cleaned[[product_id]:[category]],3,)</f>
        <v>Books</v>
      </c>
      <c r="J5647" t="str">
        <f>VLOOKUP(B5647,orders_cleaned!A:I,9,FALSE)</f>
        <v>March</v>
      </c>
      <c r="K5647">
        <f t="shared" si="88"/>
        <v>3</v>
      </c>
    </row>
    <row r="5648" spans="1:11" x14ac:dyDescent="0.3">
      <c r="A5648" t="s">
        <v>9048</v>
      </c>
      <c r="B5648" t="s">
        <v>9049</v>
      </c>
      <c r="C5648" t="s">
        <v>95</v>
      </c>
      <c r="D5648">
        <v>1</v>
      </c>
      <c r="E5648">
        <v>1905.54</v>
      </c>
      <c r="F5648">
        <v>0.1</v>
      </c>
      <c r="G5648">
        <v>1714.99</v>
      </c>
      <c r="H5648">
        <v>245.36</v>
      </c>
      <c r="I5648" t="str">
        <f>VLOOKUP(C5648,products_cleaned[[product_id]:[category]],3,)</f>
        <v>Footwear</v>
      </c>
      <c r="J5648" t="str">
        <f>VLOOKUP(B5648,orders_cleaned!A:I,9,FALSE)</f>
        <v>January</v>
      </c>
      <c r="K5648">
        <f t="shared" si="88"/>
        <v>1</v>
      </c>
    </row>
    <row r="5649" spans="1:11" x14ac:dyDescent="0.3">
      <c r="A5649" t="s">
        <v>9050</v>
      </c>
      <c r="B5649" t="s">
        <v>9049</v>
      </c>
      <c r="C5649" t="s">
        <v>117</v>
      </c>
      <c r="D5649">
        <v>1</v>
      </c>
      <c r="E5649">
        <v>933.45</v>
      </c>
      <c r="F5649">
        <v>0.15</v>
      </c>
      <c r="G5649">
        <v>793.43</v>
      </c>
      <c r="H5649">
        <v>158.5</v>
      </c>
      <c r="I5649" t="str">
        <f>VLOOKUP(C5649,products_cleaned[[product_id]:[category]],3,)</f>
        <v>Home &amp; Kitchen</v>
      </c>
      <c r="J5649" t="str">
        <f>VLOOKUP(B5649,orders_cleaned!A:I,9,FALSE)</f>
        <v>January</v>
      </c>
      <c r="K5649">
        <f t="shared" si="88"/>
        <v>1</v>
      </c>
    </row>
    <row r="5650" spans="1:11" x14ac:dyDescent="0.3">
      <c r="A5650" t="s">
        <v>9051</v>
      </c>
      <c r="B5650" t="s">
        <v>9049</v>
      </c>
      <c r="C5650" t="s">
        <v>47</v>
      </c>
      <c r="D5650">
        <v>1</v>
      </c>
      <c r="E5650">
        <v>836.15</v>
      </c>
      <c r="F5650">
        <v>0</v>
      </c>
      <c r="G5650">
        <v>836.15</v>
      </c>
      <c r="H5650">
        <v>352.61</v>
      </c>
      <c r="I5650" t="str">
        <f>VLOOKUP(C5650,products_cleaned[[product_id]:[category]],3,)</f>
        <v>Books</v>
      </c>
      <c r="J5650" t="str">
        <f>VLOOKUP(B5650,orders_cleaned!A:I,9,FALSE)</f>
        <v>January</v>
      </c>
      <c r="K5650">
        <f t="shared" si="88"/>
        <v>1</v>
      </c>
    </row>
    <row r="5651" spans="1:11" x14ac:dyDescent="0.3">
      <c r="A5651" t="s">
        <v>9052</v>
      </c>
      <c r="B5651" t="s">
        <v>9053</v>
      </c>
      <c r="C5651" t="s">
        <v>54</v>
      </c>
      <c r="D5651">
        <v>2</v>
      </c>
      <c r="E5651">
        <v>2260.44</v>
      </c>
      <c r="F5651">
        <v>0.2</v>
      </c>
      <c r="G5651">
        <v>3616.7</v>
      </c>
      <c r="H5651">
        <v>438.1</v>
      </c>
      <c r="I5651" t="str">
        <f>VLOOKUP(C5651,products_cleaned[[product_id]:[category]],3,)</f>
        <v>Fashion</v>
      </c>
      <c r="J5651" t="str">
        <f>VLOOKUP(B5651,orders_cleaned!A:I,9,FALSE)</f>
        <v>May</v>
      </c>
      <c r="K5651">
        <f t="shared" si="88"/>
        <v>5</v>
      </c>
    </row>
    <row r="5652" spans="1:11" x14ac:dyDescent="0.3">
      <c r="A5652" t="s">
        <v>9054</v>
      </c>
      <c r="B5652" t="s">
        <v>9053</v>
      </c>
      <c r="C5652" t="s">
        <v>66</v>
      </c>
      <c r="D5652">
        <v>3</v>
      </c>
      <c r="E5652">
        <v>310.22000000000003</v>
      </c>
      <c r="F5652">
        <v>0</v>
      </c>
      <c r="G5652">
        <v>930.66</v>
      </c>
      <c r="H5652">
        <v>269.22000000000003</v>
      </c>
      <c r="I5652" t="str">
        <f>VLOOKUP(C5652,products_cleaned[[product_id]:[category]],3,)</f>
        <v>Home &amp; Kitchen</v>
      </c>
      <c r="J5652" t="str">
        <f>VLOOKUP(B5652,orders_cleaned!A:I,9,FALSE)</f>
        <v>May</v>
      </c>
      <c r="K5652">
        <f t="shared" si="88"/>
        <v>5</v>
      </c>
    </row>
    <row r="5653" spans="1:11" x14ac:dyDescent="0.3">
      <c r="A5653" t="s">
        <v>9055</v>
      </c>
      <c r="B5653" t="s">
        <v>9056</v>
      </c>
      <c r="C5653" t="s">
        <v>41</v>
      </c>
      <c r="D5653">
        <v>2</v>
      </c>
      <c r="E5653">
        <v>2401.4699999999998</v>
      </c>
      <c r="F5653">
        <v>0.15</v>
      </c>
      <c r="G5653">
        <v>4082.5</v>
      </c>
      <c r="H5653">
        <v>265.32</v>
      </c>
      <c r="I5653" t="str">
        <f>VLOOKUP(C5653,products_cleaned[[product_id]:[category]],3,)</f>
        <v>Footwear</v>
      </c>
      <c r="J5653" t="str">
        <f>VLOOKUP(B5653,orders_cleaned!A:I,9,FALSE)</f>
        <v>January</v>
      </c>
      <c r="K5653">
        <f t="shared" si="88"/>
        <v>1</v>
      </c>
    </row>
    <row r="5654" spans="1:11" x14ac:dyDescent="0.3">
      <c r="A5654" t="s">
        <v>9057</v>
      </c>
      <c r="B5654" t="s">
        <v>9058</v>
      </c>
      <c r="C5654" t="s">
        <v>110</v>
      </c>
      <c r="D5654">
        <v>4</v>
      </c>
      <c r="E5654">
        <v>1760.69</v>
      </c>
      <c r="F5654">
        <v>0.15</v>
      </c>
      <c r="G5654">
        <v>5986.35</v>
      </c>
      <c r="H5654">
        <v>1121.8699999999999</v>
      </c>
      <c r="I5654" t="str">
        <f>VLOOKUP(C5654,products_cleaned[[product_id]:[category]],3,)</f>
        <v>Fashion</v>
      </c>
      <c r="J5654" t="str">
        <f>VLOOKUP(B5654,orders_cleaned!A:I,9,FALSE)</f>
        <v>May</v>
      </c>
      <c r="K5654">
        <f t="shared" si="88"/>
        <v>5</v>
      </c>
    </row>
    <row r="5655" spans="1:11" x14ac:dyDescent="0.3">
      <c r="A5655" t="s">
        <v>9059</v>
      </c>
      <c r="B5655" t="s">
        <v>9058</v>
      </c>
      <c r="C5655" t="s">
        <v>60</v>
      </c>
      <c r="D5655">
        <v>2</v>
      </c>
      <c r="E5655">
        <v>1576.85</v>
      </c>
      <c r="F5655">
        <v>0.2</v>
      </c>
      <c r="G5655">
        <v>2522.96</v>
      </c>
      <c r="H5655">
        <v>226.72</v>
      </c>
      <c r="I5655" t="str">
        <f>VLOOKUP(C5655,products_cleaned[[product_id]:[category]],3,)</f>
        <v>Fashion</v>
      </c>
      <c r="J5655" t="str">
        <f>VLOOKUP(B5655,orders_cleaned!A:I,9,FALSE)</f>
        <v>May</v>
      </c>
      <c r="K5655">
        <f t="shared" si="88"/>
        <v>5</v>
      </c>
    </row>
    <row r="5656" spans="1:11" x14ac:dyDescent="0.3">
      <c r="A5656" t="s">
        <v>9060</v>
      </c>
      <c r="B5656" t="s">
        <v>9058</v>
      </c>
      <c r="C5656" t="s">
        <v>44</v>
      </c>
      <c r="D5656">
        <v>3</v>
      </c>
      <c r="E5656">
        <v>2674.22</v>
      </c>
      <c r="F5656">
        <v>0.2</v>
      </c>
      <c r="G5656">
        <v>6418.13</v>
      </c>
      <c r="H5656">
        <v>723.17</v>
      </c>
      <c r="I5656" t="str">
        <f>VLOOKUP(C5656,products_cleaned[[product_id]:[category]],3,)</f>
        <v>Furniture</v>
      </c>
      <c r="J5656" t="str">
        <f>VLOOKUP(B5656,orders_cleaned!A:I,9,FALSE)</f>
        <v>May</v>
      </c>
      <c r="K5656">
        <f t="shared" si="88"/>
        <v>5</v>
      </c>
    </row>
    <row r="5657" spans="1:11" x14ac:dyDescent="0.3">
      <c r="A5657" t="s">
        <v>9061</v>
      </c>
      <c r="B5657" t="s">
        <v>9062</v>
      </c>
      <c r="C5657" t="s">
        <v>95</v>
      </c>
      <c r="D5657">
        <v>2</v>
      </c>
      <c r="E5657">
        <v>2158.7199999999998</v>
      </c>
      <c r="F5657">
        <v>0.2</v>
      </c>
      <c r="G5657">
        <v>3453.95</v>
      </c>
      <c r="H5657">
        <v>514.69000000000005</v>
      </c>
      <c r="I5657" t="str">
        <f>VLOOKUP(C5657,products_cleaned[[product_id]:[category]],3,)</f>
        <v>Footwear</v>
      </c>
      <c r="J5657" t="str">
        <f>VLOOKUP(B5657,orders_cleaned!A:I,9,FALSE)</f>
        <v>September</v>
      </c>
      <c r="K5657">
        <f t="shared" si="88"/>
        <v>9</v>
      </c>
    </row>
    <row r="5658" spans="1:11" x14ac:dyDescent="0.3">
      <c r="A5658" t="s">
        <v>9063</v>
      </c>
      <c r="B5658" t="s">
        <v>9062</v>
      </c>
      <c r="C5658" t="s">
        <v>160</v>
      </c>
      <c r="D5658">
        <v>1</v>
      </c>
      <c r="E5658">
        <v>2440.7399999999998</v>
      </c>
      <c r="F5658">
        <v>0</v>
      </c>
      <c r="G5658">
        <v>2440.7399999999998</v>
      </c>
      <c r="H5658">
        <v>904.72</v>
      </c>
      <c r="I5658" t="str">
        <f>VLOOKUP(C5658,products_cleaned[[product_id]:[category]],3,)</f>
        <v>Footwear</v>
      </c>
      <c r="J5658" t="str">
        <f>VLOOKUP(B5658,orders_cleaned!A:I,9,FALSE)</f>
        <v>September</v>
      </c>
      <c r="K5658">
        <f t="shared" si="88"/>
        <v>9</v>
      </c>
    </row>
    <row r="5659" spans="1:11" x14ac:dyDescent="0.3">
      <c r="A5659" t="s">
        <v>9064</v>
      </c>
      <c r="B5659" t="s">
        <v>9065</v>
      </c>
      <c r="C5659" t="s">
        <v>95</v>
      </c>
      <c r="D5659">
        <v>2</v>
      </c>
      <c r="E5659">
        <v>2085.56</v>
      </c>
      <c r="F5659">
        <v>0</v>
      </c>
      <c r="G5659">
        <v>4171.12</v>
      </c>
      <c r="H5659">
        <v>1231.8599999999999</v>
      </c>
      <c r="I5659" t="str">
        <f>VLOOKUP(C5659,products_cleaned[[product_id]:[category]],3,)</f>
        <v>Footwear</v>
      </c>
      <c r="J5659" t="str">
        <f>VLOOKUP(B5659,orders_cleaned!A:I,9,FALSE)</f>
        <v>July</v>
      </c>
      <c r="K5659">
        <f t="shared" si="88"/>
        <v>7</v>
      </c>
    </row>
    <row r="5660" spans="1:11" x14ac:dyDescent="0.3">
      <c r="A5660" t="s">
        <v>9066</v>
      </c>
      <c r="B5660" t="s">
        <v>9067</v>
      </c>
      <c r="C5660" t="s">
        <v>278</v>
      </c>
      <c r="D5660">
        <v>2</v>
      </c>
      <c r="E5660">
        <v>1591</v>
      </c>
      <c r="F5660">
        <v>0.15</v>
      </c>
      <c r="G5660">
        <v>2704.7</v>
      </c>
      <c r="H5660">
        <v>428</v>
      </c>
      <c r="I5660" t="str">
        <f>VLOOKUP(C5660,products_cleaned[[product_id]:[category]],3,)</f>
        <v>Fitness</v>
      </c>
      <c r="J5660" t="str">
        <f>VLOOKUP(B5660,orders_cleaned!A:I,9,FALSE)</f>
        <v>August</v>
      </c>
      <c r="K5660">
        <f t="shared" si="88"/>
        <v>8</v>
      </c>
    </row>
    <row r="5661" spans="1:11" x14ac:dyDescent="0.3">
      <c r="A5661" t="s">
        <v>9068</v>
      </c>
      <c r="B5661" t="s">
        <v>9069</v>
      </c>
      <c r="C5661" t="s">
        <v>60</v>
      </c>
      <c r="D5661">
        <v>1</v>
      </c>
      <c r="E5661">
        <v>1711.91</v>
      </c>
      <c r="F5661">
        <v>0</v>
      </c>
      <c r="G5661">
        <v>1711.91</v>
      </c>
      <c r="H5661">
        <v>563.79</v>
      </c>
      <c r="I5661" t="str">
        <f>VLOOKUP(C5661,products_cleaned[[product_id]:[category]],3,)</f>
        <v>Fashion</v>
      </c>
      <c r="J5661" t="str">
        <f>VLOOKUP(B5661,orders_cleaned!A:I,9,FALSE)</f>
        <v>December</v>
      </c>
      <c r="K5661">
        <f t="shared" si="88"/>
        <v>12</v>
      </c>
    </row>
    <row r="5662" spans="1:11" x14ac:dyDescent="0.3">
      <c r="A5662" t="s">
        <v>9070</v>
      </c>
      <c r="B5662" t="s">
        <v>9071</v>
      </c>
      <c r="C5662" t="s">
        <v>74</v>
      </c>
      <c r="D5662">
        <v>3</v>
      </c>
      <c r="E5662">
        <v>1251.96</v>
      </c>
      <c r="F5662">
        <v>0.1</v>
      </c>
      <c r="G5662">
        <v>3380.29</v>
      </c>
      <c r="H5662">
        <v>941.5</v>
      </c>
      <c r="I5662" t="str">
        <f>VLOOKUP(C5662,products_cleaned[[product_id]:[category]],3,)</f>
        <v>Electronics</v>
      </c>
      <c r="J5662" t="str">
        <f>VLOOKUP(B5662,orders_cleaned!A:I,9,FALSE)</f>
        <v>February</v>
      </c>
      <c r="K5662">
        <f t="shared" si="88"/>
        <v>2</v>
      </c>
    </row>
    <row r="5663" spans="1:11" x14ac:dyDescent="0.3">
      <c r="A5663" t="s">
        <v>9072</v>
      </c>
      <c r="B5663" t="s">
        <v>9073</v>
      </c>
      <c r="C5663" t="s">
        <v>173</v>
      </c>
      <c r="D5663">
        <v>3</v>
      </c>
      <c r="E5663">
        <v>158.57</v>
      </c>
      <c r="F5663">
        <v>0.05</v>
      </c>
      <c r="G5663">
        <v>451.92</v>
      </c>
      <c r="H5663">
        <v>132.99</v>
      </c>
      <c r="I5663" t="str">
        <f>VLOOKUP(C5663,products_cleaned[[product_id]:[category]],3,)</f>
        <v>Stationery</v>
      </c>
      <c r="J5663" t="str">
        <f>VLOOKUP(B5663,orders_cleaned!A:I,9,FALSE)</f>
        <v>August</v>
      </c>
      <c r="K5663">
        <f t="shared" si="88"/>
        <v>8</v>
      </c>
    </row>
    <row r="5664" spans="1:11" x14ac:dyDescent="0.3">
      <c r="A5664" t="s">
        <v>9074</v>
      </c>
      <c r="B5664" t="s">
        <v>9073</v>
      </c>
      <c r="C5664" t="s">
        <v>110</v>
      </c>
      <c r="D5664">
        <v>3</v>
      </c>
      <c r="E5664">
        <v>1861.69</v>
      </c>
      <c r="F5664">
        <v>0.05</v>
      </c>
      <c r="G5664">
        <v>5305.82</v>
      </c>
      <c r="H5664">
        <v>1657.46</v>
      </c>
      <c r="I5664" t="str">
        <f>VLOOKUP(C5664,products_cleaned[[product_id]:[category]],3,)</f>
        <v>Fashion</v>
      </c>
      <c r="J5664" t="str">
        <f>VLOOKUP(B5664,orders_cleaned!A:I,9,FALSE)</f>
        <v>August</v>
      </c>
      <c r="K5664">
        <f t="shared" si="88"/>
        <v>8</v>
      </c>
    </row>
    <row r="5665" spans="1:11" x14ac:dyDescent="0.3">
      <c r="A5665" t="s">
        <v>9075</v>
      </c>
      <c r="B5665" t="s">
        <v>9073</v>
      </c>
      <c r="C5665" t="s">
        <v>62</v>
      </c>
      <c r="D5665">
        <v>3</v>
      </c>
      <c r="E5665">
        <v>564.07000000000005</v>
      </c>
      <c r="F5665">
        <v>0.15</v>
      </c>
      <c r="G5665">
        <v>1438.38</v>
      </c>
      <c r="H5665">
        <v>400.8</v>
      </c>
      <c r="I5665" t="str">
        <f>VLOOKUP(C5665,products_cleaned[[product_id]:[category]],3,)</f>
        <v>Electronics</v>
      </c>
      <c r="J5665" t="str">
        <f>VLOOKUP(B5665,orders_cleaned!A:I,9,FALSE)</f>
        <v>August</v>
      </c>
      <c r="K5665">
        <f t="shared" si="88"/>
        <v>8</v>
      </c>
    </row>
    <row r="5666" spans="1:11" x14ac:dyDescent="0.3">
      <c r="A5666" t="s">
        <v>9076</v>
      </c>
      <c r="B5666" t="s">
        <v>9077</v>
      </c>
      <c r="C5666" t="s">
        <v>51</v>
      </c>
      <c r="D5666">
        <v>2</v>
      </c>
      <c r="E5666">
        <v>646.9</v>
      </c>
      <c r="F5666">
        <v>0.15</v>
      </c>
      <c r="G5666">
        <v>1099.73</v>
      </c>
      <c r="H5666">
        <v>263.23</v>
      </c>
      <c r="I5666" t="str">
        <f>VLOOKUP(C5666,products_cleaned[[product_id]:[category]],3,)</f>
        <v>Home &amp; Kitchen</v>
      </c>
      <c r="J5666" t="str">
        <f>VLOOKUP(B5666,orders_cleaned!A:I,9,FALSE)</f>
        <v>August</v>
      </c>
      <c r="K5666">
        <f t="shared" si="88"/>
        <v>8</v>
      </c>
    </row>
    <row r="5667" spans="1:11" x14ac:dyDescent="0.3">
      <c r="A5667" t="s">
        <v>9078</v>
      </c>
      <c r="B5667" t="s">
        <v>9077</v>
      </c>
      <c r="C5667" t="s">
        <v>37</v>
      </c>
      <c r="D5667">
        <v>1</v>
      </c>
      <c r="E5667">
        <v>1289.6199999999999</v>
      </c>
      <c r="F5667">
        <v>0.1</v>
      </c>
      <c r="G5667">
        <v>1160.6600000000001</v>
      </c>
      <c r="H5667">
        <v>189.27</v>
      </c>
      <c r="I5667" t="str">
        <f>VLOOKUP(C5667,products_cleaned[[product_id]:[category]],3,)</f>
        <v>Electronics</v>
      </c>
      <c r="J5667" t="str">
        <f>VLOOKUP(B5667,orders_cleaned!A:I,9,FALSE)</f>
        <v>August</v>
      </c>
      <c r="K5667">
        <f t="shared" si="88"/>
        <v>8</v>
      </c>
    </row>
    <row r="5668" spans="1:11" x14ac:dyDescent="0.3">
      <c r="A5668" t="s">
        <v>9079</v>
      </c>
      <c r="B5668" t="s">
        <v>9077</v>
      </c>
      <c r="C5668" t="s">
        <v>21</v>
      </c>
      <c r="D5668">
        <v>1</v>
      </c>
      <c r="E5668">
        <v>4735.53</v>
      </c>
      <c r="F5668">
        <v>0.1</v>
      </c>
      <c r="G5668">
        <v>4261.9799999999996</v>
      </c>
      <c r="H5668">
        <v>1623.96</v>
      </c>
      <c r="I5668" t="str">
        <f>VLOOKUP(C5668,products_cleaned[[product_id]:[category]],3,)</f>
        <v>Electronics</v>
      </c>
      <c r="J5668" t="str">
        <f>VLOOKUP(B5668,orders_cleaned!A:I,9,FALSE)</f>
        <v>August</v>
      </c>
      <c r="K5668">
        <f t="shared" si="88"/>
        <v>8</v>
      </c>
    </row>
    <row r="5669" spans="1:11" x14ac:dyDescent="0.3">
      <c r="A5669" t="s">
        <v>9080</v>
      </c>
      <c r="B5669" t="s">
        <v>9077</v>
      </c>
      <c r="C5669" t="s">
        <v>47</v>
      </c>
      <c r="D5669">
        <v>3</v>
      </c>
      <c r="E5669">
        <v>744.53</v>
      </c>
      <c r="F5669">
        <v>0</v>
      </c>
      <c r="G5669">
        <v>2233.59</v>
      </c>
      <c r="H5669">
        <v>782.97</v>
      </c>
      <c r="I5669" t="str">
        <f>VLOOKUP(C5669,products_cleaned[[product_id]:[category]],3,)</f>
        <v>Books</v>
      </c>
      <c r="J5669" t="str">
        <f>VLOOKUP(B5669,orders_cleaned!A:I,9,FALSE)</f>
        <v>August</v>
      </c>
      <c r="K5669">
        <f t="shared" si="88"/>
        <v>8</v>
      </c>
    </row>
    <row r="5670" spans="1:11" x14ac:dyDescent="0.3">
      <c r="A5670" t="s">
        <v>9081</v>
      </c>
      <c r="B5670" t="s">
        <v>9082</v>
      </c>
      <c r="C5670" t="s">
        <v>62</v>
      </c>
      <c r="D5670">
        <v>1</v>
      </c>
      <c r="E5670">
        <v>577.5</v>
      </c>
      <c r="F5670">
        <v>0</v>
      </c>
      <c r="G5670">
        <v>577.5</v>
      </c>
      <c r="H5670">
        <v>231.64</v>
      </c>
      <c r="I5670" t="str">
        <f>VLOOKUP(C5670,products_cleaned[[product_id]:[category]],3,)</f>
        <v>Electronics</v>
      </c>
      <c r="J5670" t="str">
        <f>VLOOKUP(B5670,orders_cleaned!A:I,9,FALSE)</f>
        <v>June</v>
      </c>
      <c r="K5670">
        <f t="shared" si="88"/>
        <v>6</v>
      </c>
    </row>
    <row r="5671" spans="1:11" x14ac:dyDescent="0.3">
      <c r="A5671" t="s">
        <v>9083</v>
      </c>
      <c r="B5671" t="s">
        <v>9082</v>
      </c>
      <c r="C5671" t="s">
        <v>82</v>
      </c>
      <c r="D5671">
        <v>1</v>
      </c>
      <c r="E5671">
        <v>355.86</v>
      </c>
      <c r="F5671">
        <v>0</v>
      </c>
      <c r="G5671">
        <v>355.86</v>
      </c>
      <c r="H5671">
        <v>134.72999999999999</v>
      </c>
      <c r="I5671" t="str">
        <f>VLOOKUP(C5671,products_cleaned[[product_id]:[category]],3,)</f>
        <v>Stationery</v>
      </c>
      <c r="J5671" t="str">
        <f>VLOOKUP(B5671,orders_cleaned!A:I,9,FALSE)</f>
        <v>June</v>
      </c>
      <c r="K5671">
        <f t="shared" si="88"/>
        <v>6</v>
      </c>
    </row>
    <row r="5672" spans="1:11" x14ac:dyDescent="0.3">
      <c r="A5672" t="s">
        <v>9084</v>
      </c>
      <c r="B5672" t="s">
        <v>9082</v>
      </c>
      <c r="C5672" t="s">
        <v>18</v>
      </c>
      <c r="D5672">
        <v>1</v>
      </c>
      <c r="E5672">
        <v>895.52</v>
      </c>
      <c r="F5672">
        <v>0</v>
      </c>
      <c r="G5672">
        <v>895.52</v>
      </c>
      <c r="H5672">
        <v>378.17</v>
      </c>
      <c r="I5672" t="str">
        <f>VLOOKUP(C5672,products_cleaned[[product_id]:[category]],3,)</f>
        <v>Books</v>
      </c>
      <c r="J5672" t="str">
        <f>VLOOKUP(B5672,orders_cleaned!A:I,9,FALSE)</f>
        <v>June</v>
      </c>
      <c r="K5672">
        <f t="shared" si="88"/>
        <v>6</v>
      </c>
    </row>
    <row r="5673" spans="1:11" x14ac:dyDescent="0.3">
      <c r="A5673" t="s">
        <v>9085</v>
      </c>
      <c r="B5673" t="s">
        <v>9086</v>
      </c>
      <c r="C5673" t="s">
        <v>60</v>
      </c>
      <c r="D5673">
        <v>1</v>
      </c>
      <c r="E5673">
        <v>1606.96</v>
      </c>
      <c r="F5673">
        <v>0.2</v>
      </c>
      <c r="G5673">
        <v>1285.57</v>
      </c>
      <c r="H5673">
        <v>137.44999999999999</v>
      </c>
      <c r="I5673" t="str">
        <f>VLOOKUP(C5673,products_cleaned[[product_id]:[category]],3,)</f>
        <v>Fashion</v>
      </c>
      <c r="J5673" t="str">
        <f>VLOOKUP(B5673,orders_cleaned!A:I,9,FALSE)</f>
        <v>September</v>
      </c>
      <c r="K5673">
        <f t="shared" si="88"/>
        <v>9</v>
      </c>
    </row>
    <row r="5674" spans="1:11" x14ac:dyDescent="0.3">
      <c r="A5674" t="s">
        <v>9087</v>
      </c>
      <c r="B5674" t="s">
        <v>9086</v>
      </c>
      <c r="C5674" t="s">
        <v>291</v>
      </c>
      <c r="D5674">
        <v>1</v>
      </c>
      <c r="E5674">
        <v>966.68</v>
      </c>
      <c r="F5674">
        <v>0.1</v>
      </c>
      <c r="G5674">
        <v>870.01</v>
      </c>
      <c r="H5674">
        <v>217.24</v>
      </c>
      <c r="I5674" t="str">
        <f>VLOOKUP(C5674,products_cleaned[[product_id]:[category]],3,)</f>
        <v>Books</v>
      </c>
      <c r="J5674" t="str">
        <f>VLOOKUP(B5674,orders_cleaned!A:I,9,FALSE)</f>
        <v>September</v>
      </c>
      <c r="K5674">
        <f t="shared" si="88"/>
        <v>9</v>
      </c>
    </row>
    <row r="5675" spans="1:11" x14ac:dyDescent="0.3">
      <c r="A5675" t="s">
        <v>9088</v>
      </c>
      <c r="B5675" t="s">
        <v>9086</v>
      </c>
      <c r="C5675" t="s">
        <v>62</v>
      </c>
      <c r="D5675">
        <v>3</v>
      </c>
      <c r="E5675">
        <v>572.89</v>
      </c>
      <c r="F5675">
        <v>0.15</v>
      </c>
      <c r="G5675">
        <v>1460.87</v>
      </c>
      <c r="H5675">
        <v>423.29</v>
      </c>
      <c r="I5675" t="str">
        <f>VLOOKUP(C5675,products_cleaned[[product_id]:[category]],3,)</f>
        <v>Electronics</v>
      </c>
      <c r="J5675" t="str">
        <f>VLOOKUP(B5675,orders_cleaned!A:I,9,FALSE)</f>
        <v>September</v>
      </c>
      <c r="K5675">
        <f t="shared" si="88"/>
        <v>9</v>
      </c>
    </row>
    <row r="5676" spans="1:11" x14ac:dyDescent="0.3">
      <c r="A5676" t="s">
        <v>9089</v>
      </c>
      <c r="B5676" t="s">
        <v>9090</v>
      </c>
      <c r="C5676" t="s">
        <v>28</v>
      </c>
      <c r="D5676">
        <v>1</v>
      </c>
      <c r="E5676">
        <v>398.73</v>
      </c>
      <c r="F5676">
        <v>0.15</v>
      </c>
      <c r="G5676">
        <v>338.92</v>
      </c>
      <c r="H5676">
        <v>29.54</v>
      </c>
      <c r="I5676" t="str">
        <f>VLOOKUP(C5676,products_cleaned[[product_id]:[category]],3,)</f>
        <v>Home &amp; Kitchen</v>
      </c>
      <c r="J5676" t="str">
        <f>VLOOKUP(B5676,orders_cleaned!A:I,9,FALSE)</f>
        <v>May</v>
      </c>
      <c r="K5676">
        <f t="shared" si="88"/>
        <v>5</v>
      </c>
    </row>
    <row r="5677" spans="1:11" x14ac:dyDescent="0.3">
      <c r="A5677" t="s">
        <v>9091</v>
      </c>
      <c r="B5677" t="s">
        <v>9090</v>
      </c>
      <c r="C5677" t="s">
        <v>82</v>
      </c>
      <c r="D5677">
        <v>2</v>
      </c>
      <c r="E5677">
        <v>335.49</v>
      </c>
      <c r="F5677">
        <v>0.2</v>
      </c>
      <c r="G5677">
        <v>536.78</v>
      </c>
      <c r="H5677">
        <v>94.52</v>
      </c>
      <c r="I5677" t="str">
        <f>VLOOKUP(C5677,products_cleaned[[product_id]:[category]],3,)</f>
        <v>Stationery</v>
      </c>
      <c r="J5677" t="str">
        <f>VLOOKUP(B5677,orders_cleaned!A:I,9,FALSE)</f>
        <v>May</v>
      </c>
      <c r="K5677">
        <f t="shared" si="88"/>
        <v>5</v>
      </c>
    </row>
    <row r="5678" spans="1:11" x14ac:dyDescent="0.3">
      <c r="A5678" t="s">
        <v>9092</v>
      </c>
      <c r="B5678" t="s">
        <v>9090</v>
      </c>
      <c r="C5678" t="s">
        <v>136</v>
      </c>
      <c r="D5678">
        <v>1</v>
      </c>
      <c r="E5678">
        <v>616.5</v>
      </c>
      <c r="F5678">
        <v>0</v>
      </c>
      <c r="G5678">
        <v>616.5</v>
      </c>
      <c r="H5678">
        <v>174.52</v>
      </c>
      <c r="I5678" t="str">
        <f>VLOOKUP(C5678,products_cleaned[[product_id]:[category]],3,)</f>
        <v>Books</v>
      </c>
      <c r="J5678" t="str">
        <f>VLOOKUP(B5678,orders_cleaned!A:I,9,FALSE)</f>
        <v>May</v>
      </c>
      <c r="K5678">
        <f t="shared" si="88"/>
        <v>5</v>
      </c>
    </row>
    <row r="5679" spans="1:11" x14ac:dyDescent="0.3">
      <c r="A5679" t="s">
        <v>9093</v>
      </c>
      <c r="B5679" t="s">
        <v>9094</v>
      </c>
      <c r="C5679" t="s">
        <v>21</v>
      </c>
      <c r="D5679">
        <v>3</v>
      </c>
      <c r="E5679">
        <v>4683.3500000000004</v>
      </c>
      <c r="F5679">
        <v>0.05</v>
      </c>
      <c r="G5679">
        <v>13347.55</v>
      </c>
      <c r="H5679">
        <v>5433.49</v>
      </c>
      <c r="I5679" t="str">
        <f>VLOOKUP(C5679,products_cleaned[[product_id]:[category]],3,)</f>
        <v>Electronics</v>
      </c>
      <c r="J5679" t="str">
        <f>VLOOKUP(B5679,orders_cleaned!A:I,9,FALSE)</f>
        <v>August</v>
      </c>
      <c r="K5679">
        <f t="shared" si="88"/>
        <v>8</v>
      </c>
    </row>
    <row r="5680" spans="1:11" x14ac:dyDescent="0.3">
      <c r="A5680" t="s">
        <v>9095</v>
      </c>
      <c r="B5680" t="s">
        <v>9094</v>
      </c>
      <c r="C5680" t="s">
        <v>31</v>
      </c>
      <c r="D5680">
        <v>2</v>
      </c>
      <c r="E5680">
        <v>467.28</v>
      </c>
      <c r="F5680">
        <v>0.05</v>
      </c>
      <c r="G5680">
        <v>887.83</v>
      </c>
      <c r="H5680">
        <v>197.95</v>
      </c>
      <c r="I5680" t="str">
        <f>VLOOKUP(C5680,products_cleaned[[product_id]:[category]],3,)</f>
        <v>Books</v>
      </c>
      <c r="J5680" t="str">
        <f>VLOOKUP(B5680,orders_cleaned!A:I,9,FALSE)</f>
        <v>August</v>
      </c>
      <c r="K5680">
        <f t="shared" si="88"/>
        <v>8</v>
      </c>
    </row>
    <row r="5681" spans="1:11" x14ac:dyDescent="0.3">
      <c r="A5681" t="s">
        <v>9096</v>
      </c>
      <c r="B5681" t="s">
        <v>9097</v>
      </c>
      <c r="C5681" t="s">
        <v>10</v>
      </c>
      <c r="D5681">
        <v>1</v>
      </c>
      <c r="E5681">
        <v>1605.06</v>
      </c>
      <c r="F5681">
        <v>0.15</v>
      </c>
      <c r="G5681">
        <v>1364.3</v>
      </c>
      <c r="H5681">
        <v>439.14</v>
      </c>
      <c r="I5681" t="str">
        <f>VLOOKUP(C5681,products_cleaned[[product_id]:[category]],3,)</f>
        <v>Furniture</v>
      </c>
      <c r="J5681" t="str">
        <f>VLOOKUP(B5681,orders_cleaned!A:I,9,FALSE)</f>
        <v>June</v>
      </c>
      <c r="K5681">
        <f t="shared" si="88"/>
        <v>6</v>
      </c>
    </row>
    <row r="5682" spans="1:11" x14ac:dyDescent="0.3">
      <c r="A5682" t="s">
        <v>9098</v>
      </c>
      <c r="B5682" t="s">
        <v>9099</v>
      </c>
      <c r="C5682" t="s">
        <v>278</v>
      </c>
      <c r="D5682">
        <v>5</v>
      </c>
      <c r="E5682">
        <v>1571.25</v>
      </c>
      <c r="F5682">
        <v>0</v>
      </c>
      <c r="G5682">
        <v>7856.25</v>
      </c>
      <c r="H5682">
        <v>2164.5</v>
      </c>
      <c r="I5682" t="str">
        <f>VLOOKUP(C5682,products_cleaned[[product_id]:[category]],3,)</f>
        <v>Fitness</v>
      </c>
      <c r="J5682" t="str">
        <f>VLOOKUP(B5682,orders_cleaned!A:I,9,FALSE)</f>
        <v>April</v>
      </c>
      <c r="K5682">
        <f t="shared" si="88"/>
        <v>4</v>
      </c>
    </row>
    <row r="5683" spans="1:11" x14ac:dyDescent="0.3">
      <c r="A5683" t="s">
        <v>9100</v>
      </c>
      <c r="B5683" t="s">
        <v>9101</v>
      </c>
      <c r="C5683" t="s">
        <v>21</v>
      </c>
      <c r="D5683">
        <v>1</v>
      </c>
      <c r="E5683">
        <v>4392.7700000000004</v>
      </c>
      <c r="F5683">
        <v>0</v>
      </c>
      <c r="G5683">
        <v>4392.7700000000004</v>
      </c>
      <c r="H5683">
        <v>1754.75</v>
      </c>
      <c r="I5683" t="str">
        <f>VLOOKUP(C5683,products_cleaned[[product_id]:[category]],3,)</f>
        <v>Electronics</v>
      </c>
      <c r="J5683" t="str">
        <f>VLOOKUP(B5683,orders_cleaned!A:I,9,FALSE)</f>
        <v>May</v>
      </c>
      <c r="K5683">
        <f t="shared" si="88"/>
        <v>5</v>
      </c>
    </row>
    <row r="5684" spans="1:11" x14ac:dyDescent="0.3">
      <c r="A5684" t="s">
        <v>9102</v>
      </c>
      <c r="B5684" t="s">
        <v>9103</v>
      </c>
      <c r="C5684" t="s">
        <v>108</v>
      </c>
      <c r="D5684">
        <v>2</v>
      </c>
      <c r="E5684">
        <v>3293.72</v>
      </c>
      <c r="F5684">
        <v>0.1</v>
      </c>
      <c r="G5684">
        <v>5928.7</v>
      </c>
      <c r="H5684">
        <v>1256</v>
      </c>
      <c r="I5684" t="str">
        <f>VLOOKUP(C5684,products_cleaned[[product_id]:[category]],3,)</f>
        <v>Electronics</v>
      </c>
      <c r="J5684" t="str">
        <f>VLOOKUP(B5684,orders_cleaned!A:I,9,FALSE)</f>
        <v>November</v>
      </c>
      <c r="K5684">
        <f t="shared" si="88"/>
        <v>11</v>
      </c>
    </row>
    <row r="5685" spans="1:11" x14ac:dyDescent="0.3">
      <c r="A5685" t="s">
        <v>9104</v>
      </c>
      <c r="B5685" t="s">
        <v>9105</v>
      </c>
      <c r="C5685" t="s">
        <v>110</v>
      </c>
      <c r="D5685">
        <v>2</v>
      </c>
      <c r="E5685">
        <v>1665.19</v>
      </c>
      <c r="F5685">
        <v>0</v>
      </c>
      <c r="G5685">
        <v>3330.38</v>
      </c>
      <c r="H5685">
        <v>898.14</v>
      </c>
      <c r="I5685" t="str">
        <f>VLOOKUP(C5685,products_cleaned[[product_id]:[category]],3,)</f>
        <v>Fashion</v>
      </c>
      <c r="J5685" t="str">
        <f>VLOOKUP(B5685,orders_cleaned!A:I,9,FALSE)</f>
        <v>February</v>
      </c>
      <c r="K5685">
        <f t="shared" si="88"/>
        <v>2</v>
      </c>
    </row>
    <row r="5686" spans="1:11" x14ac:dyDescent="0.3">
      <c r="A5686" t="s">
        <v>9106</v>
      </c>
      <c r="B5686" t="s">
        <v>9107</v>
      </c>
      <c r="C5686" t="s">
        <v>54</v>
      </c>
      <c r="D5686">
        <v>1</v>
      </c>
      <c r="E5686">
        <v>2064.1799999999998</v>
      </c>
      <c r="F5686">
        <v>0</v>
      </c>
      <c r="G5686">
        <v>2064.1799999999998</v>
      </c>
      <c r="H5686">
        <v>474.88</v>
      </c>
      <c r="I5686" t="str">
        <f>VLOOKUP(C5686,products_cleaned[[product_id]:[category]],3,)</f>
        <v>Fashion</v>
      </c>
      <c r="J5686" t="str">
        <f>VLOOKUP(B5686,orders_cleaned!A:I,9,FALSE)</f>
        <v>June</v>
      </c>
      <c r="K5686">
        <f t="shared" si="88"/>
        <v>6</v>
      </c>
    </row>
    <row r="5687" spans="1:11" x14ac:dyDescent="0.3">
      <c r="A5687" t="s">
        <v>9108</v>
      </c>
      <c r="B5687" t="s">
        <v>9107</v>
      </c>
      <c r="C5687" t="s">
        <v>144</v>
      </c>
      <c r="D5687">
        <v>1</v>
      </c>
      <c r="E5687">
        <v>2104.41</v>
      </c>
      <c r="F5687">
        <v>0.1</v>
      </c>
      <c r="G5687">
        <v>1893.97</v>
      </c>
      <c r="H5687">
        <v>563.48</v>
      </c>
      <c r="I5687" t="str">
        <f>VLOOKUP(C5687,products_cleaned[[product_id]:[category]],3,)</f>
        <v>Electronics</v>
      </c>
      <c r="J5687" t="str">
        <f>VLOOKUP(B5687,orders_cleaned!A:I,9,FALSE)</f>
        <v>June</v>
      </c>
      <c r="K5687">
        <f t="shared" si="88"/>
        <v>6</v>
      </c>
    </row>
    <row r="5688" spans="1:11" x14ac:dyDescent="0.3">
      <c r="A5688" t="s">
        <v>9109</v>
      </c>
      <c r="B5688" t="s">
        <v>9110</v>
      </c>
      <c r="C5688" t="s">
        <v>21</v>
      </c>
      <c r="D5688">
        <v>1</v>
      </c>
      <c r="E5688">
        <v>4531.4799999999996</v>
      </c>
      <c r="F5688">
        <v>0.05</v>
      </c>
      <c r="G5688">
        <v>4304.91</v>
      </c>
      <c r="H5688">
        <v>1666.89</v>
      </c>
      <c r="I5688" t="str">
        <f>VLOOKUP(C5688,products_cleaned[[product_id]:[category]],3,)</f>
        <v>Electronics</v>
      </c>
      <c r="J5688" t="str">
        <f>VLOOKUP(B5688,orders_cleaned!A:I,9,FALSE)</f>
        <v>June</v>
      </c>
      <c r="K5688">
        <f t="shared" si="88"/>
        <v>6</v>
      </c>
    </row>
    <row r="5689" spans="1:11" x14ac:dyDescent="0.3">
      <c r="A5689" t="s">
        <v>9111</v>
      </c>
      <c r="B5689" t="s">
        <v>9112</v>
      </c>
      <c r="C5689" t="s">
        <v>44</v>
      </c>
      <c r="D5689">
        <v>3</v>
      </c>
      <c r="E5689">
        <v>3004.54</v>
      </c>
      <c r="F5689">
        <v>0</v>
      </c>
      <c r="G5689">
        <v>9013.6200000000008</v>
      </c>
      <c r="H5689">
        <v>3318.66</v>
      </c>
      <c r="I5689" t="str">
        <f>VLOOKUP(C5689,products_cleaned[[product_id]:[category]],3,)</f>
        <v>Furniture</v>
      </c>
      <c r="J5689" t="str">
        <f>VLOOKUP(B5689,orders_cleaned!A:I,9,FALSE)</f>
        <v>January</v>
      </c>
      <c r="K5689">
        <f t="shared" si="88"/>
        <v>1</v>
      </c>
    </row>
    <row r="5690" spans="1:11" x14ac:dyDescent="0.3">
      <c r="A5690" t="s">
        <v>9113</v>
      </c>
      <c r="B5690" t="s">
        <v>9114</v>
      </c>
      <c r="C5690" t="s">
        <v>74</v>
      </c>
      <c r="D5690">
        <v>2</v>
      </c>
      <c r="E5690">
        <v>1179.3699999999999</v>
      </c>
      <c r="F5690">
        <v>0.2</v>
      </c>
      <c r="G5690">
        <v>1886.99</v>
      </c>
      <c r="H5690">
        <v>261.13</v>
      </c>
      <c r="I5690" t="str">
        <f>VLOOKUP(C5690,products_cleaned[[product_id]:[category]],3,)</f>
        <v>Electronics</v>
      </c>
      <c r="J5690" t="str">
        <f>VLOOKUP(B5690,orders_cleaned!A:I,9,FALSE)</f>
        <v>January</v>
      </c>
      <c r="K5690">
        <f t="shared" si="88"/>
        <v>1</v>
      </c>
    </row>
    <row r="5691" spans="1:11" x14ac:dyDescent="0.3">
      <c r="A5691" t="s">
        <v>9115</v>
      </c>
      <c r="B5691" t="s">
        <v>9114</v>
      </c>
      <c r="C5691" t="s">
        <v>144</v>
      </c>
      <c r="D5691">
        <v>1</v>
      </c>
      <c r="E5691">
        <v>2015.79</v>
      </c>
      <c r="F5691">
        <v>0</v>
      </c>
      <c r="G5691">
        <v>2015.79</v>
      </c>
      <c r="H5691">
        <v>685.3</v>
      </c>
      <c r="I5691" t="str">
        <f>VLOOKUP(C5691,products_cleaned[[product_id]:[category]],3,)</f>
        <v>Electronics</v>
      </c>
      <c r="J5691" t="str">
        <f>VLOOKUP(B5691,orders_cleaned!A:I,9,FALSE)</f>
        <v>January</v>
      </c>
      <c r="K5691">
        <f t="shared" si="88"/>
        <v>1</v>
      </c>
    </row>
    <row r="5692" spans="1:11" x14ac:dyDescent="0.3">
      <c r="A5692" t="s">
        <v>9116</v>
      </c>
      <c r="B5692" t="s">
        <v>9117</v>
      </c>
      <c r="C5692" t="s">
        <v>74</v>
      </c>
      <c r="D5692">
        <v>1</v>
      </c>
      <c r="E5692">
        <v>1131.24</v>
      </c>
      <c r="F5692">
        <v>0.2</v>
      </c>
      <c r="G5692">
        <v>904.99</v>
      </c>
      <c r="H5692">
        <v>92.06</v>
      </c>
      <c r="I5692" t="str">
        <f>VLOOKUP(C5692,products_cleaned[[product_id]:[category]],3,)</f>
        <v>Electronics</v>
      </c>
      <c r="J5692" t="str">
        <f>VLOOKUP(B5692,orders_cleaned!A:I,9,FALSE)</f>
        <v>May</v>
      </c>
      <c r="K5692">
        <f t="shared" si="88"/>
        <v>5</v>
      </c>
    </row>
    <row r="5693" spans="1:11" x14ac:dyDescent="0.3">
      <c r="A5693" t="s">
        <v>9118</v>
      </c>
      <c r="B5693" t="s">
        <v>9117</v>
      </c>
      <c r="C5693" t="s">
        <v>97</v>
      </c>
      <c r="D5693">
        <v>5</v>
      </c>
      <c r="E5693">
        <v>1013.69</v>
      </c>
      <c r="F5693">
        <v>0</v>
      </c>
      <c r="G5693">
        <v>5068.45</v>
      </c>
      <c r="H5693">
        <v>1438.75</v>
      </c>
      <c r="I5693" t="str">
        <f>VLOOKUP(C5693,products_cleaned[[product_id]:[category]],3,)</f>
        <v>Fashion</v>
      </c>
      <c r="J5693" t="str">
        <f>VLOOKUP(B5693,orders_cleaned!A:I,9,FALSE)</f>
        <v>May</v>
      </c>
      <c r="K5693">
        <f t="shared" si="88"/>
        <v>5</v>
      </c>
    </row>
    <row r="5694" spans="1:11" x14ac:dyDescent="0.3">
      <c r="A5694" t="s">
        <v>9119</v>
      </c>
      <c r="B5694" t="s">
        <v>9120</v>
      </c>
      <c r="C5694" t="s">
        <v>13</v>
      </c>
      <c r="D5694">
        <v>1</v>
      </c>
      <c r="E5694">
        <v>3027.35</v>
      </c>
      <c r="F5694">
        <v>0</v>
      </c>
      <c r="G5694">
        <v>3027.35</v>
      </c>
      <c r="H5694">
        <v>905.28</v>
      </c>
      <c r="I5694" t="str">
        <f>VLOOKUP(C5694,products_cleaned[[product_id]:[category]],3,)</f>
        <v>Home &amp; Kitchen</v>
      </c>
      <c r="J5694" t="str">
        <f>VLOOKUP(B5694,orders_cleaned!A:I,9,FALSE)</f>
        <v>April</v>
      </c>
      <c r="K5694">
        <f t="shared" si="88"/>
        <v>4</v>
      </c>
    </row>
    <row r="5695" spans="1:11" x14ac:dyDescent="0.3">
      <c r="A5695" t="s">
        <v>9121</v>
      </c>
      <c r="B5695" t="s">
        <v>9120</v>
      </c>
      <c r="C5695" t="s">
        <v>21</v>
      </c>
      <c r="D5695">
        <v>1</v>
      </c>
      <c r="E5695">
        <v>4808.01</v>
      </c>
      <c r="F5695">
        <v>0.05</v>
      </c>
      <c r="G5695">
        <v>4567.6099999999997</v>
      </c>
      <c r="H5695">
        <v>1929.59</v>
      </c>
      <c r="I5695" t="str">
        <f>VLOOKUP(C5695,products_cleaned[[product_id]:[category]],3,)</f>
        <v>Electronics</v>
      </c>
      <c r="J5695" t="str">
        <f>VLOOKUP(B5695,orders_cleaned!A:I,9,FALSE)</f>
        <v>April</v>
      </c>
      <c r="K5695">
        <f t="shared" si="88"/>
        <v>4</v>
      </c>
    </row>
    <row r="5696" spans="1:11" x14ac:dyDescent="0.3">
      <c r="A5696" t="s">
        <v>9122</v>
      </c>
      <c r="B5696" t="s">
        <v>9120</v>
      </c>
      <c r="C5696" t="s">
        <v>41</v>
      </c>
      <c r="D5696">
        <v>2</v>
      </c>
      <c r="E5696">
        <v>2613.9899999999998</v>
      </c>
      <c r="F5696">
        <v>0</v>
      </c>
      <c r="G5696">
        <v>5227.9799999999996</v>
      </c>
      <c r="H5696">
        <v>1410.8</v>
      </c>
      <c r="I5696" t="str">
        <f>VLOOKUP(C5696,products_cleaned[[product_id]:[category]],3,)</f>
        <v>Footwear</v>
      </c>
      <c r="J5696" t="str">
        <f>VLOOKUP(B5696,orders_cleaned!A:I,9,FALSE)</f>
        <v>April</v>
      </c>
      <c r="K5696">
        <f t="shared" si="88"/>
        <v>4</v>
      </c>
    </row>
    <row r="5697" spans="1:11" x14ac:dyDescent="0.3">
      <c r="A5697" t="s">
        <v>9123</v>
      </c>
      <c r="B5697" t="s">
        <v>9124</v>
      </c>
      <c r="C5697" t="s">
        <v>47</v>
      </c>
      <c r="D5697">
        <v>1</v>
      </c>
      <c r="E5697">
        <v>809.82</v>
      </c>
      <c r="F5697">
        <v>0.2</v>
      </c>
      <c r="G5697">
        <v>647.86</v>
      </c>
      <c r="H5697">
        <v>164.32</v>
      </c>
      <c r="I5697" t="str">
        <f>VLOOKUP(C5697,products_cleaned[[product_id]:[category]],3,)</f>
        <v>Books</v>
      </c>
      <c r="J5697" t="str">
        <f>VLOOKUP(B5697,orders_cleaned!A:I,9,FALSE)</f>
        <v>September</v>
      </c>
      <c r="K5697">
        <f t="shared" si="88"/>
        <v>9</v>
      </c>
    </row>
    <row r="5698" spans="1:11" x14ac:dyDescent="0.3">
      <c r="A5698" t="s">
        <v>9125</v>
      </c>
      <c r="B5698" t="s">
        <v>9124</v>
      </c>
      <c r="C5698" t="s">
        <v>31</v>
      </c>
      <c r="D5698">
        <v>1</v>
      </c>
      <c r="E5698">
        <v>502.97</v>
      </c>
      <c r="F5698">
        <v>0.05</v>
      </c>
      <c r="G5698">
        <v>477.82</v>
      </c>
      <c r="H5698">
        <v>132.88</v>
      </c>
      <c r="I5698" t="str">
        <f>VLOOKUP(C5698,products_cleaned[[product_id]:[category]],3,)</f>
        <v>Books</v>
      </c>
      <c r="J5698" t="str">
        <f>VLOOKUP(B5698,orders_cleaned!A:I,9,FALSE)</f>
        <v>September</v>
      </c>
      <c r="K5698">
        <f t="shared" si="88"/>
        <v>9</v>
      </c>
    </row>
    <row r="5699" spans="1:11" x14ac:dyDescent="0.3">
      <c r="A5699" t="s">
        <v>9126</v>
      </c>
      <c r="B5699" t="s">
        <v>9124</v>
      </c>
      <c r="C5699" t="s">
        <v>221</v>
      </c>
      <c r="D5699">
        <v>3</v>
      </c>
      <c r="E5699">
        <v>824.4</v>
      </c>
      <c r="F5699">
        <v>0.1</v>
      </c>
      <c r="G5699">
        <v>2225.88</v>
      </c>
      <c r="H5699">
        <v>356.4</v>
      </c>
      <c r="I5699" t="str">
        <f>VLOOKUP(C5699,products_cleaned[[product_id]:[category]],3,)</f>
        <v>Footwear</v>
      </c>
      <c r="J5699" t="str">
        <f>VLOOKUP(B5699,orders_cleaned!A:I,9,FALSE)</f>
        <v>September</v>
      </c>
      <c r="K5699">
        <f t="shared" ref="K5699:K5762" si="89">MONTH(DATEVALUE("1"&amp;J5699))</f>
        <v>9</v>
      </c>
    </row>
    <row r="5700" spans="1:11" x14ac:dyDescent="0.3">
      <c r="A5700" t="s">
        <v>9127</v>
      </c>
      <c r="B5700" t="s">
        <v>9124</v>
      </c>
      <c r="C5700" t="s">
        <v>136</v>
      </c>
      <c r="D5700">
        <v>1</v>
      </c>
      <c r="E5700">
        <v>622.66</v>
      </c>
      <c r="F5700">
        <v>0</v>
      </c>
      <c r="G5700">
        <v>622.66</v>
      </c>
      <c r="H5700">
        <v>180.68</v>
      </c>
      <c r="I5700" t="str">
        <f>VLOOKUP(C5700,products_cleaned[[product_id]:[category]],3,)</f>
        <v>Books</v>
      </c>
      <c r="J5700" t="str">
        <f>VLOOKUP(B5700,orders_cleaned!A:I,9,FALSE)</f>
        <v>September</v>
      </c>
      <c r="K5700">
        <f t="shared" si="89"/>
        <v>9</v>
      </c>
    </row>
    <row r="5701" spans="1:11" x14ac:dyDescent="0.3">
      <c r="A5701" t="s">
        <v>9128</v>
      </c>
      <c r="B5701" t="s">
        <v>9129</v>
      </c>
      <c r="C5701" t="s">
        <v>259</v>
      </c>
      <c r="D5701">
        <v>3</v>
      </c>
      <c r="E5701">
        <v>871.84</v>
      </c>
      <c r="F5701">
        <v>0</v>
      </c>
      <c r="G5701">
        <v>2615.52</v>
      </c>
      <c r="H5701">
        <v>993.66</v>
      </c>
      <c r="I5701" t="str">
        <f>VLOOKUP(C5701,products_cleaned[[product_id]:[category]],3,)</f>
        <v>Electronics</v>
      </c>
      <c r="J5701" t="str">
        <f>VLOOKUP(B5701,orders_cleaned!A:I,9,FALSE)</f>
        <v>June</v>
      </c>
      <c r="K5701">
        <f t="shared" si="89"/>
        <v>6</v>
      </c>
    </row>
    <row r="5702" spans="1:11" x14ac:dyDescent="0.3">
      <c r="A5702" t="s">
        <v>9130</v>
      </c>
      <c r="B5702" t="s">
        <v>9131</v>
      </c>
      <c r="C5702" t="s">
        <v>13</v>
      </c>
      <c r="D5702">
        <v>1</v>
      </c>
      <c r="E5702">
        <v>2893.59</v>
      </c>
      <c r="F5702">
        <v>0.15</v>
      </c>
      <c r="G5702">
        <v>2459.5500000000002</v>
      </c>
      <c r="H5702">
        <v>337.48</v>
      </c>
      <c r="I5702" t="str">
        <f>VLOOKUP(C5702,products_cleaned[[product_id]:[category]],3,)</f>
        <v>Home &amp; Kitchen</v>
      </c>
      <c r="J5702" t="str">
        <f>VLOOKUP(B5702,orders_cleaned!A:I,9,FALSE)</f>
        <v>October</v>
      </c>
      <c r="K5702">
        <f t="shared" si="89"/>
        <v>10</v>
      </c>
    </row>
    <row r="5703" spans="1:11" x14ac:dyDescent="0.3">
      <c r="A5703" t="s">
        <v>9132</v>
      </c>
      <c r="B5703" t="s">
        <v>9133</v>
      </c>
      <c r="C5703" t="s">
        <v>117</v>
      </c>
      <c r="D5703">
        <v>1</v>
      </c>
      <c r="E5703">
        <v>950.67</v>
      </c>
      <c r="F5703">
        <v>0</v>
      </c>
      <c r="G5703">
        <v>950.67</v>
      </c>
      <c r="H5703">
        <v>315.74</v>
      </c>
      <c r="I5703" t="str">
        <f>VLOOKUP(C5703,products_cleaned[[product_id]:[category]],3,)</f>
        <v>Home &amp; Kitchen</v>
      </c>
      <c r="J5703" t="str">
        <f>VLOOKUP(B5703,orders_cleaned!A:I,9,FALSE)</f>
        <v>November</v>
      </c>
      <c r="K5703">
        <f t="shared" si="89"/>
        <v>11</v>
      </c>
    </row>
    <row r="5704" spans="1:11" x14ac:dyDescent="0.3">
      <c r="A5704" t="s">
        <v>9134</v>
      </c>
      <c r="B5704" t="s">
        <v>9133</v>
      </c>
      <c r="C5704" t="s">
        <v>62</v>
      </c>
      <c r="D5704">
        <v>3</v>
      </c>
      <c r="E5704">
        <v>580.6</v>
      </c>
      <c r="F5704">
        <v>0.05</v>
      </c>
      <c r="G5704">
        <v>1654.71</v>
      </c>
      <c r="H5704">
        <v>617.13</v>
      </c>
      <c r="I5704" t="str">
        <f>VLOOKUP(C5704,products_cleaned[[product_id]:[category]],3,)</f>
        <v>Electronics</v>
      </c>
      <c r="J5704" t="str">
        <f>VLOOKUP(B5704,orders_cleaned!A:I,9,FALSE)</f>
        <v>November</v>
      </c>
      <c r="K5704">
        <f t="shared" si="89"/>
        <v>11</v>
      </c>
    </row>
    <row r="5705" spans="1:11" x14ac:dyDescent="0.3">
      <c r="A5705" t="s">
        <v>9135</v>
      </c>
      <c r="B5705" t="s">
        <v>9136</v>
      </c>
      <c r="C5705" t="s">
        <v>80</v>
      </c>
      <c r="D5705">
        <v>1</v>
      </c>
      <c r="E5705">
        <v>370.84</v>
      </c>
      <c r="F5705">
        <v>0.05</v>
      </c>
      <c r="G5705">
        <v>352.3</v>
      </c>
      <c r="H5705">
        <v>52.42</v>
      </c>
      <c r="I5705" t="str">
        <f>VLOOKUP(C5705,products_cleaned[[product_id]:[category]],3,)</f>
        <v>Fitness</v>
      </c>
      <c r="J5705" t="str">
        <f>VLOOKUP(B5705,orders_cleaned!A:I,9,FALSE)</f>
        <v>May</v>
      </c>
      <c r="K5705">
        <f t="shared" si="89"/>
        <v>5</v>
      </c>
    </row>
    <row r="5706" spans="1:11" x14ac:dyDescent="0.3">
      <c r="A5706" t="s">
        <v>9137</v>
      </c>
      <c r="B5706" t="s">
        <v>9136</v>
      </c>
      <c r="C5706" t="s">
        <v>51</v>
      </c>
      <c r="D5706">
        <v>2</v>
      </c>
      <c r="E5706">
        <v>739.32</v>
      </c>
      <c r="F5706">
        <v>0.1</v>
      </c>
      <c r="G5706">
        <v>1330.78</v>
      </c>
      <c r="H5706">
        <v>494.28</v>
      </c>
      <c r="I5706" t="str">
        <f>VLOOKUP(C5706,products_cleaned[[product_id]:[category]],3,)</f>
        <v>Home &amp; Kitchen</v>
      </c>
      <c r="J5706" t="str">
        <f>VLOOKUP(B5706,orders_cleaned!A:I,9,FALSE)</f>
        <v>May</v>
      </c>
      <c r="K5706">
        <f t="shared" si="89"/>
        <v>5</v>
      </c>
    </row>
    <row r="5707" spans="1:11" x14ac:dyDescent="0.3">
      <c r="A5707" t="s">
        <v>9138</v>
      </c>
      <c r="B5707" t="s">
        <v>9136</v>
      </c>
      <c r="C5707" t="s">
        <v>41</v>
      </c>
      <c r="D5707">
        <v>1</v>
      </c>
      <c r="E5707">
        <v>2372.2399999999998</v>
      </c>
      <c r="F5707">
        <v>0</v>
      </c>
      <c r="G5707">
        <v>2372.2399999999998</v>
      </c>
      <c r="H5707">
        <v>463.65</v>
      </c>
      <c r="I5707" t="str">
        <f>VLOOKUP(C5707,products_cleaned[[product_id]:[category]],3,)</f>
        <v>Footwear</v>
      </c>
      <c r="J5707" t="str">
        <f>VLOOKUP(B5707,orders_cleaned!A:I,9,FALSE)</f>
        <v>May</v>
      </c>
      <c r="K5707">
        <f t="shared" si="89"/>
        <v>5</v>
      </c>
    </row>
    <row r="5708" spans="1:11" x14ac:dyDescent="0.3">
      <c r="A5708" t="s">
        <v>9139</v>
      </c>
      <c r="B5708" t="s">
        <v>9136</v>
      </c>
      <c r="C5708" t="s">
        <v>196</v>
      </c>
      <c r="D5708">
        <v>1</v>
      </c>
      <c r="E5708">
        <v>1458.3</v>
      </c>
      <c r="F5708">
        <v>0</v>
      </c>
      <c r="G5708">
        <v>1458.3</v>
      </c>
      <c r="H5708">
        <v>426.63</v>
      </c>
      <c r="I5708" t="str">
        <f>VLOOKUP(C5708,products_cleaned[[product_id]:[category]],3,)</f>
        <v>Electronics</v>
      </c>
      <c r="J5708" t="str">
        <f>VLOOKUP(B5708,orders_cleaned!A:I,9,FALSE)</f>
        <v>May</v>
      </c>
      <c r="K5708">
        <f t="shared" si="89"/>
        <v>5</v>
      </c>
    </row>
    <row r="5709" spans="1:11" x14ac:dyDescent="0.3">
      <c r="A5709" t="s">
        <v>9140</v>
      </c>
      <c r="B5709" t="s">
        <v>9141</v>
      </c>
      <c r="C5709" t="s">
        <v>41</v>
      </c>
      <c r="D5709">
        <v>2</v>
      </c>
      <c r="E5709">
        <v>2616.5300000000002</v>
      </c>
      <c r="F5709">
        <v>0</v>
      </c>
      <c r="G5709">
        <v>5233.0600000000004</v>
      </c>
      <c r="H5709">
        <v>1415.88</v>
      </c>
      <c r="I5709" t="str">
        <f>VLOOKUP(C5709,products_cleaned[[product_id]:[category]],3,)</f>
        <v>Footwear</v>
      </c>
      <c r="J5709" t="str">
        <f>VLOOKUP(B5709,orders_cleaned!A:I,9,FALSE)</f>
        <v>August</v>
      </c>
      <c r="K5709">
        <f t="shared" si="89"/>
        <v>8</v>
      </c>
    </row>
    <row r="5710" spans="1:11" x14ac:dyDescent="0.3">
      <c r="A5710" t="s">
        <v>9142</v>
      </c>
      <c r="B5710" t="s">
        <v>9141</v>
      </c>
      <c r="C5710" t="s">
        <v>60</v>
      </c>
      <c r="D5710">
        <v>1</v>
      </c>
      <c r="E5710">
        <v>1544.59</v>
      </c>
      <c r="F5710">
        <v>0.15</v>
      </c>
      <c r="G5710">
        <v>1312.9</v>
      </c>
      <c r="H5710">
        <v>164.78</v>
      </c>
      <c r="I5710" t="str">
        <f>VLOOKUP(C5710,products_cleaned[[product_id]:[category]],3,)</f>
        <v>Fashion</v>
      </c>
      <c r="J5710" t="str">
        <f>VLOOKUP(B5710,orders_cleaned!A:I,9,FALSE)</f>
        <v>August</v>
      </c>
      <c r="K5710">
        <f t="shared" si="89"/>
        <v>8</v>
      </c>
    </row>
    <row r="5711" spans="1:11" x14ac:dyDescent="0.3">
      <c r="A5711" t="s">
        <v>9143</v>
      </c>
      <c r="B5711" t="s">
        <v>9141</v>
      </c>
      <c r="C5711" t="s">
        <v>37</v>
      </c>
      <c r="D5711">
        <v>1</v>
      </c>
      <c r="E5711">
        <v>1302.71</v>
      </c>
      <c r="F5711">
        <v>0.1</v>
      </c>
      <c r="G5711">
        <v>1172.44</v>
      </c>
      <c r="H5711">
        <v>201.05</v>
      </c>
      <c r="I5711" t="str">
        <f>VLOOKUP(C5711,products_cleaned[[product_id]:[category]],3,)</f>
        <v>Electronics</v>
      </c>
      <c r="J5711" t="str">
        <f>VLOOKUP(B5711,orders_cleaned!A:I,9,FALSE)</f>
        <v>August</v>
      </c>
      <c r="K5711">
        <f t="shared" si="89"/>
        <v>8</v>
      </c>
    </row>
    <row r="5712" spans="1:11" x14ac:dyDescent="0.3">
      <c r="A5712" t="s">
        <v>9144</v>
      </c>
      <c r="B5712" t="s">
        <v>9141</v>
      </c>
      <c r="C5712" t="s">
        <v>18</v>
      </c>
      <c r="D5712">
        <v>1</v>
      </c>
      <c r="E5712">
        <v>965.89</v>
      </c>
      <c r="F5712">
        <v>0.2</v>
      </c>
      <c r="G5712">
        <v>772.71</v>
      </c>
      <c r="H5712">
        <v>255.36</v>
      </c>
      <c r="I5712" t="str">
        <f>VLOOKUP(C5712,products_cleaned[[product_id]:[category]],3,)</f>
        <v>Books</v>
      </c>
      <c r="J5712" t="str">
        <f>VLOOKUP(B5712,orders_cleaned!A:I,9,FALSE)</f>
        <v>August</v>
      </c>
      <c r="K5712">
        <f t="shared" si="89"/>
        <v>8</v>
      </c>
    </row>
    <row r="5713" spans="1:11" x14ac:dyDescent="0.3">
      <c r="A5713" t="s">
        <v>9145</v>
      </c>
      <c r="B5713" t="s">
        <v>9146</v>
      </c>
      <c r="C5713" t="s">
        <v>291</v>
      </c>
      <c r="D5713">
        <v>1</v>
      </c>
      <c r="E5713">
        <v>960.12</v>
      </c>
      <c r="F5713">
        <v>0</v>
      </c>
      <c r="G5713">
        <v>960.12</v>
      </c>
      <c r="H5713">
        <v>307.35000000000002</v>
      </c>
      <c r="I5713" t="str">
        <f>VLOOKUP(C5713,products_cleaned[[product_id]:[category]],3,)</f>
        <v>Books</v>
      </c>
      <c r="J5713" t="str">
        <f>VLOOKUP(B5713,orders_cleaned!A:I,9,FALSE)</f>
        <v>May</v>
      </c>
      <c r="K5713">
        <f t="shared" si="89"/>
        <v>5</v>
      </c>
    </row>
    <row r="5714" spans="1:11" x14ac:dyDescent="0.3">
      <c r="A5714" t="s">
        <v>9147</v>
      </c>
      <c r="B5714" t="s">
        <v>9148</v>
      </c>
      <c r="C5714" t="s">
        <v>31</v>
      </c>
      <c r="D5714">
        <v>2</v>
      </c>
      <c r="E5714">
        <v>511.52</v>
      </c>
      <c r="F5714">
        <v>0.2</v>
      </c>
      <c r="G5714">
        <v>818.43</v>
      </c>
      <c r="H5714">
        <v>128.55000000000001</v>
      </c>
      <c r="I5714" t="str">
        <f>VLOOKUP(C5714,products_cleaned[[product_id]:[category]],3,)</f>
        <v>Books</v>
      </c>
      <c r="J5714" t="str">
        <f>VLOOKUP(B5714,orders_cleaned!A:I,9,FALSE)</f>
        <v>August</v>
      </c>
      <c r="K5714">
        <f t="shared" si="89"/>
        <v>8</v>
      </c>
    </row>
    <row r="5715" spans="1:11" x14ac:dyDescent="0.3">
      <c r="A5715" t="s">
        <v>9149</v>
      </c>
      <c r="B5715" t="s">
        <v>9150</v>
      </c>
      <c r="C5715" t="s">
        <v>82</v>
      </c>
      <c r="D5715">
        <v>5</v>
      </c>
      <c r="E5715">
        <v>352.19</v>
      </c>
      <c r="F5715">
        <v>0.05</v>
      </c>
      <c r="G5715">
        <v>1672.9</v>
      </c>
      <c r="H5715">
        <v>567.25</v>
      </c>
      <c r="I5715" t="str">
        <f>VLOOKUP(C5715,products_cleaned[[product_id]:[category]],3,)</f>
        <v>Stationery</v>
      </c>
      <c r="J5715" t="str">
        <f>VLOOKUP(B5715,orders_cleaned!A:I,9,FALSE)</f>
        <v>March</v>
      </c>
      <c r="K5715">
        <f t="shared" si="89"/>
        <v>3</v>
      </c>
    </row>
    <row r="5716" spans="1:11" x14ac:dyDescent="0.3">
      <c r="A5716" t="s">
        <v>9151</v>
      </c>
      <c r="B5716" t="s">
        <v>9150</v>
      </c>
      <c r="C5716" t="s">
        <v>31</v>
      </c>
      <c r="D5716">
        <v>4</v>
      </c>
      <c r="E5716">
        <v>530.52</v>
      </c>
      <c r="F5716">
        <v>0</v>
      </c>
      <c r="G5716">
        <v>2122.08</v>
      </c>
      <c r="H5716">
        <v>742.32</v>
      </c>
      <c r="I5716" t="str">
        <f>VLOOKUP(C5716,products_cleaned[[product_id]:[category]],3,)</f>
        <v>Books</v>
      </c>
      <c r="J5716" t="str">
        <f>VLOOKUP(B5716,orders_cleaned!A:I,9,FALSE)</f>
        <v>March</v>
      </c>
      <c r="K5716">
        <f t="shared" si="89"/>
        <v>3</v>
      </c>
    </row>
    <row r="5717" spans="1:11" x14ac:dyDescent="0.3">
      <c r="A5717" t="s">
        <v>9152</v>
      </c>
      <c r="B5717" t="s">
        <v>9153</v>
      </c>
      <c r="C5717" t="s">
        <v>221</v>
      </c>
      <c r="D5717">
        <v>2</v>
      </c>
      <c r="E5717">
        <v>778.66</v>
      </c>
      <c r="F5717">
        <v>0</v>
      </c>
      <c r="G5717">
        <v>1557.32</v>
      </c>
      <c r="H5717">
        <v>311</v>
      </c>
      <c r="I5717" t="str">
        <f>VLOOKUP(C5717,products_cleaned[[product_id]:[category]],3,)</f>
        <v>Footwear</v>
      </c>
      <c r="J5717" t="str">
        <f>VLOOKUP(B5717,orders_cleaned!A:I,9,FALSE)</f>
        <v>November</v>
      </c>
      <c r="K5717">
        <f t="shared" si="89"/>
        <v>11</v>
      </c>
    </row>
    <row r="5718" spans="1:11" x14ac:dyDescent="0.3">
      <c r="A5718" t="s">
        <v>9154</v>
      </c>
      <c r="B5718" t="s">
        <v>9155</v>
      </c>
      <c r="C5718" t="s">
        <v>173</v>
      </c>
      <c r="D5718">
        <v>3</v>
      </c>
      <c r="E5718">
        <v>152.9</v>
      </c>
      <c r="F5718">
        <v>0.15</v>
      </c>
      <c r="G5718">
        <v>389.9</v>
      </c>
      <c r="H5718">
        <v>70.97</v>
      </c>
      <c r="I5718" t="str">
        <f>VLOOKUP(C5718,products_cleaned[[product_id]:[category]],3,)</f>
        <v>Stationery</v>
      </c>
      <c r="J5718" t="str">
        <f>VLOOKUP(B5718,orders_cleaned!A:I,9,FALSE)</f>
        <v>April</v>
      </c>
      <c r="K5718">
        <f t="shared" si="89"/>
        <v>4</v>
      </c>
    </row>
    <row r="5719" spans="1:11" x14ac:dyDescent="0.3">
      <c r="A5719" t="s">
        <v>9156</v>
      </c>
      <c r="B5719" t="s">
        <v>9155</v>
      </c>
      <c r="C5719" t="s">
        <v>62</v>
      </c>
      <c r="D5719">
        <v>2</v>
      </c>
      <c r="E5719">
        <v>615.30999999999995</v>
      </c>
      <c r="F5719">
        <v>0</v>
      </c>
      <c r="G5719">
        <v>1230.6199999999999</v>
      </c>
      <c r="H5719">
        <v>538.9</v>
      </c>
      <c r="I5719" t="str">
        <f>VLOOKUP(C5719,products_cleaned[[product_id]:[category]],3,)</f>
        <v>Electronics</v>
      </c>
      <c r="J5719" t="str">
        <f>VLOOKUP(B5719,orders_cleaned!A:I,9,FALSE)</f>
        <v>April</v>
      </c>
      <c r="K5719">
        <f t="shared" si="89"/>
        <v>4</v>
      </c>
    </row>
    <row r="5720" spans="1:11" x14ac:dyDescent="0.3">
      <c r="A5720" t="s">
        <v>9157</v>
      </c>
      <c r="B5720" t="s">
        <v>9158</v>
      </c>
      <c r="C5720" t="s">
        <v>259</v>
      </c>
      <c r="D5720">
        <v>1</v>
      </c>
      <c r="E5720">
        <v>923.37</v>
      </c>
      <c r="F5720">
        <v>0.1</v>
      </c>
      <c r="G5720">
        <v>831.03</v>
      </c>
      <c r="H5720">
        <v>290.41000000000003</v>
      </c>
      <c r="I5720" t="str">
        <f>VLOOKUP(C5720,products_cleaned[[product_id]:[category]],3,)</f>
        <v>Electronics</v>
      </c>
      <c r="J5720" t="str">
        <f>VLOOKUP(B5720,orders_cleaned!A:I,9,FALSE)</f>
        <v>March</v>
      </c>
      <c r="K5720">
        <f t="shared" si="89"/>
        <v>3</v>
      </c>
    </row>
    <row r="5721" spans="1:11" x14ac:dyDescent="0.3">
      <c r="A5721" t="s">
        <v>9159</v>
      </c>
      <c r="B5721" t="s">
        <v>9160</v>
      </c>
      <c r="C5721" t="s">
        <v>95</v>
      </c>
      <c r="D5721">
        <v>1</v>
      </c>
      <c r="E5721">
        <v>1877.08</v>
      </c>
      <c r="F5721">
        <v>0.15</v>
      </c>
      <c r="G5721">
        <v>1595.52</v>
      </c>
      <c r="H5721">
        <v>125.89</v>
      </c>
      <c r="I5721" t="str">
        <f>VLOOKUP(C5721,products_cleaned[[product_id]:[category]],3,)</f>
        <v>Footwear</v>
      </c>
      <c r="J5721" t="str">
        <f>VLOOKUP(B5721,orders_cleaned!A:I,9,FALSE)</f>
        <v>August</v>
      </c>
      <c r="K5721">
        <f t="shared" si="89"/>
        <v>8</v>
      </c>
    </row>
    <row r="5722" spans="1:11" x14ac:dyDescent="0.3">
      <c r="A5722" t="s">
        <v>9161</v>
      </c>
      <c r="B5722" t="s">
        <v>9160</v>
      </c>
      <c r="C5722" t="s">
        <v>66</v>
      </c>
      <c r="D5722">
        <v>1</v>
      </c>
      <c r="E5722">
        <v>312.08</v>
      </c>
      <c r="F5722">
        <v>0.2</v>
      </c>
      <c r="G5722">
        <v>249.66</v>
      </c>
      <c r="H5722">
        <v>29.18</v>
      </c>
      <c r="I5722" t="str">
        <f>VLOOKUP(C5722,products_cleaned[[product_id]:[category]],3,)</f>
        <v>Home &amp; Kitchen</v>
      </c>
      <c r="J5722" t="str">
        <f>VLOOKUP(B5722,orders_cleaned!A:I,9,FALSE)</f>
        <v>August</v>
      </c>
      <c r="K5722">
        <f t="shared" si="89"/>
        <v>8</v>
      </c>
    </row>
    <row r="5723" spans="1:11" x14ac:dyDescent="0.3">
      <c r="A5723" t="s">
        <v>9162</v>
      </c>
      <c r="B5723" t="s">
        <v>9160</v>
      </c>
      <c r="C5723" t="s">
        <v>54</v>
      </c>
      <c r="D5723">
        <v>3</v>
      </c>
      <c r="E5723">
        <v>2023.77</v>
      </c>
      <c r="F5723">
        <v>0.2</v>
      </c>
      <c r="G5723">
        <v>4857.05</v>
      </c>
      <c r="H5723">
        <v>89.15</v>
      </c>
      <c r="I5723" t="str">
        <f>VLOOKUP(C5723,products_cleaned[[product_id]:[category]],3,)</f>
        <v>Fashion</v>
      </c>
      <c r="J5723" t="str">
        <f>VLOOKUP(B5723,orders_cleaned!A:I,9,FALSE)</f>
        <v>August</v>
      </c>
      <c r="K5723">
        <f t="shared" si="89"/>
        <v>8</v>
      </c>
    </row>
    <row r="5724" spans="1:11" x14ac:dyDescent="0.3">
      <c r="A5724" t="s">
        <v>9163</v>
      </c>
      <c r="B5724" t="s">
        <v>9160</v>
      </c>
      <c r="C5724" t="s">
        <v>270</v>
      </c>
      <c r="D5724">
        <v>2</v>
      </c>
      <c r="E5724">
        <v>5722.62</v>
      </c>
      <c r="F5724">
        <v>0.1</v>
      </c>
      <c r="G5724">
        <v>10300.719999999999</v>
      </c>
      <c r="H5724">
        <v>4058.76</v>
      </c>
      <c r="I5724" t="str">
        <f>VLOOKUP(C5724,products_cleaned[[product_id]:[category]],3,)</f>
        <v>Furniture</v>
      </c>
      <c r="J5724" t="str">
        <f>VLOOKUP(B5724,orders_cleaned!A:I,9,FALSE)</f>
        <v>August</v>
      </c>
      <c r="K5724">
        <f t="shared" si="89"/>
        <v>8</v>
      </c>
    </row>
    <row r="5725" spans="1:11" x14ac:dyDescent="0.3">
      <c r="A5725" t="s">
        <v>9164</v>
      </c>
      <c r="B5725" t="s">
        <v>9165</v>
      </c>
      <c r="C5725" t="s">
        <v>164</v>
      </c>
      <c r="D5725">
        <v>3</v>
      </c>
      <c r="E5725">
        <v>4626.32</v>
      </c>
      <c r="F5725">
        <v>0.05</v>
      </c>
      <c r="G5725">
        <v>13185.01</v>
      </c>
      <c r="H5725">
        <v>4069.12</v>
      </c>
      <c r="I5725" t="str">
        <f>VLOOKUP(C5725,products_cleaned[[product_id]:[category]],3,)</f>
        <v>Home &amp; Kitchen</v>
      </c>
      <c r="J5725" t="str">
        <f>VLOOKUP(B5725,orders_cleaned!A:I,9,FALSE)</f>
        <v>June</v>
      </c>
      <c r="K5725">
        <f t="shared" si="89"/>
        <v>6</v>
      </c>
    </row>
    <row r="5726" spans="1:11" x14ac:dyDescent="0.3">
      <c r="A5726" t="s">
        <v>9166</v>
      </c>
      <c r="B5726" t="s">
        <v>9165</v>
      </c>
      <c r="C5726" t="s">
        <v>39</v>
      </c>
      <c r="D5726">
        <v>1</v>
      </c>
      <c r="E5726">
        <v>4207.12</v>
      </c>
      <c r="F5726">
        <v>0.15</v>
      </c>
      <c r="G5726">
        <v>3576.05</v>
      </c>
      <c r="H5726">
        <v>1063.52</v>
      </c>
      <c r="I5726" t="str">
        <f>VLOOKUP(C5726,products_cleaned[[product_id]:[category]],3,)</f>
        <v>Furniture</v>
      </c>
      <c r="J5726" t="str">
        <f>VLOOKUP(B5726,orders_cleaned!A:I,9,FALSE)</f>
        <v>June</v>
      </c>
      <c r="K5726">
        <f t="shared" si="89"/>
        <v>6</v>
      </c>
    </row>
    <row r="5727" spans="1:11" x14ac:dyDescent="0.3">
      <c r="A5727" t="s">
        <v>9167</v>
      </c>
      <c r="B5727" t="s">
        <v>9165</v>
      </c>
      <c r="C5727" t="s">
        <v>47</v>
      </c>
      <c r="D5727">
        <v>1</v>
      </c>
      <c r="E5727">
        <v>802.06</v>
      </c>
      <c r="F5727">
        <v>0</v>
      </c>
      <c r="G5727">
        <v>802.06</v>
      </c>
      <c r="H5727">
        <v>318.52</v>
      </c>
      <c r="I5727" t="str">
        <f>VLOOKUP(C5727,products_cleaned[[product_id]:[category]],3,)</f>
        <v>Books</v>
      </c>
      <c r="J5727" t="str">
        <f>VLOOKUP(B5727,orders_cleaned!A:I,9,FALSE)</f>
        <v>June</v>
      </c>
      <c r="K5727">
        <f t="shared" si="89"/>
        <v>6</v>
      </c>
    </row>
    <row r="5728" spans="1:11" x14ac:dyDescent="0.3">
      <c r="A5728" t="s">
        <v>9168</v>
      </c>
      <c r="B5728" t="s">
        <v>9169</v>
      </c>
      <c r="C5728" t="s">
        <v>21</v>
      </c>
      <c r="D5728">
        <v>4</v>
      </c>
      <c r="E5728">
        <v>4605.28</v>
      </c>
      <c r="F5728">
        <v>0</v>
      </c>
      <c r="G5728">
        <v>18421.12</v>
      </c>
      <c r="H5728">
        <v>7869.04</v>
      </c>
      <c r="I5728" t="str">
        <f>VLOOKUP(C5728,products_cleaned[[product_id]:[category]],3,)</f>
        <v>Electronics</v>
      </c>
      <c r="J5728" t="str">
        <f>VLOOKUP(B5728,orders_cleaned!A:I,9,FALSE)</f>
        <v>February</v>
      </c>
      <c r="K5728">
        <f t="shared" si="89"/>
        <v>2</v>
      </c>
    </row>
    <row r="5729" spans="1:11" x14ac:dyDescent="0.3">
      <c r="A5729" t="s">
        <v>9170</v>
      </c>
      <c r="B5729" t="s">
        <v>9171</v>
      </c>
      <c r="C5729" t="s">
        <v>25</v>
      </c>
      <c r="D5729">
        <v>1</v>
      </c>
      <c r="E5729">
        <v>886.11</v>
      </c>
      <c r="F5729">
        <v>0.2</v>
      </c>
      <c r="G5729">
        <v>708.89</v>
      </c>
      <c r="H5729">
        <v>93.17</v>
      </c>
      <c r="I5729" t="str">
        <f>VLOOKUP(C5729,products_cleaned[[product_id]:[category]],3,)</f>
        <v>Fashion</v>
      </c>
      <c r="J5729" t="str">
        <f>VLOOKUP(B5729,orders_cleaned!A:I,9,FALSE)</f>
        <v>July</v>
      </c>
      <c r="K5729">
        <f t="shared" si="89"/>
        <v>7</v>
      </c>
    </row>
    <row r="5730" spans="1:11" x14ac:dyDescent="0.3">
      <c r="A5730" t="s">
        <v>9172</v>
      </c>
      <c r="B5730" t="s">
        <v>9171</v>
      </c>
      <c r="C5730" t="s">
        <v>196</v>
      </c>
      <c r="D5730">
        <v>1</v>
      </c>
      <c r="E5730">
        <v>1501.93</v>
      </c>
      <c r="F5730">
        <v>0</v>
      </c>
      <c r="G5730">
        <v>1501.93</v>
      </c>
      <c r="H5730">
        <v>470.26</v>
      </c>
      <c r="I5730" t="str">
        <f>VLOOKUP(C5730,products_cleaned[[product_id]:[category]],3,)</f>
        <v>Electronics</v>
      </c>
      <c r="J5730" t="str">
        <f>VLOOKUP(B5730,orders_cleaned!A:I,9,FALSE)</f>
        <v>July</v>
      </c>
      <c r="K5730">
        <f t="shared" si="89"/>
        <v>7</v>
      </c>
    </row>
    <row r="5731" spans="1:11" x14ac:dyDescent="0.3">
      <c r="A5731" t="s">
        <v>9173</v>
      </c>
      <c r="B5731" t="s">
        <v>9174</v>
      </c>
      <c r="C5731" t="s">
        <v>37</v>
      </c>
      <c r="D5731">
        <v>2</v>
      </c>
      <c r="E5731">
        <v>1255.27</v>
      </c>
      <c r="F5731">
        <v>0.2</v>
      </c>
      <c r="G5731">
        <v>2008.43</v>
      </c>
      <c r="H5731">
        <v>65.650000000000006</v>
      </c>
      <c r="I5731" t="str">
        <f>VLOOKUP(C5731,products_cleaned[[product_id]:[category]],3,)</f>
        <v>Electronics</v>
      </c>
      <c r="J5731" t="str">
        <f>VLOOKUP(B5731,orders_cleaned!A:I,9,FALSE)</f>
        <v>March</v>
      </c>
      <c r="K5731">
        <f t="shared" si="89"/>
        <v>3</v>
      </c>
    </row>
    <row r="5732" spans="1:11" x14ac:dyDescent="0.3">
      <c r="A5732" t="s">
        <v>9175</v>
      </c>
      <c r="B5732" t="s">
        <v>9174</v>
      </c>
      <c r="C5732" t="s">
        <v>95</v>
      </c>
      <c r="D5732">
        <v>1</v>
      </c>
      <c r="E5732">
        <v>2092.27</v>
      </c>
      <c r="F5732">
        <v>0.1</v>
      </c>
      <c r="G5732">
        <v>1883.04</v>
      </c>
      <c r="H5732">
        <v>413.41</v>
      </c>
      <c r="I5732" t="str">
        <f>VLOOKUP(C5732,products_cleaned[[product_id]:[category]],3,)</f>
        <v>Footwear</v>
      </c>
      <c r="J5732" t="str">
        <f>VLOOKUP(B5732,orders_cleaned!A:I,9,FALSE)</f>
        <v>March</v>
      </c>
      <c r="K5732">
        <f t="shared" si="89"/>
        <v>3</v>
      </c>
    </row>
    <row r="5733" spans="1:11" x14ac:dyDescent="0.3">
      <c r="A5733" t="s">
        <v>9176</v>
      </c>
      <c r="B5733" t="s">
        <v>9177</v>
      </c>
      <c r="C5733" t="s">
        <v>60</v>
      </c>
      <c r="D5733">
        <v>3</v>
      </c>
      <c r="E5733">
        <v>1700.21</v>
      </c>
      <c r="F5733">
        <v>0.15</v>
      </c>
      <c r="G5733">
        <v>4335.54</v>
      </c>
      <c r="H5733">
        <v>891.18</v>
      </c>
      <c r="I5733" t="str">
        <f>VLOOKUP(C5733,products_cleaned[[product_id]:[category]],3,)</f>
        <v>Fashion</v>
      </c>
      <c r="J5733" t="str">
        <f>VLOOKUP(B5733,orders_cleaned!A:I,9,FALSE)</f>
        <v>May</v>
      </c>
      <c r="K5733">
        <f t="shared" si="89"/>
        <v>5</v>
      </c>
    </row>
    <row r="5734" spans="1:11" x14ac:dyDescent="0.3">
      <c r="A5734" t="s">
        <v>9178</v>
      </c>
      <c r="B5734" t="s">
        <v>9179</v>
      </c>
      <c r="C5734" t="s">
        <v>156</v>
      </c>
      <c r="D5734">
        <v>1</v>
      </c>
      <c r="E5734">
        <v>177.18</v>
      </c>
      <c r="F5734">
        <v>0.1</v>
      </c>
      <c r="G5734">
        <v>159.46</v>
      </c>
      <c r="H5734">
        <v>43.63</v>
      </c>
      <c r="I5734" t="str">
        <f>VLOOKUP(C5734,products_cleaned[[product_id]:[category]],3,)</f>
        <v>Stationery</v>
      </c>
      <c r="J5734" t="str">
        <f>VLOOKUP(B5734,orders_cleaned!A:I,9,FALSE)</f>
        <v>September</v>
      </c>
      <c r="K5734">
        <f t="shared" si="89"/>
        <v>9</v>
      </c>
    </row>
    <row r="5735" spans="1:11" x14ac:dyDescent="0.3">
      <c r="A5735" t="s">
        <v>9180</v>
      </c>
      <c r="B5735" t="s">
        <v>9181</v>
      </c>
      <c r="C5735" t="s">
        <v>164</v>
      </c>
      <c r="D5735">
        <v>3</v>
      </c>
      <c r="E5735">
        <v>5117.04</v>
      </c>
      <c r="F5735">
        <v>0</v>
      </c>
      <c r="G5735">
        <v>15351.12</v>
      </c>
      <c r="H5735">
        <v>6235.23</v>
      </c>
      <c r="I5735" t="str">
        <f>VLOOKUP(C5735,products_cleaned[[product_id]:[category]],3,)</f>
        <v>Home &amp; Kitchen</v>
      </c>
      <c r="J5735" t="str">
        <f>VLOOKUP(B5735,orders_cleaned!A:I,9,FALSE)</f>
        <v>October</v>
      </c>
      <c r="K5735">
        <f t="shared" si="89"/>
        <v>10</v>
      </c>
    </row>
    <row r="5736" spans="1:11" x14ac:dyDescent="0.3">
      <c r="A5736" t="s">
        <v>9182</v>
      </c>
      <c r="B5736" t="s">
        <v>9181</v>
      </c>
      <c r="C5736" t="s">
        <v>54</v>
      </c>
      <c r="D5736">
        <v>1</v>
      </c>
      <c r="E5736">
        <v>2121.4699999999998</v>
      </c>
      <c r="F5736">
        <v>0</v>
      </c>
      <c r="G5736">
        <v>2121.4699999999998</v>
      </c>
      <c r="H5736">
        <v>532.16999999999996</v>
      </c>
      <c r="I5736" t="str">
        <f>VLOOKUP(C5736,products_cleaned[[product_id]:[category]],3,)</f>
        <v>Fashion</v>
      </c>
      <c r="J5736" t="str">
        <f>VLOOKUP(B5736,orders_cleaned!A:I,9,FALSE)</f>
        <v>October</v>
      </c>
      <c r="K5736">
        <f t="shared" si="89"/>
        <v>10</v>
      </c>
    </row>
    <row r="5737" spans="1:11" x14ac:dyDescent="0.3">
      <c r="A5737" t="s">
        <v>9183</v>
      </c>
      <c r="B5737" t="s">
        <v>9181</v>
      </c>
      <c r="C5737" t="s">
        <v>108</v>
      </c>
      <c r="D5737">
        <v>1</v>
      </c>
      <c r="E5737">
        <v>3374.2</v>
      </c>
      <c r="F5737">
        <v>0.15</v>
      </c>
      <c r="G5737">
        <v>2868.07</v>
      </c>
      <c r="H5737">
        <v>531.72</v>
      </c>
      <c r="I5737" t="str">
        <f>VLOOKUP(C5737,products_cleaned[[product_id]:[category]],3,)</f>
        <v>Electronics</v>
      </c>
      <c r="J5737" t="str">
        <f>VLOOKUP(B5737,orders_cleaned!A:I,9,FALSE)</f>
        <v>October</v>
      </c>
      <c r="K5737">
        <f t="shared" si="89"/>
        <v>10</v>
      </c>
    </row>
    <row r="5738" spans="1:11" x14ac:dyDescent="0.3">
      <c r="A5738" t="s">
        <v>9184</v>
      </c>
      <c r="B5738" t="s">
        <v>9185</v>
      </c>
      <c r="C5738" t="s">
        <v>54</v>
      </c>
      <c r="D5738">
        <v>3</v>
      </c>
      <c r="E5738">
        <v>2310.14</v>
      </c>
      <c r="F5738">
        <v>0</v>
      </c>
      <c r="G5738">
        <v>6930.42</v>
      </c>
      <c r="H5738">
        <v>2162.52</v>
      </c>
      <c r="I5738" t="str">
        <f>VLOOKUP(C5738,products_cleaned[[product_id]:[category]],3,)</f>
        <v>Fashion</v>
      </c>
      <c r="J5738" t="str">
        <f>VLOOKUP(B5738,orders_cleaned!A:I,9,FALSE)</f>
        <v>September</v>
      </c>
      <c r="K5738">
        <f t="shared" si="89"/>
        <v>9</v>
      </c>
    </row>
    <row r="5739" spans="1:11" x14ac:dyDescent="0.3">
      <c r="A5739" t="s">
        <v>9186</v>
      </c>
      <c r="B5739" t="s">
        <v>9187</v>
      </c>
      <c r="C5739" t="s">
        <v>270</v>
      </c>
      <c r="D5739">
        <v>2</v>
      </c>
      <c r="E5739">
        <v>5894.11</v>
      </c>
      <c r="F5739">
        <v>0</v>
      </c>
      <c r="G5739">
        <v>11788.22</v>
      </c>
      <c r="H5739">
        <v>5546.26</v>
      </c>
      <c r="I5739" t="str">
        <f>VLOOKUP(C5739,products_cleaned[[product_id]:[category]],3,)</f>
        <v>Furniture</v>
      </c>
      <c r="J5739" t="str">
        <f>VLOOKUP(B5739,orders_cleaned!A:I,9,FALSE)</f>
        <v>March</v>
      </c>
      <c r="K5739">
        <f t="shared" si="89"/>
        <v>3</v>
      </c>
    </row>
    <row r="5740" spans="1:11" x14ac:dyDescent="0.3">
      <c r="A5740" t="s">
        <v>9188</v>
      </c>
      <c r="B5740" t="s">
        <v>9189</v>
      </c>
      <c r="C5740" t="s">
        <v>25</v>
      </c>
      <c r="D5740">
        <v>4</v>
      </c>
      <c r="E5740">
        <v>910.17</v>
      </c>
      <c r="F5740">
        <v>0.05</v>
      </c>
      <c r="G5740">
        <v>3458.65</v>
      </c>
      <c r="H5740">
        <v>995.77</v>
      </c>
      <c r="I5740" t="str">
        <f>VLOOKUP(C5740,products_cleaned[[product_id]:[category]],3,)</f>
        <v>Fashion</v>
      </c>
      <c r="J5740" t="str">
        <f>VLOOKUP(B5740,orders_cleaned!A:I,9,FALSE)</f>
        <v>May</v>
      </c>
      <c r="K5740">
        <f t="shared" si="89"/>
        <v>5</v>
      </c>
    </row>
    <row r="5741" spans="1:11" x14ac:dyDescent="0.3">
      <c r="A5741" t="s">
        <v>9190</v>
      </c>
      <c r="B5741" t="s">
        <v>9189</v>
      </c>
      <c r="C5741" t="s">
        <v>13</v>
      </c>
      <c r="D5741">
        <v>1</v>
      </c>
      <c r="E5741">
        <v>2760.2</v>
      </c>
      <c r="F5741">
        <v>0</v>
      </c>
      <c r="G5741">
        <v>2760.2</v>
      </c>
      <c r="H5741">
        <v>638.13</v>
      </c>
      <c r="I5741" t="str">
        <f>VLOOKUP(C5741,products_cleaned[[product_id]:[category]],3,)</f>
        <v>Home &amp; Kitchen</v>
      </c>
      <c r="J5741" t="str">
        <f>VLOOKUP(B5741,orders_cleaned!A:I,9,FALSE)</f>
        <v>May</v>
      </c>
      <c r="K5741">
        <f t="shared" si="89"/>
        <v>5</v>
      </c>
    </row>
    <row r="5742" spans="1:11" x14ac:dyDescent="0.3">
      <c r="A5742" t="s">
        <v>9191</v>
      </c>
      <c r="B5742" t="s">
        <v>9192</v>
      </c>
      <c r="C5742" t="s">
        <v>291</v>
      </c>
      <c r="D5742">
        <v>5</v>
      </c>
      <c r="E5742">
        <v>1037.8599999999999</v>
      </c>
      <c r="F5742">
        <v>0.05</v>
      </c>
      <c r="G5742">
        <v>4929.83</v>
      </c>
      <c r="H5742">
        <v>1665.98</v>
      </c>
      <c r="I5742" t="str">
        <f>VLOOKUP(C5742,products_cleaned[[product_id]:[category]],3,)</f>
        <v>Books</v>
      </c>
      <c r="J5742" t="str">
        <f>VLOOKUP(B5742,orders_cleaned!A:I,9,FALSE)</f>
        <v>July</v>
      </c>
      <c r="K5742">
        <f t="shared" si="89"/>
        <v>7</v>
      </c>
    </row>
    <row r="5743" spans="1:11" x14ac:dyDescent="0.3">
      <c r="A5743" t="s">
        <v>9193</v>
      </c>
      <c r="B5743" t="s">
        <v>9192</v>
      </c>
      <c r="C5743" t="s">
        <v>13</v>
      </c>
      <c r="D5743">
        <v>1</v>
      </c>
      <c r="E5743">
        <v>2941.42</v>
      </c>
      <c r="F5743">
        <v>0.2</v>
      </c>
      <c r="G5743">
        <v>2353.14</v>
      </c>
      <c r="H5743">
        <v>231.07</v>
      </c>
      <c r="I5743" t="str">
        <f>VLOOKUP(C5743,products_cleaned[[product_id]:[category]],3,)</f>
        <v>Home &amp; Kitchen</v>
      </c>
      <c r="J5743" t="str">
        <f>VLOOKUP(B5743,orders_cleaned!A:I,9,FALSE)</f>
        <v>July</v>
      </c>
      <c r="K5743">
        <f t="shared" si="89"/>
        <v>7</v>
      </c>
    </row>
    <row r="5744" spans="1:11" x14ac:dyDescent="0.3">
      <c r="A5744" t="s">
        <v>9194</v>
      </c>
      <c r="B5744" t="s">
        <v>9195</v>
      </c>
      <c r="C5744" t="s">
        <v>13</v>
      </c>
      <c r="D5744">
        <v>2</v>
      </c>
      <c r="E5744">
        <v>2790.88</v>
      </c>
      <c r="F5744">
        <v>0</v>
      </c>
      <c r="G5744">
        <v>5581.76</v>
      </c>
      <c r="H5744">
        <v>1337.62</v>
      </c>
      <c r="I5744" t="str">
        <f>VLOOKUP(C5744,products_cleaned[[product_id]:[category]],3,)</f>
        <v>Home &amp; Kitchen</v>
      </c>
      <c r="J5744" t="str">
        <f>VLOOKUP(B5744,orders_cleaned!A:I,9,FALSE)</f>
        <v>March</v>
      </c>
      <c r="K5744">
        <f t="shared" si="89"/>
        <v>3</v>
      </c>
    </row>
    <row r="5745" spans="1:11" x14ac:dyDescent="0.3">
      <c r="A5745" t="s">
        <v>9196</v>
      </c>
      <c r="B5745" t="s">
        <v>9197</v>
      </c>
      <c r="C5745" t="s">
        <v>278</v>
      </c>
      <c r="D5745">
        <v>2</v>
      </c>
      <c r="E5745">
        <v>1556.06</v>
      </c>
      <c r="F5745">
        <v>0</v>
      </c>
      <c r="G5745">
        <v>3112.12</v>
      </c>
      <c r="H5745">
        <v>835.42</v>
      </c>
      <c r="I5745" t="str">
        <f>VLOOKUP(C5745,products_cleaned[[product_id]:[category]],3,)</f>
        <v>Fitness</v>
      </c>
      <c r="J5745" t="str">
        <f>VLOOKUP(B5745,orders_cleaned!A:I,9,FALSE)</f>
        <v>July</v>
      </c>
      <c r="K5745">
        <f t="shared" si="89"/>
        <v>7</v>
      </c>
    </row>
    <row r="5746" spans="1:11" x14ac:dyDescent="0.3">
      <c r="A5746" t="s">
        <v>9198</v>
      </c>
      <c r="B5746" t="s">
        <v>9199</v>
      </c>
      <c r="C5746" t="s">
        <v>51</v>
      </c>
      <c r="D5746">
        <v>1</v>
      </c>
      <c r="E5746">
        <v>732.36</v>
      </c>
      <c r="F5746">
        <v>0.05</v>
      </c>
      <c r="G5746">
        <v>695.74</v>
      </c>
      <c r="H5746">
        <v>277.49</v>
      </c>
      <c r="I5746" t="str">
        <f>VLOOKUP(C5746,products_cleaned[[product_id]:[category]],3,)</f>
        <v>Home &amp; Kitchen</v>
      </c>
      <c r="J5746" t="str">
        <f>VLOOKUP(B5746,orders_cleaned!A:I,9,FALSE)</f>
        <v>March</v>
      </c>
      <c r="K5746">
        <f t="shared" si="89"/>
        <v>3</v>
      </c>
    </row>
    <row r="5747" spans="1:11" x14ac:dyDescent="0.3">
      <c r="A5747" t="s">
        <v>9200</v>
      </c>
      <c r="B5747" t="s">
        <v>9199</v>
      </c>
      <c r="C5747" t="s">
        <v>41</v>
      </c>
      <c r="D5747">
        <v>1</v>
      </c>
      <c r="E5747">
        <v>2570.52</v>
      </c>
      <c r="F5747">
        <v>0.1</v>
      </c>
      <c r="G5747">
        <v>2313.4699999999998</v>
      </c>
      <c r="H5747">
        <v>404.88</v>
      </c>
      <c r="I5747" t="str">
        <f>VLOOKUP(C5747,products_cleaned[[product_id]:[category]],3,)</f>
        <v>Footwear</v>
      </c>
      <c r="J5747" t="str">
        <f>VLOOKUP(B5747,orders_cleaned!A:I,9,FALSE)</f>
        <v>March</v>
      </c>
      <c r="K5747">
        <f t="shared" si="89"/>
        <v>3</v>
      </c>
    </row>
    <row r="5748" spans="1:11" x14ac:dyDescent="0.3">
      <c r="A5748" t="s">
        <v>9201</v>
      </c>
      <c r="B5748" t="s">
        <v>9199</v>
      </c>
      <c r="C5748" t="s">
        <v>117</v>
      </c>
      <c r="D5748">
        <v>1</v>
      </c>
      <c r="E5748">
        <v>943.14</v>
      </c>
      <c r="F5748">
        <v>0.1</v>
      </c>
      <c r="G5748">
        <v>848.83</v>
      </c>
      <c r="H5748">
        <v>213.9</v>
      </c>
      <c r="I5748" t="str">
        <f>VLOOKUP(C5748,products_cleaned[[product_id]:[category]],3,)</f>
        <v>Home &amp; Kitchen</v>
      </c>
      <c r="J5748" t="str">
        <f>VLOOKUP(B5748,orders_cleaned!A:I,9,FALSE)</f>
        <v>March</v>
      </c>
      <c r="K5748">
        <f t="shared" si="89"/>
        <v>3</v>
      </c>
    </row>
    <row r="5749" spans="1:11" x14ac:dyDescent="0.3">
      <c r="A5749" t="s">
        <v>9202</v>
      </c>
      <c r="B5749" t="s">
        <v>9203</v>
      </c>
      <c r="C5749" t="s">
        <v>41</v>
      </c>
      <c r="D5749">
        <v>2</v>
      </c>
      <c r="E5749">
        <v>2410.0100000000002</v>
      </c>
      <c r="F5749">
        <v>0</v>
      </c>
      <c r="G5749">
        <v>4820.0200000000004</v>
      </c>
      <c r="H5749">
        <v>1002.84</v>
      </c>
      <c r="I5749" t="str">
        <f>VLOOKUP(C5749,products_cleaned[[product_id]:[category]],3,)</f>
        <v>Footwear</v>
      </c>
      <c r="J5749" t="str">
        <f>VLOOKUP(B5749,orders_cleaned!A:I,9,FALSE)</f>
        <v>March</v>
      </c>
      <c r="K5749">
        <f t="shared" si="89"/>
        <v>3</v>
      </c>
    </row>
    <row r="5750" spans="1:11" x14ac:dyDescent="0.3">
      <c r="A5750" t="s">
        <v>9204</v>
      </c>
      <c r="B5750" t="s">
        <v>9203</v>
      </c>
      <c r="C5750" t="s">
        <v>156</v>
      </c>
      <c r="D5750">
        <v>1</v>
      </c>
      <c r="E5750">
        <v>166.71</v>
      </c>
      <c r="F5750">
        <v>0.2</v>
      </c>
      <c r="G5750">
        <v>133.37</v>
      </c>
      <c r="H5750">
        <v>17.54</v>
      </c>
      <c r="I5750" t="str">
        <f>VLOOKUP(C5750,products_cleaned[[product_id]:[category]],3,)</f>
        <v>Stationery</v>
      </c>
      <c r="J5750" t="str">
        <f>VLOOKUP(B5750,orders_cleaned!A:I,9,FALSE)</f>
        <v>March</v>
      </c>
      <c r="K5750">
        <f t="shared" si="89"/>
        <v>3</v>
      </c>
    </row>
    <row r="5751" spans="1:11" x14ac:dyDescent="0.3">
      <c r="A5751" t="s">
        <v>9205</v>
      </c>
      <c r="B5751" t="s">
        <v>9206</v>
      </c>
      <c r="C5751" t="s">
        <v>270</v>
      </c>
      <c r="D5751">
        <v>1</v>
      </c>
      <c r="E5751">
        <v>5525.33</v>
      </c>
      <c r="F5751">
        <v>0</v>
      </c>
      <c r="G5751">
        <v>5525.33</v>
      </c>
      <c r="H5751">
        <v>2404.35</v>
      </c>
      <c r="I5751" t="str">
        <f>VLOOKUP(C5751,products_cleaned[[product_id]:[category]],3,)</f>
        <v>Furniture</v>
      </c>
      <c r="J5751" t="str">
        <f>VLOOKUP(B5751,orders_cleaned!A:I,9,FALSE)</f>
        <v>November</v>
      </c>
      <c r="K5751">
        <f t="shared" si="89"/>
        <v>11</v>
      </c>
    </row>
    <row r="5752" spans="1:11" x14ac:dyDescent="0.3">
      <c r="A5752" t="s">
        <v>9207</v>
      </c>
      <c r="B5752" t="s">
        <v>9206</v>
      </c>
      <c r="C5752" t="s">
        <v>60</v>
      </c>
      <c r="D5752">
        <v>1</v>
      </c>
      <c r="E5752">
        <v>1591.66</v>
      </c>
      <c r="F5752">
        <v>0.15</v>
      </c>
      <c r="G5752">
        <v>1352.91</v>
      </c>
      <c r="H5752">
        <v>204.79</v>
      </c>
      <c r="I5752" t="str">
        <f>VLOOKUP(C5752,products_cleaned[[product_id]:[category]],3,)</f>
        <v>Fashion</v>
      </c>
      <c r="J5752" t="str">
        <f>VLOOKUP(B5752,orders_cleaned!A:I,9,FALSE)</f>
        <v>November</v>
      </c>
      <c r="K5752">
        <f t="shared" si="89"/>
        <v>11</v>
      </c>
    </row>
    <row r="5753" spans="1:11" x14ac:dyDescent="0.3">
      <c r="A5753" t="s">
        <v>9208</v>
      </c>
      <c r="B5753" t="s">
        <v>9206</v>
      </c>
      <c r="C5753" t="s">
        <v>15</v>
      </c>
      <c r="D5753">
        <v>3</v>
      </c>
      <c r="E5753">
        <v>247.71</v>
      </c>
      <c r="F5753">
        <v>0.15</v>
      </c>
      <c r="G5753">
        <v>631.66</v>
      </c>
      <c r="H5753">
        <v>121.6</v>
      </c>
      <c r="I5753" t="str">
        <f>VLOOKUP(C5753,products_cleaned[[product_id]:[category]],3,)</f>
        <v>Fitness</v>
      </c>
      <c r="J5753" t="str">
        <f>VLOOKUP(B5753,orders_cleaned!A:I,9,FALSE)</f>
        <v>November</v>
      </c>
      <c r="K5753">
        <f t="shared" si="89"/>
        <v>11</v>
      </c>
    </row>
    <row r="5754" spans="1:11" x14ac:dyDescent="0.3">
      <c r="A5754" t="s">
        <v>9209</v>
      </c>
      <c r="B5754" t="s">
        <v>9210</v>
      </c>
      <c r="C5754" t="s">
        <v>278</v>
      </c>
      <c r="D5754">
        <v>3</v>
      </c>
      <c r="E5754">
        <v>1547.24</v>
      </c>
      <c r="F5754">
        <v>0.05</v>
      </c>
      <c r="G5754">
        <v>4409.63</v>
      </c>
      <c r="H5754">
        <v>994.58</v>
      </c>
      <c r="I5754" t="str">
        <f>VLOOKUP(C5754,products_cleaned[[product_id]:[category]],3,)</f>
        <v>Fitness</v>
      </c>
      <c r="J5754" t="str">
        <f>VLOOKUP(B5754,orders_cleaned!A:I,9,FALSE)</f>
        <v>October</v>
      </c>
      <c r="K5754">
        <f t="shared" si="89"/>
        <v>10</v>
      </c>
    </row>
    <row r="5755" spans="1:11" x14ac:dyDescent="0.3">
      <c r="A5755" t="s">
        <v>9211</v>
      </c>
      <c r="B5755" t="s">
        <v>9212</v>
      </c>
      <c r="C5755" t="s">
        <v>110</v>
      </c>
      <c r="D5755">
        <v>1</v>
      </c>
      <c r="E5755">
        <v>1873.69</v>
      </c>
      <c r="F5755">
        <v>0.1</v>
      </c>
      <c r="G5755">
        <v>1686.32</v>
      </c>
      <c r="H5755">
        <v>470.2</v>
      </c>
      <c r="I5755" t="str">
        <f>VLOOKUP(C5755,products_cleaned[[product_id]:[category]],3,)</f>
        <v>Fashion</v>
      </c>
      <c r="J5755" t="str">
        <f>VLOOKUP(B5755,orders_cleaned!A:I,9,FALSE)</f>
        <v>February</v>
      </c>
      <c r="K5755">
        <f t="shared" si="89"/>
        <v>2</v>
      </c>
    </row>
    <row r="5756" spans="1:11" x14ac:dyDescent="0.3">
      <c r="A5756" t="s">
        <v>9213</v>
      </c>
      <c r="B5756" t="s">
        <v>9212</v>
      </c>
      <c r="C5756" t="s">
        <v>259</v>
      </c>
      <c r="D5756">
        <v>3</v>
      </c>
      <c r="E5756">
        <v>866.67</v>
      </c>
      <c r="F5756">
        <v>0.2</v>
      </c>
      <c r="G5756">
        <v>2080.0100000000002</v>
      </c>
      <c r="H5756">
        <v>458.15</v>
      </c>
      <c r="I5756" t="str">
        <f>VLOOKUP(C5756,products_cleaned[[product_id]:[category]],3,)</f>
        <v>Electronics</v>
      </c>
      <c r="J5756" t="str">
        <f>VLOOKUP(B5756,orders_cleaned!A:I,9,FALSE)</f>
        <v>February</v>
      </c>
      <c r="K5756">
        <f t="shared" si="89"/>
        <v>2</v>
      </c>
    </row>
    <row r="5757" spans="1:11" x14ac:dyDescent="0.3">
      <c r="A5757" t="s">
        <v>9214</v>
      </c>
      <c r="B5757" t="s">
        <v>9215</v>
      </c>
      <c r="C5757" t="s">
        <v>278</v>
      </c>
      <c r="D5757">
        <v>3</v>
      </c>
      <c r="E5757">
        <v>1651.06</v>
      </c>
      <c r="F5757">
        <v>0.05</v>
      </c>
      <c r="G5757">
        <v>4705.5200000000004</v>
      </c>
      <c r="H5757">
        <v>1290.47</v>
      </c>
      <c r="I5757" t="str">
        <f>VLOOKUP(C5757,products_cleaned[[product_id]:[category]],3,)</f>
        <v>Fitness</v>
      </c>
      <c r="J5757" t="str">
        <f>VLOOKUP(B5757,orders_cleaned!A:I,9,FALSE)</f>
        <v>March</v>
      </c>
      <c r="K5757">
        <f t="shared" si="89"/>
        <v>3</v>
      </c>
    </row>
    <row r="5758" spans="1:11" x14ac:dyDescent="0.3">
      <c r="A5758" t="s">
        <v>9216</v>
      </c>
      <c r="B5758" t="s">
        <v>9217</v>
      </c>
      <c r="C5758" t="s">
        <v>160</v>
      </c>
      <c r="D5758">
        <v>1</v>
      </c>
      <c r="E5758">
        <v>2424.7399999999998</v>
      </c>
      <c r="F5758">
        <v>0</v>
      </c>
      <c r="G5758">
        <v>2424.7399999999998</v>
      </c>
      <c r="H5758">
        <v>888.72</v>
      </c>
      <c r="I5758" t="str">
        <f>VLOOKUP(C5758,products_cleaned[[product_id]:[category]],3,)</f>
        <v>Footwear</v>
      </c>
      <c r="J5758" t="str">
        <f>VLOOKUP(B5758,orders_cleaned!A:I,9,FALSE)</f>
        <v>March</v>
      </c>
      <c r="K5758">
        <f t="shared" si="89"/>
        <v>3</v>
      </c>
    </row>
    <row r="5759" spans="1:11" x14ac:dyDescent="0.3">
      <c r="A5759" t="s">
        <v>9218</v>
      </c>
      <c r="B5759" t="s">
        <v>9219</v>
      </c>
      <c r="C5759" t="s">
        <v>54</v>
      </c>
      <c r="D5759">
        <v>2</v>
      </c>
      <c r="E5759">
        <v>2335.3200000000002</v>
      </c>
      <c r="F5759">
        <v>0.15</v>
      </c>
      <c r="G5759">
        <v>3970.04</v>
      </c>
      <c r="H5759">
        <v>791.44</v>
      </c>
      <c r="I5759" t="str">
        <f>VLOOKUP(C5759,products_cleaned[[product_id]:[category]],3,)</f>
        <v>Fashion</v>
      </c>
      <c r="J5759" t="str">
        <f>VLOOKUP(B5759,orders_cleaned!A:I,9,FALSE)</f>
        <v>August</v>
      </c>
      <c r="K5759">
        <f t="shared" si="89"/>
        <v>8</v>
      </c>
    </row>
    <row r="5760" spans="1:11" x14ac:dyDescent="0.3">
      <c r="A5760" t="s">
        <v>9220</v>
      </c>
      <c r="B5760" t="s">
        <v>9221</v>
      </c>
      <c r="C5760" t="s">
        <v>144</v>
      </c>
      <c r="D5760">
        <v>1</v>
      </c>
      <c r="E5760">
        <v>1884.47</v>
      </c>
      <c r="F5760">
        <v>0.2</v>
      </c>
      <c r="G5760">
        <v>1507.58</v>
      </c>
      <c r="H5760">
        <v>177.09</v>
      </c>
      <c r="I5760" t="str">
        <f>VLOOKUP(C5760,products_cleaned[[product_id]:[category]],3,)</f>
        <v>Electronics</v>
      </c>
      <c r="J5760" t="str">
        <f>VLOOKUP(B5760,orders_cleaned!A:I,9,FALSE)</f>
        <v>March</v>
      </c>
      <c r="K5760">
        <f t="shared" si="89"/>
        <v>3</v>
      </c>
    </row>
    <row r="5761" spans="1:11" x14ac:dyDescent="0.3">
      <c r="A5761" t="s">
        <v>9222</v>
      </c>
      <c r="B5761" t="s">
        <v>9221</v>
      </c>
      <c r="C5761" t="s">
        <v>47</v>
      </c>
      <c r="D5761">
        <v>1</v>
      </c>
      <c r="E5761">
        <v>762.41</v>
      </c>
      <c r="F5761">
        <v>0</v>
      </c>
      <c r="G5761">
        <v>762.41</v>
      </c>
      <c r="H5761">
        <v>278.87</v>
      </c>
      <c r="I5761" t="str">
        <f>VLOOKUP(C5761,products_cleaned[[product_id]:[category]],3,)</f>
        <v>Books</v>
      </c>
      <c r="J5761" t="str">
        <f>VLOOKUP(B5761,orders_cleaned!A:I,9,FALSE)</f>
        <v>March</v>
      </c>
      <c r="K5761">
        <f t="shared" si="89"/>
        <v>3</v>
      </c>
    </row>
    <row r="5762" spans="1:11" x14ac:dyDescent="0.3">
      <c r="A5762" t="s">
        <v>9223</v>
      </c>
      <c r="B5762" t="s">
        <v>9221</v>
      </c>
      <c r="C5762" t="s">
        <v>39</v>
      </c>
      <c r="D5762">
        <v>1</v>
      </c>
      <c r="E5762">
        <v>4063.02</v>
      </c>
      <c r="F5762">
        <v>0.15</v>
      </c>
      <c r="G5762">
        <v>3453.57</v>
      </c>
      <c r="H5762">
        <v>941.04</v>
      </c>
      <c r="I5762" t="str">
        <f>VLOOKUP(C5762,products_cleaned[[product_id]:[category]],3,)</f>
        <v>Furniture</v>
      </c>
      <c r="J5762" t="str">
        <f>VLOOKUP(B5762,orders_cleaned!A:I,9,FALSE)</f>
        <v>March</v>
      </c>
      <c r="K5762">
        <f t="shared" si="89"/>
        <v>3</v>
      </c>
    </row>
    <row r="5763" spans="1:11" x14ac:dyDescent="0.3">
      <c r="A5763" t="s">
        <v>9224</v>
      </c>
      <c r="B5763" t="s">
        <v>9225</v>
      </c>
      <c r="C5763" t="s">
        <v>80</v>
      </c>
      <c r="D5763">
        <v>1</v>
      </c>
      <c r="E5763">
        <v>422.99</v>
      </c>
      <c r="F5763">
        <v>0</v>
      </c>
      <c r="G5763">
        <v>422.99</v>
      </c>
      <c r="H5763">
        <v>123.11</v>
      </c>
      <c r="I5763" t="str">
        <f>VLOOKUP(C5763,products_cleaned[[product_id]:[category]],3,)</f>
        <v>Fitness</v>
      </c>
      <c r="J5763" t="str">
        <f>VLOOKUP(B5763,orders_cleaned!A:I,9,FALSE)</f>
        <v>August</v>
      </c>
      <c r="K5763">
        <f t="shared" ref="K5763:K5826" si="90">MONTH(DATEVALUE("1"&amp;J5763))</f>
        <v>8</v>
      </c>
    </row>
    <row r="5764" spans="1:11" x14ac:dyDescent="0.3">
      <c r="A5764" t="s">
        <v>9226</v>
      </c>
      <c r="B5764" t="s">
        <v>9225</v>
      </c>
      <c r="C5764" t="s">
        <v>28</v>
      </c>
      <c r="D5764">
        <v>1</v>
      </c>
      <c r="E5764">
        <v>385.05</v>
      </c>
      <c r="F5764">
        <v>0</v>
      </c>
      <c r="G5764">
        <v>385.05</v>
      </c>
      <c r="H5764">
        <v>75.67</v>
      </c>
      <c r="I5764" t="str">
        <f>VLOOKUP(C5764,products_cleaned[[product_id]:[category]],3,)</f>
        <v>Home &amp; Kitchen</v>
      </c>
      <c r="J5764" t="str">
        <f>VLOOKUP(B5764,orders_cleaned!A:I,9,FALSE)</f>
        <v>August</v>
      </c>
      <c r="K5764">
        <f t="shared" si="90"/>
        <v>8</v>
      </c>
    </row>
    <row r="5765" spans="1:11" x14ac:dyDescent="0.3">
      <c r="A5765" t="s">
        <v>9227</v>
      </c>
      <c r="B5765" t="s">
        <v>9228</v>
      </c>
      <c r="C5765" t="s">
        <v>74</v>
      </c>
      <c r="D5765">
        <v>2</v>
      </c>
      <c r="E5765">
        <v>1153.3900000000001</v>
      </c>
      <c r="F5765">
        <v>0</v>
      </c>
      <c r="G5765">
        <v>2306.7800000000002</v>
      </c>
      <c r="H5765">
        <v>680.92</v>
      </c>
      <c r="I5765" t="str">
        <f>VLOOKUP(C5765,products_cleaned[[product_id]:[category]],3,)</f>
        <v>Electronics</v>
      </c>
      <c r="J5765" t="str">
        <f>VLOOKUP(B5765,orders_cleaned!A:I,9,FALSE)</f>
        <v>April</v>
      </c>
      <c r="K5765">
        <f t="shared" si="90"/>
        <v>4</v>
      </c>
    </row>
    <row r="5766" spans="1:11" x14ac:dyDescent="0.3">
      <c r="A5766" t="s">
        <v>9229</v>
      </c>
      <c r="B5766" t="s">
        <v>9228</v>
      </c>
      <c r="C5766" t="s">
        <v>110</v>
      </c>
      <c r="D5766">
        <v>3</v>
      </c>
      <c r="E5766">
        <v>1712.52</v>
      </c>
      <c r="F5766">
        <v>0</v>
      </c>
      <c r="G5766">
        <v>5137.5600000000004</v>
      </c>
      <c r="H5766">
        <v>1489.2</v>
      </c>
      <c r="I5766" t="str">
        <f>VLOOKUP(C5766,products_cleaned[[product_id]:[category]],3,)</f>
        <v>Fashion</v>
      </c>
      <c r="J5766" t="str">
        <f>VLOOKUP(B5766,orders_cleaned!A:I,9,FALSE)</f>
        <v>April</v>
      </c>
      <c r="K5766">
        <f t="shared" si="90"/>
        <v>4</v>
      </c>
    </row>
    <row r="5767" spans="1:11" x14ac:dyDescent="0.3">
      <c r="A5767" t="s">
        <v>9230</v>
      </c>
      <c r="B5767" t="s">
        <v>9231</v>
      </c>
      <c r="C5767" t="s">
        <v>278</v>
      </c>
      <c r="D5767">
        <v>1</v>
      </c>
      <c r="E5767">
        <v>1510.44</v>
      </c>
      <c r="F5767">
        <v>0</v>
      </c>
      <c r="G5767">
        <v>1510.44</v>
      </c>
      <c r="H5767">
        <v>372.09</v>
      </c>
      <c r="I5767" t="str">
        <f>VLOOKUP(C5767,products_cleaned[[product_id]:[category]],3,)</f>
        <v>Fitness</v>
      </c>
      <c r="J5767" t="str">
        <f>VLOOKUP(B5767,orders_cleaned!A:I,9,FALSE)</f>
        <v>August</v>
      </c>
      <c r="K5767">
        <f t="shared" si="90"/>
        <v>8</v>
      </c>
    </row>
    <row r="5768" spans="1:11" x14ac:dyDescent="0.3">
      <c r="A5768" t="s">
        <v>9232</v>
      </c>
      <c r="B5768" t="s">
        <v>9231</v>
      </c>
      <c r="C5768" t="s">
        <v>129</v>
      </c>
      <c r="D5768">
        <v>2</v>
      </c>
      <c r="E5768">
        <v>485.08</v>
      </c>
      <c r="F5768">
        <v>0</v>
      </c>
      <c r="G5768">
        <v>970.16</v>
      </c>
      <c r="H5768">
        <v>241.44</v>
      </c>
      <c r="I5768" t="str">
        <f>VLOOKUP(C5768,products_cleaned[[product_id]:[category]],3,)</f>
        <v>Fashion</v>
      </c>
      <c r="J5768" t="str">
        <f>VLOOKUP(B5768,orders_cleaned!A:I,9,FALSE)</f>
        <v>August</v>
      </c>
      <c r="K5768">
        <f t="shared" si="90"/>
        <v>8</v>
      </c>
    </row>
    <row r="5769" spans="1:11" x14ac:dyDescent="0.3">
      <c r="A5769" t="s">
        <v>9233</v>
      </c>
      <c r="B5769" t="s">
        <v>9234</v>
      </c>
      <c r="C5769" t="s">
        <v>18</v>
      </c>
      <c r="D5769">
        <v>1</v>
      </c>
      <c r="E5769">
        <v>940.93</v>
      </c>
      <c r="F5769">
        <v>0</v>
      </c>
      <c r="G5769">
        <v>940.93</v>
      </c>
      <c r="H5769">
        <v>423.58</v>
      </c>
      <c r="I5769" t="str">
        <f>VLOOKUP(C5769,products_cleaned[[product_id]:[category]],3,)</f>
        <v>Books</v>
      </c>
      <c r="J5769" t="str">
        <f>VLOOKUP(B5769,orders_cleaned!A:I,9,FALSE)</f>
        <v>March</v>
      </c>
      <c r="K5769">
        <f t="shared" si="90"/>
        <v>3</v>
      </c>
    </row>
    <row r="5770" spans="1:11" x14ac:dyDescent="0.3">
      <c r="A5770" t="s">
        <v>9235</v>
      </c>
      <c r="B5770" t="s">
        <v>9236</v>
      </c>
      <c r="C5770" t="s">
        <v>28</v>
      </c>
      <c r="D5770">
        <v>1</v>
      </c>
      <c r="E5770">
        <v>371.23</v>
      </c>
      <c r="F5770">
        <v>0.05</v>
      </c>
      <c r="G5770">
        <v>352.67</v>
      </c>
      <c r="H5770">
        <v>43.29</v>
      </c>
      <c r="I5770" t="str">
        <f>VLOOKUP(C5770,products_cleaned[[product_id]:[category]],3,)</f>
        <v>Home &amp; Kitchen</v>
      </c>
      <c r="J5770" t="str">
        <f>VLOOKUP(B5770,orders_cleaned!A:I,9,FALSE)</f>
        <v>March</v>
      </c>
      <c r="K5770">
        <f t="shared" si="90"/>
        <v>3</v>
      </c>
    </row>
    <row r="5771" spans="1:11" x14ac:dyDescent="0.3">
      <c r="A5771" t="s">
        <v>9237</v>
      </c>
      <c r="B5771" t="s">
        <v>9238</v>
      </c>
      <c r="C5771" t="s">
        <v>129</v>
      </c>
      <c r="D5771">
        <v>2</v>
      </c>
      <c r="E5771">
        <v>523.07000000000005</v>
      </c>
      <c r="F5771">
        <v>0.1</v>
      </c>
      <c r="G5771">
        <v>941.53</v>
      </c>
      <c r="H5771">
        <v>212.81</v>
      </c>
      <c r="I5771" t="str">
        <f>VLOOKUP(C5771,products_cleaned[[product_id]:[category]],3,)</f>
        <v>Fashion</v>
      </c>
      <c r="J5771" t="str">
        <f>VLOOKUP(B5771,orders_cleaned!A:I,9,FALSE)</f>
        <v>August</v>
      </c>
      <c r="K5771">
        <f t="shared" si="90"/>
        <v>8</v>
      </c>
    </row>
    <row r="5772" spans="1:11" x14ac:dyDescent="0.3">
      <c r="A5772" t="s">
        <v>9239</v>
      </c>
      <c r="B5772" t="s">
        <v>9238</v>
      </c>
      <c r="C5772" t="s">
        <v>164</v>
      </c>
      <c r="D5772">
        <v>4</v>
      </c>
      <c r="E5772">
        <v>4840.0200000000004</v>
      </c>
      <c r="F5772">
        <v>0.15</v>
      </c>
      <c r="G5772">
        <v>16456.07</v>
      </c>
      <c r="H5772">
        <v>4301.55</v>
      </c>
      <c r="I5772" t="str">
        <f>VLOOKUP(C5772,products_cleaned[[product_id]:[category]],3,)</f>
        <v>Home &amp; Kitchen</v>
      </c>
      <c r="J5772" t="str">
        <f>VLOOKUP(B5772,orders_cleaned!A:I,9,FALSE)</f>
        <v>August</v>
      </c>
      <c r="K5772">
        <f t="shared" si="90"/>
        <v>8</v>
      </c>
    </row>
    <row r="5773" spans="1:11" x14ac:dyDescent="0.3">
      <c r="A5773" t="s">
        <v>9240</v>
      </c>
      <c r="B5773" t="s">
        <v>9241</v>
      </c>
      <c r="C5773" t="s">
        <v>51</v>
      </c>
      <c r="D5773">
        <v>3</v>
      </c>
      <c r="E5773">
        <v>688.1</v>
      </c>
      <c r="F5773">
        <v>0.05</v>
      </c>
      <c r="G5773">
        <v>1961.09</v>
      </c>
      <c r="H5773">
        <v>706.34</v>
      </c>
      <c r="I5773" t="str">
        <f>VLOOKUP(C5773,products_cleaned[[product_id]:[category]],3,)</f>
        <v>Home &amp; Kitchen</v>
      </c>
      <c r="J5773" t="str">
        <f>VLOOKUP(B5773,orders_cleaned!A:I,9,FALSE)</f>
        <v>November</v>
      </c>
      <c r="K5773">
        <f t="shared" si="90"/>
        <v>11</v>
      </c>
    </row>
    <row r="5774" spans="1:11" x14ac:dyDescent="0.3">
      <c r="A5774" t="s">
        <v>9242</v>
      </c>
      <c r="B5774" t="s">
        <v>9241</v>
      </c>
      <c r="C5774" t="s">
        <v>108</v>
      </c>
      <c r="D5774">
        <v>2</v>
      </c>
      <c r="E5774">
        <v>3382.03</v>
      </c>
      <c r="F5774">
        <v>0.15</v>
      </c>
      <c r="G5774">
        <v>5749.45</v>
      </c>
      <c r="H5774">
        <v>1076.75</v>
      </c>
      <c r="I5774" t="str">
        <f>VLOOKUP(C5774,products_cleaned[[product_id]:[category]],3,)</f>
        <v>Electronics</v>
      </c>
      <c r="J5774" t="str">
        <f>VLOOKUP(B5774,orders_cleaned!A:I,9,FALSE)</f>
        <v>November</v>
      </c>
      <c r="K5774">
        <f t="shared" si="90"/>
        <v>11</v>
      </c>
    </row>
    <row r="5775" spans="1:11" x14ac:dyDescent="0.3">
      <c r="A5775" t="s">
        <v>9243</v>
      </c>
      <c r="B5775" t="s">
        <v>9241</v>
      </c>
      <c r="C5775" t="s">
        <v>82</v>
      </c>
      <c r="D5775">
        <v>3</v>
      </c>
      <c r="E5775">
        <v>321.39999999999998</v>
      </c>
      <c r="F5775">
        <v>0</v>
      </c>
      <c r="G5775">
        <v>964.2</v>
      </c>
      <c r="H5775">
        <v>300.81</v>
      </c>
      <c r="I5775" t="str">
        <f>VLOOKUP(C5775,products_cleaned[[product_id]:[category]],3,)</f>
        <v>Stationery</v>
      </c>
      <c r="J5775" t="str">
        <f>VLOOKUP(B5775,orders_cleaned!A:I,9,FALSE)</f>
        <v>November</v>
      </c>
      <c r="K5775">
        <f t="shared" si="90"/>
        <v>11</v>
      </c>
    </row>
    <row r="5776" spans="1:11" x14ac:dyDescent="0.3">
      <c r="A5776" t="s">
        <v>9244</v>
      </c>
      <c r="B5776" t="s">
        <v>9245</v>
      </c>
      <c r="C5776" t="s">
        <v>129</v>
      </c>
      <c r="D5776">
        <v>4</v>
      </c>
      <c r="E5776">
        <v>522.23</v>
      </c>
      <c r="F5776">
        <v>0.15</v>
      </c>
      <c r="G5776">
        <v>1775.58</v>
      </c>
      <c r="H5776">
        <v>318.14</v>
      </c>
      <c r="I5776" t="str">
        <f>VLOOKUP(C5776,products_cleaned[[product_id]:[category]],3,)</f>
        <v>Fashion</v>
      </c>
      <c r="J5776" t="str">
        <f>VLOOKUP(B5776,orders_cleaned!A:I,9,FALSE)</f>
        <v>September</v>
      </c>
      <c r="K5776">
        <f t="shared" si="90"/>
        <v>9</v>
      </c>
    </row>
    <row r="5777" spans="1:11" x14ac:dyDescent="0.3">
      <c r="A5777" t="s">
        <v>9246</v>
      </c>
      <c r="B5777" t="s">
        <v>9245</v>
      </c>
      <c r="C5777" t="s">
        <v>18</v>
      </c>
      <c r="D5777">
        <v>1</v>
      </c>
      <c r="E5777">
        <v>947.12</v>
      </c>
      <c r="F5777">
        <v>0.1</v>
      </c>
      <c r="G5777">
        <v>852.41</v>
      </c>
      <c r="H5777">
        <v>335.06</v>
      </c>
      <c r="I5777" t="str">
        <f>VLOOKUP(C5777,products_cleaned[[product_id]:[category]],3,)</f>
        <v>Books</v>
      </c>
      <c r="J5777" t="str">
        <f>VLOOKUP(B5777,orders_cleaned!A:I,9,FALSE)</f>
        <v>September</v>
      </c>
      <c r="K5777">
        <f t="shared" si="90"/>
        <v>9</v>
      </c>
    </row>
    <row r="5778" spans="1:11" x14ac:dyDescent="0.3">
      <c r="A5778" t="s">
        <v>9247</v>
      </c>
      <c r="B5778" t="s">
        <v>9245</v>
      </c>
      <c r="C5778" t="s">
        <v>77</v>
      </c>
      <c r="D5778">
        <v>1</v>
      </c>
      <c r="E5778">
        <v>999.14</v>
      </c>
      <c r="F5778">
        <v>0.05</v>
      </c>
      <c r="G5778">
        <v>949.18</v>
      </c>
      <c r="H5778">
        <v>294.62</v>
      </c>
      <c r="I5778" t="str">
        <f>VLOOKUP(C5778,products_cleaned[[product_id]:[category]],3,)</f>
        <v>Fitness</v>
      </c>
      <c r="J5778" t="str">
        <f>VLOOKUP(B5778,orders_cleaned!A:I,9,FALSE)</f>
        <v>September</v>
      </c>
      <c r="K5778">
        <f t="shared" si="90"/>
        <v>9</v>
      </c>
    </row>
    <row r="5779" spans="1:11" x14ac:dyDescent="0.3">
      <c r="A5779" t="s">
        <v>9248</v>
      </c>
      <c r="B5779" t="s">
        <v>9245</v>
      </c>
      <c r="C5779" t="s">
        <v>10</v>
      </c>
      <c r="D5779">
        <v>2</v>
      </c>
      <c r="E5779">
        <v>1552.42</v>
      </c>
      <c r="F5779">
        <v>0.2</v>
      </c>
      <c r="G5779">
        <v>2483.87</v>
      </c>
      <c r="H5779">
        <v>633.54999999999995</v>
      </c>
      <c r="I5779" t="str">
        <f>VLOOKUP(C5779,products_cleaned[[product_id]:[category]],3,)</f>
        <v>Furniture</v>
      </c>
      <c r="J5779" t="str">
        <f>VLOOKUP(B5779,orders_cleaned!A:I,9,FALSE)</f>
        <v>September</v>
      </c>
      <c r="K5779">
        <f t="shared" si="90"/>
        <v>9</v>
      </c>
    </row>
    <row r="5780" spans="1:11" x14ac:dyDescent="0.3">
      <c r="A5780" t="s">
        <v>9249</v>
      </c>
      <c r="B5780" t="s">
        <v>9250</v>
      </c>
      <c r="C5780" t="s">
        <v>95</v>
      </c>
      <c r="D5780">
        <v>1</v>
      </c>
      <c r="E5780">
        <v>1865.34</v>
      </c>
      <c r="F5780">
        <v>0.1</v>
      </c>
      <c r="G5780">
        <v>1678.81</v>
      </c>
      <c r="H5780">
        <v>209.18</v>
      </c>
      <c r="I5780" t="str">
        <f>VLOOKUP(C5780,products_cleaned[[product_id]:[category]],3,)</f>
        <v>Footwear</v>
      </c>
      <c r="J5780" t="str">
        <f>VLOOKUP(B5780,orders_cleaned!A:I,9,FALSE)</f>
        <v>November</v>
      </c>
      <c r="K5780">
        <f t="shared" si="90"/>
        <v>11</v>
      </c>
    </row>
    <row r="5781" spans="1:11" x14ac:dyDescent="0.3">
      <c r="A5781" t="s">
        <v>9251</v>
      </c>
      <c r="B5781" t="s">
        <v>9252</v>
      </c>
      <c r="C5781" t="s">
        <v>160</v>
      </c>
      <c r="D5781">
        <v>2</v>
      </c>
      <c r="E5781">
        <v>2439.4499999999998</v>
      </c>
      <c r="F5781">
        <v>0</v>
      </c>
      <c r="G5781">
        <v>4878.8999999999996</v>
      </c>
      <c r="H5781">
        <v>1806.86</v>
      </c>
      <c r="I5781" t="str">
        <f>VLOOKUP(C5781,products_cleaned[[product_id]:[category]],3,)</f>
        <v>Footwear</v>
      </c>
      <c r="J5781" t="str">
        <f>VLOOKUP(B5781,orders_cleaned!A:I,9,FALSE)</f>
        <v>February</v>
      </c>
      <c r="K5781">
        <f t="shared" si="90"/>
        <v>2</v>
      </c>
    </row>
    <row r="5782" spans="1:11" x14ac:dyDescent="0.3">
      <c r="A5782" t="s">
        <v>9253</v>
      </c>
      <c r="B5782" t="s">
        <v>9252</v>
      </c>
      <c r="C5782" t="s">
        <v>15</v>
      </c>
      <c r="D5782">
        <v>1</v>
      </c>
      <c r="E5782">
        <v>257.77</v>
      </c>
      <c r="F5782">
        <v>0.1</v>
      </c>
      <c r="G5782">
        <v>231.99</v>
      </c>
      <c r="H5782">
        <v>61.97</v>
      </c>
      <c r="I5782" t="str">
        <f>VLOOKUP(C5782,products_cleaned[[product_id]:[category]],3,)</f>
        <v>Fitness</v>
      </c>
      <c r="J5782" t="str">
        <f>VLOOKUP(B5782,orders_cleaned!A:I,9,FALSE)</f>
        <v>February</v>
      </c>
      <c r="K5782">
        <f t="shared" si="90"/>
        <v>2</v>
      </c>
    </row>
    <row r="5783" spans="1:11" x14ac:dyDescent="0.3">
      <c r="A5783" t="s">
        <v>9254</v>
      </c>
      <c r="B5783" t="s">
        <v>9252</v>
      </c>
      <c r="C5783" t="s">
        <v>44</v>
      </c>
      <c r="D5783">
        <v>1</v>
      </c>
      <c r="E5783">
        <v>2708.51</v>
      </c>
      <c r="F5783">
        <v>0</v>
      </c>
      <c r="G5783">
        <v>2708.51</v>
      </c>
      <c r="H5783">
        <v>810.19</v>
      </c>
      <c r="I5783" t="str">
        <f>VLOOKUP(C5783,products_cleaned[[product_id]:[category]],3,)</f>
        <v>Furniture</v>
      </c>
      <c r="J5783" t="str">
        <f>VLOOKUP(B5783,orders_cleaned!A:I,9,FALSE)</f>
        <v>February</v>
      </c>
      <c r="K5783">
        <f t="shared" si="90"/>
        <v>2</v>
      </c>
    </row>
    <row r="5784" spans="1:11" x14ac:dyDescent="0.3">
      <c r="A5784" t="s">
        <v>9255</v>
      </c>
      <c r="B5784" t="s">
        <v>9256</v>
      </c>
      <c r="C5784" t="s">
        <v>117</v>
      </c>
      <c r="D5784">
        <v>1</v>
      </c>
      <c r="E5784">
        <v>889.09</v>
      </c>
      <c r="F5784">
        <v>0</v>
      </c>
      <c r="G5784">
        <v>889.09</v>
      </c>
      <c r="H5784">
        <v>254.16</v>
      </c>
      <c r="I5784" t="str">
        <f>VLOOKUP(C5784,products_cleaned[[product_id]:[category]],3,)</f>
        <v>Home &amp; Kitchen</v>
      </c>
      <c r="J5784" t="str">
        <f>VLOOKUP(B5784,orders_cleaned!A:I,9,FALSE)</f>
        <v>January</v>
      </c>
      <c r="K5784">
        <f t="shared" si="90"/>
        <v>1</v>
      </c>
    </row>
    <row r="5785" spans="1:11" x14ac:dyDescent="0.3">
      <c r="A5785" t="s">
        <v>9257</v>
      </c>
      <c r="B5785" t="s">
        <v>9258</v>
      </c>
      <c r="C5785" t="s">
        <v>173</v>
      </c>
      <c r="D5785">
        <v>2</v>
      </c>
      <c r="E5785">
        <v>160.69</v>
      </c>
      <c r="F5785">
        <v>0.1</v>
      </c>
      <c r="G5785">
        <v>289.24</v>
      </c>
      <c r="H5785">
        <v>76.62</v>
      </c>
      <c r="I5785" t="str">
        <f>VLOOKUP(C5785,products_cleaned[[product_id]:[category]],3,)</f>
        <v>Stationery</v>
      </c>
      <c r="J5785" t="str">
        <f>VLOOKUP(B5785,orders_cleaned!A:I,9,FALSE)</f>
        <v>May</v>
      </c>
      <c r="K5785">
        <f t="shared" si="90"/>
        <v>5</v>
      </c>
    </row>
    <row r="5786" spans="1:11" x14ac:dyDescent="0.3">
      <c r="A5786" t="s">
        <v>9259</v>
      </c>
      <c r="B5786" t="s">
        <v>9258</v>
      </c>
      <c r="C5786" t="s">
        <v>77</v>
      </c>
      <c r="D5786">
        <v>3</v>
      </c>
      <c r="E5786">
        <v>1042.74</v>
      </c>
      <c r="F5786">
        <v>0.15</v>
      </c>
      <c r="G5786">
        <v>2658.99</v>
      </c>
      <c r="H5786">
        <v>695.31</v>
      </c>
      <c r="I5786" t="str">
        <f>VLOOKUP(C5786,products_cleaned[[product_id]:[category]],3,)</f>
        <v>Fitness</v>
      </c>
      <c r="J5786" t="str">
        <f>VLOOKUP(B5786,orders_cleaned!A:I,9,FALSE)</f>
        <v>May</v>
      </c>
      <c r="K5786">
        <f t="shared" si="90"/>
        <v>5</v>
      </c>
    </row>
    <row r="5787" spans="1:11" x14ac:dyDescent="0.3">
      <c r="A5787" t="s">
        <v>9260</v>
      </c>
      <c r="B5787" t="s">
        <v>9261</v>
      </c>
      <c r="C5787" t="s">
        <v>97</v>
      </c>
      <c r="D5787">
        <v>2</v>
      </c>
      <c r="E5787">
        <v>978.98</v>
      </c>
      <c r="F5787">
        <v>0.1</v>
      </c>
      <c r="G5787">
        <v>1762.16</v>
      </c>
      <c r="H5787">
        <v>310.27999999999997</v>
      </c>
      <c r="I5787" t="str">
        <f>VLOOKUP(C5787,products_cleaned[[product_id]:[category]],3,)</f>
        <v>Fashion</v>
      </c>
      <c r="J5787" t="str">
        <f>VLOOKUP(B5787,orders_cleaned!A:I,9,FALSE)</f>
        <v>February</v>
      </c>
      <c r="K5787">
        <f t="shared" si="90"/>
        <v>2</v>
      </c>
    </row>
    <row r="5788" spans="1:11" x14ac:dyDescent="0.3">
      <c r="A5788" t="s">
        <v>9262</v>
      </c>
      <c r="B5788" t="s">
        <v>9261</v>
      </c>
      <c r="C5788" t="s">
        <v>160</v>
      </c>
      <c r="D5788">
        <v>3</v>
      </c>
      <c r="E5788">
        <v>2475.8200000000002</v>
      </c>
      <c r="F5788">
        <v>0</v>
      </c>
      <c r="G5788">
        <v>7427.46</v>
      </c>
      <c r="H5788">
        <v>2819.4</v>
      </c>
      <c r="I5788" t="str">
        <f>VLOOKUP(C5788,products_cleaned[[product_id]:[category]],3,)</f>
        <v>Footwear</v>
      </c>
      <c r="J5788" t="str">
        <f>VLOOKUP(B5788,orders_cleaned!A:I,9,FALSE)</f>
        <v>February</v>
      </c>
      <c r="K5788">
        <f t="shared" si="90"/>
        <v>2</v>
      </c>
    </row>
    <row r="5789" spans="1:11" x14ac:dyDescent="0.3">
      <c r="A5789" t="s">
        <v>9263</v>
      </c>
      <c r="B5789" t="s">
        <v>9261</v>
      </c>
      <c r="C5789" t="s">
        <v>164</v>
      </c>
      <c r="D5789">
        <v>2</v>
      </c>
      <c r="E5789">
        <v>5395.48</v>
      </c>
      <c r="F5789">
        <v>0</v>
      </c>
      <c r="G5789">
        <v>10790.96</v>
      </c>
      <c r="H5789">
        <v>4713.7</v>
      </c>
      <c r="I5789" t="str">
        <f>VLOOKUP(C5789,products_cleaned[[product_id]:[category]],3,)</f>
        <v>Home &amp; Kitchen</v>
      </c>
      <c r="J5789" t="str">
        <f>VLOOKUP(B5789,orders_cleaned!A:I,9,FALSE)</f>
        <v>February</v>
      </c>
      <c r="K5789">
        <f t="shared" si="90"/>
        <v>2</v>
      </c>
    </row>
    <row r="5790" spans="1:11" x14ac:dyDescent="0.3">
      <c r="A5790" t="s">
        <v>9264</v>
      </c>
      <c r="B5790" t="s">
        <v>9265</v>
      </c>
      <c r="C5790" t="s">
        <v>62</v>
      </c>
      <c r="D5790">
        <v>3</v>
      </c>
      <c r="E5790">
        <v>606.79999999999995</v>
      </c>
      <c r="F5790">
        <v>0.05</v>
      </c>
      <c r="G5790">
        <v>1729.38</v>
      </c>
      <c r="H5790">
        <v>691.8</v>
      </c>
      <c r="I5790" t="str">
        <f>VLOOKUP(C5790,products_cleaned[[product_id]:[category]],3,)</f>
        <v>Electronics</v>
      </c>
      <c r="J5790" t="str">
        <f>VLOOKUP(B5790,orders_cleaned!A:I,9,FALSE)</f>
        <v>April</v>
      </c>
      <c r="K5790">
        <f t="shared" si="90"/>
        <v>4</v>
      </c>
    </row>
    <row r="5791" spans="1:11" x14ac:dyDescent="0.3">
      <c r="A5791" t="s">
        <v>9266</v>
      </c>
      <c r="B5791" t="s">
        <v>9267</v>
      </c>
      <c r="C5791" t="s">
        <v>51</v>
      </c>
      <c r="D5791">
        <v>1</v>
      </c>
      <c r="E5791">
        <v>657.93</v>
      </c>
      <c r="F5791">
        <v>0.2</v>
      </c>
      <c r="G5791">
        <v>526.34</v>
      </c>
      <c r="H5791">
        <v>108.09</v>
      </c>
      <c r="I5791" t="str">
        <f>VLOOKUP(C5791,products_cleaned[[product_id]:[category]],3,)</f>
        <v>Home &amp; Kitchen</v>
      </c>
      <c r="J5791" t="str">
        <f>VLOOKUP(B5791,orders_cleaned!A:I,9,FALSE)</f>
        <v>July</v>
      </c>
      <c r="K5791">
        <f t="shared" si="90"/>
        <v>7</v>
      </c>
    </row>
    <row r="5792" spans="1:11" x14ac:dyDescent="0.3">
      <c r="A5792" t="s">
        <v>9268</v>
      </c>
      <c r="B5792" t="s">
        <v>9269</v>
      </c>
      <c r="C5792" t="s">
        <v>95</v>
      </c>
      <c r="D5792">
        <v>3</v>
      </c>
      <c r="E5792">
        <v>1865.19</v>
      </c>
      <c r="F5792">
        <v>0.15</v>
      </c>
      <c r="G5792">
        <v>4756.2299999999996</v>
      </c>
      <c r="H5792">
        <v>347.34</v>
      </c>
      <c r="I5792" t="str">
        <f>VLOOKUP(C5792,products_cleaned[[product_id]:[category]],3,)</f>
        <v>Footwear</v>
      </c>
      <c r="J5792" t="str">
        <f>VLOOKUP(B5792,orders_cleaned!A:I,9,FALSE)</f>
        <v>March</v>
      </c>
      <c r="K5792">
        <f t="shared" si="90"/>
        <v>3</v>
      </c>
    </row>
    <row r="5793" spans="1:11" x14ac:dyDescent="0.3">
      <c r="A5793" t="s">
        <v>9270</v>
      </c>
      <c r="B5793" t="s">
        <v>9271</v>
      </c>
      <c r="C5793" t="s">
        <v>60</v>
      </c>
      <c r="D5793">
        <v>1</v>
      </c>
      <c r="E5793">
        <v>1481.97</v>
      </c>
      <c r="F5793">
        <v>0.15</v>
      </c>
      <c r="G5793">
        <v>1259.67</v>
      </c>
      <c r="H5793">
        <v>111.55</v>
      </c>
      <c r="I5793" t="str">
        <f>VLOOKUP(C5793,products_cleaned[[product_id]:[category]],3,)</f>
        <v>Fashion</v>
      </c>
      <c r="J5793" t="str">
        <f>VLOOKUP(B5793,orders_cleaned!A:I,9,FALSE)</f>
        <v>June</v>
      </c>
      <c r="K5793">
        <f t="shared" si="90"/>
        <v>6</v>
      </c>
    </row>
    <row r="5794" spans="1:11" x14ac:dyDescent="0.3">
      <c r="A5794" t="s">
        <v>9272</v>
      </c>
      <c r="B5794" t="s">
        <v>9273</v>
      </c>
      <c r="C5794" t="s">
        <v>259</v>
      </c>
      <c r="D5794">
        <v>1</v>
      </c>
      <c r="E5794">
        <v>894.12</v>
      </c>
      <c r="F5794">
        <v>0.1</v>
      </c>
      <c r="G5794">
        <v>804.71</v>
      </c>
      <c r="H5794">
        <v>264.08999999999997</v>
      </c>
      <c r="I5794" t="str">
        <f>VLOOKUP(C5794,products_cleaned[[product_id]:[category]],3,)</f>
        <v>Electronics</v>
      </c>
      <c r="J5794" t="str">
        <f>VLOOKUP(B5794,orders_cleaned!A:I,9,FALSE)</f>
        <v>May</v>
      </c>
      <c r="K5794">
        <f t="shared" si="90"/>
        <v>5</v>
      </c>
    </row>
    <row r="5795" spans="1:11" x14ac:dyDescent="0.3">
      <c r="A5795" t="s">
        <v>9274</v>
      </c>
      <c r="B5795" t="s">
        <v>9275</v>
      </c>
      <c r="C5795" t="s">
        <v>82</v>
      </c>
      <c r="D5795">
        <v>3</v>
      </c>
      <c r="E5795">
        <v>355.74</v>
      </c>
      <c r="F5795">
        <v>0.1</v>
      </c>
      <c r="G5795">
        <v>960.5</v>
      </c>
      <c r="H5795">
        <v>297.11</v>
      </c>
      <c r="I5795" t="str">
        <f>VLOOKUP(C5795,products_cleaned[[product_id]:[category]],3,)</f>
        <v>Stationery</v>
      </c>
      <c r="J5795" t="str">
        <f>VLOOKUP(B5795,orders_cleaned!A:I,9,FALSE)</f>
        <v>February</v>
      </c>
      <c r="K5795">
        <f t="shared" si="90"/>
        <v>2</v>
      </c>
    </row>
    <row r="5796" spans="1:11" x14ac:dyDescent="0.3">
      <c r="A5796" t="s">
        <v>9276</v>
      </c>
      <c r="B5796" t="s">
        <v>9275</v>
      </c>
      <c r="C5796" t="s">
        <v>74</v>
      </c>
      <c r="D5796">
        <v>2</v>
      </c>
      <c r="E5796">
        <v>1234.73</v>
      </c>
      <c r="F5796">
        <v>0.15</v>
      </c>
      <c r="G5796">
        <v>2099.04</v>
      </c>
      <c r="H5796">
        <v>473.18</v>
      </c>
      <c r="I5796" t="str">
        <f>VLOOKUP(C5796,products_cleaned[[product_id]:[category]],3,)</f>
        <v>Electronics</v>
      </c>
      <c r="J5796" t="str">
        <f>VLOOKUP(B5796,orders_cleaned!A:I,9,FALSE)</f>
        <v>February</v>
      </c>
      <c r="K5796">
        <f t="shared" si="90"/>
        <v>2</v>
      </c>
    </row>
    <row r="5797" spans="1:11" x14ac:dyDescent="0.3">
      <c r="A5797" t="s">
        <v>9277</v>
      </c>
      <c r="B5797" t="s">
        <v>9278</v>
      </c>
      <c r="C5797" t="s">
        <v>13</v>
      </c>
      <c r="D5797">
        <v>3</v>
      </c>
      <c r="E5797">
        <v>2966.18</v>
      </c>
      <c r="F5797">
        <v>0.05</v>
      </c>
      <c r="G5797">
        <v>8453.61</v>
      </c>
      <c r="H5797">
        <v>2087.4</v>
      </c>
      <c r="I5797" t="str">
        <f>VLOOKUP(C5797,products_cleaned[[product_id]:[category]],3,)</f>
        <v>Home &amp; Kitchen</v>
      </c>
      <c r="J5797" t="str">
        <f>VLOOKUP(B5797,orders_cleaned!A:I,9,FALSE)</f>
        <v>June</v>
      </c>
      <c r="K5797">
        <f t="shared" si="90"/>
        <v>6</v>
      </c>
    </row>
    <row r="5798" spans="1:11" x14ac:dyDescent="0.3">
      <c r="A5798" t="s">
        <v>9279</v>
      </c>
      <c r="B5798" t="s">
        <v>9278</v>
      </c>
      <c r="C5798" t="s">
        <v>28</v>
      </c>
      <c r="D5798">
        <v>4</v>
      </c>
      <c r="E5798">
        <v>400.79</v>
      </c>
      <c r="F5798">
        <v>0.1</v>
      </c>
      <c r="G5798">
        <v>1442.84</v>
      </c>
      <c r="H5798">
        <v>205.32</v>
      </c>
      <c r="I5798" t="str">
        <f>VLOOKUP(C5798,products_cleaned[[product_id]:[category]],3,)</f>
        <v>Home &amp; Kitchen</v>
      </c>
      <c r="J5798" t="str">
        <f>VLOOKUP(B5798,orders_cleaned!A:I,9,FALSE)</f>
        <v>June</v>
      </c>
      <c r="K5798">
        <f t="shared" si="90"/>
        <v>6</v>
      </c>
    </row>
    <row r="5799" spans="1:11" x14ac:dyDescent="0.3">
      <c r="A5799" t="s">
        <v>9280</v>
      </c>
      <c r="B5799" t="s">
        <v>9278</v>
      </c>
      <c r="C5799" t="s">
        <v>156</v>
      </c>
      <c r="D5799">
        <v>3</v>
      </c>
      <c r="E5799">
        <v>171.61</v>
      </c>
      <c r="F5799">
        <v>0.1</v>
      </c>
      <c r="G5799">
        <v>463.35</v>
      </c>
      <c r="H5799">
        <v>115.86</v>
      </c>
      <c r="I5799" t="str">
        <f>VLOOKUP(C5799,products_cleaned[[product_id]:[category]],3,)</f>
        <v>Stationery</v>
      </c>
      <c r="J5799" t="str">
        <f>VLOOKUP(B5799,orders_cleaned!A:I,9,FALSE)</f>
        <v>June</v>
      </c>
      <c r="K5799">
        <f t="shared" si="90"/>
        <v>6</v>
      </c>
    </row>
    <row r="5800" spans="1:11" x14ac:dyDescent="0.3">
      <c r="A5800" t="s">
        <v>9281</v>
      </c>
      <c r="B5800" t="s">
        <v>9282</v>
      </c>
      <c r="C5800" t="s">
        <v>259</v>
      </c>
      <c r="D5800">
        <v>2</v>
      </c>
      <c r="E5800">
        <v>832.45</v>
      </c>
      <c r="F5800">
        <v>0</v>
      </c>
      <c r="G5800">
        <v>1664.9</v>
      </c>
      <c r="H5800">
        <v>583.66</v>
      </c>
      <c r="I5800" t="str">
        <f>VLOOKUP(C5800,products_cleaned[[product_id]:[category]],3,)</f>
        <v>Electronics</v>
      </c>
      <c r="J5800" t="str">
        <f>VLOOKUP(B5800,orders_cleaned!A:I,9,FALSE)</f>
        <v>April</v>
      </c>
      <c r="K5800">
        <f t="shared" si="90"/>
        <v>4</v>
      </c>
    </row>
    <row r="5801" spans="1:11" x14ac:dyDescent="0.3">
      <c r="A5801" t="s">
        <v>9283</v>
      </c>
      <c r="B5801" t="s">
        <v>9282</v>
      </c>
      <c r="C5801" t="s">
        <v>31</v>
      </c>
      <c r="D5801">
        <v>2</v>
      </c>
      <c r="E5801">
        <v>503.64</v>
      </c>
      <c r="F5801">
        <v>0</v>
      </c>
      <c r="G5801">
        <v>1007.28</v>
      </c>
      <c r="H5801">
        <v>317.39999999999998</v>
      </c>
      <c r="I5801" t="str">
        <f>VLOOKUP(C5801,products_cleaned[[product_id]:[category]],3,)</f>
        <v>Books</v>
      </c>
      <c r="J5801" t="str">
        <f>VLOOKUP(B5801,orders_cleaned!A:I,9,FALSE)</f>
        <v>April</v>
      </c>
      <c r="K5801">
        <f t="shared" si="90"/>
        <v>4</v>
      </c>
    </row>
    <row r="5802" spans="1:11" x14ac:dyDescent="0.3">
      <c r="A5802" t="s">
        <v>9284</v>
      </c>
      <c r="B5802" t="s">
        <v>9285</v>
      </c>
      <c r="C5802" t="s">
        <v>129</v>
      </c>
      <c r="D5802">
        <v>1</v>
      </c>
      <c r="E5802">
        <v>535.66999999999996</v>
      </c>
      <c r="F5802">
        <v>0</v>
      </c>
      <c r="G5802">
        <v>535.66999999999996</v>
      </c>
      <c r="H5802">
        <v>171.31</v>
      </c>
      <c r="I5802" t="str">
        <f>VLOOKUP(C5802,products_cleaned[[product_id]:[category]],3,)</f>
        <v>Fashion</v>
      </c>
      <c r="J5802" t="str">
        <f>VLOOKUP(B5802,orders_cleaned!A:I,9,FALSE)</f>
        <v>February</v>
      </c>
      <c r="K5802">
        <f t="shared" si="90"/>
        <v>2</v>
      </c>
    </row>
    <row r="5803" spans="1:11" x14ac:dyDescent="0.3">
      <c r="A5803" t="s">
        <v>9286</v>
      </c>
      <c r="B5803" t="s">
        <v>9285</v>
      </c>
      <c r="C5803" t="s">
        <v>31</v>
      </c>
      <c r="D5803">
        <v>3</v>
      </c>
      <c r="E5803">
        <v>491.99</v>
      </c>
      <c r="F5803">
        <v>0</v>
      </c>
      <c r="G5803">
        <v>1475.97</v>
      </c>
      <c r="H5803">
        <v>441.15</v>
      </c>
      <c r="I5803" t="str">
        <f>VLOOKUP(C5803,products_cleaned[[product_id]:[category]],3,)</f>
        <v>Books</v>
      </c>
      <c r="J5803" t="str">
        <f>VLOOKUP(B5803,orders_cleaned!A:I,9,FALSE)</f>
        <v>February</v>
      </c>
      <c r="K5803">
        <f t="shared" si="90"/>
        <v>2</v>
      </c>
    </row>
    <row r="5804" spans="1:11" x14ac:dyDescent="0.3">
      <c r="A5804" t="s">
        <v>9287</v>
      </c>
      <c r="B5804" t="s">
        <v>9288</v>
      </c>
      <c r="C5804" t="s">
        <v>15</v>
      </c>
      <c r="D5804">
        <v>1</v>
      </c>
      <c r="E5804">
        <v>246.84</v>
      </c>
      <c r="F5804">
        <v>0.1</v>
      </c>
      <c r="G5804">
        <v>222.16</v>
      </c>
      <c r="H5804">
        <v>52.14</v>
      </c>
      <c r="I5804" t="str">
        <f>VLOOKUP(C5804,products_cleaned[[product_id]:[category]],3,)</f>
        <v>Fitness</v>
      </c>
      <c r="J5804" t="str">
        <f>VLOOKUP(B5804,orders_cleaned!A:I,9,FALSE)</f>
        <v>June</v>
      </c>
      <c r="K5804">
        <f t="shared" si="90"/>
        <v>6</v>
      </c>
    </row>
    <row r="5805" spans="1:11" x14ac:dyDescent="0.3">
      <c r="A5805" t="s">
        <v>9289</v>
      </c>
      <c r="B5805" t="s">
        <v>9290</v>
      </c>
      <c r="C5805" t="s">
        <v>97</v>
      </c>
      <c r="D5805">
        <v>1</v>
      </c>
      <c r="E5805">
        <v>988.14</v>
      </c>
      <c r="F5805">
        <v>0.2</v>
      </c>
      <c r="G5805">
        <v>790.51</v>
      </c>
      <c r="H5805">
        <v>64.569999999999993</v>
      </c>
      <c r="I5805" t="str">
        <f>VLOOKUP(C5805,products_cleaned[[product_id]:[category]],3,)</f>
        <v>Fashion</v>
      </c>
      <c r="J5805" t="str">
        <f>VLOOKUP(B5805,orders_cleaned!A:I,9,FALSE)</f>
        <v>March</v>
      </c>
      <c r="K5805">
        <f t="shared" si="90"/>
        <v>3</v>
      </c>
    </row>
    <row r="5806" spans="1:11" x14ac:dyDescent="0.3">
      <c r="A5806" t="s">
        <v>9291</v>
      </c>
      <c r="B5806" t="s">
        <v>9292</v>
      </c>
      <c r="C5806" t="s">
        <v>15</v>
      </c>
      <c r="D5806">
        <v>3</v>
      </c>
      <c r="E5806">
        <v>260.05</v>
      </c>
      <c r="F5806">
        <v>0.15</v>
      </c>
      <c r="G5806">
        <v>663.13</v>
      </c>
      <c r="H5806">
        <v>153.07</v>
      </c>
      <c r="I5806" t="str">
        <f>VLOOKUP(C5806,products_cleaned[[product_id]:[category]],3,)</f>
        <v>Fitness</v>
      </c>
      <c r="J5806" t="str">
        <f>VLOOKUP(B5806,orders_cleaned!A:I,9,FALSE)</f>
        <v>March</v>
      </c>
      <c r="K5806">
        <f t="shared" si="90"/>
        <v>3</v>
      </c>
    </row>
    <row r="5807" spans="1:11" x14ac:dyDescent="0.3">
      <c r="A5807" t="s">
        <v>9293</v>
      </c>
      <c r="B5807" t="s">
        <v>9292</v>
      </c>
      <c r="C5807" t="s">
        <v>270</v>
      </c>
      <c r="D5807">
        <v>1</v>
      </c>
      <c r="E5807">
        <v>5909.74</v>
      </c>
      <c r="F5807">
        <v>0</v>
      </c>
      <c r="G5807">
        <v>5909.74</v>
      </c>
      <c r="H5807">
        <v>2788.76</v>
      </c>
      <c r="I5807" t="str">
        <f>VLOOKUP(C5807,products_cleaned[[product_id]:[category]],3,)</f>
        <v>Furniture</v>
      </c>
      <c r="J5807" t="str">
        <f>VLOOKUP(B5807,orders_cleaned!A:I,9,FALSE)</f>
        <v>March</v>
      </c>
      <c r="K5807">
        <f t="shared" si="90"/>
        <v>3</v>
      </c>
    </row>
    <row r="5808" spans="1:11" x14ac:dyDescent="0.3">
      <c r="A5808" t="s">
        <v>9294</v>
      </c>
      <c r="B5808" t="s">
        <v>9295</v>
      </c>
      <c r="C5808" t="s">
        <v>41</v>
      </c>
      <c r="D5808">
        <v>1</v>
      </c>
      <c r="E5808">
        <v>2663</v>
      </c>
      <c r="F5808">
        <v>0.05</v>
      </c>
      <c r="G5808">
        <v>2529.85</v>
      </c>
      <c r="H5808">
        <v>621.26</v>
      </c>
      <c r="I5808" t="str">
        <f>VLOOKUP(C5808,products_cleaned[[product_id]:[category]],3,)</f>
        <v>Footwear</v>
      </c>
      <c r="J5808" t="str">
        <f>VLOOKUP(B5808,orders_cleaned!A:I,9,FALSE)</f>
        <v>January</v>
      </c>
      <c r="K5808">
        <f t="shared" si="90"/>
        <v>1</v>
      </c>
    </row>
    <row r="5809" spans="1:11" x14ac:dyDescent="0.3">
      <c r="A5809" t="s">
        <v>9296</v>
      </c>
      <c r="B5809" t="s">
        <v>9297</v>
      </c>
      <c r="C5809" t="s">
        <v>47</v>
      </c>
      <c r="D5809">
        <v>2</v>
      </c>
      <c r="E5809">
        <v>751.08</v>
      </c>
      <c r="F5809">
        <v>0.2</v>
      </c>
      <c r="G5809">
        <v>1201.73</v>
      </c>
      <c r="H5809">
        <v>234.65</v>
      </c>
      <c r="I5809" t="str">
        <f>VLOOKUP(C5809,products_cleaned[[product_id]:[category]],3,)</f>
        <v>Books</v>
      </c>
      <c r="J5809" t="str">
        <f>VLOOKUP(B5809,orders_cleaned!A:I,9,FALSE)</f>
        <v>July</v>
      </c>
      <c r="K5809">
        <f t="shared" si="90"/>
        <v>7</v>
      </c>
    </row>
    <row r="5810" spans="1:11" x14ac:dyDescent="0.3">
      <c r="A5810" t="s">
        <v>9298</v>
      </c>
      <c r="B5810" t="s">
        <v>9299</v>
      </c>
      <c r="C5810" t="s">
        <v>164</v>
      </c>
      <c r="D5810">
        <v>1</v>
      </c>
      <c r="E5810">
        <v>4873.7</v>
      </c>
      <c r="F5810">
        <v>0.1</v>
      </c>
      <c r="G5810">
        <v>4386.33</v>
      </c>
      <c r="H5810">
        <v>1347.7</v>
      </c>
      <c r="I5810" t="str">
        <f>VLOOKUP(C5810,products_cleaned[[product_id]:[category]],3,)</f>
        <v>Home &amp; Kitchen</v>
      </c>
      <c r="J5810" t="str">
        <f>VLOOKUP(B5810,orders_cleaned!A:I,9,FALSE)</f>
        <v>July</v>
      </c>
      <c r="K5810">
        <f t="shared" si="90"/>
        <v>7</v>
      </c>
    </row>
    <row r="5811" spans="1:11" x14ac:dyDescent="0.3">
      <c r="A5811" t="s">
        <v>9300</v>
      </c>
      <c r="B5811" t="s">
        <v>9299</v>
      </c>
      <c r="C5811" t="s">
        <v>82</v>
      </c>
      <c r="D5811">
        <v>1</v>
      </c>
      <c r="E5811">
        <v>342.19</v>
      </c>
      <c r="F5811">
        <v>0</v>
      </c>
      <c r="G5811">
        <v>342.19</v>
      </c>
      <c r="H5811">
        <v>121.06</v>
      </c>
      <c r="I5811" t="str">
        <f>VLOOKUP(C5811,products_cleaned[[product_id]:[category]],3,)</f>
        <v>Stationery</v>
      </c>
      <c r="J5811" t="str">
        <f>VLOOKUP(B5811,orders_cleaned!A:I,9,FALSE)</f>
        <v>July</v>
      </c>
      <c r="K5811">
        <f t="shared" si="90"/>
        <v>7</v>
      </c>
    </row>
    <row r="5812" spans="1:11" x14ac:dyDescent="0.3">
      <c r="A5812" t="s">
        <v>9301</v>
      </c>
      <c r="B5812" t="s">
        <v>9302</v>
      </c>
      <c r="C5812" t="s">
        <v>196</v>
      </c>
      <c r="D5812">
        <v>2</v>
      </c>
      <c r="E5812">
        <v>1450.05</v>
      </c>
      <c r="F5812">
        <v>0</v>
      </c>
      <c r="G5812">
        <v>2900.1</v>
      </c>
      <c r="H5812">
        <v>836.76</v>
      </c>
      <c r="I5812" t="str">
        <f>VLOOKUP(C5812,products_cleaned[[product_id]:[category]],3,)</f>
        <v>Electronics</v>
      </c>
      <c r="J5812" t="str">
        <f>VLOOKUP(B5812,orders_cleaned!A:I,9,FALSE)</f>
        <v>March</v>
      </c>
      <c r="K5812">
        <f t="shared" si="90"/>
        <v>3</v>
      </c>
    </row>
    <row r="5813" spans="1:11" x14ac:dyDescent="0.3">
      <c r="A5813" t="s">
        <v>9303</v>
      </c>
      <c r="B5813" t="s">
        <v>9302</v>
      </c>
      <c r="C5813" t="s">
        <v>31</v>
      </c>
      <c r="D5813">
        <v>2</v>
      </c>
      <c r="E5813">
        <v>535.39</v>
      </c>
      <c r="F5813">
        <v>0.2</v>
      </c>
      <c r="G5813">
        <v>856.62</v>
      </c>
      <c r="H5813">
        <v>166.74</v>
      </c>
      <c r="I5813" t="str">
        <f>VLOOKUP(C5813,products_cleaned[[product_id]:[category]],3,)</f>
        <v>Books</v>
      </c>
      <c r="J5813" t="str">
        <f>VLOOKUP(B5813,orders_cleaned!A:I,9,FALSE)</f>
        <v>March</v>
      </c>
      <c r="K5813">
        <f t="shared" si="90"/>
        <v>3</v>
      </c>
    </row>
    <row r="5814" spans="1:11" x14ac:dyDescent="0.3">
      <c r="A5814" t="s">
        <v>9304</v>
      </c>
      <c r="B5814" t="s">
        <v>9302</v>
      </c>
      <c r="C5814" t="s">
        <v>117</v>
      </c>
      <c r="D5814">
        <v>2</v>
      </c>
      <c r="E5814">
        <v>847.33</v>
      </c>
      <c r="F5814">
        <v>0.1</v>
      </c>
      <c r="G5814">
        <v>1525.19</v>
      </c>
      <c r="H5814">
        <v>255.33</v>
      </c>
      <c r="I5814" t="str">
        <f>VLOOKUP(C5814,products_cleaned[[product_id]:[category]],3,)</f>
        <v>Home &amp; Kitchen</v>
      </c>
      <c r="J5814" t="str">
        <f>VLOOKUP(B5814,orders_cleaned!A:I,9,FALSE)</f>
        <v>March</v>
      </c>
      <c r="K5814">
        <f t="shared" si="90"/>
        <v>3</v>
      </c>
    </row>
    <row r="5815" spans="1:11" x14ac:dyDescent="0.3">
      <c r="A5815" t="s">
        <v>9305</v>
      </c>
      <c r="B5815" t="s">
        <v>9306</v>
      </c>
      <c r="C5815" t="s">
        <v>31</v>
      </c>
      <c r="D5815">
        <v>3</v>
      </c>
      <c r="E5815">
        <v>486.27</v>
      </c>
      <c r="F5815">
        <v>0.1</v>
      </c>
      <c r="G5815">
        <v>1312.93</v>
      </c>
      <c r="H5815">
        <v>278.11</v>
      </c>
      <c r="I5815" t="str">
        <f>VLOOKUP(C5815,products_cleaned[[product_id]:[category]],3,)</f>
        <v>Books</v>
      </c>
      <c r="J5815" t="str">
        <f>VLOOKUP(B5815,orders_cleaned!A:I,9,FALSE)</f>
        <v>January</v>
      </c>
      <c r="K5815">
        <f t="shared" si="90"/>
        <v>1</v>
      </c>
    </row>
    <row r="5816" spans="1:11" x14ac:dyDescent="0.3">
      <c r="A5816" t="s">
        <v>9307</v>
      </c>
      <c r="B5816" t="s">
        <v>9308</v>
      </c>
      <c r="C5816" t="s">
        <v>13</v>
      </c>
      <c r="D5816">
        <v>3</v>
      </c>
      <c r="E5816">
        <v>3234.35</v>
      </c>
      <c r="F5816">
        <v>0</v>
      </c>
      <c r="G5816">
        <v>9703.0499999999993</v>
      </c>
      <c r="H5816">
        <v>3336.84</v>
      </c>
      <c r="I5816" t="str">
        <f>VLOOKUP(C5816,products_cleaned[[product_id]:[category]],3,)</f>
        <v>Home &amp; Kitchen</v>
      </c>
      <c r="J5816" t="str">
        <f>VLOOKUP(B5816,orders_cleaned!A:I,9,FALSE)</f>
        <v>November</v>
      </c>
      <c r="K5816">
        <f t="shared" si="90"/>
        <v>11</v>
      </c>
    </row>
    <row r="5817" spans="1:11" x14ac:dyDescent="0.3">
      <c r="A5817" t="s">
        <v>9309</v>
      </c>
      <c r="B5817" t="s">
        <v>9308</v>
      </c>
      <c r="C5817" t="s">
        <v>18</v>
      </c>
      <c r="D5817">
        <v>2</v>
      </c>
      <c r="E5817">
        <v>942.38</v>
      </c>
      <c r="F5817">
        <v>0.1</v>
      </c>
      <c r="G5817">
        <v>1696.28</v>
      </c>
      <c r="H5817">
        <v>661.58</v>
      </c>
      <c r="I5817" t="str">
        <f>VLOOKUP(C5817,products_cleaned[[product_id]:[category]],3,)</f>
        <v>Books</v>
      </c>
      <c r="J5817" t="str">
        <f>VLOOKUP(B5817,orders_cleaned!A:I,9,FALSE)</f>
        <v>November</v>
      </c>
      <c r="K5817">
        <f t="shared" si="90"/>
        <v>11</v>
      </c>
    </row>
    <row r="5818" spans="1:11" x14ac:dyDescent="0.3">
      <c r="A5818" t="s">
        <v>9310</v>
      </c>
      <c r="B5818" t="s">
        <v>9311</v>
      </c>
      <c r="C5818" t="s">
        <v>37</v>
      </c>
      <c r="D5818">
        <v>1</v>
      </c>
      <c r="E5818">
        <v>1385.28</v>
      </c>
      <c r="F5818">
        <v>0.2</v>
      </c>
      <c r="G5818">
        <v>1108.22</v>
      </c>
      <c r="H5818">
        <v>136.83000000000001</v>
      </c>
      <c r="I5818" t="str">
        <f>VLOOKUP(C5818,products_cleaned[[product_id]:[category]],3,)</f>
        <v>Electronics</v>
      </c>
      <c r="J5818" t="str">
        <f>VLOOKUP(B5818,orders_cleaned!A:I,9,FALSE)</f>
        <v>July</v>
      </c>
      <c r="K5818">
        <f t="shared" si="90"/>
        <v>7</v>
      </c>
    </row>
    <row r="5819" spans="1:11" x14ac:dyDescent="0.3">
      <c r="A5819" t="s">
        <v>9312</v>
      </c>
      <c r="B5819" t="s">
        <v>9313</v>
      </c>
      <c r="C5819" t="s">
        <v>291</v>
      </c>
      <c r="D5819">
        <v>3</v>
      </c>
      <c r="E5819">
        <v>955.62</v>
      </c>
      <c r="F5819">
        <v>0.1</v>
      </c>
      <c r="G5819">
        <v>2580.17</v>
      </c>
      <c r="H5819">
        <v>621.86</v>
      </c>
      <c r="I5819" t="str">
        <f>VLOOKUP(C5819,products_cleaned[[product_id]:[category]],3,)</f>
        <v>Books</v>
      </c>
      <c r="J5819" t="str">
        <f>VLOOKUP(B5819,orders_cleaned!A:I,9,FALSE)</f>
        <v>January</v>
      </c>
      <c r="K5819">
        <f t="shared" si="90"/>
        <v>1</v>
      </c>
    </row>
    <row r="5820" spans="1:11" x14ac:dyDescent="0.3">
      <c r="A5820" t="s">
        <v>9314</v>
      </c>
      <c r="B5820" t="s">
        <v>9313</v>
      </c>
      <c r="C5820" t="s">
        <v>80</v>
      </c>
      <c r="D5820">
        <v>2</v>
      </c>
      <c r="E5820">
        <v>390.45</v>
      </c>
      <c r="F5820">
        <v>0</v>
      </c>
      <c r="G5820">
        <v>780.9</v>
      </c>
      <c r="H5820">
        <v>181.14</v>
      </c>
      <c r="I5820" t="str">
        <f>VLOOKUP(C5820,products_cleaned[[product_id]:[category]],3,)</f>
        <v>Fitness</v>
      </c>
      <c r="J5820" t="str">
        <f>VLOOKUP(B5820,orders_cleaned!A:I,9,FALSE)</f>
        <v>January</v>
      </c>
      <c r="K5820">
        <f t="shared" si="90"/>
        <v>1</v>
      </c>
    </row>
    <row r="5821" spans="1:11" x14ac:dyDescent="0.3">
      <c r="A5821" t="s">
        <v>9315</v>
      </c>
      <c r="B5821" t="s">
        <v>9316</v>
      </c>
      <c r="C5821" t="s">
        <v>144</v>
      </c>
      <c r="D5821">
        <v>1</v>
      </c>
      <c r="E5821">
        <v>2051.46</v>
      </c>
      <c r="F5821">
        <v>0</v>
      </c>
      <c r="G5821">
        <v>2051.46</v>
      </c>
      <c r="H5821">
        <v>720.97</v>
      </c>
      <c r="I5821" t="str">
        <f>VLOOKUP(C5821,products_cleaned[[product_id]:[category]],3,)</f>
        <v>Electronics</v>
      </c>
      <c r="J5821" t="str">
        <f>VLOOKUP(B5821,orders_cleaned!A:I,9,FALSE)</f>
        <v>September</v>
      </c>
      <c r="K5821">
        <f t="shared" si="90"/>
        <v>9</v>
      </c>
    </row>
    <row r="5822" spans="1:11" x14ac:dyDescent="0.3">
      <c r="A5822" t="s">
        <v>9317</v>
      </c>
      <c r="B5822" t="s">
        <v>9318</v>
      </c>
      <c r="C5822" t="s">
        <v>117</v>
      </c>
      <c r="D5822">
        <v>2</v>
      </c>
      <c r="E5822">
        <v>948.1</v>
      </c>
      <c r="F5822">
        <v>0.05</v>
      </c>
      <c r="G5822">
        <v>1801.39</v>
      </c>
      <c r="H5822">
        <v>531.53</v>
      </c>
      <c r="I5822" t="str">
        <f>VLOOKUP(C5822,products_cleaned[[product_id]:[category]],3,)</f>
        <v>Home &amp; Kitchen</v>
      </c>
      <c r="J5822" t="str">
        <f>VLOOKUP(B5822,orders_cleaned!A:I,9,FALSE)</f>
        <v>July</v>
      </c>
      <c r="K5822">
        <f t="shared" si="90"/>
        <v>7</v>
      </c>
    </row>
    <row r="5823" spans="1:11" x14ac:dyDescent="0.3">
      <c r="A5823" t="s">
        <v>9319</v>
      </c>
      <c r="B5823" t="s">
        <v>9320</v>
      </c>
      <c r="C5823" t="s">
        <v>10</v>
      </c>
      <c r="D5823">
        <v>1</v>
      </c>
      <c r="E5823">
        <v>1463.35</v>
      </c>
      <c r="F5823">
        <v>0</v>
      </c>
      <c r="G5823">
        <v>1463.35</v>
      </c>
      <c r="H5823">
        <v>538.19000000000005</v>
      </c>
      <c r="I5823" t="str">
        <f>VLOOKUP(C5823,products_cleaned[[product_id]:[category]],3,)</f>
        <v>Furniture</v>
      </c>
      <c r="J5823" t="str">
        <f>VLOOKUP(B5823,orders_cleaned!A:I,9,FALSE)</f>
        <v>June</v>
      </c>
      <c r="K5823">
        <f t="shared" si="90"/>
        <v>6</v>
      </c>
    </row>
    <row r="5824" spans="1:11" x14ac:dyDescent="0.3">
      <c r="A5824" t="s">
        <v>9321</v>
      </c>
      <c r="B5824" t="s">
        <v>9322</v>
      </c>
      <c r="C5824" t="s">
        <v>10</v>
      </c>
      <c r="D5824">
        <v>1</v>
      </c>
      <c r="E5824">
        <v>1595.34</v>
      </c>
      <c r="F5824">
        <v>0.15</v>
      </c>
      <c r="G5824">
        <v>1356.04</v>
      </c>
      <c r="H5824">
        <v>430.88</v>
      </c>
      <c r="I5824" t="str">
        <f>VLOOKUP(C5824,products_cleaned[[product_id]:[category]],3,)</f>
        <v>Furniture</v>
      </c>
      <c r="J5824" t="str">
        <f>VLOOKUP(B5824,orders_cleaned!A:I,9,FALSE)</f>
        <v>January</v>
      </c>
      <c r="K5824">
        <f t="shared" si="90"/>
        <v>1</v>
      </c>
    </row>
    <row r="5825" spans="1:11" x14ac:dyDescent="0.3">
      <c r="A5825" t="s">
        <v>9323</v>
      </c>
      <c r="B5825" t="s">
        <v>9324</v>
      </c>
      <c r="C5825" t="s">
        <v>173</v>
      </c>
      <c r="D5825">
        <v>2</v>
      </c>
      <c r="E5825">
        <v>144.36000000000001</v>
      </c>
      <c r="F5825">
        <v>0.05</v>
      </c>
      <c r="G5825">
        <v>274.27999999999997</v>
      </c>
      <c r="H5825">
        <v>61.66</v>
      </c>
      <c r="I5825" t="str">
        <f>VLOOKUP(C5825,products_cleaned[[product_id]:[category]],3,)</f>
        <v>Stationery</v>
      </c>
      <c r="J5825" t="str">
        <f>VLOOKUP(B5825,orders_cleaned!A:I,9,FALSE)</f>
        <v>June</v>
      </c>
      <c r="K5825">
        <f t="shared" si="90"/>
        <v>6</v>
      </c>
    </row>
    <row r="5826" spans="1:11" x14ac:dyDescent="0.3">
      <c r="A5826" t="s">
        <v>9325</v>
      </c>
      <c r="B5826" t="s">
        <v>9326</v>
      </c>
      <c r="C5826" t="s">
        <v>259</v>
      </c>
      <c r="D5826">
        <v>1</v>
      </c>
      <c r="E5826">
        <v>831.72</v>
      </c>
      <c r="F5826">
        <v>0.15</v>
      </c>
      <c r="G5826">
        <v>706.96</v>
      </c>
      <c r="H5826">
        <v>166.34</v>
      </c>
      <c r="I5826" t="str">
        <f>VLOOKUP(C5826,products_cleaned[[product_id]:[category]],3,)</f>
        <v>Electronics</v>
      </c>
      <c r="J5826" t="str">
        <f>VLOOKUP(B5826,orders_cleaned!A:I,9,FALSE)</f>
        <v>January</v>
      </c>
      <c r="K5826">
        <f t="shared" si="90"/>
        <v>1</v>
      </c>
    </row>
    <row r="5827" spans="1:11" x14ac:dyDescent="0.3">
      <c r="A5827" t="s">
        <v>9327</v>
      </c>
      <c r="B5827" t="s">
        <v>9326</v>
      </c>
      <c r="C5827" t="s">
        <v>62</v>
      </c>
      <c r="D5827">
        <v>1</v>
      </c>
      <c r="E5827">
        <v>597.29999999999995</v>
      </c>
      <c r="F5827">
        <v>0.05</v>
      </c>
      <c r="G5827">
        <v>567.42999999999995</v>
      </c>
      <c r="H5827">
        <v>221.57</v>
      </c>
      <c r="I5827" t="str">
        <f>VLOOKUP(C5827,products_cleaned[[product_id]:[category]],3,)</f>
        <v>Electronics</v>
      </c>
      <c r="J5827" t="str">
        <f>VLOOKUP(B5827,orders_cleaned!A:I,9,FALSE)</f>
        <v>January</v>
      </c>
      <c r="K5827">
        <f t="shared" ref="K5827:K5890" si="91">MONTH(DATEVALUE("1"&amp;J5827))</f>
        <v>1</v>
      </c>
    </row>
    <row r="5828" spans="1:11" x14ac:dyDescent="0.3">
      <c r="A5828" t="s">
        <v>9328</v>
      </c>
      <c r="B5828" t="s">
        <v>9326</v>
      </c>
      <c r="C5828" t="s">
        <v>80</v>
      </c>
      <c r="D5828">
        <v>1</v>
      </c>
      <c r="E5828">
        <v>425.52</v>
      </c>
      <c r="F5828">
        <v>0.2</v>
      </c>
      <c r="G5828">
        <v>340.42</v>
      </c>
      <c r="H5828">
        <v>40.54</v>
      </c>
      <c r="I5828" t="str">
        <f>VLOOKUP(C5828,products_cleaned[[product_id]:[category]],3,)</f>
        <v>Fitness</v>
      </c>
      <c r="J5828" t="str">
        <f>VLOOKUP(B5828,orders_cleaned!A:I,9,FALSE)</f>
        <v>January</v>
      </c>
      <c r="K5828">
        <f t="shared" si="91"/>
        <v>1</v>
      </c>
    </row>
    <row r="5829" spans="1:11" x14ac:dyDescent="0.3">
      <c r="A5829" t="s">
        <v>9329</v>
      </c>
      <c r="B5829" t="s">
        <v>9330</v>
      </c>
      <c r="C5829" t="s">
        <v>41</v>
      </c>
      <c r="D5829">
        <v>2</v>
      </c>
      <c r="E5829">
        <v>2696.62</v>
      </c>
      <c r="F5829">
        <v>0</v>
      </c>
      <c r="G5829">
        <v>5393.24</v>
      </c>
      <c r="H5829">
        <v>1576.06</v>
      </c>
      <c r="I5829" t="str">
        <f>VLOOKUP(C5829,products_cleaned[[product_id]:[category]],3,)</f>
        <v>Footwear</v>
      </c>
      <c r="J5829" t="str">
        <f>VLOOKUP(B5829,orders_cleaned!A:I,9,FALSE)</f>
        <v>October</v>
      </c>
      <c r="K5829">
        <f t="shared" si="91"/>
        <v>10</v>
      </c>
    </row>
    <row r="5830" spans="1:11" x14ac:dyDescent="0.3">
      <c r="A5830" t="s">
        <v>9331</v>
      </c>
      <c r="B5830" t="s">
        <v>9332</v>
      </c>
      <c r="C5830" t="s">
        <v>60</v>
      </c>
      <c r="D5830">
        <v>1</v>
      </c>
      <c r="E5830">
        <v>1588.33</v>
      </c>
      <c r="F5830">
        <v>0.1</v>
      </c>
      <c r="G5830">
        <v>1429.5</v>
      </c>
      <c r="H5830">
        <v>281.38</v>
      </c>
      <c r="I5830" t="str">
        <f>VLOOKUP(C5830,products_cleaned[[product_id]:[category]],3,)</f>
        <v>Fashion</v>
      </c>
      <c r="J5830" t="str">
        <f>VLOOKUP(B5830,orders_cleaned!A:I,9,FALSE)</f>
        <v>April</v>
      </c>
      <c r="K5830">
        <f t="shared" si="91"/>
        <v>4</v>
      </c>
    </row>
    <row r="5831" spans="1:11" x14ac:dyDescent="0.3">
      <c r="A5831" t="s">
        <v>9333</v>
      </c>
      <c r="B5831" t="s">
        <v>9334</v>
      </c>
      <c r="C5831" t="s">
        <v>37</v>
      </c>
      <c r="D5831">
        <v>1</v>
      </c>
      <c r="E5831">
        <v>1379.02</v>
      </c>
      <c r="F5831">
        <v>0</v>
      </c>
      <c r="G5831">
        <v>1379.02</v>
      </c>
      <c r="H5831">
        <v>407.63</v>
      </c>
      <c r="I5831" t="str">
        <f>VLOOKUP(C5831,products_cleaned[[product_id]:[category]],3,)</f>
        <v>Electronics</v>
      </c>
      <c r="J5831" t="str">
        <f>VLOOKUP(B5831,orders_cleaned!A:I,9,FALSE)</f>
        <v>July</v>
      </c>
      <c r="K5831">
        <f t="shared" si="91"/>
        <v>7</v>
      </c>
    </row>
    <row r="5832" spans="1:11" x14ac:dyDescent="0.3">
      <c r="A5832" t="s">
        <v>9335</v>
      </c>
      <c r="B5832" t="s">
        <v>9334</v>
      </c>
      <c r="C5832" t="s">
        <v>110</v>
      </c>
      <c r="D5832">
        <v>1</v>
      </c>
      <c r="E5832">
        <v>1666.14</v>
      </c>
      <c r="F5832">
        <v>0.1</v>
      </c>
      <c r="G5832">
        <v>1499.53</v>
      </c>
      <c r="H5832">
        <v>283.41000000000003</v>
      </c>
      <c r="I5832" t="str">
        <f>VLOOKUP(C5832,products_cleaned[[product_id]:[category]],3,)</f>
        <v>Fashion</v>
      </c>
      <c r="J5832" t="str">
        <f>VLOOKUP(B5832,orders_cleaned!A:I,9,FALSE)</f>
        <v>July</v>
      </c>
      <c r="K5832">
        <f t="shared" si="91"/>
        <v>7</v>
      </c>
    </row>
    <row r="5833" spans="1:11" x14ac:dyDescent="0.3">
      <c r="A5833" t="s">
        <v>9336</v>
      </c>
      <c r="B5833" t="s">
        <v>9337</v>
      </c>
      <c r="C5833" t="s">
        <v>15</v>
      </c>
      <c r="D5833">
        <v>5</v>
      </c>
      <c r="E5833">
        <v>264.60000000000002</v>
      </c>
      <c r="F5833">
        <v>0.1</v>
      </c>
      <c r="G5833">
        <v>1190.7</v>
      </c>
      <c r="H5833">
        <v>340.6</v>
      </c>
      <c r="I5833" t="str">
        <f>VLOOKUP(C5833,products_cleaned[[product_id]:[category]],3,)</f>
        <v>Fitness</v>
      </c>
      <c r="J5833" t="str">
        <f>VLOOKUP(B5833,orders_cleaned!A:I,9,FALSE)</f>
        <v>February</v>
      </c>
      <c r="K5833">
        <f t="shared" si="91"/>
        <v>2</v>
      </c>
    </row>
    <row r="5834" spans="1:11" x14ac:dyDescent="0.3">
      <c r="A5834" t="s">
        <v>9338</v>
      </c>
      <c r="B5834" t="s">
        <v>9339</v>
      </c>
      <c r="C5834" t="s">
        <v>18</v>
      </c>
      <c r="D5834">
        <v>2</v>
      </c>
      <c r="E5834">
        <v>887.42</v>
      </c>
      <c r="F5834">
        <v>0.15</v>
      </c>
      <c r="G5834">
        <v>1508.61</v>
      </c>
      <c r="H5834">
        <v>473.91</v>
      </c>
      <c r="I5834" t="str">
        <f>VLOOKUP(C5834,products_cleaned[[product_id]:[category]],3,)</f>
        <v>Books</v>
      </c>
      <c r="J5834" t="str">
        <f>VLOOKUP(B5834,orders_cleaned!A:I,9,FALSE)</f>
        <v>November</v>
      </c>
      <c r="K5834">
        <f t="shared" si="91"/>
        <v>11</v>
      </c>
    </row>
    <row r="5835" spans="1:11" x14ac:dyDescent="0.3">
      <c r="A5835" t="s">
        <v>9340</v>
      </c>
      <c r="B5835" t="s">
        <v>9339</v>
      </c>
      <c r="C5835" t="s">
        <v>60</v>
      </c>
      <c r="D5835">
        <v>3</v>
      </c>
      <c r="E5835">
        <v>1610.17</v>
      </c>
      <c r="F5835">
        <v>0</v>
      </c>
      <c r="G5835">
        <v>4830.51</v>
      </c>
      <c r="H5835">
        <v>1386.15</v>
      </c>
      <c r="I5835" t="str">
        <f>VLOOKUP(C5835,products_cleaned[[product_id]:[category]],3,)</f>
        <v>Fashion</v>
      </c>
      <c r="J5835" t="str">
        <f>VLOOKUP(B5835,orders_cleaned!A:I,9,FALSE)</f>
        <v>November</v>
      </c>
      <c r="K5835">
        <f t="shared" si="91"/>
        <v>11</v>
      </c>
    </row>
    <row r="5836" spans="1:11" x14ac:dyDescent="0.3">
      <c r="A5836" t="s">
        <v>9341</v>
      </c>
      <c r="B5836" t="s">
        <v>9342</v>
      </c>
      <c r="C5836" t="s">
        <v>41</v>
      </c>
      <c r="D5836">
        <v>3</v>
      </c>
      <c r="E5836">
        <v>2606.8000000000002</v>
      </c>
      <c r="F5836">
        <v>0.15</v>
      </c>
      <c r="G5836">
        <v>6647.34</v>
      </c>
      <c r="H5836">
        <v>921.57</v>
      </c>
      <c r="I5836" t="str">
        <f>VLOOKUP(C5836,products_cleaned[[product_id]:[category]],3,)</f>
        <v>Footwear</v>
      </c>
      <c r="J5836" t="str">
        <f>VLOOKUP(B5836,orders_cleaned!A:I,9,FALSE)</f>
        <v>May</v>
      </c>
      <c r="K5836">
        <f t="shared" si="91"/>
        <v>5</v>
      </c>
    </row>
    <row r="5837" spans="1:11" x14ac:dyDescent="0.3">
      <c r="A5837" t="s">
        <v>9343</v>
      </c>
      <c r="B5837" t="s">
        <v>9344</v>
      </c>
      <c r="C5837" t="s">
        <v>44</v>
      </c>
      <c r="D5837">
        <v>2</v>
      </c>
      <c r="E5837">
        <v>2768.95</v>
      </c>
      <c r="F5837">
        <v>0</v>
      </c>
      <c r="G5837">
        <v>5537.9</v>
      </c>
      <c r="H5837">
        <v>1741.26</v>
      </c>
      <c r="I5837" t="str">
        <f>VLOOKUP(C5837,products_cleaned[[product_id]:[category]],3,)</f>
        <v>Furniture</v>
      </c>
      <c r="J5837" t="str">
        <f>VLOOKUP(B5837,orders_cleaned!A:I,9,FALSE)</f>
        <v>August</v>
      </c>
      <c r="K5837">
        <f t="shared" si="91"/>
        <v>8</v>
      </c>
    </row>
    <row r="5838" spans="1:11" x14ac:dyDescent="0.3">
      <c r="A5838" t="s">
        <v>9345</v>
      </c>
      <c r="B5838" t="s">
        <v>9344</v>
      </c>
      <c r="C5838" t="s">
        <v>10</v>
      </c>
      <c r="D5838">
        <v>3</v>
      </c>
      <c r="E5838">
        <v>1451.92</v>
      </c>
      <c r="F5838">
        <v>0</v>
      </c>
      <c r="G5838">
        <v>4355.76</v>
      </c>
      <c r="H5838">
        <v>1580.28</v>
      </c>
      <c r="I5838" t="str">
        <f>VLOOKUP(C5838,products_cleaned[[product_id]:[category]],3,)</f>
        <v>Furniture</v>
      </c>
      <c r="J5838" t="str">
        <f>VLOOKUP(B5838,orders_cleaned!A:I,9,FALSE)</f>
        <v>August</v>
      </c>
      <c r="K5838">
        <f t="shared" si="91"/>
        <v>8</v>
      </c>
    </row>
    <row r="5839" spans="1:11" x14ac:dyDescent="0.3">
      <c r="A5839" t="s">
        <v>9346</v>
      </c>
      <c r="B5839" t="s">
        <v>9344</v>
      </c>
      <c r="C5839" t="s">
        <v>278</v>
      </c>
      <c r="D5839">
        <v>4</v>
      </c>
      <c r="E5839">
        <v>1711.26</v>
      </c>
      <c r="F5839">
        <v>0.15</v>
      </c>
      <c r="G5839">
        <v>5818.28</v>
      </c>
      <c r="H5839">
        <v>1264.8800000000001</v>
      </c>
      <c r="I5839" t="str">
        <f>VLOOKUP(C5839,products_cleaned[[product_id]:[category]],3,)</f>
        <v>Fitness</v>
      </c>
      <c r="J5839" t="str">
        <f>VLOOKUP(B5839,orders_cleaned!A:I,9,FALSE)</f>
        <v>August</v>
      </c>
      <c r="K5839">
        <f t="shared" si="91"/>
        <v>8</v>
      </c>
    </row>
    <row r="5840" spans="1:11" x14ac:dyDescent="0.3">
      <c r="A5840" t="s">
        <v>9347</v>
      </c>
      <c r="B5840" t="s">
        <v>9348</v>
      </c>
      <c r="C5840" t="s">
        <v>117</v>
      </c>
      <c r="D5840">
        <v>1</v>
      </c>
      <c r="E5840">
        <v>893.11</v>
      </c>
      <c r="F5840">
        <v>0.15</v>
      </c>
      <c r="G5840">
        <v>759.14</v>
      </c>
      <c r="H5840">
        <v>124.21</v>
      </c>
      <c r="I5840" t="str">
        <f>VLOOKUP(C5840,products_cleaned[[product_id]:[category]],3,)</f>
        <v>Home &amp; Kitchen</v>
      </c>
      <c r="J5840" t="str">
        <f>VLOOKUP(B5840,orders_cleaned!A:I,9,FALSE)</f>
        <v>March</v>
      </c>
      <c r="K5840">
        <f t="shared" si="91"/>
        <v>3</v>
      </c>
    </row>
    <row r="5841" spans="1:11" x14ac:dyDescent="0.3">
      <c r="A5841" t="s">
        <v>9349</v>
      </c>
      <c r="B5841" t="s">
        <v>9350</v>
      </c>
      <c r="C5841" t="s">
        <v>47</v>
      </c>
      <c r="D5841">
        <v>3</v>
      </c>
      <c r="E5841">
        <v>825.37</v>
      </c>
      <c r="F5841">
        <v>0.1</v>
      </c>
      <c r="G5841">
        <v>2228.5</v>
      </c>
      <c r="H5841">
        <v>777.88</v>
      </c>
      <c r="I5841" t="str">
        <f>VLOOKUP(C5841,products_cleaned[[product_id]:[category]],3,)</f>
        <v>Books</v>
      </c>
      <c r="J5841" t="str">
        <f>VLOOKUP(B5841,orders_cleaned!A:I,9,FALSE)</f>
        <v>January</v>
      </c>
      <c r="K5841">
        <f t="shared" si="91"/>
        <v>1</v>
      </c>
    </row>
    <row r="5842" spans="1:11" x14ac:dyDescent="0.3">
      <c r="A5842" t="s">
        <v>9351</v>
      </c>
      <c r="B5842" t="s">
        <v>9352</v>
      </c>
      <c r="C5842" t="s">
        <v>44</v>
      </c>
      <c r="D5842">
        <v>3</v>
      </c>
      <c r="E5842">
        <v>2743.92</v>
      </c>
      <c r="F5842">
        <v>0.15</v>
      </c>
      <c r="G5842">
        <v>6997</v>
      </c>
      <c r="H5842">
        <v>1302.04</v>
      </c>
      <c r="I5842" t="str">
        <f>VLOOKUP(C5842,products_cleaned[[product_id]:[category]],3,)</f>
        <v>Furniture</v>
      </c>
      <c r="J5842" t="str">
        <f>VLOOKUP(B5842,orders_cleaned!A:I,9,FALSE)</f>
        <v>February</v>
      </c>
      <c r="K5842">
        <f t="shared" si="91"/>
        <v>2</v>
      </c>
    </row>
    <row r="5843" spans="1:11" x14ac:dyDescent="0.3">
      <c r="A5843" t="s">
        <v>9353</v>
      </c>
      <c r="B5843" t="s">
        <v>9352</v>
      </c>
      <c r="C5843" t="s">
        <v>37</v>
      </c>
      <c r="D5843">
        <v>1</v>
      </c>
      <c r="E5843">
        <v>1229.76</v>
      </c>
      <c r="F5843">
        <v>0</v>
      </c>
      <c r="G5843">
        <v>1229.76</v>
      </c>
      <c r="H5843">
        <v>258.37</v>
      </c>
      <c r="I5843" t="str">
        <f>VLOOKUP(C5843,products_cleaned[[product_id]:[category]],3,)</f>
        <v>Electronics</v>
      </c>
      <c r="J5843" t="str">
        <f>VLOOKUP(B5843,orders_cleaned!A:I,9,FALSE)</f>
        <v>February</v>
      </c>
      <c r="K5843">
        <f t="shared" si="91"/>
        <v>2</v>
      </c>
    </row>
    <row r="5844" spans="1:11" x14ac:dyDescent="0.3">
      <c r="A5844" t="s">
        <v>9354</v>
      </c>
      <c r="B5844" t="s">
        <v>9355</v>
      </c>
      <c r="C5844" t="s">
        <v>39</v>
      </c>
      <c r="D5844">
        <v>2</v>
      </c>
      <c r="E5844">
        <v>4201.7299999999996</v>
      </c>
      <c r="F5844">
        <v>0.15</v>
      </c>
      <c r="G5844">
        <v>7142.94</v>
      </c>
      <c r="H5844">
        <v>2117.88</v>
      </c>
      <c r="I5844" t="str">
        <f>VLOOKUP(C5844,products_cleaned[[product_id]:[category]],3,)</f>
        <v>Furniture</v>
      </c>
      <c r="J5844" t="str">
        <f>VLOOKUP(B5844,orders_cleaned!A:I,9,FALSE)</f>
        <v>May</v>
      </c>
      <c r="K5844">
        <f t="shared" si="91"/>
        <v>5</v>
      </c>
    </row>
    <row r="5845" spans="1:11" x14ac:dyDescent="0.3">
      <c r="A5845" t="s">
        <v>9356</v>
      </c>
      <c r="B5845" t="s">
        <v>9355</v>
      </c>
      <c r="C5845" t="s">
        <v>28</v>
      </c>
      <c r="D5845">
        <v>1</v>
      </c>
      <c r="E5845">
        <v>387.96</v>
      </c>
      <c r="F5845">
        <v>0.15</v>
      </c>
      <c r="G5845">
        <v>329.77</v>
      </c>
      <c r="H5845">
        <v>20.39</v>
      </c>
      <c r="I5845" t="str">
        <f>VLOOKUP(C5845,products_cleaned[[product_id]:[category]],3,)</f>
        <v>Home &amp; Kitchen</v>
      </c>
      <c r="J5845" t="str">
        <f>VLOOKUP(B5845,orders_cleaned!A:I,9,FALSE)</f>
        <v>May</v>
      </c>
      <c r="K5845">
        <f t="shared" si="91"/>
        <v>5</v>
      </c>
    </row>
    <row r="5846" spans="1:11" x14ac:dyDescent="0.3">
      <c r="A5846" t="s">
        <v>9357</v>
      </c>
      <c r="B5846" t="s">
        <v>9358</v>
      </c>
      <c r="C5846" t="s">
        <v>164</v>
      </c>
      <c r="D5846">
        <v>3</v>
      </c>
      <c r="E5846">
        <v>5012.41</v>
      </c>
      <c r="F5846">
        <v>0</v>
      </c>
      <c r="G5846">
        <v>15037.23</v>
      </c>
      <c r="H5846">
        <v>5921.34</v>
      </c>
      <c r="I5846" t="str">
        <f>VLOOKUP(C5846,products_cleaned[[product_id]:[category]],3,)</f>
        <v>Home &amp; Kitchen</v>
      </c>
      <c r="J5846" t="str">
        <f>VLOOKUP(B5846,orders_cleaned!A:I,9,FALSE)</f>
        <v>October</v>
      </c>
      <c r="K5846">
        <f t="shared" si="91"/>
        <v>10</v>
      </c>
    </row>
    <row r="5847" spans="1:11" x14ac:dyDescent="0.3">
      <c r="A5847" t="s">
        <v>9359</v>
      </c>
      <c r="B5847" t="s">
        <v>9358</v>
      </c>
      <c r="C5847" t="s">
        <v>54</v>
      </c>
      <c r="D5847">
        <v>2</v>
      </c>
      <c r="E5847">
        <v>2136.9499999999998</v>
      </c>
      <c r="F5847">
        <v>0</v>
      </c>
      <c r="G5847">
        <v>4273.8999999999996</v>
      </c>
      <c r="H5847">
        <v>1095.3</v>
      </c>
      <c r="I5847" t="str">
        <f>VLOOKUP(C5847,products_cleaned[[product_id]:[category]],3,)</f>
        <v>Fashion</v>
      </c>
      <c r="J5847" t="str">
        <f>VLOOKUP(B5847,orders_cleaned!A:I,9,FALSE)</f>
        <v>October</v>
      </c>
      <c r="K5847">
        <f t="shared" si="91"/>
        <v>10</v>
      </c>
    </row>
    <row r="5848" spans="1:11" x14ac:dyDescent="0.3">
      <c r="A5848" t="s">
        <v>9360</v>
      </c>
      <c r="B5848" t="s">
        <v>9361</v>
      </c>
      <c r="C5848" t="s">
        <v>39</v>
      </c>
      <c r="D5848">
        <v>2</v>
      </c>
      <c r="E5848">
        <v>4145.6000000000004</v>
      </c>
      <c r="F5848">
        <v>0.2</v>
      </c>
      <c r="G5848">
        <v>6632.96</v>
      </c>
      <c r="H5848">
        <v>1607.9</v>
      </c>
      <c r="I5848" t="str">
        <f>VLOOKUP(C5848,products_cleaned[[product_id]:[category]],3,)</f>
        <v>Furniture</v>
      </c>
      <c r="J5848" t="str">
        <f>VLOOKUP(B5848,orders_cleaned!A:I,9,FALSE)</f>
        <v>March</v>
      </c>
      <c r="K5848">
        <f t="shared" si="91"/>
        <v>3</v>
      </c>
    </row>
    <row r="5849" spans="1:11" x14ac:dyDescent="0.3">
      <c r="A5849" t="s">
        <v>9362</v>
      </c>
      <c r="B5849" t="s">
        <v>9363</v>
      </c>
      <c r="C5849" t="s">
        <v>110</v>
      </c>
      <c r="D5849">
        <v>2</v>
      </c>
      <c r="E5849">
        <v>1826.7</v>
      </c>
      <c r="F5849">
        <v>0</v>
      </c>
      <c r="G5849">
        <v>3653.4</v>
      </c>
      <c r="H5849">
        <v>1221.1600000000001</v>
      </c>
      <c r="I5849" t="str">
        <f>VLOOKUP(C5849,products_cleaned[[product_id]:[category]],3,)</f>
        <v>Fashion</v>
      </c>
      <c r="J5849" t="str">
        <f>VLOOKUP(B5849,orders_cleaned!A:I,9,FALSE)</f>
        <v>January</v>
      </c>
      <c r="K5849">
        <f t="shared" si="91"/>
        <v>1</v>
      </c>
    </row>
    <row r="5850" spans="1:11" x14ac:dyDescent="0.3">
      <c r="A5850" t="s">
        <v>9364</v>
      </c>
      <c r="B5850" t="s">
        <v>9363</v>
      </c>
      <c r="C5850" t="s">
        <v>31</v>
      </c>
      <c r="D5850">
        <v>2</v>
      </c>
      <c r="E5850">
        <v>495.94</v>
      </c>
      <c r="F5850">
        <v>0.1</v>
      </c>
      <c r="G5850">
        <v>892.69</v>
      </c>
      <c r="H5850">
        <v>202.81</v>
      </c>
      <c r="I5850" t="str">
        <f>VLOOKUP(C5850,products_cleaned[[product_id]:[category]],3,)</f>
        <v>Books</v>
      </c>
      <c r="J5850" t="str">
        <f>VLOOKUP(B5850,orders_cleaned!A:I,9,FALSE)</f>
        <v>January</v>
      </c>
      <c r="K5850">
        <f t="shared" si="91"/>
        <v>1</v>
      </c>
    </row>
    <row r="5851" spans="1:11" x14ac:dyDescent="0.3">
      <c r="A5851" t="s">
        <v>9365</v>
      </c>
      <c r="B5851" t="s">
        <v>9366</v>
      </c>
      <c r="C5851" t="s">
        <v>270</v>
      </c>
      <c r="D5851">
        <v>2</v>
      </c>
      <c r="E5851">
        <v>5301.59</v>
      </c>
      <c r="F5851">
        <v>0.05</v>
      </c>
      <c r="G5851">
        <v>10073.02</v>
      </c>
      <c r="H5851">
        <v>3831.06</v>
      </c>
      <c r="I5851" t="str">
        <f>VLOOKUP(C5851,products_cleaned[[product_id]:[category]],3,)</f>
        <v>Furniture</v>
      </c>
      <c r="J5851" t="str">
        <f>VLOOKUP(B5851,orders_cleaned!A:I,9,FALSE)</f>
        <v>April</v>
      </c>
      <c r="K5851">
        <f t="shared" si="91"/>
        <v>4</v>
      </c>
    </row>
    <row r="5852" spans="1:11" x14ac:dyDescent="0.3">
      <c r="A5852" t="s">
        <v>9367</v>
      </c>
      <c r="B5852" t="s">
        <v>9368</v>
      </c>
      <c r="C5852" t="s">
        <v>18</v>
      </c>
      <c r="D5852">
        <v>1</v>
      </c>
      <c r="E5852">
        <v>964.63</v>
      </c>
      <c r="F5852">
        <v>0.2</v>
      </c>
      <c r="G5852">
        <v>771.7</v>
      </c>
      <c r="H5852">
        <v>254.35</v>
      </c>
      <c r="I5852" t="str">
        <f>VLOOKUP(C5852,products_cleaned[[product_id]:[category]],3,)</f>
        <v>Books</v>
      </c>
      <c r="J5852" t="str">
        <f>VLOOKUP(B5852,orders_cleaned!A:I,9,FALSE)</f>
        <v>June</v>
      </c>
      <c r="K5852">
        <f t="shared" si="91"/>
        <v>6</v>
      </c>
    </row>
    <row r="5853" spans="1:11" x14ac:dyDescent="0.3">
      <c r="A5853" t="s">
        <v>9369</v>
      </c>
      <c r="B5853" t="s">
        <v>9370</v>
      </c>
      <c r="C5853" t="s">
        <v>95</v>
      </c>
      <c r="D5853">
        <v>5</v>
      </c>
      <c r="E5853">
        <v>1947.18</v>
      </c>
      <c r="F5853">
        <v>0.05</v>
      </c>
      <c r="G5853">
        <v>9249.1</v>
      </c>
      <c r="H5853">
        <v>1900.95</v>
      </c>
      <c r="I5853" t="str">
        <f>VLOOKUP(C5853,products_cleaned[[product_id]:[category]],3,)</f>
        <v>Footwear</v>
      </c>
      <c r="J5853" t="str">
        <f>VLOOKUP(B5853,orders_cleaned!A:I,9,FALSE)</f>
        <v>August</v>
      </c>
      <c r="K5853">
        <f t="shared" si="91"/>
        <v>8</v>
      </c>
    </row>
    <row r="5854" spans="1:11" x14ac:dyDescent="0.3">
      <c r="A5854" t="s">
        <v>9371</v>
      </c>
      <c r="B5854" t="s">
        <v>9372</v>
      </c>
      <c r="C5854" t="s">
        <v>136</v>
      </c>
      <c r="D5854">
        <v>1</v>
      </c>
      <c r="E5854">
        <v>641.01</v>
      </c>
      <c r="F5854">
        <v>0</v>
      </c>
      <c r="G5854">
        <v>641.01</v>
      </c>
      <c r="H5854">
        <v>199.03</v>
      </c>
      <c r="I5854" t="str">
        <f>VLOOKUP(C5854,products_cleaned[[product_id]:[category]],3,)</f>
        <v>Books</v>
      </c>
      <c r="J5854" t="str">
        <f>VLOOKUP(B5854,orders_cleaned!A:I,9,FALSE)</f>
        <v>March</v>
      </c>
      <c r="K5854">
        <f t="shared" si="91"/>
        <v>3</v>
      </c>
    </row>
    <row r="5855" spans="1:11" x14ac:dyDescent="0.3">
      <c r="A5855" t="s">
        <v>9373</v>
      </c>
      <c r="B5855" t="s">
        <v>9372</v>
      </c>
      <c r="C5855" t="s">
        <v>270</v>
      </c>
      <c r="D5855">
        <v>1</v>
      </c>
      <c r="E5855">
        <v>5278.84</v>
      </c>
      <c r="F5855">
        <v>0.05</v>
      </c>
      <c r="G5855">
        <v>5014.8999999999996</v>
      </c>
      <c r="H5855">
        <v>1893.92</v>
      </c>
      <c r="I5855" t="str">
        <f>VLOOKUP(C5855,products_cleaned[[product_id]:[category]],3,)</f>
        <v>Furniture</v>
      </c>
      <c r="J5855" t="str">
        <f>VLOOKUP(B5855,orders_cleaned!A:I,9,FALSE)</f>
        <v>March</v>
      </c>
      <c r="K5855">
        <f t="shared" si="91"/>
        <v>3</v>
      </c>
    </row>
    <row r="5856" spans="1:11" x14ac:dyDescent="0.3">
      <c r="A5856" t="s">
        <v>9374</v>
      </c>
      <c r="B5856" t="s">
        <v>9372</v>
      </c>
      <c r="C5856" t="s">
        <v>156</v>
      </c>
      <c r="D5856">
        <v>3</v>
      </c>
      <c r="E5856">
        <v>170.3</v>
      </c>
      <c r="F5856">
        <v>0</v>
      </c>
      <c r="G5856">
        <v>510.9</v>
      </c>
      <c r="H5856">
        <v>163.41</v>
      </c>
      <c r="I5856" t="str">
        <f>VLOOKUP(C5856,products_cleaned[[product_id]:[category]],3,)</f>
        <v>Stationery</v>
      </c>
      <c r="J5856" t="str">
        <f>VLOOKUP(B5856,orders_cleaned!A:I,9,FALSE)</f>
        <v>March</v>
      </c>
      <c r="K5856">
        <f t="shared" si="91"/>
        <v>3</v>
      </c>
    </row>
    <row r="5857" spans="1:11" x14ac:dyDescent="0.3">
      <c r="A5857" t="s">
        <v>9375</v>
      </c>
      <c r="B5857" t="s">
        <v>9372</v>
      </c>
      <c r="C5857" t="s">
        <v>173</v>
      </c>
      <c r="D5857">
        <v>2</v>
      </c>
      <c r="E5857">
        <v>137.13</v>
      </c>
      <c r="F5857">
        <v>0</v>
      </c>
      <c r="G5857">
        <v>274.26</v>
      </c>
      <c r="H5857">
        <v>61.64</v>
      </c>
      <c r="I5857" t="str">
        <f>VLOOKUP(C5857,products_cleaned[[product_id]:[category]],3,)</f>
        <v>Stationery</v>
      </c>
      <c r="J5857" t="str">
        <f>VLOOKUP(B5857,orders_cleaned!A:I,9,FALSE)</f>
        <v>March</v>
      </c>
      <c r="K5857">
        <f t="shared" si="91"/>
        <v>3</v>
      </c>
    </row>
    <row r="5858" spans="1:11" x14ac:dyDescent="0.3">
      <c r="A5858" t="s">
        <v>9376</v>
      </c>
      <c r="B5858" t="s">
        <v>9377</v>
      </c>
      <c r="C5858" t="s">
        <v>160</v>
      </c>
      <c r="D5858">
        <v>3</v>
      </c>
      <c r="E5858">
        <v>2161.4299999999998</v>
      </c>
      <c r="F5858">
        <v>0</v>
      </c>
      <c r="G5858">
        <v>6484.29</v>
      </c>
      <c r="H5858">
        <v>1876.23</v>
      </c>
      <c r="I5858" t="str">
        <f>VLOOKUP(C5858,products_cleaned[[product_id]:[category]],3,)</f>
        <v>Footwear</v>
      </c>
      <c r="J5858" t="str">
        <f>VLOOKUP(B5858,orders_cleaned!A:I,9,FALSE)</f>
        <v>April</v>
      </c>
      <c r="K5858">
        <f t="shared" si="91"/>
        <v>4</v>
      </c>
    </row>
    <row r="5859" spans="1:11" x14ac:dyDescent="0.3">
      <c r="A5859" t="s">
        <v>9378</v>
      </c>
      <c r="B5859" t="s">
        <v>9379</v>
      </c>
      <c r="C5859" t="s">
        <v>25</v>
      </c>
      <c r="D5859">
        <v>4</v>
      </c>
      <c r="E5859">
        <v>911.52</v>
      </c>
      <c r="F5859">
        <v>0.15</v>
      </c>
      <c r="G5859">
        <v>3099.17</v>
      </c>
      <c r="H5859">
        <v>636.29</v>
      </c>
      <c r="I5859" t="str">
        <f>VLOOKUP(C5859,products_cleaned[[product_id]:[category]],3,)</f>
        <v>Fashion</v>
      </c>
      <c r="J5859" t="str">
        <f>VLOOKUP(B5859,orders_cleaned!A:I,9,FALSE)</f>
        <v>May</v>
      </c>
      <c r="K5859">
        <f t="shared" si="91"/>
        <v>5</v>
      </c>
    </row>
    <row r="5860" spans="1:11" x14ac:dyDescent="0.3">
      <c r="A5860" t="s">
        <v>9380</v>
      </c>
      <c r="B5860" t="s">
        <v>9381</v>
      </c>
      <c r="C5860" t="s">
        <v>164</v>
      </c>
      <c r="D5860">
        <v>2</v>
      </c>
      <c r="E5860">
        <v>5035.68</v>
      </c>
      <c r="F5860">
        <v>0</v>
      </c>
      <c r="G5860">
        <v>10071.36</v>
      </c>
      <c r="H5860">
        <v>3994.1</v>
      </c>
      <c r="I5860" t="str">
        <f>VLOOKUP(C5860,products_cleaned[[product_id]:[category]],3,)</f>
        <v>Home &amp; Kitchen</v>
      </c>
      <c r="J5860" t="str">
        <f>VLOOKUP(B5860,orders_cleaned!A:I,9,FALSE)</f>
        <v>January</v>
      </c>
      <c r="K5860">
        <f t="shared" si="91"/>
        <v>1</v>
      </c>
    </row>
    <row r="5861" spans="1:11" x14ac:dyDescent="0.3">
      <c r="A5861" t="s">
        <v>9382</v>
      </c>
      <c r="B5861" t="s">
        <v>9383</v>
      </c>
      <c r="C5861" t="s">
        <v>97</v>
      </c>
      <c r="D5861">
        <v>2</v>
      </c>
      <c r="E5861">
        <v>1061.6500000000001</v>
      </c>
      <c r="F5861">
        <v>0.1</v>
      </c>
      <c r="G5861">
        <v>1910.97</v>
      </c>
      <c r="H5861">
        <v>459.09</v>
      </c>
      <c r="I5861" t="str">
        <f>VLOOKUP(C5861,products_cleaned[[product_id]:[category]],3,)</f>
        <v>Fashion</v>
      </c>
      <c r="J5861" t="str">
        <f>VLOOKUP(B5861,orders_cleaned!A:I,9,FALSE)</f>
        <v>February</v>
      </c>
      <c r="K5861">
        <f t="shared" si="91"/>
        <v>2</v>
      </c>
    </row>
    <row r="5862" spans="1:11" x14ac:dyDescent="0.3">
      <c r="A5862" t="s">
        <v>9384</v>
      </c>
      <c r="B5862" t="s">
        <v>9385</v>
      </c>
      <c r="C5862" t="s">
        <v>156</v>
      </c>
      <c r="D5862">
        <v>2</v>
      </c>
      <c r="E5862">
        <v>171.13</v>
      </c>
      <c r="F5862">
        <v>0.1</v>
      </c>
      <c r="G5862">
        <v>308.02999999999997</v>
      </c>
      <c r="H5862">
        <v>76.37</v>
      </c>
      <c r="I5862" t="str">
        <f>VLOOKUP(C5862,products_cleaned[[product_id]:[category]],3,)</f>
        <v>Stationery</v>
      </c>
      <c r="J5862" t="str">
        <f>VLOOKUP(B5862,orders_cleaned!A:I,9,FALSE)</f>
        <v>March</v>
      </c>
      <c r="K5862">
        <f t="shared" si="91"/>
        <v>3</v>
      </c>
    </row>
    <row r="5863" spans="1:11" x14ac:dyDescent="0.3">
      <c r="A5863" t="s">
        <v>9386</v>
      </c>
      <c r="B5863" t="s">
        <v>9385</v>
      </c>
      <c r="C5863" t="s">
        <v>221</v>
      </c>
      <c r="D5863">
        <v>1</v>
      </c>
      <c r="E5863">
        <v>853.85</v>
      </c>
      <c r="F5863">
        <v>0.2</v>
      </c>
      <c r="G5863">
        <v>683.08</v>
      </c>
      <c r="H5863">
        <v>59.92</v>
      </c>
      <c r="I5863" t="str">
        <f>VLOOKUP(C5863,products_cleaned[[product_id]:[category]],3,)</f>
        <v>Footwear</v>
      </c>
      <c r="J5863" t="str">
        <f>VLOOKUP(B5863,orders_cleaned!A:I,9,FALSE)</f>
        <v>March</v>
      </c>
      <c r="K5863">
        <f t="shared" si="91"/>
        <v>3</v>
      </c>
    </row>
    <row r="5864" spans="1:11" x14ac:dyDescent="0.3">
      <c r="A5864" t="s">
        <v>9387</v>
      </c>
      <c r="B5864" t="s">
        <v>9388</v>
      </c>
      <c r="C5864" t="s">
        <v>25</v>
      </c>
      <c r="D5864">
        <v>3</v>
      </c>
      <c r="E5864">
        <v>868.87</v>
      </c>
      <c r="F5864">
        <v>0.05</v>
      </c>
      <c r="G5864">
        <v>2476.2800000000002</v>
      </c>
      <c r="H5864">
        <v>629.12</v>
      </c>
      <c r="I5864" t="str">
        <f>VLOOKUP(C5864,products_cleaned[[product_id]:[category]],3,)</f>
        <v>Fashion</v>
      </c>
      <c r="J5864" t="str">
        <f>VLOOKUP(B5864,orders_cleaned!A:I,9,FALSE)</f>
        <v>August</v>
      </c>
      <c r="K5864">
        <f t="shared" si="91"/>
        <v>8</v>
      </c>
    </row>
    <row r="5865" spans="1:11" x14ac:dyDescent="0.3">
      <c r="A5865" t="s">
        <v>9389</v>
      </c>
      <c r="B5865" t="s">
        <v>9388</v>
      </c>
      <c r="C5865" t="s">
        <v>82</v>
      </c>
      <c r="D5865">
        <v>1</v>
      </c>
      <c r="E5865">
        <v>331.86</v>
      </c>
      <c r="F5865">
        <v>0.2</v>
      </c>
      <c r="G5865">
        <v>265.49</v>
      </c>
      <c r="H5865">
        <v>44.36</v>
      </c>
      <c r="I5865" t="str">
        <f>VLOOKUP(C5865,products_cleaned[[product_id]:[category]],3,)</f>
        <v>Stationery</v>
      </c>
      <c r="J5865" t="str">
        <f>VLOOKUP(B5865,orders_cleaned!A:I,9,FALSE)</f>
        <v>August</v>
      </c>
      <c r="K5865">
        <f t="shared" si="91"/>
        <v>8</v>
      </c>
    </row>
    <row r="5866" spans="1:11" x14ac:dyDescent="0.3">
      <c r="A5866" t="s">
        <v>9390</v>
      </c>
      <c r="B5866" t="s">
        <v>9391</v>
      </c>
      <c r="C5866" t="s">
        <v>74</v>
      </c>
      <c r="D5866">
        <v>1</v>
      </c>
      <c r="E5866">
        <v>1289.24</v>
      </c>
      <c r="F5866">
        <v>0</v>
      </c>
      <c r="G5866">
        <v>1289.24</v>
      </c>
      <c r="H5866">
        <v>476.31</v>
      </c>
      <c r="I5866" t="str">
        <f>VLOOKUP(C5866,products_cleaned[[product_id]:[category]],3,)</f>
        <v>Electronics</v>
      </c>
      <c r="J5866" t="str">
        <f>VLOOKUP(B5866,orders_cleaned!A:I,9,FALSE)</f>
        <v>April</v>
      </c>
      <c r="K5866">
        <f t="shared" si="91"/>
        <v>4</v>
      </c>
    </row>
    <row r="5867" spans="1:11" x14ac:dyDescent="0.3">
      <c r="A5867" t="s">
        <v>9392</v>
      </c>
      <c r="B5867" t="s">
        <v>9391</v>
      </c>
      <c r="C5867" t="s">
        <v>37</v>
      </c>
      <c r="D5867">
        <v>1</v>
      </c>
      <c r="E5867">
        <v>1376.17</v>
      </c>
      <c r="F5867">
        <v>0.15</v>
      </c>
      <c r="G5867">
        <v>1169.74</v>
      </c>
      <c r="H5867">
        <v>198.35</v>
      </c>
      <c r="I5867" t="str">
        <f>VLOOKUP(C5867,products_cleaned[[product_id]:[category]],3,)</f>
        <v>Electronics</v>
      </c>
      <c r="J5867" t="str">
        <f>VLOOKUP(B5867,orders_cleaned!A:I,9,FALSE)</f>
        <v>April</v>
      </c>
      <c r="K5867">
        <f t="shared" si="91"/>
        <v>4</v>
      </c>
    </row>
    <row r="5868" spans="1:11" x14ac:dyDescent="0.3">
      <c r="A5868" t="s">
        <v>9393</v>
      </c>
      <c r="B5868" t="s">
        <v>9394</v>
      </c>
      <c r="C5868" t="s">
        <v>15</v>
      </c>
      <c r="D5868">
        <v>4</v>
      </c>
      <c r="E5868">
        <v>237.55</v>
      </c>
      <c r="F5868">
        <v>0.1</v>
      </c>
      <c r="G5868">
        <v>855.18</v>
      </c>
      <c r="H5868">
        <v>175.1</v>
      </c>
      <c r="I5868" t="str">
        <f>VLOOKUP(C5868,products_cleaned[[product_id]:[category]],3,)</f>
        <v>Fitness</v>
      </c>
      <c r="J5868" t="str">
        <f>VLOOKUP(B5868,orders_cleaned!A:I,9,FALSE)</f>
        <v>March</v>
      </c>
      <c r="K5868">
        <f t="shared" si="91"/>
        <v>3</v>
      </c>
    </row>
    <row r="5869" spans="1:11" x14ac:dyDescent="0.3">
      <c r="A5869" t="s">
        <v>9395</v>
      </c>
      <c r="B5869" t="s">
        <v>9396</v>
      </c>
      <c r="C5869" t="s">
        <v>196</v>
      </c>
      <c r="D5869">
        <v>1</v>
      </c>
      <c r="E5869">
        <v>1566.82</v>
      </c>
      <c r="F5869">
        <v>0.05</v>
      </c>
      <c r="G5869">
        <v>1488.48</v>
      </c>
      <c r="H5869">
        <v>456.81</v>
      </c>
      <c r="I5869" t="str">
        <f>VLOOKUP(C5869,products_cleaned[[product_id]:[category]],3,)</f>
        <v>Electronics</v>
      </c>
      <c r="J5869" t="str">
        <f>VLOOKUP(B5869,orders_cleaned!A:I,9,FALSE)</f>
        <v>August</v>
      </c>
      <c r="K5869">
        <f t="shared" si="91"/>
        <v>8</v>
      </c>
    </row>
    <row r="5870" spans="1:11" x14ac:dyDescent="0.3">
      <c r="A5870" t="s">
        <v>9397</v>
      </c>
      <c r="B5870" t="s">
        <v>9396</v>
      </c>
      <c r="C5870" t="s">
        <v>60</v>
      </c>
      <c r="D5870">
        <v>3</v>
      </c>
      <c r="E5870">
        <v>1674.39</v>
      </c>
      <c r="F5870">
        <v>0</v>
      </c>
      <c r="G5870">
        <v>5023.17</v>
      </c>
      <c r="H5870">
        <v>1578.81</v>
      </c>
      <c r="I5870" t="str">
        <f>VLOOKUP(C5870,products_cleaned[[product_id]:[category]],3,)</f>
        <v>Fashion</v>
      </c>
      <c r="J5870" t="str">
        <f>VLOOKUP(B5870,orders_cleaned!A:I,9,FALSE)</f>
        <v>August</v>
      </c>
      <c r="K5870">
        <f t="shared" si="91"/>
        <v>8</v>
      </c>
    </row>
    <row r="5871" spans="1:11" x14ac:dyDescent="0.3">
      <c r="A5871" t="s">
        <v>9398</v>
      </c>
      <c r="B5871" t="s">
        <v>9399</v>
      </c>
      <c r="C5871" t="s">
        <v>62</v>
      </c>
      <c r="D5871">
        <v>1</v>
      </c>
      <c r="E5871">
        <v>569.57000000000005</v>
      </c>
      <c r="F5871">
        <v>0.05</v>
      </c>
      <c r="G5871">
        <v>541.09</v>
      </c>
      <c r="H5871">
        <v>195.23</v>
      </c>
      <c r="I5871" t="str">
        <f>VLOOKUP(C5871,products_cleaned[[product_id]:[category]],3,)</f>
        <v>Electronics</v>
      </c>
      <c r="J5871" t="str">
        <f>VLOOKUP(B5871,orders_cleaned!A:I,9,FALSE)</f>
        <v>June</v>
      </c>
      <c r="K5871">
        <f t="shared" si="91"/>
        <v>6</v>
      </c>
    </row>
    <row r="5872" spans="1:11" x14ac:dyDescent="0.3">
      <c r="A5872" t="s">
        <v>9400</v>
      </c>
      <c r="B5872" t="s">
        <v>9401</v>
      </c>
      <c r="C5872" t="s">
        <v>21</v>
      </c>
      <c r="D5872">
        <v>2</v>
      </c>
      <c r="E5872">
        <v>4857.25</v>
      </c>
      <c r="F5872">
        <v>0</v>
      </c>
      <c r="G5872">
        <v>9714.5</v>
      </c>
      <c r="H5872">
        <v>4438.46</v>
      </c>
      <c r="I5872" t="str">
        <f>VLOOKUP(C5872,products_cleaned[[product_id]:[category]],3,)</f>
        <v>Electronics</v>
      </c>
      <c r="J5872" t="str">
        <f>VLOOKUP(B5872,orders_cleaned!A:I,9,FALSE)</f>
        <v>March</v>
      </c>
      <c r="K5872">
        <f t="shared" si="91"/>
        <v>3</v>
      </c>
    </row>
    <row r="5873" spans="1:11" x14ac:dyDescent="0.3">
      <c r="A5873" t="s">
        <v>9402</v>
      </c>
      <c r="B5873" t="s">
        <v>9403</v>
      </c>
      <c r="C5873" t="s">
        <v>270</v>
      </c>
      <c r="D5873">
        <v>5</v>
      </c>
      <c r="E5873">
        <v>5778.67</v>
      </c>
      <c r="F5873">
        <v>0</v>
      </c>
      <c r="G5873">
        <v>28893.35</v>
      </c>
      <c r="H5873">
        <v>13288.45</v>
      </c>
      <c r="I5873" t="str">
        <f>VLOOKUP(C5873,products_cleaned[[product_id]:[category]],3,)</f>
        <v>Furniture</v>
      </c>
      <c r="J5873" t="str">
        <f>VLOOKUP(B5873,orders_cleaned!A:I,9,FALSE)</f>
        <v>June</v>
      </c>
      <c r="K5873">
        <f t="shared" si="91"/>
        <v>6</v>
      </c>
    </row>
    <row r="5874" spans="1:11" x14ac:dyDescent="0.3">
      <c r="A5874" t="s">
        <v>9404</v>
      </c>
      <c r="B5874" t="s">
        <v>9405</v>
      </c>
      <c r="C5874" t="s">
        <v>164</v>
      </c>
      <c r="D5874">
        <v>1</v>
      </c>
      <c r="E5874">
        <v>4640.16</v>
      </c>
      <c r="F5874">
        <v>0</v>
      </c>
      <c r="G5874">
        <v>4640.16</v>
      </c>
      <c r="H5874">
        <v>1601.53</v>
      </c>
      <c r="I5874" t="str">
        <f>VLOOKUP(C5874,products_cleaned[[product_id]:[category]],3,)</f>
        <v>Home &amp; Kitchen</v>
      </c>
      <c r="J5874" t="str">
        <f>VLOOKUP(B5874,orders_cleaned!A:I,9,FALSE)</f>
        <v>February</v>
      </c>
      <c r="K5874">
        <f t="shared" si="91"/>
        <v>2</v>
      </c>
    </row>
    <row r="5875" spans="1:11" x14ac:dyDescent="0.3">
      <c r="A5875" t="s">
        <v>9406</v>
      </c>
      <c r="B5875" t="s">
        <v>9407</v>
      </c>
      <c r="C5875" t="s">
        <v>51</v>
      </c>
      <c r="D5875">
        <v>1</v>
      </c>
      <c r="E5875">
        <v>692.35</v>
      </c>
      <c r="F5875">
        <v>0.15</v>
      </c>
      <c r="G5875">
        <v>588.5</v>
      </c>
      <c r="H5875">
        <v>170.25</v>
      </c>
      <c r="I5875" t="str">
        <f>VLOOKUP(C5875,products_cleaned[[product_id]:[category]],3,)</f>
        <v>Home &amp; Kitchen</v>
      </c>
      <c r="J5875" t="str">
        <f>VLOOKUP(B5875,orders_cleaned!A:I,9,FALSE)</f>
        <v>June</v>
      </c>
      <c r="K5875">
        <f t="shared" si="91"/>
        <v>6</v>
      </c>
    </row>
    <row r="5876" spans="1:11" x14ac:dyDescent="0.3">
      <c r="A5876" t="s">
        <v>9408</v>
      </c>
      <c r="B5876" t="s">
        <v>9409</v>
      </c>
      <c r="C5876" t="s">
        <v>51</v>
      </c>
      <c r="D5876">
        <v>1</v>
      </c>
      <c r="E5876">
        <v>722.78</v>
      </c>
      <c r="F5876">
        <v>0.05</v>
      </c>
      <c r="G5876">
        <v>686.64</v>
      </c>
      <c r="H5876">
        <v>268.39</v>
      </c>
      <c r="I5876" t="str">
        <f>VLOOKUP(C5876,products_cleaned[[product_id]:[category]],3,)</f>
        <v>Home &amp; Kitchen</v>
      </c>
      <c r="J5876" t="str">
        <f>VLOOKUP(B5876,orders_cleaned!A:I,9,FALSE)</f>
        <v>July</v>
      </c>
      <c r="K5876">
        <f t="shared" si="91"/>
        <v>7</v>
      </c>
    </row>
    <row r="5877" spans="1:11" x14ac:dyDescent="0.3">
      <c r="A5877" t="s">
        <v>9410</v>
      </c>
      <c r="B5877" t="s">
        <v>9409</v>
      </c>
      <c r="C5877" t="s">
        <v>77</v>
      </c>
      <c r="D5877">
        <v>2</v>
      </c>
      <c r="E5877">
        <v>933.36</v>
      </c>
      <c r="F5877">
        <v>0.1</v>
      </c>
      <c r="G5877">
        <v>1680.05</v>
      </c>
      <c r="H5877">
        <v>370.93</v>
      </c>
      <c r="I5877" t="str">
        <f>VLOOKUP(C5877,products_cleaned[[product_id]:[category]],3,)</f>
        <v>Fitness</v>
      </c>
      <c r="J5877" t="str">
        <f>VLOOKUP(B5877,orders_cleaned!A:I,9,FALSE)</f>
        <v>July</v>
      </c>
      <c r="K5877">
        <f t="shared" si="91"/>
        <v>7</v>
      </c>
    </row>
    <row r="5878" spans="1:11" x14ac:dyDescent="0.3">
      <c r="A5878" t="s">
        <v>9411</v>
      </c>
      <c r="B5878" t="s">
        <v>9409</v>
      </c>
      <c r="C5878" t="s">
        <v>31</v>
      </c>
      <c r="D5878">
        <v>2</v>
      </c>
      <c r="E5878">
        <v>464.84</v>
      </c>
      <c r="F5878">
        <v>0.1</v>
      </c>
      <c r="G5878">
        <v>836.71</v>
      </c>
      <c r="H5878">
        <v>146.83000000000001</v>
      </c>
      <c r="I5878" t="str">
        <f>VLOOKUP(C5878,products_cleaned[[product_id]:[category]],3,)</f>
        <v>Books</v>
      </c>
      <c r="J5878" t="str">
        <f>VLOOKUP(B5878,orders_cleaned!A:I,9,FALSE)</f>
        <v>July</v>
      </c>
      <c r="K5878">
        <f t="shared" si="91"/>
        <v>7</v>
      </c>
    </row>
    <row r="5879" spans="1:11" x14ac:dyDescent="0.3">
      <c r="A5879" t="s">
        <v>9412</v>
      </c>
      <c r="B5879" t="s">
        <v>9413</v>
      </c>
      <c r="C5879" t="s">
        <v>221</v>
      </c>
      <c r="D5879">
        <v>1</v>
      </c>
      <c r="E5879">
        <v>850.22</v>
      </c>
      <c r="F5879">
        <v>0</v>
      </c>
      <c r="G5879">
        <v>850.22</v>
      </c>
      <c r="H5879">
        <v>227.06</v>
      </c>
      <c r="I5879" t="str">
        <f>VLOOKUP(C5879,products_cleaned[[product_id]:[category]],3,)</f>
        <v>Footwear</v>
      </c>
      <c r="J5879" t="str">
        <f>VLOOKUP(B5879,orders_cleaned!A:I,9,FALSE)</f>
        <v>December</v>
      </c>
      <c r="K5879">
        <f t="shared" si="91"/>
        <v>12</v>
      </c>
    </row>
    <row r="5880" spans="1:11" x14ac:dyDescent="0.3">
      <c r="A5880" t="s">
        <v>9414</v>
      </c>
      <c r="B5880" t="s">
        <v>9415</v>
      </c>
      <c r="C5880" t="s">
        <v>144</v>
      </c>
      <c r="D5880">
        <v>1</v>
      </c>
      <c r="E5880">
        <v>2115.21</v>
      </c>
      <c r="F5880">
        <v>0</v>
      </c>
      <c r="G5880">
        <v>2115.21</v>
      </c>
      <c r="H5880">
        <v>784.72</v>
      </c>
      <c r="I5880" t="str">
        <f>VLOOKUP(C5880,products_cleaned[[product_id]:[category]],3,)</f>
        <v>Electronics</v>
      </c>
      <c r="J5880" t="str">
        <f>VLOOKUP(B5880,orders_cleaned!A:I,9,FALSE)</f>
        <v>August</v>
      </c>
      <c r="K5880">
        <f t="shared" si="91"/>
        <v>8</v>
      </c>
    </row>
    <row r="5881" spans="1:11" x14ac:dyDescent="0.3">
      <c r="A5881" t="s">
        <v>9416</v>
      </c>
      <c r="B5881" t="s">
        <v>9415</v>
      </c>
      <c r="C5881" t="s">
        <v>21</v>
      </c>
      <c r="D5881">
        <v>2</v>
      </c>
      <c r="E5881">
        <v>4962.3</v>
      </c>
      <c r="F5881">
        <v>0.15</v>
      </c>
      <c r="G5881">
        <v>8435.91</v>
      </c>
      <c r="H5881">
        <v>3159.87</v>
      </c>
      <c r="I5881" t="str">
        <f>VLOOKUP(C5881,products_cleaned[[product_id]:[category]],3,)</f>
        <v>Electronics</v>
      </c>
      <c r="J5881" t="str">
        <f>VLOOKUP(B5881,orders_cleaned!A:I,9,FALSE)</f>
        <v>August</v>
      </c>
      <c r="K5881">
        <f t="shared" si="91"/>
        <v>8</v>
      </c>
    </row>
    <row r="5882" spans="1:11" x14ac:dyDescent="0.3">
      <c r="A5882" t="s">
        <v>9417</v>
      </c>
      <c r="B5882" t="s">
        <v>9418</v>
      </c>
      <c r="C5882" t="s">
        <v>291</v>
      </c>
      <c r="D5882">
        <v>1</v>
      </c>
      <c r="E5882">
        <v>1040.6400000000001</v>
      </c>
      <c r="F5882">
        <v>0.1</v>
      </c>
      <c r="G5882">
        <v>936.58</v>
      </c>
      <c r="H5882">
        <v>283.81</v>
      </c>
      <c r="I5882" t="str">
        <f>VLOOKUP(C5882,products_cleaned[[product_id]:[category]],3,)</f>
        <v>Books</v>
      </c>
      <c r="J5882" t="str">
        <f>VLOOKUP(B5882,orders_cleaned!A:I,9,FALSE)</f>
        <v>February</v>
      </c>
      <c r="K5882">
        <f t="shared" si="91"/>
        <v>2</v>
      </c>
    </row>
    <row r="5883" spans="1:11" x14ac:dyDescent="0.3">
      <c r="A5883" t="s">
        <v>9419</v>
      </c>
      <c r="B5883" t="s">
        <v>9420</v>
      </c>
      <c r="C5883" t="s">
        <v>270</v>
      </c>
      <c r="D5883">
        <v>1</v>
      </c>
      <c r="E5883">
        <v>5312.36</v>
      </c>
      <c r="F5883">
        <v>0.2</v>
      </c>
      <c r="G5883">
        <v>4249.8900000000003</v>
      </c>
      <c r="H5883">
        <v>1128.9100000000001</v>
      </c>
      <c r="I5883" t="str">
        <f>VLOOKUP(C5883,products_cleaned[[product_id]:[category]],3,)</f>
        <v>Furniture</v>
      </c>
      <c r="J5883" t="str">
        <f>VLOOKUP(B5883,orders_cleaned!A:I,9,FALSE)</f>
        <v>July</v>
      </c>
      <c r="K5883">
        <f t="shared" si="91"/>
        <v>7</v>
      </c>
    </row>
    <row r="5884" spans="1:11" x14ac:dyDescent="0.3">
      <c r="A5884" t="s">
        <v>9421</v>
      </c>
      <c r="B5884" t="s">
        <v>9420</v>
      </c>
      <c r="C5884" t="s">
        <v>117</v>
      </c>
      <c r="D5884">
        <v>1</v>
      </c>
      <c r="E5884">
        <v>912.31</v>
      </c>
      <c r="F5884">
        <v>0</v>
      </c>
      <c r="G5884">
        <v>912.31</v>
      </c>
      <c r="H5884">
        <v>277.38</v>
      </c>
      <c r="I5884" t="str">
        <f>VLOOKUP(C5884,products_cleaned[[product_id]:[category]],3,)</f>
        <v>Home &amp; Kitchen</v>
      </c>
      <c r="J5884" t="str">
        <f>VLOOKUP(B5884,orders_cleaned!A:I,9,FALSE)</f>
        <v>July</v>
      </c>
      <c r="K5884">
        <f t="shared" si="91"/>
        <v>7</v>
      </c>
    </row>
    <row r="5885" spans="1:11" x14ac:dyDescent="0.3">
      <c r="A5885" t="s">
        <v>9422</v>
      </c>
      <c r="B5885" t="s">
        <v>9420</v>
      </c>
      <c r="C5885" t="s">
        <v>54</v>
      </c>
      <c r="D5885">
        <v>1</v>
      </c>
      <c r="E5885">
        <v>2294.12</v>
      </c>
      <c r="F5885">
        <v>0.15</v>
      </c>
      <c r="G5885">
        <v>1950</v>
      </c>
      <c r="H5885">
        <v>360.7</v>
      </c>
      <c r="I5885" t="str">
        <f>VLOOKUP(C5885,products_cleaned[[product_id]:[category]],3,)</f>
        <v>Fashion</v>
      </c>
      <c r="J5885" t="str">
        <f>VLOOKUP(B5885,orders_cleaned!A:I,9,FALSE)</f>
        <v>July</v>
      </c>
      <c r="K5885">
        <f t="shared" si="91"/>
        <v>7</v>
      </c>
    </row>
    <row r="5886" spans="1:11" x14ac:dyDescent="0.3">
      <c r="A5886" t="s">
        <v>9423</v>
      </c>
      <c r="B5886" t="s">
        <v>9420</v>
      </c>
      <c r="C5886" t="s">
        <v>13</v>
      </c>
      <c r="D5886">
        <v>2</v>
      </c>
      <c r="E5886">
        <v>3224.12</v>
      </c>
      <c r="F5886">
        <v>0</v>
      </c>
      <c r="G5886">
        <v>6448.24</v>
      </c>
      <c r="H5886">
        <v>2204.1</v>
      </c>
      <c r="I5886" t="str">
        <f>VLOOKUP(C5886,products_cleaned[[product_id]:[category]],3,)</f>
        <v>Home &amp; Kitchen</v>
      </c>
      <c r="J5886" t="str">
        <f>VLOOKUP(B5886,orders_cleaned!A:I,9,FALSE)</f>
        <v>July</v>
      </c>
      <c r="K5886">
        <f t="shared" si="91"/>
        <v>7</v>
      </c>
    </row>
    <row r="5887" spans="1:11" x14ac:dyDescent="0.3">
      <c r="A5887" t="s">
        <v>9424</v>
      </c>
      <c r="B5887" t="s">
        <v>9425</v>
      </c>
      <c r="C5887" t="s">
        <v>31</v>
      </c>
      <c r="D5887">
        <v>1</v>
      </c>
      <c r="E5887">
        <v>529.34</v>
      </c>
      <c r="F5887">
        <v>0.15</v>
      </c>
      <c r="G5887">
        <v>449.94</v>
      </c>
      <c r="H5887">
        <v>105</v>
      </c>
      <c r="I5887" t="str">
        <f>VLOOKUP(C5887,products_cleaned[[product_id]:[category]],3,)</f>
        <v>Books</v>
      </c>
      <c r="J5887" t="str">
        <f>VLOOKUP(B5887,orders_cleaned!A:I,9,FALSE)</f>
        <v>January</v>
      </c>
      <c r="K5887">
        <f t="shared" si="91"/>
        <v>1</v>
      </c>
    </row>
    <row r="5888" spans="1:11" x14ac:dyDescent="0.3">
      <c r="A5888" t="s">
        <v>9426</v>
      </c>
      <c r="B5888" t="s">
        <v>9425</v>
      </c>
      <c r="C5888" t="s">
        <v>77</v>
      </c>
      <c r="D5888">
        <v>2</v>
      </c>
      <c r="E5888">
        <v>1010.9</v>
      </c>
      <c r="F5888">
        <v>0.05</v>
      </c>
      <c r="G5888">
        <v>1920.71</v>
      </c>
      <c r="H5888">
        <v>611.59</v>
      </c>
      <c r="I5888" t="str">
        <f>VLOOKUP(C5888,products_cleaned[[product_id]:[category]],3,)</f>
        <v>Fitness</v>
      </c>
      <c r="J5888" t="str">
        <f>VLOOKUP(B5888,orders_cleaned!A:I,9,FALSE)</f>
        <v>January</v>
      </c>
      <c r="K5888">
        <f t="shared" si="91"/>
        <v>1</v>
      </c>
    </row>
    <row r="5889" spans="1:11" x14ac:dyDescent="0.3">
      <c r="A5889" t="s">
        <v>9427</v>
      </c>
      <c r="B5889" t="s">
        <v>9428</v>
      </c>
      <c r="C5889" t="s">
        <v>60</v>
      </c>
      <c r="D5889">
        <v>2</v>
      </c>
      <c r="E5889">
        <v>1518.54</v>
      </c>
      <c r="F5889">
        <v>0.1</v>
      </c>
      <c r="G5889">
        <v>2733.37</v>
      </c>
      <c r="H5889">
        <v>437.13</v>
      </c>
      <c r="I5889" t="str">
        <f>VLOOKUP(C5889,products_cleaned[[product_id]:[category]],3,)</f>
        <v>Fashion</v>
      </c>
      <c r="J5889" t="str">
        <f>VLOOKUP(B5889,orders_cleaned!A:I,9,FALSE)</f>
        <v>January</v>
      </c>
      <c r="K5889">
        <f t="shared" si="91"/>
        <v>1</v>
      </c>
    </row>
    <row r="5890" spans="1:11" x14ac:dyDescent="0.3">
      <c r="A5890" t="s">
        <v>9429</v>
      </c>
      <c r="B5890" t="s">
        <v>9430</v>
      </c>
      <c r="C5890" t="s">
        <v>156</v>
      </c>
      <c r="D5890">
        <v>1</v>
      </c>
      <c r="E5890">
        <v>190.34</v>
      </c>
      <c r="F5890">
        <v>0.2</v>
      </c>
      <c r="G5890">
        <v>152.27000000000001</v>
      </c>
      <c r="H5890">
        <v>36.44</v>
      </c>
      <c r="I5890" t="str">
        <f>VLOOKUP(C5890,products_cleaned[[product_id]:[category]],3,)</f>
        <v>Stationery</v>
      </c>
      <c r="J5890" t="str">
        <f>VLOOKUP(B5890,orders_cleaned!A:I,9,FALSE)</f>
        <v>July</v>
      </c>
      <c r="K5890">
        <f t="shared" si="91"/>
        <v>7</v>
      </c>
    </row>
    <row r="5891" spans="1:11" x14ac:dyDescent="0.3">
      <c r="A5891" t="s">
        <v>9431</v>
      </c>
      <c r="B5891" t="s">
        <v>9430</v>
      </c>
      <c r="C5891" t="s">
        <v>97</v>
      </c>
      <c r="D5891">
        <v>2</v>
      </c>
      <c r="E5891">
        <v>961.85</v>
      </c>
      <c r="F5891">
        <v>0.15</v>
      </c>
      <c r="G5891">
        <v>1635.14</v>
      </c>
      <c r="H5891">
        <v>183.26</v>
      </c>
      <c r="I5891" t="str">
        <f>VLOOKUP(C5891,products_cleaned[[product_id]:[category]],3,)</f>
        <v>Fashion</v>
      </c>
      <c r="J5891" t="str">
        <f>VLOOKUP(B5891,orders_cleaned!A:I,9,FALSE)</f>
        <v>July</v>
      </c>
      <c r="K5891">
        <f t="shared" ref="K5891:K5954" si="92">MONTH(DATEVALUE("1"&amp;J5891))</f>
        <v>7</v>
      </c>
    </row>
    <row r="5892" spans="1:11" x14ac:dyDescent="0.3">
      <c r="A5892" t="s">
        <v>9432</v>
      </c>
      <c r="B5892" t="s">
        <v>9433</v>
      </c>
      <c r="C5892" t="s">
        <v>62</v>
      </c>
      <c r="D5892">
        <v>3</v>
      </c>
      <c r="E5892">
        <v>634.74</v>
      </c>
      <c r="F5892">
        <v>0.1</v>
      </c>
      <c r="G5892">
        <v>1713.8</v>
      </c>
      <c r="H5892">
        <v>676.22</v>
      </c>
      <c r="I5892" t="str">
        <f>VLOOKUP(C5892,products_cleaned[[product_id]:[category]],3,)</f>
        <v>Electronics</v>
      </c>
      <c r="J5892" t="str">
        <f>VLOOKUP(B5892,orders_cleaned!A:I,9,FALSE)</f>
        <v>January</v>
      </c>
      <c r="K5892">
        <f t="shared" si="92"/>
        <v>1</v>
      </c>
    </row>
    <row r="5893" spans="1:11" x14ac:dyDescent="0.3">
      <c r="A5893" t="s">
        <v>9434</v>
      </c>
      <c r="B5893" t="s">
        <v>9433</v>
      </c>
      <c r="C5893" t="s">
        <v>54</v>
      </c>
      <c r="D5893">
        <v>1</v>
      </c>
      <c r="E5893">
        <v>2254.63</v>
      </c>
      <c r="F5893">
        <v>0.2</v>
      </c>
      <c r="G5893">
        <v>1803.7</v>
      </c>
      <c r="H5893">
        <v>214.4</v>
      </c>
      <c r="I5893" t="str">
        <f>VLOOKUP(C5893,products_cleaned[[product_id]:[category]],3,)</f>
        <v>Fashion</v>
      </c>
      <c r="J5893" t="str">
        <f>VLOOKUP(B5893,orders_cleaned!A:I,9,FALSE)</f>
        <v>January</v>
      </c>
      <c r="K5893">
        <f t="shared" si="92"/>
        <v>1</v>
      </c>
    </row>
    <row r="5894" spans="1:11" x14ac:dyDescent="0.3">
      <c r="A5894" t="s">
        <v>9435</v>
      </c>
      <c r="B5894" t="s">
        <v>9433</v>
      </c>
      <c r="C5894" t="s">
        <v>51</v>
      </c>
      <c r="D5894">
        <v>3</v>
      </c>
      <c r="E5894">
        <v>734.85</v>
      </c>
      <c r="F5894">
        <v>0</v>
      </c>
      <c r="G5894">
        <v>2204.5500000000002</v>
      </c>
      <c r="H5894">
        <v>949.8</v>
      </c>
      <c r="I5894" t="str">
        <f>VLOOKUP(C5894,products_cleaned[[product_id]:[category]],3,)</f>
        <v>Home &amp; Kitchen</v>
      </c>
      <c r="J5894" t="str">
        <f>VLOOKUP(B5894,orders_cleaned!A:I,9,FALSE)</f>
        <v>January</v>
      </c>
      <c r="K5894">
        <f t="shared" si="92"/>
        <v>1</v>
      </c>
    </row>
    <row r="5895" spans="1:11" x14ac:dyDescent="0.3">
      <c r="A5895" t="s">
        <v>9436</v>
      </c>
      <c r="B5895" t="s">
        <v>9433</v>
      </c>
      <c r="C5895" t="s">
        <v>117</v>
      </c>
      <c r="D5895">
        <v>3</v>
      </c>
      <c r="E5895">
        <v>841.87</v>
      </c>
      <c r="F5895">
        <v>0.05</v>
      </c>
      <c r="G5895">
        <v>2399.33</v>
      </c>
      <c r="H5895">
        <v>494.54</v>
      </c>
      <c r="I5895" t="str">
        <f>VLOOKUP(C5895,products_cleaned[[product_id]:[category]],3,)</f>
        <v>Home &amp; Kitchen</v>
      </c>
      <c r="J5895" t="str">
        <f>VLOOKUP(B5895,orders_cleaned!A:I,9,FALSE)</f>
        <v>January</v>
      </c>
      <c r="K5895">
        <f t="shared" si="92"/>
        <v>1</v>
      </c>
    </row>
    <row r="5896" spans="1:11" x14ac:dyDescent="0.3">
      <c r="A5896" t="s">
        <v>9437</v>
      </c>
      <c r="B5896" t="s">
        <v>9438</v>
      </c>
      <c r="C5896" t="s">
        <v>10</v>
      </c>
      <c r="D5896">
        <v>1</v>
      </c>
      <c r="E5896">
        <v>1508.37</v>
      </c>
      <c r="F5896">
        <v>0</v>
      </c>
      <c r="G5896">
        <v>1508.37</v>
      </c>
      <c r="H5896">
        <v>583.21</v>
      </c>
      <c r="I5896" t="str">
        <f>VLOOKUP(C5896,products_cleaned[[product_id]:[category]],3,)</f>
        <v>Furniture</v>
      </c>
      <c r="J5896" t="str">
        <f>VLOOKUP(B5896,orders_cleaned!A:I,9,FALSE)</f>
        <v>January</v>
      </c>
      <c r="K5896">
        <f t="shared" si="92"/>
        <v>1</v>
      </c>
    </row>
    <row r="5897" spans="1:11" x14ac:dyDescent="0.3">
      <c r="A5897" t="s">
        <v>9439</v>
      </c>
      <c r="B5897" t="s">
        <v>9440</v>
      </c>
      <c r="C5897" t="s">
        <v>80</v>
      </c>
      <c r="D5897">
        <v>2</v>
      </c>
      <c r="E5897">
        <v>391.72</v>
      </c>
      <c r="F5897">
        <v>0</v>
      </c>
      <c r="G5897">
        <v>783.44</v>
      </c>
      <c r="H5897">
        <v>183.68</v>
      </c>
      <c r="I5897" t="str">
        <f>VLOOKUP(C5897,products_cleaned[[product_id]:[category]],3,)</f>
        <v>Fitness</v>
      </c>
      <c r="J5897" t="str">
        <f>VLOOKUP(B5897,orders_cleaned!A:I,9,FALSE)</f>
        <v>May</v>
      </c>
      <c r="K5897">
        <f t="shared" si="92"/>
        <v>5</v>
      </c>
    </row>
    <row r="5898" spans="1:11" x14ac:dyDescent="0.3">
      <c r="A5898" t="s">
        <v>9441</v>
      </c>
      <c r="B5898" t="s">
        <v>9440</v>
      </c>
      <c r="C5898" t="s">
        <v>60</v>
      </c>
      <c r="D5898">
        <v>1</v>
      </c>
      <c r="E5898">
        <v>1524.36</v>
      </c>
      <c r="F5898">
        <v>0.2</v>
      </c>
      <c r="G5898">
        <v>1219.49</v>
      </c>
      <c r="H5898">
        <v>71.37</v>
      </c>
      <c r="I5898" t="str">
        <f>VLOOKUP(C5898,products_cleaned[[product_id]:[category]],3,)</f>
        <v>Fashion</v>
      </c>
      <c r="J5898" t="str">
        <f>VLOOKUP(B5898,orders_cleaned!A:I,9,FALSE)</f>
        <v>May</v>
      </c>
      <c r="K5898">
        <f t="shared" si="92"/>
        <v>5</v>
      </c>
    </row>
    <row r="5899" spans="1:11" x14ac:dyDescent="0.3">
      <c r="A5899" t="s">
        <v>9442</v>
      </c>
      <c r="B5899" t="s">
        <v>9440</v>
      </c>
      <c r="C5899" t="s">
        <v>110</v>
      </c>
      <c r="D5899">
        <v>1</v>
      </c>
      <c r="E5899">
        <v>1685.83</v>
      </c>
      <c r="F5899">
        <v>0.1</v>
      </c>
      <c r="G5899">
        <v>1517.25</v>
      </c>
      <c r="H5899">
        <v>301.13</v>
      </c>
      <c r="I5899" t="str">
        <f>VLOOKUP(C5899,products_cleaned[[product_id]:[category]],3,)</f>
        <v>Fashion</v>
      </c>
      <c r="J5899" t="str">
        <f>VLOOKUP(B5899,orders_cleaned!A:I,9,FALSE)</f>
        <v>May</v>
      </c>
      <c r="K5899">
        <f t="shared" si="92"/>
        <v>5</v>
      </c>
    </row>
    <row r="5900" spans="1:11" x14ac:dyDescent="0.3">
      <c r="A5900" t="s">
        <v>9443</v>
      </c>
      <c r="B5900" t="s">
        <v>9440</v>
      </c>
      <c r="C5900" t="s">
        <v>15</v>
      </c>
      <c r="D5900">
        <v>1</v>
      </c>
      <c r="E5900">
        <v>233.21</v>
      </c>
      <c r="F5900">
        <v>0</v>
      </c>
      <c r="G5900">
        <v>233.21</v>
      </c>
      <c r="H5900">
        <v>63.19</v>
      </c>
      <c r="I5900" t="str">
        <f>VLOOKUP(C5900,products_cleaned[[product_id]:[category]],3,)</f>
        <v>Fitness</v>
      </c>
      <c r="J5900" t="str">
        <f>VLOOKUP(B5900,orders_cleaned!A:I,9,FALSE)</f>
        <v>May</v>
      </c>
      <c r="K5900">
        <f t="shared" si="92"/>
        <v>5</v>
      </c>
    </row>
    <row r="5901" spans="1:11" x14ac:dyDescent="0.3">
      <c r="A5901" t="s">
        <v>9444</v>
      </c>
      <c r="B5901" t="s">
        <v>9445</v>
      </c>
      <c r="C5901" t="s">
        <v>278</v>
      </c>
      <c r="D5901">
        <v>1</v>
      </c>
      <c r="E5901">
        <v>1552.42</v>
      </c>
      <c r="F5901">
        <v>0.1</v>
      </c>
      <c r="G5901">
        <v>1397.18</v>
      </c>
      <c r="H5901">
        <v>258.83</v>
      </c>
      <c r="I5901" t="str">
        <f>VLOOKUP(C5901,products_cleaned[[product_id]:[category]],3,)</f>
        <v>Fitness</v>
      </c>
      <c r="J5901" t="str">
        <f>VLOOKUP(B5901,orders_cleaned!A:I,9,FALSE)</f>
        <v>March</v>
      </c>
      <c r="K5901">
        <f t="shared" si="92"/>
        <v>3</v>
      </c>
    </row>
    <row r="5902" spans="1:11" x14ac:dyDescent="0.3">
      <c r="A5902" t="s">
        <v>9446</v>
      </c>
      <c r="B5902" t="s">
        <v>9445</v>
      </c>
      <c r="C5902" t="s">
        <v>51</v>
      </c>
      <c r="D5902">
        <v>2</v>
      </c>
      <c r="E5902">
        <v>746.47</v>
      </c>
      <c r="F5902">
        <v>0.1</v>
      </c>
      <c r="G5902">
        <v>1343.65</v>
      </c>
      <c r="H5902">
        <v>507.15</v>
      </c>
      <c r="I5902" t="str">
        <f>VLOOKUP(C5902,products_cleaned[[product_id]:[category]],3,)</f>
        <v>Home &amp; Kitchen</v>
      </c>
      <c r="J5902" t="str">
        <f>VLOOKUP(B5902,orders_cleaned!A:I,9,FALSE)</f>
        <v>March</v>
      </c>
      <c r="K5902">
        <f t="shared" si="92"/>
        <v>3</v>
      </c>
    </row>
    <row r="5903" spans="1:11" x14ac:dyDescent="0.3">
      <c r="A5903" t="s">
        <v>9447</v>
      </c>
      <c r="B5903" t="s">
        <v>9448</v>
      </c>
      <c r="C5903" t="s">
        <v>270</v>
      </c>
      <c r="D5903">
        <v>1</v>
      </c>
      <c r="E5903">
        <v>5536.1</v>
      </c>
      <c r="F5903">
        <v>0.2</v>
      </c>
      <c r="G5903">
        <v>4428.88</v>
      </c>
      <c r="H5903">
        <v>1307.9000000000001</v>
      </c>
      <c r="I5903" t="str">
        <f>VLOOKUP(C5903,products_cleaned[[product_id]:[category]],3,)</f>
        <v>Furniture</v>
      </c>
      <c r="J5903" t="str">
        <f>VLOOKUP(B5903,orders_cleaned!A:I,9,FALSE)</f>
        <v>November</v>
      </c>
      <c r="K5903">
        <f t="shared" si="92"/>
        <v>11</v>
      </c>
    </row>
    <row r="5904" spans="1:11" x14ac:dyDescent="0.3">
      <c r="A5904" t="s">
        <v>9449</v>
      </c>
      <c r="B5904" t="s">
        <v>9450</v>
      </c>
      <c r="C5904" t="s">
        <v>129</v>
      </c>
      <c r="D5904">
        <v>1</v>
      </c>
      <c r="E5904">
        <v>462.14</v>
      </c>
      <c r="F5904">
        <v>0.2</v>
      </c>
      <c r="G5904">
        <v>369.71</v>
      </c>
      <c r="H5904">
        <v>5.35</v>
      </c>
      <c r="I5904" t="str">
        <f>VLOOKUP(C5904,products_cleaned[[product_id]:[category]],3,)</f>
        <v>Fashion</v>
      </c>
      <c r="J5904" t="str">
        <f>VLOOKUP(B5904,orders_cleaned!A:I,9,FALSE)</f>
        <v>March</v>
      </c>
      <c r="K5904">
        <f t="shared" si="92"/>
        <v>3</v>
      </c>
    </row>
    <row r="5905" spans="1:11" x14ac:dyDescent="0.3">
      <c r="A5905" t="s">
        <v>9451</v>
      </c>
      <c r="B5905" t="s">
        <v>9452</v>
      </c>
      <c r="C5905" t="s">
        <v>95</v>
      </c>
      <c r="D5905">
        <v>2</v>
      </c>
      <c r="E5905">
        <v>1947.28</v>
      </c>
      <c r="F5905">
        <v>0</v>
      </c>
      <c r="G5905">
        <v>3894.56</v>
      </c>
      <c r="H5905">
        <v>955.3</v>
      </c>
      <c r="I5905" t="str">
        <f>VLOOKUP(C5905,products_cleaned[[product_id]:[category]],3,)</f>
        <v>Footwear</v>
      </c>
      <c r="J5905" t="str">
        <f>VLOOKUP(B5905,orders_cleaned!A:I,9,FALSE)</f>
        <v>July</v>
      </c>
      <c r="K5905">
        <f t="shared" si="92"/>
        <v>7</v>
      </c>
    </row>
    <row r="5906" spans="1:11" x14ac:dyDescent="0.3">
      <c r="A5906" t="s">
        <v>9453</v>
      </c>
      <c r="B5906" t="s">
        <v>9454</v>
      </c>
      <c r="C5906" t="s">
        <v>108</v>
      </c>
      <c r="D5906">
        <v>2</v>
      </c>
      <c r="E5906">
        <v>3778.33</v>
      </c>
      <c r="F5906">
        <v>0</v>
      </c>
      <c r="G5906">
        <v>7556.66</v>
      </c>
      <c r="H5906">
        <v>2883.96</v>
      </c>
      <c r="I5906" t="str">
        <f>VLOOKUP(C5906,products_cleaned[[product_id]:[category]],3,)</f>
        <v>Electronics</v>
      </c>
      <c r="J5906" t="str">
        <f>VLOOKUP(B5906,orders_cleaned!A:I,9,FALSE)</f>
        <v>August</v>
      </c>
      <c r="K5906">
        <f t="shared" si="92"/>
        <v>8</v>
      </c>
    </row>
    <row r="5907" spans="1:11" x14ac:dyDescent="0.3">
      <c r="A5907" t="s">
        <v>9455</v>
      </c>
      <c r="B5907" t="s">
        <v>9456</v>
      </c>
      <c r="C5907" t="s">
        <v>259</v>
      </c>
      <c r="D5907">
        <v>3</v>
      </c>
      <c r="E5907">
        <v>923.03</v>
      </c>
      <c r="F5907">
        <v>0</v>
      </c>
      <c r="G5907">
        <v>2769.09</v>
      </c>
      <c r="H5907">
        <v>1147.23</v>
      </c>
      <c r="I5907" t="str">
        <f>VLOOKUP(C5907,products_cleaned[[product_id]:[category]],3,)</f>
        <v>Electronics</v>
      </c>
      <c r="J5907" t="str">
        <f>VLOOKUP(B5907,orders_cleaned!A:I,9,FALSE)</f>
        <v>January</v>
      </c>
      <c r="K5907">
        <f t="shared" si="92"/>
        <v>1</v>
      </c>
    </row>
    <row r="5908" spans="1:11" x14ac:dyDescent="0.3">
      <c r="A5908" t="s">
        <v>9457</v>
      </c>
      <c r="B5908" t="s">
        <v>9458</v>
      </c>
      <c r="C5908" t="s">
        <v>82</v>
      </c>
      <c r="D5908">
        <v>1</v>
      </c>
      <c r="E5908">
        <v>360.07</v>
      </c>
      <c r="F5908">
        <v>0.15</v>
      </c>
      <c r="G5908">
        <v>306.06</v>
      </c>
      <c r="H5908">
        <v>84.93</v>
      </c>
      <c r="I5908" t="str">
        <f>VLOOKUP(C5908,products_cleaned[[product_id]:[category]],3,)</f>
        <v>Stationery</v>
      </c>
      <c r="J5908" t="str">
        <f>VLOOKUP(B5908,orders_cleaned!A:I,9,FALSE)</f>
        <v>July</v>
      </c>
      <c r="K5908">
        <f t="shared" si="92"/>
        <v>7</v>
      </c>
    </row>
    <row r="5909" spans="1:11" x14ac:dyDescent="0.3">
      <c r="A5909" t="s">
        <v>9459</v>
      </c>
      <c r="B5909" t="s">
        <v>9460</v>
      </c>
      <c r="C5909" t="s">
        <v>117</v>
      </c>
      <c r="D5909">
        <v>1</v>
      </c>
      <c r="E5909">
        <v>871.22</v>
      </c>
      <c r="F5909">
        <v>0.1</v>
      </c>
      <c r="G5909">
        <v>784.1</v>
      </c>
      <c r="H5909">
        <v>149.16999999999999</v>
      </c>
      <c r="I5909" t="str">
        <f>VLOOKUP(C5909,products_cleaned[[product_id]:[category]],3,)</f>
        <v>Home &amp; Kitchen</v>
      </c>
      <c r="J5909" t="str">
        <f>VLOOKUP(B5909,orders_cleaned!A:I,9,FALSE)</f>
        <v>September</v>
      </c>
      <c r="K5909">
        <f t="shared" si="92"/>
        <v>9</v>
      </c>
    </row>
    <row r="5910" spans="1:11" x14ac:dyDescent="0.3">
      <c r="A5910" t="s">
        <v>9461</v>
      </c>
      <c r="B5910" t="s">
        <v>9462</v>
      </c>
      <c r="C5910" t="s">
        <v>278</v>
      </c>
      <c r="D5910">
        <v>3</v>
      </c>
      <c r="E5910">
        <v>1561.66</v>
      </c>
      <c r="F5910">
        <v>0.05</v>
      </c>
      <c r="G5910">
        <v>4450.7299999999996</v>
      </c>
      <c r="H5910">
        <v>1035.68</v>
      </c>
      <c r="I5910" t="str">
        <f>VLOOKUP(C5910,products_cleaned[[product_id]:[category]],3,)</f>
        <v>Fitness</v>
      </c>
      <c r="J5910" t="str">
        <f>VLOOKUP(B5910,orders_cleaned!A:I,9,FALSE)</f>
        <v>January</v>
      </c>
      <c r="K5910">
        <f t="shared" si="92"/>
        <v>1</v>
      </c>
    </row>
    <row r="5911" spans="1:11" x14ac:dyDescent="0.3">
      <c r="A5911" t="s">
        <v>9463</v>
      </c>
      <c r="B5911" t="s">
        <v>9464</v>
      </c>
      <c r="C5911" t="s">
        <v>60</v>
      </c>
      <c r="D5911">
        <v>3</v>
      </c>
      <c r="E5911">
        <v>1696.87</v>
      </c>
      <c r="F5911">
        <v>0</v>
      </c>
      <c r="G5911">
        <v>5090.6099999999997</v>
      </c>
      <c r="H5911">
        <v>1646.25</v>
      </c>
      <c r="I5911" t="str">
        <f>VLOOKUP(C5911,products_cleaned[[product_id]:[category]],3,)</f>
        <v>Fashion</v>
      </c>
      <c r="J5911" t="str">
        <f>VLOOKUP(B5911,orders_cleaned!A:I,9,FALSE)</f>
        <v>January</v>
      </c>
      <c r="K5911">
        <f t="shared" si="92"/>
        <v>1</v>
      </c>
    </row>
    <row r="5912" spans="1:11" x14ac:dyDescent="0.3">
      <c r="A5912" t="s">
        <v>9465</v>
      </c>
      <c r="B5912" t="s">
        <v>9464</v>
      </c>
      <c r="C5912" t="s">
        <v>31</v>
      </c>
      <c r="D5912">
        <v>1</v>
      </c>
      <c r="E5912">
        <v>472.57</v>
      </c>
      <c r="F5912">
        <v>0.05</v>
      </c>
      <c r="G5912">
        <v>448.94</v>
      </c>
      <c r="H5912">
        <v>104</v>
      </c>
      <c r="I5912" t="str">
        <f>VLOOKUP(C5912,products_cleaned[[product_id]:[category]],3,)</f>
        <v>Books</v>
      </c>
      <c r="J5912" t="str">
        <f>VLOOKUP(B5912,orders_cleaned!A:I,9,FALSE)</f>
        <v>January</v>
      </c>
      <c r="K5912">
        <f t="shared" si="92"/>
        <v>1</v>
      </c>
    </row>
    <row r="5913" spans="1:11" x14ac:dyDescent="0.3">
      <c r="A5913" t="s">
        <v>9466</v>
      </c>
      <c r="B5913" t="s">
        <v>9464</v>
      </c>
      <c r="C5913" t="s">
        <v>136</v>
      </c>
      <c r="D5913">
        <v>1</v>
      </c>
      <c r="E5913">
        <v>610.66</v>
      </c>
      <c r="F5913">
        <v>0.2</v>
      </c>
      <c r="G5913">
        <v>488.53</v>
      </c>
      <c r="H5913">
        <v>46.55</v>
      </c>
      <c r="I5913" t="str">
        <f>VLOOKUP(C5913,products_cleaned[[product_id]:[category]],3,)</f>
        <v>Books</v>
      </c>
      <c r="J5913" t="str">
        <f>VLOOKUP(B5913,orders_cleaned!A:I,9,FALSE)</f>
        <v>January</v>
      </c>
      <c r="K5913">
        <f t="shared" si="92"/>
        <v>1</v>
      </c>
    </row>
    <row r="5914" spans="1:11" x14ac:dyDescent="0.3">
      <c r="A5914" t="s">
        <v>9467</v>
      </c>
      <c r="B5914" t="s">
        <v>9468</v>
      </c>
      <c r="C5914" t="s">
        <v>21</v>
      </c>
      <c r="D5914">
        <v>1</v>
      </c>
      <c r="E5914">
        <v>4447.78</v>
      </c>
      <c r="F5914">
        <v>0.05</v>
      </c>
      <c r="G5914">
        <v>4225.3900000000003</v>
      </c>
      <c r="H5914">
        <v>1587.37</v>
      </c>
      <c r="I5914" t="str">
        <f>VLOOKUP(C5914,products_cleaned[[product_id]:[category]],3,)</f>
        <v>Electronics</v>
      </c>
      <c r="J5914" t="str">
        <f>VLOOKUP(B5914,orders_cleaned!A:I,9,FALSE)</f>
        <v>April</v>
      </c>
      <c r="K5914">
        <f t="shared" si="92"/>
        <v>4</v>
      </c>
    </row>
    <row r="5915" spans="1:11" x14ac:dyDescent="0.3">
      <c r="A5915" t="s">
        <v>9469</v>
      </c>
      <c r="B5915" t="s">
        <v>9468</v>
      </c>
      <c r="C5915" t="s">
        <v>117</v>
      </c>
      <c r="D5915">
        <v>2</v>
      </c>
      <c r="E5915">
        <v>936.5</v>
      </c>
      <c r="F5915">
        <v>0</v>
      </c>
      <c r="G5915">
        <v>1873</v>
      </c>
      <c r="H5915">
        <v>603.14</v>
      </c>
      <c r="I5915" t="str">
        <f>VLOOKUP(C5915,products_cleaned[[product_id]:[category]],3,)</f>
        <v>Home &amp; Kitchen</v>
      </c>
      <c r="J5915" t="str">
        <f>VLOOKUP(B5915,orders_cleaned!A:I,9,FALSE)</f>
        <v>April</v>
      </c>
      <c r="K5915">
        <f t="shared" si="92"/>
        <v>4</v>
      </c>
    </row>
    <row r="5916" spans="1:11" x14ac:dyDescent="0.3">
      <c r="A5916" t="s">
        <v>9470</v>
      </c>
      <c r="B5916" t="s">
        <v>9468</v>
      </c>
      <c r="C5916" t="s">
        <v>156</v>
      </c>
      <c r="D5916">
        <v>4</v>
      </c>
      <c r="E5916">
        <v>191.03</v>
      </c>
      <c r="F5916">
        <v>0.1</v>
      </c>
      <c r="G5916">
        <v>687.71</v>
      </c>
      <c r="H5916">
        <v>224.39</v>
      </c>
      <c r="I5916" t="str">
        <f>VLOOKUP(C5916,products_cleaned[[product_id]:[category]],3,)</f>
        <v>Stationery</v>
      </c>
      <c r="J5916" t="str">
        <f>VLOOKUP(B5916,orders_cleaned!A:I,9,FALSE)</f>
        <v>April</v>
      </c>
      <c r="K5916">
        <f t="shared" si="92"/>
        <v>4</v>
      </c>
    </row>
    <row r="5917" spans="1:11" x14ac:dyDescent="0.3">
      <c r="A5917" t="s">
        <v>9471</v>
      </c>
      <c r="B5917" t="s">
        <v>9472</v>
      </c>
      <c r="C5917" t="s">
        <v>136</v>
      </c>
      <c r="D5917">
        <v>1</v>
      </c>
      <c r="E5917">
        <v>620.36</v>
      </c>
      <c r="F5917">
        <v>0.15</v>
      </c>
      <c r="G5917">
        <v>527.30999999999995</v>
      </c>
      <c r="H5917">
        <v>85.33</v>
      </c>
      <c r="I5917" t="str">
        <f>VLOOKUP(C5917,products_cleaned[[product_id]:[category]],3,)</f>
        <v>Books</v>
      </c>
      <c r="J5917" t="str">
        <f>VLOOKUP(B5917,orders_cleaned!A:I,9,FALSE)</f>
        <v>February</v>
      </c>
      <c r="K5917">
        <f t="shared" si="92"/>
        <v>2</v>
      </c>
    </row>
    <row r="5918" spans="1:11" x14ac:dyDescent="0.3">
      <c r="A5918" t="s">
        <v>9473</v>
      </c>
      <c r="B5918" t="s">
        <v>9472</v>
      </c>
      <c r="C5918" t="s">
        <v>39</v>
      </c>
      <c r="D5918">
        <v>1</v>
      </c>
      <c r="E5918">
        <v>3804.48</v>
      </c>
      <c r="F5918">
        <v>0</v>
      </c>
      <c r="G5918">
        <v>3804.48</v>
      </c>
      <c r="H5918">
        <v>1291.95</v>
      </c>
      <c r="I5918" t="str">
        <f>VLOOKUP(C5918,products_cleaned[[product_id]:[category]],3,)</f>
        <v>Furniture</v>
      </c>
      <c r="J5918" t="str">
        <f>VLOOKUP(B5918,orders_cleaned!A:I,9,FALSE)</f>
        <v>February</v>
      </c>
      <c r="K5918">
        <f t="shared" si="92"/>
        <v>2</v>
      </c>
    </row>
    <row r="5919" spans="1:11" x14ac:dyDescent="0.3">
      <c r="A5919" t="s">
        <v>9474</v>
      </c>
      <c r="B5919" t="s">
        <v>9475</v>
      </c>
      <c r="C5919" t="s">
        <v>66</v>
      </c>
      <c r="D5919">
        <v>1</v>
      </c>
      <c r="E5919">
        <v>302.12</v>
      </c>
      <c r="F5919">
        <v>0.05</v>
      </c>
      <c r="G5919">
        <v>287.01</v>
      </c>
      <c r="H5919">
        <v>66.53</v>
      </c>
      <c r="I5919" t="str">
        <f>VLOOKUP(C5919,products_cleaned[[product_id]:[category]],3,)</f>
        <v>Home &amp; Kitchen</v>
      </c>
      <c r="J5919" t="str">
        <f>VLOOKUP(B5919,orders_cleaned!A:I,9,FALSE)</f>
        <v>July</v>
      </c>
      <c r="K5919">
        <f t="shared" si="92"/>
        <v>7</v>
      </c>
    </row>
    <row r="5920" spans="1:11" x14ac:dyDescent="0.3">
      <c r="A5920" t="s">
        <v>9476</v>
      </c>
      <c r="B5920" t="s">
        <v>9475</v>
      </c>
      <c r="C5920" t="s">
        <v>21</v>
      </c>
      <c r="D5920">
        <v>1</v>
      </c>
      <c r="E5920">
        <v>4787.5200000000004</v>
      </c>
      <c r="F5920">
        <v>0.15</v>
      </c>
      <c r="G5920">
        <v>4069.39</v>
      </c>
      <c r="H5920">
        <v>1431.37</v>
      </c>
      <c r="I5920" t="str">
        <f>VLOOKUP(C5920,products_cleaned[[product_id]:[category]],3,)</f>
        <v>Electronics</v>
      </c>
      <c r="J5920" t="str">
        <f>VLOOKUP(B5920,orders_cleaned!A:I,9,FALSE)</f>
        <v>July</v>
      </c>
      <c r="K5920">
        <f t="shared" si="92"/>
        <v>7</v>
      </c>
    </row>
    <row r="5921" spans="1:11" x14ac:dyDescent="0.3">
      <c r="A5921" t="s">
        <v>9477</v>
      </c>
      <c r="B5921" t="s">
        <v>9478</v>
      </c>
      <c r="C5921" t="s">
        <v>18</v>
      </c>
      <c r="D5921">
        <v>2</v>
      </c>
      <c r="E5921">
        <v>916.26</v>
      </c>
      <c r="F5921">
        <v>0.2</v>
      </c>
      <c r="G5921">
        <v>1466.02</v>
      </c>
      <c r="H5921">
        <v>431.32</v>
      </c>
      <c r="I5921" t="str">
        <f>VLOOKUP(C5921,products_cleaned[[product_id]:[category]],3,)</f>
        <v>Books</v>
      </c>
      <c r="J5921" t="str">
        <f>VLOOKUP(B5921,orders_cleaned!A:I,9,FALSE)</f>
        <v>June</v>
      </c>
      <c r="K5921">
        <f t="shared" si="92"/>
        <v>6</v>
      </c>
    </row>
    <row r="5922" spans="1:11" x14ac:dyDescent="0.3">
      <c r="A5922" t="s">
        <v>9479</v>
      </c>
      <c r="B5922" t="s">
        <v>9480</v>
      </c>
      <c r="C5922" t="s">
        <v>110</v>
      </c>
      <c r="D5922">
        <v>1</v>
      </c>
      <c r="E5922">
        <v>1806.9</v>
      </c>
      <c r="F5922">
        <v>0</v>
      </c>
      <c r="G5922">
        <v>1806.9</v>
      </c>
      <c r="H5922">
        <v>590.78</v>
      </c>
      <c r="I5922" t="str">
        <f>VLOOKUP(C5922,products_cleaned[[product_id]:[category]],3,)</f>
        <v>Fashion</v>
      </c>
      <c r="J5922" t="str">
        <f>VLOOKUP(B5922,orders_cleaned!A:I,9,FALSE)</f>
        <v>June</v>
      </c>
      <c r="K5922">
        <f t="shared" si="92"/>
        <v>6</v>
      </c>
    </row>
    <row r="5923" spans="1:11" x14ac:dyDescent="0.3">
      <c r="A5923" t="s">
        <v>9481</v>
      </c>
      <c r="B5923" t="s">
        <v>9482</v>
      </c>
      <c r="C5923" t="s">
        <v>291</v>
      </c>
      <c r="D5923">
        <v>1</v>
      </c>
      <c r="E5923">
        <v>924.75</v>
      </c>
      <c r="F5923">
        <v>0</v>
      </c>
      <c r="G5923">
        <v>924.75</v>
      </c>
      <c r="H5923">
        <v>271.98</v>
      </c>
      <c r="I5923" t="str">
        <f>VLOOKUP(C5923,products_cleaned[[product_id]:[category]],3,)</f>
        <v>Books</v>
      </c>
      <c r="J5923" t="str">
        <f>VLOOKUP(B5923,orders_cleaned!A:I,9,FALSE)</f>
        <v>February</v>
      </c>
      <c r="K5923">
        <f t="shared" si="92"/>
        <v>2</v>
      </c>
    </row>
    <row r="5924" spans="1:11" x14ac:dyDescent="0.3">
      <c r="A5924" t="s">
        <v>9483</v>
      </c>
      <c r="B5924" t="s">
        <v>9482</v>
      </c>
      <c r="C5924" t="s">
        <v>37</v>
      </c>
      <c r="D5924">
        <v>3</v>
      </c>
      <c r="E5924">
        <v>1218.1400000000001</v>
      </c>
      <c r="F5924">
        <v>0.05</v>
      </c>
      <c r="G5924">
        <v>3471.7</v>
      </c>
      <c r="H5924">
        <v>557.53</v>
      </c>
      <c r="I5924" t="str">
        <f>VLOOKUP(C5924,products_cleaned[[product_id]:[category]],3,)</f>
        <v>Electronics</v>
      </c>
      <c r="J5924" t="str">
        <f>VLOOKUP(B5924,orders_cleaned!A:I,9,FALSE)</f>
        <v>February</v>
      </c>
      <c r="K5924">
        <f t="shared" si="92"/>
        <v>2</v>
      </c>
    </row>
    <row r="5925" spans="1:11" x14ac:dyDescent="0.3">
      <c r="A5925" t="s">
        <v>9484</v>
      </c>
      <c r="B5925" t="s">
        <v>9482</v>
      </c>
      <c r="C5925" t="s">
        <v>44</v>
      </c>
      <c r="D5925">
        <v>1</v>
      </c>
      <c r="E5925">
        <v>2963.13</v>
      </c>
      <c r="F5925">
        <v>0.15</v>
      </c>
      <c r="G5925">
        <v>2518.66</v>
      </c>
      <c r="H5925">
        <v>620.34</v>
      </c>
      <c r="I5925" t="str">
        <f>VLOOKUP(C5925,products_cleaned[[product_id]:[category]],3,)</f>
        <v>Furniture</v>
      </c>
      <c r="J5925" t="str">
        <f>VLOOKUP(B5925,orders_cleaned!A:I,9,FALSE)</f>
        <v>February</v>
      </c>
      <c r="K5925">
        <f t="shared" si="92"/>
        <v>2</v>
      </c>
    </row>
    <row r="5926" spans="1:11" x14ac:dyDescent="0.3">
      <c r="A5926" t="s">
        <v>9485</v>
      </c>
      <c r="B5926" t="s">
        <v>9486</v>
      </c>
      <c r="C5926" t="s">
        <v>144</v>
      </c>
      <c r="D5926">
        <v>2</v>
      </c>
      <c r="E5926">
        <v>2097.7800000000002</v>
      </c>
      <c r="F5926">
        <v>0.05</v>
      </c>
      <c r="G5926">
        <v>3985.78</v>
      </c>
      <c r="H5926">
        <v>1324.8</v>
      </c>
      <c r="I5926" t="str">
        <f>VLOOKUP(C5926,products_cleaned[[product_id]:[category]],3,)</f>
        <v>Electronics</v>
      </c>
      <c r="J5926" t="str">
        <f>VLOOKUP(B5926,orders_cleaned!A:I,9,FALSE)</f>
        <v>December</v>
      </c>
      <c r="K5926">
        <f t="shared" si="92"/>
        <v>12</v>
      </c>
    </row>
    <row r="5927" spans="1:11" x14ac:dyDescent="0.3">
      <c r="A5927" t="s">
        <v>9487</v>
      </c>
      <c r="B5927" t="s">
        <v>9486</v>
      </c>
      <c r="C5927" t="s">
        <v>82</v>
      </c>
      <c r="D5927">
        <v>1</v>
      </c>
      <c r="E5927">
        <v>326.26</v>
      </c>
      <c r="F5927">
        <v>0.1</v>
      </c>
      <c r="G5927">
        <v>293.63</v>
      </c>
      <c r="H5927">
        <v>72.5</v>
      </c>
      <c r="I5927" t="str">
        <f>VLOOKUP(C5927,products_cleaned[[product_id]:[category]],3,)</f>
        <v>Stationery</v>
      </c>
      <c r="J5927" t="str">
        <f>VLOOKUP(B5927,orders_cleaned!A:I,9,FALSE)</f>
        <v>December</v>
      </c>
      <c r="K5927">
        <f t="shared" si="92"/>
        <v>12</v>
      </c>
    </row>
    <row r="5928" spans="1:11" x14ac:dyDescent="0.3">
      <c r="A5928" t="s">
        <v>9488</v>
      </c>
      <c r="B5928" t="s">
        <v>9489</v>
      </c>
      <c r="C5928" t="s">
        <v>144</v>
      </c>
      <c r="D5928">
        <v>2</v>
      </c>
      <c r="E5928">
        <v>2042.84</v>
      </c>
      <c r="F5928">
        <v>0</v>
      </c>
      <c r="G5928">
        <v>4085.68</v>
      </c>
      <c r="H5928">
        <v>1424.7</v>
      </c>
      <c r="I5928" t="str">
        <f>VLOOKUP(C5928,products_cleaned[[product_id]:[category]],3,)</f>
        <v>Electronics</v>
      </c>
      <c r="J5928" t="str">
        <f>VLOOKUP(B5928,orders_cleaned!A:I,9,FALSE)</f>
        <v>September</v>
      </c>
      <c r="K5928">
        <f t="shared" si="92"/>
        <v>9</v>
      </c>
    </row>
    <row r="5929" spans="1:11" x14ac:dyDescent="0.3">
      <c r="A5929" t="s">
        <v>9490</v>
      </c>
      <c r="B5929" t="s">
        <v>9491</v>
      </c>
      <c r="C5929" t="s">
        <v>156</v>
      </c>
      <c r="D5929">
        <v>4</v>
      </c>
      <c r="E5929">
        <v>183.91</v>
      </c>
      <c r="F5929">
        <v>0.2</v>
      </c>
      <c r="G5929">
        <v>588.51</v>
      </c>
      <c r="H5929">
        <v>125.19</v>
      </c>
      <c r="I5929" t="str">
        <f>VLOOKUP(C5929,products_cleaned[[product_id]:[category]],3,)</f>
        <v>Stationery</v>
      </c>
      <c r="J5929" t="str">
        <f>VLOOKUP(B5929,orders_cleaned!A:I,9,FALSE)</f>
        <v>December</v>
      </c>
      <c r="K5929">
        <f t="shared" si="92"/>
        <v>12</v>
      </c>
    </row>
    <row r="5930" spans="1:11" x14ac:dyDescent="0.3">
      <c r="A5930" t="s">
        <v>9492</v>
      </c>
      <c r="B5930" t="s">
        <v>9493</v>
      </c>
      <c r="C5930" t="s">
        <v>60</v>
      </c>
      <c r="D5930">
        <v>1</v>
      </c>
      <c r="E5930">
        <v>1593.65</v>
      </c>
      <c r="F5930">
        <v>0.15</v>
      </c>
      <c r="G5930">
        <v>1354.6</v>
      </c>
      <c r="H5930">
        <v>206.48</v>
      </c>
      <c r="I5930" t="str">
        <f>VLOOKUP(C5930,products_cleaned[[product_id]:[category]],3,)</f>
        <v>Fashion</v>
      </c>
      <c r="J5930" t="str">
        <f>VLOOKUP(B5930,orders_cleaned!A:I,9,FALSE)</f>
        <v>July</v>
      </c>
      <c r="K5930">
        <f t="shared" si="92"/>
        <v>7</v>
      </c>
    </row>
    <row r="5931" spans="1:11" x14ac:dyDescent="0.3">
      <c r="A5931" t="s">
        <v>9494</v>
      </c>
      <c r="B5931" t="s">
        <v>9495</v>
      </c>
      <c r="C5931" t="s">
        <v>18</v>
      </c>
      <c r="D5931">
        <v>4</v>
      </c>
      <c r="E5931">
        <v>942.29</v>
      </c>
      <c r="F5931">
        <v>0</v>
      </c>
      <c r="G5931">
        <v>3769.16</v>
      </c>
      <c r="H5931">
        <v>1699.76</v>
      </c>
      <c r="I5931" t="str">
        <f>VLOOKUP(C5931,products_cleaned[[product_id]:[category]],3,)</f>
        <v>Books</v>
      </c>
      <c r="J5931" t="str">
        <f>VLOOKUP(B5931,orders_cleaned!A:I,9,FALSE)</f>
        <v>December</v>
      </c>
      <c r="K5931">
        <f t="shared" si="92"/>
        <v>12</v>
      </c>
    </row>
    <row r="5932" spans="1:11" x14ac:dyDescent="0.3">
      <c r="A5932" t="s">
        <v>9496</v>
      </c>
      <c r="B5932" t="s">
        <v>9497</v>
      </c>
      <c r="C5932" t="s">
        <v>10</v>
      </c>
      <c r="D5932">
        <v>1</v>
      </c>
      <c r="E5932">
        <v>1429.6</v>
      </c>
      <c r="F5932">
        <v>0.15</v>
      </c>
      <c r="G5932">
        <v>1215.1600000000001</v>
      </c>
      <c r="H5932">
        <v>290</v>
      </c>
      <c r="I5932" t="str">
        <f>VLOOKUP(C5932,products_cleaned[[product_id]:[category]],3,)</f>
        <v>Furniture</v>
      </c>
      <c r="J5932" t="str">
        <f>VLOOKUP(B5932,orders_cleaned!A:I,9,FALSE)</f>
        <v>February</v>
      </c>
      <c r="K5932">
        <f t="shared" si="92"/>
        <v>2</v>
      </c>
    </row>
    <row r="5933" spans="1:11" x14ac:dyDescent="0.3">
      <c r="A5933" t="s">
        <v>9498</v>
      </c>
      <c r="B5933" t="s">
        <v>9499</v>
      </c>
      <c r="C5933" t="s">
        <v>25</v>
      </c>
      <c r="D5933">
        <v>1</v>
      </c>
      <c r="E5933">
        <v>963.18</v>
      </c>
      <c r="F5933">
        <v>0</v>
      </c>
      <c r="G5933">
        <v>963.18</v>
      </c>
      <c r="H5933">
        <v>347.46</v>
      </c>
      <c r="I5933" t="str">
        <f>VLOOKUP(C5933,products_cleaned[[product_id]:[category]],3,)</f>
        <v>Fashion</v>
      </c>
      <c r="J5933" t="str">
        <f>VLOOKUP(B5933,orders_cleaned!A:I,9,FALSE)</f>
        <v>March</v>
      </c>
      <c r="K5933">
        <f t="shared" si="92"/>
        <v>3</v>
      </c>
    </row>
    <row r="5934" spans="1:11" x14ac:dyDescent="0.3">
      <c r="A5934" t="s">
        <v>9500</v>
      </c>
      <c r="B5934" t="s">
        <v>9499</v>
      </c>
      <c r="C5934" t="s">
        <v>160</v>
      </c>
      <c r="D5934">
        <v>1</v>
      </c>
      <c r="E5934">
        <v>2148.9499999999998</v>
      </c>
      <c r="F5934">
        <v>0</v>
      </c>
      <c r="G5934">
        <v>2148.9499999999998</v>
      </c>
      <c r="H5934">
        <v>612.92999999999995</v>
      </c>
      <c r="I5934" t="str">
        <f>VLOOKUP(C5934,products_cleaned[[product_id]:[category]],3,)</f>
        <v>Footwear</v>
      </c>
      <c r="J5934" t="str">
        <f>VLOOKUP(B5934,orders_cleaned!A:I,9,FALSE)</f>
        <v>March</v>
      </c>
      <c r="K5934">
        <f t="shared" si="92"/>
        <v>3</v>
      </c>
    </row>
    <row r="5935" spans="1:11" x14ac:dyDescent="0.3">
      <c r="A5935" t="s">
        <v>9501</v>
      </c>
      <c r="B5935" t="s">
        <v>9502</v>
      </c>
      <c r="C5935" t="s">
        <v>221</v>
      </c>
      <c r="D5935">
        <v>1</v>
      </c>
      <c r="E5935">
        <v>759.31</v>
      </c>
      <c r="F5935">
        <v>0.15</v>
      </c>
      <c r="G5935">
        <v>645.41</v>
      </c>
      <c r="H5935">
        <v>22.25</v>
      </c>
      <c r="I5935" t="str">
        <f>VLOOKUP(C5935,products_cleaned[[product_id]:[category]],3,)</f>
        <v>Footwear</v>
      </c>
      <c r="J5935" t="str">
        <f>VLOOKUP(B5935,orders_cleaned!A:I,9,FALSE)</f>
        <v>July</v>
      </c>
      <c r="K5935">
        <f t="shared" si="92"/>
        <v>7</v>
      </c>
    </row>
    <row r="5936" spans="1:11" x14ac:dyDescent="0.3">
      <c r="A5936" t="s">
        <v>9503</v>
      </c>
      <c r="B5936" t="s">
        <v>9502</v>
      </c>
      <c r="C5936" t="s">
        <v>97</v>
      </c>
      <c r="D5936">
        <v>3</v>
      </c>
      <c r="E5936">
        <v>1048.4100000000001</v>
      </c>
      <c r="F5936">
        <v>0.2</v>
      </c>
      <c r="G5936">
        <v>2516.1799999999998</v>
      </c>
      <c r="H5936">
        <v>338.36</v>
      </c>
      <c r="I5936" t="str">
        <f>VLOOKUP(C5936,products_cleaned[[product_id]:[category]],3,)</f>
        <v>Fashion</v>
      </c>
      <c r="J5936" t="str">
        <f>VLOOKUP(B5936,orders_cleaned!A:I,9,FALSE)</f>
        <v>July</v>
      </c>
      <c r="K5936">
        <f t="shared" si="92"/>
        <v>7</v>
      </c>
    </row>
    <row r="5937" spans="1:11" x14ac:dyDescent="0.3">
      <c r="A5937" t="s">
        <v>9504</v>
      </c>
      <c r="B5937" t="s">
        <v>9505</v>
      </c>
      <c r="C5937" t="s">
        <v>136</v>
      </c>
      <c r="D5937">
        <v>1</v>
      </c>
      <c r="E5937">
        <v>567.71</v>
      </c>
      <c r="F5937">
        <v>0.1</v>
      </c>
      <c r="G5937">
        <v>510.94</v>
      </c>
      <c r="H5937">
        <v>68.959999999999994</v>
      </c>
      <c r="I5937" t="str">
        <f>VLOOKUP(C5937,products_cleaned[[product_id]:[category]],3,)</f>
        <v>Books</v>
      </c>
      <c r="J5937" t="str">
        <f>VLOOKUP(B5937,orders_cleaned!A:I,9,FALSE)</f>
        <v>October</v>
      </c>
      <c r="K5937">
        <f t="shared" si="92"/>
        <v>10</v>
      </c>
    </row>
    <row r="5938" spans="1:11" x14ac:dyDescent="0.3">
      <c r="A5938" t="s">
        <v>9506</v>
      </c>
      <c r="B5938" t="s">
        <v>9505</v>
      </c>
      <c r="C5938" t="s">
        <v>51</v>
      </c>
      <c r="D5938">
        <v>3</v>
      </c>
      <c r="E5938">
        <v>676.36</v>
      </c>
      <c r="F5938">
        <v>0.1</v>
      </c>
      <c r="G5938">
        <v>1826.17</v>
      </c>
      <c r="H5938">
        <v>571.41999999999996</v>
      </c>
      <c r="I5938" t="str">
        <f>VLOOKUP(C5938,products_cleaned[[product_id]:[category]],3,)</f>
        <v>Home &amp; Kitchen</v>
      </c>
      <c r="J5938" t="str">
        <f>VLOOKUP(B5938,orders_cleaned!A:I,9,FALSE)</f>
        <v>October</v>
      </c>
      <c r="K5938">
        <f t="shared" si="92"/>
        <v>10</v>
      </c>
    </row>
    <row r="5939" spans="1:11" x14ac:dyDescent="0.3">
      <c r="A5939" t="s">
        <v>9507</v>
      </c>
      <c r="B5939" t="s">
        <v>9505</v>
      </c>
      <c r="C5939" t="s">
        <v>108</v>
      </c>
      <c r="D5939">
        <v>3</v>
      </c>
      <c r="E5939">
        <v>3531.28</v>
      </c>
      <c r="F5939">
        <v>0.15</v>
      </c>
      <c r="G5939">
        <v>9004.76</v>
      </c>
      <c r="H5939">
        <v>1995.71</v>
      </c>
      <c r="I5939" t="str">
        <f>VLOOKUP(C5939,products_cleaned[[product_id]:[category]],3,)</f>
        <v>Electronics</v>
      </c>
      <c r="J5939" t="str">
        <f>VLOOKUP(B5939,orders_cleaned!A:I,9,FALSE)</f>
        <v>October</v>
      </c>
      <c r="K5939">
        <f t="shared" si="92"/>
        <v>10</v>
      </c>
    </row>
    <row r="5940" spans="1:11" x14ac:dyDescent="0.3">
      <c r="A5940" t="s">
        <v>9508</v>
      </c>
      <c r="B5940" t="s">
        <v>9509</v>
      </c>
      <c r="C5940" t="s">
        <v>74</v>
      </c>
      <c r="D5940">
        <v>2</v>
      </c>
      <c r="E5940">
        <v>1279.03</v>
      </c>
      <c r="F5940">
        <v>0</v>
      </c>
      <c r="G5940">
        <v>2558.06</v>
      </c>
      <c r="H5940">
        <v>932.2</v>
      </c>
      <c r="I5940" t="str">
        <f>VLOOKUP(C5940,products_cleaned[[product_id]:[category]],3,)</f>
        <v>Electronics</v>
      </c>
      <c r="J5940" t="str">
        <f>VLOOKUP(B5940,orders_cleaned!A:I,9,FALSE)</f>
        <v>May</v>
      </c>
      <c r="K5940">
        <f t="shared" si="92"/>
        <v>5</v>
      </c>
    </row>
    <row r="5941" spans="1:11" x14ac:dyDescent="0.3">
      <c r="A5941" t="s">
        <v>9510</v>
      </c>
      <c r="B5941" t="s">
        <v>9509</v>
      </c>
      <c r="C5941" t="s">
        <v>278</v>
      </c>
      <c r="D5941">
        <v>2</v>
      </c>
      <c r="E5941">
        <v>1534.98</v>
      </c>
      <c r="F5941">
        <v>0.05</v>
      </c>
      <c r="G5941">
        <v>2916.46</v>
      </c>
      <c r="H5941">
        <v>639.76</v>
      </c>
      <c r="I5941" t="str">
        <f>VLOOKUP(C5941,products_cleaned[[product_id]:[category]],3,)</f>
        <v>Fitness</v>
      </c>
      <c r="J5941" t="str">
        <f>VLOOKUP(B5941,orders_cleaned!A:I,9,FALSE)</f>
        <v>May</v>
      </c>
      <c r="K5941">
        <f t="shared" si="92"/>
        <v>5</v>
      </c>
    </row>
    <row r="5942" spans="1:11" x14ac:dyDescent="0.3">
      <c r="A5942" t="s">
        <v>9511</v>
      </c>
      <c r="B5942" t="s">
        <v>9512</v>
      </c>
      <c r="C5942" t="s">
        <v>259</v>
      </c>
      <c r="D5942">
        <v>1</v>
      </c>
      <c r="E5942">
        <v>966.1</v>
      </c>
      <c r="F5942">
        <v>0.15</v>
      </c>
      <c r="G5942">
        <v>821.18</v>
      </c>
      <c r="H5942">
        <v>280.56</v>
      </c>
      <c r="I5942" t="str">
        <f>VLOOKUP(C5942,products_cleaned[[product_id]:[category]],3,)</f>
        <v>Electronics</v>
      </c>
      <c r="J5942" t="str">
        <f>VLOOKUP(B5942,orders_cleaned!A:I,9,FALSE)</f>
        <v>March</v>
      </c>
      <c r="K5942">
        <f t="shared" si="92"/>
        <v>3</v>
      </c>
    </row>
    <row r="5943" spans="1:11" x14ac:dyDescent="0.3">
      <c r="A5943" t="s">
        <v>9513</v>
      </c>
      <c r="B5943" t="s">
        <v>9514</v>
      </c>
      <c r="C5943" t="s">
        <v>82</v>
      </c>
      <c r="D5943">
        <v>2</v>
      </c>
      <c r="E5943">
        <v>375.57</v>
      </c>
      <c r="F5943">
        <v>0</v>
      </c>
      <c r="G5943">
        <v>751.14</v>
      </c>
      <c r="H5943">
        <v>308.88</v>
      </c>
      <c r="I5943" t="str">
        <f>VLOOKUP(C5943,products_cleaned[[product_id]:[category]],3,)</f>
        <v>Stationery</v>
      </c>
      <c r="J5943" t="str">
        <f>VLOOKUP(B5943,orders_cleaned!A:I,9,FALSE)</f>
        <v>June</v>
      </c>
      <c r="K5943">
        <f t="shared" si="92"/>
        <v>6</v>
      </c>
    </row>
    <row r="5944" spans="1:11" x14ac:dyDescent="0.3">
      <c r="A5944" t="s">
        <v>9515</v>
      </c>
      <c r="B5944" t="s">
        <v>9516</v>
      </c>
      <c r="C5944" t="s">
        <v>51</v>
      </c>
      <c r="D5944">
        <v>1</v>
      </c>
      <c r="E5944">
        <v>718.93</v>
      </c>
      <c r="F5944">
        <v>0.05</v>
      </c>
      <c r="G5944">
        <v>682.98</v>
      </c>
      <c r="H5944">
        <v>264.73</v>
      </c>
      <c r="I5944" t="str">
        <f>VLOOKUP(C5944,products_cleaned[[product_id]:[category]],3,)</f>
        <v>Home &amp; Kitchen</v>
      </c>
      <c r="J5944" t="str">
        <f>VLOOKUP(B5944,orders_cleaned!A:I,9,FALSE)</f>
        <v>March</v>
      </c>
      <c r="K5944">
        <f t="shared" si="92"/>
        <v>3</v>
      </c>
    </row>
    <row r="5945" spans="1:11" x14ac:dyDescent="0.3">
      <c r="A5945" t="s">
        <v>9517</v>
      </c>
      <c r="B5945" t="s">
        <v>9516</v>
      </c>
      <c r="C5945" t="s">
        <v>54</v>
      </c>
      <c r="D5945">
        <v>1</v>
      </c>
      <c r="E5945">
        <v>2055.62</v>
      </c>
      <c r="F5945">
        <v>0</v>
      </c>
      <c r="G5945">
        <v>2055.62</v>
      </c>
      <c r="H5945">
        <v>466.32</v>
      </c>
      <c r="I5945" t="str">
        <f>VLOOKUP(C5945,products_cleaned[[product_id]:[category]],3,)</f>
        <v>Fashion</v>
      </c>
      <c r="J5945" t="str">
        <f>VLOOKUP(B5945,orders_cleaned!A:I,9,FALSE)</f>
        <v>March</v>
      </c>
      <c r="K5945">
        <f t="shared" si="92"/>
        <v>3</v>
      </c>
    </row>
    <row r="5946" spans="1:11" x14ac:dyDescent="0.3">
      <c r="A5946" t="s">
        <v>9518</v>
      </c>
      <c r="B5946" t="s">
        <v>9519</v>
      </c>
      <c r="C5946" t="s">
        <v>60</v>
      </c>
      <c r="D5946">
        <v>1</v>
      </c>
      <c r="E5946">
        <v>1623.75</v>
      </c>
      <c r="F5946">
        <v>0.1</v>
      </c>
      <c r="G5946">
        <v>1461.38</v>
      </c>
      <c r="H5946">
        <v>313.26</v>
      </c>
      <c r="I5946" t="str">
        <f>VLOOKUP(C5946,products_cleaned[[product_id]:[category]],3,)</f>
        <v>Fashion</v>
      </c>
      <c r="J5946" t="str">
        <f>VLOOKUP(B5946,orders_cleaned!A:I,9,FALSE)</f>
        <v>April</v>
      </c>
      <c r="K5946">
        <f t="shared" si="92"/>
        <v>4</v>
      </c>
    </row>
    <row r="5947" spans="1:11" x14ac:dyDescent="0.3">
      <c r="A5947" t="s">
        <v>9520</v>
      </c>
      <c r="B5947" t="s">
        <v>9519</v>
      </c>
      <c r="C5947" t="s">
        <v>39</v>
      </c>
      <c r="D5947">
        <v>1</v>
      </c>
      <c r="E5947">
        <v>4213.59</v>
      </c>
      <c r="F5947">
        <v>0.05</v>
      </c>
      <c r="G5947">
        <v>4002.91</v>
      </c>
      <c r="H5947">
        <v>1490.38</v>
      </c>
      <c r="I5947" t="str">
        <f>VLOOKUP(C5947,products_cleaned[[product_id]:[category]],3,)</f>
        <v>Furniture</v>
      </c>
      <c r="J5947" t="str">
        <f>VLOOKUP(B5947,orders_cleaned!A:I,9,FALSE)</f>
        <v>April</v>
      </c>
      <c r="K5947">
        <f t="shared" si="92"/>
        <v>4</v>
      </c>
    </row>
    <row r="5948" spans="1:11" x14ac:dyDescent="0.3">
      <c r="A5948" t="s">
        <v>9521</v>
      </c>
      <c r="B5948" t="s">
        <v>9522</v>
      </c>
      <c r="C5948" t="s">
        <v>259</v>
      </c>
      <c r="D5948">
        <v>2</v>
      </c>
      <c r="E5948">
        <v>835.78</v>
      </c>
      <c r="F5948">
        <v>0.05</v>
      </c>
      <c r="G5948">
        <v>1587.98</v>
      </c>
      <c r="H5948">
        <v>506.74</v>
      </c>
      <c r="I5948" t="str">
        <f>VLOOKUP(C5948,products_cleaned[[product_id]:[category]],3,)</f>
        <v>Electronics</v>
      </c>
      <c r="J5948" t="str">
        <f>VLOOKUP(B5948,orders_cleaned!A:I,9,FALSE)</f>
        <v>July</v>
      </c>
      <c r="K5948">
        <f t="shared" si="92"/>
        <v>7</v>
      </c>
    </row>
    <row r="5949" spans="1:11" x14ac:dyDescent="0.3">
      <c r="A5949" t="s">
        <v>9523</v>
      </c>
      <c r="B5949" t="s">
        <v>9522</v>
      </c>
      <c r="C5949" t="s">
        <v>278</v>
      </c>
      <c r="D5949">
        <v>4</v>
      </c>
      <c r="E5949">
        <v>1569.09</v>
      </c>
      <c r="F5949">
        <v>0.05</v>
      </c>
      <c r="G5949">
        <v>5962.54</v>
      </c>
      <c r="H5949">
        <v>1409.14</v>
      </c>
      <c r="I5949" t="str">
        <f>VLOOKUP(C5949,products_cleaned[[product_id]:[category]],3,)</f>
        <v>Fitness</v>
      </c>
      <c r="J5949" t="str">
        <f>VLOOKUP(B5949,orders_cleaned!A:I,9,FALSE)</f>
        <v>July</v>
      </c>
      <c r="K5949">
        <f t="shared" si="92"/>
        <v>7</v>
      </c>
    </row>
    <row r="5950" spans="1:11" x14ac:dyDescent="0.3">
      <c r="A5950" t="s">
        <v>9524</v>
      </c>
      <c r="B5950" t="s">
        <v>9525</v>
      </c>
      <c r="C5950" t="s">
        <v>80</v>
      </c>
      <c r="D5950">
        <v>1</v>
      </c>
      <c r="E5950">
        <v>389.66</v>
      </c>
      <c r="F5950">
        <v>0.15</v>
      </c>
      <c r="G5950">
        <v>331.21</v>
      </c>
      <c r="H5950">
        <v>31.33</v>
      </c>
      <c r="I5950" t="str">
        <f>VLOOKUP(C5950,products_cleaned[[product_id]:[category]],3,)</f>
        <v>Fitness</v>
      </c>
      <c r="J5950" t="str">
        <f>VLOOKUP(B5950,orders_cleaned!A:I,9,FALSE)</f>
        <v>August</v>
      </c>
      <c r="K5950">
        <f t="shared" si="92"/>
        <v>8</v>
      </c>
    </row>
    <row r="5951" spans="1:11" x14ac:dyDescent="0.3">
      <c r="A5951" t="s">
        <v>9526</v>
      </c>
      <c r="B5951" t="s">
        <v>9525</v>
      </c>
      <c r="C5951" t="s">
        <v>173</v>
      </c>
      <c r="D5951">
        <v>1</v>
      </c>
      <c r="E5951">
        <v>140.79</v>
      </c>
      <c r="F5951">
        <v>0.1</v>
      </c>
      <c r="G5951">
        <v>126.71</v>
      </c>
      <c r="H5951">
        <v>20.399999999999999</v>
      </c>
      <c r="I5951" t="str">
        <f>VLOOKUP(C5951,products_cleaned[[product_id]:[category]],3,)</f>
        <v>Stationery</v>
      </c>
      <c r="J5951" t="str">
        <f>VLOOKUP(B5951,orders_cleaned!A:I,9,FALSE)</f>
        <v>August</v>
      </c>
      <c r="K5951">
        <f t="shared" si="92"/>
        <v>8</v>
      </c>
    </row>
    <row r="5952" spans="1:11" x14ac:dyDescent="0.3">
      <c r="A5952" t="s">
        <v>9527</v>
      </c>
      <c r="B5952" t="s">
        <v>9525</v>
      </c>
      <c r="C5952" t="s">
        <v>31</v>
      </c>
      <c r="D5952">
        <v>1</v>
      </c>
      <c r="E5952">
        <v>471.43</v>
      </c>
      <c r="F5952">
        <v>0.2</v>
      </c>
      <c r="G5952">
        <v>377.14</v>
      </c>
      <c r="H5952">
        <v>32.200000000000003</v>
      </c>
      <c r="I5952" t="str">
        <f>VLOOKUP(C5952,products_cleaned[[product_id]:[category]],3,)</f>
        <v>Books</v>
      </c>
      <c r="J5952" t="str">
        <f>VLOOKUP(B5952,orders_cleaned!A:I,9,FALSE)</f>
        <v>August</v>
      </c>
      <c r="K5952">
        <f t="shared" si="92"/>
        <v>8</v>
      </c>
    </row>
    <row r="5953" spans="1:11" x14ac:dyDescent="0.3">
      <c r="A5953" t="s">
        <v>9528</v>
      </c>
      <c r="B5953" t="s">
        <v>9529</v>
      </c>
      <c r="C5953" t="s">
        <v>39</v>
      </c>
      <c r="D5953">
        <v>1</v>
      </c>
      <c r="E5953">
        <v>3763.7</v>
      </c>
      <c r="F5953">
        <v>0</v>
      </c>
      <c r="G5953">
        <v>3763.7</v>
      </c>
      <c r="H5953">
        <v>1251.17</v>
      </c>
      <c r="I5953" t="str">
        <f>VLOOKUP(C5953,products_cleaned[[product_id]:[category]],3,)</f>
        <v>Furniture</v>
      </c>
      <c r="J5953" t="str">
        <f>VLOOKUP(B5953,orders_cleaned!A:I,9,FALSE)</f>
        <v>July</v>
      </c>
      <c r="K5953">
        <f t="shared" si="92"/>
        <v>7</v>
      </c>
    </row>
    <row r="5954" spans="1:11" x14ac:dyDescent="0.3">
      <c r="A5954" t="s">
        <v>9530</v>
      </c>
      <c r="B5954" t="s">
        <v>9529</v>
      </c>
      <c r="C5954" t="s">
        <v>44</v>
      </c>
      <c r="D5954">
        <v>1</v>
      </c>
      <c r="E5954">
        <v>2926.13</v>
      </c>
      <c r="F5954">
        <v>0.2</v>
      </c>
      <c r="G5954">
        <v>2340.9</v>
      </c>
      <c r="H5954">
        <v>442.58</v>
      </c>
      <c r="I5954" t="str">
        <f>VLOOKUP(C5954,products_cleaned[[product_id]:[category]],3,)</f>
        <v>Furniture</v>
      </c>
      <c r="J5954" t="str">
        <f>VLOOKUP(B5954,orders_cleaned!A:I,9,FALSE)</f>
        <v>July</v>
      </c>
      <c r="K5954">
        <f t="shared" si="92"/>
        <v>7</v>
      </c>
    </row>
    <row r="5955" spans="1:11" x14ac:dyDescent="0.3">
      <c r="A5955" t="s">
        <v>9531</v>
      </c>
      <c r="B5955" t="s">
        <v>9529</v>
      </c>
      <c r="C5955" t="s">
        <v>13</v>
      </c>
      <c r="D5955">
        <v>3</v>
      </c>
      <c r="E5955">
        <v>2915.94</v>
      </c>
      <c r="F5955">
        <v>0.05</v>
      </c>
      <c r="G5955">
        <v>8310.43</v>
      </c>
      <c r="H5955">
        <v>1944.22</v>
      </c>
      <c r="I5955" t="str">
        <f>VLOOKUP(C5955,products_cleaned[[product_id]:[category]],3,)</f>
        <v>Home &amp; Kitchen</v>
      </c>
      <c r="J5955" t="str">
        <f>VLOOKUP(B5955,orders_cleaned!A:I,9,FALSE)</f>
        <v>July</v>
      </c>
      <c r="K5955">
        <f t="shared" ref="K5955:K6018" si="93">MONTH(DATEVALUE("1"&amp;J5955))</f>
        <v>7</v>
      </c>
    </row>
    <row r="5956" spans="1:11" x14ac:dyDescent="0.3">
      <c r="A5956" t="s">
        <v>9532</v>
      </c>
      <c r="B5956" t="s">
        <v>9533</v>
      </c>
      <c r="C5956" t="s">
        <v>28</v>
      </c>
      <c r="D5956">
        <v>1</v>
      </c>
      <c r="E5956">
        <v>397.22</v>
      </c>
      <c r="F5956">
        <v>0</v>
      </c>
      <c r="G5956">
        <v>397.22</v>
      </c>
      <c r="H5956">
        <v>87.84</v>
      </c>
      <c r="I5956" t="str">
        <f>VLOOKUP(C5956,products_cleaned[[product_id]:[category]],3,)</f>
        <v>Home &amp; Kitchen</v>
      </c>
      <c r="J5956" t="str">
        <f>VLOOKUP(B5956,orders_cleaned!A:I,9,FALSE)</f>
        <v>September</v>
      </c>
      <c r="K5956">
        <f t="shared" si="93"/>
        <v>9</v>
      </c>
    </row>
    <row r="5957" spans="1:11" x14ac:dyDescent="0.3">
      <c r="A5957" t="s">
        <v>9534</v>
      </c>
      <c r="B5957" t="s">
        <v>9533</v>
      </c>
      <c r="C5957" t="s">
        <v>110</v>
      </c>
      <c r="D5957">
        <v>3</v>
      </c>
      <c r="E5957">
        <v>1766.74</v>
      </c>
      <c r="F5957">
        <v>0.05</v>
      </c>
      <c r="G5957">
        <v>5035.21</v>
      </c>
      <c r="H5957">
        <v>1386.85</v>
      </c>
      <c r="I5957" t="str">
        <f>VLOOKUP(C5957,products_cleaned[[product_id]:[category]],3,)</f>
        <v>Fashion</v>
      </c>
      <c r="J5957" t="str">
        <f>VLOOKUP(B5957,orders_cleaned!A:I,9,FALSE)</f>
        <v>September</v>
      </c>
      <c r="K5957">
        <f t="shared" si="93"/>
        <v>9</v>
      </c>
    </row>
    <row r="5958" spans="1:11" x14ac:dyDescent="0.3">
      <c r="A5958" t="s">
        <v>9535</v>
      </c>
      <c r="B5958" t="s">
        <v>9536</v>
      </c>
      <c r="C5958" t="s">
        <v>164</v>
      </c>
      <c r="D5958">
        <v>1</v>
      </c>
      <c r="E5958">
        <v>5121.53</v>
      </c>
      <c r="F5958">
        <v>0.1</v>
      </c>
      <c r="G5958">
        <v>4609.38</v>
      </c>
      <c r="H5958">
        <v>1570.75</v>
      </c>
      <c r="I5958" t="str">
        <f>VLOOKUP(C5958,products_cleaned[[product_id]:[category]],3,)</f>
        <v>Home &amp; Kitchen</v>
      </c>
      <c r="J5958" t="str">
        <f>VLOOKUP(B5958,orders_cleaned!A:I,9,FALSE)</f>
        <v>February</v>
      </c>
      <c r="K5958">
        <f t="shared" si="93"/>
        <v>2</v>
      </c>
    </row>
    <row r="5959" spans="1:11" x14ac:dyDescent="0.3">
      <c r="A5959" t="s">
        <v>9537</v>
      </c>
      <c r="B5959" t="s">
        <v>9536</v>
      </c>
      <c r="C5959" t="s">
        <v>31</v>
      </c>
      <c r="D5959">
        <v>4</v>
      </c>
      <c r="E5959">
        <v>488.8</v>
      </c>
      <c r="F5959">
        <v>0.05</v>
      </c>
      <c r="G5959">
        <v>1857.44</v>
      </c>
      <c r="H5959">
        <v>477.68</v>
      </c>
      <c r="I5959" t="str">
        <f>VLOOKUP(C5959,products_cleaned[[product_id]:[category]],3,)</f>
        <v>Books</v>
      </c>
      <c r="J5959" t="str">
        <f>VLOOKUP(B5959,orders_cleaned!A:I,9,FALSE)</f>
        <v>February</v>
      </c>
      <c r="K5959">
        <f t="shared" si="93"/>
        <v>2</v>
      </c>
    </row>
    <row r="5960" spans="1:11" x14ac:dyDescent="0.3">
      <c r="A5960" t="s">
        <v>9538</v>
      </c>
      <c r="B5960" t="s">
        <v>9539</v>
      </c>
      <c r="C5960" t="s">
        <v>54</v>
      </c>
      <c r="D5960">
        <v>2</v>
      </c>
      <c r="E5960">
        <v>2348.27</v>
      </c>
      <c r="F5960">
        <v>0.15</v>
      </c>
      <c r="G5960">
        <v>3992.06</v>
      </c>
      <c r="H5960">
        <v>813.46</v>
      </c>
      <c r="I5960" t="str">
        <f>VLOOKUP(C5960,products_cleaned[[product_id]:[category]],3,)</f>
        <v>Fashion</v>
      </c>
      <c r="J5960" t="str">
        <f>VLOOKUP(B5960,orders_cleaned!A:I,9,FALSE)</f>
        <v>March</v>
      </c>
      <c r="K5960">
        <f t="shared" si="93"/>
        <v>3</v>
      </c>
    </row>
    <row r="5961" spans="1:11" x14ac:dyDescent="0.3">
      <c r="A5961" t="s">
        <v>9540</v>
      </c>
      <c r="B5961" t="s">
        <v>9541</v>
      </c>
      <c r="C5961" t="s">
        <v>291</v>
      </c>
      <c r="D5961">
        <v>4</v>
      </c>
      <c r="E5961">
        <v>932.43</v>
      </c>
      <c r="F5961">
        <v>0</v>
      </c>
      <c r="G5961">
        <v>3729.72</v>
      </c>
      <c r="H5961">
        <v>1118.6400000000001</v>
      </c>
      <c r="I5961" t="str">
        <f>VLOOKUP(C5961,products_cleaned[[product_id]:[category]],3,)</f>
        <v>Books</v>
      </c>
      <c r="J5961" t="str">
        <f>VLOOKUP(B5961,orders_cleaned!A:I,9,FALSE)</f>
        <v>July</v>
      </c>
      <c r="K5961">
        <f t="shared" si="93"/>
        <v>7</v>
      </c>
    </row>
    <row r="5962" spans="1:11" x14ac:dyDescent="0.3">
      <c r="A5962" t="s">
        <v>9542</v>
      </c>
      <c r="B5962" t="s">
        <v>9541</v>
      </c>
      <c r="C5962" t="s">
        <v>18</v>
      </c>
      <c r="D5962">
        <v>1</v>
      </c>
      <c r="E5962">
        <v>849.17</v>
      </c>
      <c r="F5962">
        <v>0.05</v>
      </c>
      <c r="G5962">
        <v>806.71</v>
      </c>
      <c r="H5962">
        <v>289.36</v>
      </c>
      <c r="I5962" t="str">
        <f>VLOOKUP(C5962,products_cleaned[[product_id]:[category]],3,)</f>
        <v>Books</v>
      </c>
      <c r="J5962" t="str">
        <f>VLOOKUP(B5962,orders_cleaned!A:I,9,FALSE)</f>
        <v>July</v>
      </c>
      <c r="K5962">
        <f t="shared" si="93"/>
        <v>7</v>
      </c>
    </row>
    <row r="5963" spans="1:11" x14ac:dyDescent="0.3">
      <c r="A5963" t="s">
        <v>9543</v>
      </c>
      <c r="B5963" t="s">
        <v>9541</v>
      </c>
      <c r="C5963" t="s">
        <v>160</v>
      </c>
      <c r="D5963">
        <v>1</v>
      </c>
      <c r="E5963">
        <v>2363.63</v>
      </c>
      <c r="F5963">
        <v>0.05</v>
      </c>
      <c r="G5963">
        <v>2245.4499999999998</v>
      </c>
      <c r="H5963">
        <v>709.43</v>
      </c>
      <c r="I5963" t="str">
        <f>VLOOKUP(C5963,products_cleaned[[product_id]:[category]],3,)</f>
        <v>Footwear</v>
      </c>
      <c r="J5963" t="str">
        <f>VLOOKUP(B5963,orders_cleaned!A:I,9,FALSE)</f>
        <v>July</v>
      </c>
      <c r="K5963">
        <f t="shared" si="93"/>
        <v>7</v>
      </c>
    </row>
    <row r="5964" spans="1:11" x14ac:dyDescent="0.3">
      <c r="A5964" t="s">
        <v>9544</v>
      </c>
      <c r="B5964" t="s">
        <v>9545</v>
      </c>
      <c r="C5964" t="s">
        <v>278</v>
      </c>
      <c r="D5964">
        <v>1</v>
      </c>
      <c r="E5964">
        <v>1648.08</v>
      </c>
      <c r="F5964">
        <v>0.1</v>
      </c>
      <c r="G5964">
        <v>1483.27</v>
      </c>
      <c r="H5964">
        <v>344.92</v>
      </c>
      <c r="I5964" t="str">
        <f>VLOOKUP(C5964,products_cleaned[[product_id]:[category]],3,)</f>
        <v>Fitness</v>
      </c>
      <c r="J5964" t="str">
        <f>VLOOKUP(B5964,orders_cleaned!A:I,9,FALSE)</f>
        <v>May</v>
      </c>
      <c r="K5964">
        <f t="shared" si="93"/>
        <v>5</v>
      </c>
    </row>
    <row r="5965" spans="1:11" x14ac:dyDescent="0.3">
      <c r="A5965" t="s">
        <v>9546</v>
      </c>
      <c r="B5965" t="s">
        <v>9545</v>
      </c>
      <c r="C5965" t="s">
        <v>160</v>
      </c>
      <c r="D5965">
        <v>4</v>
      </c>
      <c r="E5965">
        <v>2463.71</v>
      </c>
      <c r="F5965">
        <v>0.2</v>
      </c>
      <c r="G5965">
        <v>7883.87</v>
      </c>
      <c r="H5965">
        <v>1739.79</v>
      </c>
      <c r="I5965" t="str">
        <f>VLOOKUP(C5965,products_cleaned[[product_id]:[category]],3,)</f>
        <v>Footwear</v>
      </c>
      <c r="J5965" t="str">
        <f>VLOOKUP(B5965,orders_cleaned!A:I,9,FALSE)</f>
        <v>May</v>
      </c>
      <c r="K5965">
        <f t="shared" si="93"/>
        <v>5</v>
      </c>
    </row>
    <row r="5966" spans="1:11" x14ac:dyDescent="0.3">
      <c r="A5966" t="s">
        <v>9547</v>
      </c>
      <c r="B5966" t="s">
        <v>9548</v>
      </c>
      <c r="C5966" t="s">
        <v>160</v>
      </c>
      <c r="D5966">
        <v>1</v>
      </c>
      <c r="E5966">
        <v>2133.9299999999998</v>
      </c>
      <c r="F5966">
        <v>0.15</v>
      </c>
      <c r="G5966">
        <v>1813.84</v>
      </c>
      <c r="H5966">
        <v>277.82</v>
      </c>
      <c r="I5966" t="str">
        <f>VLOOKUP(C5966,products_cleaned[[product_id]:[category]],3,)</f>
        <v>Footwear</v>
      </c>
      <c r="J5966" t="str">
        <f>VLOOKUP(B5966,orders_cleaned!A:I,9,FALSE)</f>
        <v>June</v>
      </c>
      <c r="K5966">
        <f t="shared" si="93"/>
        <v>6</v>
      </c>
    </row>
    <row r="5967" spans="1:11" x14ac:dyDescent="0.3">
      <c r="A5967" t="s">
        <v>9549</v>
      </c>
      <c r="B5967" t="s">
        <v>9550</v>
      </c>
      <c r="C5967" t="s">
        <v>95</v>
      </c>
      <c r="D5967">
        <v>1</v>
      </c>
      <c r="E5967">
        <v>1841.21</v>
      </c>
      <c r="F5967">
        <v>0.1</v>
      </c>
      <c r="G5967">
        <v>1657.09</v>
      </c>
      <c r="H5967">
        <v>187.46</v>
      </c>
      <c r="I5967" t="str">
        <f>VLOOKUP(C5967,products_cleaned[[product_id]:[category]],3,)</f>
        <v>Footwear</v>
      </c>
      <c r="J5967" t="str">
        <f>VLOOKUP(B5967,orders_cleaned!A:I,9,FALSE)</f>
        <v>October</v>
      </c>
      <c r="K5967">
        <f t="shared" si="93"/>
        <v>10</v>
      </c>
    </row>
    <row r="5968" spans="1:11" x14ac:dyDescent="0.3">
      <c r="A5968" t="s">
        <v>9551</v>
      </c>
      <c r="B5968" t="s">
        <v>9550</v>
      </c>
      <c r="C5968" t="s">
        <v>66</v>
      </c>
      <c r="D5968">
        <v>2</v>
      </c>
      <c r="E5968">
        <v>294.87</v>
      </c>
      <c r="F5968">
        <v>0.05</v>
      </c>
      <c r="G5968">
        <v>560.25</v>
      </c>
      <c r="H5968">
        <v>119.29</v>
      </c>
      <c r="I5968" t="str">
        <f>VLOOKUP(C5968,products_cleaned[[product_id]:[category]],3,)</f>
        <v>Home &amp; Kitchen</v>
      </c>
      <c r="J5968" t="str">
        <f>VLOOKUP(B5968,orders_cleaned!A:I,9,FALSE)</f>
        <v>October</v>
      </c>
      <c r="K5968">
        <f t="shared" si="93"/>
        <v>10</v>
      </c>
    </row>
    <row r="5969" spans="1:11" x14ac:dyDescent="0.3">
      <c r="A5969" t="s">
        <v>9552</v>
      </c>
      <c r="B5969" t="s">
        <v>9553</v>
      </c>
      <c r="C5969" t="s">
        <v>196</v>
      </c>
      <c r="D5969">
        <v>2</v>
      </c>
      <c r="E5969">
        <v>1434.75</v>
      </c>
      <c r="F5969">
        <v>0</v>
      </c>
      <c r="G5969">
        <v>2869.5</v>
      </c>
      <c r="H5969">
        <v>806.16</v>
      </c>
      <c r="I5969" t="str">
        <f>VLOOKUP(C5969,products_cleaned[[product_id]:[category]],3,)</f>
        <v>Electronics</v>
      </c>
      <c r="J5969" t="str">
        <f>VLOOKUP(B5969,orders_cleaned!A:I,9,FALSE)</f>
        <v>August</v>
      </c>
      <c r="K5969">
        <f t="shared" si="93"/>
        <v>8</v>
      </c>
    </row>
    <row r="5970" spans="1:11" x14ac:dyDescent="0.3">
      <c r="A5970" t="s">
        <v>9554</v>
      </c>
      <c r="B5970" t="s">
        <v>9553</v>
      </c>
      <c r="C5970" t="s">
        <v>25</v>
      </c>
      <c r="D5970">
        <v>2</v>
      </c>
      <c r="E5970">
        <v>835.69</v>
      </c>
      <c r="F5970">
        <v>0.1</v>
      </c>
      <c r="G5970">
        <v>1504.24</v>
      </c>
      <c r="H5970">
        <v>272.8</v>
      </c>
      <c r="I5970" t="str">
        <f>VLOOKUP(C5970,products_cleaned[[product_id]:[category]],3,)</f>
        <v>Fashion</v>
      </c>
      <c r="J5970" t="str">
        <f>VLOOKUP(B5970,orders_cleaned!A:I,9,FALSE)</f>
        <v>August</v>
      </c>
      <c r="K5970">
        <f t="shared" si="93"/>
        <v>8</v>
      </c>
    </row>
    <row r="5971" spans="1:11" x14ac:dyDescent="0.3">
      <c r="A5971" t="s">
        <v>9555</v>
      </c>
      <c r="B5971" t="s">
        <v>9553</v>
      </c>
      <c r="C5971" t="s">
        <v>44</v>
      </c>
      <c r="D5971">
        <v>1</v>
      </c>
      <c r="E5971">
        <v>3001.48</v>
      </c>
      <c r="F5971">
        <v>0.1</v>
      </c>
      <c r="G5971">
        <v>2701.33</v>
      </c>
      <c r="H5971">
        <v>803.01</v>
      </c>
      <c r="I5971" t="str">
        <f>VLOOKUP(C5971,products_cleaned[[product_id]:[category]],3,)</f>
        <v>Furniture</v>
      </c>
      <c r="J5971" t="str">
        <f>VLOOKUP(B5971,orders_cleaned!A:I,9,FALSE)</f>
        <v>August</v>
      </c>
      <c r="K5971">
        <f t="shared" si="93"/>
        <v>8</v>
      </c>
    </row>
    <row r="5972" spans="1:11" x14ac:dyDescent="0.3">
      <c r="A5972" t="s">
        <v>9556</v>
      </c>
      <c r="B5972" t="s">
        <v>9557</v>
      </c>
      <c r="C5972" t="s">
        <v>95</v>
      </c>
      <c r="D5972">
        <v>2</v>
      </c>
      <c r="E5972">
        <v>2043.28</v>
      </c>
      <c r="F5972">
        <v>0.15</v>
      </c>
      <c r="G5972">
        <v>3473.58</v>
      </c>
      <c r="H5972">
        <v>534.32000000000005</v>
      </c>
      <c r="I5972" t="str">
        <f>VLOOKUP(C5972,products_cleaned[[product_id]:[category]],3,)</f>
        <v>Footwear</v>
      </c>
      <c r="J5972" t="str">
        <f>VLOOKUP(B5972,orders_cleaned!A:I,9,FALSE)</f>
        <v>July</v>
      </c>
      <c r="K5972">
        <f t="shared" si="93"/>
        <v>7</v>
      </c>
    </row>
    <row r="5973" spans="1:11" x14ac:dyDescent="0.3">
      <c r="A5973" t="s">
        <v>9558</v>
      </c>
      <c r="B5973" t="s">
        <v>9559</v>
      </c>
      <c r="C5973" t="s">
        <v>62</v>
      </c>
      <c r="D5973">
        <v>1</v>
      </c>
      <c r="E5973">
        <v>600.92999999999995</v>
      </c>
      <c r="F5973">
        <v>0</v>
      </c>
      <c r="G5973">
        <v>600.92999999999995</v>
      </c>
      <c r="H5973">
        <v>255.07</v>
      </c>
      <c r="I5973" t="str">
        <f>VLOOKUP(C5973,products_cleaned[[product_id]:[category]],3,)</f>
        <v>Electronics</v>
      </c>
      <c r="J5973" t="str">
        <f>VLOOKUP(B5973,orders_cleaned!A:I,9,FALSE)</f>
        <v>October</v>
      </c>
      <c r="K5973">
        <f t="shared" si="93"/>
        <v>10</v>
      </c>
    </row>
    <row r="5974" spans="1:11" x14ac:dyDescent="0.3">
      <c r="A5974" t="s">
        <v>9560</v>
      </c>
      <c r="B5974" t="s">
        <v>9559</v>
      </c>
      <c r="C5974" t="s">
        <v>54</v>
      </c>
      <c r="D5974">
        <v>3</v>
      </c>
      <c r="E5974">
        <v>2198.08</v>
      </c>
      <c r="F5974">
        <v>0</v>
      </c>
      <c r="G5974">
        <v>6594.24</v>
      </c>
      <c r="H5974">
        <v>1826.34</v>
      </c>
      <c r="I5974" t="str">
        <f>VLOOKUP(C5974,products_cleaned[[product_id]:[category]],3,)</f>
        <v>Fashion</v>
      </c>
      <c r="J5974" t="str">
        <f>VLOOKUP(B5974,orders_cleaned!A:I,9,FALSE)</f>
        <v>October</v>
      </c>
      <c r="K5974">
        <f t="shared" si="93"/>
        <v>10</v>
      </c>
    </row>
    <row r="5975" spans="1:11" x14ac:dyDescent="0.3">
      <c r="A5975" t="s">
        <v>9561</v>
      </c>
      <c r="B5975" t="s">
        <v>9559</v>
      </c>
      <c r="C5975" t="s">
        <v>28</v>
      </c>
      <c r="D5975">
        <v>4</v>
      </c>
      <c r="E5975">
        <v>409.65</v>
      </c>
      <c r="F5975">
        <v>0.2</v>
      </c>
      <c r="G5975">
        <v>1310.88</v>
      </c>
      <c r="H5975">
        <v>73.36</v>
      </c>
      <c r="I5975" t="str">
        <f>VLOOKUP(C5975,products_cleaned[[product_id]:[category]],3,)</f>
        <v>Home &amp; Kitchen</v>
      </c>
      <c r="J5975" t="str">
        <f>VLOOKUP(B5975,orders_cleaned!A:I,9,FALSE)</f>
        <v>October</v>
      </c>
      <c r="K5975">
        <f t="shared" si="93"/>
        <v>10</v>
      </c>
    </row>
    <row r="5976" spans="1:11" x14ac:dyDescent="0.3">
      <c r="A5976" t="s">
        <v>9562</v>
      </c>
      <c r="B5976" t="s">
        <v>9563</v>
      </c>
      <c r="C5976" t="s">
        <v>108</v>
      </c>
      <c r="D5976">
        <v>2</v>
      </c>
      <c r="E5976">
        <v>3229.42</v>
      </c>
      <c r="F5976">
        <v>0.15</v>
      </c>
      <c r="G5976">
        <v>5490.01</v>
      </c>
      <c r="H5976">
        <v>817.31</v>
      </c>
      <c r="I5976" t="str">
        <f>VLOOKUP(C5976,products_cleaned[[product_id]:[category]],3,)</f>
        <v>Electronics</v>
      </c>
      <c r="J5976" t="str">
        <f>VLOOKUP(B5976,orders_cleaned!A:I,9,FALSE)</f>
        <v>September</v>
      </c>
      <c r="K5976">
        <f t="shared" si="93"/>
        <v>9</v>
      </c>
    </row>
    <row r="5977" spans="1:11" x14ac:dyDescent="0.3">
      <c r="A5977" t="s">
        <v>9564</v>
      </c>
      <c r="B5977" t="s">
        <v>9563</v>
      </c>
      <c r="C5977" t="s">
        <v>221</v>
      </c>
      <c r="D5977">
        <v>3</v>
      </c>
      <c r="E5977">
        <v>826.85</v>
      </c>
      <c r="F5977">
        <v>0</v>
      </c>
      <c r="G5977">
        <v>2480.5500000000002</v>
      </c>
      <c r="H5977">
        <v>611.07000000000005</v>
      </c>
      <c r="I5977" t="str">
        <f>VLOOKUP(C5977,products_cleaned[[product_id]:[category]],3,)</f>
        <v>Footwear</v>
      </c>
      <c r="J5977" t="str">
        <f>VLOOKUP(B5977,orders_cleaned!A:I,9,FALSE)</f>
        <v>September</v>
      </c>
      <c r="K5977">
        <f t="shared" si="93"/>
        <v>9</v>
      </c>
    </row>
    <row r="5978" spans="1:11" x14ac:dyDescent="0.3">
      <c r="A5978" t="s">
        <v>9565</v>
      </c>
      <c r="B5978" t="s">
        <v>9566</v>
      </c>
      <c r="C5978" t="s">
        <v>156</v>
      </c>
      <c r="D5978">
        <v>1</v>
      </c>
      <c r="E5978">
        <v>175.38</v>
      </c>
      <c r="F5978">
        <v>0</v>
      </c>
      <c r="G5978">
        <v>175.38</v>
      </c>
      <c r="H5978">
        <v>59.55</v>
      </c>
      <c r="I5978" t="str">
        <f>VLOOKUP(C5978,products_cleaned[[product_id]:[category]],3,)</f>
        <v>Stationery</v>
      </c>
      <c r="J5978" t="str">
        <f>VLOOKUP(B5978,orders_cleaned!A:I,9,FALSE)</f>
        <v>May</v>
      </c>
      <c r="K5978">
        <f t="shared" si="93"/>
        <v>5</v>
      </c>
    </row>
    <row r="5979" spans="1:11" x14ac:dyDescent="0.3">
      <c r="A5979" t="s">
        <v>9567</v>
      </c>
      <c r="B5979" t="s">
        <v>9568</v>
      </c>
      <c r="C5979" t="s">
        <v>54</v>
      </c>
      <c r="D5979">
        <v>2</v>
      </c>
      <c r="E5979">
        <v>2305.81</v>
      </c>
      <c r="F5979">
        <v>0.15</v>
      </c>
      <c r="G5979">
        <v>3919.88</v>
      </c>
      <c r="H5979">
        <v>741.28</v>
      </c>
      <c r="I5979" t="str">
        <f>VLOOKUP(C5979,products_cleaned[[product_id]:[category]],3,)</f>
        <v>Fashion</v>
      </c>
      <c r="J5979" t="str">
        <f>VLOOKUP(B5979,orders_cleaned!A:I,9,FALSE)</f>
        <v>September</v>
      </c>
      <c r="K5979">
        <f t="shared" si="93"/>
        <v>9</v>
      </c>
    </row>
    <row r="5980" spans="1:11" x14ac:dyDescent="0.3">
      <c r="A5980" t="s">
        <v>9569</v>
      </c>
      <c r="B5980" t="s">
        <v>9568</v>
      </c>
      <c r="C5980" t="s">
        <v>291</v>
      </c>
      <c r="D5980">
        <v>2</v>
      </c>
      <c r="E5980">
        <v>937.27</v>
      </c>
      <c r="F5980">
        <v>0.05</v>
      </c>
      <c r="G5980">
        <v>1780.81</v>
      </c>
      <c r="H5980">
        <v>475.27</v>
      </c>
      <c r="I5980" t="str">
        <f>VLOOKUP(C5980,products_cleaned[[product_id]:[category]],3,)</f>
        <v>Books</v>
      </c>
      <c r="J5980" t="str">
        <f>VLOOKUP(B5980,orders_cleaned!A:I,9,FALSE)</f>
        <v>September</v>
      </c>
      <c r="K5980">
        <f t="shared" si="93"/>
        <v>9</v>
      </c>
    </row>
    <row r="5981" spans="1:11" x14ac:dyDescent="0.3">
      <c r="A5981" t="s">
        <v>9570</v>
      </c>
      <c r="B5981" t="s">
        <v>9571</v>
      </c>
      <c r="C5981" t="s">
        <v>47</v>
      </c>
      <c r="D5981">
        <v>1</v>
      </c>
      <c r="E5981">
        <v>816.17</v>
      </c>
      <c r="F5981">
        <v>0</v>
      </c>
      <c r="G5981">
        <v>816.17</v>
      </c>
      <c r="H5981">
        <v>332.63</v>
      </c>
      <c r="I5981" t="str">
        <f>VLOOKUP(C5981,products_cleaned[[product_id]:[category]],3,)</f>
        <v>Books</v>
      </c>
      <c r="J5981" t="str">
        <f>VLOOKUP(B5981,orders_cleaned!A:I,9,FALSE)</f>
        <v>July</v>
      </c>
      <c r="K5981">
        <f t="shared" si="93"/>
        <v>7</v>
      </c>
    </row>
    <row r="5982" spans="1:11" x14ac:dyDescent="0.3">
      <c r="A5982" t="s">
        <v>9572</v>
      </c>
      <c r="B5982" t="s">
        <v>9573</v>
      </c>
      <c r="C5982" t="s">
        <v>97</v>
      </c>
      <c r="D5982">
        <v>1</v>
      </c>
      <c r="E5982">
        <v>1018.44</v>
      </c>
      <c r="F5982">
        <v>0.15</v>
      </c>
      <c r="G5982">
        <v>865.67</v>
      </c>
      <c r="H5982">
        <v>139.72999999999999</v>
      </c>
      <c r="I5982" t="str">
        <f>VLOOKUP(C5982,products_cleaned[[product_id]:[category]],3,)</f>
        <v>Fashion</v>
      </c>
      <c r="J5982" t="str">
        <f>VLOOKUP(B5982,orders_cleaned!A:I,9,FALSE)</f>
        <v>April</v>
      </c>
      <c r="K5982">
        <f t="shared" si="93"/>
        <v>4</v>
      </c>
    </row>
    <row r="5983" spans="1:11" x14ac:dyDescent="0.3">
      <c r="A5983" t="s">
        <v>9574</v>
      </c>
      <c r="B5983" t="s">
        <v>9575</v>
      </c>
      <c r="C5983" t="s">
        <v>37</v>
      </c>
      <c r="D5983">
        <v>4</v>
      </c>
      <c r="E5983">
        <v>1305.75</v>
      </c>
      <c r="F5983">
        <v>0</v>
      </c>
      <c r="G5983">
        <v>5223</v>
      </c>
      <c r="H5983">
        <v>1337.44</v>
      </c>
      <c r="I5983" t="str">
        <f>VLOOKUP(C5983,products_cleaned[[product_id]:[category]],3,)</f>
        <v>Electronics</v>
      </c>
      <c r="J5983" t="str">
        <f>VLOOKUP(B5983,orders_cleaned!A:I,9,FALSE)</f>
        <v>September</v>
      </c>
      <c r="K5983">
        <f t="shared" si="93"/>
        <v>9</v>
      </c>
    </row>
    <row r="5984" spans="1:11" x14ac:dyDescent="0.3">
      <c r="A5984" t="s">
        <v>9576</v>
      </c>
      <c r="B5984" t="s">
        <v>9577</v>
      </c>
      <c r="C5984" t="s">
        <v>47</v>
      </c>
      <c r="D5984">
        <v>1</v>
      </c>
      <c r="E5984">
        <v>831.26</v>
      </c>
      <c r="F5984">
        <v>0</v>
      </c>
      <c r="G5984">
        <v>831.26</v>
      </c>
      <c r="H5984">
        <v>347.72</v>
      </c>
      <c r="I5984" t="str">
        <f>VLOOKUP(C5984,products_cleaned[[product_id]:[category]],3,)</f>
        <v>Books</v>
      </c>
      <c r="J5984" t="str">
        <f>VLOOKUP(B5984,orders_cleaned!A:I,9,FALSE)</f>
        <v>January</v>
      </c>
      <c r="K5984">
        <f t="shared" si="93"/>
        <v>1</v>
      </c>
    </row>
    <row r="5985" spans="1:11" x14ac:dyDescent="0.3">
      <c r="A5985" t="s">
        <v>9578</v>
      </c>
      <c r="B5985" t="s">
        <v>9577</v>
      </c>
      <c r="C5985" t="s">
        <v>173</v>
      </c>
      <c r="D5985">
        <v>2</v>
      </c>
      <c r="E5985">
        <v>159.38999999999999</v>
      </c>
      <c r="F5985">
        <v>0.15</v>
      </c>
      <c r="G5985">
        <v>270.95999999999998</v>
      </c>
      <c r="H5985">
        <v>58.34</v>
      </c>
      <c r="I5985" t="str">
        <f>VLOOKUP(C5985,products_cleaned[[product_id]:[category]],3,)</f>
        <v>Stationery</v>
      </c>
      <c r="J5985" t="str">
        <f>VLOOKUP(B5985,orders_cleaned!A:I,9,FALSE)</f>
        <v>January</v>
      </c>
      <c r="K5985">
        <f t="shared" si="93"/>
        <v>1</v>
      </c>
    </row>
    <row r="5986" spans="1:11" x14ac:dyDescent="0.3">
      <c r="A5986" t="s">
        <v>9579</v>
      </c>
      <c r="B5986" t="s">
        <v>9580</v>
      </c>
      <c r="C5986" t="s">
        <v>54</v>
      </c>
      <c r="D5986">
        <v>2</v>
      </c>
      <c r="E5986">
        <v>2153.11</v>
      </c>
      <c r="F5986">
        <v>0.2</v>
      </c>
      <c r="G5986">
        <v>3444.98</v>
      </c>
      <c r="H5986">
        <v>266.38</v>
      </c>
      <c r="I5986" t="str">
        <f>VLOOKUP(C5986,products_cleaned[[product_id]:[category]],3,)</f>
        <v>Fashion</v>
      </c>
      <c r="J5986" t="str">
        <f>VLOOKUP(B5986,orders_cleaned!A:I,9,FALSE)</f>
        <v>July</v>
      </c>
      <c r="K5986">
        <f t="shared" si="93"/>
        <v>7</v>
      </c>
    </row>
    <row r="5987" spans="1:11" x14ac:dyDescent="0.3">
      <c r="A5987" t="s">
        <v>9581</v>
      </c>
      <c r="B5987" t="s">
        <v>9582</v>
      </c>
      <c r="C5987" t="s">
        <v>66</v>
      </c>
      <c r="D5987">
        <v>3</v>
      </c>
      <c r="E5987">
        <v>309.77</v>
      </c>
      <c r="F5987">
        <v>0</v>
      </c>
      <c r="G5987">
        <v>929.31</v>
      </c>
      <c r="H5987">
        <v>267.87</v>
      </c>
      <c r="I5987" t="str">
        <f>VLOOKUP(C5987,products_cleaned[[product_id]:[category]],3,)</f>
        <v>Home &amp; Kitchen</v>
      </c>
      <c r="J5987" t="str">
        <f>VLOOKUP(B5987,orders_cleaned!A:I,9,FALSE)</f>
        <v>April</v>
      </c>
      <c r="K5987">
        <f t="shared" si="93"/>
        <v>4</v>
      </c>
    </row>
    <row r="5988" spans="1:11" x14ac:dyDescent="0.3">
      <c r="A5988" t="s">
        <v>9583</v>
      </c>
      <c r="B5988" t="s">
        <v>9582</v>
      </c>
      <c r="C5988" t="s">
        <v>25</v>
      </c>
      <c r="D5988">
        <v>2</v>
      </c>
      <c r="E5988">
        <v>880.26</v>
      </c>
      <c r="F5988">
        <v>0.15</v>
      </c>
      <c r="G5988">
        <v>1496.44</v>
      </c>
      <c r="H5988">
        <v>265</v>
      </c>
      <c r="I5988" t="str">
        <f>VLOOKUP(C5988,products_cleaned[[product_id]:[category]],3,)</f>
        <v>Fashion</v>
      </c>
      <c r="J5988" t="str">
        <f>VLOOKUP(B5988,orders_cleaned!A:I,9,FALSE)</f>
        <v>April</v>
      </c>
      <c r="K5988">
        <f t="shared" si="93"/>
        <v>4</v>
      </c>
    </row>
    <row r="5989" spans="1:11" x14ac:dyDescent="0.3">
      <c r="A5989" t="s">
        <v>9584</v>
      </c>
      <c r="B5989" t="s">
        <v>9582</v>
      </c>
      <c r="C5989" t="s">
        <v>60</v>
      </c>
      <c r="D5989">
        <v>2</v>
      </c>
      <c r="E5989">
        <v>1584.97</v>
      </c>
      <c r="F5989">
        <v>0.2</v>
      </c>
      <c r="G5989">
        <v>2535.9499999999998</v>
      </c>
      <c r="H5989">
        <v>239.71</v>
      </c>
      <c r="I5989" t="str">
        <f>VLOOKUP(C5989,products_cleaned[[product_id]:[category]],3,)</f>
        <v>Fashion</v>
      </c>
      <c r="J5989" t="str">
        <f>VLOOKUP(B5989,orders_cleaned!A:I,9,FALSE)</f>
        <v>April</v>
      </c>
      <c r="K5989">
        <f t="shared" si="93"/>
        <v>4</v>
      </c>
    </row>
    <row r="5990" spans="1:11" x14ac:dyDescent="0.3">
      <c r="A5990" t="s">
        <v>9585</v>
      </c>
      <c r="B5990" t="s">
        <v>9586</v>
      </c>
      <c r="C5990" t="s">
        <v>60</v>
      </c>
      <c r="D5990">
        <v>2</v>
      </c>
      <c r="E5990">
        <v>1584.82</v>
      </c>
      <c r="F5990">
        <v>0.1</v>
      </c>
      <c r="G5990">
        <v>2852.68</v>
      </c>
      <c r="H5990">
        <v>556.44000000000005</v>
      </c>
      <c r="I5990" t="str">
        <f>VLOOKUP(C5990,products_cleaned[[product_id]:[category]],3,)</f>
        <v>Fashion</v>
      </c>
      <c r="J5990" t="str">
        <f>VLOOKUP(B5990,orders_cleaned!A:I,9,FALSE)</f>
        <v>January</v>
      </c>
      <c r="K5990">
        <f t="shared" si="93"/>
        <v>1</v>
      </c>
    </row>
    <row r="5991" spans="1:11" x14ac:dyDescent="0.3">
      <c r="A5991" t="s">
        <v>9587</v>
      </c>
      <c r="B5991" t="s">
        <v>9586</v>
      </c>
      <c r="C5991" t="s">
        <v>39</v>
      </c>
      <c r="D5991">
        <v>4</v>
      </c>
      <c r="E5991">
        <v>3795.7</v>
      </c>
      <c r="F5991">
        <v>0</v>
      </c>
      <c r="G5991">
        <v>15182.8</v>
      </c>
      <c r="H5991">
        <v>5132.68</v>
      </c>
      <c r="I5991" t="str">
        <f>VLOOKUP(C5991,products_cleaned[[product_id]:[category]],3,)</f>
        <v>Furniture</v>
      </c>
      <c r="J5991" t="str">
        <f>VLOOKUP(B5991,orders_cleaned!A:I,9,FALSE)</f>
        <v>January</v>
      </c>
      <c r="K5991">
        <f t="shared" si="93"/>
        <v>1</v>
      </c>
    </row>
    <row r="5992" spans="1:11" x14ac:dyDescent="0.3">
      <c r="A5992" t="s">
        <v>9588</v>
      </c>
      <c r="B5992" t="s">
        <v>9589</v>
      </c>
      <c r="C5992" t="s">
        <v>60</v>
      </c>
      <c r="D5992">
        <v>1</v>
      </c>
      <c r="E5992">
        <v>1647.06</v>
      </c>
      <c r="F5992">
        <v>0.1</v>
      </c>
      <c r="G5992">
        <v>1482.35</v>
      </c>
      <c r="H5992">
        <v>334.23</v>
      </c>
      <c r="I5992" t="str">
        <f>VLOOKUP(C5992,products_cleaned[[product_id]:[category]],3,)</f>
        <v>Fashion</v>
      </c>
      <c r="J5992" t="str">
        <f>VLOOKUP(B5992,orders_cleaned!A:I,9,FALSE)</f>
        <v>March</v>
      </c>
      <c r="K5992">
        <f t="shared" si="93"/>
        <v>3</v>
      </c>
    </row>
    <row r="5993" spans="1:11" x14ac:dyDescent="0.3">
      <c r="A5993" t="s">
        <v>9590</v>
      </c>
      <c r="B5993" t="s">
        <v>9591</v>
      </c>
      <c r="C5993" t="s">
        <v>80</v>
      </c>
      <c r="D5993">
        <v>1</v>
      </c>
      <c r="E5993">
        <v>412.01</v>
      </c>
      <c r="F5993">
        <v>0</v>
      </c>
      <c r="G5993">
        <v>412.01</v>
      </c>
      <c r="H5993">
        <v>112.13</v>
      </c>
      <c r="I5993" t="str">
        <f>VLOOKUP(C5993,products_cleaned[[product_id]:[category]],3,)</f>
        <v>Fitness</v>
      </c>
      <c r="J5993" t="str">
        <f>VLOOKUP(B5993,orders_cleaned!A:I,9,FALSE)</f>
        <v>March</v>
      </c>
      <c r="K5993">
        <f t="shared" si="93"/>
        <v>3</v>
      </c>
    </row>
    <row r="5994" spans="1:11" x14ac:dyDescent="0.3">
      <c r="A5994" t="s">
        <v>9592</v>
      </c>
      <c r="B5994" t="s">
        <v>9593</v>
      </c>
      <c r="C5994" t="s">
        <v>74</v>
      </c>
      <c r="D5994">
        <v>3</v>
      </c>
      <c r="E5994">
        <v>1178.6400000000001</v>
      </c>
      <c r="F5994">
        <v>0.1</v>
      </c>
      <c r="G5994">
        <v>3182.33</v>
      </c>
      <c r="H5994">
        <v>743.54</v>
      </c>
      <c r="I5994" t="str">
        <f>VLOOKUP(C5994,products_cleaned[[product_id]:[category]],3,)</f>
        <v>Electronics</v>
      </c>
      <c r="J5994" t="str">
        <f>VLOOKUP(B5994,orders_cleaned!A:I,9,FALSE)</f>
        <v>October</v>
      </c>
      <c r="K5994">
        <f t="shared" si="93"/>
        <v>10</v>
      </c>
    </row>
    <row r="5995" spans="1:11" x14ac:dyDescent="0.3">
      <c r="A5995" t="s">
        <v>9594</v>
      </c>
      <c r="B5995" t="s">
        <v>9593</v>
      </c>
      <c r="C5995" t="s">
        <v>60</v>
      </c>
      <c r="D5995">
        <v>4</v>
      </c>
      <c r="E5995">
        <v>1605.13</v>
      </c>
      <c r="F5995">
        <v>0.15</v>
      </c>
      <c r="G5995">
        <v>5457.44</v>
      </c>
      <c r="H5995">
        <v>864.96</v>
      </c>
      <c r="I5995" t="str">
        <f>VLOOKUP(C5995,products_cleaned[[product_id]:[category]],3,)</f>
        <v>Fashion</v>
      </c>
      <c r="J5995" t="str">
        <f>VLOOKUP(B5995,orders_cleaned!A:I,9,FALSE)</f>
        <v>October</v>
      </c>
      <c r="K5995">
        <f t="shared" si="93"/>
        <v>10</v>
      </c>
    </row>
    <row r="5996" spans="1:11" x14ac:dyDescent="0.3">
      <c r="A5996" t="s">
        <v>9595</v>
      </c>
      <c r="B5996" t="s">
        <v>9596</v>
      </c>
      <c r="C5996" t="s">
        <v>44</v>
      </c>
      <c r="D5996">
        <v>2</v>
      </c>
      <c r="E5996">
        <v>2797.18</v>
      </c>
      <c r="F5996">
        <v>0.1</v>
      </c>
      <c r="G5996">
        <v>5034.92</v>
      </c>
      <c r="H5996">
        <v>1238.28</v>
      </c>
      <c r="I5996" t="str">
        <f>VLOOKUP(C5996,products_cleaned[[product_id]:[category]],3,)</f>
        <v>Furniture</v>
      </c>
      <c r="J5996" t="str">
        <f>VLOOKUP(B5996,orders_cleaned!A:I,9,FALSE)</f>
        <v>March</v>
      </c>
      <c r="K5996">
        <f t="shared" si="93"/>
        <v>3</v>
      </c>
    </row>
    <row r="5997" spans="1:11" x14ac:dyDescent="0.3">
      <c r="A5997" t="s">
        <v>9597</v>
      </c>
      <c r="B5997" t="s">
        <v>9598</v>
      </c>
      <c r="C5997" t="s">
        <v>51</v>
      </c>
      <c r="D5997">
        <v>1</v>
      </c>
      <c r="E5997">
        <v>649.71</v>
      </c>
      <c r="F5997">
        <v>0</v>
      </c>
      <c r="G5997">
        <v>649.71</v>
      </c>
      <c r="H5997">
        <v>231.46</v>
      </c>
      <c r="I5997" t="str">
        <f>VLOOKUP(C5997,products_cleaned[[product_id]:[category]],3,)</f>
        <v>Home &amp; Kitchen</v>
      </c>
      <c r="J5997" t="str">
        <f>VLOOKUP(B5997,orders_cleaned!A:I,9,FALSE)</f>
        <v>July</v>
      </c>
      <c r="K5997">
        <f t="shared" si="93"/>
        <v>7</v>
      </c>
    </row>
    <row r="5998" spans="1:11" x14ac:dyDescent="0.3">
      <c r="A5998" t="s">
        <v>9599</v>
      </c>
      <c r="B5998" t="s">
        <v>9600</v>
      </c>
      <c r="C5998" t="s">
        <v>25</v>
      </c>
      <c r="D5998">
        <v>1</v>
      </c>
      <c r="E5998">
        <v>916.94</v>
      </c>
      <c r="F5998">
        <v>0.15</v>
      </c>
      <c r="G5998">
        <v>779.4</v>
      </c>
      <c r="H5998">
        <v>163.68</v>
      </c>
      <c r="I5998" t="str">
        <f>VLOOKUP(C5998,products_cleaned[[product_id]:[category]],3,)</f>
        <v>Fashion</v>
      </c>
      <c r="J5998" t="str">
        <f>VLOOKUP(B5998,orders_cleaned!A:I,9,FALSE)</f>
        <v>September</v>
      </c>
      <c r="K5998">
        <f t="shared" si="93"/>
        <v>9</v>
      </c>
    </row>
    <row r="5999" spans="1:11" x14ac:dyDescent="0.3">
      <c r="A5999" t="s">
        <v>9601</v>
      </c>
      <c r="B5999" t="s">
        <v>9602</v>
      </c>
      <c r="C5999" t="s">
        <v>270</v>
      </c>
      <c r="D5999">
        <v>2</v>
      </c>
      <c r="E5999">
        <v>5886.76</v>
      </c>
      <c r="F5999">
        <v>0</v>
      </c>
      <c r="G5999">
        <v>11773.52</v>
      </c>
      <c r="H5999">
        <v>5531.56</v>
      </c>
      <c r="I5999" t="str">
        <f>VLOOKUP(C5999,products_cleaned[[product_id]:[category]],3,)</f>
        <v>Furniture</v>
      </c>
      <c r="J5999" t="str">
        <f>VLOOKUP(B5999,orders_cleaned!A:I,9,FALSE)</f>
        <v>February</v>
      </c>
      <c r="K5999">
        <f t="shared" si="93"/>
        <v>2</v>
      </c>
    </row>
    <row r="6000" spans="1:11" x14ac:dyDescent="0.3">
      <c r="A6000" t="s">
        <v>9603</v>
      </c>
      <c r="B6000" t="s">
        <v>9602</v>
      </c>
      <c r="C6000" t="s">
        <v>160</v>
      </c>
      <c r="D6000">
        <v>1</v>
      </c>
      <c r="E6000">
        <v>2176.71</v>
      </c>
      <c r="F6000">
        <v>0</v>
      </c>
      <c r="G6000">
        <v>2176.71</v>
      </c>
      <c r="H6000">
        <v>640.69000000000005</v>
      </c>
      <c r="I6000" t="str">
        <f>VLOOKUP(C6000,products_cleaned[[product_id]:[category]],3,)</f>
        <v>Footwear</v>
      </c>
      <c r="J6000" t="str">
        <f>VLOOKUP(B6000,orders_cleaned!A:I,9,FALSE)</f>
        <v>February</v>
      </c>
      <c r="K6000">
        <f t="shared" si="93"/>
        <v>2</v>
      </c>
    </row>
    <row r="6001" spans="1:11" x14ac:dyDescent="0.3">
      <c r="A6001" t="s">
        <v>9604</v>
      </c>
      <c r="B6001" t="s">
        <v>9605</v>
      </c>
      <c r="C6001" t="s">
        <v>144</v>
      </c>
      <c r="D6001">
        <v>5</v>
      </c>
      <c r="E6001">
        <v>1883.04</v>
      </c>
      <c r="F6001">
        <v>0</v>
      </c>
      <c r="G6001">
        <v>9415.2000000000007</v>
      </c>
      <c r="H6001">
        <v>2762.75</v>
      </c>
      <c r="I6001" t="str">
        <f>VLOOKUP(C6001,products_cleaned[[product_id]:[category]],3,)</f>
        <v>Electronics</v>
      </c>
      <c r="J6001" t="str">
        <f>VLOOKUP(B6001,orders_cleaned!A:I,9,FALSE)</f>
        <v>February</v>
      </c>
      <c r="K6001">
        <f t="shared" si="93"/>
        <v>2</v>
      </c>
    </row>
    <row r="6002" spans="1:11" x14ac:dyDescent="0.3">
      <c r="A6002" t="s">
        <v>9606</v>
      </c>
      <c r="B6002" t="s">
        <v>9605</v>
      </c>
      <c r="C6002" t="s">
        <v>95</v>
      </c>
      <c r="D6002">
        <v>1</v>
      </c>
      <c r="E6002">
        <v>1885.42</v>
      </c>
      <c r="F6002">
        <v>0</v>
      </c>
      <c r="G6002">
        <v>1885.42</v>
      </c>
      <c r="H6002">
        <v>415.79</v>
      </c>
      <c r="I6002" t="str">
        <f>VLOOKUP(C6002,products_cleaned[[product_id]:[category]],3,)</f>
        <v>Footwear</v>
      </c>
      <c r="J6002" t="str">
        <f>VLOOKUP(B6002,orders_cleaned!A:I,9,FALSE)</f>
        <v>February</v>
      </c>
      <c r="K6002">
        <f t="shared" si="93"/>
        <v>2</v>
      </c>
    </row>
    <row r="6003" spans="1:11" x14ac:dyDescent="0.3">
      <c r="A6003" t="s">
        <v>9607</v>
      </c>
      <c r="B6003" t="s">
        <v>9605</v>
      </c>
      <c r="C6003" t="s">
        <v>15</v>
      </c>
      <c r="D6003">
        <v>2</v>
      </c>
      <c r="E6003">
        <v>254.67</v>
      </c>
      <c r="F6003">
        <v>0</v>
      </c>
      <c r="G6003">
        <v>509.34</v>
      </c>
      <c r="H6003">
        <v>169.3</v>
      </c>
      <c r="I6003" t="str">
        <f>VLOOKUP(C6003,products_cleaned[[product_id]:[category]],3,)</f>
        <v>Fitness</v>
      </c>
      <c r="J6003" t="str">
        <f>VLOOKUP(B6003,orders_cleaned!A:I,9,FALSE)</f>
        <v>February</v>
      </c>
      <c r="K6003">
        <f t="shared" si="93"/>
        <v>2</v>
      </c>
    </row>
    <row r="6004" spans="1:11" x14ac:dyDescent="0.3">
      <c r="A6004" t="s">
        <v>9608</v>
      </c>
      <c r="B6004" t="s">
        <v>9609</v>
      </c>
      <c r="C6004" t="s">
        <v>82</v>
      </c>
      <c r="D6004">
        <v>2</v>
      </c>
      <c r="E6004">
        <v>367.72</v>
      </c>
      <c r="F6004">
        <v>0.15</v>
      </c>
      <c r="G6004">
        <v>625.12</v>
      </c>
      <c r="H6004">
        <v>182.86</v>
      </c>
      <c r="I6004" t="str">
        <f>VLOOKUP(C6004,products_cleaned[[product_id]:[category]],3,)</f>
        <v>Stationery</v>
      </c>
      <c r="J6004" t="str">
        <f>VLOOKUP(B6004,orders_cleaned!A:I,9,FALSE)</f>
        <v>February</v>
      </c>
      <c r="K6004">
        <f t="shared" si="93"/>
        <v>2</v>
      </c>
    </row>
    <row r="6005" spans="1:11" x14ac:dyDescent="0.3">
      <c r="A6005" t="s">
        <v>9610</v>
      </c>
      <c r="B6005" t="s">
        <v>9611</v>
      </c>
      <c r="C6005" t="s">
        <v>25</v>
      </c>
      <c r="D6005">
        <v>3</v>
      </c>
      <c r="E6005">
        <v>866.95</v>
      </c>
      <c r="F6005">
        <v>0.1</v>
      </c>
      <c r="G6005">
        <v>2340.77</v>
      </c>
      <c r="H6005">
        <v>493.61</v>
      </c>
      <c r="I6005" t="str">
        <f>VLOOKUP(C6005,products_cleaned[[product_id]:[category]],3,)</f>
        <v>Fashion</v>
      </c>
      <c r="J6005" t="str">
        <f>VLOOKUP(B6005,orders_cleaned!A:I,9,FALSE)</f>
        <v>February</v>
      </c>
      <c r="K6005">
        <f t="shared" si="93"/>
        <v>2</v>
      </c>
    </row>
    <row r="6006" spans="1:11" x14ac:dyDescent="0.3">
      <c r="A6006" t="s">
        <v>9612</v>
      </c>
      <c r="B6006" t="s">
        <v>9613</v>
      </c>
      <c r="C6006" t="s">
        <v>51</v>
      </c>
      <c r="D6006">
        <v>1</v>
      </c>
      <c r="E6006">
        <v>656.28</v>
      </c>
      <c r="F6006">
        <v>0.1</v>
      </c>
      <c r="G6006">
        <v>590.65</v>
      </c>
      <c r="H6006">
        <v>172.4</v>
      </c>
      <c r="I6006" t="str">
        <f>VLOOKUP(C6006,products_cleaned[[product_id]:[category]],3,)</f>
        <v>Home &amp; Kitchen</v>
      </c>
      <c r="J6006" t="str">
        <f>VLOOKUP(B6006,orders_cleaned!A:I,9,FALSE)</f>
        <v>April</v>
      </c>
      <c r="K6006">
        <f t="shared" si="93"/>
        <v>4</v>
      </c>
    </row>
    <row r="6007" spans="1:11" x14ac:dyDescent="0.3">
      <c r="A6007" t="s">
        <v>9614</v>
      </c>
      <c r="B6007" t="s">
        <v>9613</v>
      </c>
      <c r="C6007" t="s">
        <v>66</v>
      </c>
      <c r="D6007">
        <v>1</v>
      </c>
      <c r="E6007">
        <v>288.97000000000003</v>
      </c>
      <c r="F6007">
        <v>0</v>
      </c>
      <c r="G6007">
        <v>288.97000000000003</v>
      </c>
      <c r="H6007">
        <v>68.489999999999995</v>
      </c>
      <c r="I6007" t="str">
        <f>VLOOKUP(C6007,products_cleaned[[product_id]:[category]],3,)</f>
        <v>Home &amp; Kitchen</v>
      </c>
      <c r="J6007" t="str">
        <f>VLOOKUP(B6007,orders_cleaned!A:I,9,FALSE)</f>
        <v>April</v>
      </c>
      <c r="K6007">
        <f t="shared" si="93"/>
        <v>4</v>
      </c>
    </row>
    <row r="6008" spans="1:11" x14ac:dyDescent="0.3">
      <c r="A6008" t="s">
        <v>9615</v>
      </c>
      <c r="B6008" t="s">
        <v>9616</v>
      </c>
      <c r="C6008" t="s">
        <v>31</v>
      </c>
      <c r="D6008">
        <v>1</v>
      </c>
      <c r="E6008">
        <v>462.82</v>
      </c>
      <c r="F6008">
        <v>0</v>
      </c>
      <c r="G6008">
        <v>462.82</v>
      </c>
      <c r="H6008">
        <v>117.88</v>
      </c>
      <c r="I6008" t="str">
        <f>VLOOKUP(C6008,products_cleaned[[product_id]:[category]],3,)</f>
        <v>Books</v>
      </c>
      <c r="J6008" t="str">
        <f>VLOOKUP(B6008,orders_cleaned!A:I,9,FALSE)</f>
        <v>June</v>
      </c>
      <c r="K6008">
        <f t="shared" si="93"/>
        <v>6</v>
      </c>
    </row>
    <row r="6009" spans="1:11" x14ac:dyDescent="0.3">
      <c r="A6009" t="s">
        <v>9617</v>
      </c>
      <c r="B6009" t="s">
        <v>9616</v>
      </c>
      <c r="C6009" t="s">
        <v>10</v>
      </c>
      <c r="D6009">
        <v>1</v>
      </c>
      <c r="E6009">
        <v>1486.85</v>
      </c>
      <c r="F6009">
        <v>0</v>
      </c>
      <c r="G6009">
        <v>1486.85</v>
      </c>
      <c r="H6009">
        <v>561.69000000000005</v>
      </c>
      <c r="I6009" t="str">
        <f>VLOOKUP(C6009,products_cleaned[[product_id]:[category]],3,)</f>
        <v>Furniture</v>
      </c>
      <c r="J6009" t="str">
        <f>VLOOKUP(B6009,orders_cleaned!A:I,9,FALSE)</f>
        <v>June</v>
      </c>
      <c r="K6009">
        <f t="shared" si="93"/>
        <v>6</v>
      </c>
    </row>
    <row r="6010" spans="1:11" x14ac:dyDescent="0.3">
      <c r="A6010" t="s">
        <v>9618</v>
      </c>
      <c r="B6010" t="s">
        <v>9619</v>
      </c>
      <c r="C6010" t="s">
        <v>173</v>
      </c>
      <c r="D6010">
        <v>3</v>
      </c>
      <c r="E6010">
        <v>154.76</v>
      </c>
      <c r="F6010">
        <v>0.15</v>
      </c>
      <c r="G6010">
        <v>394.64</v>
      </c>
      <c r="H6010">
        <v>75.709999999999994</v>
      </c>
      <c r="I6010" t="str">
        <f>VLOOKUP(C6010,products_cleaned[[product_id]:[category]],3,)</f>
        <v>Stationery</v>
      </c>
      <c r="J6010" t="str">
        <f>VLOOKUP(B6010,orders_cleaned!A:I,9,FALSE)</f>
        <v>July</v>
      </c>
      <c r="K6010">
        <f t="shared" si="93"/>
        <v>7</v>
      </c>
    </row>
    <row r="6011" spans="1:11" x14ac:dyDescent="0.3">
      <c r="A6011" t="s">
        <v>9620</v>
      </c>
      <c r="B6011" t="s">
        <v>9621</v>
      </c>
      <c r="C6011" t="s">
        <v>13</v>
      </c>
      <c r="D6011">
        <v>4</v>
      </c>
      <c r="E6011">
        <v>2965.31</v>
      </c>
      <c r="F6011">
        <v>0</v>
      </c>
      <c r="G6011">
        <v>11861.24</v>
      </c>
      <c r="H6011">
        <v>3372.96</v>
      </c>
      <c r="I6011" t="str">
        <f>VLOOKUP(C6011,products_cleaned[[product_id]:[category]],3,)</f>
        <v>Home &amp; Kitchen</v>
      </c>
      <c r="J6011" t="str">
        <f>VLOOKUP(B6011,orders_cleaned!A:I,9,FALSE)</f>
        <v>April</v>
      </c>
      <c r="K6011">
        <f t="shared" si="93"/>
        <v>4</v>
      </c>
    </row>
    <row r="6012" spans="1:11" x14ac:dyDescent="0.3">
      <c r="A6012" t="s">
        <v>9622</v>
      </c>
      <c r="B6012" t="s">
        <v>9623</v>
      </c>
      <c r="C6012" t="s">
        <v>270</v>
      </c>
      <c r="D6012">
        <v>1</v>
      </c>
      <c r="E6012">
        <v>5160.87</v>
      </c>
      <c r="F6012">
        <v>0</v>
      </c>
      <c r="G6012">
        <v>5160.87</v>
      </c>
      <c r="H6012">
        <v>2039.89</v>
      </c>
      <c r="I6012" t="str">
        <f>VLOOKUP(C6012,products_cleaned[[product_id]:[category]],3,)</f>
        <v>Furniture</v>
      </c>
      <c r="J6012" t="str">
        <f>VLOOKUP(B6012,orders_cleaned!A:I,9,FALSE)</f>
        <v>March</v>
      </c>
      <c r="K6012">
        <f t="shared" si="93"/>
        <v>3</v>
      </c>
    </row>
    <row r="6013" spans="1:11" x14ac:dyDescent="0.3">
      <c r="A6013" t="s">
        <v>9624</v>
      </c>
      <c r="B6013" t="s">
        <v>9623</v>
      </c>
      <c r="C6013" t="s">
        <v>37</v>
      </c>
      <c r="D6013">
        <v>1</v>
      </c>
      <c r="E6013">
        <v>1358.24</v>
      </c>
      <c r="F6013">
        <v>0.15</v>
      </c>
      <c r="G6013">
        <v>1154.5</v>
      </c>
      <c r="H6013">
        <v>183.11</v>
      </c>
      <c r="I6013" t="str">
        <f>VLOOKUP(C6013,products_cleaned[[product_id]:[category]],3,)</f>
        <v>Electronics</v>
      </c>
      <c r="J6013" t="str">
        <f>VLOOKUP(B6013,orders_cleaned!A:I,9,FALSE)</f>
        <v>March</v>
      </c>
      <c r="K6013">
        <f t="shared" si="93"/>
        <v>3</v>
      </c>
    </row>
    <row r="6014" spans="1:11" x14ac:dyDescent="0.3">
      <c r="A6014" t="s">
        <v>9625</v>
      </c>
      <c r="B6014" t="s">
        <v>9626</v>
      </c>
      <c r="C6014" t="s">
        <v>15</v>
      </c>
      <c r="D6014">
        <v>1</v>
      </c>
      <c r="E6014">
        <v>237</v>
      </c>
      <c r="F6014">
        <v>0</v>
      </c>
      <c r="G6014">
        <v>237</v>
      </c>
      <c r="H6014">
        <v>66.98</v>
      </c>
      <c r="I6014" t="str">
        <f>VLOOKUP(C6014,products_cleaned[[product_id]:[category]],3,)</f>
        <v>Fitness</v>
      </c>
      <c r="J6014" t="str">
        <f>VLOOKUP(B6014,orders_cleaned!A:I,9,FALSE)</f>
        <v>August</v>
      </c>
      <c r="K6014">
        <f t="shared" si="93"/>
        <v>8</v>
      </c>
    </row>
    <row r="6015" spans="1:11" x14ac:dyDescent="0.3">
      <c r="A6015" t="s">
        <v>9627</v>
      </c>
      <c r="B6015" t="s">
        <v>9628</v>
      </c>
      <c r="C6015" t="s">
        <v>270</v>
      </c>
      <c r="D6015">
        <v>1</v>
      </c>
      <c r="E6015">
        <v>5122.8999999999996</v>
      </c>
      <c r="F6015">
        <v>0.15</v>
      </c>
      <c r="G6015">
        <v>4354.46</v>
      </c>
      <c r="H6015">
        <v>1233.48</v>
      </c>
      <c r="I6015" t="str">
        <f>VLOOKUP(C6015,products_cleaned[[product_id]:[category]],3,)</f>
        <v>Furniture</v>
      </c>
      <c r="J6015" t="str">
        <f>VLOOKUP(B6015,orders_cleaned!A:I,9,FALSE)</f>
        <v>April</v>
      </c>
      <c r="K6015">
        <f t="shared" si="93"/>
        <v>4</v>
      </c>
    </row>
    <row r="6016" spans="1:11" x14ac:dyDescent="0.3">
      <c r="A6016" t="s">
        <v>9629</v>
      </c>
      <c r="B6016" t="s">
        <v>9628</v>
      </c>
      <c r="C6016" t="s">
        <v>77</v>
      </c>
      <c r="D6016">
        <v>1</v>
      </c>
      <c r="E6016">
        <v>1048.6600000000001</v>
      </c>
      <c r="F6016">
        <v>0.2</v>
      </c>
      <c r="G6016">
        <v>838.93</v>
      </c>
      <c r="H6016">
        <v>184.37</v>
      </c>
      <c r="I6016" t="str">
        <f>VLOOKUP(C6016,products_cleaned[[product_id]:[category]],3,)</f>
        <v>Fitness</v>
      </c>
      <c r="J6016" t="str">
        <f>VLOOKUP(B6016,orders_cleaned!A:I,9,FALSE)</f>
        <v>April</v>
      </c>
      <c r="K6016">
        <f t="shared" si="93"/>
        <v>4</v>
      </c>
    </row>
    <row r="6017" spans="1:11" x14ac:dyDescent="0.3">
      <c r="A6017" t="s">
        <v>9630</v>
      </c>
      <c r="B6017" t="s">
        <v>9628</v>
      </c>
      <c r="C6017" t="s">
        <v>15</v>
      </c>
      <c r="D6017">
        <v>2</v>
      </c>
      <c r="E6017">
        <v>245.7</v>
      </c>
      <c r="F6017">
        <v>0.1</v>
      </c>
      <c r="G6017">
        <v>442.26</v>
      </c>
      <c r="H6017">
        <v>102.22</v>
      </c>
      <c r="I6017" t="str">
        <f>VLOOKUP(C6017,products_cleaned[[product_id]:[category]],3,)</f>
        <v>Fitness</v>
      </c>
      <c r="J6017" t="str">
        <f>VLOOKUP(B6017,orders_cleaned!A:I,9,FALSE)</f>
        <v>April</v>
      </c>
      <c r="K6017">
        <f t="shared" si="93"/>
        <v>4</v>
      </c>
    </row>
    <row r="6018" spans="1:11" x14ac:dyDescent="0.3">
      <c r="A6018" t="s">
        <v>9631</v>
      </c>
      <c r="B6018" t="s">
        <v>9632</v>
      </c>
      <c r="C6018" t="s">
        <v>41</v>
      </c>
      <c r="D6018">
        <v>1</v>
      </c>
      <c r="E6018">
        <v>2613.61</v>
      </c>
      <c r="F6018">
        <v>0.15</v>
      </c>
      <c r="G6018">
        <v>2221.5700000000002</v>
      </c>
      <c r="H6018">
        <v>312.98</v>
      </c>
      <c r="I6018" t="str">
        <f>VLOOKUP(C6018,products_cleaned[[product_id]:[category]],3,)</f>
        <v>Footwear</v>
      </c>
      <c r="J6018" t="str">
        <f>VLOOKUP(B6018,orders_cleaned!A:I,9,FALSE)</f>
        <v>October</v>
      </c>
      <c r="K6018">
        <f t="shared" si="93"/>
        <v>10</v>
      </c>
    </row>
    <row r="6019" spans="1:11" x14ac:dyDescent="0.3">
      <c r="A6019" t="s">
        <v>9633</v>
      </c>
      <c r="B6019" t="s">
        <v>9634</v>
      </c>
      <c r="C6019" t="s">
        <v>18</v>
      </c>
      <c r="D6019">
        <v>1</v>
      </c>
      <c r="E6019">
        <v>885.11</v>
      </c>
      <c r="F6019">
        <v>0</v>
      </c>
      <c r="G6019">
        <v>885.11</v>
      </c>
      <c r="H6019">
        <v>367.76</v>
      </c>
      <c r="I6019" t="str">
        <f>VLOOKUP(C6019,products_cleaned[[product_id]:[category]],3,)</f>
        <v>Books</v>
      </c>
      <c r="J6019" t="str">
        <f>VLOOKUP(B6019,orders_cleaned!A:I,9,FALSE)</f>
        <v>February</v>
      </c>
      <c r="K6019">
        <f t="shared" ref="K6019:K6082" si="94">MONTH(DATEVALUE("1"&amp;J6019))</f>
        <v>2</v>
      </c>
    </row>
    <row r="6020" spans="1:11" x14ac:dyDescent="0.3">
      <c r="A6020" t="s">
        <v>9635</v>
      </c>
      <c r="B6020" t="s">
        <v>9634</v>
      </c>
      <c r="C6020" t="s">
        <v>144</v>
      </c>
      <c r="D6020">
        <v>1</v>
      </c>
      <c r="E6020">
        <v>1975.57</v>
      </c>
      <c r="F6020">
        <v>0</v>
      </c>
      <c r="G6020">
        <v>1975.57</v>
      </c>
      <c r="H6020">
        <v>645.08000000000004</v>
      </c>
      <c r="I6020" t="str">
        <f>VLOOKUP(C6020,products_cleaned[[product_id]:[category]],3,)</f>
        <v>Electronics</v>
      </c>
      <c r="J6020" t="str">
        <f>VLOOKUP(B6020,orders_cleaned!A:I,9,FALSE)</f>
        <v>February</v>
      </c>
      <c r="K6020">
        <f t="shared" si="94"/>
        <v>2</v>
      </c>
    </row>
    <row r="6021" spans="1:11" x14ac:dyDescent="0.3">
      <c r="A6021" t="s">
        <v>9636</v>
      </c>
      <c r="B6021" t="s">
        <v>9637</v>
      </c>
      <c r="C6021" t="s">
        <v>62</v>
      </c>
      <c r="D6021">
        <v>1</v>
      </c>
      <c r="E6021">
        <v>563.01</v>
      </c>
      <c r="F6021">
        <v>0</v>
      </c>
      <c r="G6021">
        <v>563.01</v>
      </c>
      <c r="H6021">
        <v>217.15</v>
      </c>
      <c r="I6021" t="str">
        <f>VLOOKUP(C6021,products_cleaned[[product_id]:[category]],3,)</f>
        <v>Electronics</v>
      </c>
      <c r="J6021" t="str">
        <f>VLOOKUP(B6021,orders_cleaned!A:I,9,FALSE)</f>
        <v>April</v>
      </c>
      <c r="K6021">
        <f t="shared" si="94"/>
        <v>4</v>
      </c>
    </row>
    <row r="6022" spans="1:11" x14ac:dyDescent="0.3">
      <c r="A6022" t="s">
        <v>9638</v>
      </c>
      <c r="B6022" t="s">
        <v>9639</v>
      </c>
      <c r="C6022" t="s">
        <v>66</v>
      </c>
      <c r="D6022">
        <v>1</v>
      </c>
      <c r="E6022">
        <v>301.88</v>
      </c>
      <c r="F6022">
        <v>0.05</v>
      </c>
      <c r="G6022">
        <v>286.79000000000002</v>
      </c>
      <c r="H6022">
        <v>66.31</v>
      </c>
      <c r="I6022" t="str">
        <f>VLOOKUP(C6022,products_cleaned[[product_id]:[category]],3,)</f>
        <v>Home &amp; Kitchen</v>
      </c>
      <c r="J6022" t="str">
        <f>VLOOKUP(B6022,orders_cleaned!A:I,9,FALSE)</f>
        <v>June</v>
      </c>
      <c r="K6022">
        <f t="shared" si="94"/>
        <v>6</v>
      </c>
    </row>
    <row r="6023" spans="1:11" x14ac:dyDescent="0.3">
      <c r="A6023" t="s">
        <v>9640</v>
      </c>
      <c r="B6023" t="s">
        <v>9641</v>
      </c>
      <c r="C6023" t="s">
        <v>136</v>
      </c>
      <c r="D6023">
        <v>4</v>
      </c>
      <c r="E6023">
        <v>583.6</v>
      </c>
      <c r="F6023">
        <v>0.15</v>
      </c>
      <c r="G6023">
        <v>1984.24</v>
      </c>
      <c r="H6023">
        <v>216.32</v>
      </c>
      <c r="I6023" t="str">
        <f>VLOOKUP(C6023,products_cleaned[[product_id]:[category]],3,)</f>
        <v>Books</v>
      </c>
      <c r="J6023" t="str">
        <f>VLOOKUP(B6023,orders_cleaned!A:I,9,FALSE)</f>
        <v>January</v>
      </c>
      <c r="K6023">
        <f t="shared" si="94"/>
        <v>1</v>
      </c>
    </row>
    <row r="6024" spans="1:11" x14ac:dyDescent="0.3">
      <c r="A6024" t="s">
        <v>9642</v>
      </c>
      <c r="B6024" t="s">
        <v>9643</v>
      </c>
      <c r="C6024" t="s">
        <v>51</v>
      </c>
      <c r="D6024">
        <v>1</v>
      </c>
      <c r="E6024">
        <v>700.33</v>
      </c>
      <c r="F6024">
        <v>0.05</v>
      </c>
      <c r="G6024">
        <v>665.31</v>
      </c>
      <c r="H6024">
        <v>247.06</v>
      </c>
      <c r="I6024" t="str">
        <f>VLOOKUP(C6024,products_cleaned[[product_id]:[category]],3,)</f>
        <v>Home &amp; Kitchen</v>
      </c>
      <c r="J6024" t="str">
        <f>VLOOKUP(B6024,orders_cleaned!A:I,9,FALSE)</f>
        <v>July</v>
      </c>
      <c r="K6024">
        <f t="shared" si="94"/>
        <v>7</v>
      </c>
    </row>
    <row r="6025" spans="1:11" x14ac:dyDescent="0.3">
      <c r="A6025" t="s">
        <v>9644</v>
      </c>
      <c r="B6025" t="s">
        <v>9643</v>
      </c>
      <c r="C6025" t="s">
        <v>74</v>
      </c>
      <c r="D6025">
        <v>5</v>
      </c>
      <c r="E6025">
        <v>1280.47</v>
      </c>
      <c r="F6025">
        <v>0.15</v>
      </c>
      <c r="G6025">
        <v>5442</v>
      </c>
      <c r="H6025">
        <v>1377.35</v>
      </c>
      <c r="I6025" t="str">
        <f>VLOOKUP(C6025,products_cleaned[[product_id]:[category]],3,)</f>
        <v>Electronics</v>
      </c>
      <c r="J6025" t="str">
        <f>VLOOKUP(B6025,orders_cleaned!A:I,9,FALSE)</f>
        <v>July</v>
      </c>
      <c r="K6025">
        <f t="shared" si="94"/>
        <v>7</v>
      </c>
    </row>
    <row r="6026" spans="1:11" x14ac:dyDescent="0.3">
      <c r="A6026" t="s">
        <v>9645</v>
      </c>
      <c r="B6026" t="s">
        <v>9643</v>
      </c>
      <c r="C6026" t="s">
        <v>41</v>
      </c>
      <c r="D6026">
        <v>1</v>
      </c>
      <c r="E6026">
        <v>2533.75</v>
      </c>
      <c r="F6026">
        <v>0</v>
      </c>
      <c r="G6026">
        <v>2533.75</v>
      </c>
      <c r="H6026">
        <v>625.16</v>
      </c>
      <c r="I6026" t="str">
        <f>VLOOKUP(C6026,products_cleaned[[product_id]:[category]],3,)</f>
        <v>Footwear</v>
      </c>
      <c r="J6026" t="str">
        <f>VLOOKUP(B6026,orders_cleaned!A:I,9,FALSE)</f>
        <v>July</v>
      </c>
      <c r="K6026">
        <f t="shared" si="94"/>
        <v>7</v>
      </c>
    </row>
    <row r="6027" spans="1:11" x14ac:dyDescent="0.3">
      <c r="A6027" t="s">
        <v>9646</v>
      </c>
      <c r="B6027" t="s">
        <v>9647</v>
      </c>
      <c r="C6027" t="s">
        <v>144</v>
      </c>
      <c r="D6027">
        <v>1</v>
      </c>
      <c r="E6027">
        <v>1860.1</v>
      </c>
      <c r="F6027">
        <v>0.05</v>
      </c>
      <c r="G6027">
        <v>1767.09</v>
      </c>
      <c r="H6027">
        <v>436.6</v>
      </c>
      <c r="I6027" t="str">
        <f>VLOOKUP(C6027,products_cleaned[[product_id]:[category]],3,)</f>
        <v>Electronics</v>
      </c>
      <c r="J6027" t="str">
        <f>VLOOKUP(B6027,orders_cleaned!A:I,9,FALSE)</f>
        <v>September</v>
      </c>
      <c r="K6027">
        <f t="shared" si="94"/>
        <v>9</v>
      </c>
    </row>
    <row r="6028" spans="1:11" x14ac:dyDescent="0.3">
      <c r="A6028" t="s">
        <v>9648</v>
      </c>
      <c r="B6028" t="s">
        <v>9649</v>
      </c>
      <c r="C6028" t="s">
        <v>77</v>
      </c>
      <c r="D6028">
        <v>5</v>
      </c>
      <c r="E6028">
        <v>1047.28</v>
      </c>
      <c r="F6028">
        <v>0</v>
      </c>
      <c r="G6028">
        <v>5236.3999999999996</v>
      </c>
      <c r="H6028">
        <v>1963.6</v>
      </c>
      <c r="I6028" t="str">
        <f>VLOOKUP(C6028,products_cleaned[[product_id]:[category]],3,)</f>
        <v>Fitness</v>
      </c>
      <c r="J6028" t="str">
        <f>VLOOKUP(B6028,orders_cleaned!A:I,9,FALSE)</f>
        <v>September</v>
      </c>
      <c r="K6028">
        <f t="shared" si="94"/>
        <v>9</v>
      </c>
    </row>
    <row r="6029" spans="1:11" x14ac:dyDescent="0.3">
      <c r="A6029" t="s">
        <v>9650</v>
      </c>
      <c r="B6029" t="s">
        <v>9649</v>
      </c>
      <c r="C6029" t="s">
        <v>97</v>
      </c>
      <c r="D6029">
        <v>2</v>
      </c>
      <c r="E6029">
        <v>1016.54</v>
      </c>
      <c r="F6029">
        <v>0.05</v>
      </c>
      <c r="G6029">
        <v>1931.43</v>
      </c>
      <c r="H6029">
        <v>479.55</v>
      </c>
      <c r="I6029" t="str">
        <f>VLOOKUP(C6029,products_cleaned[[product_id]:[category]],3,)</f>
        <v>Fashion</v>
      </c>
      <c r="J6029" t="str">
        <f>VLOOKUP(B6029,orders_cleaned!A:I,9,FALSE)</f>
        <v>September</v>
      </c>
      <c r="K6029">
        <f t="shared" si="94"/>
        <v>9</v>
      </c>
    </row>
    <row r="6030" spans="1:11" x14ac:dyDescent="0.3">
      <c r="A6030" t="s">
        <v>9651</v>
      </c>
      <c r="B6030" t="s">
        <v>9652</v>
      </c>
      <c r="C6030" t="s">
        <v>259</v>
      </c>
      <c r="D6030">
        <v>2</v>
      </c>
      <c r="E6030">
        <v>897.53</v>
      </c>
      <c r="F6030">
        <v>0.15</v>
      </c>
      <c r="G6030">
        <v>1525.8</v>
      </c>
      <c r="H6030">
        <v>444.56</v>
      </c>
      <c r="I6030" t="str">
        <f>VLOOKUP(C6030,products_cleaned[[product_id]:[category]],3,)</f>
        <v>Electronics</v>
      </c>
      <c r="J6030" t="str">
        <f>VLOOKUP(B6030,orders_cleaned!A:I,9,FALSE)</f>
        <v>February</v>
      </c>
      <c r="K6030">
        <f t="shared" si="94"/>
        <v>2</v>
      </c>
    </row>
    <row r="6031" spans="1:11" x14ac:dyDescent="0.3">
      <c r="A6031" t="s">
        <v>9653</v>
      </c>
      <c r="B6031" t="s">
        <v>9654</v>
      </c>
      <c r="C6031" t="s">
        <v>31</v>
      </c>
      <c r="D6031">
        <v>3</v>
      </c>
      <c r="E6031">
        <v>507.25</v>
      </c>
      <c r="F6031">
        <v>0.05</v>
      </c>
      <c r="G6031">
        <v>1445.66</v>
      </c>
      <c r="H6031">
        <v>410.84</v>
      </c>
      <c r="I6031" t="str">
        <f>VLOOKUP(C6031,products_cleaned[[product_id]:[category]],3,)</f>
        <v>Books</v>
      </c>
      <c r="J6031" t="str">
        <f>VLOOKUP(B6031,orders_cleaned!A:I,9,FALSE)</f>
        <v>May</v>
      </c>
      <c r="K6031">
        <f t="shared" si="94"/>
        <v>5</v>
      </c>
    </row>
    <row r="6032" spans="1:11" x14ac:dyDescent="0.3">
      <c r="A6032" t="s">
        <v>9655</v>
      </c>
      <c r="B6032" t="s">
        <v>9654</v>
      </c>
      <c r="C6032" t="s">
        <v>54</v>
      </c>
      <c r="D6032">
        <v>2</v>
      </c>
      <c r="E6032">
        <v>2185.64</v>
      </c>
      <c r="F6032">
        <v>0.05</v>
      </c>
      <c r="G6032">
        <v>4152.72</v>
      </c>
      <c r="H6032">
        <v>974.12</v>
      </c>
      <c r="I6032" t="str">
        <f>VLOOKUP(C6032,products_cleaned[[product_id]:[category]],3,)</f>
        <v>Fashion</v>
      </c>
      <c r="J6032" t="str">
        <f>VLOOKUP(B6032,orders_cleaned!A:I,9,FALSE)</f>
        <v>May</v>
      </c>
      <c r="K6032">
        <f t="shared" si="94"/>
        <v>5</v>
      </c>
    </row>
    <row r="6033" spans="1:11" x14ac:dyDescent="0.3">
      <c r="A6033" t="s">
        <v>9656</v>
      </c>
      <c r="B6033" t="s">
        <v>9657</v>
      </c>
      <c r="C6033" t="s">
        <v>21</v>
      </c>
      <c r="D6033">
        <v>2</v>
      </c>
      <c r="E6033">
        <v>4530.58</v>
      </c>
      <c r="F6033">
        <v>0.2</v>
      </c>
      <c r="G6033">
        <v>7248.93</v>
      </c>
      <c r="H6033">
        <v>1972.89</v>
      </c>
      <c r="I6033" t="str">
        <f>VLOOKUP(C6033,products_cleaned[[product_id]:[category]],3,)</f>
        <v>Electronics</v>
      </c>
      <c r="J6033" t="str">
        <f>VLOOKUP(B6033,orders_cleaned!A:I,9,FALSE)</f>
        <v>April</v>
      </c>
      <c r="K6033">
        <f t="shared" si="94"/>
        <v>4</v>
      </c>
    </row>
    <row r="6034" spans="1:11" x14ac:dyDescent="0.3">
      <c r="A6034" t="s">
        <v>9658</v>
      </c>
      <c r="B6034" t="s">
        <v>9657</v>
      </c>
      <c r="C6034" t="s">
        <v>278</v>
      </c>
      <c r="D6034">
        <v>1</v>
      </c>
      <c r="E6034">
        <v>1504.91</v>
      </c>
      <c r="F6034">
        <v>0.15</v>
      </c>
      <c r="G6034">
        <v>1279.17</v>
      </c>
      <c r="H6034">
        <v>140.82</v>
      </c>
      <c r="I6034" t="str">
        <f>VLOOKUP(C6034,products_cleaned[[product_id]:[category]],3,)</f>
        <v>Fitness</v>
      </c>
      <c r="J6034" t="str">
        <f>VLOOKUP(B6034,orders_cleaned!A:I,9,FALSE)</f>
        <v>April</v>
      </c>
      <c r="K6034">
        <f t="shared" si="94"/>
        <v>4</v>
      </c>
    </row>
    <row r="6035" spans="1:11" x14ac:dyDescent="0.3">
      <c r="A6035" t="s">
        <v>9659</v>
      </c>
      <c r="B6035" t="s">
        <v>9660</v>
      </c>
      <c r="C6035" t="s">
        <v>60</v>
      </c>
      <c r="D6035">
        <v>5</v>
      </c>
      <c r="E6035">
        <v>1518.12</v>
      </c>
      <c r="F6035">
        <v>0.15</v>
      </c>
      <c r="G6035">
        <v>6452.01</v>
      </c>
      <c r="H6035">
        <v>711.41</v>
      </c>
      <c r="I6035" t="str">
        <f>VLOOKUP(C6035,products_cleaned[[product_id]:[category]],3,)</f>
        <v>Fashion</v>
      </c>
      <c r="J6035" t="str">
        <f>VLOOKUP(B6035,orders_cleaned!A:I,9,FALSE)</f>
        <v>May</v>
      </c>
      <c r="K6035">
        <f t="shared" si="94"/>
        <v>5</v>
      </c>
    </row>
    <row r="6036" spans="1:11" x14ac:dyDescent="0.3">
      <c r="A6036" t="s">
        <v>9661</v>
      </c>
      <c r="B6036" t="s">
        <v>9662</v>
      </c>
      <c r="C6036" t="s">
        <v>62</v>
      </c>
      <c r="D6036">
        <v>1</v>
      </c>
      <c r="E6036">
        <v>563.08000000000004</v>
      </c>
      <c r="F6036">
        <v>0</v>
      </c>
      <c r="G6036">
        <v>563.08000000000004</v>
      </c>
      <c r="H6036">
        <v>217.22</v>
      </c>
      <c r="I6036" t="str">
        <f>VLOOKUP(C6036,products_cleaned[[product_id]:[category]],3,)</f>
        <v>Electronics</v>
      </c>
      <c r="J6036" t="str">
        <f>VLOOKUP(B6036,orders_cleaned!A:I,9,FALSE)</f>
        <v>July</v>
      </c>
      <c r="K6036">
        <f t="shared" si="94"/>
        <v>7</v>
      </c>
    </row>
    <row r="6037" spans="1:11" x14ac:dyDescent="0.3">
      <c r="A6037" t="s">
        <v>9663</v>
      </c>
      <c r="B6037" t="s">
        <v>9664</v>
      </c>
      <c r="C6037" t="s">
        <v>80</v>
      </c>
      <c r="D6037">
        <v>1</v>
      </c>
      <c r="E6037">
        <v>419.66</v>
      </c>
      <c r="F6037">
        <v>0</v>
      </c>
      <c r="G6037">
        <v>419.66</v>
      </c>
      <c r="H6037">
        <v>119.78</v>
      </c>
      <c r="I6037" t="str">
        <f>VLOOKUP(C6037,products_cleaned[[product_id]:[category]],3,)</f>
        <v>Fitness</v>
      </c>
      <c r="J6037" t="str">
        <f>VLOOKUP(B6037,orders_cleaned!A:I,9,FALSE)</f>
        <v>August</v>
      </c>
      <c r="K6037">
        <f t="shared" si="94"/>
        <v>8</v>
      </c>
    </row>
    <row r="6038" spans="1:11" x14ac:dyDescent="0.3">
      <c r="A6038" t="s">
        <v>9665</v>
      </c>
      <c r="B6038" t="s">
        <v>9666</v>
      </c>
      <c r="C6038" t="s">
        <v>37</v>
      </c>
      <c r="D6038">
        <v>1</v>
      </c>
      <c r="E6038">
        <v>1289.92</v>
      </c>
      <c r="F6038">
        <v>0.05</v>
      </c>
      <c r="G6038">
        <v>1225.42</v>
      </c>
      <c r="H6038">
        <v>254.03</v>
      </c>
      <c r="I6038" t="str">
        <f>VLOOKUP(C6038,products_cleaned[[product_id]:[category]],3,)</f>
        <v>Electronics</v>
      </c>
      <c r="J6038" t="str">
        <f>VLOOKUP(B6038,orders_cleaned!A:I,9,FALSE)</f>
        <v>September</v>
      </c>
      <c r="K6038">
        <f t="shared" si="94"/>
        <v>9</v>
      </c>
    </row>
    <row r="6039" spans="1:11" x14ac:dyDescent="0.3">
      <c r="A6039" t="s">
        <v>9667</v>
      </c>
      <c r="B6039" t="s">
        <v>9666</v>
      </c>
      <c r="C6039" t="s">
        <v>80</v>
      </c>
      <c r="D6039">
        <v>1</v>
      </c>
      <c r="E6039">
        <v>377.56</v>
      </c>
      <c r="F6039">
        <v>0.15</v>
      </c>
      <c r="G6039">
        <v>320.93</v>
      </c>
      <c r="H6039">
        <v>21.05</v>
      </c>
      <c r="I6039" t="str">
        <f>VLOOKUP(C6039,products_cleaned[[product_id]:[category]],3,)</f>
        <v>Fitness</v>
      </c>
      <c r="J6039" t="str">
        <f>VLOOKUP(B6039,orders_cleaned!A:I,9,FALSE)</f>
        <v>September</v>
      </c>
      <c r="K6039">
        <f t="shared" si="94"/>
        <v>9</v>
      </c>
    </row>
    <row r="6040" spans="1:11" x14ac:dyDescent="0.3">
      <c r="A6040" t="s">
        <v>9668</v>
      </c>
      <c r="B6040" t="s">
        <v>9666</v>
      </c>
      <c r="C6040" t="s">
        <v>108</v>
      </c>
      <c r="D6040">
        <v>1</v>
      </c>
      <c r="E6040">
        <v>3652.94</v>
      </c>
      <c r="F6040">
        <v>0.1</v>
      </c>
      <c r="G6040">
        <v>3287.65</v>
      </c>
      <c r="H6040">
        <v>951.3</v>
      </c>
      <c r="I6040" t="str">
        <f>VLOOKUP(C6040,products_cleaned[[product_id]:[category]],3,)</f>
        <v>Electronics</v>
      </c>
      <c r="J6040" t="str">
        <f>VLOOKUP(B6040,orders_cleaned!A:I,9,FALSE)</f>
        <v>September</v>
      </c>
      <c r="K6040">
        <f t="shared" si="94"/>
        <v>9</v>
      </c>
    </row>
    <row r="6041" spans="1:11" x14ac:dyDescent="0.3">
      <c r="A6041" t="s">
        <v>9669</v>
      </c>
      <c r="B6041" t="s">
        <v>9670</v>
      </c>
      <c r="C6041" t="s">
        <v>66</v>
      </c>
      <c r="D6041">
        <v>1</v>
      </c>
      <c r="E6041">
        <v>295.02</v>
      </c>
      <c r="F6041">
        <v>0</v>
      </c>
      <c r="G6041">
        <v>295.02</v>
      </c>
      <c r="H6041">
        <v>74.540000000000006</v>
      </c>
      <c r="I6041" t="str">
        <f>VLOOKUP(C6041,products_cleaned[[product_id]:[category]],3,)</f>
        <v>Home &amp; Kitchen</v>
      </c>
      <c r="J6041" t="str">
        <f>VLOOKUP(B6041,orders_cleaned!A:I,9,FALSE)</f>
        <v>October</v>
      </c>
      <c r="K6041">
        <f t="shared" si="94"/>
        <v>10</v>
      </c>
    </row>
    <row r="6042" spans="1:11" x14ac:dyDescent="0.3">
      <c r="A6042" t="s">
        <v>9671</v>
      </c>
      <c r="B6042" t="s">
        <v>9672</v>
      </c>
      <c r="C6042" t="s">
        <v>10</v>
      </c>
      <c r="D6042">
        <v>3</v>
      </c>
      <c r="E6042">
        <v>1561.08</v>
      </c>
      <c r="F6042">
        <v>0</v>
      </c>
      <c r="G6042">
        <v>4683.24</v>
      </c>
      <c r="H6042">
        <v>1907.76</v>
      </c>
      <c r="I6042" t="str">
        <f>VLOOKUP(C6042,products_cleaned[[product_id]:[category]],3,)</f>
        <v>Furniture</v>
      </c>
      <c r="J6042" t="str">
        <f>VLOOKUP(B6042,orders_cleaned!A:I,9,FALSE)</f>
        <v>August</v>
      </c>
      <c r="K6042">
        <f t="shared" si="94"/>
        <v>8</v>
      </c>
    </row>
    <row r="6043" spans="1:11" x14ac:dyDescent="0.3">
      <c r="A6043" t="s">
        <v>9673</v>
      </c>
      <c r="B6043" t="s">
        <v>9674</v>
      </c>
      <c r="C6043" t="s">
        <v>66</v>
      </c>
      <c r="D6043">
        <v>1</v>
      </c>
      <c r="E6043">
        <v>318.76</v>
      </c>
      <c r="F6043">
        <v>0.1</v>
      </c>
      <c r="G6043">
        <v>286.88</v>
      </c>
      <c r="H6043">
        <v>66.400000000000006</v>
      </c>
      <c r="I6043" t="str">
        <f>VLOOKUP(C6043,products_cleaned[[product_id]:[category]],3,)</f>
        <v>Home &amp; Kitchen</v>
      </c>
      <c r="J6043" t="str">
        <f>VLOOKUP(B6043,orders_cleaned!A:I,9,FALSE)</f>
        <v>January</v>
      </c>
      <c r="K6043">
        <f t="shared" si="94"/>
        <v>1</v>
      </c>
    </row>
    <row r="6044" spans="1:11" x14ac:dyDescent="0.3">
      <c r="A6044" t="s">
        <v>9675</v>
      </c>
      <c r="B6044" t="s">
        <v>9674</v>
      </c>
      <c r="C6044" t="s">
        <v>51</v>
      </c>
      <c r="D6044">
        <v>4</v>
      </c>
      <c r="E6044">
        <v>731.14</v>
      </c>
      <c r="F6044">
        <v>0.2</v>
      </c>
      <c r="G6044">
        <v>2339.65</v>
      </c>
      <c r="H6044">
        <v>666.65</v>
      </c>
      <c r="I6044" t="str">
        <f>VLOOKUP(C6044,products_cleaned[[product_id]:[category]],3,)</f>
        <v>Home &amp; Kitchen</v>
      </c>
      <c r="J6044" t="str">
        <f>VLOOKUP(B6044,orders_cleaned!A:I,9,FALSE)</f>
        <v>January</v>
      </c>
      <c r="K6044">
        <f t="shared" si="94"/>
        <v>1</v>
      </c>
    </row>
    <row r="6045" spans="1:11" x14ac:dyDescent="0.3">
      <c r="A6045" t="s">
        <v>9676</v>
      </c>
      <c r="B6045" t="s">
        <v>9677</v>
      </c>
      <c r="C6045" t="s">
        <v>62</v>
      </c>
      <c r="D6045">
        <v>2</v>
      </c>
      <c r="E6045">
        <v>602.11</v>
      </c>
      <c r="F6045">
        <v>0.2</v>
      </c>
      <c r="G6045">
        <v>963.38</v>
      </c>
      <c r="H6045">
        <v>271.66000000000003</v>
      </c>
      <c r="I6045" t="str">
        <f>VLOOKUP(C6045,products_cleaned[[product_id]:[category]],3,)</f>
        <v>Electronics</v>
      </c>
      <c r="J6045" t="str">
        <f>VLOOKUP(B6045,orders_cleaned!A:I,9,FALSE)</f>
        <v>March</v>
      </c>
      <c r="K6045">
        <f t="shared" si="94"/>
        <v>3</v>
      </c>
    </row>
    <row r="6046" spans="1:11" x14ac:dyDescent="0.3">
      <c r="A6046" t="s">
        <v>9678</v>
      </c>
      <c r="B6046" t="s">
        <v>9679</v>
      </c>
      <c r="C6046" t="s">
        <v>18</v>
      </c>
      <c r="D6046">
        <v>3</v>
      </c>
      <c r="E6046">
        <v>893.54</v>
      </c>
      <c r="F6046">
        <v>0</v>
      </c>
      <c r="G6046">
        <v>2680.62</v>
      </c>
      <c r="H6046">
        <v>1128.57</v>
      </c>
      <c r="I6046" t="str">
        <f>VLOOKUP(C6046,products_cleaned[[product_id]:[category]],3,)</f>
        <v>Books</v>
      </c>
      <c r="J6046" t="str">
        <f>VLOOKUP(B6046,orders_cleaned!A:I,9,FALSE)</f>
        <v>January</v>
      </c>
      <c r="K6046">
        <f t="shared" si="94"/>
        <v>1</v>
      </c>
    </row>
    <row r="6047" spans="1:11" x14ac:dyDescent="0.3">
      <c r="A6047" t="s">
        <v>9680</v>
      </c>
      <c r="B6047" t="s">
        <v>9679</v>
      </c>
      <c r="C6047" t="s">
        <v>31</v>
      </c>
      <c r="D6047">
        <v>2</v>
      </c>
      <c r="E6047">
        <v>470.52</v>
      </c>
      <c r="F6047">
        <v>0.05</v>
      </c>
      <c r="G6047">
        <v>893.99</v>
      </c>
      <c r="H6047">
        <v>204.11</v>
      </c>
      <c r="I6047" t="str">
        <f>VLOOKUP(C6047,products_cleaned[[product_id]:[category]],3,)</f>
        <v>Books</v>
      </c>
      <c r="J6047" t="str">
        <f>VLOOKUP(B6047,orders_cleaned!A:I,9,FALSE)</f>
        <v>January</v>
      </c>
      <c r="K6047">
        <f t="shared" si="94"/>
        <v>1</v>
      </c>
    </row>
    <row r="6048" spans="1:11" x14ac:dyDescent="0.3">
      <c r="A6048" t="s">
        <v>9681</v>
      </c>
      <c r="B6048" t="s">
        <v>9682</v>
      </c>
      <c r="C6048" t="s">
        <v>77</v>
      </c>
      <c r="D6048">
        <v>3</v>
      </c>
      <c r="E6048">
        <v>1015.18</v>
      </c>
      <c r="F6048">
        <v>0.15</v>
      </c>
      <c r="G6048">
        <v>2588.71</v>
      </c>
      <c r="H6048">
        <v>625.03</v>
      </c>
      <c r="I6048" t="str">
        <f>VLOOKUP(C6048,products_cleaned[[product_id]:[category]],3,)</f>
        <v>Fitness</v>
      </c>
      <c r="J6048" t="str">
        <f>VLOOKUP(B6048,orders_cleaned!A:I,9,FALSE)</f>
        <v>May</v>
      </c>
      <c r="K6048">
        <f t="shared" si="94"/>
        <v>5</v>
      </c>
    </row>
    <row r="6049" spans="1:11" x14ac:dyDescent="0.3">
      <c r="A6049" t="s">
        <v>9683</v>
      </c>
      <c r="B6049" t="s">
        <v>9682</v>
      </c>
      <c r="C6049" t="s">
        <v>44</v>
      </c>
      <c r="D6049">
        <v>1</v>
      </c>
      <c r="E6049">
        <v>2717.08</v>
      </c>
      <c r="F6049">
        <v>0</v>
      </c>
      <c r="G6049">
        <v>2717.08</v>
      </c>
      <c r="H6049">
        <v>818.76</v>
      </c>
      <c r="I6049" t="str">
        <f>VLOOKUP(C6049,products_cleaned[[product_id]:[category]],3,)</f>
        <v>Furniture</v>
      </c>
      <c r="J6049" t="str">
        <f>VLOOKUP(B6049,orders_cleaned!A:I,9,FALSE)</f>
        <v>May</v>
      </c>
      <c r="K6049">
        <f t="shared" si="94"/>
        <v>5</v>
      </c>
    </row>
    <row r="6050" spans="1:11" x14ac:dyDescent="0.3">
      <c r="A6050" t="s">
        <v>9684</v>
      </c>
      <c r="B6050" t="s">
        <v>9682</v>
      </c>
      <c r="C6050" t="s">
        <v>10</v>
      </c>
      <c r="D6050">
        <v>1</v>
      </c>
      <c r="E6050">
        <v>1585.76</v>
      </c>
      <c r="F6050">
        <v>0.15</v>
      </c>
      <c r="G6050">
        <v>1347.9</v>
      </c>
      <c r="H6050">
        <v>422.74</v>
      </c>
      <c r="I6050" t="str">
        <f>VLOOKUP(C6050,products_cleaned[[product_id]:[category]],3,)</f>
        <v>Furniture</v>
      </c>
      <c r="J6050" t="str">
        <f>VLOOKUP(B6050,orders_cleaned!A:I,9,FALSE)</f>
        <v>May</v>
      </c>
      <c r="K6050">
        <f t="shared" si="94"/>
        <v>5</v>
      </c>
    </row>
    <row r="6051" spans="1:11" x14ac:dyDescent="0.3">
      <c r="A6051" t="s">
        <v>9685</v>
      </c>
      <c r="B6051" t="s">
        <v>9686</v>
      </c>
      <c r="C6051" t="s">
        <v>74</v>
      </c>
      <c r="D6051">
        <v>2</v>
      </c>
      <c r="E6051">
        <v>1130.8900000000001</v>
      </c>
      <c r="F6051">
        <v>0.05</v>
      </c>
      <c r="G6051">
        <v>2148.69</v>
      </c>
      <c r="H6051">
        <v>522.83000000000004</v>
      </c>
      <c r="I6051" t="str">
        <f>VLOOKUP(C6051,products_cleaned[[product_id]:[category]],3,)</f>
        <v>Electronics</v>
      </c>
      <c r="J6051" t="str">
        <f>VLOOKUP(B6051,orders_cleaned!A:I,9,FALSE)</f>
        <v>October</v>
      </c>
      <c r="K6051">
        <f t="shared" si="94"/>
        <v>10</v>
      </c>
    </row>
    <row r="6052" spans="1:11" x14ac:dyDescent="0.3">
      <c r="A6052" t="s">
        <v>9687</v>
      </c>
      <c r="B6052" t="s">
        <v>9688</v>
      </c>
      <c r="C6052" t="s">
        <v>97</v>
      </c>
      <c r="D6052">
        <v>2</v>
      </c>
      <c r="E6052">
        <v>927.04</v>
      </c>
      <c r="F6052">
        <v>0</v>
      </c>
      <c r="G6052">
        <v>1854.08</v>
      </c>
      <c r="H6052">
        <v>402.2</v>
      </c>
      <c r="I6052" t="str">
        <f>VLOOKUP(C6052,products_cleaned[[product_id]:[category]],3,)</f>
        <v>Fashion</v>
      </c>
      <c r="J6052" t="str">
        <f>VLOOKUP(B6052,orders_cleaned!A:I,9,FALSE)</f>
        <v>October</v>
      </c>
      <c r="K6052">
        <f t="shared" si="94"/>
        <v>10</v>
      </c>
    </row>
    <row r="6053" spans="1:11" x14ac:dyDescent="0.3">
      <c r="A6053" t="s">
        <v>9689</v>
      </c>
      <c r="B6053" t="s">
        <v>9688</v>
      </c>
      <c r="C6053" t="s">
        <v>259</v>
      </c>
      <c r="D6053">
        <v>3</v>
      </c>
      <c r="E6053">
        <v>921.06</v>
      </c>
      <c r="F6053">
        <v>0.1</v>
      </c>
      <c r="G6053">
        <v>2486.86</v>
      </c>
      <c r="H6053">
        <v>865</v>
      </c>
      <c r="I6053" t="str">
        <f>VLOOKUP(C6053,products_cleaned[[product_id]:[category]],3,)</f>
        <v>Electronics</v>
      </c>
      <c r="J6053" t="str">
        <f>VLOOKUP(B6053,orders_cleaned!A:I,9,FALSE)</f>
        <v>October</v>
      </c>
      <c r="K6053">
        <f t="shared" si="94"/>
        <v>10</v>
      </c>
    </row>
    <row r="6054" spans="1:11" x14ac:dyDescent="0.3">
      <c r="A6054" t="s">
        <v>9690</v>
      </c>
      <c r="B6054" t="s">
        <v>9691</v>
      </c>
      <c r="C6054" t="s">
        <v>13</v>
      </c>
      <c r="D6054">
        <v>1</v>
      </c>
      <c r="E6054">
        <v>2840.05</v>
      </c>
      <c r="F6054">
        <v>0.2</v>
      </c>
      <c r="G6054">
        <v>2272.04</v>
      </c>
      <c r="H6054">
        <v>149.97</v>
      </c>
      <c r="I6054" t="str">
        <f>VLOOKUP(C6054,products_cleaned[[product_id]:[category]],3,)</f>
        <v>Home &amp; Kitchen</v>
      </c>
      <c r="J6054" t="str">
        <f>VLOOKUP(B6054,orders_cleaned!A:I,9,FALSE)</f>
        <v>February</v>
      </c>
      <c r="K6054">
        <f t="shared" si="94"/>
        <v>2</v>
      </c>
    </row>
    <row r="6055" spans="1:11" x14ac:dyDescent="0.3">
      <c r="A6055" t="s">
        <v>9692</v>
      </c>
      <c r="B6055" t="s">
        <v>9693</v>
      </c>
      <c r="C6055" t="s">
        <v>173</v>
      </c>
      <c r="D6055">
        <v>1</v>
      </c>
      <c r="E6055">
        <v>137.96</v>
      </c>
      <c r="F6055">
        <v>0</v>
      </c>
      <c r="G6055">
        <v>137.96</v>
      </c>
      <c r="H6055">
        <v>31.65</v>
      </c>
      <c r="I6055" t="str">
        <f>VLOOKUP(C6055,products_cleaned[[product_id]:[category]],3,)</f>
        <v>Stationery</v>
      </c>
      <c r="J6055" t="str">
        <f>VLOOKUP(B6055,orders_cleaned!A:I,9,FALSE)</f>
        <v>January</v>
      </c>
      <c r="K6055">
        <f t="shared" si="94"/>
        <v>1</v>
      </c>
    </row>
    <row r="6056" spans="1:11" x14ac:dyDescent="0.3">
      <c r="A6056" t="s">
        <v>9694</v>
      </c>
      <c r="B6056" t="s">
        <v>9695</v>
      </c>
      <c r="C6056" t="s">
        <v>60</v>
      </c>
      <c r="D6056">
        <v>2</v>
      </c>
      <c r="E6056">
        <v>1576.91</v>
      </c>
      <c r="F6056">
        <v>0.05</v>
      </c>
      <c r="G6056">
        <v>2996.13</v>
      </c>
      <c r="H6056">
        <v>699.89</v>
      </c>
      <c r="I6056" t="str">
        <f>VLOOKUP(C6056,products_cleaned[[product_id]:[category]],3,)</f>
        <v>Fashion</v>
      </c>
      <c r="J6056" t="str">
        <f>VLOOKUP(B6056,orders_cleaned!A:I,9,FALSE)</f>
        <v>January</v>
      </c>
      <c r="K6056">
        <f t="shared" si="94"/>
        <v>1</v>
      </c>
    </row>
    <row r="6057" spans="1:11" x14ac:dyDescent="0.3">
      <c r="A6057" t="s">
        <v>9696</v>
      </c>
      <c r="B6057" t="s">
        <v>9695</v>
      </c>
      <c r="C6057" t="s">
        <v>10</v>
      </c>
      <c r="D6057">
        <v>1</v>
      </c>
      <c r="E6057">
        <v>1516.73</v>
      </c>
      <c r="F6057">
        <v>0</v>
      </c>
      <c r="G6057">
        <v>1516.73</v>
      </c>
      <c r="H6057">
        <v>591.57000000000005</v>
      </c>
      <c r="I6057" t="str">
        <f>VLOOKUP(C6057,products_cleaned[[product_id]:[category]],3,)</f>
        <v>Furniture</v>
      </c>
      <c r="J6057" t="str">
        <f>VLOOKUP(B6057,orders_cleaned!A:I,9,FALSE)</f>
        <v>January</v>
      </c>
      <c r="K6057">
        <f t="shared" si="94"/>
        <v>1</v>
      </c>
    </row>
    <row r="6058" spans="1:11" x14ac:dyDescent="0.3">
      <c r="A6058" t="s">
        <v>9697</v>
      </c>
      <c r="B6058" t="s">
        <v>9698</v>
      </c>
      <c r="C6058" t="s">
        <v>51</v>
      </c>
      <c r="D6058">
        <v>2</v>
      </c>
      <c r="E6058">
        <v>703.02</v>
      </c>
      <c r="F6058">
        <v>0.1</v>
      </c>
      <c r="G6058">
        <v>1265.44</v>
      </c>
      <c r="H6058">
        <v>428.94</v>
      </c>
      <c r="I6058" t="str">
        <f>VLOOKUP(C6058,products_cleaned[[product_id]:[category]],3,)</f>
        <v>Home &amp; Kitchen</v>
      </c>
      <c r="J6058" t="str">
        <f>VLOOKUP(B6058,orders_cleaned!A:I,9,FALSE)</f>
        <v>March</v>
      </c>
      <c r="K6058">
        <f t="shared" si="94"/>
        <v>3</v>
      </c>
    </row>
    <row r="6059" spans="1:11" x14ac:dyDescent="0.3">
      <c r="A6059" t="s">
        <v>9699</v>
      </c>
      <c r="B6059" t="s">
        <v>9700</v>
      </c>
      <c r="C6059" t="s">
        <v>160</v>
      </c>
      <c r="D6059">
        <v>1</v>
      </c>
      <c r="E6059">
        <v>2375.21</v>
      </c>
      <c r="F6059">
        <v>0.05</v>
      </c>
      <c r="G6059">
        <v>2256.4499999999998</v>
      </c>
      <c r="H6059">
        <v>720.43</v>
      </c>
      <c r="I6059" t="str">
        <f>VLOOKUP(C6059,products_cleaned[[product_id]:[category]],3,)</f>
        <v>Footwear</v>
      </c>
      <c r="J6059" t="str">
        <f>VLOOKUP(B6059,orders_cleaned!A:I,9,FALSE)</f>
        <v>August</v>
      </c>
      <c r="K6059">
        <f t="shared" si="94"/>
        <v>8</v>
      </c>
    </row>
    <row r="6060" spans="1:11" x14ac:dyDescent="0.3">
      <c r="A6060" t="s">
        <v>9701</v>
      </c>
      <c r="B6060" t="s">
        <v>9700</v>
      </c>
      <c r="C6060" t="s">
        <v>270</v>
      </c>
      <c r="D6060">
        <v>3</v>
      </c>
      <c r="E6060">
        <v>5300.31</v>
      </c>
      <c r="F6060">
        <v>0.05</v>
      </c>
      <c r="G6060">
        <v>15105.88</v>
      </c>
      <c r="H6060">
        <v>5742.94</v>
      </c>
      <c r="I6060" t="str">
        <f>VLOOKUP(C6060,products_cleaned[[product_id]:[category]],3,)</f>
        <v>Furniture</v>
      </c>
      <c r="J6060" t="str">
        <f>VLOOKUP(B6060,orders_cleaned!A:I,9,FALSE)</f>
        <v>August</v>
      </c>
      <c r="K6060">
        <f t="shared" si="94"/>
        <v>8</v>
      </c>
    </row>
    <row r="6061" spans="1:11" x14ac:dyDescent="0.3">
      <c r="A6061" t="s">
        <v>9702</v>
      </c>
      <c r="B6061" t="s">
        <v>9703</v>
      </c>
      <c r="C6061" t="s">
        <v>21</v>
      </c>
      <c r="D6061">
        <v>1</v>
      </c>
      <c r="E6061">
        <v>4891.2700000000004</v>
      </c>
      <c r="F6061">
        <v>0</v>
      </c>
      <c r="G6061">
        <v>4891.2700000000004</v>
      </c>
      <c r="H6061">
        <v>2253.25</v>
      </c>
      <c r="I6061" t="str">
        <f>VLOOKUP(C6061,products_cleaned[[product_id]:[category]],3,)</f>
        <v>Electronics</v>
      </c>
      <c r="J6061" t="str">
        <f>VLOOKUP(B6061,orders_cleaned!A:I,9,FALSE)</f>
        <v>March</v>
      </c>
      <c r="K6061">
        <f t="shared" si="94"/>
        <v>3</v>
      </c>
    </row>
    <row r="6062" spans="1:11" x14ac:dyDescent="0.3">
      <c r="A6062" t="s">
        <v>9704</v>
      </c>
      <c r="B6062" t="s">
        <v>9705</v>
      </c>
      <c r="C6062" t="s">
        <v>15</v>
      </c>
      <c r="D6062">
        <v>1</v>
      </c>
      <c r="E6062">
        <v>247.9</v>
      </c>
      <c r="F6062">
        <v>0.15</v>
      </c>
      <c r="G6062">
        <v>210.72</v>
      </c>
      <c r="H6062">
        <v>40.700000000000003</v>
      </c>
      <c r="I6062" t="str">
        <f>VLOOKUP(C6062,products_cleaned[[product_id]:[category]],3,)</f>
        <v>Fitness</v>
      </c>
      <c r="J6062" t="str">
        <f>VLOOKUP(B6062,orders_cleaned!A:I,9,FALSE)</f>
        <v>March</v>
      </c>
      <c r="K6062">
        <f t="shared" si="94"/>
        <v>3</v>
      </c>
    </row>
    <row r="6063" spans="1:11" x14ac:dyDescent="0.3">
      <c r="A6063" t="s">
        <v>9706</v>
      </c>
      <c r="B6063" t="s">
        <v>9705</v>
      </c>
      <c r="C6063" t="s">
        <v>37</v>
      </c>
      <c r="D6063">
        <v>5</v>
      </c>
      <c r="E6063">
        <v>1257.75</v>
      </c>
      <c r="F6063">
        <v>0.05</v>
      </c>
      <c r="G6063">
        <v>5974.31</v>
      </c>
      <c r="H6063">
        <v>1117.3599999999999</v>
      </c>
      <c r="I6063" t="str">
        <f>VLOOKUP(C6063,products_cleaned[[product_id]:[category]],3,)</f>
        <v>Electronics</v>
      </c>
      <c r="J6063" t="str">
        <f>VLOOKUP(B6063,orders_cleaned!A:I,9,FALSE)</f>
        <v>March</v>
      </c>
      <c r="K6063">
        <f t="shared" si="94"/>
        <v>3</v>
      </c>
    </row>
    <row r="6064" spans="1:11" x14ac:dyDescent="0.3">
      <c r="A6064" t="s">
        <v>9707</v>
      </c>
      <c r="B6064" t="s">
        <v>9705</v>
      </c>
      <c r="C6064" t="s">
        <v>144</v>
      </c>
      <c r="D6064">
        <v>1</v>
      </c>
      <c r="E6064">
        <v>2000.44</v>
      </c>
      <c r="F6064">
        <v>0.1</v>
      </c>
      <c r="G6064">
        <v>1800.4</v>
      </c>
      <c r="H6064">
        <v>469.91</v>
      </c>
      <c r="I6064" t="str">
        <f>VLOOKUP(C6064,products_cleaned[[product_id]:[category]],3,)</f>
        <v>Electronics</v>
      </c>
      <c r="J6064" t="str">
        <f>VLOOKUP(B6064,orders_cleaned!A:I,9,FALSE)</f>
        <v>March</v>
      </c>
      <c r="K6064">
        <f t="shared" si="94"/>
        <v>3</v>
      </c>
    </row>
    <row r="6065" spans="1:11" x14ac:dyDescent="0.3">
      <c r="A6065" t="s">
        <v>9708</v>
      </c>
      <c r="B6065" t="s">
        <v>9709</v>
      </c>
      <c r="C6065" t="s">
        <v>82</v>
      </c>
      <c r="D6065">
        <v>1</v>
      </c>
      <c r="E6065">
        <v>341.57</v>
      </c>
      <c r="F6065">
        <v>0.2</v>
      </c>
      <c r="G6065">
        <v>273.26</v>
      </c>
      <c r="H6065">
        <v>52.13</v>
      </c>
      <c r="I6065" t="str">
        <f>VLOOKUP(C6065,products_cleaned[[product_id]:[category]],3,)</f>
        <v>Stationery</v>
      </c>
      <c r="J6065" t="str">
        <f>VLOOKUP(B6065,orders_cleaned!A:I,9,FALSE)</f>
        <v>September</v>
      </c>
      <c r="K6065">
        <f t="shared" si="94"/>
        <v>9</v>
      </c>
    </row>
    <row r="6066" spans="1:11" x14ac:dyDescent="0.3">
      <c r="A6066" t="s">
        <v>9710</v>
      </c>
      <c r="B6066" t="s">
        <v>9709</v>
      </c>
      <c r="C6066" t="s">
        <v>196</v>
      </c>
      <c r="D6066">
        <v>1</v>
      </c>
      <c r="E6066">
        <v>1525.68</v>
      </c>
      <c r="F6066">
        <v>0.15</v>
      </c>
      <c r="G6066">
        <v>1296.83</v>
      </c>
      <c r="H6066">
        <v>265.16000000000003</v>
      </c>
      <c r="I6066" t="str">
        <f>VLOOKUP(C6066,products_cleaned[[product_id]:[category]],3,)</f>
        <v>Electronics</v>
      </c>
      <c r="J6066" t="str">
        <f>VLOOKUP(B6066,orders_cleaned!A:I,9,FALSE)</f>
        <v>September</v>
      </c>
      <c r="K6066">
        <f t="shared" si="94"/>
        <v>9</v>
      </c>
    </row>
    <row r="6067" spans="1:11" x14ac:dyDescent="0.3">
      <c r="A6067" t="s">
        <v>9711</v>
      </c>
      <c r="B6067" t="s">
        <v>9712</v>
      </c>
      <c r="C6067" t="s">
        <v>164</v>
      </c>
      <c r="D6067">
        <v>3</v>
      </c>
      <c r="E6067">
        <v>4968.33</v>
      </c>
      <c r="F6067">
        <v>0.2</v>
      </c>
      <c r="G6067">
        <v>11923.99</v>
      </c>
      <c r="H6067">
        <v>2808.1</v>
      </c>
      <c r="I6067" t="str">
        <f>VLOOKUP(C6067,products_cleaned[[product_id]:[category]],3,)</f>
        <v>Home &amp; Kitchen</v>
      </c>
      <c r="J6067" t="str">
        <f>VLOOKUP(B6067,orders_cleaned!A:I,9,FALSE)</f>
        <v>January</v>
      </c>
      <c r="K6067">
        <f t="shared" si="94"/>
        <v>1</v>
      </c>
    </row>
    <row r="6068" spans="1:11" x14ac:dyDescent="0.3">
      <c r="A6068" t="s">
        <v>9713</v>
      </c>
      <c r="B6068" t="s">
        <v>9712</v>
      </c>
      <c r="C6068" t="s">
        <v>129</v>
      </c>
      <c r="D6068">
        <v>1</v>
      </c>
      <c r="E6068">
        <v>482.1</v>
      </c>
      <c r="F6068">
        <v>0</v>
      </c>
      <c r="G6068">
        <v>482.1</v>
      </c>
      <c r="H6068">
        <v>117.74</v>
      </c>
      <c r="I6068" t="str">
        <f>VLOOKUP(C6068,products_cleaned[[product_id]:[category]],3,)</f>
        <v>Fashion</v>
      </c>
      <c r="J6068" t="str">
        <f>VLOOKUP(B6068,orders_cleaned!A:I,9,FALSE)</f>
        <v>January</v>
      </c>
      <c r="K6068">
        <f t="shared" si="94"/>
        <v>1</v>
      </c>
    </row>
    <row r="6069" spans="1:11" x14ac:dyDescent="0.3">
      <c r="A6069" t="s">
        <v>9714</v>
      </c>
      <c r="B6069" t="s">
        <v>9715</v>
      </c>
      <c r="C6069" t="s">
        <v>221</v>
      </c>
      <c r="D6069">
        <v>1</v>
      </c>
      <c r="E6069">
        <v>822.71</v>
      </c>
      <c r="F6069">
        <v>0</v>
      </c>
      <c r="G6069">
        <v>822.71</v>
      </c>
      <c r="H6069">
        <v>199.55</v>
      </c>
      <c r="I6069" t="str">
        <f>VLOOKUP(C6069,products_cleaned[[product_id]:[category]],3,)</f>
        <v>Footwear</v>
      </c>
      <c r="J6069" t="str">
        <f>VLOOKUP(B6069,orders_cleaned!A:I,9,FALSE)</f>
        <v>December</v>
      </c>
      <c r="K6069">
        <f t="shared" si="94"/>
        <v>12</v>
      </c>
    </row>
    <row r="6070" spans="1:11" x14ac:dyDescent="0.3">
      <c r="A6070" t="s">
        <v>9716</v>
      </c>
      <c r="B6070" t="s">
        <v>9715</v>
      </c>
      <c r="C6070" t="s">
        <v>117</v>
      </c>
      <c r="D6070">
        <v>1</v>
      </c>
      <c r="E6070">
        <v>832.23</v>
      </c>
      <c r="F6070">
        <v>0.1</v>
      </c>
      <c r="G6070">
        <v>749.01</v>
      </c>
      <c r="H6070">
        <v>114.08</v>
      </c>
      <c r="I6070" t="str">
        <f>VLOOKUP(C6070,products_cleaned[[product_id]:[category]],3,)</f>
        <v>Home &amp; Kitchen</v>
      </c>
      <c r="J6070" t="str">
        <f>VLOOKUP(B6070,orders_cleaned!A:I,9,FALSE)</f>
        <v>December</v>
      </c>
      <c r="K6070">
        <f t="shared" si="94"/>
        <v>12</v>
      </c>
    </row>
    <row r="6071" spans="1:11" x14ac:dyDescent="0.3">
      <c r="A6071" t="s">
        <v>9717</v>
      </c>
      <c r="B6071" t="s">
        <v>9715</v>
      </c>
      <c r="C6071" t="s">
        <v>15</v>
      </c>
      <c r="D6071">
        <v>4</v>
      </c>
      <c r="E6071">
        <v>263.82</v>
      </c>
      <c r="F6071">
        <v>0.1</v>
      </c>
      <c r="G6071">
        <v>949.75</v>
      </c>
      <c r="H6071">
        <v>269.67</v>
      </c>
      <c r="I6071" t="str">
        <f>VLOOKUP(C6071,products_cleaned[[product_id]:[category]],3,)</f>
        <v>Fitness</v>
      </c>
      <c r="J6071" t="str">
        <f>VLOOKUP(B6071,orders_cleaned!A:I,9,FALSE)</f>
        <v>December</v>
      </c>
      <c r="K6071">
        <f t="shared" si="94"/>
        <v>12</v>
      </c>
    </row>
    <row r="6072" spans="1:11" x14ac:dyDescent="0.3">
      <c r="A6072" t="s">
        <v>9718</v>
      </c>
      <c r="B6072" t="s">
        <v>9719</v>
      </c>
      <c r="C6072" t="s">
        <v>117</v>
      </c>
      <c r="D6072">
        <v>4</v>
      </c>
      <c r="E6072">
        <v>882.69</v>
      </c>
      <c r="F6072">
        <v>0.1</v>
      </c>
      <c r="G6072">
        <v>3177.68</v>
      </c>
      <c r="H6072">
        <v>637.96</v>
      </c>
      <c r="I6072" t="str">
        <f>VLOOKUP(C6072,products_cleaned[[product_id]:[category]],3,)</f>
        <v>Home &amp; Kitchen</v>
      </c>
      <c r="J6072" t="str">
        <f>VLOOKUP(B6072,orders_cleaned!A:I,9,FALSE)</f>
        <v>July</v>
      </c>
      <c r="K6072">
        <f t="shared" si="94"/>
        <v>7</v>
      </c>
    </row>
    <row r="6073" spans="1:11" x14ac:dyDescent="0.3">
      <c r="A6073" t="s">
        <v>9720</v>
      </c>
      <c r="B6073" t="s">
        <v>9719</v>
      </c>
      <c r="C6073" t="s">
        <v>110</v>
      </c>
      <c r="D6073">
        <v>1</v>
      </c>
      <c r="E6073">
        <v>1727.87</v>
      </c>
      <c r="F6073">
        <v>0.15</v>
      </c>
      <c r="G6073">
        <v>1468.69</v>
      </c>
      <c r="H6073">
        <v>252.57</v>
      </c>
      <c r="I6073" t="str">
        <f>VLOOKUP(C6073,products_cleaned[[product_id]:[category]],3,)</f>
        <v>Fashion</v>
      </c>
      <c r="J6073" t="str">
        <f>VLOOKUP(B6073,orders_cleaned!A:I,9,FALSE)</f>
        <v>July</v>
      </c>
      <c r="K6073">
        <f t="shared" si="94"/>
        <v>7</v>
      </c>
    </row>
    <row r="6074" spans="1:11" x14ac:dyDescent="0.3">
      <c r="A6074" t="s">
        <v>9721</v>
      </c>
      <c r="B6074" t="s">
        <v>9722</v>
      </c>
      <c r="C6074" t="s">
        <v>80</v>
      </c>
      <c r="D6074">
        <v>1</v>
      </c>
      <c r="E6074">
        <v>402.05</v>
      </c>
      <c r="F6074">
        <v>0</v>
      </c>
      <c r="G6074">
        <v>402.05</v>
      </c>
      <c r="H6074">
        <v>102.17</v>
      </c>
      <c r="I6074" t="str">
        <f>VLOOKUP(C6074,products_cleaned[[product_id]:[category]],3,)</f>
        <v>Fitness</v>
      </c>
      <c r="J6074" t="str">
        <f>VLOOKUP(B6074,orders_cleaned!A:I,9,FALSE)</f>
        <v>September</v>
      </c>
      <c r="K6074">
        <f t="shared" si="94"/>
        <v>9</v>
      </c>
    </row>
    <row r="6075" spans="1:11" x14ac:dyDescent="0.3">
      <c r="A6075" t="s">
        <v>9723</v>
      </c>
      <c r="B6075" t="s">
        <v>9724</v>
      </c>
      <c r="C6075" t="s">
        <v>77</v>
      </c>
      <c r="D6075">
        <v>1</v>
      </c>
      <c r="E6075">
        <v>955.82</v>
      </c>
      <c r="F6075">
        <v>0.2</v>
      </c>
      <c r="G6075">
        <v>764.66</v>
      </c>
      <c r="H6075">
        <v>110.1</v>
      </c>
      <c r="I6075" t="str">
        <f>VLOOKUP(C6075,products_cleaned[[product_id]:[category]],3,)</f>
        <v>Fitness</v>
      </c>
      <c r="J6075" t="str">
        <f>VLOOKUP(B6075,orders_cleaned!A:I,9,FALSE)</f>
        <v>March</v>
      </c>
      <c r="K6075">
        <f t="shared" si="94"/>
        <v>3</v>
      </c>
    </row>
    <row r="6076" spans="1:11" x14ac:dyDescent="0.3">
      <c r="A6076" t="s">
        <v>9725</v>
      </c>
      <c r="B6076" t="s">
        <v>9726</v>
      </c>
      <c r="C6076" t="s">
        <v>28</v>
      </c>
      <c r="D6076">
        <v>2</v>
      </c>
      <c r="E6076">
        <v>374.99</v>
      </c>
      <c r="F6076">
        <v>0.2</v>
      </c>
      <c r="G6076">
        <v>599.98</v>
      </c>
      <c r="H6076">
        <v>-18.78</v>
      </c>
      <c r="I6076" t="str">
        <f>VLOOKUP(C6076,products_cleaned[[product_id]:[category]],3,)</f>
        <v>Home &amp; Kitchen</v>
      </c>
      <c r="J6076" t="str">
        <f>VLOOKUP(B6076,orders_cleaned!A:I,9,FALSE)</f>
        <v>July</v>
      </c>
      <c r="K6076">
        <f t="shared" si="94"/>
        <v>7</v>
      </c>
    </row>
    <row r="6077" spans="1:11" x14ac:dyDescent="0.3">
      <c r="A6077" t="s">
        <v>9727</v>
      </c>
      <c r="B6077" t="s">
        <v>9728</v>
      </c>
      <c r="C6077" t="s">
        <v>31</v>
      </c>
      <c r="D6077">
        <v>1</v>
      </c>
      <c r="E6077">
        <v>524.49</v>
      </c>
      <c r="F6077">
        <v>0.2</v>
      </c>
      <c r="G6077">
        <v>419.59</v>
      </c>
      <c r="H6077">
        <v>74.650000000000006</v>
      </c>
      <c r="I6077" t="str">
        <f>VLOOKUP(C6077,products_cleaned[[product_id]:[category]],3,)</f>
        <v>Books</v>
      </c>
      <c r="J6077" t="str">
        <f>VLOOKUP(B6077,orders_cleaned!A:I,9,FALSE)</f>
        <v>June</v>
      </c>
      <c r="K6077">
        <f t="shared" si="94"/>
        <v>6</v>
      </c>
    </row>
    <row r="6078" spans="1:11" x14ac:dyDescent="0.3">
      <c r="A6078" t="s">
        <v>9729</v>
      </c>
      <c r="B6078" t="s">
        <v>9730</v>
      </c>
      <c r="C6078" t="s">
        <v>136</v>
      </c>
      <c r="D6078">
        <v>1</v>
      </c>
      <c r="E6078">
        <v>560.14</v>
      </c>
      <c r="F6078">
        <v>0.05</v>
      </c>
      <c r="G6078">
        <v>532.13</v>
      </c>
      <c r="H6078">
        <v>90.15</v>
      </c>
      <c r="I6078" t="str">
        <f>VLOOKUP(C6078,products_cleaned[[product_id]:[category]],3,)</f>
        <v>Books</v>
      </c>
      <c r="J6078" t="str">
        <f>VLOOKUP(B6078,orders_cleaned!A:I,9,FALSE)</f>
        <v>May</v>
      </c>
      <c r="K6078">
        <f t="shared" si="94"/>
        <v>5</v>
      </c>
    </row>
    <row r="6079" spans="1:11" x14ac:dyDescent="0.3">
      <c r="A6079" t="s">
        <v>9731</v>
      </c>
      <c r="B6079" t="s">
        <v>9732</v>
      </c>
      <c r="C6079" t="s">
        <v>278</v>
      </c>
      <c r="D6079">
        <v>1</v>
      </c>
      <c r="E6079">
        <v>1516.96</v>
      </c>
      <c r="F6079">
        <v>0.05</v>
      </c>
      <c r="G6079">
        <v>1441.11</v>
      </c>
      <c r="H6079">
        <v>302.76</v>
      </c>
      <c r="I6079" t="str">
        <f>VLOOKUP(C6079,products_cleaned[[product_id]:[category]],3,)</f>
        <v>Fitness</v>
      </c>
      <c r="J6079" t="str">
        <f>VLOOKUP(B6079,orders_cleaned!A:I,9,FALSE)</f>
        <v>June</v>
      </c>
      <c r="K6079">
        <f t="shared" si="94"/>
        <v>6</v>
      </c>
    </row>
    <row r="6080" spans="1:11" x14ac:dyDescent="0.3">
      <c r="A6080" t="s">
        <v>9733</v>
      </c>
      <c r="B6080" t="s">
        <v>9732</v>
      </c>
      <c r="C6080" t="s">
        <v>39</v>
      </c>
      <c r="D6080">
        <v>1</v>
      </c>
      <c r="E6080">
        <v>4079.38</v>
      </c>
      <c r="F6080">
        <v>0</v>
      </c>
      <c r="G6080">
        <v>4079.38</v>
      </c>
      <c r="H6080">
        <v>1566.85</v>
      </c>
      <c r="I6080" t="str">
        <f>VLOOKUP(C6080,products_cleaned[[product_id]:[category]],3,)</f>
        <v>Furniture</v>
      </c>
      <c r="J6080" t="str">
        <f>VLOOKUP(B6080,orders_cleaned!A:I,9,FALSE)</f>
        <v>June</v>
      </c>
      <c r="K6080">
        <f t="shared" si="94"/>
        <v>6</v>
      </c>
    </row>
    <row r="6081" spans="1:11" x14ac:dyDescent="0.3">
      <c r="A6081" t="s">
        <v>9734</v>
      </c>
      <c r="B6081" t="s">
        <v>9732</v>
      </c>
      <c r="C6081" t="s">
        <v>62</v>
      </c>
      <c r="D6081">
        <v>3</v>
      </c>
      <c r="E6081">
        <v>567.59</v>
      </c>
      <c r="F6081">
        <v>0.1</v>
      </c>
      <c r="G6081">
        <v>1532.49</v>
      </c>
      <c r="H6081">
        <v>494.91</v>
      </c>
      <c r="I6081" t="str">
        <f>VLOOKUP(C6081,products_cleaned[[product_id]:[category]],3,)</f>
        <v>Electronics</v>
      </c>
      <c r="J6081" t="str">
        <f>VLOOKUP(B6081,orders_cleaned!A:I,9,FALSE)</f>
        <v>June</v>
      </c>
      <c r="K6081">
        <f t="shared" si="94"/>
        <v>6</v>
      </c>
    </row>
    <row r="6082" spans="1:11" x14ac:dyDescent="0.3">
      <c r="A6082" t="s">
        <v>9735</v>
      </c>
      <c r="B6082" t="s">
        <v>9736</v>
      </c>
      <c r="C6082" t="s">
        <v>74</v>
      </c>
      <c r="D6082">
        <v>2</v>
      </c>
      <c r="E6082">
        <v>1291.7</v>
      </c>
      <c r="F6082">
        <v>0.1</v>
      </c>
      <c r="G6082">
        <v>2325.06</v>
      </c>
      <c r="H6082">
        <v>699.2</v>
      </c>
      <c r="I6082" t="str">
        <f>VLOOKUP(C6082,products_cleaned[[product_id]:[category]],3,)</f>
        <v>Electronics</v>
      </c>
      <c r="J6082" t="str">
        <f>VLOOKUP(B6082,orders_cleaned!A:I,9,FALSE)</f>
        <v>October</v>
      </c>
      <c r="K6082">
        <f t="shared" si="94"/>
        <v>10</v>
      </c>
    </row>
    <row r="6083" spans="1:11" x14ac:dyDescent="0.3">
      <c r="A6083" t="s">
        <v>9737</v>
      </c>
      <c r="B6083" t="s">
        <v>9738</v>
      </c>
      <c r="C6083" t="s">
        <v>80</v>
      </c>
      <c r="D6083">
        <v>1</v>
      </c>
      <c r="E6083">
        <v>418.24</v>
      </c>
      <c r="F6083">
        <v>0.15</v>
      </c>
      <c r="G6083">
        <v>355.5</v>
      </c>
      <c r="H6083">
        <v>55.62</v>
      </c>
      <c r="I6083" t="str">
        <f>VLOOKUP(C6083,products_cleaned[[product_id]:[category]],3,)</f>
        <v>Fitness</v>
      </c>
      <c r="J6083" t="str">
        <f>VLOOKUP(B6083,orders_cleaned!A:I,9,FALSE)</f>
        <v>September</v>
      </c>
      <c r="K6083">
        <f t="shared" ref="K6083:K6146" si="95">MONTH(DATEVALUE("1"&amp;J6083))</f>
        <v>9</v>
      </c>
    </row>
    <row r="6084" spans="1:11" x14ac:dyDescent="0.3">
      <c r="A6084" t="s">
        <v>9739</v>
      </c>
      <c r="B6084" t="s">
        <v>9738</v>
      </c>
      <c r="C6084" t="s">
        <v>60</v>
      </c>
      <c r="D6084">
        <v>1</v>
      </c>
      <c r="E6084">
        <v>1649.35</v>
      </c>
      <c r="F6084">
        <v>0.05</v>
      </c>
      <c r="G6084">
        <v>1566.88</v>
      </c>
      <c r="H6084">
        <v>418.76</v>
      </c>
      <c r="I6084" t="str">
        <f>VLOOKUP(C6084,products_cleaned[[product_id]:[category]],3,)</f>
        <v>Fashion</v>
      </c>
      <c r="J6084" t="str">
        <f>VLOOKUP(B6084,orders_cleaned!A:I,9,FALSE)</f>
        <v>September</v>
      </c>
      <c r="K6084">
        <f t="shared" si="95"/>
        <v>9</v>
      </c>
    </row>
    <row r="6085" spans="1:11" x14ac:dyDescent="0.3">
      <c r="A6085" t="s">
        <v>9740</v>
      </c>
      <c r="B6085" t="s">
        <v>9741</v>
      </c>
      <c r="C6085" t="s">
        <v>37</v>
      </c>
      <c r="D6085">
        <v>1</v>
      </c>
      <c r="E6085">
        <v>1257.6300000000001</v>
      </c>
      <c r="F6085">
        <v>0.1</v>
      </c>
      <c r="G6085">
        <v>1131.8699999999999</v>
      </c>
      <c r="H6085">
        <v>160.47999999999999</v>
      </c>
      <c r="I6085" t="str">
        <f>VLOOKUP(C6085,products_cleaned[[product_id]:[category]],3,)</f>
        <v>Electronics</v>
      </c>
      <c r="J6085" t="str">
        <f>VLOOKUP(B6085,orders_cleaned!A:I,9,FALSE)</f>
        <v>May</v>
      </c>
      <c r="K6085">
        <f t="shared" si="95"/>
        <v>5</v>
      </c>
    </row>
    <row r="6086" spans="1:11" x14ac:dyDescent="0.3">
      <c r="A6086" t="s">
        <v>9742</v>
      </c>
      <c r="B6086" t="s">
        <v>9741</v>
      </c>
      <c r="C6086" t="s">
        <v>97</v>
      </c>
      <c r="D6086">
        <v>2</v>
      </c>
      <c r="E6086">
        <v>931.08</v>
      </c>
      <c r="F6086">
        <v>0.1</v>
      </c>
      <c r="G6086">
        <v>1675.94</v>
      </c>
      <c r="H6086">
        <v>224.06</v>
      </c>
      <c r="I6086" t="str">
        <f>VLOOKUP(C6086,products_cleaned[[product_id]:[category]],3,)</f>
        <v>Fashion</v>
      </c>
      <c r="J6086" t="str">
        <f>VLOOKUP(B6086,orders_cleaned!A:I,9,FALSE)</f>
        <v>May</v>
      </c>
      <c r="K6086">
        <f t="shared" si="95"/>
        <v>5</v>
      </c>
    </row>
    <row r="6087" spans="1:11" x14ac:dyDescent="0.3">
      <c r="A6087" t="s">
        <v>9743</v>
      </c>
      <c r="B6087" t="s">
        <v>9744</v>
      </c>
      <c r="C6087" t="s">
        <v>156</v>
      </c>
      <c r="D6087">
        <v>2</v>
      </c>
      <c r="E6087">
        <v>191.32</v>
      </c>
      <c r="F6087">
        <v>0</v>
      </c>
      <c r="G6087">
        <v>382.64</v>
      </c>
      <c r="H6087">
        <v>150.97999999999999</v>
      </c>
      <c r="I6087" t="str">
        <f>VLOOKUP(C6087,products_cleaned[[product_id]:[category]],3,)</f>
        <v>Stationery</v>
      </c>
      <c r="J6087" t="str">
        <f>VLOOKUP(B6087,orders_cleaned!A:I,9,FALSE)</f>
        <v>August</v>
      </c>
      <c r="K6087">
        <f t="shared" si="95"/>
        <v>8</v>
      </c>
    </row>
    <row r="6088" spans="1:11" x14ac:dyDescent="0.3">
      <c r="A6088" t="s">
        <v>9745</v>
      </c>
      <c r="B6088" t="s">
        <v>9746</v>
      </c>
      <c r="C6088" t="s">
        <v>80</v>
      </c>
      <c r="D6088">
        <v>3</v>
      </c>
      <c r="E6088">
        <v>371.4</v>
      </c>
      <c r="F6088">
        <v>0</v>
      </c>
      <c r="G6088">
        <v>1114.2</v>
      </c>
      <c r="H6088">
        <v>214.56</v>
      </c>
      <c r="I6088" t="str">
        <f>VLOOKUP(C6088,products_cleaned[[product_id]:[category]],3,)</f>
        <v>Fitness</v>
      </c>
      <c r="J6088" t="str">
        <f>VLOOKUP(B6088,orders_cleaned!A:I,9,FALSE)</f>
        <v>May</v>
      </c>
      <c r="K6088">
        <f t="shared" si="95"/>
        <v>5</v>
      </c>
    </row>
    <row r="6089" spans="1:11" x14ac:dyDescent="0.3">
      <c r="A6089" t="s">
        <v>9747</v>
      </c>
      <c r="B6089" t="s">
        <v>9746</v>
      </c>
      <c r="C6089" t="s">
        <v>173</v>
      </c>
      <c r="D6089">
        <v>1</v>
      </c>
      <c r="E6089">
        <v>138.11000000000001</v>
      </c>
      <c r="F6089">
        <v>0.2</v>
      </c>
      <c r="G6089">
        <v>110.49</v>
      </c>
      <c r="H6089">
        <v>4.18</v>
      </c>
      <c r="I6089" t="str">
        <f>VLOOKUP(C6089,products_cleaned[[product_id]:[category]],3,)</f>
        <v>Stationery</v>
      </c>
      <c r="J6089" t="str">
        <f>VLOOKUP(B6089,orders_cleaned!A:I,9,FALSE)</f>
        <v>May</v>
      </c>
      <c r="K6089">
        <f t="shared" si="95"/>
        <v>5</v>
      </c>
    </row>
    <row r="6090" spans="1:11" x14ac:dyDescent="0.3">
      <c r="A6090" t="s">
        <v>9748</v>
      </c>
      <c r="B6090" t="s">
        <v>9749</v>
      </c>
      <c r="C6090" t="s">
        <v>25</v>
      </c>
      <c r="D6090">
        <v>1</v>
      </c>
      <c r="E6090">
        <v>845.78</v>
      </c>
      <c r="F6090">
        <v>0.2</v>
      </c>
      <c r="G6090">
        <v>676.62</v>
      </c>
      <c r="H6090">
        <v>60.9</v>
      </c>
      <c r="I6090" t="str">
        <f>VLOOKUP(C6090,products_cleaned[[product_id]:[category]],3,)</f>
        <v>Fashion</v>
      </c>
      <c r="J6090" t="str">
        <f>VLOOKUP(B6090,orders_cleaned!A:I,9,FALSE)</f>
        <v>January</v>
      </c>
      <c r="K6090">
        <f t="shared" si="95"/>
        <v>1</v>
      </c>
    </row>
    <row r="6091" spans="1:11" x14ac:dyDescent="0.3">
      <c r="A6091" t="s">
        <v>9750</v>
      </c>
      <c r="B6091" t="s">
        <v>9749</v>
      </c>
      <c r="C6091" t="s">
        <v>164</v>
      </c>
      <c r="D6091">
        <v>4</v>
      </c>
      <c r="E6091">
        <v>5239.5</v>
      </c>
      <c r="F6091">
        <v>0.2</v>
      </c>
      <c r="G6091">
        <v>16766.400000000001</v>
      </c>
      <c r="H6091">
        <v>4611.88</v>
      </c>
      <c r="I6091" t="str">
        <f>VLOOKUP(C6091,products_cleaned[[product_id]:[category]],3,)</f>
        <v>Home &amp; Kitchen</v>
      </c>
      <c r="J6091" t="str">
        <f>VLOOKUP(B6091,orders_cleaned!A:I,9,FALSE)</f>
        <v>January</v>
      </c>
      <c r="K6091">
        <f t="shared" si="95"/>
        <v>1</v>
      </c>
    </row>
    <row r="6092" spans="1:11" x14ac:dyDescent="0.3">
      <c r="A6092" t="s">
        <v>9751</v>
      </c>
      <c r="B6092" t="s">
        <v>9749</v>
      </c>
      <c r="C6092" t="s">
        <v>259</v>
      </c>
      <c r="D6092">
        <v>1</v>
      </c>
      <c r="E6092">
        <v>906.48</v>
      </c>
      <c r="F6092">
        <v>0.1</v>
      </c>
      <c r="G6092">
        <v>815.83</v>
      </c>
      <c r="H6092">
        <v>275.20999999999998</v>
      </c>
      <c r="I6092" t="str">
        <f>VLOOKUP(C6092,products_cleaned[[product_id]:[category]],3,)</f>
        <v>Electronics</v>
      </c>
      <c r="J6092" t="str">
        <f>VLOOKUP(B6092,orders_cleaned!A:I,9,FALSE)</f>
        <v>January</v>
      </c>
      <c r="K6092">
        <f t="shared" si="95"/>
        <v>1</v>
      </c>
    </row>
    <row r="6093" spans="1:11" x14ac:dyDescent="0.3">
      <c r="A6093" t="s">
        <v>9752</v>
      </c>
      <c r="B6093" t="s">
        <v>9753</v>
      </c>
      <c r="C6093" t="s">
        <v>39</v>
      </c>
      <c r="D6093">
        <v>1</v>
      </c>
      <c r="E6093">
        <v>3708.6</v>
      </c>
      <c r="F6093">
        <v>0.2</v>
      </c>
      <c r="G6093">
        <v>2966.88</v>
      </c>
      <c r="H6093">
        <v>454.35</v>
      </c>
      <c r="I6093" t="str">
        <f>VLOOKUP(C6093,products_cleaned[[product_id]:[category]],3,)</f>
        <v>Furniture</v>
      </c>
      <c r="J6093" t="str">
        <f>VLOOKUP(B6093,orders_cleaned!A:I,9,FALSE)</f>
        <v>August</v>
      </c>
      <c r="K6093">
        <f t="shared" si="95"/>
        <v>8</v>
      </c>
    </row>
    <row r="6094" spans="1:11" x14ac:dyDescent="0.3">
      <c r="A6094" t="s">
        <v>9754</v>
      </c>
      <c r="B6094" t="s">
        <v>9753</v>
      </c>
      <c r="C6094" t="s">
        <v>164</v>
      </c>
      <c r="D6094">
        <v>2</v>
      </c>
      <c r="E6094">
        <v>4749.57</v>
      </c>
      <c r="F6094">
        <v>0</v>
      </c>
      <c r="G6094">
        <v>9499.14</v>
      </c>
      <c r="H6094">
        <v>3421.88</v>
      </c>
      <c r="I6094" t="str">
        <f>VLOOKUP(C6094,products_cleaned[[product_id]:[category]],3,)</f>
        <v>Home &amp; Kitchen</v>
      </c>
      <c r="J6094" t="str">
        <f>VLOOKUP(B6094,orders_cleaned!A:I,9,FALSE)</f>
        <v>August</v>
      </c>
      <c r="K6094">
        <f t="shared" si="95"/>
        <v>8</v>
      </c>
    </row>
    <row r="6095" spans="1:11" x14ac:dyDescent="0.3">
      <c r="A6095" t="s">
        <v>9755</v>
      </c>
      <c r="B6095" t="s">
        <v>9753</v>
      </c>
      <c r="C6095" t="s">
        <v>173</v>
      </c>
      <c r="D6095">
        <v>2</v>
      </c>
      <c r="E6095">
        <v>142.85</v>
      </c>
      <c r="F6095">
        <v>0.05</v>
      </c>
      <c r="G6095">
        <v>271.41000000000003</v>
      </c>
      <c r="H6095">
        <v>58.79</v>
      </c>
      <c r="I6095" t="str">
        <f>VLOOKUP(C6095,products_cleaned[[product_id]:[category]],3,)</f>
        <v>Stationery</v>
      </c>
      <c r="J6095" t="str">
        <f>VLOOKUP(B6095,orders_cleaned!A:I,9,FALSE)</f>
        <v>August</v>
      </c>
      <c r="K6095">
        <f t="shared" si="95"/>
        <v>8</v>
      </c>
    </row>
    <row r="6096" spans="1:11" x14ac:dyDescent="0.3">
      <c r="A6096" t="s">
        <v>9756</v>
      </c>
      <c r="B6096" t="s">
        <v>9753</v>
      </c>
      <c r="C6096" t="s">
        <v>51</v>
      </c>
      <c r="D6096">
        <v>1</v>
      </c>
      <c r="E6096">
        <v>679.96</v>
      </c>
      <c r="F6096">
        <v>0.2</v>
      </c>
      <c r="G6096">
        <v>543.97</v>
      </c>
      <c r="H6096">
        <v>125.72</v>
      </c>
      <c r="I6096" t="str">
        <f>VLOOKUP(C6096,products_cleaned[[product_id]:[category]],3,)</f>
        <v>Home &amp; Kitchen</v>
      </c>
      <c r="J6096" t="str">
        <f>VLOOKUP(B6096,orders_cleaned!A:I,9,FALSE)</f>
        <v>August</v>
      </c>
      <c r="K6096">
        <f t="shared" si="95"/>
        <v>8</v>
      </c>
    </row>
    <row r="6097" spans="1:11" x14ac:dyDescent="0.3">
      <c r="A6097" t="s">
        <v>9757</v>
      </c>
      <c r="B6097" t="s">
        <v>9758</v>
      </c>
      <c r="C6097" t="s">
        <v>82</v>
      </c>
      <c r="D6097">
        <v>2</v>
      </c>
      <c r="E6097">
        <v>337.26</v>
      </c>
      <c r="F6097">
        <v>0.1</v>
      </c>
      <c r="G6097">
        <v>607.07000000000005</v>
      </c>
      <c r="H6097">
        <v>164.81</v>
      </c>
      <c r="I6097" t="str">
        <f>VLOOKUP(C6097,products_cleaned[[product_id]:[category]],3,)</f>
        <v>Stationery</v>
      </c>
      <c r="J6097" t="str">
        <f>VLOOKUP(B6097,orders_cleaned!A:I,9,FALSE)</f>
        <v>July</v>
      </c>
      <c r="K6097">
        <f t="shared" si="95"/>
        <v>7</v>
      </c>
    </row>
    <row r="6098" spans="1:11" x14ac:dyDescent="0.3">
      <c r="A6098" t="s">
        <v>9759</v>
      </c>
      <c r="B6098" t="s">
        <v>9758</v>
      </c>
      <c r="C6098" t="s">
        <v>136</v>
      </c>
      <c r="D6098">
        <v>1</v>
      </c>
      <c r="E6098">
        <v>637.73</v>
      </c>
      <c r="F6098">
        <v>0.15</v>
      </c>
      <c r="G6098">
        <v>542.07000000000005</v>
      </c>
      <c r="H6098">
        <v>100.09</v>
      </c>
      <c r="I6098" t="str">
        <f>VLOOKUP(C6098,products_cleaned[[product_id]:[category]],3,)</f>
        <v>Books</v>
      </c>
      <c r="J6098" t="str">
        <f>VLOOKUP(B6098,orders_cleaned!A:I,9,FALSE)</f>
        <v>July</v>
      </c>
      <c r="K6098">
        <f t="shared" si="95"/>
        <v>7</v>
      </c>
    </row>
    <row r="6099" spans="1:11" x14ac:dyDescent="0.3">
      <c r="A6099" t="s">
        <v>9760</v>
      </c>
      <c r="B6099" t="s">
        <v>9758</v>
      </c>
      <c r="C6099" t="s">
        <v>74</v>
      </c>
      <c r="D6099">
        <v>1</v>
      </c>
      <c r="E6099">
        <v>1272.77</v>
      </c>
      <c r="F6099">
        <v>0.2</v>
      </c>
      <c r="G6099">
        <v>1018.22</v>
      </c>
      <c r="H6099">
        <v>205.29</v>
      </c>
      <c r="I6099" t="str">
        <f>VLOOKUP(C6099,products_cleaned[[product_id]:[category]],3,)</f>
        <v>Electronics</v>
      </c>
      <c r="J6099" t="str">
        <f>VLOOKUP(B6099,orders_cleaned!A:I,9,FALSE)</f>
        <v>July</v>
      </c>
      <c r="K6099">
        <f t="shared" si="95"/>
        <v>7</v>
      </c>
    </row>
    <row r="6100" spans="1:11" x14ac:dyDescent="0.3">
      <c r="A6100" t="s">
        <v>9761</v>
      </c>
      <c r="B6100" t="s">
        <v>9762</v>
      </c>
      <c r="C6100" t="s">
        <v>66</v>
      </c>
      <c r="D6100">
        <v>1</v>
      </c>
      <c r="E6100">
        <v>280.87</v>
      </c>
      <c r="F6100">
        <v>0.15</v>
      </c>
      <c r="G6100">
        <v>238.74</v>
      </c>
      <c r="H6100">
        <v>18.260000000000002</v>
      </c>
      <c r="I6100" t="str">
        <f>VLOOKUP(C6100,products_cleaned[[product_id]:[category]],3,)</f>
        <v>Home &amp; Kitchen</v>
      </c>
      <c r="J6100" t="str">
        <f>VLOOKUP(B6100,orders_cleaned!A:I,9,FALSE)</f>
        <v>September</v>
      </c>
      <c r="K6100">
        <f t="shared" si="95"/>
        <v>9</v>
      </c>
    </row>
    <row r="6101" spans="1:11" x14ac:dyDescent="0.3">
      <c r="A6101" t="s">
        <v>9763</v>
      </c>
      <c r="B6101" t="s">
        <v>9764</v>
      </c>
      <c r="C6101" t="s">
        <v>278</v>
      </c>
      <c r="D6101">
        <v>2</v>
      </c>
      <c r="E6101">
        <v>1539.12</v>
      </c>
      <c r="F6101">
        <v>0.1</v>
      </c>
      <c r="G6101">
        <v>2770.42</v>
      </c>
      <c r="H6101">
        <v>493.72</v>
      </c>
      <c r="I6101" t="str">
        <f>VLOOKUP(C6101,products_cleaned[[product_id]:[category]],3,)</f>
        <v>Fitness</v>
      </c>
      <c r="J6101" t="str">
        <f>VLOOKUP(B6101,orders_cleaned!A:I,9,FALSE)</f>
        <v>October</v>
      </c>
      <c r="K6101">
        <f t="shared" si="95"/>
        <v>10</v>
      </c>
    </row>
    <row r="6102" spans="1:11" x14ac:dyDescent="0.3">
      <c r="A6102" t="s">
        <v>9765</v>
      </c>
      <c r="B6102" t="s">
        <v>9766</v>
      </c>
      <c r="C6102" t="s">
        <v>18</v>
      </c>
      <c r="D6102">
        <v>1</v>
      </c>
      <c r="E6102">
        <v>882.13</v>
      </c>
      <c r="F6102">
        <v>0</v>
      </c>
      <c r="G6102">
        <v>882.13</v>
      </c>
      <c r="H6102">
        <v>364.78</v>
      </c>
      <c r="I6102" t="str">
        <f>VLOOKUP(C6102,products_cleaned[[product_id]:[category]],3,)</f>
        <v>Books</v>
      </c>
      <c r="J6102" t="str">
        <f>VLOOKUP(B6102,orders_cleaned!A:I,9,FALSE)</f>
        <v>May</v>
      </c>
      <c r="K6102">
        <f t="shared" si="95"/>
        <v>5</v>
      </c>
    </row>
    <row r="6103" spans="1:11" x14ac:dyDescent="0.3">
      <c r="A6103" t="s">
        <v>9767</v>
      </c>
      <c r="B6103" t="s">
        <v>9766</v>
      </c>
      <c r="C6103" t="s">
        <v>13</v>
      </c>
      <c r="D6103">
        <v>5</v>
      </c>
      <c r="E6103">
        <v>2955.37</v>
      </c>
      <c r="F6103">
        <v>0.1</v>
      </c>
      <c r="G6103">
        <v>13299.16</v>
      </c>
      <c r="H6103">
        <v>2688.81</v>
      </c>
      <c r="I6103" t="str">
        <f>VLOOKUP(C6103,products_cleaned[[product_id]:[category]],3,)</f>
        <v>Home &amp; Kitchen</v>
      </c>
      <c r="J6103" t="str">
        <f>VLOOKUP(B6103,orders_cleaned!A:I,9,FALSE)</f>
        <v>May</v>
      </c>
      <c r="K6103">
        <f t="shared" si="95"/>
        <v>5</v>
      </c>
    </row>
    <row r="6104" spans="1:11" x14ac:dyDescent="0.3">
      <c r="A6104" t="s">
        <v>9768</v>
      </c>
      <c r="B6104" t="s">
        <v>9769</v>
      </c>
      <c r="C6104" t="s">
        <v>41</v>
      </c>
      <c r="D6104">
        <v>2</v>
      </c>
      <c r="E6104">
        <v>2597.0100000000002</v>
      </c>
      <c r="F6104">
        <v>0.05</v>
      </c>
      <c r="G6104">
        <v>4934.32</v>
      </c>
      <c r="H6104">
        <v>1117.1400000000001</v>
      </c>
      <c r="I6104" t="str">
        <f>VLOOKUP(C6104,products_cleaned[[product_id]:[category]],3,)</f>
        <v>Footwear</v>
      </c>
      <c r="J6104" t="str">
        <f>VLOOKUP(B6104,orders_cleaned!A:I,9,FALSE)</f>
        <v>February</v>
      </c>
      <c r="K6104">
        <f t="shared" si="95"/>
        <v>2</v>
      </c>
    </row>
    <row r="6105" spans="1:11" x14ac:dyDescent="0.3">
      <c r="A6105" t="s">
        <v>9770</v>
      </c>
      <c r="B6105" t="s">
        <v>9771</v>
      </c>
      <c r="C6105" t="s">
        <v>37</v>
      </c>
      <c r="D6105">
        <v>1</v>
      </c>
      <c r="E6105">
        <v>1353.73</v>
      </c>
      <c r="F6105">
        <v>0</v>
      </c>
      <c r="G6105">
        <v>1353.73</v>
      </c>
      <c r="H6105">
        <v>382.34</v>
      </c>
      <c r="I6105" t="str">
        <f>VLOOKUP(C6105,products_cleaned[[product_id]:[category]],3,)</f>
        <v>Electronics</v>
      </c>
      <c r="J6105" t="str">
        <f>VLOOKUP(B6105,orders_cleaned!A:I,9,FALSE)</f>
        <v>April</v>
      </c>
      <c r="K6105">
        <f t="shared" si="95"/>
        <v>4</v>
      </c>
    </row>
    <row r="6106" spans="1:11" x14ac:dyDescent="0.3">
      <c r="A6106" t="s">
        <v>9772</v>
      </c>
      <c r="B6106" t="s">
        <v>9771</v>
      </c>
      <c r="C6106" t="s">
        <v>82</v>
      </c>
      <c r="D6106">
        <v>1</v>
      </c>
      <c r="E6106">
        <v>364</v>
      </c>
      <c r="F6106">
        <v>0</v>
      </c>
      <c r="G6106">
        <v>364</v>
      </c>
      <c r="H6106">
        <v>142.87</v>
      </c>
      <c r="I6106" t="str">
        <f>VLOOKUP(C6106,products_cleaned[[product_id]:[category]],3,)</f>
        <v>Stationery</v>
      </c>
      <c r="J6106" t="str">
        <f>VLOOKUP(B6106,orders_cleaned!A:I,9,FALSE)</f>
        <v>April</v>
      </c>
      <c r="K6106">
        <f t="shared" si="95"/>
        <v>4</v>
      </c>
    </row>
    <row r="6107" spans="1:11" x14ac:dyDescent="0.3">
      <c r="A6107" t="s">
        <v>9773</v>
      </c>
      <c r="B6107" t="s">
        <v>9771</v>
      </c>
      <c r="C6107" t="s">
        <v>51</v>
      </c>
      <c r="D6107">
        <v>1</v>
      </c>
      <c r="E6107">
        <v>737.96</v>
      </c>
      <c r="F6107">
        <v>0.2</v>
      </c>
      <c r="G6107">
        <v>590.37</v>
      </c>
      <c r="H6107">
        <v>172.12</v>
      </c>
      <c r="I6107" t="str">
        <f>VLOOKUP(C6107,products_cleaned[[product_id]:[category]],3,)</f>
        <v>Home &amp; Kitchen</v>
      </c>
      <c r="J6107" t="str">
        <f>VLOOKUP(B6107,orders_cleaned!A:I,9,FALSE)</f>
        <v>April</v>
      </c>
      <c r="K6107">
        <f t="shared" si="95"/>
        <v>4</v>
      </c>
    </row>
    <row r="6108" spans="1:11" x14ac:dyDescent="0.3">
      <c r="A6108" t="s">
        <v>9774</v>
      </c>
      <c r="B6108" t="s">
        <v>9775</v>
      </c>
      <c r="C6108" t="s">
        <v>13</v>
      </c>
      <c r="D6108">
        <v>2</v>
      </c>
      <c r="E6108">
        <v>2864.95</v>
      </c>
      <c r="F6108">
        <v>0</v>
      </c>
      <c r="G6108">
        <v>5729.9</v>
      </c>
      <c r="H6108">
        <v>1485.76</v>
      </c>
      <c r="I6108" t="str">
        <f>VLOOKUP(C6108,products_cleaned[[product_id]:[category]],3,)</f>
        <v>Home &amp; Kitchen</v>
      </c>
      <c r="J6108" t="str">
        <f>VLOOKUP(B6108,orders_cleaned!A:I,9,FALSE)</f>
        <v>April</v>
      </c>
      <c r="K6108">
        <f t="shared" si="95"/>
        <v>4</v>
      </c>
    </row>
    <row r="6109" spans="1:11" x14ac:dyDescent="0.3">
      <c r="A6109" t="s">
        <v>9776</v>
      </c>
      <c r="B6109" t="s">
        <v>9775</v>
      </c>
      <c r="C6109" t="s">
        <v>117</v>
      </c>
      <c r="D6109">
        <v>1</v>
      </c>
      <c r="E6109">
        <v>888.93</v>
      </c>
      <c r="F6109">
        <v>0</v>
      </c>
      <c r="G6109">
        <v>888.93</v>
      </c>
      <c r="H6109">
        <v>254</v>
      </c>
      <c r="I6109" t="str">
        <f>VLOOKUP(C6109,products_cleaned[[product_id]:[category]],3,)</f>
        <v>Home &amp; Kitchen</v>
      </c>
      <c r="J6109" t="str">
        <f>VLOOKUP(B6109,orders_cleaned!A:I,9,FALSE)</f>
        <v>April</v>
      </c>
      <c r="K6109">
        <f t="shared" si="95"/>
        <v>4</v>
      </c>
    </row>
    <row r="6110" spans="1:11" x14ac:dyDescent="0.3">
      <c r="A6110" t="s">
        <v>9777</v>
      </c>
      <c r="B6110" t="s">
        <v>9778</v>
      </c>
      <c r="C6110" t="s">
        <v>31</v>
      </c>
      <c r="D6110">
        <v>1</v>
      </c>
      <c r="E6110">
        <v>538.83000000000004</v>
      </c>
      <c r="F6110">
        <v>0</v>
      </c>
      <c r="G6110">
        <v>538.83000000000004</v>
      </c>
      <c r="H6110">
        <v>193.89</v>
      </c>
      <c r="I6110" t="str">
        <f>VLOOKUP(C6110,products_cleaned[[product_id]:[category]],3,)</f>
        <v>Books</v>
      </c>
      <c r="J6110" t="str">
        <f>VLOOKUP(B6110,orders_cleaned!A:I,9,FALSE)</f>
        <v>March</v>
      </c>
      <c r="K6110">
        <f t="shared" si="95"/>
        <v>3</v>
      </c>
    </row>
    <row r="6111" spans="1:11" x14ac:dyDescent="0.3">
      <c r="A6111" t="s">
        <v>9779</v>
      </c>
      <c r="B6111" t="s">
        <v>9780</v>
      </c>
      <c r="C6111" t="s">
        <v>44</v>
      </c>
      <c r="D6111">
        <v>4</v>
      </c>
      <c r="E6111">
        <v>2808.5</v>
      </c>
      <c r="F6111">
        <v>0.1</v>
      </c>
      <c r="G6111">
        <v>10110.6</v>
      </c>
      <c r="H6111">
        <v>2517.3200000000002</v>
      </c>
      <c r="I6111" t="str">
        <f>VLOOKUP(C6111,products_cleaned[[product_id]:[category]],3,)</f>
        <v>Furniture</v>
      </c>
      <c r="J6111" t="str">
        <f>VLOOKUP(B6111,orders_cleaned!A:I,9,FALSE)</f>
        <v>April</v>
      </c>
      <c r="K6111">
        <f t="shared" si="95"/>
        <v>4</v>
      </c>
    </row>
    <row r="6112" spans="1:11" x14ac:dyDescent="0.3">
      <c r="A6112" t="s">
        <v>9781</v>
      </c>
      <c r="B6112" t="s">
        <v>9780</v>
      </c>
      <c r="C6112" t="s">
        <v>129</v>
      </c>
      <c r="D6112">
        <v>4</v>
      </c>
      <c r="E6112">
        <v>497.55</v>
      </c>
      <c r="F6112">
        <v>0</v>
      </c>
      <c r="G6112">
        <v>1990.2</v>
      </c>
      <c r="H6112">
        <v>532.76</v>
      </c>
      <c r="I6112" t="str">
        <f>VLOOKUP(C6112,products_cleaned[[product_id]:[category]],3,)</f>
        <v>Fashion</v>
      </c>
      <c r="J6112" t="str">
        <f>VLOOKUP(B6112,orders_cleaned!A:I,9,FALSE)</f>
        <v>April</v>
      </c>
      <c r="K6112">
        <f t="shared" si="95"/>
        <v>4</v>
      </c>
    </row>
    <row r="6113" spans="1:11" x14ac:dyDescent="0.3">
      <c r="A6113" t="s">
        <v>9782</v>
      </c>
      <c r="B6113" t="s">
        <v>9780</v>
      </c>
      <c r="C6113" t="s">
        <v>37</v>
      </c>
      <c r="D6113">
        <v>1</v>
      </c>
      <c r="E6113">
        <v>1326.37</v>
      </c>
      <c r="F6113">
        <v>0.15</v>
      </c>
      <c r="G6113">
        <v>1127.4100000000001</v>
      </c>
      <c r="H6113">
        <v>156.02000000000001</v>
      </c>
      <c r="I6113" t="str">
        <f>VLOOKUP(C6113,products_cleaned[[product_id]:[category]],3,)</f>
        <v>Electronics</v>
      </c>
      <c r="J6113" t="str">
        <f>VLOOKUP(B6113,orders_cleaned!A:I,9,FALSE)</f>
        <v>April</v>
      </c>
      <c r="K6113">
        <f t="shared" si="95"/>
        <v>4</v>
      </c>
    </row>
    <row r="6114" spans="1:11" x14ac:dyDescent="0.3">
      <c r="A6114" t="s">
        <v>9783</v>
      </c>
      <c r="B6114" t="s">
        <v>9784</v>
      </c>
      <c r="C6114" t="s">
        <v>28</v>
      </c>
      <c r="D6114">
        <v>2</v>
      </c>
      <c r="E6114">
        <v>398.05</v>
      </c>
      <c r="F6114">
        <v>0.2</v>
      </c>
      <c r="G6114">
        <v>636.88</v>
      </c>
      <c r="H6114">
        <v>18.12</v>
      </c>
      <c r="I6114" t="str">
        <f>VLOOKUP(C6114,products_cleaned[[product_id]:[category]],3,)</f>
        <v>Home &amp; Kitchen</v>
      </c>
      <c r="J6114" t="str">
        <f>VLOOKUP(B6114,orders_cleaned!A:I,9,FALSE)</f>
        <v>May</v>
      </c>
      <c r="K6114">
        <f t="shared" si="95"/>
        <v>5</v>
      </c>
    </row>
    <row r="6115" spans="1:11" x14ac:dyDescent="0.3">
      <c r="A6115" t="s">
        <v>9785</v>
      </c>
      <c r="B6115" t="s">
        <v>9786</v>
      </c>
      <c r="C6115" t="s">
        <v>291</v>
      </c>
      <c r="D6115">
        <v>3</v>
      </c>
      <c r="E6115">
        <v>1061.3599999999999</v>
      </c>
      <c r="F6115">
        <v>0.15</v>
      </c>
      <c r="G6115">
        <v>2706.47</v>
      </c>
      <c r="H6115">
        <v>748.16</v>
      </c>
      <c r="I6115" t="str">
        <f>VLOOKUP(C6115,products_cleaned[[product_id]:[category]],3,)</f>
        <v>Books</v>
      </c>
      <c r="J6115" t="str">
        <f>VLOOKUP(B6115,orders_cleaned!A:I,9,FALSE)</f>
        <v>August</v>
      </c>
      <c r="K6115">
        <f t="shared" si="95"/>
        <v>8</v>
      </c>
    </row>
    <row r="6116" spans="1:11" x14ac:dyDescent="0.3">
      <c r="A6116" t="s">
        <v>9787</v>
      </c>
      <c r="B6116" t="s">
        <v>9788</v>
      </c>
      <c r="C6116" t="s">
        <v>44</v>
      </c>
      <c r="D6116">
        <v>1</v>
      </c>
      <c r="E6116">
        <v>2850.74</v>
      </c>
      <c r="F6116">
        <v>0.15</v>
      </c>
      <c r="G6116">
        <v>2423.13</v>
      </c>
      <c r="H6116">
        <v>524.80999999999995</v>
      </c>
      <c r="I6116" t="str">
        <f>VLOOKUP(C6116,products_cleaned[[product_id]:[category]],3,)</f>
        <v>Furniture</v>
      </c>
      <c r="J6116" t="str">
        <f>VLOOKUP(B6116,orders_cleaned!A:I,9,FALSE)</f>
        <v>June</v>
      </c>
      <c r="K6116">
        <f t="shared" si="95"/>
        <v>6</v>
      </c>
    </row>
    <row r="6117" spans="1:11" x14ac:dyDescent="0.3">
      <c r="A6117" t="s">
        <v>9789</v>
      </c>
      <c r="B6117" t="s">
        <v>9790</v>
      </c>
      <c r="C6117" t="s">
        <v>221</v>
      </c>
      <c r="D6117">
        <v>1</v>
      </c>
      <c r="E6117">
        <v>832.93</v>
      </c>
      <c r="F6117">
        <v>0</v>
      </c>
      <c r="G6117">
        <v>832.93</v>
      </c>
      <c r="H6117">
        <v>209.77</v>
      </c>
      <c r="I6117" t="str">
        <f>VLOOKUP(C6117,products_cleaned[[product_id]:[category]],3,)</f>
        <v>Footwear</v>
      </c>
      <c r="J6117" t="str">
        <f>VLOOKUP(B6117,orders_cleaned!A:I,9,FALSE)</f>
        <v>February</v>
      </c>
      <c r="K6117">
        <f t="shared" si="95"/>
        <v>2</v>
      </c>
    </row>
    <row r="6118" spans="1:11" x14ac:dyDescent="0.3">
      <c r="A6118" t="s">
        <v>9791</v>
      </c>
      <c r="B6118" t="s">
        <v>9790</v>
      </c>
      <c r="C6118" t="s">
        <v>28</v>
      </c>
      <c r="D6118">
        <v>1</v>
      </c>
      <c r="E6118">
        <v>421.76</v>
      </c>
      <c r="F6118">
        <v>0.05</v>
      </c>
      <c r="G6118">
        <v>400.67</v>
      </c>
      <c r="H6118">
        <v>91.29</v>
      </c>
      <c r="I6118" t="str">
        <f>VLOOKUP(C6118,products_cleaned[[product_id]:[category]],3,)</f>
        <v>Home &amp; Kitchen</v>
      </c>
      <c r="J6118" t="str">
        <f>VLOOKUP(B6118,orders_cleaned!A:I,9,FALSE)</f>
        <v>February</v>
      </c>
      <c r="K6118">
        <f t="shared" si="95"/>
        <v>2</v>
      </c>
    </row>
    <row r="6119" spans="1:11" x14ac:dyDescent="0.3">
      <c r="A6119" t="s">
        <v>9792</v>
      </c>
      <c r="B6119" t="s">
        <v>9793</v>
      </c>
      <c r="C6119" t="s">
        <v>57</v>
      </c>
      <c r="D6119">
        <v>4</v>
      </c>
      <c r="E6119">
        <v>214.35</v>
      </c>
      <c r="F6119">
        <v>0</v>
      </c>
      <c r="G6119">
        <v>857.4</v>
      </c>
      <c r="H6119">
        <v>415.08</v>
      </c>
      <c r="I6119" t="str">
        <f>VLOOKUP(C6119,products_cleaned[[product_id]:[category]],3,)</f>
        <v>Stationery</v>
      </c>
      <c r="J6119" t="str">
        <f>VLOOKUP(B6119,orders_cleaned!A:I,9,FALSE)</f>
        <v>February</v>
      </c>
      <c r="K6119">
        <f t="shared" si="95"/>
        <v>2</v>
      </c>
    </row>
    <row r="6120" spans="1:11" x14ac:dyDescent="0.3">
      <c r="A6120" t="s">
        <v>9794</v>
      </c>
      <c r="B6120" t="s">
        <v>9795</v>
      </c>
      <c r="C6120" t="s">
        <v>259</v>
      </c>
      <c r="D6120">
        <v>1</v>
      </c>
      <c r="E6120">
        <v>869.17</v>
      </c>
      <c r="F6120">
        <v>0.2</v>
      </c>
      <c r="G6120">
        <v>695.34</v>
      </c>
      <c r="H6120">
        <v>154.72</v>
      </c>
      <c r="I6120" t="str">
        <f>VLOOKUP(C6120,products_cleaned[[product_id]:[category]],3,)</f>
        <v>Electronics</v>
      </c>
      <c r="J6120" t="str">
        <f>VLOOKUP(B6120,orders_cleaned!A:I,9,FALSE)</f>
        <v>April</v>
      </c>
      <c r="K6120">
        <f t="shared" si="95"/>
        <v>4</v>
      </c>
    </row>
    <row r="6121" spans="1:11" x14ac:dyDescent="0.3">
      <c r="A6121" t="s">
        <v>9796</v>
      </c>
      <c r="B6121" t="s">
        <v>9795</v>
      </c>
      <c r="C6121" t="s">
        <v>221</v>
      </c>
      <c r="D6121">
        <v>1</v>
      </c>
      <c r="E6121">
        <v>861.17</v>
      </c>
      <c r="F6121">
        <v>0.05</v>
      </c>
      <c r="G6121">
        <v>818.11</v>
      </c>
      <c r="H6121">
        <v>194.95</v>
      </c>
      <c r="I6121" t="str">
        <f>VLOOKUP(C6121,products_cleaned[[product_id]:[category]],3,)</f>
        <v>Footwear</v>
      </c>
      <c r="J6121" t="str">
        <f>VLOOKUP(B6121,orders_cleaned!A:I,9,FALSE)</f>
        <v>April</v>
      </c>
      <c r="K6121">
        <f t="shared" si="95"/>
        <v>4</v>
      </c>
    </row>
    <row r="6122" spans="1:11" x14ac:dyDescent="0.3">
      <c r="A6122" t="s">
        <v>9797</v>
      </c>
      <c r="B6122" t="s">
        <v>9798</v>
      </c>
      <c r="C6122" t="s">
        <v>97</v>
      </c>
      <c r="D6122">
        <v>1</v>
      </c>
      <c r="E6122">
        <v>961.13</v>
      </c>
      <c r="F6122">
        <v>0.2</v>
      </c>
      <c r="G6122">
        <v>768.9</v>
      </c>
      <c r="H6122">
        <v>42.96</v>
      </c>
      <c r="I6122" t="str">
        <f>VLOOKUP(C6122,products_cleaned[[product_id]:[category]],3,)</f>
        <v>Fashion</v>
      </c>
      <c r="J6122" t="str">
        <f>VLOOKUP(B6122,orders_cleaned!A:I,9,FALSE)</f>
        <v>November</v>
      </c>
      <c r="K6122">
        <f t="shared" si="95"/>
        <v>11</v>
      </c>
    </row>
    <row r="6123" spans="1:11" x14ac:dyDescent="0.3">
      <c r="A6123" t="s">
        <v>9799</v>
      </c>
      <c r="B6123" t="s">
        <v>9800</v>
      </c>
      <c r="C6123" t="s">
        <v>66</v>
      </c>
      <c r="D6123">
        <v>4</v>
      </c>
      <c r="E6123">
        <v>290.57</v>
      </c>
      <c r="F6123">
        <v>0.2</v>
      </c>
      <c r="G6123">
        <v>929.82</v>
      </c>
      <c r="H6123">
        <v>47.9</v>
      </c>
      <c r="I6123" t="str">
        <f>VLOOKUP(C6123,products_cleaned[[product_id]:[category]],3,)</f>
        <v>Home &amp; Kitchen</v>
      </c>
      <c r="J6123" t="str">
        <f>VLOOKUP(B6123,orders_cleaned!A:I,9,FALSE)</f>
        <v>January</v>
      </c>
      <c r="K6123">
        <f t="shared" si="95"/>
        <v>1</v>
      </c>
    </row>
    <row r="6124" spans="1:11" x14ac:dyDescent="0.3">
      <c r="A6124" t="s">
        <v>9801</v>
      </c>
      <c r="B6124" t="s">
        <v>9800</v>
      </c>
      <c r="C6124" t="s">
        <v>31</v>
      </c>
      <c r="D6124">
        <v>1</v>
      </c>
      <c r="E6124">
        <v>511.52</v>
      </c>
      <c r="F6124">
        <v>0.15</v>
      </c>
      <c r="G6124">
        <v>434.79</v>
      </c>
      <c r="H6124">
        <v>89.85</v>
      </c>
      <c r="I6124" t="str">
        <f>VLOOKUP(C6124,products_cleaned[[product_id]:[category]],3,)</f>
        <v>Books</v>
      </c>
      <c r="J6124" t="str">
        <f>VLOOKUP(B6124,orders_cleaned!A:I,9,FALSE)</f>
        <v>January</v>
      </c>
      <c r="K6124">
        <f t="shared" si="95"/>
        <v>1</v>
      </c>
    </row>
    <row r="6125" spans="1:11" x14ac:dyDescent="0.3">
      <c r="A6125" t="s">
        <v>9802</v>
      </c>
      <c r="B6125" t="s">
        <v>9803</v>
      </c>
      <c r="C6125" t="s">
        <v>160</v>
      </c>
      <c r="D6125">
        <v>4</v>
      </c>
      <c r="E6125">
        <v>2464.67</v>
      </c>
      <c r="F6125">
        <v>0.2</v>
      </c>
      <c r="G6125">
        <v>7886.94</v>
      </c>
      <c r="H6125">
        <v>1742.86</v>
      </c>
      <c r="I6125" t="str">
        <f>VLOOKUP(C6125,products_cleaned[[product_id]:[category]],3,)</f>
        <v>Footwear</v>
      </c>
      <c r="J6125" t="str">
        <f>VLOOKUP(B6125,orders_cleaned!A:I,9,FALSE)</f>
        <v>February</v>
      </c>
      <c r="K6125">
        <f t="shared" si="95"/>
        <v>2</v>
      </c>
    </row>
    <row r="6126" spans="1:11" x14ac:dyDescent="0.3">
      <c r="A6126" t="s">
        <v>9804</v>
      </c>
      <c r="B6126" t="s">
        <v>9805</v>
      </c>
      <c r="C6126" t="s">
        <v>10</v>
      </c>
      <c r="D6126">
        <v>1</v>
      </c>
      <c r="E6126">
        <v>1495.96</v>
      </c>
      <c r="F6126">
        <v>0</v>
      </c>
      <c r="G6126">
        <v>1495.96</v>
      </c>
      <c r="H6126">
        <v>570.79999999999995</v>
      </c>
      <c r="I6126" t="str">
        <f>VLOOKUP(C6126,products_cleaned[[product_id]:[category]],3,)</f>
        <v>Furniture</v>
      </c>
      <c r="J6126" t="str">
        <f>VLOOKUP(B6126,orders_cleaned!A:I,9,FALSE)</f>
        <v>December</v>
      </c>
      <c r="K6126">
        <f t="shared" si="95"/>
        <v>12</v>
      </c>
    </row>
    <row r="6127" spans="1:11" x14ac:dyDescent="0.3">
      <c r="A6127" t="s">
        <v>9806</v>
      </c>
      <c r="B6127" t="s">
        <v>9805</v>
      </c>
      <c r="C6127" t="s">
        <v>39</v>
      </c>
      <c r="D6127">
        <v>4</v>
      </c>
      <c r="E6127">
        <v>4081.56</v>
      </c>
      <c r="F6127">
        <v>0</v>
      </c>
      <c r="G6127">
        <v>16326.24</v>
      </c>
      <c r="H6127">
        <v>6276.12</v>
      </c>
      <c r="I6127" t="str">
        <f>VLOOKUP(C6127,products_cleaned[[product_id]:[category]],3,)</f>
        <v>Furniture</v>
      </c>
      <c r="J6127" t="str">
        <f>VLOOKUP(B6127,orders_cleaned!A:I,9,FALSE)</f>
        <v>December</v>
      </c>
      <c r="K6127">
        <f t="shared" si="95"/>
        <v>12</v>
      </c>
    </row>
    <row r="6128" spans="1:11" x14ac:dyDescent="0.3">
      <c r="A6128" t="s">
        <v>9807</v>
      </c>
      <c r="B6128" t="s">
        <v>9805</v>
      </c>
      <c r="C6128" t="s">
        <v>77</v>
      </c>
      <c r="D6128">
        <v>2</v>
      </c>
      <c r="E6128">
        <v>1014.58</v>
      </c>
      <c r="F6128">
        <v>0</v>
      </c>
      <c r="G6128">
        <v>2029.16</v>
      </c>
      <c r="H6128">
        <v>720.04</v>
      </c>
      <c r="I6128" t="str">
        <f>VLOOKUP(C6128,products_cleaned[[product_id]:[category]],3,)</f>
        <v>Fitness</v>
      </c>
      <c r="J6128" t="str">
        <f>VLOOKUP(B6128,orders_cleaned!A:I,9,FALSE)</f>
        <v>December</v>
      </c>
      <c r="K6128">
        <f t="shared" si="95"/>
        <v>12</v>
      </c>
    </row>
    <row r="6129" spans="1:11" x14ac:dyDescent="0.3">
      <c r="A6129" t="s">
        <v>9808</v>
      </c>
      <c r="B6129" t="s">
        <v>9809</v>
      </c>
      <c r="C6129" t="s">
        <v>129</v>
      </c>
      <c r="D6129">
        <v>2</v>
      </c>
      <c r="E6129">
        <v>481.33</v>
      </c>
      <c r="F6129">
        <v>0.15</v>
      </c>
      <c r="G6129">
        <v>818.26</v>
      </c>
      <c r="H6129">
        <v>89.54</v>
      </c>
      <c r="I6129" t="str">
        <f>VLOOKUP(C6129,products_cleaned[[product_id]:[category]],3,)</f>
        <v>Fashion</v>
      </c>
      <c r="J6129" t="str">
        <f>VLOOKUP(B6129,orders_cleaned!A:I,9,FALSE)</f>
        <v>November</v>
      </c>
      <c r="K6129">
        <f t="shared" si="95"/>
        <v>11</v>
      </c>
    </row>
    <row r="6130" spans="1:11" x14ac:dyDescent="0.3">
      <c r="A6130" t="s">
        <v>9810</v>
      </c>
      <c r="B6130" t="s">
        <v>9809</v>
      </c>
      <c r="C6130" t="s">
        <v>47</v>
      </c>
      <c r="D6130">
        <v>2</v>
      </c>
      <c r="E6130">
        <v>832.16</v>
      </c>
      <c r="F6130">
        <v>0</v>
      </c>
      <c r="G6130">
        <v>1664.32</v>
      </c>
      <c r="H6130">
        <v>697.24</v>
      </c>
      <c r="I6130" t="str">
        <f>VLOOKUP(C6130,products_cleaned[[product_id]:[category]],3,)</f>
        <v>Books</v>
      </c>
      <c r="J6130" t="str">
        <f>VLOOKUP(B6130,orders_cleaned!A:I,9,FALSE)</f>
        <v>November</v>
      </c>
      <c r="K6130">
        <f t="shared" si="95"/>
        <v>11</v>
      </c>
    </row>
    <row r="6131" spans="1:11" x14ac:dyDescent="0.3">
      <c r="A6131" t="s">
        <v>9811</v>
      </c>
      <c r="B6131" t="s">
        <v>9812</v>
      </c>
      <c r="C6131" t="s">
        <v>82</v>
      </c>
      <c r="D6131">
        <v>1</v>
      </c>
      <c r="E6131">
        <v>355.49</v>
      </c>
      <c r="F6131">
        <v>0.15</v>
      </c>
      <c r="G6131">
        <v>302.17</v>
      </c>
      <c r="H6131">
        <v>81.040000000000006</v>
      </c>
      <c r="I6131" t="str">
        <f>VLOOKUP(C6131,products_cleaned[[product_id]:[category]],3,)</f>
        <v>Stationery</v>
      </c>
      <c r="J6131" t="str">
        <f>VLOOKUP(B6131,orders_cleaned!A:I,9,FALSE)</f>
        <v>July</v>
      </c>
      <c r="K6131">
        <f t="shared" si="95"/>
        <v>7</v>
      </c>
    </row>
    <row r="6132" spans="1:11" x14ac:dyDescent="0.3">
      <c r="A6132" t="s">
        <v>9813</v>
      </c>
      <c r="B6132" t="s">
        <v>9814</v>
      </c>
      <c r="C6132" t="s">
        <v>129</v>
      </c>
      <c r="D6132">
        <v>1</v>
      </c>
      <c r="E6132">
        <v>521.27</v>
      </c>
      <c r="F6132">
        <v>0</v>
      </c>
      <c r="G6132">
        <v>521.27</v>
      </c>
      <c r="H6132">
        <v>156.91</v>
      </c>
      <c r="I6132" t="str">
        <f>VLOOKUP(C6132,products_cleaned[[product_id]:[category]],3,)</f>
        <v>Fashion</v>
      </c>
      <c r="J6132" t="str">
        <f>VLOOKUP(B6132,orders_cleaned!A:I,9,FALSE)</f>
        <v>August</v>
      </c>
      <c r="K6132">
        <f t="shared" si="95"/>
        <v>8</v>
      </c>
    </row>
    <row r="6133" spans="1:11" x14ac:dyDescent="0.3">
      <c r="A6133" t="s">
        <v>9815</v>
      </c>
      <c r="B6133" t="s">
        <v>9816</v>
      </c>
      <c r="C6133" t="s">
        <v>97</v>
      </c>
      <c r="D6133">
        <v>1</v>
      </c>
      <c r="E6133">
        <v>1008.68</v>
      </c>
      <c r="F6133">
        <v>0.2</v>
      </c>
      <c r="G6133">
        <v>806.94</v>
      </c>
      <c r="H6133">
        <v>81</v>
      </c>
      <c r="I6133" t="str">
        <f>VLOOKUP(C6133,products_cleaned[[product_id]:[category]],3,)</f>
        <v>Fashion</v>
      </c>
      <c r="J6133" t="str">
        <f>VLOOKUP(B6133,orders_cleaned!A:I,9,FALSE)</f>
        <v>August</v>
      </c>
      <c r="K6133">
        <f t="shared" si="95"/>
        <v>8</v>
      </c>
    </row>
    <row r="6134" spans="1:11" x14ac:dyDescent="0.3">
      <c r="A6134" t="s">
        <v>9817</v>
      </c>
      <c r="B6134" t="s">
        <v>9818</v>
      </c>
      <c r="C6134" t="s">
        <v>291</v>
      </c>
      <c r="D6134">
        <v>1</v>
      </c>
      <c r="E6134">
        <v>1019.1</v>
      </c>
      <c r="F6134">
        <v>0</v>
      </c>
      <c r="G6134">
        <v>1019.1</v>
      </c>
      <c r="H6134">
        <v>366.33</v>
      </c>
      <c r="I6134" t="str">
        <f>VLOOKUP(C6134,products_cleaned[[product_id]:[category]],3,)</f>
        <v>Books</v>
      </c>
      <c r="J6134" t="str">
        <f>VLOOKUP(B6134,orders_cleaned!A:I,9,FALSE)</f>
        <v>March</v>
      </c>
      <c r="K6134">
        <f t="shared" si="95"/>
        <v>3</v>
      </c>
    </row>
    <row r="6135" spans="1:11" x14ac:dyDescent="0.3">
      <c r="A6135" t="s">
        <v>9819</v>
      </c>
      <c r="B6135" t="s">
        <v>9818</v>
      </c>
      <c r="C6135" t="s">
        <v>160</v>
      </c>
      <c r="D6135">
        <v>2</v>
      </c>
      <c r="E6135">
        <v>2203.66</v>
      </c>
      <c r="F6135">
        <v>0</v>
      </c>
      <c r="G6135">
        <v>4407.32</v>
      </c>
      <c r="H6135">
        <v>1335.28</v>
      </c>
      <c r="I6135" t="str">
        <f>VLOOKUP(C6135,products_cleaned[[product_id]:[category]],3,)</f>
        <v>Footwear</v>
      </c>
      <c r="J6135" t="str">
        <f>VLOOKUP(B6135,orders_cleaned!A:I,9,FALSE)</f>
        <v>March</v>
      </c>
      <c r="K6135">
        <f t="shared" si="95"/>
        <v>3</v>
      </c>
    </row>
    <row r="6136" spans="1:11" x14ac:dyDescent="0.3">
      <c r="A6136" t="s">
        <v>9820</v>
      </c>
      <c r="B6136" t="s">
        <v>9818</v>
      </c>
      <c r="C6136" t="s">
        <v>39</v>
      </c>
      <c r="D6136">
        <v>1</v>
      </c>
      <c r="E6136">
        <v>4004</v>
      </c>
      <c r="F6136">
        <v>0.15</v>
      </c>
      <c r="G6136">
        <v>3403.4</v>
      </c>
      <c r="H6136">
        <v>890.87</v>
      </c>
      <c r="I6136" t="str">
        <f>VLOOKUP(C6136,products_cleaned[[product_id]:[category]],3,)</f>
        <v>Furniture</v>
      </c>
      <c r="J6136" t="str">
        <f>VLOOKUP(B6136,orders_cleaned!A:I,9,FALSE)</f>
        <v>March</v>
      </c>
      <c r="K6136">
        <f t="shared" si="95"/>
        <v>3</v>
      </c>
    </row>
    <row r="6137" spans="1:11" x14ac:dyDescent="0.3">
      <c r="A6137" t="s">
        <v>9821</v>
      </c>
      <c r="B6137" t="s">
        <v>9818</v>
      </c>
      <c r="C6137" t="s">
        <v>95</v>
      </c>
      <c r="D6137">
        <v>5</v>
      </c>
      <c r="E6137">
        <v>2120.73</v>
      </c>
      <c r="F6137">
        <v>0.1</v>
      </c>
      <c r="G6137">
        <v>9543.2800000000007</v>
      </c>
      <c r="H6137">
        <v>2195.13</v>
      </c>
      <c r="I6137" t="str">
        <f>VLOOKUP(C6137,products_cleaned[[product_id]:[category]],3,)</f>
        <v>Footwear</v>
      </c>
      <c r="J6137" t="str">
        <f>VLOOKUP(B6137,orders_cleaned!A:I,9,FALSE)</f>
        <v>March</v>
      </c>
      <c r="K6137">
        <f t="shared" si="95"/>
        <v>3</v>
      </c>
    </row>
    <row r="6138" spans="1:11" x14ac:dyDescent="0.3">
      <c r="A6138" t="s">
        <v>9822</v>
      </c>
      <c r="B6138" t="s">
        <v>9823</v>
      </c>
      <c r="C6138" t="s">
        <v>66</v>
      </c>
      <c r="D6138">
        <v>1</v>
      </c>
      <c r="E6138">
        <v>277.02999999999997</v>
      </c>
      <c r="F6138">
        <v>0</v>
      </c>
      <c r="G6138">
        <v>277.02999999999997</v>
      </c>
      <c r="H6138">
        <v>56.55</v>
      </c>
      <c r="I6138" t="str">
        <f>VLOOKUP(C6138,products_cleaned[[product_id]:[category]],3,)</f>
        <v>Home &amp; Kitchen</v>
      </c>
      <c r="J6138" t="str">
        <f>VLOOKUP(B6138,orders_cleaned!A:I,9,FALSE)</f>
        <v>September</v>
      </c>
      <c r="K6138">
        <f t="shared" si="95"/>
        <v>9</v>
      </c>
    </row>
    <row r="6139" spans="1:11" x14ac:dyDescent="0.3">
      <c r="A6139" t="s">
        <v>9824</v>
      </c>
      <c r="B6139" t="s">
        <v>9823</v>
      </c>
      <c r="C6139" t="s">
        <v>221</v>
      </c>
      <c r="D6139">
        <v>2</v>
      </c>
      <c r="E6139">
        <v>815.29</v>
      </c>
      <c r="F6139">
        <v>0</v>
      </c>
      <c r="G6139">
        <v>1630.58</v>
      </c>
      <c r="H6139">
        <v>384.26</v>
      </c>
      <c r="I6139" t="str">
        <f>VLOOKUP(C6139,products_cleaned[[product_id]:[category]],3,)</f>
        <v>Footwear</v>
      </c>
      <c r="J6139" t="str">
        <f>VLOOKUP(B6139,orders_cleaned!A:I,9,FALSE)</f>
        <v>September</v>
      </c>
      <c r="K6139">
        <f t="shared" si="95"/>
        <v>9</v>
      </c>
    </row>
    <row r="6140" spans="1:11" x14ac:dyDescent="0.3">
      <c r="A6140" t="s">
        <v>9825</v>
      </c>
      <c r="B6140" t="s">
        <v>9823</v>
      </c>
      <c r="C6140" t="s">
        <v>129</v>
      </c>
      <c r="D6140">
        <v>2</v>
      </c>
      <c r="E6140">
        <v>502.15</v>
      </c>
      <c r="F6140">
        <v>0.1</v>
      </c>
      <c r="G6140">
        <v>903.87</v>
      </c>
      <c r="H6140">
        <v>175.15</v>
      </c>
      <c r="I6140" t="str">
        <f>VLOOKUP(C6140,products_cleaned[[product_id]:[category]],3,)</f>
        <v>Fashion</v>
      </c>
      <c r="J6140" t="str">
        <f>VLOOKUP(B6140,orders_cleaned!A:I,9,FALSE)</f>
        <v>September</v>
      </c>
      <c r="K6140">
        <f t="shared" si="95"/>
        <v>9</v>
      </c>
    </row>
    <row r="6141" spans="1:11" x14ac:dyDescent="0.3">
      <c r="A6141" t="s">
        <v>9826</v>
      </c>
      <c r="B6141" t="s">
        <v>9827</v>
      </c>
      <c r="C6141" t="s">
        <v>291</v>
      </c>
      <c r="D6141">
        <v>1</v>
      </c>
      <c r="E6141">
        <v>993.65</v>
      </c>
      <c r="F6141">
        <v>0.2</v>
      </c>
      <c r="G6141">
        <v>794.92</v>
      </c>
      <c r="H6141">
        <v>142.15</v>
      </c>
      <c r="I6141" t="str">
        <f>VLOOKUP(C6141,products_cleaned[[product_id]:[category]],3,)</f>
        <v>Books</v>
      </c>
      <c r="J6141" t="str">
        <f>VLOOKUP(B6141,orders_cleaned!A:I,9,FALSE)</f>
        <v>June</v>
      </c>
      <c r="K6141">
        <f t="shared" si="95"/>
        <v>6</v>
      </c>
    </row>
    <row r="6142" spans="1:11" x14ac:dyDescent="0.3">
      <c r="A6142" t="s">
        <v>9828</v>
      </c>
      <c r="B6142" t="s">
        <v>9827</v>
      </c>
      <c r="C6142" t="s">
        <v>25</v>
      </c>
      <c r="D6142">
        <v>2</v>
      </c>
      <c r="E6142">
        <v>915.56</v>
      </c>
      <c r="F6142">
        <v>0.1</v>
      </c>
      <c r="G6142">
        <v>1648.01</v>
      </c>
      <c r="H6142">
        <v>416.57</v>
      </c>
      <c r="I6142" t="str">
        <f>VLOOKUP(C6142,products_cleaned[[product_id]:[category]],3,)</f>
        <v>Fashion</v>
      </c>
      <c r="J6142" t="str">
        <f>VLOOKUP(B6142,orders_cleaned!A:I,9,FALSE)</f>
        <v>June</v>
      </c>
      <c r="K6142">
        <f t="shared" si="95"/>
        <v>6</v>
      </c>
    </row>
    <row r="6143" spans="1:11" x14ac:dyDescent="0.3">
      <c r="A6143" t="s">
        <v>9829</v>
      </c>
      <c r="B6143" t="s">
        <v>9827</v>
      </c>
      <c r="C6143" t="s">
        <v>136</v>
      </c>
      <c r="D6143">
        <v>1</v>
      </c>
      <c r="E6143">
        <v>559.53</v>
      </c>
      <c r="F6143">
        <v>0</v>
      </c>
      <c r="G6143">
        <v>559.53</v>
      </c>
      <c r="H6143">
        <v>117.55</v>
      </c>
      <c r="I6143" t="str">
        <f>VLOOKUP(C6143,products_cleaned[[product_id]:[category]],3,)</f>
        <v>Books</v>
      </c>
      <c r="J6143" t="str">
        <f>VLOOKUP(B6143,orders_cleaned!A:I,9,FALSE)</f>
        <v>June</v>
      </c>
      <c r="K6143">
        <f t="shared" si="95"/>
        <v>6</v>
      </c>
    </row>
    <row r="6144" spans="1:11" x14ac:dyDescent="0.3">
      <c r="A6144" t="s">
        <v>9830</v>
      </c>
      <c r="B6144" t="s">
        <v>9831</v>
      </c>
      <c r="C6144" t="s">
        <v>25</v>
      </c>
      <c r="D6144">
        <v>1</v>
      </c>
      <c r="E6144">
        <v>869.91</v>
      </c>
      <c r="F6144">
        <v>0</v>
      </c>
      <c r="G6144">
        <v>869.91</v>
      </c>
      <c r="H6144">
        <v>254.19</v>
      </c>
      <c r="I6144" t="str">
        <f>VLOOKUP(C6144,products_cleaned[[product_id]:[category]],3,)</f>
        <v>Fashion</v>
      </c>
      <c r="J6144" t="str">
        <f>VLOOKUP(B6144,orders_cleaned!A:I,9,FALSE)</f>
        <v>September</v>
      </c>
      <c r="K6144">
        <f t="shared" si="95"/>
        <v>9</v>
      </c>
    </row>
    <row r="6145" spans="1:11" x14ac:dyDescent="0.3">
      <c r="A6145" t="s">
        <v>9832</v>
      </c>
      <c r="B6145" t="s">
        <v>9833</v>
      </c>
      <c r="C6145" t="s">
        <v>259</v>
      </c>
      <c r="D6145">
        <v>2</v>
      </c>
      <c r="E6145">
        <v>860.65</v>
      </c>
      <c r="F6145">
        <v>0</v>
      </c>
      <c r="G6145">
        <v>1721.3</v>
      </c>
      <c r="H6145">
        <v>640.05999999999995</v>
      </c>
      <c r="I6145" t="str">
        <f>VLOOKUP(C6145,products_cleaned[[product_id]:[category]],3,)</f>
        <v>Electronics</v>
      </c>
      <c r="J6145" t="str">
        <f>VLOOKUP(B6145,orders_cleaned!A:I,9,FALSE)</f>
        <v>March</v>
      </c>
      <c r="K6145">
        <f t="shared" si="95"/>
        <v>3</v>
      </c>
    </row>
    <row r="6146" spans="1:11" x14ac:dyDescent="0.3">
      <c r="A6146" t="s">
        <v>9834</v>
      </c>
      <c r="B6146" t="s">
        <v>9835</v>
      </c>
      <c r="C6146" t="s">
        <v>95</v>
      </c>
      <c r="D6146">
        <v>5</v>
      </c>
      <c r="E6146">
        <v>2058.5700000000002</v>
      </c>
      <c r="F6146">
        <v>0</v>
      </c>
      <c r="G6146">
        <v>10292.85</v>
      </c>
      <c r="H6146">
        <v>2944.7</v>
      </c>
      <c r="I6146" t="str">
        <f>VLOOKUP(C6146,products_cleaned[[product_id]:[category]],3,)</f>
        <v>Footwear</v>
      </c>
      <c r="J6146" t="str">
        <f>VLOOKUP(B6146,orders_cleaned!A:I,9,FALSE)</f>
        <v>July</v>
      </c>
      <c r="K6146">
        <f t="shared" si="95"/>
        <v>7</v>
      </c>
    </row>
    <row r="6147" spans="1:11" x14ac:dyDescent="0.3">
      <c r="A6147" t="s">
        <v>9836</v>
      </c>
      <c r="B6147" t="s">
        <v>9835</v>
      </c>
      <c r="C6147" t="s">
        <v>259</v>
      </c>
      <c r="D6147">
        <v>1</v>
      </c>
      <c r="E6147">
        <v>866.78</v>
      </c>
      <c r="F6147">
        <v>0.1</v>
      </c>
      <c r="G6147">
        <v>780.1</v>
      </c>
      <c r="H6147">
        <v>239.48</v>
      </c>
      <c r="I6147" t="str">
        <f>VLOOKUP(C6147,products_cleaned[[product_id]:[category]],3,)</f>
        <v>Electronics</v>
      </c>
      <c r="J6147" t="str">
        <f>VLOOKUP(B6147,orders_cleaned!A:I,9,FALSE)</f>
        <v>July</v>
      </c>
      <c r="K6147">
        <f t="shared" ref="K6147:K6210" si="96">MONTH(DATEVALUE("1"&amp;J6147))</f>
        <v>7</v>
      </c>
    </row>
    <row r="6148" spans="1:11" x14ac:dyDescent="0.3">
      <c r="A6148" t="s">
        <v>9837</v>
      </c>
      <c r="B6148" t="s">
        <v>9838</v>
      </c>
      <c r="C6148" t="s">
        <v>60</v>
      </c>
      <c r="D6148">
        <v>1</v>
      </c>
      <c r="E6148">
        <v>1629.7</v>
      </c>
      <c r="F6148">
        <v>0.2</v>
      </c>
      <c r="G6148">
        <v>1303.76</v>
      </c>
      <c r="H6148">
        <v>155.63999999999999</v>
      </c>
      <c r="I6148" t="str">
        <f>VLOOKUP(C6148,products_cleaned[[product_id]:[category]],3,)</f>
        <v>Fashion</v>
      </c>
      <c r="J6148" t="str">
        <f>VLOOKUP(B6148,orders_cleaned!A:I,9,FALSE)</f>
        <v>April</v>
      </c>
      <c r="K6148">
        <f t="shared" si="96"/>
        <v>4</v>
      </c>
    </row>
    <row r="6149" spans="1:11" x14ac:dyDescent="0.3">
      <c r="A6149" t="s">
        <v>9839</v>
      </c>
      <c r="B6149" t="s">
        <v>9840</v>
      </c>
      <c r="C6149" t="s">
        <v>82</v>
      </c>
      <c r="D6149">
        <v>1</v>
      </c>
      <c r="E6149">
        <v>361.83</v>
      </c>
      <c r="F6149">
        <v>0</v>
      </c>
      <c r="G6149">
        <v>361.83</v>
      </c>
      <c r="H6149">
        <v>140.69999999999999</v>
      </c>
      <c r="I6149" t="str">
        <f>VLOOKUP(C6149,products_cleaned[[product_id]:[category]],3,)</f>
        <v>Stationery</v>
      </c>
      <c r="J6149" t="str">
        <f>VLOOKUP(B6149,orders_cleaned!A:I,9,FALSE)</f>
        <v>May</v>
      </c>
      <c r="K6149">
        <f t="shared" si="96"/>
        <v>5</v>
      </c>
    </row>
    <row r="6150" spans="1:11" x14ac:dyDescent="0.3">
      <c r="A6150" t="s">
        <v>9841</v>
      </c>
      <c r="B6150" t="s">
        <v>9840</v>
      </c>
      <c r="C6150" t="s">
        <v>160</v>
      </c>
      <c r="D6150">
        <v>4</v>
      </c>
      <c r="E6150">
        <v>2343.2399999999998</v>
      </c>
      <c r="F6150">
        <v>0.2</v>
      </c>
      <c r="G6150">
        <v>7498.37</v>
      </c>
      <c r="H6150">
        <v>1354.29</v>
      </c>
      <c r="I6150" t="str">
        <f>VLOOKUP(C6150,products_cleaned[[product_id]:[category]],3,)</f>
        <v>Footwear</v>
      </c>
      <c r="J6150" t="str">
        <f>VLOOKUP(B6150,orders_cleaned!A:I,9,FALSE)</f>
        <v>May</v>
      </c>
      <c r="K6150">
        <f t="shared" si="96"/>
        <v>5</v>
      </c>
    </row>
    <row r="6151" spans="1:11" x14ac:dyDescent="0.3">
      <c r="A6151" t="s">
        <v>9842</v>
      </c>
      <c r="B6151" t="s">
        <v>9843</v>
      </c>
      <c r="C6151" t="s">
        <v>173</v>
      </c>
      <c r="D6151">
        <v>1</v>
      </c>
      <c r="E6151">
        <v>159.41999999999999</v>
      </c>
      <c r="F6151">
        <v>0.15</v>
      </c>
      <c r="G6151">
        <v>135.51</v>
      </c>
      <c r="H6151">
        <v>29.2</v>
      </c>
      <c r="I6151" t="str">
        <f>VLOOKUP(C6151,products_cleaned[[product_id]:[category]],3,)</f>
        <v>Stationery</v>
      </c>
      <c r="J6151" t="str">
        <f>VLOOKUP(B6151,orders_cleaned!A:I,9,FALSE)</f>
        <v>January</v>
      </c>
      <c r="K6151">
        <f t="shared" si="96"/>
        <v>1</v>
      </c>
    </row>
    <row r="6152" spans="1:11" x14ac:dyDescent="0.3">
      <c r="A6152" t="s">
        <v>9844</v>
      </c>
      <c r="B6152" t="s">
        <v>9845</v>
      </c>
      <c r="C6152" t="s">
        <v>108</v>
      </c>
      <c r="D6152">
        <v>1</v>
      </c>
      <c r="E6152">
        <v>3768.8</v>
      </c>
      <c r="F6152">
        <v>0.1</v>
      </c>
      <c r="G6152">
        <v>3391.92</v>
      </c>
      <c r="H6152">
        <v>1055.57</v>
      </c>
      <c r="I6152" t="str">
        <f>VLOOKUP(C6152,products_cleaned[[product_id]:[category]],3,)</f>
        <v>Electronics</v>
      </c>
      <c r="J6152" t="str">
        <f>VLOOKUP(B6152,orders_cleaned!A:I,9,FALSE)</f>
        <v>September</v>
      </c>
      <c r="K6152">
        <f t="shared" si="96"/>
        <v>9</v>
      </c>
    </row>
    <row r="6153" spans="1:11" x14ac:dyDescent="0.3">
      <c r="A6153" t="s">
        <v>9846</v>
      </c>
      <c r="B6153" t="s">
        <v>9845</v>
      </c>
      <c r="C6153" t="s">
        <v>54</v>
      </c>
      <c r="D6153">
        <v>3</v>
      </c>
      <c r="E6153">
        <v>2359.2199999999998</v>
      </c>
      <c r="F6153">
        <v>0</v>
      </c>
      <c r="G6153">
        <v>7077.66</v>
      </c>
      <c r="H6153">
        <v>2309.7600000000002</v>
      </c>
      <c r="I6153" t="str">
        <f>VLOOKUP(C6153,products_cleaned[[product_id]:[category]],3,)</f>
        <v>Fashion</v>
      </c>
      <c r="J6153" t="str">
        <f>VLOOKUP(B6153,orders_cleaned!A:I,9,FALSE)</f>
        <v>September</v>
      </c>
      <c r="K6153">
        <f t="shared" si="96"/>
        <v>9</v>
      </c>
    </row>
    <row r="6154" spans="1:11" x14ac:dyDescent="0.3">
      <c r="A6154" t="s">
        <v>9847</v>
      </c>
      <c r="B6154" t="s">
        <v>9848</v>
      </c>
      <c r="C6154" t="s">
        <v>270</v>
      </c>
      <c r="D6154">
        <v>2</v>
      </c>
      <c r="E6154">
        <v>5553.23</v>
      </c>
      <c r="F6154">
        <v>0</v>
      </c>
      <c r="G6154">
        <v>11106.46</v>
      </c>
      <c r="H6154">
        <v>4864.5</v>
      </c>
      <c r="I6154" t="str">
        <f>VLOOKUP(C6154,products_cleaned[[product_id]:[category]],3,)</f>
        <v>Furniture</v>
      </c>
      <c r="J6154" t="str">
        <f>VLOOKUP(B6154,orders_cleaned!A:I,9,FALSE)</f>
        <v>August</v>
      </c>
      <c r="K6154">
        <f t="shared" si="96"/>
        <v>8</v>
      </c>
    </row>
    <row r="6155" spans="1:11" x14ac:dyDescent="0.3">
      <c r="A6155" t="s">
        <v>9849</v>
      </c>
      <c r="B6155" t="s">
        <v>9850</v>
      </c>
      <c r="C6155" t="s">
        <v>129</v>
      </c>
      <c r="D6155">
        <v>1</v>
      </c>
      <c r="E6155">
        <v>473.69</v>
      </c>
      <c r="F6155">
        <v>0</v>
      </c>
      <c r="G6155">
        <v>473.69</v>
      </c>
      <c r="H6155">
        <v>109.33</v>
      </c>
      <c r="I6155" t="str">
        <f>VLOOKUP(C6155,products_cleaned[[product_id]:[category]],3,)</f>
        <v>Fashion</v>
      </c>
      <c r="J6155" t="str">
        <f>VLOOKUP(B6155,orders_cleaned!A:I,9,FALSE)</f>
        <v>September</v>
      </c>
      <c r="K6155">
        <f t="shared" si="96"/>
        <v>9</v>
      </c>
    </row>
    <row r="6156" spans="1:11" x14ac:dyDescent="0.3">
      <c r="A6156" t="s">
        <v>9851</v>
      </c>
      <c r="B6156" t="s">
        <v>9850</v>
      </c>
      <c r="C6156" t="s">
        <v>31</v>
      </c>
      <c r="D6156">
        <v>1</v>
      </c>
      <c r="E6156">
        <v>504.79</v>
      </c>
      <c r="F6156">
        <v>0.1</v>
      </c>
      <c r="G6156">
        <v>454.31</v>
      </c>
      <c r="H6156">
        <v>109.37</v>
      </c>
      <c r="I6156" t="str">
        <f>VLOOKUP(C6156,products_cleaned[[product_id]:[category]],3,)</f>
        <v>Books</v>
      </c>
      <c r="J6156" t="str">
        <f>VLOOKUP(B6156,orders_cleaned!A:I,9,FALSE)</f>
        <v>September</v>
      </c>
      <c r="K6156">
        <f t="shared" si="96"/>
        <v>9</v>
      </c>
    </row>
    <row r="6157" spans="1:11" x14ac:dyDescent="0.3">
      <c r="A6157" t="s">
        <v>9852</v>
      </c>
      <c r="B6157" t="s">
        <v>9853</v>
      </c>
      <c r="C6157" t="s">
        <v>37</v>
      </c>
      <c r="D6157">
        <v>1</v>
      </c>
      <c r="E6157">
        <v>1333.34</v>
      </c>
      <c r="F6157">
        <v>0.05</v>
      </c>
      <c r="G6157">
        <v>1266.67</v>
      </c>
      <c r="H6157">
        <v>295.27999999999997</v>
      </c>
      <c r="I6157" t="str">
        <f>VLOOKUP(C6157,products_cleaned[[product_id]:[category]],3,)</f>
        <v>Electronics</v>
      </c>
      <c r="J6157" t="str">
        <f>VLOOKUP(B6157,orders_cleaned!A:I,9,FALSE)</f>
        <v>February</v>
      </c>
      <c r="K6157">
        <f t="shared" si="96"/>
        <v>2</v>
      </c>
    </row>
    <row r="6158" spans="1:11" x14ac:dyDescent="0.3">
      <c r="A6158" t="s">
        <v>9854</v>
      </c>
      <c r="B6158" t="s">
        <v>9855</v>
      </c>
      <c r="C6158" t="s">
        <v>15</v>
      </c>
      <c r="D6158">
        <v>1</v>
      </c>
      <c r="E6158">
        <v>241.26</v>
      </c>
      <c r="F6158">
        <v>0.05</v>
      </c>
      <c r="G6158">
        <v>229.2</v>
      </c>
      <c r="H6158">
        <v>59.18</v>
      </c>
      <c r="I6158" t="str">
        <f>VLOOKUP(C6158,products_cleaned[[product_id]:[category]],3,)</f>
        <v>Fitness</v>
      </c>
      <c r="J6158" t="str">
        <f>VLOOKUP(B6158,orders_cleaned!A:I,9,FALSE)</f>
        <v>July</v>
      </c>
      <c r="K6158">
        <f t="shared" si="96"/>
        <v>7</v>
      </c>
    </row>
    <row r="6159" spans="1:11" x14ac:dyDescent="0.3">
      <c r="A6159" t="s">
        <v>9856</v>
      </c>
      <c r="B6159" t="s">
        <v>9855</v>
      </c>
      <c r="C6159" t="s">
        <v>196</v>
      </c>
      <c r="D6159">
        <v>1</v>
      </c>
      <c r="E6159">
        <v>1596.35</v>
      </c>
      <c r="F6159">
        <v>0</v>
      </c>
      <c r="G6159">
        <v>1596.35</v>
      </c>
      <c r="H6159">
        <v>564.67999999999995</v>
      </c>
      <c r="I6159" t="str">
        <f>VLOOKUP(C6159,products_cleaned[[product_id]:[category]],3,)</f>
        <v>Electronics</v>
      </c>
      <c r="J6159" t="str">
        <f>VLOOKUP(B6159,orders_cleaned!A:I,9,FALSE)</f>
        <v>July</v>
      </c>
      <c r="K6159">
        <f t="shared" si="96"/>
        <v>7</v>
      </c>
    </row>
    <row r="6160" spans="1:11" x14ac:dyDescent="0.3">
      <c r="A6160" t="s">
        <v>9857</v>
      </c>
      <c r="B6160" t="s">
        <v>9855</v>
      </c>
      <c r="C6160" t="s">
        <v>221</v>
      </c>
      <c r="D6160">
        <v>4</v>
      </c>
      <c r="E6160">
        <v>769.92</v>
      </c>
      <c r="F6160">
        <v>0</v>
      </c>
      <c r="G6160">
        <v>3079.68</v>
      </c>
      <c r="H6160">
        <v>587.04</v>
      </c>
      <c r="I6160" t="str">
        <f>VLOOKUP(C6160,products_cleaned[[product_id]:[category]],3,)</f>
        <v>Footwear</v>
      </c>
      <c r="J6160" t="str">
        <f>VLOOKUP(B6160,orders_cleaned!A:I,9,FALSE)</f>
        <v>July</v>
      </c>
      <c r="K6160">
        <f t="shared" si="96"/>
        <v>7</v>
      </c>
    </row>
    <row r="6161" spans="1:11" x14ac:dyDescent="0.3">
      <c r="A6161" t="s">
        <v>9858</v>
      </c>
      <c r="B6161" t="s">
        <v>9859</v>
      </c>
      <c r="C6161" t="s">
        <v>270</v>
      </c>
      <c r="D6161">
        <v>1</v>
      </c>
      <c r="E6161">
        <v>5514.18</v>
      </c>
      <c r="F6161">
        <v>0.1</v>
      </c>
      <c r="G6161">
        <v>4962.76</v>
      </c>
      <c r="H6161">
        <v>1841.78</v>
      </c>
      <c r="I6161" t="str">
        <f>VLOOKUP(C6161,products_cleaned[[product_id]:[category]],3,)</f>
        <v>Furniture</v>
      </c>
      <c r="J6161" t="str">
        <f>VLOOKUP(B6161,orders_cleaned!A:I,9,FALSE)</f>
        <v>February</v>
      </c>
      <c r="K6161">
        <f t="shared" si="96"/>
        <v>2</v>
      </c>
    </row>
    <row r="6162" spans="1:11" x14ac:dyDescent="0.3">
      <c r="A6162" t="s">
        <v>9860</v>
      </c>
      <c r="B6162" t="s">
        <v>9859</v>
      </c>
      <c r="C6162" t="s">
        <v>51</v>
      </c>
      <c r="D6162">
        <v>2</v>
      </c>
      <c r="E6162">
        <v>751.98</v>
      </c>
      <c r="F6162">
        <v>0</v>
      </c>
      <c r="G6162">
        <v>1503.96</v>
      </c>
      <c r="H6162">
        <v>667.46</v>
      </c>
      <c r="I6162" t="str">
        <f>VLOOKUP(C6162,products_cleaned[[product_id]:[category]],3,)</f>
        <v>Home &amp; Kitchen</v>
      </c>
      <c r="J6162" t="str">
        <f>VLOOKUP(B6162,orders_cleaned!A:I,9,FALSE)</f>
        <v>February</v>
      </c>
      <c r="K6162">
        <f t="shared" si="96"/>
        <v>2</v>
      </c>
    </row>
    <row r="6163" spans="1:11" x14ac:dyDescent="0.3">
      <c r="A6163" t="s">
        <v>9861</v>
      </c>
      <c r="B6163" t="s">
        <v>9859</v>
      </c>
      <c r="C6163" t="s">
        <v>47</v>
      </c>
      <c r="D6163">
        <v>5</v>
      </c>
      <c r="E6163">
        <v>813.98</v>
      </c>
      <c r="F6163">
        <v>0.1</v>
      </c>
      <c r="G6163">
        <v>3662.91</v>
      </c>
      <c r="H6163">
        <v>1245.21</v>
      </c>
      <c r="I6163" t="str">
        <f>VLOOKUP(C6163,products_cleaned[[product_id]:[category]],3,)</f>
        <v>Books</v>
      </c>
      <c r="J6163" t="str">
        <f>VLOOKUP(B6163,orders_cleaned!A:I,9,FALSE)</f>
        <v>February</v>
      </c>
      <c r="K6163">
        <f t="shared" si="96"/>
        <v>2</v>
      </c>
    </row>
    <row r="6164" spans="1:11" x14ac:dyDescent="0.3">
      <c r="A6164" t="s">
        <v>9862</v>
      </c>
      <c r="B6164" t="s">
        <v>9859</v>
      </c>
      <c r="C6164" t="s">
        <v>41</v>
      </c>
      <c r="D6164">
        <v>2</v>
      </c>
      <c r="E6164">
        <v>2592.69</v>
      </c>
      <c r="F6164">
        <v>0</v>
      </c>
      <c r="G6164">
        <v>5185.38</v>
      </c>
      <c r="H6164">
        <v>1368.2</v>
      </c>
      <c r="I6164" t="str">
        <f>VLOOKUP(C6164,products_cleaned[[product_id]:[category]],3,)</f>
        <v>Footwear</v>
      </c>
      <c r="J6164" t="str">
        <f>VLOOKUP(B6164,orders_cleaned!A:I,9,FALSE)</f>
        <v>February</v>
      </c>
      <c r="K6164">
        <f t="shared" si="96"/>
        <v>2</v>
      </c>
    </row>
    <row r="6165" spans="1:11" x14ac:dyDescent="0.3">
      <c r="A6165" t="s">
        <v>9863</v>
      </c>
      <c r="B6165" t="s">
        <v>9864</v>
      </c>
      <c r="C6165" t="s">
        <v>15</v>
      </c>
      <c r="D6165">
        <v>4</v>
      </c>
      <c r="E6165">
        <v>258.91000000000003</v>
      </c>
      <c r="F6165">
        <v>0.05</v>
      </c>
      <c r="G6165">
        <v>983.86</v>
      </c>
      <c r="H6165">
        <v>303.77999999999997</v>
      </c>
      <c r="I6165" t="str">
        <f>VLOOKUP(C6165,products_cleaned[[product_id]:[category]],3,)</f>
        <v>Fitness</v>
      </c>
      <c r="J6165" t="str">
        <f>VLOOKUP(B6165,orders_cleaned!A:I,9,FALSE)</f>
        <v>June</v>
      </c>
      <c r="K6165">
        <f t="shared" si="96"/>
        <v>6</v>
      </c>
    </row>
    <row r="6166" spans="1:11" x14ac:dyDescent="0.3">
      <c r="A6166" t="s">
        <v>9865</v>
      </c>
      <c r="B6166" t="s">
        <v>9864</v>
      </c>
      <c r="C6166" t="s">
        <v>47</v>
      </c>
      <c r="D6166">
        <v>2</v>
      </c>
      <c r="E6166">
        <v>818.49</v>
      </c>
      <c r="F6166">
        <v>0</v>
      </c>
      <c r="G6166">
        <v>1636.98</v>
      </c>
      <c r="H6166">
        <v>669.9</v>
      </c>
      <c r="I6166" t="str">
        <f>VLOOKUP(C6166,products_cleaned[[product_id]:[category]],3,)</f>
        <v>Books</v>
      </c>
      <c r="J6166" t="str">
        <f>VLOOKUP(B6166,orders_cleaned!A:I,9,FALSE)</f>
        <v>June</v>
      </c>
      <c r="K6166">
        <f t="shared" si="96"/>
        <v>6</v>
      </c>
    </row>
    <row r="6167" spans="1:11" x14ac:dyDescent="0.3">
      <c r="A6167" t="s">
        <v>9866</v>
      </c>
      <c r="B6167" t="s">
        <v>9864</v>
      </c>
      <c r="C6167" t="s">
        <v>95</v>
      </c>
      <c r="D6167">
        <v>3</v>
      </c>
      <c r="E6167">
        <v>2051.16</v>
      </c>
      <c r="F6167">
        <v>0.15</v>
      </c>
      <c r="G6167">
        <v>5230.46</v>
      </c>
      <c r="H6167">
        <v>821.57</v>
      </c>
      <c r="I6167" t="str">
        <f>VLOOKUP(C6167,products_cleaned[[product_id]:[category]],3,)</f>
        <v>Footwear</v>
      </c>
      <c r="J6167" t="str">
        <f>VLOOKUP(B6167,orders_cleaned!A:I,9,FALSE)</f>
        <v>June</v>
      </c>
      <c r="K6167">
        <f t="shared" si="96"/>
        <v>6</v>
      </c>
    </row>
    <row r="6168" spans="1:11" x14ac:dyDescent="0.3">
      <c r="A6168" t="s">
        <v>9867</v>
      </c>
      <c r="B6168" t="s">
        <v>9868</v>
      </c>
      <c r="C6168" t="s">
        <v>37</v>
      </c>
      <c r="D6168">
        <v>1</v>
      </c>
      <c r="E6168">
        <v>1283.4000000000001</v>
      </c>
      <c r="F6168">
        <v>0.05</v>
      </c>
      <c r="G6168">
        <v>1219.23</v>
      </c>
      <c r="H6168">
        <v>247.84</v>
      </c>
      <c r="I6168" t="str">
        <f>VLOOKUP(C6168,products_cleaned[[product_id]:[category]],3,)</f>
        <v>Electronics</v>
      </c>
      <c r="J6168" t="str">
        <f>VLOOKUP(B6168,orders_cleaned!A:I,9,FALSE)</f>
        <v>June</v>
      </c>
      <c r="K6168">
        <f t="shared" si="96"/>
        <v>6</v>
      </c>
    </row>
    <row r="6169" spans="1:11" x14ac:dyDescent="0.3">
      <c r="A6169" t="s">
        <v>9869</v>
      </c>
      <c r="B6169" t="s">
        <v>9868</v>
      </c>
      <c r="C6169" t="s">
        <v>47</v>
      </c>
      <c r="D6169">
        <v>1</v>
      </c>
      <c r="E6169">
        <v>742.79</v>
      </c>
      <c r="F6169">
        <v>0</v>
      </c>
      <c r="G6169">
        <v>742.79</v>
      </c>
      <c r="H6169">
        <v>259.25</v>
      </c>
      <c r="I6169" t="str">
        <f>VLOOKUP(C6169,products_cleaned[[product_id]:[category]],3,)</f>
        <v>Books</v>
      </c>
      <c r="J6169" t="str">
        <f>VLOOKUP(B6169,orders_cleaned!A:I,9,FALSE)</f>
        <v>June</v>
      </c>
      <c r="K6169">
        <f t="shared" si="96"/>
        <v>6</v>
      </c>
    </row>
    <row r="6170" spans="1:11" x14ac:dyDescent="0.3">
      <c r="A6170" t="s">
        <v>9870</v>
      </c>
      <c r="B6170" t="s">
        <v>9868</v>
      </c>
      <c r="C6170" t="s">
        <v>117</v>
      </c>
      <c r="D6170">
        <v>1</v>
      </c>
      <c r="E6170">
        <v>921.73</v>
      </c>
      <c r="F6170">
        <v>0.15</v>
      </c>
      <c r="G6170">
        <v>783.47</v>
      </c>
      <c r="H6170">
        <v>148.54</v>
      </c>
      <c r="I6170" t="str">
        <f>VLOOKUP(C6170,products_cleaned[[product_id]:[category]],3,)</f>
        <v>Home &amp; Kitchen</v>
      </c>
      <c r="J6170" t="str">
        <f>VLOOKUP(B6170,orders_cleaned!A:I,9,FALSE)</f>
        <v>June</v>
      </c>
      <c r="K6170">
        <f t="shared" si="96"/>
        <v>6</v>
      </c>
    </row>
    <row r="6171" spans="1:11" x14ac:dyDescent="0.3">
      <c r="A6171" t="s">
        <v>9871</v>
      </c>
      <c r="B6171" t="s">
        <v>9868</v>
      </c>
      <c r="C6171" t="s">
        <v>196</v>
      </c>
      <c r="D6171">
        <v>1</v>
      </c>
      <c r="E6171">
        <v>1422.82</v>
      </c>
      <c r="F6171">
        <v>0</v>
      </c>
      <c r="G6171">
        <v>1422.82</v>
      </c>
      <c r="H6171">
        <v>391.15</v>
      </c>
      <c r="I6171" t="str">
        <f>VLOOKUP(C6171,products_cleaned[[product_id]:[category]],3,)</f>
        <v>Electronics</v>
      </c>
      <c r="J6171" t="str">
        <f>VLOOKUP(B6171,orders_cleaned!A:I,9,FALSE)</f>
        <v>June</v>
      </c>
      <c r="K6171">
        <f t="shared" si="96"/>
        <v>6</v>
      </c>
    </row>
    <row r="6172" spans="1:11" x14ac:dyDescent="0.3">
      <c r="A6172" t="s">
        <v>9872</v>
      </c>
      <c r="B6172" t="s">
        <v>9873</v>
      </c>
      <c r="C6172" t="s">
        <v>15</v>
      </c>
      <c r="D6172">
        <v>2</v>
      </c>
      <c r="E6172">
        <v>263.2</v>
      </c>
      <c r="F6172">
        <v>0.1</v>
      </c>
      <c r="G6172">
        <v>473.76</v>
      </c>
      <c r="H6172">
        <v>133.72</v>
      </c>
      <c r="I6172" t="str">
        <f>VLOOKUP(C6172,products_cleaned[[product_id]:[category]],3,)</f>
        <v>Fitness</v>
      </c>
      <c r="J6172" t="str">
        <f>VLOOKUP(B6172,orders_cleaned!A:I,9,FALSE)</f>
        <v>October</v>
      </c>
      <c r="K6172">
        <f t="shared" si="96"/>
        <v>10</v>
      </c>
    </row>
    <row r="6173" spans="1:11" x14ac:dyDescent="0.3">
      <c r="A6173" t="s">
        <v>9874</v>
      </c>
      <c r="B6173" t="s">
        <v>9875</v>
      </c>
      <c r="C6173" t="s">
        <v>95</v>
      </c>
      <c r="D6173">
        <v>2</v>
      </c>
      <c r="E6173">
        <v>2073.63</v>
      </c>
      <c r="F6173">
        <v>0</v>
      </c>
      <c r="G6173">
        <v>4147.26</v>
      </c>
      <c r="H6173">
        <v>1208</v>
      </c>
      <c r="I6173" t="str">
        <f>VLOOKUP(C6173,products_cleaned[[product_id]:[category]],3,)</f>
        <v>Footwear</v>
      </c>
      <c r="J6173" t="str">
        <f>VLOOKUP(B6173,orders_cleaned!A:I,9,FALSE)</f>
        <v>April</v>
      </c>
      <c r="K6173">
        <f t="shared" si="96"/>
        <v>4</v>
      </c>
    </row>
    <row r="6174" spans="1:11" x14ac:dyDescent="0.3">
      <c r="A6174" t="s">
        <v>9876</v>
      </c>
      <c r="B6174" t="s">
        <v>9877</v>
      </c>
      <c r="C6174" t="s">
        <v>110</v>
      </c>
      <c r="D6174">
        <v>3</v>
      </c>
      <c r="E6174">
        <v>1687.63</v>
      </c>
      <c r="F6174">
        <v>0.05</v>
      </c>
      <c r="G6174">
        <v>4809.75</v>
      </c>
      <c r="H6174">
        <v>1161.3900000000001</v>
      </c>
      <c r="I6174" t="str">
        <f>VLOOKUP(C6174,products_cleaned[[product_id]:[category]],3,)</f>
        <v>Fashion</v>
      </c>
      <c r="J6174" t="str">
        <f>VLOOKUP(B6174,orders_cleaned!A:I,9,FALSE)</f>
        <v>May</v>
      </c>
      <c r="K6174">
        <f t="shared" si="96"/>
        <v>5</v>
      </c>
    </row>
    <row r="6175" spans="1:11" x14ac:dyDescent="0.3">
      <c r="A6175" t="s">
        <v>9878</v>
      </c>
      <c r="B6175" t="s">
        <v>9877</v>
      </c>
      <c r="C6175" t="s">
        <v>77</v>
      </c>
      <c r="D6175">
        <v>3</v>
      </c>
      <c r="E6175">
        <v>964.3</v>
      </c>
      <c r="F6175">
        <v>0.15</v>
      </c>
      <c r="G6175">
        <v>2458.96</v>
      </c>
      <c r="H6175">
        <v>495.28</v>
      </c>
      <c r="I6175" t="str">
        <f>VLOOKUP(C6175,products_cleaned[[product_id]:[category]],3,)</f>
        <v>Fitness</v>
      </c>
      <c r="J6175" t="str">
        <f>VLOOKUP(B6175,orders_cleaned!A:I,9,FALSE)</f>
        <v>May</v>
      </c>
      <c r="K6175">
        <f t="shared" si="96"/>
        <v>5</v>
      </c>
    </row>
    <row r="6176" spans="1:11" x14ac:dyDescent="0.3">
      <c r="A6176" t="s">
        <v>9879</v>
      </c>
      <c r="B6176" t="s">
        <v>9880</v>
      </c>
      <c r="C6176" t="s">
        <v>278</v>
      </c>
      <c r="D6176">
        <v>2</v>
      </c>
      <c r="E6176">
        <v>1593.48</v>
      </c>
      <c r="F6176">
        <v>0</v>
      </c>
      <c r="G6176">
        <v>3186.96</v>
      </c>
      <c r="H6176">
        <v>910.26</v>
      </c>
      <c r="I6176" t="str">
        <f>VLOOKUP(C6176,products_cleaned[[product_id]:[category]],3,)</f>
        <v>Fitness</v>
      </c>
      <c r="J6176" t="str">
        <f>VLOOKUP(B6176,orders_cleaned!A:I,9,FALSE)</f>
        <v>February</v>
      </c>
      <c r="K6176">
        <f t="shared" si="96"/>
        <v>2</v>
      </c>
    </row>
    <row r="6177" spans="1:11" x14ac:dyDescent="0.3">
      <c r="A6177" t="s">
        <v>9881</v>
      </c>
      <c r="B6177" t="s">
        <v>9880</v>
      </c>
      <c r="C6177" t="s">
        <v>10</v>
      </c>
      <c r="D6177">
        <v>2</v>
      </c>
      <c r="E6177">
        <v>1606.29</v>
      </c>
      <c r="F6177">
        <v>0.1</v>
      </c>
      <c r="G6177">
        <v>2891.32</v>
      </c>
      <c r="H6177">
        <v>1041</v>
      </c>
      <c r="I6177" t="str">
        <f>VLOOKUP(C6177,products_cleaned[[product_id]:[category]],3,)</f>
        <v>Furniture</v>
      </c>
      <c r="J6177" t="str">
        <f>VLOOKUP(B6177,orders_cleaned!A:I,9,FALSE)</f>
        <v>February</v>
      </c>
      <c r="K6177">
        <f t="shared" si="96"/>
        <v>2</v>
      </c>
    </row>
    <row r="6178" spans="1:11" x14ac:dyDescent="0.3">
      <c r="A6178" t="s">
        <v>9882</v>
      </c>
      <c r="B6178" t="s">
        <v>9883</v>
      </c>
      <c r="C6178" t="s">
        <v>44</v>
      </c>
      <c r="D6178">
        <v>2</v>
      </c>
      <c r="E6178">
        <v>2749.29</v>
      </c>
      <c r="F6178">
        <v>0.15</v>
      </c>
      <c r="G6178">
        <v>4673.79</v>
      </c>
      <c r="H6178">
        <v>877.15</v>
      </c>
      <c r="I6178" t="str">
        <f>VLOOKUP(C6178,products_cleaned[[product_id]:[category]],3,)</f>
        <v>Furniture</v>
      </c>
      <c r="J6178" t="str">
        <f>VLOOKUP(B6178,orders_cleaned!A:I,9,FALSE)</f>
        <v>March</v>
      </c>
      <c r="K6178">
        <f t="shared" si="96"/>
        <v>3</v>
      </c>
    </row>
    <row r="6179" spans="1:11" x14ac:dyDescent="0.3">
      <c r="A6179" t="s">
        <v>9884</v>
      </c>
      <c r="B6179" t="s">
        <v>9883</v>
      </c>
      <c r="C6179" t="s">
        <v>221</v>
      </c>
      <c r="D6179">
        <v>1</v>
      </c>
      <c r="E6179">
        <v>752.67</v>
      </c>
      <c r="F6179">
        <v>0.05</v>
      </c>
      <c r="G6179">
        <v>715.04</v>
      </c>
      <c r="H6179">
        <v>91.88</v>
      </c>
      <c r="I6179" t="str">
        <f>VLOOKUP(C6179,products_cleaned[[product_id]:[category]],3,)</f>
        <v>Footwear</v>
      </c>
      <c r="J6179" t="str">
        <f>VLOOKUP(B6179,orders_cleaned!A:I,9,FALSE)</f>
        <v>March</v>
      </c>
      <c r="K6179">
        <f t="shared" si="96"/>
        <v>3</v>
      </c>
    </row>
    <row r="6180" spans="1:11" x14ac:dyDescent="0.3">
      <c r="A6180" t="s">
        <v>9885</v>
      </c>
      <c r="B6180" t="s">
        <v>9883</v>
      </c>
      <c r="C6180" t="s">
        <v>15</v>
      </c>
      <c r="D6180">
        <v>4</v>
      </c>
      <c r="E6180">
        <v>244.3</v>
      </c>
      <c r="F6180">
        <v>0.05</v>
      </c>
      <c r="G6180">
        <v>928.34</v>
      </c>
      <c r="H6180">
        <v>248.26</v>
      </c>
      <c r="I6180" t="str">
        <f>VLOOKUP(C6180,products_cleaned[[product_id]:[category]],3,)</f>
        <v>Fitness</v>
      </c>
      <c r="J6180" t="str">
        <f>VLOOKUP(B6180,orders_cleaned!A:I,9,FALSE)</f>
        <v>March</v>
      </c>
      <c r="K6180">
        <f t="shared" si="96"/>
        <v>3</v>
      </c>
    </row>
    <row r="6181" spans="1:11" x14ac:dyDescent="0.3">
      <c r="A6181" t="s">
        <v>9886</v>
      </c>
      <c r="B6181" t="s">
        <v>9887</v>
      </c>
      <c r="C6181" t="s">
        <v>37</v>
      </c>
      <c r="D6181">
        <v>2</v>
      </c>
      <c r="E6181">
        <v>1206.96</v>
      </c>
      <c r="F6181">
        <v>0.15</v>
      </c>
      <c r="G6181">
        <v>2051.83</v>
      </c>
      <c r="H6181">
        <v>109.05</v>
      </c>
      <c r="I6181" t="str">
        <f>VLOOKUP(C6181,products_cleaned[[product_id]:[category]],3,)</f>
        <v>Electronics</v>
      </c>
      <c r="J6181" t="str">
        <f>VLOOKUP(B6181,orders_cleaned!A:I,9,FALSE)</f>
        <v>July</v>
      </c>
      <c r="K6181">
        <f t="shared" si="96"/>
        <v>7</v>
      </c>
    </row>
    <row r="6182" spans="1:11" x14ac:dyDescent="0.3">
      <c r="A6182" t="s">
        <v>9888</v>
      </c>
      <c r="B6182" t="s">
        <v>9889</v>
      </c>
      <c r="C6182" t="s">
        <v>259</v>
      </c>
      <c r="D6182">
        <v>1</v>
      </c>
      <c r="E6182">
        <v>857.75</v>
      </c>
      <c r="F6182">
        <v>0</v>
      </c>
      <c r="G6182">
        <v>857.75</v>
      </c>
      <c r="H6182">
        <v>317.13</v>
      </c>
      <c r="I6182" t="str">
        <f>VLOOKUP(C6182,products_cleaned[[product_id]:[category]],3,)</f>
        <v>Electronics</v>
      </c>
      <c r="J6182" t="str">
        <f>VLOOKUP(B6182,orders_cleaned!A:I,9,FALSE)</f>
        <v>January</v>
      </c>
      <c r="K6182">
        <f t="shared" si="96"/>
        <v>1</v>
      </c>
    </row>
    <row r="6183" spans="1:11" x14ac:dyDescent="0.3">
      <c r="A6183" t="s">
        <v>9890</v>
      </c>
      <c r="B6183" t="s">
        <v>9891</v>
      </c>
      <c r="C6183" t="s">
        <v>80</v>
      </c>
      <c r="D6183">
        <v>1</v>
      </c>
      <c r="E6183">
        <v>418.81</v>
      </c>
      <c r="F6183">
        <v>0</v>
      </c>
      <c r="G6183">
        <v>418.81</v>
      </c>
      <c r="H6183">
        <v>118.93</v>
      </c>
      <c r="I6183" t="str">
        <f>VLOOKUP(C6183,products_cleaned[[product_id]:[category]],3,)</f>
        <v>Fitness</v>
      </c>
      <c r="J6183" t="str">
        <f>VLOOKUP(B6183,orders_cleaned!A:I,9,FALSE)</f>
        <v>April</v>
      </c>
      <c r="K6183">
        <f t="shared" si="96"/>
        <v>4</v>
      </c>
    </row>
    <row r="6184" spans="1:11" x14ac:dyDescent="0.3">
      <c r="A6184" t="s">
        <v>9892</v>
      </c>
      <c r="B6184" t="s">
        <v>9891</v>
      </c>
      <c r="C6184" t="s">
        <v>41</v>
      </c>
      <c r="D6184">
        <v>1</v>
      </c>
      <c r="E6184">
        <v>2410.27</v>
      </c>
      <c r="F6184">
        <v>0.1</v>
      </c>
      <c r="G6184">
        <v>2169.2399999999998</v>
      </c>
      <c r="H6184">
        <v>260.64999999999998</v>
      </c>
      <c r="I6184" t="str">
        <f>VLOOKUP(C6184,products_cleaned[[product_id]:[category]],3,)</f>
        <v>Footwear</v>
      </c>
      <c r="J6184" t="str">
        <f>VLOOKUP(B6184,orders_cleaned!A:I,9,FALSE)</f>
        <v>April</v>
      </c>
      <c r="K6184">
        <f t="shared" si="96"/>
        <v>4</v>
      </c>
    </row>
    <row r="6185" spans="1:11" x14ac:dyDescent="0.3">
      <c r="A6185" t="s">
        <v>9893</v>
      </c>
      <c r="B6185" t="s">
        <v>9891</v>
      </c>
      <c r="C6185" t="s">
        <v>74</v>
      </c>
      <c r="D6185">
        <v>2</v>
      </c>
      <c r="E6185">
        <v>1188</v>
      </c>
      <c r="F6185">
        <v>0</v>
      </c>
      <c r="G6185">
        <v>2376</v>
      </c>
      <c r="H6185">
        <v>750.14</v>
      </c>
      <c r="I6185" t="str">
        <f>VLOOKUP(C6185,products_cleaned[[product_id]:[category]],3,)</f>
        <v>Electronics</v>
      </c>
      <c r="J6185" t="str">
        <f>VLOOKUP(B6185,orders_cleaned!A:I,9,FALSE)</f>
        <v>April</v>
      </c>
      <c r="K6185">
        <f t="shared" si="96"/>
        <v>4</v>
      </c>
    </row>
    <row r="6186" spans="1:11" x14ac:dyDescent="0.3">
      <c r="A6186" t="s">
        <v>9894</v>
      </c>
      <c r="B6186" t="s">
        <v>9895</v>
      </c>
      <c r="C6186" t="s">
        <v>291</v>
      </c>
      <c r="D6186">
        <v>2</v>
      </c>
      <c r="E6186">
        <v>1075.1600000000001</v>
      </c>
      <c r="F6186">
        <v>0.05</v>
      </c>
      <c r="G6186">
        <v>2042.8</v>
      </c>
      <c r="H6186">
        <v>737.26</v>
      </c>
      <c r="I6186" t="str">
        <f>VLOOKUP(C6186,products_cleaned[[product_id]:[category]],3,)</f>
        <v>Books</v>
      </c>
      <c r="J6186" t="str">
        <f>VLOOKUP(B6186,orders_cleaned!A:I,9,FALSE)</f>
        <v>August</v>
      </c>
      <c r="K6186">
        <f t="shared" si="96"/>
        <v>8</v>
      </c>
    </row>
    <row r="6187" spans="1:11" x14ac:dyDescent="0.3">
      <c r="A6187" t="s">
        <v>9896</v>
      </c>
      <c r="B6187" t="s">
        <v>9897</v>
      </c>
      <c r="C6187" t="s">
        <v>110</v>
      </c>
      <c r="D6187">
        <v>1</v>
      </c>
      <c r="E6187">
        <v>1786.75</v>
      </c>
      <c r="F6187">
        <v>0.15</v>
      </c>
      <c r="G6187">
        <v>1518.74</v>
      </c>
      <c r="H6187">
        <v>302.62</v>
      </c>
      <c r="I6187" t="str">
        <f>VLOOKUP(C6187,products_cleaned[[product_id]:[category]],3,)</f>
        <v>Fashion</v>
      </c>
      <c r="J6187" t="str">
        <f>VLOOKUP(B6187,orders_cleaned!A:I,9,FALSE)</f>
        <v>February</v>
      </c>
      <c r="K6187">
        <f t="shared" si="96"/>
        <v>2</v>
      </c>
    </row>
    <row r="6188" spans="1:11" x14ac:dyDescent="0.3">
      <c r="A6188" t="s">
        <v>9898</v>
      </c>
      <c r="B6188" t="s">
        <v>9899</v>
      </c>
      <c r="C6188" t="s">
        <v>144</v>
      </c>
      <c r="D6188">
        <v>1</v>
      </c>
      <c r="E6188">
        <v>2091.5500000000002</v>
      </c>
      <c r="F6188">
        <v>0.15</v>
      </c>
      <c r="G6188">
        <v>1777.82</v>
      </c>
      <c r="H6188">
        <v>447.33</v>
      </c>
      <c r="I6188" t="str">
        <f>VLOOKUP(C6188,products_cleaned[[product_id]:[category]],3,)</f>
        <v>Electronics</v>
      </c>
      <c r="J6188" t="str">
        <f>VLOOKUP(B6188,orders_cleaned!A:I,9,FALSE)</f>
        <v>March</v>
      </c>
      <c r="K6188">
        <f t="shared" si="96"/>
        <v>3</v>
      </c>
    </row>
    <row r="6189" spans="1:11" x14ac:dyDescent="0.3">
      <c r="A6189" t="s">
        <v>9900</v>
      </c>
      <c r="B6189" t="s">
        <v>9901</v>
      </c>
      <c r="C6189" t="s">
        <v>21</v>
      </c>
      <c r="D6189">
        <v>1</v>
      </c>
      <c r="E6189">
        <v>4418.83</v>
      </c>
      <c r="F6189">
        <v>0</v>
      </c>
      <c r="G6189">
        <v>4418.83</v>
      </c>
      <c r="H6189">
        <v>1780.81</v>
      </c>
      <c r="I6189" t="str">
        <f>VLOOKUP(C6189,products_cleaned[[product_id]:[category]],3,)</f>
        <v>Electronics</v>
      </c>
      <c r="J6189" t="str">
        <f>VLOOKUP(B6189,orders_cleaned!A:I,9,FALSE)</f>
        <v>April</v>
      </c>
      <c r="K6189">
        <f t="shared" si="96"/>
        <v>4</v>
      </c>
    </row>
    <row r="6190" spans="1:11" x14ac:dyDescent="0.3">
      <c r="A6190" t="s">
        <v>9902</v>
      </c>
      <c r="B6190" t="s">
        <v>9903</v>
      </c>
      <c r="C6190" t="s">
        <v>108</v>
      </c>
      <c r="D6190">
        <v>1</v>
      </c>
      <c r="E6190">
        <v>3419.56</v>
      </c>
      <c r="F6190">
        <v>0</v>
      </c>
      <c r="G6190">
        <v>3419.56</v>
      </c>
      <c r="H6190">
        <v>1083.21</v>
      </c>
      <c r="I6190" t="str">
        <f>VLOOKUP(C6190,products_cleaned[[product_id]:[category]],3,)</f>
        <v>Electronics</v>
      </c>
      <c r="J6190" t="str">
        <f>VLOOKUP(B6190,orders_cleaned!A:I,9,FALSE)</f>
        <v>June</v>
      </c>
      <c r="K6190">
        <f t="shared" si="96"/>
        <v>6</v>
      </c>
    </row>
    <row r="6191" spans="1:11" x14ac:dyDescent="0.3">
      <c r="A6191" t="s">
        <v>9904</v>
      </c>
      <c r="B6191" t="s">
        <v>9905</v>
      </c>
      <c r="C6191" t="s">
        <v>13</v>
      </c>
      <c r="D6191">
        <v>1</v>
      </c>
      <c r="E6191">
        <v>3043.42</v>
      </c>
      <c r="F6191">
        <v>0.05</v>
      </c>
      <c r="G6191">
        <v>2891.25</v>
      </c>
      <c r="H6191">
        <v>769.18</v>
      </c>
      <c r="I6191" t="str">
        <f>VLOOKUP(C6191,products_cleaned[[product_id]:[category]],3,)</f>
        <v>Home &amp; Kitchen</v>
      </c>
      <c r="J6191" t="str">
        <f>VLOOKUP(B6191,orders_cleaned!A:I,9,FALSE)</f>
        <v>February</v>
      </c>
      <c r="K6191">
        <f t="shared" si="96"/>
        <v>2</v>
      </c>
    </row>
    <row r="6192" spans="1:11" x14ac:dyDescent="0.3">
      <c r="A6192" t="s">
        <v>9906</v>
      </c>
      <c r="B6192" t="s">
        <v>9905</v>
      </c>
      <c r="C6192" t="s">
        <v>44</v>
      </c>
      <c r="D6192">
        <v>1</v>
      </c>
      <c r="E6192">
        <v>2924.62</v>
      </c>
      <c r="F6192">
        <v>0.15</v>
      </c>
      <c r="G6192">
        <v>2485.9299999999998</v>
      </c>
      <c r="H6192">
        <v>587.61</v>
      </c>
      <c r="I6192" t="str">
        <f>VLOOKUP(C6192,products_cleaned[[product_id]:[category]],3,)</f>
        <v>Furniture</v>
      </c>
      <c r="J6192" t="str">
        <f>VLOOKUP(B6192,orders_cleaned!A:I,9,FALSE)</f>
        <v>February</v>
      </c>
      <c r="K6192">
        <f t="shared" si="96"/>
        <v>2</v>
      </c>
    </row>
    <row r="6193" spans="1:11" x14ac:dyDescent="0.3">
      <c r="A6193" t="s">
        <v>9907</v>
      </c>
      <c r="B6193" t="s">
        <v>9905</v>
      </c>
      <c r="C6193" t="s">
        <v>62</v>
      </c>
      <c r="D6193">
        <v>4</v>
      </c>
      <c r="E6193">
        <v>625.26</v>
      </c>
      <c r="F6193">
        <v>0.15</v>
      </c>
      <c r="G6193">
        <v>2125.88</v>
      </c>
      <c r="H6193">
        <v>742.44</v>
      </c>
      <c r="I6193" t="str">
        <f>VLOOKUP(C6193,products_cleaned[[product_id]:[category]],3,)</f>
        <v>Electronics</v>
      </c>
      <c r="J6193" t="str">
        <f>VLOOKUP(B6193,orders_cleaned!A:I,9,FALSE)</f>
        <v>February</v>
      </c>
      <c r="K6193">
        <f t="shared" si="96"/>
        <v>2</v>
      </c>
    </row>
    <row r="6194" spans="1:11" x14ac:dyDescent="0.3">
      <c r="A6194" t="s">
        <v>9908</v>
      </c>
      <c r="B6194" t="s">
        <v>9909</v>
      </c>
      <c r="C6194" t="s">
        <v>41</v>
      </c>
      <c r="D6194">
        <v>2</v>
      </c>
      <c r="E6194">
        <v>2548.06</v>
      </c>
      <c r="F6194">
        <v>0.15</v>
      </c>
      <c r="G6194">
        <v>4331.7</v>
      </c>
      <c r="H6194">
        <v>514.52</v>
      </c>
      <c r="I6194" t="str">
        <f>VLOOKUP(C6194,products_cleaned[[product_id]:[category]],3,)</f>
        <v>Footwear</v>
      </c>
      <c r="J6194" t="str">
        <f>VLOOKUP(B6194,orders_cleaned!A:I,9,FALSE)</f>
        <v>January</v>
      </c>
      <c r="K6194">
        <f t="shared" si="96"/>
        <v>1</v>
      </c>
    </row>
    <row r="6195" spans="1:11" x14ac:dyDescent="0.3">
      <c r="A6195" t="s">
        <v>9910</v>
      </c>
      <c r="B6195" t="s">
        <v>9909</v>
      </c>
      <c r="C6195" t="s">
        <v>291</v>
      </c>
      <c r="D6195">
        <v>1</v>
      </c>
      <c r="E6195">
        <v>1007.57</v>
      </c>
      <c r="F6195">
        <v>0.1</v>
      </c>
      <c r="G6195">
        <v>906.81</v>
      </c>
      <c r="H6195">
        <v>254.04</v>
      </c>
      <c r="I6195" t="str">
        <f>VLOOKUP(C6195,products_cleaned[[product_id]:[category]],3,)</f>
        <v>Books</v>
      </c>
      <c r="J6195" t="str">
        <f>VLOOKUP(B6195,orders_cleaned!A:I,9,FALSE)</f>
        <v>January</v>
      </c>
      <c r="K6195">
        <f t="shared" si="96"/>
        <v>1</v>
      </c>
    </row>
    <row r="6196" spans="1:11" x14ac:dyDescent="0.3">
      <c r="A6196" t="s">
        <v>9911</v>
      </c>
      <c r="B6196" t="s">
        <v>9909</v>
      </c>
      <c r="C6196" t="s">
        <v>97</v>
      </c>
      <c r="D6196">
        <v>2</v>
      </c>
      <c r="E6196">
        <v>1044.8399999999999</v>
      </c>
      <c r="F6196">
        <v>0</v>
      </c>
      <c r="G6196">
        <v>2089.6799999999998</v>
      </c>
      <c r="H6196">
        <v>637.79999999999995</v>
      </c>
      <c r="I6196" t="str">
        <f>VLOOKUP(C6196,products_cleaned[[product_id]:[category]],3,)</f>
        <v>Fashion</v>
      </c>
      <c r="J6196" t="str">
        <f>VLOOKUP(B6196,orders_cleaned!A:I,9,FALSE)</f>
        <v>January</v>
      </c>
      <c r="K6196">
        <f t="shared" si="96"/>
        <v>1</v>
      </c>
    </row>
    <row r="6197" spans="1:11" x14ac:dyDescent="0.3">
      <c r="A6197" t="s">
        <v>9912</v>
      </c>
      <c r="B6197" t="s">
        <v>9913</v>
      </c>
      <c r="C6197" t="s">
        <v>44</v>
      </c>
      <c r="D6197">
        <v>3</v>
      </c>
      <c r="E6197">
        <v>2714.41</v>
      </c>
      <c r="F6197">
        <v>0.05</v>
      </c>
      <c r="G6197">
        <v>7736.07</v>
      </c>
      <c r="H6197">
        <v>2041.11</v>
      </c>
      <c r="I6197" t="str">
        <f>VLOOKUP(C6197,products_cleaned[[product_id]:[category]],3,)</f>
        <v>Furniture</v>
      </c>
      <c r="J6197" t="str">
        <f>VLOOKUP(B6197,orders_cleaned!A:I,9,FALSE)</f>
        <v>March</v>
      </c>
      <c r="K6197">
        <f t="shared" si="96"/>
        <v>3</v>
      </c>
    </row>
    <row r="6198" spans="1:11" x14ac:dyDescent="0.3">
      <c r="A6198" t="s">
        <v>9914</v>
      </c>
      <c r="B6198" t="s">
        <v>9915</v>
      </c>
      <c r="C6198" t="s">
        <v>259</v>
      </c>
      <c r="D6198">
        <v>1</v>
      </c>
      <c r="E6198">
        <v>871.55</v>
      </c>
      <c r="F6198">
        <v>0.1</v>
      </c>
      <c r="G6198">
        <v>784.39</v>
      </c>
      <c r="H6198">
        <v>243.77</v>
      </c>
      <c r="I6198" t="str">
        <f>VLOOKUP(C6198,products_cleaned[[product_id]:[category]],3,)</f>
        <v>Electronics</v>
      </c>
      <c r="J6198" t="str">
        <f>VLOOKUP(B6198,orders_cleaned!A:I,9,FALSE)</f>
        <v>December</v>
      </c>
      <c r="K6198">
        <f t="shared" si="96"/>
        <v>12</v>
      </c>
    </row>
    <row r="6199" spans="1:11" x14ac:dyDescent="0.3">
      <c r="A6199" t="s">
        <v>9916</v>
      </c>
      <c r="B6199" t="s">
        <v>9915</v>
      </c>
      <c r="C6199" t="s">
        <v>164</v>
      </c>
      <c r="D6199">
        <v>1</v>
      </c>
      <c r="E6199">
        <v>4638.9799999999996</v>
      </c>
      <c r="F6199">
        <v>0</v>
      </c>
      <c r="G6199">
        <v>4638.9799999999996</v>
      </c>
      <c r="H6199">
        <v>1600.35</v>
      </c>
      <c r="I6199" t="str">
        <f>VLOOKUP(C6199,products_cleaned[[product_id]:[category]],3,)</f>
        <v>Home &amp; Kitchen</v>
      </c>
      <c r="J6199" t="str">
        <f>VLOOKUP(B6199,orders_cleaned!A:I,9,FALSE)</f>
        <v>December</v>
      </c>
      <c r="K6199">
        <f t="shared" si="96"/>
        <v>12</v>
      </c>
    </row>
    <row r="6200" spans="1:11" x14ac:dyDescent="0.3">
      <c r="A6200" t="s">
        <v>9917</v>
      </c>
      <c r="B6200" t="s">
        <v>9918</v>
      </c>
      <c r="C6200" t="s">
        <v>108</v>
      </c>
      <c r="D6200">
        <v>2</v>
      </c>
      <c r="E6200">
        <v>3582.27</v>
      </c>
      <c r="F6200">
        <v>0.05</v>
      </c>
      <c r="G6200">
        <v>6806.31</v>
      </c>
      <c r="H6200">
        <v>2133.61</v>
      </c>
      <c r="I6200" t="str">
        <f>VLOOKUP(C6200,products_cleaned[[product_id]:[category]],3,)</f>
        <v>Electronics</v>
      </c>
      <c r="J6200" t="str">
        <f>VLOOKUP(B6200,orders_cleaned!A:I,9,FALSE)</f>
        <v>August</v>
      </c>
      <c r="K6200">
        <f t="shared" si="96"/>
        <v>8</v>
      </c>
    </row>
    <row r="6201" spans="1:11" x14ac:dyDescent="0.3">
      <c r="A6201" t="s">
        <v>9919</v>
      </c>
      <c r="B6201" t="s">
        <v>9920</v>
      </c>
      <c r="C6201" t="s">
        <v>28</v>
      </c>
      <c r="D6201">
        <v>3</v>
      </c>
      <c r="E6201">
        <v>394.61</v>
      </c>
      <c r="F6201">
        <v>0.15</v>
      </c>
      <c r="G6201">
        <v>1006.26</v>
      </c>
      <c r="H6201">
        <v>78.12</v>
      </c>
      <c r="I6201" t="str">
        <f>VLOOKUP(C6201,products_cleaned[[product_id]:[category]],3,)</f>
        <v>Home &amp; Kitchen</v>
      </c>
      <c r="J6201" t="str">
        <f>VLOOKUP(B6201,orders_cleaned!A:I,9,FALSE)</f>
        <v>September</v>
      </c>
      <c r="K6201">
        <f t="shared" si="96"/>
        <v>9</v>
      </c>
    </row>
    <row r="6202" spans="1:11" x14ac:dyDescent="0.3">
      <c r="A6202" t="s">
        <v>9921</v>
      </c>
      <c r="B6202" t="s">
        <v>9922</v>
      </c>
      <c r="C6202" t="s">
        <v>97</v>
      </c>
      <c r="D6202">
        <v>1</v>
      </c>
      <c r="E6202">
        <v>1063.52</v>
      </c>
      <c r="F6202">
        <v>0</v>
      </c>
      <c r="G6202">
        <v>1063.52</v>
      </c>
      <c r="H6202">
        <v>337.58</v>
      </c>
      <c r="I6202" t="str">
        <f>VLOOKUP(C6202,products_cleaned[[product_id]:[category]],3,)</f>
        <v>Fashion</v>
      </c>
      <c r="J6202" t="str">
        <f>VLOOKUP(B6202,orders_cleaned!A:I,9,FALSE)</f>
        <v>July</v>
      </c>
      <c r="K6202">
        <f t="shared" si="96"/>
        <v>7</v>
      </c>
    </row>
    <row r="6203" spans="1:11" x14ac:dyDescent="0.3">
      <c r="A6203" t="s">
        <v>9923</v>
      </c>
      <c r="B6203" t="s">
        <v>9924</v>
      </c>
      <c r="C6203" t="s">
        <v>25</v>
      </c>
      <c r="D6203">
        <v>2</v>
      </c>
      <c r="E6203">
        <v>941.81</v>
      </c>
      <c r="F6203">
        <v>0.15</v>
      </c>
      <c r="G6203">
        <v>1601.08</v>
      </c>
      <c r="H6203">
        <v>369.64</v>
      </c>
      <c r="I6203" t="str">
        <f>VLOOKUP(C6203,products_cleaned[[product_id]:[category]],3,)</f>
        <v>Fashion</v>
      </c>
      <c r="J6203" t="str">
        <f>VLOOKUP(B6203,orders_cleaned!A:I,9,FALSE)</f>
        <v>July</v>
      </c>
      <c r="K6203">
        <f t="shared" si="96"/>
        <v>7</v>
      </c>
    </row>
    <row r="6204" spans="1:11" x14ac:dyDescent="0.3">
      <c r="A6204" t="s">
        <v>9925</v>
      </c>
      <c r="B6204" t="s">
        <v>9926</v>
      </c>
      <c r="C6204" t="s">
        <v>278</v>
      </c>
      <c r="D6204">
        <v>2</v>
      </c>
      <c r="E6204">
        <v>1583.56</v>
      </c>
      <c r="F6204">
        <v>0.1</v>
      </c>
      <c r="G6204">
        <v>2850.41</v>
      </c>
      <c r="H6204">
        <v>573.71</v>
      </c>
      <c r="I6204" t="str">
        <f>VLOOKUP(C6204,products_cleaned[[product_id]:[category]],3,)</f>
        <v>Fitness</v>
      </c>
      <c r="J6204" t="str">
        <f>VLOOKUP(B6204,orders_cleaned!A:I,9,FALSE)</f>
        <v>March</v>
      </c>
      <c r="K6204">
        <f t="shared" si="96"/>
        <v>3</v>
      </c>
    </row>
    <row r="6205" spans="1:11" x14ac:dyDescent="0.3">
      <c r="A6205" t="s">
        <v>9927</v>
      </c>
      <c r="B6205" t="s">
        <v>9926</v>
      </c>
      <c r="C6205" t="s">
        <v>196</v>
      </c>
      <c r="D6205">
        <v>2</v>
      </c>
      <c r="E6205">
        <v>1547.09</v>
      </c>
      <c r="F6205">
        <v>0.05</v>
      </c>
      <c r="G6205">
        <v>2939.47</v>
      </c>
      <c r="H6205">
        <v>876.13</v>
      </c>
      <c r="I6205" t="str">
        <f>VLOOKUP(C6205,products_cleaned[[product_id]:[category]],3,)</f>
        <v>Electronics</v>
      </c>
      <c r="J6205" t="str">
        <f>VLOOKUP(B6205,orders_cleaned!A:I,9,FALSE)</f>
        <v>March</v>
      </c>
      <c r="K6205">
        <f t="shared" si="96"/>
        <v>3</v>
      </c>
    </row>
    <row r="6206" spans="1:11" x14ac:dyDescent="0.3">
      <c r="A6206" t="s">
        <v>9928</v>
      </c>
      <c r="B6206" t="s">
        <v>9926</v>
      </c>
      <c r="C6206" t="s">
        <v>259</v>
      </c>
      <c r="D6206">
        <v>1</v>
      </c>
      <c r="E6206">
        <v>841.94</v>
      </c>
      <c r="F6206">
        <v>0.15</v>
      </c>
      <c r="G6206">
        <v>715.65</v>
      </c>
      <c r="H6206">
        <v>175.03</v>
      </c>
      <c r="I6206" t="str">
        <f>VLOOKUP(C6206,products_cleaned[[product_id]:[category]],3,)</f>
        <v>Electronics</v>
      </c>
      <c r="J6206" t="str">
        <f>VLOOKUP(B6206,orders_cleaned!A:I,9,FALSE)</f>
        <v>March</v>
      </c>
      <c r="K6206">
        <f t="shared" si="96"/>
        <v>3</v>
      </c>
    </row>
    <row r="6207" spans="1:11" x14ac:dyDescent="0.3">
      <c r="A6207" t="s">
        <v>9929</v>
      </c>
      <c r="B6207" t="s">
        <v>9930</v>
      </c>
      <c r="C6207" t="s">
        <v>37</v>
      </c>
      <c r="D6207">
        <v>4</v>
      </c>
      <c r="E6207">
        <v>1247.47</v>
      </c>
      <c r="F6207">
        <v>0.2</v>
      </c>
      <c r="G6207">
        <v>3991.9</v>
      </c>
      <c r="H6207">
        <v>106.34</v>
      </c>
      <c r="I6207" t="str">
        <f>VLOOKUP(C6207,products_cleaned[[product_id]:[category]],3,)</f>
        <v>Electronics</v>
      </c>
      <c r="J6207" t="str">
        <f>VLOOKUP(B6207,orders_cleaned!A:I,9,FALSE)</f>
        <v>March</v>
      </c>
      <c r="K6207">
        <f t="shared" si="96"/>
        <v>3</v>
      </c>
    </row>
    <row r="6208" spans="1:11" x14ac:dyDescent="0.3">
      <c r="A6208" t="s">
        <v>9931</v>
      </c>
      <c r="B6208" t="s">
        <v>9930</v>
      </c>
      <c r="C6208" t="s">
        <v>13</v>
      </c>
      <c r="D6208">
        <v>1</v>
      </c>
      <c r="E6208">
        <v>2817.1</v>
      </c>
      <c r="F6208">
        <v>0.1</v>
      </c>
      <c r="G6208">
        <v>2535.39</v>
      </c>
      <c r="H6208">
        <v>413.32</v>
      </c>
      <c r="I6208" t="str">
        <f>VLOOKUP(C6208,products_cleaned[[product_id]:[category]],3,)</f>
        <v>Home &amp; Kitchen</v>
      </c>
      <c r="J6208" t="str">
        <f>VLOOKUP(B6208,orders_cleaned!A:I,9,FALSE)</f>
        <v>March</v>
      </c>
      <c r="K6208">
        <f t="shared" si="96"/>
        <v>3</v>
      </c>
    </row>
    <row r="6209" spans="1:11" x14ac:dyDescent="0.3">
      <c r="A6209" t="s">
        <v>9932</v>
      </c>
      <c r="B6209" t="s">
        <v>9933</v>
      </c>
      <c r="C6209" t="s">
        <v>164</v>
      </c>
      <c r="D6209">
        <v>2</v>
      </c>
      <c r="E6209">
        <v>5126.28</v>
      </c>
      <c r="F6209">
        <v>0.2</v>
      </c>
      <c r="G6209">
        <v>8202.0499999999993</v>
      </c>
      <c r="H6209">
        <v>2124.79</v>
      </c>
      <c r="I6209" t="str">
        <f>VLOOKUP(C6209,products_cleaned[[product_id]:[category]],3,)</f>
        <v>Home &amp; Kitchen</v>
      </c>
      <c r="J6209" t="str">
        <f>VLOOKUP(B6209,orders_cleaned!A:I,9,FALSE)</f>
        <v>March</v>
      </c>
      <c r="K6209">
        <f t="shared" si="96"/>
        <v>3</v>
      </c>
    </row>
    <row r="6210" spans="1:11" x14ac:dyDescent="0.3">
      <c r="A6210" t="s">
        <v>9934</v>
      </c>
      <c r="B6210" t="s">
        <v>9935</v>
      </c>
      <c r="C6210" t="s">
        <v>15</v>
      </c>
      <c r="D6210">
        <v>2</v>
      </c>
      <c r="E6210">
        <v>241.1</v>
      </c>
      <c r="F6210">
        <v>0.1</v>
      </c>
      <c r="G6210">
        <v>433.98</v>
      </c>
      <c r="H6210">
        <v>93.94</v>
      </c>
      <c r="I6210" t="str">
        <f>VLOOKUP(C6210,products_cleaned[[product_id]:[category]],3,)</f>
        <v>Fitness</v>
      </c>
      <c r="J6210" t="str">
        <f>VLOOKUP(B6210,orders_cleaned!A:I,9,FALSE)</f>
        <v>August</v>
      </c>
      <c r="K6210">
        <f t="shared" si="96"/>
        <v>8</v>
      </c>
    </row>
    <row r="6211" spans="1:11" x14ac:dyDescent="0.3">
      <c r="A6211" t="s">
        <v>9936</v>
      </c>
      <c r="B6211" t="s">
        <v>9937</v>
      </c>
      <c r="C6211" t="s">
        <v>144</v>
      </c>
      <c r="D6211">
        <v>2</v>
      </c>
      <c r="E6211">
        <v>2029.54</v>
      </c>
      <c r="F6211">
        <v>0.05</v>
      </c>
      <c r="G6211">
        <v>3856.13</v>
      </c>
      <c r="H6211">
        <v>1195.1500000000001</v>
      </c>
      <c r="I6211" t="str">
        <f>VLOOKUP(C6211,products_cleaned[[product_id]:[category]],3,)</f>
        <v>Electronics</v>
      </c>
      <c r="J6211" t="str">
        <f>VLOOKUP(B6211,orders_cleaned!A:I,9,FALSE)</f>
        <v>July</v>
      </c>
      <c r="K6211">
        <f t="shared" ref="K6211:K6274" si="97">MONTH(DATEVALUE("1"&amp;J6211))</f>
        <v>7</v>
      </c>
    </row>
    <row r="6212" spans="1:11" x14ac:dyDescent="0.3">
      <c r="A6212" t="s">
        <v>9938</v>
      </c>
      <c r="B6212" t="s">
        <v>9937</v>
      </c>
      <c r="C6212" t="s">
        <v>47</v>
      </c>
      <c r="D6212">
        <v>2</v>
      </c>
      <c r="E6212">
        <v>842.55</v>
      </c>
      <c r="F6212">
        <v>0.1</v>
      </c>
      <c r="G6212">
        <v>1516.59</v>
      </c>
      <c r="H6212">
        <v>549.51</v>
      </c>
      <c r="I6212" t="str">
        <f>VLOOKUP(C6212,products_cleaned[[product_id]:[category]],3,)</f>
        <v>Books</v>
      </c>
      <c r="J6212" t="str">
        <f>VLOOKUP(B6212,orders_cleaned!A:I,9,FALSE)</f>
        <v>July</v>
      </c>
      <c r="K6212">
        <f t="shared" si="97"/>
        <v>7</v>
      </c>
    </row>
    <row r="6213" spans="1:11" x14ac:dyDescent="0.3">
      <c r="A6213" t="s">
        <v>9939</v>
      </c>
      <c r="B6213" t="s">
        <v>9940</v>
      </c>
      <c r="C6213" t="s">
        <v>74</v>
      </c>
      <c r="D6213">
        <v>2</v>
      </c>
      <c r="E6213">
        <v>1193.25</v>
      </c>
      <c r="F6213">
        <v>0.1</v>
      </c>
      <c r="G6213">
        <v>2147.85</v>
      </c>
      <c r="H6213">
        <v>521.99</v>
      </c>
      <c r="I6213" t="str">
        <f>VLOOKUP(C6213,products_cleaned[[product_id]:[category]],3,)</f>
        <v>Electronics</v>
      </c>
      <c r="J6213" t="str">
        <f>VLOOKUP(B6213,orders_cleaned!A:I,9,FALSE)</f>
        <v>December</v>
      </c>
      <c r="K6213">
        <f t="shared" si="97"/>
        <v>12</v>
      </c>
    </row>
    <row r="6214" spans="1:11" x14ac:dyDescent="0.3">
      <c r="A6214" t="s">
        <v>9941</v>
      </c>
      <c r="B6214" t="s">
        <v>9942</v>
      </c>
      <c r="C6214" t="s">
        <v>80</v>
      </c>
      <c r="D6214">
        <v>1</v>
      </c>
      <c r="E6214">
        <v>390.15</v>
      </c>
      <c r="F6214">
        <v>0</v>
      </c>
      <c r="G6214">
        <v>390.15</v>
      </c>
      <c r="H6214">
        <v>90.27</v>
      </c>
      <c r="I6214" t="str">
        <f>VLOOKUP(C6214,products_cleaned[[product_id]:[category]],3,)</f>
        <v>Fitness</v>
      </c>
      <c r="J6214" t="str">
        <f>VLOOKUP(B6214,orders_cleaned!A:I,9,FALSE)</f>
        <v>May</v>
      </c>
      <c r="K6214">
        <f t="shared" si="97"/>
        <v>5</v>
      </c>
    </row>
    <row r="6215" spans="1:11" x14ac:dyDescent="0.3">
      <c r="A6215" t="s">
        <v>9943</v>
      </c>
      <c r="B6215" t="s">
        <v>9942</v>
      </c>
      <c r="C6215" t="s">
        <v>57</v>
      </c>
      <c r="D6215">
        <v>2</v>
      </c>
      <c r="E6215">
        <v>186.73</v>
      </c>
      <c r="F6215">
        <v>0</v>
      </c>
      <c r="G6215">
        <v>373.46</v>
      </c>
      <c r="H6215">
        <v>152.30000000000001</v>
      </c>
      <c r="I6215" t="str">
        <f>VLOOKUP(C6215,products_cleaned[[product_id]:[category]],3,)</f>
        <v>Stationery</v>
      </c>
      <c r="J6215" t="str">
        <f>VLOOKUP(B6215,orders_cleaned!A:I,9,FALSE)</f>
        <v>May</v>
      </c>
      <c r="K6215">
        <f t="shared" si="97"/>
        <v>5</v>
      </c>
    </row>
    <row r="6216" spans="1:11" x14ac:dyDescent="0.3">
      <c r="A6216" t="s">
        <v>9944</v>
      </c>
      <c r="B6216" t="s">
        <v>9945</v>
      </c>
      <c r="C6216" t="s">
        <v>21</v>
      </c>
      <c r="D6216">
        <v>1</v>
      </c>
      <c r="E6216">
        <v>4450.71</v>
      </c>
      <c r="F6216">
        <v>0</v>
      </c>
      <c r="G6216">
        <v>4450.71</v>
      </c>
      <c r="H6216">
        <v>1812.69</v>
      </c>
      <c r="I6216" t="str">
        <f>VLOOKUP(C6216,products_cleaned[[product_id]:[category]],3,)</f>
        <v>Electronics</v>
      </c>
      <c r="J6216" t="str">
        <f>VLOOKUP(B6216,orders_cleaned!A:I,9,FALSE)</f>
        <v>February</v>
      </c>
      <c r="K6216">
        <f t="shared" si="97"/>
        <v>2</v>
      </c>
    </row>
    <row r="6217" spans="1:11" x14ac:dyDescent="0.3">
      <c r="A6217" t="s">
        <v>9946</v>
      </c>
      <c r="B6217" t="s">
        <v>9947</v>
      </c>
      <c r="C6217" t="s">
        <v>25</v>
      </c>
      <c r="D6217">
        <v>2</v>
      </c>
      <c r="E6217">
        <v>936.04</v>
      </c>
      <c r="F6217">
        <v>0.15</v>
      </c>
      <c r="G6217">
        <v>1591.27</v>
      </c>
      <c r="H6217">
        <v>359.83</v>
      </c>
      <c r="I6217" t="str">
        <f>VLOOKUP(C6217,products_cleaned[[product_id]:[category]],3,)</f>
        <v>Fashion</v>
      </c>
      <c r="J6217" t="str">
        <f>VLOOKUP(B6217,orders_cleaned!A:I,9,FALSE)</f>
        <v>August</v>
      </c>
      <c r="K6217">
        <f t="shared" si="97"/>
        <v>8</v>
      </c>
    </row>
    <row r="6218" spans="1:11" x14ac:dyDescent="0.3">
      <c r="A6218" t="s">
        <v>9948</v>
      </c>
      <c r="B6218" t="s">
        <v>9949</v>
      </c>
      <c r="C6218" t="s">
        <v>13</v>
      </c>
      <c r="D6218">
        <v>1</v>
      </c>
      <c r="E6218">
        <v>3073.13</v>
      </c>
      <c r="F6218">
        <v>0.05</v>
      </c>
      <c r="G6218">
        <v>2919.47</v>
      </c>
      <c r="H6218">
        <v>797.4</v>
      </c>
      <c r="I6218" t="str">
        <f>VLOOKUP(C6218,products_cleaned[[product_id]:[category]],3,)</f>
        <v>Home &amp; Kitchen</v>
      </c>
      <c r="J6218" t="str">
        <f>VLOOKUP(B6218,orders_cleaned!A:I,9,FALSE)</f>
        <v>January</v>
      </c>
      <c r="K6218">
        <f t="shared" si="97"/>
        <v>1</v>
      </c>
    </row>
    <row r="6219" spans="1:11" x14ac:dyDescent="0.3">
      <c r="A6219" t="s">
        <v>9950</v>
      </c>
      <c r="B6219" t="s">
        <v>9951</v>
      </c>
      <c r="C6219" t="s">
        <v>270</v>
      </c>
      <c r="D6219">
        <v>1</v>
      </c>
      <c r="E6219">
        <v>5935.79</v>
      </c>
      <c r="F6219">
        <v>0.2</v>
      </c>
      <c r="G6219">
        <v>4748.63</v>
      </c>
      <c r="H6219">
        <v>1627.65</v>
      </c>
      <c r="I6219" t="str">
        <f>VLOOKUP(C6219,products_cleaned[[product_id]:[category]],3,)</f>
        <v>Furniture</v>
      </c>
      <c r="J6219" t="str">
        <f>VLOOKUP(B6219,orders_cleaned!A:I,9,FALSE)</f>
        <v>September</v>
      </c>
      <c r="K6219">
        <f t="shared" si="97"/>
        <v>9</v>
      </c>
    </row>
    <row r="6220" spans="1:11" x14ac:dyDescent="0.3">
      <c r="A6220" t="s">
        <v>9952</v>
      </c>
      <c r="B6220" t="s">
        <v>9951</v>
      </c>
      <c r="C6220" t="s">
        <v>37</v>
      </c>
      <c r="D6220">
        <v>2</v>
      </c>
      <c r="E6220">
        <v>1300.94</v>
      </c>
      <c r="F6220">
        <v>0.05</v>
      </c>
      <c r="G6220">
        <v>2471.79</v>
      </c>
      <c r="H6220">
        <v>529.01</v>
      </c>
      <c r="I6220" t="str">
        <f>VLOOKUP(C6220,products_cleaned[[product_id]:[category]],3,)</f>
        <v>Electronics</v>
      </c>
      <c r="J6220" t="str">
        <f>VLOOKUP(B6220,orders_cleaned!A:I,9,FALSE)</f>
        <v>September</v>
      </c>
      <c r="K6220">
        <f t="shared" si="97"/>
        <v>9</v>
      </c>
    </row>
    <row r="6221" spans="1:11" x14ac:dyDescent="0.3">
      <c r="A6221" t="s">
        <v>9953</v>
      </c>
      <c r="B6221" t="s">
        <v>9954</v>
      </c>
      <c r="C6221" t="s">
        <v>144</v>
      </c>
      <c r="D6221">
        <v>1</v>
      </c>
      <c r="E6221">
        <v>2028.35</v>
      </c>
      <c r="F6221">
        <v>0.05</v>
      </c>
      <c r="G6221">
        <v>1926.93</v>
      </c>
      <c r="H6221">
        <v>596.44000000000005</v>
      </c>
      <c r="I6221" t="str">
        <f>VLOOKUP(C6221,products_cleaned[[product_id]:[category]],3,)</f>
        <v>Electronics</v>
      </c>
      <c r="J6221" t="str">
        <f>VLOOKUP(B6221,orders_cleaned!A:I,9,FALSE)</f>
        <v>October</v>
      </c>
      <c r="K6221">
        <f t="shared" si="97"/>
        <v>10</v>
      </c>
    </row>
    <row r="6222" spans="1:11" x14ac:dyDescent="0.3">
      <c r="A6222" t="s">
        <v>9955</v>
      </c>
      <c r="B6222" t="s">
        <v>9954</v>
      </c>
      <c r="C6222" t="s">
        <v>74</v>
      </c>
      <c r="D6222">
        <v>1</v>
      </c>
      <c r="E6222">
        <v>1215</v>
      </c>
      <c r="F6222">
        <v>0.05</v>
      </c>
      <c r="G6222">
        <v>1154.25</v>
      </c>
      <c r="H6222">
        <v>341.32</v>
      </c>
      <c r="I6222" t="str">
        <f>VLOOKUP(C6222,products_cleaned[[product_id]:[category]],3,)</f>
        <v>Electronics</v>
      </c>
      <c r="J6222" t="str">
        <f>VLOOKUP(B6222,orders_cleaned!A:I,9,FALSE)</f>
        <v>October</v>
      </c>
      <c r="K6222">
        <f t="shared" si="97"/>
        <v>10</v>
      </c>
    </row>
    <row r="6223" spans="1:11" x14ac:dyDescent="0.3">
      <c r="A6223" t="s">
        <v>9956</v>
      </c>
      <c r="B6223" t="s">
        <v>9954</v>
      </c>
      <c r="C6223" t="s">
        <v>66</v>
      </c>
      <c r="D6223">
        <v>2</v>
      </c>
      <c r="E6223">
        <v>281.5</v>
      </c>
      <c r="F6223">
        <v>0.05</v>
      </c>
      <c r="G6223">
        <v>534.85</v>
      </c>
      <c r="H6223">
        <v>93.89</v>
      </c>
      <c r="I6223" t="str">
        <f>VLOOKUP(C6223,products_cleaned[[product_id]:[category]],3,)</f>
        <v>Home &amp; Kitchen</v>
      </c>
      <c r="J6223" t="str">
        <f>VLOOKUP(B6223,orders_cleaned!A:I,9,FALSE)</f>
        <v>October</v>
      </c>
      <c r="K6223">
        <f t="shared" si="97"/>
        <v>10</v>
      </c>
    </row>
    <row r="6224" spans="1:11" x14ac:dyDescent="0.3">
      <c r="A6224" t="s">
        <v>9957</v>
      </c>
      <c r="B6224" t="s">
        <v>9958</v>
      </c>
      <c r="C6224" t="s">
        <v>270</v>
      </c>
      <c r="D6224">
        <v>2</v>
      </c>
      <c r="E6224">
        <v>5750.91</v>
      </c>
      <c r="F6224">
        <v>0.15</v>
      </c>
      <c r="G6224">
        <v>9776.5499999999993</v>
      </c>
      <c r="H6224">
        <v>3534.59</v>
      </c>
      <c r="I6224" t="str">
        <f>VLOOKUP(C6224,products_cleaned[[product_id]:[category]],3,)</f>
        <v>Furniture</v>
      </c>
      <c r="J6224" t="str">
        <f>VLOOKUP(B6224,orders_cleaned!A:I,9,FALSE)</f>
        <v>April</v>
      </c>
      <c r="K6224">
        <f t="shared" si="97"/>
        <v>4</v>
      </c>
    </row>
    <row r="6225" spans="1:11" x14ac:dyDescent="0.3">
      <c r="A6225" t="s">
        <v>9959</v>
      </c>
      <c r="B6225" t="s">
        <v>9958</v>
      </c>
      <c r="C6225" t="s">
        <v>136</v>
      </c>
      <c r="D6225">
        <v>1</v>
      </c>
      <c r="E6225">
        <v>580.69000000000005</v>
      </c>
      <c r="F6225">
        <v>0.2</v>
      </c>
      <c r="G6225">
        <v>464.55</v>
      </c>
      <c r="H6225">
        <v>22.57</v>
      </c>
      <c r="I6225" t="str">
        <f>VLOOKUP(C6225,products_cleaned[[product_id]:[category]],3,)</f>
        <v>Books</v>
      </c>
      <c r="J6225" t="str">
        <f>VLOOKUP(B6225,orders_cleaned!A:I,9,FALSE)</f>
        <v>April</v>
      </c>
      <c r="K6225">
        <f t="shared" si="97"/>
        <v>4</v>
      </c>
    </row>
    <row r="6226" spans="1:11" x14ac:dyDescent="0.3">
      <c r="A6226" t="s">
        <v>9960</v>
      </c>
      <c r="B6226" t="s">
        <v>9961</v>
      </c>
      <c r="C6226" t="s">
        <v>74</v>
      </c>
      <c r="D6226">
        <v>2</v>
      </c>
      <c r="E6226">
        <v>1140.1199999999999</v>
      </c>
      <c r="F6226">
        <v>0</v>
      </c>
      <c r="G6226">
        <v>2280.2399999999998</v>
      </c>
      <c r="H6226">
        <v>654.38</v>
      </c>
      <c r="I6226" t="str">
        <f>VLOOKUP(C6226,products_cleaned[[product_id]:[category]],3,)</f>
        <v>Electronics</v>
      </c>
      <c r="J6226" t="str">
        <f>VLOOKUP(B6226,orders_cleaned!A:I,9,FALSE)</f>
        <v>September</v>
      </c>
      <c r="K6226">
        <f t="shared" si="97"/>
        <v>9</v>
      </c>
    </row>
    <row r="6227" spans="1:11" x14ac:dyDescent="0.3">
      <c r="A6227" t="s">
        <v>9962</v>
      </c>
      <c r="B6227" t="s">
        <v>9963</v>
      </c>
      <c r="C6227" t="s">
        <v>10</v>
      </c>
      <c r="D6227">
        <v>1</v>
      </c>
      <c r="E6227">
        <v>1480.25</v>
      </c>
      <c r="F6227">
        <v>0.2</v>
      </c>
      <c r="G6227">
        <v>1184.2</v>
      </c>
      <c r="H6227">
        <v>259.04000000000002</v>
      </c>
      <c r="I6227" t="str">
        <f>VLOOKUP(C6227,products_cleaned[[product_id]:[category]],3,)</f>
        <v>Furniture</v>
      </c>
      <c r="J6227" t="str">
        <f>VLOOKUP(B6227,orders_cleaned!A:I,9,FALSE)</f>
        <v>October</v>
      </c>
      <c r="K6227">
        <f t="shared" si="97"/>
        <v>10</v>
      </c>
    </row>
    <row r="6228" spans="1:11" x14ac:dyDescent="0.3">
      <c r="A6228" t="s">
        <v>9964</v>
      </c>
      <c r="B6228" t="s">
        <v>9965</v>
      </c>
      <c r="C6228" t="s">
        <v>160</v>
      </c>
      <c r="D6228">
        <v>2</v>
      </c>
      <c r="E6228">
        <v>2211.71</v>
      </c>
      <c r="F6228">
        <v>0</v>
      </c>
      <c r="G6228">
        <v>4423.42</v>
      </c>
      <c r="H6228">
        <v>1351.38</v>
      </c>
      <c r="I6228" t="str">
        <f>VLOOKUP(C6228,products_cleaned[[product_id]:[category]],3,)</f>
        <v>Footwear</v>
      </c>
      <c r="J6228" t="str">
        <f>VLOOKUP(B6228,orders_cleaned!A:I,9,FALSE)</f>
        <v>May</v>
      </c>
      <c r="K6228">
        <f t="shared" si="97"/>
        <v>5</v>
      </c>
    </row>
    <row r="6229" spans="1:11" x14ac:dyDescent="0.3">
      <c r="A6229" t="s">
        <v>9966</v>
      </c>
      <c r="B6229" t="s">
        <v>9965</v>
      </c>
      <c r="C6229" t="s">
        <v>156</v>
      </c>
      <c r="D6229">
        <v>1</v>
      </c>
      <c r="E6229">
        <v>171.25</v>
      </c>
      <c r="F6229">
        <v>0.05</v>
      </c>
      <c r="G6229">
        <v>162.69</v>
      </c>
      <c r="H6229">
        <v>46.86</v>
      </c>
      <c r="I6229" t="str">
        <f>VLOOKUP(C6229,products_cleaned[[product_id]:[category]],3,)</f>
        <v>Stationery</v>
      </c>
      <c r="J6229" t="str">
        <f>VLOOKUP(B6229,orders_cleaned!A:I,9,FALSE)</f>
        <v>May</v>
      </c>
      <c r="K6229">
        <f t="shared" si="97"/>
        <v>5</v>
      </c>
    </row>
    <row r="6230" spans="1:11" x14ac:dyDescent="0.3">
      <c r="A6230" t="s">
        <v>9967</v>
      </c>
      <c r="B6230" t="s">
        <v>9968</v>
      </c>
      <c r="C6230" t="s">
        <v>144</v>
      </c>
      <c r="D6230">
        <v>3</v>
      </c>
      <c r="E6230">
        <v>2034.62</v>
      </c>
      <c r="F6230">
        <v>0</v>
      </c>
      <c r="G6230">
        <v>6103.86</v>
      </c>
      <c r="H6230">
        <v>2112.39</v>
      </c>
      <c r="I6230" t="str">
        <f>VLOOKUP(C6230,products_cleaned[[product_id]:[category]],3,)</f>
        <v>Electronics</v>
      </c>
      <c r="J6230" t="str">
        <f>VLOOKUP(B6230,orders_cleaned!A:I,9,FALSE)</f>
        <v>January</v>
      </c>
      <c r="K6230">
        <f t="shared" si="97"/>
        <v>1</v>
      </c>
    </row>
    <row r="6231" spans="1:11" x14ac:dyDescent="0.3">
      <c r="A6231" t="s">
        <v>9969</v>
      </c>
      <c r="B6231" t="s">
        <v>9970</v>
      </c>
      <c r="C6231" t="s">
        <v>164</v>
      </c>
      <c r="D6231">
        <v>2</v>
      </c>
      <c r="E6231">
        <v>5295.67</v>
      </c>
      <c r="F6231">
        <v>0.15</v>
      </c>
      <c r="G6231">
        <v>9002.64</v>
      </c>
      <c r="H6231">
        <v>2925.38</v>
      </c>
      <c r="I6231" t="str">
        <f>VLOOKUP(C6231,products_cleaned[[product_id]:[category]],3,)</f>
        <v>Home &amp; Kitchen</v>
      </c>
      <c r="J6231" t="str">
        <f>VLOOKUP(B6231,orders_cleaned!A:I,9,FALSE)</f>
        <v>March</v>
      </c>
      <c r="K6231">
        <f t="shared" si="97"/>
        <v>3</v>
      </c>
    </row>
    <row r="6232" spans="1:11" x14ac:dyDescent="0.3">
      <c r="A6232" t="s">
        <v>9971</v>
      </c>
      <c r="B6232" t="s">
        <v>9972</v>
      </c>
      <c r="C6232" t="s">
        <v>278</v>
      </c>
      <c r="D6232">
        <v>1</v>
      </c>
      <c r="E6232">
        <v>1661.97</v>
      </c>
      <c r="F6232">
        <v>0</v>
      </c>
      <c r="G6232">
        <v>1661.97</v>
      </c>
      <c r="H6232">
        <v>523.62</v>
      </c>
      <c r="I6232" t="str">
        <f>VLOOKUP(C6232,products_cleaned[[product_id]:[category]],3,)</f>
        <v>Fitness</v>
      </c>
      <c r="J6232" t="str">
        <f>VLOOKUP(B6232,orders_cleaned!A:I,9,FALSE)</f>
        <v>April</v>
      </c>
      <c r="K6232">
        <f t="shared" si="97"/>
        <v>4</v>
      </c>
    </row>
    <row r="6233" spans="1:11" x14ac:dyDescent="0.3">
      <c r="A6233" t="s">
        <v>9973</v>
      </c>
      <c r="B6233" t="s">
        <v>9974</v>
      </c>
      <c r="C6233" t="s">
        <v>160</v>
      </c>
      <c r="D6233">
        <v>1</v>
      </c>
      <c r="E6233">
        <v>2139.02</v>
      </c>
      <c r="F6233">
        <v>0</v>
      </c>
      <c r="G6233">
        <v>2139.02</v>
      </c>
      <c r="H6233">
        <v>603</v>
      </c>
      <c r="I6233" t="str">
        <f>VLOOKUP(C6233,products_cleaned[[product_id]:[category]],3,)</f>
        <v>Footwear</v>
      </c>
      <c r="J6233" t="str">
        <f>VLOOKUP(B6233,orders_cleaned!A:I,9,FALSE)</f>
        <v>July</v>
      </c>
      <c r="K6233">
        <f t="shared" si="97"/>
        <v>7</v>
      </c>
    </row>
    <row r="6234" spans="1:11" x14ac:dyDescent="0.3">
      <c r="A6234" t="s">
        <v>9975</v>
      </c>
      <c r="B6234" t="s">
        <v>9976</v>
      </c>
      <c r="C6234" t="s">
        <v>259</v>
      </c>
      <c r="D6234">
        <v>3</v>
      </c>
      <c r="E6234">
        <v>909.64</v>
      </c>
      <c r="F6234">
        <v>0.15</v>
      </c>
      <c r="G6234">
        <v>2319.58</v>
      </c>
      <c r="H6234">
        <v>697.72</v>
      </c>
      <c r="I6234" t="str">
        <f>VLOOKUP(C6234,products_cleaned[[product_id]:[category]],3,)</f>
        <v>Electronics</v>
      </c>
      <c r="J6234" t="str">
        <f>VLOOKUP(B6234,orders_cleaned!A:I,9,FALSE)</f>
        <v>September</v>
      </c>
      <c r="K6234">
        <f t="shared" si="97"/>
        <v>9</v>
      </c>
    </row>
    <row r="6235" spans="1:11" x14ac:dyDescent="0.3">
      <c r="A6235" t="s">
        <v>9977</v>
      </c>
      <c r="B6235" t="s">
        <v>9978</v>
      </c>
      <c r="C6235" t="s">
        <v>10</v>
      </c>
      <c r="D6235">
        <v>2</v>
      </c>
      <c r="E6235">
        <v>1606.66</v>
      </c>
      <c r="F6235">
        <v>0</v>
      </c>
      <c r="G6235">
        <v>3213.32</v>
      </c>
      <c r="H6235">
        <v>1363</v>
      </c>
      <c r="I6235" t="str">
        <f>VLOOKUP(C6235,products_cleaned[[product_id]:[category]],3,)</f>
        <v>Furniture</v>
      </c>
      <c r="J6235" t="str">
        <f>VLOOKUP(B6235,orders_cleaned!A:I,9,FALSE)</f>
        <v>March</v>
      </c>
      <c r="K6235">
        <f t="shared" si="97"/>
        <v>3</v>
      </c>
    </row>
    <row r="6236" spans="1:11" x14ac:dyDescent="0.3">
      <c r="A6236" t="s">
        <v>9979</v>
      </c>
      <c r="B6236" t="s">
        <v>9978</v>
      </c>
      <c r="C6236" t="s">
        <v>95</v>
      </c>
      <c r="D6236">
        <v>1</v>
      </c>
      <c r="E6236">
        <v>2092.7600000000002</v>
      </c>
      <c r="F6236">
        <v>0.2</v>
      </c>
      <c r="G6236">
        <v>1674.21</v>
      </c>
      <c r="H6236">
        <v>204.58</v>
      </c>
      <c r="I6236" t="str">
        <f>VLOOKUP(C6236,products_cleaned[[product_id]:[category]],3,)</f>
        <v>Footwear</v>
      </c>
      <c r="J6236" t="str">
        <f>VLOOKUP(B6236,orders_cleaned!A:I,9,FALSE)</f>
        <v>March</v>
      </c>
      <c r="K6236">
        <f t="shared" si="97"/>
        <v>3</v>
      </c>
    </row>
    <row r="6237" spans="1:11" x14ac:dyDescent="0.3">
      <c r="A6237" t="s">
        <v>9980</v>
      </c>
      <c r="B6237" t="s">
        <v>9978</v>
      </c>
      <c r="C6237" t="s">
        <v>15</v>
      </c>
      <c r="D6237">
        <v>3</v>
      </c>
      <c r="E6237">
        <v>236.32</v>
      </c>
      <c r="F6237">
        <v>0.05</v>
      </c>
      <c r="G6237">
        <v>673.51</v>
      </c>
      <c r="H6237">
        <v>163.44999999999999</v>
      </c>
      <c r="I6237" t="str">
        <f>VLOOKUP(C6237,products_cleaned[[product_id]:[category]],3,)</f>
        <v>Fitness</v>
      </c>
      <c r="J6237" t="str">
        <f>VLOOKUP(B6237,orders_cleaned!A:I,9,FALSE)</f>
        <v>March</v>
      </c>
      <c r="K6237">
        <f t="shared" si="97"/>
        <v>3</v>
      </c>
    </row>
    <row r="6238" spans="1:11" x14ac:dyDescent="0.3">
      <c r="A6238" t="s">
        <v>9981</v>
      </c>
      <c r="B6238" t="s">
        <v>9982</v>
      </c>
      <c r="C6238" t="s">
        <v>80</v>
      </c>
      <c r="D6238">
        <v>2</v>
      </c>
      <c r="E6238">
        <v>412.17</v>
      </c>
      <c r="F6238">
        <v>0</v>
      </c>
      <c r="G6238">
        <v>824.34</v>
      </c>
      <c r="H6238">
        <v>224.58</v>
      </c>
      <c r="I6238" t="str">
        <f>VLOOKUP(C6238,products_cleaned[[product_id]:[category]],3,)</f>
        <v>Fitness</v>
      </c>
      <c r="J6238" t="str">
        <f>VLOOKUP(B6238,orders_cleaned!A:I,9,FALSE)</f>
        <v>May</v>
      </c>
      <c r="K6238">
        <f t="shared" si="97"/>
        <v>5</v>
      </c>
    </row>
    <row r="6239" spans="1:11" x14ac:dyDescent="0.3">
      <c r="A6239" t="s">
        <v>9983</v>
      </c>
      <c r="B6239" t="s">
        <v>9982</v>
      </c>
      <c r="C6239" t="s">
        <v>278</v>
      </c>
      <c r="D6239">
        <v>2</v>
      </c>
      <c r="E6239">
        <v>1711.15</v>
      </c>
      <c r="F6239">
        <v>0.1</v>
      </c>
      <c r="G6239">
        <v>3080.07</v>
      </c>
      <c r="H6239">
        <v>803.37</v>
      </c>
      <c r="I6239" t="str">
        <f>VLOOKUP(C6239,products_cleaned[[product_id]:[category]],3,)</f>
        <v>Fitness</v>
      </c>
      <c r="J6239" t="str">
        <f>VLOOKUP(B6239,orders_cleaned!A:I,9,FALSE)</f>
        <v>May</v>
      </c>
      <c r="K6239">
        <f t="shared" si="97"/>
        <v>5</v>
      </c>
    </row>
    <row r="6240" spans="1:11" x14ac:dyDescent="0.3">
      <c r="A6240" t="s">
        <v>9984</v>
      </c>
      <c r="B6240" t="s">
        <v>9985</v>
      </c>
      <c r="C6240" t="s">
        <v>28</v>
      </c>
      <c r="D6240">
        <v>2</v>
      </c>
      <c r="E6240">
        <v>412.43</v>
      </c>
      <c r="F6240">
        <v>0.1</v>
      </c>
      <c r="G6240">
        <v>742.37</v>
      </c>
      <c r="H6240">
        <v>123.61</v>
      </c>
      <c r="I6240" t="str">
        <f>VLOOKUP(C6240,products_cleaned[[product_id]:[category]],3,)</f>
        <v>Home &amp; Kitchen</v>
      </c>
      <c r="J6240" t="str">
        <f>VLOOKUP(B6240,orders_cleaned!A:I,9,FALSE)</f>
        <v>May</v>
      </c>
      <c r="K6240">
        <f t="shared" si="97"/>
        <v>5</v>
      </c>
    </row>
    <row r="6241" spans="1:11" x14ac:dyDescent="0.3">
      <c r="A6241" t="s">
        <v>9986</v>
      </c>
      <c r="B6241" t="s">
        <v>9987</v>
      </c>
      <c r="C6241" t="s">
        <v>77</v>
      </c>
      <c r="D6241">
        <v>5</v>
      </c>
      <c r="E6241">
        <v>1077.6199999999999</v>
      </c>
      <c r="F6241">
        <v>0.05</v>
      </c>
      <c r="G6241">
        <v>5118.6899999999996</v>
      </c>
      <c r="H6241">
        <v>1845.89</v>
      </c>
      <c r="I6241" t="str">
        <f>VLOOKUP(C6241,products_cleaned[[product_id]:[category]],3,)</f>
        <v>Fitness</v>
      </c>
      <c r="J6241" t="str">
        <f>VLOOKUP(B6241,orders_cleaned!A:I,9,FALSE)</f>
        <v>March</v>
      </c>
      <c r="K6241">
        <f t="shared" si="97"/>
        <v>3</v>
      </c>
    </row>
    <row r="6242" spans="1:11" x14ac:dyDescent="0.3">
      <c r="A6242" t="s">
        <v>9988</v>
      </c>
      <c r="B6242" t="s">
        <v>9989</v>
      </c>
      <c r="C6242" t="s">
        <v>57</v>
      </c>
      <c r="D6242">
        <v>4</v>
      </c>
      <c r="E6242">
        <v>197.2</v>
      </c>
      <c r="F6242">
        <v>0</v>
      </c>
      <c r="G6242">
        <v>788.8</v>
      </c>
      <c r="H6242">
        <v>346.48</v>
      </c>
      <c r="I6242" t="str">
        <f>VLOOKUP(C6242,products_cleaned[[product_id]:[category]],3,)</f>
        <v>Stationery</v>
      </c>
      <c r="J6242" t="str">
        <f>VLOOKUP(B6242,orders_cleaned!A:I,9,FALSE)</f>
        <v>August</v>
      </c>
      <c r="K6242">
        <f t="shared" si="97"/>
        <v>8</v>
      </c>
    </row>
    <row r="6243" spans="1:11" x14ac:dyDescent="0.3">
      <c r="A6243" t="s">
        <v>9990</v>
      </c>
      <c r="B6243" t="s">
        <v>9989</v>
      </c>
      <c r="C6243" t="s">
        <v>66</v>
      </c>
      <c r="D6243">
        <v>1</v>
      </c>
      <c r="E6243">
        <v>296.27</v>
      </c>
      <c r="F6243">
        <v>0</v>
      </c>
      <c r="G6243">
        <v>296.27</v>
      </c>
      <c r="H6243">
        <v>75.790000000000006</v>
      </c>
      <c r="I6243" t="str">
        <f>VLOOKUP(C6243,products_cleaned[[product_id]:[category]],3,)</f>
        <v>Home &amp; Kitchen</v>
      </c>
      <c r="J6243" t="str">
        <f>VLOOKUP(B6243,orders_cleaned!A:I,9,FALSE)</f>
        <v>August</v>
      </c>
      <c r="K6243">
        <f t="shared" si="97"/>
        <v>8</v>
      </c>
    </row>
    <row r="6244" spans="1:11" x14ac:dyDescent="0.3">
      <c r="A6244" t="s">
        <v>9991</v>
      </c>
      <c r="B6244" t="s">
        <v>9992</v>
      </c>
      <c r="C6244" t="s">
        <v>54</v>
      </c>
      <c r="D6244">
        <v>2</v>
      </c>
      <c r="E6244">
        <v>2123.9</v>
      </c>
      <c r="F6244">
        <v>0</v>
      </c>
      <c r="G6244">
        <v>4247.8</v>
      </c>
      <c r="H6244">
        <v>1069.2</v>
      </c>
      <c r="I6244" t="str">
        <f>VLOOKUP(C6244,products_cleaned[[product_id]:[category]],3,)</f>
        <v>Fashion</v>
      </c>
      <c r="J6244" t="str">
        <f>VLOOKUP(B6244,orders_cleaned!A:I,9,FALSE)</f>
        <v>February</v>
      </c>
      <c r="K6244">
        <f t="shared" si="97"/>
        <v>2</v>
      </c>
    </row>
    <row r="6245" spans="1:11" x14ac:dyDescent="0.3">
      <c r="A6245" t="s">
        <v>9993</v>
      </c>
      <c r="B6245" t="s">
        <v>9994</v>
      </c>
      <c r="C6245" t="s">
        <v>164</v>
      </c>
      <c r="D6245">
        <v>5</v>
      </c>
      <c r="E6245">
        <v>4868.01</v>
      </c>
      <c r="F6245">
        <v>0</v>
      </c>
      <c r="G6245">
        <v>24340.05</v>
      </c>
      <c r="H6245">
        <v>9146.9</v>
      </c>
      <c r="I6245" t="str">
        <f>VLOOKUP(C6245,products_cleaned[[product_id]:[category]],3,)</f>
        <v>Home &amp; Kitchen</v>
      </c>
      <c r="J6245" t="str">
        <f>VLOOKUP(B6245,orders_cleaned!A:I,9,FALSE)</f>
        <v>July</v>
      </c>
      <c r="K6245">
        <f t="shared" si="97"/>
        <v>7</v>
      </c>
    </row>
    <row r="6246" spans="1:11" x14ac:dyDescent="0.3">
      <c r="A6246" t="s">
        <v>9995</v>
      </c>
      <c r="B6246" t="s">
        <v>9994</v>
      </c>
      <c r="C6246" t="s">
        <v>66</v>
      </c>
      <c r="D6246">
        <v>1</v>
      </c>
      <c r="E6246">
        <v>303.81</v>
      </c>
      <c r="F6246">
        <v>0.05</v>
      </c>
      <c r="G6246">
        <v>288.62</v>
      </c>
      <c r="H6246">
        <v>68.14</v>
      </c>
      <c r="I6246" t="str">
        <f>VLOOKUP(C6246,products_cleaned[[product_id]:[category]],3,)</f>
        <v>Home &amp; Kitchen</v>
      </c>
      <c r="J6246" t="str">
        <f>VLOOKUP(B6246,orders_cleaned!A:I,9,FALSE)</f>
        <v>July</v>
      </c>
      <c r="K6246">
        <f t="shared" si="97"/>
        <v>7</v>
      </c>
    </row>
    <row r="6247" spans="1:11" x14ac:dyDescent="0.3">
      <c r="A6247" t="s">
        <v>9996</v>
      </c>
      <c r="B6247" t="s">
        <v>9997</v>
      </c>
      <c r="C6247" t="s">
        <v>110</v>
      </c>
      <c r="D6247">
        <v>2</v>
      </c>
      <c r="E6247">
        <v>1854.47</v>
      </c>
      <c r="F6247">
        <v>0</v>
      </c>
      <c r="G6247">
        <v>3708.94</v>
      </c>
      <c r="H6247">
        <v>1276.7</v>
      </c>
      <c r="I6247" t="str">
        <f>VLOOKUP(C6247,products_cleaned[[product_id]:[category]],3,)</f>
        <v>Fashion</v>
      </c>
      <c r="J6247" t="str">
        <f>VLOOKUP(B6247,orders_cleaned!A:I,9,FALSE)</f>
        <v>April</v>
      </c>
      <c r="K6247">
        <f t="shared" si="97"/>
        <v>4</v>
      </c>
    </row>
    <row r="6248" spans="1:11" x14ac:dyDescent="0.3">
      <c r="A6248" t="s">
        <v>9998</v>
      </c>
      <c r="B6248" t="s">
        <v>9999</v>
      </c>
      <c r="C6248" t="s">
        <v>80</v>
      </c>
      <c r="D6248">
        <v>3</v>
      </c>
      <c r="E6248">
        <v>374.23</v>
      </c>
      <c r="F6248">
        <v>0.05</v>
      </c>
      <c r="G6248">
        <v>1066.56</v>
      </c>
      <c r="H6248">
        <v>166.92</v>
      </c>
      <c r="I6248" t="str">
        <f>VLOOKUP(C6248,products_cleaned[[product_id]:[category]],3,)</f>
        <v>Fitness</v>
      </c>
      <c r="J6248" t="str">
        <f>VLOOKUP(B6248,orders_cleaned!A:I,9,FALSE)</f>
        <v>March</v>
      </c>
      <c r="K6248">
        <f t="shared" si="97"/>
        <v>3</v>
      </c>
    </row>
    <row r="6249" spans="1:11" x14ac:dyDescent="0.3">
      <c r="A6249" t="s">
        <v>10000</v>
      </c>
      <c r="B6249" t="s">
        <v>9999</v>
      </c>
      <c r="C6249" t="s">
        <v>259</v>
      </c>
      <c r="D6249">
        <v>2</v>
      </c>
      <c r="E6249">
        <v>910.7</v>
      </c>
      <c r="F6249">
        <v>0</v>
      </c>
      <c r="G6249">
        <v>1821.4</v>
      </c>
      <c r="H6249">
        <v>740.16</v>
      </c>
      <c r="I6249" t="str">
        <f>VLOOKUP(C6249,products_cleaned[[product_id]:[category]],3,)</f>
        <v>Electronics</v>
      </c>
      <c r="J6249" t="str">
        <f>VLOOKUP(B6249,orders_cleaned!A:I,9,FALSE)</f>
        <v>March</v>
      </c>
      <c r="K6249">
        <f t="shared" si="97"/>
        <v>3</v>
      </c>
    </row>
    <row r="6250" spans="1:11" x14ac:dyDescent="0.3">
      <c r="A6250" t="s">
        <v>10001</v>
      </c>
      <c r="B6250" t="s">
        <v>9999</v>
      </c>
      <c r="C6250" t="s">
        <v>37</v>
      </c>
      <c r="D6250">
        <v>1</v>
      </c>
      <c r="E6250">
        <v>1243.78</v>
      </c>
      <c r="F6250">
        <v>0.2</v>
      </c>
      <c r="G6250">
        <v>995.02</v>
      </c>
      <c r="H6250">
        <v>23.63</v>
      </c>
      <c r="I6250" t="str">
        <f>VLOOKUP(C6250,products_cleaned[[product_id]:[category]],3,)</f>
        <v>Electronics</v>
      </c>
      <c r="J6250" t="str">
        <f>VLOOKUP(B6250,orders_cleaned!A:I,9,FALSE)</f>
        <v>March</v>
      </c>
      <c r="K6250">
        <f t="shared" si="97"/>
        <v>3</v>
      </c>
    </row>
    <row r="6251" spans="1:11" x14ac:dyDescent="0.3">
      <c r="A6251" t="s">
        <v>10002</v>
      </c>
      <c r="B6251" t="s">
        <v>10003</v>
      </c>
      <c r="C6251" t="s">
        <v>47</v>
      </c>
      <c r="D6251">
        <v>3</v>
      </c>
      <c r="E6251">
        <v>790.73</v>
      </c>
      <c r="F6251">
        <v>0.05</v>
      </c>
      <c r="G6251">
        <v>2253.58</v>
      </c>
      <c r="H6251">
        <v>802.96</v>
      </c>
      <c r="I6251" t="str">
        <f>VLOOKUP(C6251,products_cleaned[[product_id]:[category]],3,)</f>
        <v>Books</v>
      </c>
      <c r="J6251" t="str">
        <f>VLOOKUP(B6251,orders_cleaned!A:I,9,FALSE)</f>
        <v>October</v>
      </c>
      <c r="K6251">
        <f t="shared" si="97"/>
        <v>10</v>
      </c>
    </row>
    <row r="6252" spans="1:11" x14ac:dyDescent="0.3">
      <c r="A6252" t="s">
        <v>10004</v>
      </c>
      <c r="B6252" t="s">
        <v>10005</v>
      </c>
      <c r="C6252" t="s">
        <v>41</v>
      </c>
      <c r="D6252">
        <v>3</v>
      </c>
      <c r="E6252">
        <v>2420.73</v>
      </c>
      <c r="F6252">
        <v>0.15</v>
      </c>
      <c r="G6252">
        <v>6172.86</v>
      </c>
      <c r="H6252">
        <v>447.09</v>
      </c>
      <c r="I6252" t="str">
        <f>VLOOKUP(C6252,products_cleaned[[product_id]:[category]],3,)</f>
        <v>Footwear</v>
      </c>
      <c r="J6252" t="str">
        <f>VLOOKUP(B6252,orders_cleaned!A:I,9,FALSE)</f>
        <v>September</v>
      </c>
      <c r="K6252">
        <f t="shared" si="97"/>
        <v>9</v>
      </c>
    </row>
    <row r="6253" spans="1:11" x14ac:dyDescent="0.3">
      <c r="A6253" t="s">
        <v>10006</v>
      </c>
      <c r="B6253" t="s">
        <v>10007</v>
      </c>
      <c r="C6253" t="s">
        <v>21</v>
      </c>
      <c r="D6253">
        <v>2</v>
      </c>
      <c r="E6253">
        <v>4484.8599999999997</v>
      </c>
      <c r="F6253">
        <v>0</v>
      </c>
      <c r="G6253">
        <v>8969.7199999999993</v>
      </c>
      <c r="H6253">
        <v>3693.68</v>
      </c>
      <c r="I6253" t="str">
        <f>VLOOKUP(C6253,products_cleaned[[product_id]:[category]],3,)</f>
        <v>Electronics</v>
      </c>
      <c r="J6253" t="str">
        <f>VLOOKUP(B6253,orders_cleaned!A:I,9,FALSE)</f>
        <v>April</v>
      </c>
      <c r="K6253">
        <f t="shared" si="97"/>
        <v>4</v>
      </c>
    </row>
    <row r="6254" spans="1:11" x14ac:dyDescent="0.3">
      <c r="A6254" t="s">
        <v>10008</v>
      </c>
      <c r="B6254" t="s">
        <v>10009</v>
      </c>
      <c r="C6254" t="s">
        <v>51</v>
      </c>
      <c r="D6254">
        <v>2</v>
      </c>
      <c r="E6254">
        <v>736.21</v>
      </c>
      <c r="F6254">
        <v>0</v>
      </c>
      <c r="G6254">
        <v>1472.42</v>
      </c>
      <c r="H6254">
        <v>635.91999999999996</v>
      </c>
      <c r="I6254" t="str">
        <f>VLOOKUP(C6254,products_cleaned[[product_id]:[category]],3,)</f>
        <v>Home &amp; Kitchen</v>
      </c>
      <c r="J6254" t="str">
        <f>VLOOKUP(B6254,orders_cleaned!A:I,9,FALSE)</f>
        <v>May</v>
      </c>
      <c r="K6254">
        <f t="shared" si="97"/>
        <v>5</v>
      </c>
    </row>
    <row r="6255" spans="1:11" x14ac:dyDescent="0.3">
      <c r="A6255" t="s">
        <v>10010</v>
      </c>
      <c r="B6255" t="s">
        <v>10009</v>
      </c>
      <c r="C6255" t="s">
        <v>144</v>
      </c>
      <c r="D6255">
        <v>1</v>
      </c>
      <c r="E6255">
        <v>2081.85</v>
      </c>
      <c r="F6255">
        <v>0.15</v>
      </c>
      <c r="G6255">
        <v>1769.57</v>
      </c>
      <c r="H6255">
        <v>439.08</v>
      </c>
      <c r="I6255" t="str">
        <f>VLOOKUP(C6255,products_cleaned[[product_id]:[category]],3,)</f>
        <v>Electronics</v>
      </c>
      <c r="J6255" t="str">
        <f>VLOOKUP(B6255,orders_cleaned!A:I,9,FALSE)</f>
        <v>May</v>
      </c>
      <c r="K6255">
        <f t="shared" si="97"/>
        <v>5</v>
      </c>
    </row>
    <row r="6256" spans="1:11" x14ac:dyDescent="0.3">
      <c r="A6256" t="s">
        <v>10011</v>
      </c>
      <c r="B6256" t="s">
        <v>10009</v>
      </c>
      <c r="C6256" t="s">
        <v>54</v>
      </c>
      <c r="D6256">
        <v>1</v>
      </c>
      <c r="E6256">
        <v>2316.56</v>
      </c>
      <c r="F6256">
        <v>0.1</v>
      </c>
      <c r="G6256">
        <v>2084.9</v>
      </c>
      <c r="H6256">
        <v>495.6</v>
      </c>
      <c r="I6256" t="str">
        <f>VLOOKUP(C6256,products_cleaned[[product_id]:[category]],3,)</f>
        <v>Fashion</v>
      </c>
      <c r="J6256" t="str">
        <f>VLOOKUP(B6256,orders_cleaned!A:I,9,FALSE)</f>
        <v>May</v>
      </c>
      <c r="K6256">
        <f t="shared" si="97"/>
        <v>5</v>
      </c>
    </row>
    <row r="6257" spans="1:11" x14ac:dyDescent="0.3">
      <c r="A6257" t="s">
        <v>10012</v>
      </c>
      <c r="B6257" t="s">
        <v>10013</v>
      </c>
      <c r="C6257" t="s">
        <v>18</v>
      </c>
      <c r="D6257">
        <v>3</v>
      </c>
      <c r="E6257">
        <v>875.26</v>
      </c>
      <c r="F6257">
        <v>0.05</v>
      </c>
      <c r="G6257">
        <v>2494.4899999999998</v>
      </c>
      <c r="H6257">
        <v>942.44</v>
      </c>
      <c r="I6257" t="str">
        <f>VLOOKUP(C6257,products_cleaned[[product_id]:[category]],3,)</f>
        <v>Books</v>
      </c>
      <c r="J6257" t="str">
        <f>VLOOKUP(B6257,orders_cleaned!A:I,9,FALSE)</f>
        <v>October</v>
      </c>
      <c r="K6257">
        <f t="shared" si="97"/>
        <v>10</v>
      </c>
    </row>
    <row r="6258" spans="1:11" x14ac:dyDescent="0.3">
      <c r="A6258" t="s">
        <v>10014</v>
      </c>
      <c r="B6258" t="s">
        <v>10015</v>
      </c>
      <c r="C6258" t="s">
        <v>221</v>
      </c>
      <c r="D6258">
        <v>1</v>
      </c>
      <c r="E6258">
        <v>770.6</v>
      </c>
      <c r="F6258">
        <v>0.05</v>
      </c>
      <c r="G6258">
        <v>732.07</v>
      </c>
      <c r="H6258">
        <v>108.91</v>
      </c>
      <c r="I6258" t="str">
        <f>VLOOKUP(C6258,products_cleaned[[product_id]:[category]],3,)</f>
        <v>Footwear</v>
      </c>
      <c r="J6258" t="str">
        <f>VLOOKUP(B6258,orders_cleaned!A:I,9,FALSE)</f>
        <v>May</v>
      </c>
      <c r="K6258">
        <f t="shared" si="97"/>
        <v>5</v>
      </c>
    </row>
    <row r="6259" spans="1:11" x14ac:dyDescent="0.3">
      <c r="A6259" t="s">
        <v>10016</v>
      </c>
      <c r="B6259" t="s">
        <v>10015</v>
      </c>
      <c r="C6259" t="s">
        <v>62</v>
      </c>
      <c r="D6259">
        <v>1</v>
      </c>
      <c r="E6259">
        <v>626.37</v>
      </c>
      <c r="F6259">
        <v>0.2</v>
      </c>
      <c r="G6259">
        <v>501.1</v>
      </c>
      <c r="H6259">
        <v>155.24</v>
      </c>
      <c r="I6259" t="str">
        <f>VLOOKUP(C6259,products_cleaned[[product_id]:[category]],3,)</f>
        <v>Electronics</v>
      </c>
      <c r="J6259" t="str">
        <f>VLOOKUP(B6259,orders_cleaned!A:I,9,FALSE)</f>
        <v>May</v>
      </c>
      <c r="K6259">
        <f t="shared" si="97"/>
        <v>5</v>
      </c>
    </row>
    <row r="6260" spans="1:11" x14ac:dyDescent="0.3">
      <c r="A6260" t="s">
        <v>10017</v>
      </c>
      <c r="B6260" t="s">
        <v>10018</v>
      </c>
      <c r="C6260" t="s">
        <v>25</v>
      </c>
      <c r="D6260">
        <v>2</v>
      </c>
      <c r="E6260">
        <v>938.17</v>
      </c>
      <c r="F6260">
        <v>0</v>
      </c>
      <c r="G6260">
        <v>1876.34</v>
      </c>
      <c r="H6260">
        <v>644.9</v>
      </c>
      <c r="I6260" t="str">
        <f>VLOOKUP(C6260,products_cleaned[[product_id]:[category]],3,)</f>
        <v>Fashion</v>
      </c>
      <c r="J6260" t="str">
        <f>VLOOKUP(B6260,orders_cleaned!A:I,9,FALSE)</f>
        <v>August</v>
      </c>
      <c r="K6260">
        <f t="shared" si="97"/>
        <v>8</v>
      </c>
    </row>
    <row r="6261" spans="1:11" x14ac:dyDescent="0.3">
      <c r="A6261" t="s">
        <v>10019</v>
      </c>
      <c r="B6261" t="s">
        <v>10018</v>
      </c>
      <c r="C6261" t="s">
        <v>28</v>
      </c>
      <c r="D6261">
        <v>4</v>
      </c>
      <c r="E6261">
        <v>401.67</v>
      </c>
      <c r="F6261">
        <v>0.15</v>
      </c>
      <c r="G6261">
        <v>1365.68</v>
      </c>
      <c r="H6261">
        <v>128.16</v>
      </c>
      <c r="I6261" t="str">
        <f>VLOOKUP(C6261,products_cleaned[[product_id]:[category]],3,)</f>
        <v>Home &amp; Kitchen</v>
      </c>
      <c r="J6261" t="str">
        <f>VLOOKUP(B6261,orders_cleaned!A:I,9,FALSE)</f>
        <v>August</v>
      </c>
      <c r="K6261">
        <f t="shared" si="97"/>
        <v>8</v>
      </c>
    </row>
    <row r="6262" spans="1:11" x14ac:dyDescent="0.3">
      <c r="A6262" t="s">
        <v>10020</v>
      </c>
      <c r="B6262" t="s">
        <v>10018</v>
      </c>
      <c r="C6262" t="s">
        <v>57</v>
      </c>
      <c r="D6262">
        <v>1</v>
      </c>
      <c r="E6262">
        <v>189.8</v>
      </c>
      <c r="F6262">
        <v>0.05</v>
      </c>
      <c r="G6262">
        <v>180.31</v>
      </c>
      <c r="H6262">
        <v>69.73</v>
      </c>
      <c r="I6262" t="str">
        <f>VLOOKUP(C6262,products_cleaned[[product_id]:[category]],3,)</f>
        <v>Stationery</v>
      </c>
      <c r="J6262" t="str">
        <f>VLOOKUP(B6262,orders_cleaned!A:I,9,FALSE)</f>
        <v>August</v>
      </c>
      <c r="K6262">
        <f t="shared" si="97"/>
        <v>8</v>
      </c>
    </row>
    <row r="6263" spans="1:11" x14ac:dyDescent="0.3">
      <c r="A6263" t="s">
        <v>10021</v>
      </c>
      <c r="B6263" t="s">
        <v>10022</v>
      </c>
      <c r="C6263" t="s">
        <v>95</v>
      </c>
      <c r="D6263">
        <v>1</v>
      </c>
      <c r="E6263">
        <v>1964.56</v>
      </c>
      <c r="F6263">
        <v>0</v>
      </c>
      <c r="G6263">
        <v>1964.56</v>
      </c>
      <c r="H6263">
        <v>494.93</v>
      </c>
      <c r="I6263" t="str">
        <f>VLOOKUP(C6263,products_cleaned[[product_id]:[category]],3,)</f>
        <v>Footwear</v>
      </c>
      <c r="J6263" t="str">
        <f>VLOOKUP(B6263,orders_cleaned!A:I,9,FALSE)</f>
        <v>June</v>
      </c>
      <c r="K6263">
        <f t="shared" si="97"/>
        <v>6</v>
      </c>
    </row>
    <row r="6264" spans="1:11" x14ac:dyDescent="0.3">
      <c r="A6264" t="s">
        <v>10023</v>
      </c>
      <c r="B6264" t="s">
        <v>10022</v>
      </c>
      <c r="C6264" t="s">
        <v>80</v>
      </c>
      <c r="D6264">
        <v>1</v>
      </c>
      <c r="E6264">
        <v>429.41</v>
      </c>
      <c r="F6264">
        <v>0.05</v>
      </c>
      <c r="G6264">
        <v>407.94</v>
      </c>
      <c r="H6264">
        <v>108.06</v>
      </c>
      <c r="I6264" t="str">
        <f>VLOOKUP(C6264,products_cleaned[[product_id]:[category]],3,)</f>
        <v>Fitness</v>
      </c>
      <c r="J6264" t="str">
        <f>VLOOKUP(B6264,orders_cleaned!A:I,9,FALSE)</f>
        <v>June</v>
      </c>
      <c r="K6264">
        <f t="shared" si="97"/>
        <v>6</v>
      </c>
    </row>
    <row r="6265" spans="1:11" x14ac:dyDescent="0.3">
      <c r="A6265" t="s">
        <v>10024</v>
      </c>
      <c r="B6265" t="s">
        <v>10025</v>
      </c>
      <c r="C6265" t="s">
        <v>74</v>
      </c>
      <c r="D6265">
        <v>2</v>
      </c>
      <c r="E6265">
        <v>1207.2</v>
      </c>
      <c r="F6265">
        <v>0.05</v>
      </c>
      <c r="G6265">
        <v>2293.6799999999998</v>
      </c>
      <c r="H6265">
        <v>667.82</v>
      </c>
      <c r="I6265" t="str">
        <f>VLOOKUP(C6265,products_cleaned[[product_id]:[category]],3,)</f>
        <v>Electronics</v>
      </c>
      <c r="J6265" t="str">
        <f>VLOOKUP(B6265,orders_cleaned!A:I,9,FALSE)</f>
        <v>July</v>
      </c>
      <c r="K6265">
        <f t="shared" si="97"/>
        <v>7</v>
      </c>
    </row>
    <row r="6266" spans="1:11" x14ac:dyDescent="0.3">
      <c r="A6266" t="s">
        <v>10026</v>
      </c>
      <c r="B6266" t="s">
        <v>10025</v>
      </c>
      <c r="C6266" t="s">
        <v>108</v>
      </c>
      <c r="D6266">
        <v>1</v>
      </c>
      <c r="E6266">
        <v>3760.37</v>
      </c>
      <c r="F6266">
        <v>0.2</v>
      </c>
      <c r="G6266">
        <v>3008.3</v>
      </c>
      <c r="H6266">
        <v>671.95</v>
      </c>
      <c r="I6266" t="str">
        <f>VLOOKUP(C6266,products_cleaned[[product_id]:[category]],3,)</f>
        <v>Electronics</v>
      </c>
      <c r="J6266" t="str">
        <f>VLOOKUP(B6266,orders_cleaned!A:I,9,FALSE)</f>
        <v>July</v>
      </c>
      <c r="K6266">
        <f t="shared" si="97"/>
        <v>7</v>
      </c>
    </row>
    <row r="6267" spans="1:11" x14ac:dyDescent="0.3">
      <c r="A6267" t="s">
        <v>10027</v>
      </c>
      <c r="B6267" t="s">
        <v>10028</v>
      </c>
      <c r="C6267" t="s">
        <v>156</v>
      </c>
      <c r="D6267">
        <v>3</v>
      </c>
      <c r="E6267">
        <v>180.89</v>
      </c>
      <c r="F6267">
        <v>0.05</v>
      </c>
      <c r="G6267">
        <v>515.54</v>
      </c>
      <c r="H6267">
        <v>168.05</v>
      </c>
      <c r="I6267" t="str">
        <f>VLOOKUP(C6267,products_cleaned[[product_id]:[category]],3,)</f>
        <v>Stationery</v>
      </c>
      <c r="J6267" t="str">
        <f>VLOOKUP(B6267,orders_cleaned!A:I,9,FALSE)</f>
        <v>June</v>
      </c>
      <c r="K6267">
        <f t="shared" si="97"/>
        <v>6</v>
      </c>
    </row>
    <row r="6268" spans="1:11" x14ac:dyDescent="0.3">
      <c r="A6268" t="s">
        <v>10029</v>
      </c>
      <c r="B6268" t="s">
        <v>10030</v>
      </c>
      <c r="C6268" t="s">
        <v>129</v>
      </c>
      <c r="D6268">
        <v>2</v>
      </c>
      <c r="E6268">
        <v>470.5</v>
      </c>
      <c r="F6268">
        <v>0</v>
      </c>
      <c r="G6268">
        <v>941</v>
      </c>
      <c r="H6268">
        <v>212.28</v>
      </c>
      <c r="I6268" t="str">
        <f>VLOOKUP(C6268,products_cleaned[[product_id]:[category]],3,)</f>
        <v>Fashion</v>
      </c>
      <c r="J6268" t="str">
        <f>VLOOKUP(B6268,orders_cleaned!A:I,9,FALSE)</f>
        <v>September</v>
      </c>
      <c r="K6268">
        <f t="shared" si="97"/>
        <v>9</v>
      </c>
    </row>
    <row r="6269" spans="1:11" x14ac:dyDescent="0.3">
      <c r="A6269" t="s">
        <v>10031</v>
      </c>
      <c r="B6269" t="s">
        <v>10030</v>
      </c>
      <c r="C6269" t="s">
        <v>60</v>
      </c>
      <c r="D6269">
        <v>1</v>
      </c>
      <c r="E6269">
        <v>1591.39</v>
      </c>
      <c r="F6269">
        <v>0</v>
      </c>
      <c r="G6269">
        <v>1591.39</v>
      </c>
      <c r="H6269">
        <v>443.27</v>
      </c>
      <c r="I6269" t="str">
        <f>VLOOKUP(C6269,products_cleaned[[product_id]:[category]],3,)</f>
        <v>Fashion</v>
      </c>
      <c r="J6269" t="str">
        <f>VLOOKUP(B6269,orders_cleaned!A:I,9,FALSE)</f>
        <v>September</v>
      </c>
      <c r="K6269">
        <f t="shared" si="97"/>
        <v>9</v>
      </c>
    </row>
    <row r="6270" spans="1:11" x14ac:dyDescent="0.3">
      <c r="A6270" t="s">
        <v>10032</v>
      </c>
      <c r="B6270" t="s">
        <v>10033</v>
      </c>
      <c r="C6270" t="s">
        <v>62</v>
      </c>
      <c r="D6270">
        <v>4</v>
      </c>
      <c r="E6270">
        <v>574.91</v>
      </c>
      <c r="F6270">
        <v>0.05</v>
      </c>
      <c r="G6270">
        <v>2184.66</v>
      </c>
      <c r="H6270">
        <v>801.22</v>
      </c>
      <c r="I6270" t="str">
        <f>VLOOKUP(C6270,products_cleaned[[product_id]:[category]],3,)</f>
        <v>Electronics</v>
      </c>
      <c r="J6270" t="str">
        <f>VLOOKUP(B6270,orders_cleaned!A:I,9,FALSE)</f>
        <v>June</v>
      </c>
      <c r="K6270">
        <f t="shared" si="97"/>
        <v>6</v>
      </c>
    </row>
    <row r="6271" spans="1:11" x14ac:dyDescent="0.3">
      <c r="A6271" t="s">
        <v>10034</v>
      </c>
      <c r="B6271" t="s">
        <v>10035</v>
      </c>
      <c r="C6271" t="s">
        <v>291</v>
      </c>
      <c r="D6271">
        <v>5</v>
      </c>
      <c r="E6271">
        <v>989.65</v>
      </c>
      <c r="F6271">
        <v>0.05</v>
      </c>
      <c r="G6271">
        <v>4700.84</v>
      </c>
      <c r="H6271">
        <v>1436.99</v>
      </c>
      <c r="I6271" t="str">
        <f>VLOOKUP(C6271,products_cleaned[[product_id]:[category]],3,)</f>
        <v>Books</v>
      </c>
      <c r="J6271" t="str">
        <f>VLOOKUP(B6271,orders_cleaned!A:I,9,FALSE)</f>
        <v>May</v>
      </c>
      <c r="K6271">
        <f t="shared" si="97"/>
        <v>5</v>
      </c>
    </row>
    <row r="6272" spans="1:11" x14ac:dyDescent="0.3">
      <c r="A6272" t="s">
        <v>10036</v>
      </c>
      <c r="B6272" t="s">
        <v>10037</v>
      </c>
      <c r="C6272" t="s">
        <v>15</v>
      </c>
      <c r="D6272">
        <v>2</v>
      </c>
      <c r="E6272">
        <v>262.61</v>
      </c>
      <c r="F6272">
        <v>0.2</v>
      </c>
      <c r="G6272">
        <v>420.18</v>
      </c>
      <c r="H6272">
        <v>80.14</v>
      </c>
      <c r="I6272" t="str">
        <f>VLOOKUP(C6272,products_cleaned[[product_id]:[category]],3,)</f>
        <v>Fitness</v>
      </c>
      <c r="J6272" t="str">
        <f>VLOOKUP(B6272,orders_cleaned!A:I,9,FALSE)</f>
        <v>January</v>
      </c>
      <c r="K6272">
        <f t="shared" si="97"/>
        <v>1</v>
      </c>
    </row>
    <row r="6273" spans="1:11" x14ac:dyDescent="0.3">
      <c r="A6273" t="s">
        <v>10038</v>
      </c>
      <c r="B6273" t="s">
        <v>10037</v>
      </c>
      <c r="C6273" t="s">
        <v>60</v>
      </c>
      <c r="D6273">
        <v>2</v>
      </c>
      <c r="E6273">
        <v>1593.55</v>
      </c>
      <c r="F6273">
        <v>0.1</v>
      </c>
      <c r="G6273">
        <v>2868.39</v>
      </c>
      <c r="H6273">
        <v>572.15</v>
      </c>
      <c r="I6273" t="str">
        <f>VLOOKUP(C6273,products_cleaned[[product_id]:[category]],3,)</f>
        <v>Fashion</v>
      </c>
      <c r="J6273" t="str">
        <f>VLOOKUP(B6273,orders_cleaned!A:I,9,FALSE)</f>
        <v>January</v>
      </c>
      <c r="K6273">
        <f t="shared" si="97"/>
        <v>1</v>
      </c>
    </row>
    <row r="6274" spans="1:11" x14ac:dyDescent="0.3">
      <c r="A6274" t="s">
        <v>10039</v>
      </c>
      <c r="B6274" t="s">
        <v>10040</v>
      </c>
      <c r="C6274" t="s">
        <v>110</v>
      </c>
      <c r="D6274">
        <v>3</v>
      </c>
      <c r="E6274">
        <v>1778.6</v>
      </c>
      <c r="F6274">
        <v>0.1</v>
      </c>
      <c r="G6274">
        <v>4802.22</v>
      </c>
      <c r="H6274">
        <v>1153.8599999999999</v>
      </c>
      <c r="I6274" t="str">
        <f>VLOOKUP(C6274,products_cleaned[[product_id]:[category]],3,)</f>
        <v>Fashion</v>
      </c>
      <c r="J6274" t="str">
        <f>VLOOKUP(B6274,orders_cleaned!A:I,9,FALSE)</f>
        <v>November</v>
      </c>
      <c r="K6274">
        <f t="shared" si="97"/>
        <v>11</v>
      </c>
    </row>
    <row r="6275" spans="1:11" x14ac:dyDescent="0.3">
      <c r="A6275" t="s">
        <v>10041</v>
      </c>
      <c r="B6275" t="s">
        <v>10042</v>
      </c>
      <c r="C6275" t="s">
        <v>160</v>
      </c>
      <c r="D6275">
        <v>2</v>
      </c>
      <c r="E6275">
        <v>2252.25</v>
      </c>
      <c r="F6275">
        <v>0.05</v>
      </c>
      <c r="G6275">
        <v>4279.2700000000004</v>
      </c>
      <c r="H6275">
        <v>1207.23</v>
      </c>
      <c r="I6275" t="str">
        <f>VLOOKUP(C6275,products_cleaned[[product_id]:[category]],3,)</f>
        <v>Footwear</v>
      </c>
      <c r="J6275" t="str">
        <f>VLOOKUP(B6275,orders_cleaned!A:I,9,FALSE)</f>
        <v>August</v>
      </c>
      <c r="K6275">
        <f t="shared" ref="K6275:K6338" si="98">MONTH(DATEVALUE("1"&amp;J6275))</f>
        <v>8</v>
      </c>
    </row>
    <row r="6276" spans="1:11" x14ac:dyDescent="0.3">
      <c r="A6276" t="s">
        <v>10043</v>
      </c>
      <c r="B6276" t="s">
        <v>10042</v>
      </c>
      <c r="C6276" t="s">
        <v>82</v>
      </c>
      <c r="D6276">
        <v>2</v>
      </c>
      <c r="E6276">
        <v>375.67</v>
      </c>
      <c r="F6276">
        <v>0</v>
      </c>
      <c r="G6276">
        <v>751.34</v>
      </c>
      <c r="H6276">
        <v>309.08</v>
      </c>
      <c r="I6276" t="str">
        <f>VLOOKUP(C6276,products_cleaned[[product_id]:[category]],3,)</f>
        <v>Stationery</v>
      </c>
      <c r="J6276" t="str">
        <f>VLOOKUP(B6276,orders_cleaned!A:I,9,FALSE)</f>
        <v>August</v>
      </c>
      <c r="K6276">
        <f t="shared" si="98"/>
        <v>8</v>
      </c>
    </row>
    <row r="6277" spans="1:11" x14ac:dyDescent="0.3">
      <c r="A6277" t="s">
        <v>10044</v>
      </c>
      <c r="B6277" t="s">
        <v>10045</v>
      </c>
      <c r="C6277" t="s">
        <v>77</v>
      </c>
      <c r="D6277">
        <v>3</v>
      </c>
      <c r="E6277">
        <v>1019.76</v>
      </c>
      <c r="F6277">
        <v>0.1</v>
      </c>
      <c r="G6277">
        <v>2753.35</v>
      </c>
      <c r="H6277">
        <v>789.67</v>
      </c>
      <c r="I6277" t="str">
        <f>VLOOKUP(C6277,products_cleaned[[product_id]:[category]],3,)</f>
        <v>Fitness</v>
      </c>
      <c r="J6277" t="str">
        <f>VLOOKUP(B6277,orders_cleaned!A:I,9,FALSE)</f>
        <v>May</v>
      </c>
      <c r="K6277">
        <f t="shared" si="98"/>
        <v>5</v>
      </c>
    </row>
    <row r="6278" spans="1:11" x14ac:dyDescent="0.3">
      <c r="A6278" t="s">
        <v>10046</v>
      </c>
      <c r="B6278" t="s">
        <v>10045</v>
      </c>
      <c r="C6278" t="s">
        <v>41</v>
      </c>
      <c r="D6278">
        <v>1</v>
      </c>
      <c r="E6278">
        <v>2377.73</v>
      </c>
      <c r="F6278">
        <v>0</v>
      </c>
      <c r="G6278">
        <v>2377.73</v>
      </c>
      <c r="H6278">
        <v>469.14</v>
      </c>
      <c r="I6278" t="str">
        <f>VLOOKUP(C6278,products_cleaned[[product_id]:[category]],3,)</f>
        <v>Footwear</v>
      </c>
      <c r="J6278" t="str">
        <f>VLOOKUP(B6278,orders_cleaned!A:I,9,FALSE)</f>
        <v>May</v>
      </c>
      <c r="K6278">
        <f t="shared" si="98"/>
        <v>5</v>
      </c>
    </row>
    <row r="6279" spans="1:11" x14ac:dyDescent="0.3">
      <c r="A6279" t="s">
        <v>10047</v>
      </c>
      <c r="B6279" t="s">
        <v>10048</v>
      </c>
      <c r="C6279" t="s">
        <v>51</v>
      </c>
      <c r="D6279">
        <v>2</v>
      </c>
      <c r="E6279">
        <v>739.46</v>
      </c>
      <c r="F6279">
        <v>0</v>
      </c>
      <c r="G6279">
        <v>1478.92</v>
      </c>
      <c r="H6279">
        <v>642.41999999999996</v>
      </c>
      <c r="I6279" t="str">
        <f>VLOOKUP(C6279,products_cleaned[[product_id]:[category]],3,)</f>
        <v>Home &amp; Kitchen</v>
      </c>
      <c r="J6279" t="str">
        <f>VLOOKUP(B6279,orders_cleaned!A:I,9,FALSE)</f>
        <v>January</v>
      </c>
      <c r="K6279">
        <f t="shared" si="98"/>
        <v>1</v>
      </c>
    </row>
    <row r="6280" spans="1:11" x14ac:dyDescent="0.3">
      <c r="A6280" t="s">
        <v>10049</v>
      </c>
      <c r="B6280" t="s">
        <v>10050</v>
      </c>
      <c r="C6280" t="s">
        <v>117</v>
      </c>
      <c r="D6280">
        <v>2</v>
      </c>
      <c r="E6280">
        <v>848.08</v>
      </c>
      <c r="F6280">
        <v>0.05</v>
      </c>
      <c r="G6280">
        <v>1611.35</v>
      </c>
      <c r="H6280">
        <v>341.49</v>
      </c>
      <c r="I6280" t="str">
        <f>VLOOKUP(C6280,products_cleaned[[product_id]:[category]],3,)</f>
        <v>Home &amp; Kitchen</v>
      </c>
      <c r="J6280" t="str">
        <f>VLOOKUP(B6280,orders_cleaned!A:I,9,FALSE)</f>
        <v>July</v>
      </c>
      <c r="K6280">
        <f t="shared" si="98"/>
        <v>7</v>
      </c>
    </row>
    <row r="6281" spans="1:11" x14ac:dyDescent="0.3">
      <c r="A6281" t="s">
        <v>10051</v>
      </c>
      <c r="B6281" t="s">
        <v>10052</v>
      </c>
      <c r="C6281" t="s">
        <v>221</v>
      </c>
      <c r="D6281">
        <v>1</v>
      </c>
      <c r="E6281">
        <v>802.09</v>
      </c>
      <c r="F6281">
        <v>0.1</v>
      </c>
      <c r="G6281">
        <v>721.88</v>
      </c>
      <c r="H6281">
        <v>98.72</v>
      </c>
      <c r="I6281" t="str">
        <f>VLOOKUP(C6281,products_cleaned[[product_id]:[category]],3,)</f>
        <v>Footwear</v>
      </c>
      <c r="J6281" t="str">
        <f>VLOOKUP(B6281,orders_cleaned!A:I,9,FALSE)</f>
        <v>September</v>
      </c>
      <c r="K6281">
        <f t="shared" si="98"/>
        <v>9</v>
      </c>
    </row>
    <row r="6282" spans="1:11" x14ac:dyDescent="0.3">
      <c r="A6282" t="s">
        <v>10053</v>
      </c>
      <c r="B6282" t="s">
        <v>10054</v>
      </c>
      <c r="C6282" t="s">
        <v>74</v>
      </c>
      <c r="D6282">
        <v>1</v>
      </c>
      <c r="E6282">
        <v>1216.67</v>
      </c>
      <c r="F6282">
        <v>0.2</v>
      </c>
      <c r="G6282">
        <v>973.34</v>
      </c>
      <c r="H6282">
        <v>160.41</v>
      </c>
      <c r="I6282" t="str">
        <f>VLOOKUP(C6282,products_cleaned[[product_id]:[category]],3,)</f>
        <v>Electronics</v>
      </c>
      <c r="J6282" t="str">
        <f>VLOOKUP(B6282,orders_cleaned!A:I,9,FALSE)</f>
        <v>August</v>
      </c>
      <c r="K6282">
        <f t="shared" si="98"/>
        <v>8</v>
      </c>
    </row>
    <row r="6283" spans="1:11" x14ac:dyDescent="0.3">
      <c r="A6283" t="s">
        <v>10055</v>
      </c>
      <c r="B6283" t="s">
        <v>10056</v>
      </c>
      <c r="C6283" t="s">
        <v>44</v>
      </c>
      <c r="D6283">
        <v>1</v>
      </c>
      <c r="E6283">
        <v>2666.87</v>
      </c>
      <c r="F6283">
        <v>0.05</v>
      </c>
      <c r="G6283">
        <v>2533.5300000000002</v>
      </c>
      <c r="H6283">
        <v>635.21</v>
      </c>
      <c r="I6283" t="str">
        <f>VLOOKUP(C6283,products_cleaned[[product_id]:[category]],3,)</f>
        <v>Furniture</v>
      </c>
      <c r="J6283" t="str">
        <f>VLOOKUP(B6283,orders_cleaned!A:I,9,FALSE)</f>
        <v>March</v>
      </c>
      <c r="K6283">
        <f t="shared" si="98"/>
        <v>3</v>
      </c>
    </row>
    <row r="6284" spans="1:11" x14ac:dyDescent="0.3">
      <c r="A6284" t="s">
        <v>10057</v>
      </c>
      <c r="B6284" t="s">
        <v>10056</v>
      </c>
      <c r="C6284" t="s">
        <v>129</v>
      </c>
      <c r="D6284">
        <v>1</v>
      </c>
      <c r="E6284">
        <v>494.61</v>
      </c>
      <c r="F6284">
        <v>0</v>
      </c>
      <c r="G6284">
        <v>494.61</v>
      </c>
      <c r="H6284">
        <v>130.25</v>
      </c>
      <c r="I6284" t="str">
        <f>VLOOKUP(C6284,products_cleaned[[product_id]:[category]],3,)</f>
        <v>Fashion</v>
      </c>
      <c r="J6284" t="str">
        <f>VLOOKUP(B6284,orders_cleaned!A:I,9,FALSE)</f>
        <v>March</v>
      </c>
      <c r="K6284">
        <f t="shared" si="98"/>
        <v>3</v>
      </c>
    </row>
    <row r="6285" spans="1:11" x14ac:dyDescent="0.3">
      <c r="A6285" t="s">
        <v>10058</v>
      </c>
      <c r="B6285" t="s">
        <v>10059</v>
      </c>
      <c r="C6285" t="s">
        <v>13</v>
      </c>
      <c r="D6285">
        <v>5</v>
      </c>
      <c r="E6285">
        <v>3192.71</v>
      </c>
      <c r="F6285">
        <v>0.2</v>
      </c>
      <c r="G6285">
        <v>12770.84</v>
      </c>
      <c r="H6285">
        <v>2160.4899999999998</v>
      </c>
      <c r="I6285" t="str">
        <f>VLOOKUP(C6285,products_cleaned[[product_id]:[category]],3,)</f>
        <v>Home &amp; Kitchen</v>
      </c>
      <c r="J6285" t="str">
        <f>VLOOKUP(B6285,orders_cleaned!A:I,9,FALSE)</f>
        <v>March</v>
      </c>
      <c r="K6285">
        <f t="shared" si="98"/>
        <v>3</v>
      </c>
    </row>
    <row r="6286" spans="1:11" x14ac:dyDescent="0.3">
      <c r="A6286" t="s">
        <v>10060</v>
      </c>
      <c r="B6286" t="s">
        <v>10061</v>
      </c>
      <c r="C6286" t="s">
        <v>66</v>
      </c>
      <c r="D6286">
        <v>2</v>
      </c>
      <c r="E6286">
        <v>309.24</v>
      </c>
      <c r="F6286">
        <v>0.1</v>
      </c>
      <c r="G6286">
        <v>556.63</v>
      </c>
      <c r="H6286">
        <v>115.67</v>
      </c>
      <c r="I6286" t="str">
        <f>VLOOKUP(C6286,products_cleaned[[product_id]:[category]],3,)</f>
        <v>Home &amp; Kitchen</v>
      </c>
      <c r="J6286" t="str">
        <f>VLOOKUP(B6286,orders_cleaned!A:I,9,FALSE)</f>
        <v>January</v>
      </c>
      <c r="K6286">
        <f t="shared" si="98"/>
        <v>1</v>
      </c>
    </row>
    <row r="6287" spans="1:11" x14ac:dyDescent="0.3">
      <c r="A6287" t="s">
        <v>10062</v>
      </c>
      <c r="B6287" t="s">
        <v>10061</v>
      </c>
      <c r="C6287" t="s">
        <v>44</v>
      </c>
      <c r="D6287">
        <v>1</v>
      </c>
      <c r="E6287">
        <v>2640.56</v>
      </c>
      <c r="F6287">
        <v>0.05</v>
      </c>
      <c r="G6287">
        <v>2508.5300000000002</v>
      </c>
      <c r="H6287">
        <v>610.21</v>
      </c>
      <c r="I6287" t="str">
        <f>VLOOKUP(C6287,products_cleaned[[product_id]:[category]],3,)</f>
        <v>Furniture</v>
      </c>
      <c r="J6287" t="str">
        <f>VLOOKUP(B6287,orders_cleaned!A:I,9,FALSE)</f>
        <v>January</v>
      </c>
      <c r="K6287">
        <f t="shared" si="98"/>
        <v>1</v>
      </c>
    </row>
    <row r="6288" spans="1:11" x14ac:dyDescent="0.3">
      <c r="A6288" t="s">
        <v>10063</v>
      </c>
      <c r="B6288" t="s">
        <v>10064</v>
      </c>
      <c r="C6288" t="s">
        <v>270</v>
      </c>
      <c r="D6288">
        <v>2</v>
      </c>
      <c r="E6288">
        <v>5736.86</v>
      </c>
      <c r="F6288">
        <v>0.05</v>
      </c>
      <c r="G6288">
        <v>10900.03</v>
      </c>
      <c r="H6288">
        <v>4658.07</v>
      </c>
      <c r="I6288" t="str">
        <f>VLOOKUP(C6288,products_cleaned[[product_id]:[category]],3,)</f>
        <v>Furniture</v>
      </c>
      <c r="J6288" t="str">
        <f>VLOOKUP(B6288,orders_cleaned!A:I,9,FALSE)</f>
        <v>May</v>
      </c>
      <c r="K6288">
        <f t="shared" si="98"/>
        <v>5</v>
      </c>
    </row>
    <row r="6289" spans="1:11" x14ac:dyDescent="0.3">
      <c r="A6289" t="s">
        <v>10065</v>
      </c>
      <c r="B6289" t="s">
        <v>10064</v>
      </c>
      <c r="C6289" t="s">
        <v>221</v>
      </c>
      <c r="D6289">
        <v>1</v>
      </c>
      <c r="E6289">
        <v>803.45</v>
      </c>
      <c r="F6289">
        <v>0.05</v>
      </c>
      <c r="G6289">
        <v>763.28</v>
      </c>
      <c r="H6289">
        <v>140.12</v>
      </c>
      <c r="I6289" t="str">
        <f>VLOOKUP(C6289,products_cleaned[[product_id]:[category]],3,)</f>
        <v>Footwear</v>
      </c>
      <c r="J6289" t="str">
        <f>VLOOKUP(B6289,orders_cleaned!A:I,9,FALSE)</f>
        <v>May</v>
      </c>
      <c r="K6289">
        <f t="shared" si="98"/>
        <v>5</v>
      </c>
    </row>
    <row r="6290" spans="1:11" x14ac:dyDescent="0.3">
      <c r="A6290" t="s">
        <v>10066</v>
      </c>
      <c r="B6290" t="s">
        <v>10064</v>
      </c>
      <c r="C6290" t="s">
        <v>13</v>
      </c>
      <c r="D6290">
        <v>4</v>
      </c>
      <c r="E6290">
        <v>3030.26</v>
      </c>
      <c r="F6290">
        <v>0</v>
      </c>
      <c r="G6290">
        <v>12121.04</v>
      </c>
      <c r="H6290">
        <v>3632.76</v>
      </c>
      <c r="I6290" t="str">
        <f>VLOOKUP(C6290,products_cleaned[[product_id]:[category]],3,)</f>
        <v>Home &amp; Kitchen</v>
      </c>
      <c r="J6290" t="str">
        <f>VLOOKUP(B6290,orders_cleaned!A:I,9,FALSE)</f>
        <v>May</v>
      </c>
      <c r="K6290">
        <f t="shared" si="98"/>
        <v>5</v>
      </c>
    </row>
    <row r="6291" spans="1:11" x14ac:dyDescent="0.3">
      <c r="A6291" t="s">
        <v>10067</v>
      </c>
      <c r="B6291" t="s">
        <v>10064</v>
      </c>
      <c r="C6291" t="s">
        <v>54</v>
      </c>
      <c r="D6291">
        <v>2</v>
      </c>
      <c r="E6291">
        <v>2203.84</v>
      </c>
      <c r="F6291">
        <v>0</v>
      </c>
      <c r="G6291">
        <v>4407.68</v>
      </c>
      <c r="H6291">
        <v>1229.08</v>
      </c>
      <c r="I6291" t="str">
        <f>VLOOKUP(C6291,products_cleaned[[product_id]:[category]],3,)</f>
        <v>Fashion</v>
      </c>
      <c r="J6291" t="str">
        <f>VLOOKUP(B6291,orders_cleaned!A:I,9,FALSE)</f>
        <v>May</v>
      </c>
      <c r="K6291">
        <f t="shared" si="98"/>
        <v>5</v>
      </c>
    </row>
    <row r="6292" spans="1:11" x14ac:dyDescent="0.3">
      <c r="A6292" t="s">
        <v>10068</v>
      </c>
      <c r="B6292" t="s">
        <v>10069</v>
      </c>
      <c r="C6292" t="s">
        <v>259</v>
      </c>
      <c r="D6292">
        <v>1</v>
      </c>
      <c r="E6292">
        <v>961.34</v>
      </c>
      <c r="F6292">
        <v>0</v>
      </c>
      <c r="G6292">
        <v>961.34</v>
      </c>
      <c r="H6292">
        <v>420.72</v>
      </c>
      <c r="I6292" t="str">
        <f>VLOOKUP(C6292,products_cleaned[[product_id]:[category]],3,)</f>
        <v>Electronics</v>
      </c>
      <c r="J6292" t="str">
        <f>VLOOKUP(B6292,orders_cleaned!A:I,9,FALSE)</f>
        <v>November</v>
      </c>
      <c r="K6292">
        <f t="shared" si="98"/>
        <v>11</v>
      </c>
    </row>
    <row r="6293" spans="1:11" x14ac:dyDescent="0.3">
      <c r="A6293" t="s">
        <v>10070</v>
      </c>
      <c r="B6293" t="s">
        <v>10071</v>
      </c>
      <c r="C6293" t="s">
        <v>25</v>
      </c>
      <c r="D6293">
        <v>2</v>
      </c>
      <c r="E6293">
        <v>937.23</v>
      </c>
      <c r="F6293">
        <v>0.1</v>
      </c>
      <c r="G6293">
        <v>1687.01</v>
      </c>
      <c r="H6293">
        <v>455.57</v>
      </c>
      <c r="I6293" t="str">
        <f>VLOOKUP(C6293,products_cleaned[[product_id]:[category]],3,)</f>
        <v>Fashion</v>
      </c>
      <c r="J6293" t="str">
        <f>VLOOKUP(B6293,orders_cleaned!A:I,9,FALSE)</f>
        <v>February</v>
      </c>
      <c r="K6293">
        <f t="shared" si="98"/>
        <v>2</v>
      </c>
    </row>
    <row r="6294" spans="1:11" x14ac:dyDescent="0.3">
      <c r="A6294" t="s">
        <v>10072</v>
      </c>
      <c r="B6294" t="s">
        <v>10071</v>
      </c>
      <c r="C6294" t="s">
        <v>51</v>
      </c>
      <c r="D6294">
        <v>3</v>
      </c>
      <c r="E6294">
        <v>752.12</v>
      </c>
      <c r="F6294">
        <v>0.2</v>
      </c>
      <c r="G6294">
        <v>1805.09</v>
      </c>
      <c r="H6294">
        <v>550.34</v>
      </c>
      <c r="I6294" t="str">
        <f>VLOOKUP(C6294,products_cleaned[[product_id]:[category]],3,)</f>
        <v>Home &amp; Kitchen</v>
      </c>
      <c r="J6294" t="str">
        <f>VLOOKUP(B6294,orders_cleaned!A:I,9,FALSE)</f>
        <v>February</v>
      </c>
      <c r="K6294">
        <f t="shared" si="98"/>
        <v>2</v>
      </c>
    </row>
    <row r="6295" spans="1:11" x14ac:dyDescent="0.3">
      <c r="A6295" t="s">
        <v>10073</v>
      </c>
      <c r="B6295" t="s">
        <v>10071</v>
      </c>
      <c r="C6295" t="s">
        <v>221</v>
      </c>
      <c r="D6295">
        <v>2</v>
      </c>
      <c r="E6295">
        <v>789.04</v>
      </c>
      <c r="F6295">
        <v>0</v>
      </c>
      <c r="G6295">
        <v>1578.08</v>
      </c>
      <c r="H6295">
        <v>331.76</v>
      </c>
      <c r="I6295" t="str">
        <f>VLOOKUP(C6295,products_cleaned[[product_id]:[category]],3,)</f>
        <v>Footwear</v>
      </c>
      <c r="J6295" t="str">
        <f>VLOOKUP(B6295,orders_cleaned!A:I,9,FALSE)</f>
        <v>February</v>
      </c>
      <c r="K6295">
        <f t="shared" si="98"/>
        <v>2</v>
      </c>
    </row>
    <row r="6296" spans="1:11" x14ac:dyDescent="0.3">
      <c r="A6296" t="s">
        <v>10074</v>
      </c>
      <c r="B6296" t="s">
        <v>10075</v>
      </c>
      <c r="C6296" t="s">
        <v>129</v>
      </c>
      <c r="D6296">
        <v>2</v>
      </c>
      <c r="E6296">
        <v>466.38</v>
      </c>
      <c r="F6296">
        <v>0.05</v>
      </c>
      <c r="G6296">
        <v>886.12</v>
      </c>
      <c r="H6296">
        <v>157.4</v>
      </c>
      <c r="I6296" t="str">
        <f>VLOOKUP(C6296,products_cleaned[[product_id]:[category]],3,)</f>
        <v>Fashion</v>
      </c>
      <c r="J6296" t="str">
        <f>VLOOKUP(B6296,orders_cleaned!A:I,9,FALSE)</f>
        <v>January</v>
      </c>
      <c r="K6296">
        <f t="shared" si="98"/>
        <v>1</v>
      </c>
    </row>
    <row r="6297" spans="1:11" x14ac:dyDescent="0.3">
      <c r="A6297" t="s">
        <v>10076</v>
      </c>
      <c r="B6297" t="s">
        <v>10077</v>
      </c>
      <c r="C6297" t="s">
        <v>129</v>
      </c>
      <c r="D6297">
        <v>2</v>
      </c>
      <c r="E6297">
        <v>533.97</v>
      </c>
      <c r="F6297">
        <v>0.2</v>
      </c>
      <c r="G6297">
        <v>854.35</v>
      </c>
      <c r="H6297">
        <v>125.63</v>
      </c>
      <c r="I6297" t="str">
        <f>VLOOKUP(C6297,products_cleaned[[product_id]:[category]],3,)</f>
        <v>Fashion</v>
      </c>
      <c r="J6297" t="str">
        <f>VLOOKUP(B6297,orders_cleaned!A:I,9,FALSE)</f>
        <v>August</v>
      </c>
      <c r="K6297">
        <f t="shared" si="98"/>
        <v>8</v>
      </c>
    </row>
    <row r="6298" spans="1:11" x14ac:dyDescent="0.3">
      <c r="A6298" t="s">
        <v>10078</v>
      </c>
      <c r="B6298" t="s">
        <v>10079</v>
      </c>
      <c r="C6298" t="s">
        <v>15</v>
      </c>
      <c r="D6298">
        <v>2</v>
      </c>
      <c r="E6298">
        <v>253.78</v>
      </c>
      <c r="F6298">
        <v>0.15</v>
      </c>
      <c r="G6298">
        <v>431.43</v>
      </c>
      <c r="H6298">
        <v>91.39</v>
      </c>
      <c r="I6298" t="str">
        <f>VLOOKUP(C6298,products_cleaned[[product_id]:[category]],3,)</f>
        <v>Fitness</v>
      </c>
      <c r="J6298" t="str">
        <f>VLOOKUP(B6298,orders_cleaned!A:I,9,FALSE)</f>
        <v>July</v>
      </c>
      <c r="K6298">
        <f t="shared" si="98"/>
        <v>7</v>
      </c>
    </row>
    <row r="6299" spans="1:11" x14ac:dyDescent="0.3">
      <c r="A6299" t="s">
        <v>10080</v>
      </c>
      <c r="B6299" t="s">
        <v>10081</v>
      </c>
      <c r="C6299" t="s">
        <v>15</v>
      </c>
      <c r="D6299">
        <v>2</v>
      </c>
      <c r="E6299">
        <v>241.67</v>
      </c>
      <c r="F6299">
        <v>0</v>
      </c>
      <c r="G6299">
        <v>483.34</v>
      </c>
      <c r="H6299">
        <v>143.30000000000001</v>
      </c>
      <c r="I6299" t="str">
        <f>VLOOKUP(C6299,products_cleaned[[product_id]:[category]],3,)</f>
        <v>Fitness</v>
      </c>
      <c r="J6299" t="str">
        <f>VLOOKUP(B6299,orders_cleaned!A:I,9,FALSE)</f>
        <v>October</v>
      </c>
      <c r="K6299">
        <f t="shared" si="98"/>
        <v>10</v>
      </c>
    </row>
    <row r="6300" spans="1:11" x14ac:dyDescent="0.3">
      <c r="A6300" t="s">
        <v>10082</v>
      </c>
      <c r="B6300" t="s">
        <v>10081</v>
      </c>
      <c r="C6300" t="s">
        <v>21</v>
      </c>
      <c r="D6300">
        <v>3</v>
      </c>
      <c r="E6300">
        <v>4813.03</v>
      </c>
      <c r="F6300">
        <v>0.2</v>
      </c>
      <c r="G6300">
        <v>11551.27</v>
      </c>
      <c r="H6300">
        <v>3637.21</v>
      </c>
      <c r="I6300" t="str">
        <f>VLOOKUP(C6300,products_cleaned[[product_id]:[category]],3,)</f>
        <v>Electronics</v>
      </c>
      <c r="J6300" t="str">
        <f>VLOOKUP(B6300,orders_cleaned!A:I,9,FALSE)</f>
        <v>October</v>
      </c>
      <c r="K6300">
        <f t="shared" si="98"/>
        <v>10</v>
      </c>
    </row>
    <row r="6301" spans="1:11" x14ac:dyDescent="0.3">
      <c r="A6301" t="s">
        <v>10083</v>
      </c>
      <c r="B6301" t="s">
        <v>10084</v>
      </c>
      <c r="C6301" t="s">
        <v>44</v>
      </c>
      <c r="D6301">
        <v>2</v>
      </c>
      <c r="E6301">
        <v>2918.47</v>
      </c>
      <c r="F6301">
        <v>0</v>
      </c>
      <c r="G6301">
        <v>5836.94</v>
      </c>
      <c r="H6301">
        <v>2040.3</v>
      </c>
      <c r="I6301" t="str">
        <f>VLOOKUP(C6301,products_cleaned[[product_id]:[category]],3,)</f>
        <v>Furniture</v>
      </c>
      <c r="J6301" t="str">
        <f>VLOOKUP(B6301,orders_cleaned!A:I,9,FALSE)</f>
        <v>November</v>
      </c>
      <c r="K6301">
        <f t="shared" si="98"/>
        <v>11</v>
      </c>
    </row>
    <row r="6302" spans="1:11" x14ac:dyDescent="0.3">
      <c r="A6302" t="s">
        <v>10085</v>
      </c>
      <c r="B6302" t="s">
        <v>10084</v>
      </c>
      <c r="C6302" t="s">
        <v>259</v>
      </c>
      <c r="D6302">
        <v>1</v>
      </c>
      <c r="E6302">
        <v>925.22</v>
      </c>
      <c r="F6302">
        <v>0.1</v>
      </c>
      <c r="G6302">
        <v>832.7</v>
      </c>
      <c r="H6302">
        <v>292.08</v>
      </c>
      <c r="I6302" t="str">
        <f>VLOOKUP(C6302,products_cleaned[[product_id]:[category]],3,)</f>
        <v>Electronics</v>
      </c>
      <c r="J6302" t="str">
        <f>VLOOKUP(B6302,orders_cleaned!A:I,9,FALSE)</f>
        <v>November</v>
      </c>
      <c r="K6302">
        <f t="shared" si="98"/>
        <v>11</v>
      </c>
    </row>
    <row r="6303" spans="1:11" x14ac:dyDescent="0.3">
      <c r="A6303" t="s">
        <v>10086</v>
      </c>
      <c r="B6303" t="s">
        <v>10087</v>
      </c>
      <c r="C6303" t="s">
        <v>66</v>
      </c>
      <c r="D6303">
        <v>1</v>
      </c>
      <c r="E6303">
        <v>302.16000000000003</v>
      </c>
      <c r="F6303">
        <v>0.15</v>
      </c>
      <c r="G6303">
        <v>256.83999999999997</v>
      </c>
      <c r="H6303">
        <v>36.36</v>
      </c>
      <c r="I6303" t="str">
        <f>VLOOKUP(C6303,products_cleaned[[product_id]:[category]],3,)</f>
        <v>Home &amp; Kitchen</v>
      </c>
      <c r="J6303" t="str">
        <f>VLOOKUP(B6303,orders_cleaned!A:I,9,FALSE)</f>
        <v>June</v>
      </c>
      <c r="K6303">
        <f t="shared" si="98"/>
        <v>6</v>
      </c>
    </row>
    <row r="6304" spans="1:11" x14ac:dyDescent="0.3">
      <c r="A6304" t="s">
        <v>10088</v>
      </c>
      <c r="B6304" t="s">
        <v>10087</v>
      </c>
      <c r="C6304" t="s">
        <v>21</v>
      </c>
      <c r="D6304">
        <v>1</v>
      </c>
      <c r="E6304">
        <v>4545.5</v>
      </c>
      <c r="F6304">
        <v>0.15</v>
      </c>
      <c r="G6304">
        <v>3863.67</v>
      </c>
      <c r="H6304">
        <v>1225.6500000000001</v>
      </c>
      <c r="I6304" t="str">
        <f>VLOOKUP(C6304,products_cleaned[[product_id]:[category]],3,)</f>
        <v>Electronics</v>
      </c>
      <c r="J6304" t="str">
        <f>VLOOKUP(B6304,orders_cleaned!A:I,9,FALSE)</f>
        <v>June</v>
      </c>
      <c r="K6304">
        <f t="shared" si="98"/>
        <v>6</v>
      </c>
    </row>
    <row r="6305" spans="1:11" x14ac:dyDescent="0.3">
      <c r="A6305" t="s">
        <v>10089</v>
      </c>
      <c r="B6305" t="s">
        <v>10090</v>
      </c>
      <c r="C6305" t="s">
        <v>156</v>
      </c>
      <c r="D6305">
        <v>2</v>
      </c>
      <c r="E6305">
        <v>175.21</v>
      </c>
      <c r="F6305">
        <v>0</v>
      </c>
      <c r="G6305">
        <v>350.42</v>
      </c>
      <c r="H6305">
        <v>118.76</v>
      </c>
      <c r="I6305" t="str">
        <f>VLOOKUP(C6305,products_cleaned[[product_id]:[category]],3,)</f>
        <v>Stationery</v>
      </c>
      <c r="J6305" t="str">
        <f>VLOOKUP(B6305,orders_cleaned!A:I,9,FALSE)</f>
        <v>February</v>
      </c>
      <c r="K6305">
        <f t="shared" si="98"/>
        <v>2</v>
      </c>
    </row>
    <row r="6306" spans="1:11" x14ac:dyDescent="0.3">
      <c r="A6306" t="s">
        <v>10091</v>
      </c>
      <c r="B6306" t="s">
        <v>10090</v>
      </c>
      <c r="C6306" t="s">
        <v>18</v>
      </c>
      <c r="D6306">
        <v>1</v>
      </c>
      <c r="E6306">
        <v>865.06</v>
      </c>
      <c r="F6306">
        <v>0.1</v>
      </c>
      <c r="G6306">
        <v>778.55</v>
      </c>
      <c r="H6306">
        <v>261.2</v>
      </c>
      <c r="I6306" t="str">
        <f>VLOOKUP(C6306,products_cleaned[[product_id]:[category]],3,)</f>
        <v>Books</v>
      </c>
      <c r="J6306" t="str">
        <f>VLOOKUP(B6306,orders_cleaned!A:I,9,FALSE)</f>
        <v>February</v>
      </c>
      <c r="K6306">
        <f t="shared" si="98"/>
        <v>2</v>
      </c>
    </row>
    <row r="6307" spans="1:11" x14ac:dyDescent="0.3">
      <c r="A6307" t="s">
        <v>10092</v>
      </c>
      <c r="B6307" t="s">
        <v>10090</v>
      </c>
      <c r="C6307" t="s">
        <v>39</v>
      </c>
      <c r="D6307">
        <v>1</v>
      </c>
      <c r="E6307">
        <v>4229.9399999999996</v>
      </c>
      <c r="F6307">
        <v>0</v>
      </c>
      <c r="G6307">
        <v>4229.9399999999996</v>
      </c>
      <c r="H6307">
        <v>1717.41</v>
      </c>
      <c r="I6307" t="str">
        <f>VLOOKUP(C6307,products_cleaned[[product_id]:[category]],3,)</f>
        <v>Furniture</v>
      </c>
      <c r="J6307" t="str">
        <f>VLOOKUP(B6307,orders_cleaned!A:I,9,FALSE)</f>
        <v>February</v>
      </c>
      <c r="K6307">
        <f t="shared" si="98"/>
        <v>2</v>
      </c>
    </row>
    <row r="6308" spans="1:11" x14ac:dyDescent="0.3">
      <c r="A6308" t="s">
        <v>10093</v>
      </c>
      <c r="B6308" t="s">
        <v>10094</v>
      </c>
      <c r="C6308" t="s">
        <v>117</v>
      </c>
      <c r="D6308">
        <v>4</v>
      </c>
      <c r="E6308">
        <v>832.41</v>
      </c>
      <c r="F6308">
        <v>0</v>
      </c>
      <c r="G6308">
        <v>3329.64</v>
      </c>
      <c r="H6308">
        <v>789.92</v>
      </c>
      <c r="I6308" t="str">
        <f>VLOOKUP(C6308,products_cleaned[[product_id]:[category]],3,)</f>
        <v>Home &amp; Kitchen</v>
      </c>
      <c r="J6308" t="str">
        <f>VLOOKUP(B6308,orders_cleaned!A:I,9,FALSE)</f>
        <v>December</v>
      </c>
      <c r="K6308">
        <f t="shared" si="98"/>
        <v>12</v>
      </c>
    </row>
    <row r="6309" spans="1:11" x14ac:dyDescent="0.3">
      <c r="A6309" t="s">
        <v>10095</v>
      </c>
      <c r="B6309" t="s">
        <v>10096</v>
      </c>
      <c r="C6309" t="s">
        <v>95</v>
      </c>
      <c r="D6309">
        <v>1</v>
      </c>
      <c r="E6309">
        <v>2036.14</v>
      </c>
      <c r="F6309">
        <v>0.05</v>
      </c>
      <c r="G6309">
        <v>1934.33</v>
      </c>
      <c r="H6309">
        <v>464.7</v>
      </c>
      <c r="I6309" t="str">
        <f>VLOOKUP(C6309,products_cleaned[[product_id]:[category]],3,)</f>
        <v>Footwear</v>
      </c>
      <c r="J6309" t="str">
        <f>VLOOKUP(B6309,orders_cleaned!A:I,9,FALSE)</f>
        <v>October</v>
      </c>
      <c r="K6309">
        <f t="shared" si="98"/>
        <v>10</v>
      </c>
    </row>
    <row r="6310" spans="1:11" x14ac:dyDescent="0.3">
      <c r="A6310" t="s">
        <v>10097</v>
      </c>
      <c r="B6310" t="s">
        <v>10098</v>
      </c>
      <c r="C6310" t="s">
        <v>156</v>
      </c>
      <c r="D6310">
        <v>3</v>
      </c>
      <c r="E6310">
        <v>191.06</v>
      </c>
      <c r="F6310">
        <v>0</v>
      </c>
      <c r="G6310">
        <v>573.17999999999995</v>
      </c>
      <c r="H6310">
        <v>225.69</v>
      </c>
      <c r="I6310" t="str">
        <f>VLOOKUP(C6310,products_cleaned[[product_id]:[category]],3,)</f>
        <v>Stationery</v>
      </c>
      <c r="J6310" t="str">
        <f>VLOOKUP(B6310,orders_cleaned!A:I,9,FALSE)</f>
        <v>July</v>
      </c>
      <c r="K6310">
        <f t="shared" si="98"/>
        <v>7</v>
      </c>
    </row>
    <row r="6311" spans="1:11" x14ac:dyDescent="0.3">
      <c r="A6311" t="s">
        <v>10099</v>
      </c>
      <c r="B6311" t="s">
        <v>10100</v>
      </c>
      <c r="C6311" t="s">
        <v>60</v>
      </c>
      <c r="D6311">
        <v>1</v>
      </c>
      <c r="E6311">
        <v>1589.13</v>
      </c>
      <c r="F6311">
        <v>0</v>
      </c>
      <c r="G6311">
        <v>1589.13</v>
      </c>
      <c r="H6311">
        <v>441.01</v>
      </c>
      <c r="I6311" t="str">
        <f>VLOOKUP(C6311,products_cleaned[[product_id]:[category]],3,)</f>
        <v>Fashion</v>
      </c>
      <c r="J6311" t="str">
        <f>VLOOKUP(B6311,orders_cleaned!A:I,9,FALSE)</f>
        <v>June</v>
      </c>
      <c r="K6311">
        <f t="shared" si="98"/>
        <v>6</v>
      </c>
    </row>
    <row r="6312" spans="1:11" x14ac:dyDescent="0.3">
      <c r="A6312" t="s">
        <v>10101</v>
      </c>
      <c r="B6312" t="s">
        <v>10100</v>
      </c>
      <c r="C6312" t="s">
        <v>66</v>
      </c>
      <c r="D6312">
        <v>1</v>
      </c>
      <c r="E6312">
        <v>298.39</v>
      </c>
      <c r="F6312">
        <v>0.15</v>
      </c>
      <c r="G6312">
        <v>253.63</v>
      </c>
      <c r="H6312">
        <v>33.15</v>
      </c>
      <c r="I6312" t="str">
        <f>VLOOKUP(C6312,products_cleaned[[product_id]:[category]],3,)</f>
        <v>Home &amp; Kitchen</v>
      </c>
      <c r="J6312" t="str">
        <f>VLOOKUP(B6312,orders_cleaned!A:I,9,FALSE)</f>
        <v>June</v>
      </c>
      <c r="K6312">
        <f t="shared" si="98"/>
        <v>6</v>
      </c>
    </row>
    <row r="6313" spans="1:11" x14ac:dyDescent="0.3">
      <c r="A6313" t="s">
        <v>10102</v>
      </c>
      <c r="B6313" t="s">
        <v>10103</v>
      </c>
      <c r="C6313" t="s">
        <v>82</v>
      </c>
      <c r="D6313">
        <v>3</v>
      </c>
      <c r="E6313">
        <v>342.68</v>
      </c>
      <c r="F6313">
        <v>0</v>
      </c>
      <c r="G6313">
        <v>1028.04</v>
      </c>
      <c r="H6313">
        <v>364.65</v>
      </c>
      <c r="I6313" t="str">
        <f>VLOOKUP(C6313,products_cleaned[[product_id]:[category]],3,)</f>
        <v>Stationery</v>
      </c>
      <c r="J6313" t="str">
        <f>VLOOKUP(B6313,orders_cleaned!A:I,9,FALSE)</f>
        <v>March</v>
      </c>
      <c r="K6313">
        <f t="shared" si="98"/>
        <v>3</v>
      </c>
    </row>
    <row r="6314" spans="1:11" x14ac:dyDescent="0.3">
      <c r="A6314" t="s">
        <v>10104</v>
      </c>
      <c r="B6314" t="s">
        <v>10103</v>
      </c>
      <c r="C6314" t="s">
        <v>57</v>
      </c>
      <c r="D6314">
        <v>1</v>
      </c>
      <c r="E6314">
        <v>210</v>
      </c>
      <c r="F6314">
        <v>0.05</v>
      </c>
      <c r="G6314">
        <v>199.5</v>
      </c>
      <c r="H6314">
        <v>88.92</v>
      </c>
      <c r="I6314" t="str">
        <f>VLOOKUP(C6314,products_cleaned[[product_id]:[category]],3,)</f>
        <v>Stationery</v>
      </c>
      <c r="J6314" t="str">
        <f>VLOOKUP(B6314,orders_cleaned!A:I,9,FALSE)</f>
        <v>March</v>
      </c>
      <c r="K6314">
        <f t="shared" si="98"/>
        <v>3</v>
      </c>
    </row>
    <row r="6315" spans="1:11" x14ac:dyDescent="0.3">
      <c r="A6315" t="s">
        <v>10105</v>
      </c>
      <c r="B6315" t="s">
        <v>10106</v>
      </c>
      <c r="C6315" t="s">
        <v>41</v>
      </c>
      <c r="D6315">
        <v>3</v>
      </c>
      <c r="E6315">
        <v>2585.16</v>
      </c>
      <c r="F6315">
        <v>0.05</v>
      </c>
      <c r="G6315">
        <v>7367.71</v>
      </c>
      <c r="H6315">
        <v>1641.94</v>
      </c>
      <c r="I6315" t="str">
        <f>VLOOKUP(C6315,products_cleaned[[product_id]:[category]],3,)</f>
        <v>Footwear</v>
      </c>
      <c r="J6315" t="str">
        <f>VLOOKUP(B6315,orders_cleaned!A:I,9,FALSE)</f>
        <v>January</v>
      </c>
      <c r="K6315">
        <f t="shared" si="98"/>
        <v>1</v>
      </c>
    </row>
    <row r="6316" spans="1:11" x14ac:dyDescent="0.3">
      <c r="A6316" t="s">
        <v>10107</v>
      </c>
      <c r="B6316" t="s">
        <v>10108</v>
      </c>
      <c r="C6316" t="s">
        <v>173</v>
      </c>
      <c r="D6316">
        <v>1</v>
      </c>
      <c r="E6316">
        <v>146.44</v>
      </c>
      <c r="F6316">
        <v>0.05</v>
      </c>
      <c r="G6316">
        <v>139.12</v>
      </c>
      <c r="H6316">
        <v>32.81</v>
      </c>
      <c r="I6316" t="str">
        <f>VLOOKUP(C6316,products_cleaned[[product_id]:[category]],3,)</f>
        <v>Stationery</v>
      </c>
      <c r="J6316" t="str">
        <f>VLOOKUP(B6316,orders_cleaned!A:I,9,FALSE)</f>
        <v>October</v>
      </c>
      <c r="K6316">
        <f t="shared" si="98"/>
        <v>10</v>
      </c>
    </row>
    <row r="6317" spans="1:11" x14ac:dyDescent="0.3">
      <c r="A6317" t="s">
        <v>10109</v>
      </c>
      <c r="B6317" t="s">
        <v>10110</v>
      </c>
      <c r="C6317" t="s">
        <v>44</v>
      </c>
      <c r="D6317">
        <v>3</v>
      </c>
      <c r="E6317">
        <v>2630.52</v>
      </c>
      <c r="F6317">
        <v>0</v>
      </c>
      <c r="G6317">
        <v>7891.56</v>
      </c>
      <c r="H6317">
        <v>2196.6</v>
      </c>
      <c r="I6317" t="str">
        <f>VLOOKUP(C6317,products_cleaned[[product_id]:[category]],3,)</f>
        <v>Furniture</v>
      </c>
      <c r="J6317" t="str">
        <f>VLOOKUP(B6317,orders_cleaned!A:I,9,FALSE)</f>
        <v>October</v>
      </c>
      <c r="K6317">
        <f t="shared" si="98"/>
        <v>10</v>
      </c>
    </row>
    <row r="6318" spans="1:11" x14ac:dyDescent="0.3">
      <c r="A6318" t="s">
        <v>10111</v>
      </c>
      <c r="B6318" t="s">
        <v>10112</v>
      </c>
      <c r="C6318" t="s">
        <v>66</v>
      </c>
      <c r="D6318">
        <v>2</v>
      </c>
      <c r="E6318">
        <v>299.04000000000002</v>
      </c>
      <c r="F6318">
        <v>0</v>
      </c>
      <c r="G6318">
        <v>598.08000000000004</v>
      </c>
      <c r="H6318">
        <v>157.12</v>
      </c>
      <c r="I6318" t="str">
        <f>VLOOKUP(C6318,products_cleaned[[product_id]:[category]],3,)</f>
        <v>Home &amp; Kitchen</v>
      </c>
      <c r="J6318" t="str">
        <f>VLOOKUP(B6318,orders_cleaned!A:I,9,FALSE)</f>
        <v>June</v>
      </c>
      <c r="K6318">
        <f t="shared" si="98"/>
        <v>6</v>
      </c>
    </row>
    <row r="6319" spans="1:11" x14ac:dyDescent="0.3">
      <c r="A6319" t="s">
        <v>10113</v>
      </c>
      <c r="B6319" t="s">
        <v>10114</v>
      </c>
      <c r="C6319" t="s">
        <v>196</v>
      </c>
      <c r="D6319">
        <v>4</v>
      </c>
      <c r="E6319">
        <v>1498.93</v>
      </c>
      <c r="F6319">
        <v>0.2</v>
      </c>
      <c r="G6319">
        <v>4796.58</v>
      </c>
      <c r="H6319">
        <v>669.9</v>
      </c>
      <c r="I6319" t="str">
        <f>VLOOKUP(C6319,products_cleaned[[product_id]:[category]],3,)</f>
        <v>Electronics</v>
      </c>
      <c r="J6319" t="str">
        <f>VLOOKUP(B6319,orders_cleaned!A:I,9,FALSE)</f>
        <v>October</v>
      </c>
      <c r="K6319">
        <f t="shared" si="98"/>
        <v>10</v>
      </c>
    </row>
    <row r="6320" spans="1:11" x14ac:dyDescent="0.3">
      <c r="A6320" t="s">
        <v>10115</v>
      </c>
      <c r="B6320" t="s">
        <v>10114</v>
      </c>
      <c r="C6320" t="s">
        <v>291</v>
      </c>
      <c r="D6320">
        <v>1</v>
      </c>
      <c r="E6320">
        <v>1015.09</v>
      </c>
      <c r="F6320">
        <v>0</v>
      </c>
      <c r="G6320">
        <v>1015.09</v>
      </c>
      <c r="H6320">
        <v>362.32</v>
      </c>
      <c r="I6320" t="str">
        <f>VLOOKUP(C6320,products_cleaned[[product_id]:[category]],3,)</f>
        <v>Books</v>
      </c>
      <c r="J6320" t="str">
        <f>VLOOKUP(B6320,orders_cleaned!A:I,9,FALSE)</f>
        <v>October</v>
      </c>
      <c r="K6320">
        <f t="shared" si="98"/>
        <v>10</v>
      </c>
    </row>
    <row r="6321" spans="1:11" x14ac:dyDescent="0.3">
      <c r="A6321" t="s">
        <v>10116</v>
      </c>
      <c r="B6321" t="s">
        <v>10117</v>
      </c>
      <c r="C6321" t="s">
        <v>82</v>
      </c>
      <c r="D6321">
        <v>2</v>
      </c>
      <c r="E6321">
        <v>352.11</v>
      </c>
      <c r="F6321">
        <v>0.05</v>
      </c>
      <c r="G6321">
        <v>669.01</v>
      </c>
      <c r="H6321">
        <v>226.75</v>
      </c>
      <c r="I6321" t="str">
        <f>VLOOKUP(C6321,products_cleaned[[product_id]:[category]],3,)</f>
        <v>Stationery</v>
      </c>
      <c r="J6321" t="str">
        <f>VLOOKUP(B6321,orders_cleaned!A:I,9,FALSE)</f>
        <v>February</v>
      </c>
      <c r="K6321">
        <f t="shared" si="98"/>
        <v>2</v>
      </c>
    </row>
    <row r="6322" spans="1:11" x14ac:dyDescent="0.3">
      <c r="A6322" t="s">
        <v>10118</v>
      </c>
      <c r="B6322" t="s">
        <v>10119</v>
      </c>
      <c r="C6322" t="s">
        <v>144</v>
      </c>
      <c r="D6322">
        <v>2</v>
      </c>
      <c r="E6322">
        <v>2145.86</v>
      </c>
      <c r="F6322">
        <v>0</v>
      </c>
      <c r="G6322">
        <v>4291.72</v>
      </c>
      <c r="H6322">
        <v>1630.74</v>
      </c>
      <c r="I6322" t="str">
        <f>VLOOKUP(C6322,products_cleaned[[product_id]:[category]],3,)</f>
        <v>Electronics</v>
      </c>
      <c r="J6322" t="str">
        <f>VLOOKUP(B6322,orders_cleaned!A:I,9,FALSE)</f>
        <v>May</v>
      </c>
      <c r="K6322">
        <f t="shared" si="98"/>
        <v>5</v>
      </c>
    </row>
    <row r="6323" spans="1:11" x14ac:dyDescent="0.3">
      <c r="A6323" t="s">
        <v>10120</v>
      </c>
      <c r="B6323" t="s">
        <v>10121</v>
      </c>
      <c r="C6323" t="s">
        <v>44</v>
      </c>
      <c r="D6323">
        <v>2</v>
      </c>
      <c r="E6323">
        <v>2652.51</v>
      </c>
      <c r="F6323">
        <v>0.15</v>
      </c>
      <c r="G6323">
        <v>4509.2700000000004</v>
      </c>
      <c r="H6323">
        <v>712.63</v>
      </c>
      <c r="I6323" t="str">
        <f>VLOOKUP(C6323,products_cleaned[[product_id]:[category]],3,)</f>
        <v>Furniture</v>
      </c>
      <c r="J6323" t="str">
        <f>VLOOKUP(B6323,orders_cleaned!A:I,9,FALSE)</f>
        <v>September</v>
      </c>
      <c r="K6323">
        <f t="shared" si="98"/>
        <v>9</v>
      </c>
    </row>
    <row r="6324" spans="1:11" x14ac:dyDescent="0.3">
      <c r="A6324" t="s">
        <v>10122</v>
      </c>
      <c r="B6324" t="s">
        <v>10121</v>
      </c>
      <c r="C6324" t="s">
        <v>80</v>
      </c>
      <c r="D6324">
        <v>2</v>
      </c>
      <c r="E6324">
        <v>374.77</v>
      </c>
      <c r="F6324">
        <v>0.05</v>
      </c>
      <c r="G6324">
        <v>712.06</v>
      </c>
      <c r="H6324">
        <v>112.3</v>
      </c>
      <c r="I6324" t="str">
        <f>VLOOKUP(C6324,products_cleaned[[product_id]:[category]],3,)</f>
        <v>Fitness</v>
      </c>
      <c r="J6324" t="str">
        <f>VLOOKUP(B6324,orders_cleaned!A:I,9,FALSE)</f>
        <v>September</v>
      </c>
      <c r="K6324">
        <f t="shared" si="98"/>
        <v>9</v>
      </c>
    </row>
    <row r="6325" spans="1:11" x14ac:dyDescent="0.3">
      <c r="A6325" t="s">
        <v>10123</v>
      </c>
      <c r="B6325" t="s">
        <v>10121</v>
      </c>
      <c r="C6325" t="s">
        <v>28</v>
      </c>
      <c r="D6325">
        <v>1</v>
      </c>
      <c r="E6325">
        <v>368.5</v>
      </c>
      <c r="F6325">
        <v>0</v>
      </c>
      <c r="G6325">
        <v>368.5</v>
      </c>
      <c r="H6325">
        <v>59.12</v>
      </c>
      <c r="I6325" t="str">
        <f>VLOOKUP(C6325,products_cleaned[[product_id]:[category]],3,)</f>
        <v>Home &amp; Kitchen</v>
      </c>
      <c r="J6325" t="str">
        <f>VLOOKUP(B6325,orders_cleaned!A:I,9,FALSE)</f>
        <v>September</v>
      </c>
      <c r="K6325">
        <f t="shared" si="98"/>
        <v>9</v>
      </c>
    </row>
    <row r="6326" spans="1:11" x14ac:dyDescent="0.3">
      <c r="A6326" t="s">
        <v>10124</v>
      </c>
      <c r="B6326" t="s">
        <v>10121</v>
      </c>
      <c r="C6326" t="s">
        <v>37</v>
      </c>
      <c r="D6326">
        <v>1</v>
      </c>
      <c r="E6326">
        <v>1292.08</v>
      </c>
      <c r="F6326">
        <v>0.1</v>
      </c>
      <c r="G6326">
        <v>1162.8699999999999</v>
      </c>
      <c r="H6326">
        <v>191.48</v>
      </c>
      <c r="I6326" t="str">
        <f>VLOOKUP(C6326,products_cleaned[[product_id]:[category]],3,)</f>
        <v>Electronics</v>
      </c>
      <c r="J6326" t="str">
        <f>VLOOKUP(B6326,orders_cleaned!A:I,9,FALSE)</f>
        <v>September</v>
      </c>
      <c r="K6326">
        <f t="shared" si="98"/>
        <v>9</v>
      </c>
    </row>
    <row r="6327" spans="1:11" x14ac:dyDescent="0.3">
      <c r="A6327" t="s">
        <v>10125</v>
      </c>
      <c r="B6327" t="s">
        <v>10126</v>
      </c>
      <c r="C6327" t="s">
        <v>291</v>
      </c>
      <c r="D6327">
        <v>1</v>
      </c>
      <c r="E6327">
        <v>1023.21</v>
      </c>
      <c r="F6327">
        <v>0</v>
      </c>
      <c r="G6327">
        <v>1023.21</v>
      </c>
      <c r="H6327">
        <v>370.44</v>
      </c>
      <c r="I6327" t="str">
        <f>VLOOKUP(C6327,products_cleaned[[product_id]:[category]],3,)</f>
        <v>Books</v>
      </c>
      <c r="J6327" t="str">
        <f>VLOOKUP(B6327,orders_cleaned!A:I,9,FALSE)</f>
        <v>March</v>
      </c>
      <c r="K6327">
        <f t="shared" si="98"/>
        <v>3</v>
      </c>
    </row>
    <row r="6328" spans="1:11" x14ac:dyDescent="0.3">
      <c r="A6328" t="s">
        <v>10127</v>
      </c>
      <c r="B6328" t="s">
        <v>10126</v>
      </c>
      <c r="C6328" t="s">
        <v>82</v>
      </c>
      <c r="D6328">
        <v>3</v>
      </c>
      <c r="E6328">
        <v>364.23</v>
      </c>
      <c r="F6328">
        <v>0.2</v>
      </c>
      <c r="G6328">
        <v>874.15</v>
      </c>
      <c r="H6328">
        <v>210.76</v>
      </c>
      <c r="I6328" t="str">
        <f>VLOOKUP(C6328,products_cleaned[[product_id]:[category]],3,)</f>
        <v>Stationery</v>
      </c>
      <c r="J6328" t="str">
        <f>VLOOKUP(B6328,orders_cleaned!A:I,9,FALSE)</f>
        <v>March</v>
      </c>
      <c r="K6328">
        <f t="shared" si="98"/>
        <v>3</v>
      </c>
    </row>
    <row r="6329" spans="1:11" x14ac:dyDescent="0.3">
      <c r="A6329" t="s">
        <v>10128</v>
      </c>
      <c r="B6329" t="s">
        <v>10126</v>
      </c>
      <c r="C6329" t="s">
        <v>129</v>
      </c>
      <c r="D6329">
        <v>5</v>
      </c>
      <c r="E6329">
        <v>535.66999999999996</v>
      </c>
      <c r="F6329">
        <v>0.2</v>
      </c>
      <c r="G6329">
        <v>2142.6799999999998</v>
      </c>
      <c r="H6329">
        <v>320.88</v>
      </c>
      <c r="I6329" t="str">
        <f>VLOOKUP(C6329,products_cleaned[[product_id]:[category]],3,)</f>
        <v>Fashion</v>
      </c>
      <c r="J6329" t="str">
        <f>VLOOKUP(B6329,orders_cleaned!A:I,9,FALSE)</f>
        <v>March</v>
      </c>
      <c r="K6329">
        <f t="shared" si="98"/>
        <v>3</v>
      </c>
    </row>
    <row r="6330" spans="1:11" x14ac:dyDescent="0.3">
      <c r="A6330" t="s">
        <v>10129</v>
      </c>
      <c r="B6330" t="s">
        <v>10130</v>
      </c>
      <c r="C6330" t="s">
        <v>15</v>
      </c>
      <c r="D6330">
        <v>2</v>
      </c>
      <c r="E6330">
        <v>236.28</v>
      </c>
      <c r="F6330">
        <v>0.1</v>
      </c>
      <c r="G6330">
        <v>425.3</v>
      </c>
      <c r="H6330">
        <v>85.26</v>
      </c>
      <c r="I6330" t="str">
        <f>VLOOKUP(C6330,products_cleaned[[product_id]:[category]],3,)</f>
        <v>Fitness</v>
      </c>
      <c r="J6330" t="str">
        <f>VLOOKUP(B6330,orders_cleaned!A:I,9,FALSE)</f>
        <v>March</v>
      </c>
      <c r="K6330">
        <f t="shared" si="98"/>
        <v>3</v>
      </c>
    </row>
    <row r="6331" spans="1:11" x14ac:dyDescent="0.3">
      <c r="A6331" t="s">
        <v>10131</v>
      </c>
      <c r="B6331" t="s">
        <v>10130</v>
      </c>
      <c r="C6331" t="s">
        <v>144</v>
      </c>
      <c r="D6331">
        <v>1</v>
      </c>
      <c r="E6331">
        <v>2002.47</v>
      </c>
      <c r="F6331">
        <v>0.05</v>
      </c>
      <c r="G6331">
        <v>1902.35</v>
      </c>
      <c r="H6331">
        <v>571.86</v>
      </c>
      <c r="I6331" t="str">
        <f>VLOOKUP(C6331,products_cleaned[[product_id]:[category]],3,)</f>
        <v>Electronics</v>
      </c>
      <c r="J6331" t="str">
        <f>VLOOKUP(B6331,orders_cleaned!A:I,9,FALSE)</f>
        <v>March</v>
      </c>
      <c r="K6331">
        <f t="shared" si="98"/>
        <v>3</v>
      </c>
    </row>
    <row r="6332" spans="1:11" x14ac:dyDescent="0.3">
      <c r="A6332" t="s">
        <v>10132</v>
      </c>
      <c r="B6332" t="s">
        <v>10133</v>
      </c>
      <c r="C6332" t="s">
        <v>15</v>
      </c>
      <c r="D6332">
        <v>3</v>
      </c>
      <c r="E6332">
        <v>237.09</v>
      </c>
      <c r="F6332">
        <v>0</v>
      </c>
      <c r="G6332">
        <v>711.27</v>
      </c>
      <c r="H6332">
        <v>201.21</v>
      </c>
      <c r="I6332" t="str">
        <f>VLOOKUP(C6332,products_cleaned[[product_id]:[category]],3,)</f>
        <v>Fitness</v>
      </c>
      <c r="J6332" t="str">
        <f>VLOOKUP(B6332,orders_cleaned!A:I,9,FALSE)</f>
        <v>March</v>
      </c>
      <c r="K6332">
        <f t="shared" si="98"/>
        <v>3</v>
      </c>
    </row>
    <row r="6333" spans="1:11" x14ac:dyDescent="0.3">
      <c r="A6333" t="s">
        <v>10134</v>
      </c>
      <c r="B6333" t="s">
        <v>10135</v>
      </c>
      <c r="C6333" t="s">
        <v>164</v>
      </c>
      <c r="D6333">
        <v>5</v>
      </c>
      <c r="E6333">
        <v>4905.84</v>
      </c>
      <c r="F6333">
        <v>0.1</v>
      </c>
      <c r="G6333">
        <v>22076.28</v>
      </c>
      <c r="H6333">
        <v>6883.13</v>
      </c>
      <c r="I6333" t="str">
        <f>VLOOKUP(C6333,products_cleaned[[product_id]:[category]],3,)</f>
        <v>Home &amp; Kitchen</v>
      </c>
      <c r="J6333" t="str">
        <f>VLOOKUP(B6333,orders_cleaned!A:I,9,FALSE)</f>
        <v>September</v>
      </c>
      <c r="K6333">
        <f t="shared" si="98"/>
        <v>9</v>
      </c>
    </row>
    <row r="6334" spans="1:11" x14ac:dyDescent="0.3">
      <c r="A6334" t="s">
        <v>10136</v>
      </c>
      <c r="B6334" t="s">
        <v>10135</v>
      </c>
      <c r="C6334" t="s">
        <v>54</v>
      </c>
      <c r="D6334">
        <v>2</v>
      </c>
      <c r="E6334">
        <v>2366.36</v>
      </c>
      <c r="F6334">
        <v>0</v>
      </c>
      <c r="G6334">
        <v>4732.72</v>
      </c>
      <c r="H6334">
        <v>1554.12</v>
      </c>
      <c r="I6334" t="str">
        <f>VLOOKUP(C6334,products_cleaned[[product_id]:[category]],3,)</f>
        <v>Fashion</v>
      </c>
      <c r="J6334" t="str">
        <f>VLOOKUP(B6334,orders_cleaned!A:I,9,FALSE)</f>
        <v>September</v>
      </c>
      <c r="K6334">
        <f t="shared" si="98"/>
        <v>9</v>
      </c>
    </row>
    <row r="6335" spans="1:11" x14ac:dyDescent="0.3">
      <c r="A6335" t="s">
        <v>10137</v>
      </c>
      <c r="B6335" t="s">
        <v>10138</v>
      </c>
      <c r="C6335" t="s">
        <v>108</v>
      </c>
      <c r="D6335">
        <v>5</v>
      </c>
      <c r="E6335">
        <v>3637.29</v>
      </c>
      <c r="F6335">
        <v>0</v>
      </c>
      <c r="G6335">
        <v>18186.45</v>
      </c>
      <c r="H6335">
        <v>6504.7</v>
      </c>
      <c r="I6335" t="str">
        <f>VLOOKUP(C6335,products_cleaned[[product_id]:[category]],3,)</f>
        <v>Electronics</v>
      </c>
      <c r="J6335" t="str">
        <f>VLOOKUP(B6335,orders_cleaned!A:I,9,FALSE)</f>
        <v>October</v>
      </c>
      <c r="K6335">
        <f t="shared" si="98"/>
        <v>10</v>
      </c>
    </row>
    <row r="6336" spans="1:11" x14ac:dyDescent="0.3">
      <c r="A6336" t="s">
        <v>10139</v>
      </c>
      <c r="B6336" t="s">
        <v>10138</v>
      </c>
      <c r="C6336" t="s">
        <v>196</v>
      </c>
      <c r="D6336">
        <v>1</v>
      </c>
      <c r="E6336">
        <v>1520.95</v>
      </c>
      <c r="F6336">
        <v>0.2</v>
      </c>
      <c r="G6336">
        <v>1216.76</v>
      </c>
      <c r="H6336">
        <v>185.09</v>
      </c>
      <c r="I6336" t="str">
        <f>VLOOKUP(C6336,products_cleaned[[product_id]:[category]],3,)</f>
        <v>Electronics</v>
      </c>
      <c r="J6336" t="str">
        <f>VLOOKUP(B6336,orders_cleaned!A:I,9,FALSE)</f>
        <v>October</v>
      </c>
      <c r="K6336">
        <f t="shared" si="98"/>
        <v>10</v>
      </c>
    </row>
    <row r="6337" spans="1:11" x14ac:dyDescent="0.3">
      <c r="A6337" t="s">
        <v>10140</v>
      </c>
      <c r="B6337" t="s">
        <v>10138</v>
      </c>
      <c r="C6337" t="s">
        <v>77</v>
      </c>
      <c r="D6337">
        <v>2</v>
      </c>
      <c r="E6337">
        <v>1045.58</v>
      </c>
      <c r="F6337">
        <v>0.2</v>
      </c>
      <c r="G6337">
        <v>1672.93</v>
      </c>
      <c r="H6337">
        <v>363.81</v>
      </c>
      <c r="I6337" t="str">
        <f>VLOOKUP(C6337,products_cleaned[[product_id]:[category]],3,)</f>
        <v>Fitness</v>
      </c>
      <c r="J6337" t="str">
        <f>VLOOKUP(B6337,orders_cleaned!A:I,9,FALSE)</f>
        <v>October</v>
      </c>
      <c r="K6337">
        <f t="shared" si="98"/>
        <v>10</v>
      </c>
    </row>
    <row r="6338" spans="1:11" x14ac:dyDescent="0.3">
      <c r="A6338" t="s">
        <v>10141</v>
      </c>
      <c r="B6338" t="s">
        <v>10142</v>
      </c>
      <c r="C6338" t="s">
        <v>95</v>
      </c>
      <c r="D6338">
        <v>3</v>
      </c>
      <c r="E6338">
        <v>1847.31</v>
      </c>
      <c r="F6338">
        <v>0.2</v>
      </c>
      <c r="G6338">
        <v>4433.54</v>
      </c>
      <c r="H6338">
        <v>24.65</v>
      </c>
      <c r="I6338" t="str">
        <f>VLOOKUP(C6338,products_cleaned[[product_id]:[category]],3,)</f>
        <v>Footwear</v>
      </c>
      <c r="J6338" t="str">
        <f>VLOOKUP(B6338,orders_cleaned!A:I,9,FALSE)</f>
        <v>July</v>
      </c>
      <c r="K6338">
        <f t="shared" si="98"/>
        <v>7</v>
      </c>
    </row>
    <row r="6339" spans="1:11" x14ac:dyDescent="0.3">
      <c r="A6339" t="s">
        <v>10143</v>
      </c>
      <c r="B6339" t="s">
        <v>10142</v>
      </c>
      <c r="C6339" t="s">
        <v>82</v>
      </c>
      <c r="D6339">
        <v>1</v>
      </c>
      <c r="E6339">
        <v>353.5</v>
      </c>
      <c r="F6339">
        <v>0.05</v>
      </c>
      <c r="G6339">
        <v>335.82</v>
      </c>
      <c r="H6339">
        <v>114.69</v>
      </c>
      <c r="I6339" t="str">
        <f>VLOOKUP(C6339,products_cleaned[[product_id]:[category]],3,)</f>
        <v>Stationery</v>
      </c>
      <c r="J6339" t="str">
        <f>VLOOKUP(B6339,orders_cleaned!A:I,9,FALSE)</f>
        <v>July</v>
      </c>
      <c r="K6339">
        <f t="shared" ref="K6339:K6402" si="99">MONTH(DATEVALUE("1"&amp;J6339))</f>
        <v>7</v>
      </c>
    </row>
    <row r="6340" spans="1:11" x14ac:dyDescent="0.3">
      <c r="A6340" t="s">
        <v>10144</v>
      </c>
      <c r="B6340" t="s">
        <v>10145</v>
      </c>
      <c r="C6340" t="s">
        <v>110</v>
      </c>
      <c r="D6340">
        <v>2</v>
      </c>
      <c r="E6340">
        <v>1688.5</v>
      </c>
      <c r="F6340">
        <v>0.05</v>
      </c>
      <c r="G6340">
        <v>3208.15</v>
      </c>
      <c r="H6340">
        <v>775.91</v>
      </c>
      <c r="I6340" t="str">
        <f>VLOOKUP(C6340,products_cleaned[[product_id]:[category]],3,)</f>
        <v>Fashion</v>
      </c>
      <c r="J6340" t="str">
        <f>VLOOKUP(B6340,orders_cleaned!A:I,9,FALSE)</f>
        <v>January</v>
      </c>
      <c r="K6340">
        <f t="shared" si="99"/>
        <v>1</v>
      </c>
    </row>
    <row r="6341" spans="1:11" x14ac:dyDescent="0.3">
      <c r="A6341" t="s">
        <v>10146</v>
      </c>
      <c r="B6341" t="s">
        <v>10147</v>
      </c>
      <c r="C6341" t="s">
        <v>110</v>
      </c>
      <c r="D6341">
        <v>2</v>
      </c>
      <c r="E6341">
        <v>1735.57</v>
      </c>
      <c r="F6341">
        <v>0.15</v>
      </c>
      <c r="G6341">
        <v>2950.47</v>
      </c>
      <c r="H6341">
        <v>518.23</v>
      </c>
      <c r="I6341" t="str">
        <f>VLOOKUP(C6341,products_cleaned[[product_id]:[category]],3,)</f>
        <v>Fashion</v>
      </c>
      <c r="J6341" t="str">
        <f>VLOOKUP(B6341,orders_cleaned!A:I,9,FALSE)</f>
        <v>September</v>
      </c>
      <c r="K6341">
        <f t="shared" si="99"/>
        <v>9</v>
      </c>
    </row>
    <row r="6342" spans="1:11" x14ac:dyDescent="0.3">
      <c r="A6342" t="s">
        <v>10148</v>
      </c>
      <c r="B6342" t="s">
        <v>10149</v>
      </c>
      <c r="C6342" t="s">
        <v>95</v>
      </c>
      <c r="D6342">
        <v>1</v>
      </c>
      <c r="E6342">
        <v>2038.55</v>
      </c>
      <c r="F6342">
        <v>0.2</v>
      </c>
      <c r="G6342">
        <v>1630.84</v>
      </c>
      <c r="H6342">
        <v>161.21</v>
      </c>
      <c r="I6342" t="str">
        <f>VLOOKUP(C6342,products_cleaned[[product_id]:[category]],3,)</f>
        <v>Footwear</v>
      </c>
      <c r="J6342" t="str">
        <f>VLOOKUP(B6342,orders_cleaned!A:I,9,FALSE)</f>
        <v>May</v>
      </c>
      <c r="K6342">
        <f t="shared" si="99"/>
        <v>5</v>
      </c>
    </row>
    <row r="6343" spans="1:11" x14ac:dyDescent="0.3">
      <c r="A6343" t="s">
        <v>10150</v>
      </c>
      <c r="B6343" t="s">
        <v>10151</v>
      </c>
      <c r="C6343" t="s">
        <v>136</v>
      </c>
      <c r="D6343">
        <v>2</v>
      </c>
      <c r="E6343">
        <v>579.78</v>
      </c>
      <c r="F6343">
        <v>0.05</v>
      </c>
      <c r="G6343">
        <v>1101.58</v>
      </c>
      <c r="H6343">
        <v>217.62</v>
      </c>
      <c r="I6343" t="str">
        <f>VLOOKUP(C6343,products_cleaned[[product_id]:[category]],3,)</f>
        <v>Books</v>
      </c>
      <c r="J6343" t="str">
        <f>VLOOKUP(B6343,orders_cleaned!A:I,9,FALSE)</f>
        <v>June</v>
      </c>
      <c r="K6343">
        <f t="shared" si="99"/>
        <v>6</v>
      </c>
    </row>
    <row r="6344" spans="1:11" x14ac:dyDescent="0.3">
      <c r="A6344" t="s">
        <v>10152</v>
      </c>
      <c r="B6344" t="s">
        <v>10153</v>
      </c>
      <c r="C6344" t="s">
        <v>97</v>
      </c>
      <c r="D6344">
        <v>3</v>
      </c>
      <c r="E6344">
        <v>1063.92</v>
      </c>
      <c r="F6344">
        <v>0</v>
      </c>
      <c r="G6344">
        <v>3191.76</v>
      </c>
      <c r="H6344">
        <v>1013.94</v>
      </c>
      <c r="I6344" t="str">
        <f>VLOOKUP(C6344,products_cleaned[[product_id]:[category]],3,)</f>
        <v>Fashion</v>
      </c>
      <c r="J6344" t="str">
        <f>VLOOKUP(B6344,orders_cleaned!A:I,9,FALSE)</f>
        <v>May</v>
      </c>
      <c r="K6344">
        <f t="shared" si="99"/>
        <v>5</v>
      </c>
    </row>
    <row r="6345" spans="1:11" x14ac:dyDescent="0.3">
      <c r="A6345" t="s">
        <v>10154</v>
      </c>
      <c r="B6345" t="s">
        <v>10153</v>
      </c>
      <c r="C6345" t="s">
        <v>117</v>
      </c>
      <c r="D6345">
        <v>1</v>
      </c>
      <c r="E6345">
        <v>927.75</v>
      </c>
      <c r="F6345">
        <v>0</v>
      </c>
      <c r="G6345">
        <v>927.75</v>
      </c>
      <c r="H6345">
        <v>292.82</v>
      </c>
      <c r="I6345" t="str">
        <f>VLOOKUP(C6345,products_cleaned[[product_id]:[category]],3,)</f>
        <v>Home &amp; Kitchen</v>
      </c>
      <c r="J6345" t="str">
        <f>VLOOKUP(B6345,orders_cleaned!A:I,9,FALSE)</f>
        <v>May</v>
      </c>
      <c r="K6345">
        <f t="shared" si="99"/>
        <v>5</v>
      </c>
    </row>
    <row r="6346" spans="1:11" x14ac:dyDescent="0.3">
      <c r="A6346" t="s">
        <v>10155</v>
      </c>
      <c r="B6346" t="s">
        <v>10153</v>
      </c>
      <c r="C6346" t="s">
        <v>108</v>
      </c>
      <c r="D6346">
        <v>1</v>
      </c>
      <c r="E6346">
        <v>3586.02</v>
      </c>
      <c r="F6346">
        <v>0.2</v>
      </c>
      <c r="G6346">
        <v>2868.82</v>
      </c>
      <c r="H6346">
        <v>532.47</v>
      </c>
      <c r="I6346" t="str">
        <f>VLOOKUP(C6346,products_cleaned[[product_id]:[category]],3,)</f>
        <v>Electronics</v>
      </c>
      <c r="J6346" t="str">
        <f>VLOOKUP(B6346,orders_cleaned!A:I,9,FALSE)</f>
        <v>May</v>
      </c>
      <c r="K6346">
        <f t="shared" si="99"/>
        <v>5</v>
      </c>
    </row>
    <row r="6347" spans="1:11" x14ac:dyDescent="0.3">
      <c r="A6347" t="s">
        <v>10156</v>
      </c>
      <c r="B6347" t="s">
        <v>10157</v>
      </c>
      <c r="C6347" t="s">
        <v>41</v>
      </c>
      <c r="D6347">
        <v>1</v>
      </c>
      <c r="E6347">
        <v>2386.9</v>
      </c>
      <c r="F6347">
        <v>0.1</v>
      </c>
      <c r="G6347">
        <v>2148.21</v>
      </c>
      <c r="H6347">
        <v>239.62</v>
      </c>
      <c r="I6347" t="str">
        <f>VLOOKUP(C6347,products_cleaned[[product_id]:[category]],3,)</f>
        <v>Footwear</v>
      </c>
      <c r="J6347" t="str">
        <f>VLOOKUP(B6347,orders_cleaned!A:I,9,FALSE)</f>
        <v>April</v>
      </c>
      <c r="K6347">
        <f t="shared" si="99"/>
        <v>4</v>
      </c>
    </row>
    <row r="6348" spans="1:11" x14ac:dyDescent="0.3">
      <c r="A6348" t="s">
        <v>10158</v>
      </c>
      <c r="B6348" t="s">
        <v>10157</v>
      </c>
      <c r="C6348" t="s">
        <v>44</v>
      </c>
      <c r="D6348">
        <v>1</v>
      </c>
      <c r="E6348">
        <v>2701.67</v>
      </c>
      <c r="F6348">
        <v>0.05</v>
      </c>
      <c r="G6348">
        <v>2566.59</v>
      </c>
      <c r="H6348">
        <v>668.27</v>
      </c>
      <c r="I6348" t="str">
        <f>VLOOKUP(C6348,products_cleaned[[product_id]:[category]],3,)</f>
        <v>Furniture</v>
      </c>
      <c r="J6348" t="str">
        <f>VLOOKUP(B6348,orders_cleaned!A:I,9,FALSE)</f>
        <v>April</v>
      </c>
      <c r="K6348">
        <f t="shared" si="99"/>
        <v>4</v>
      </c>
    </row>
    <row r="6349" spans="1:11" x14ac:dyDescent="0.3">
      <c r="A6349" t="s">
        <v>10159</v>
      </c>
      <c r="B6349" t="s">
        <v>10157</v>
      </c>
      <c r="C6349" t="s">
        <v>51</v>
      </c>
      <c r="D6349">
        <v>1</v>
      </c>
      <c r="E6349">
        <v>681.13</v>
      </c>
      <c r="F6349">
        <v>0</v>
      </c>
      <c r="G6349">
        <v>681.13</v>
      </c>
      <c r="H6349">
        <v>262.88</v>
      </c>
      <c r="I6349" t="str">
        <f>VLOOKUP(C6349,products_cleaned[[product_id]:[category]],3,)</f>
        <v>Home &amp; Kitchen</v>
      </c>
      <c r="J6349" t="str">
        <f>VLOOKUP(B6349,orders_cleaned!A:I,9,FALSE)</f>
        <v>April</v>
      </c>
      <c r="K6349">
        <f t="shared" si="99"/>
        <v>4</v>
      </c>
    </row>
    <row r="6350" spans="1:11" x14ac:dyDescent="0.3">
      <c r="A6350" t="s">
        <v>10160</v>
      </c>
      <c r="B6350" t="s">
        <v>10161</v>
      </c>
      <c r="C6350" t="s">
        <v>259</v>
      </c>
      <c r="D6350">
        <v>2</v>
      </c>
      <c r="E6350">
        <v>836.85</v>
      </c>
      <c r="F6350">
        <v>0.1</v>
      </c>
      <c r="G6350">
        <v>1506.33</v>
      </c>
      <c r="H6350">
        <v>425.09</v>
      </c>
      <c r="I6350" t="str">
        <f>VLOOKUP(C6350,products_cleaned[[product_id]:[category]],3,)</f>
        <v>Electronics</v>
      </c>
      <c r="J6350" t="str">
        <f>VLOOKUP(B6350,orders_cleaned!A:I,9,FALSE)</f>
        <v>November</v>
      </c>
      <c r="K6350">
        <f t="shared" si="99"/>
        <v>11</v>
      </c>
    </row>
    <row r="6351" spans="1:11" x14ac:dyDescent="0.3">
      <c r="A6351" t="s">
        <v>10162</v>
      </c>
      <c r="B6351" t="s">
        <v>10163</v>
      </c>
      <c r="C6351" t="s">
        <v>39</v>
      </c>
      <c r="D6351">
        <v>1</v>
      </c>
      <c r="E6351">
        <v>3691.86</v>
      </c>
      <c r="F6351">
        <v>0</v>
      </c>
      <c r="G6351">
        <v>3691.86</v>
      </c>
      <c r="H6351">
        <v>1179.33</v>
      </c>
      <c r="I6351" t="str">
        <f>VLOOKUP(C6351,products_cleaned[[product_id]:[category]],3,)</f>
        <v>Furniture</v>
      </c>
      <c r="J6351" t="str">
        <f>VLOOKUP(B6351,orders_cleaned!A:I,9,FALSE)</f>
        <v>January</v>
      </c>
      <c r="K6351">
        <f t="shared" si="99"/>
        <v>1</v>
      </c>
    </row>
    <row r="6352" spans="1:11" x14ac:dyDescent="0.3">
      <c r="A6352" t="s">
        <v>10164</v>
      </c>
      <c r="B6352" t="s">
        <v>10165</v>
      </c>
      <c r="C6352" t="s">
        <v>10</v>
      </c>
      <c r="D6352">
        <v>3</v>
      </c>
      <c r="E6352">
        <v>1429.98</v>
      </c>
      <c r="F6352">
        <v>0</v>
      </c>
      <c r="G6352">
        <v>4289.9399999999996</v>
      </c>
      <c r="H6352">
        <v>1514.46</v>
      </c>
      <c r="I6352" t="str">
        <f>VLOOKUP(C6352,products_cleaned[[product_id]:[category]],3,)</f>
        <v>Furniture</v>
      </c>
      <c r="J6352" t="str">
        <f>VLOOKUP(B6352,orders_cleaned!A:I,9,FALSE)</f>
        <v>June</v>
      </c>
      <c r="K6352">
        <f t="shared" si="99"/>
        <v>6</v>
      </c>
    </row>
    <row r="6353" spans="1:11" x14ac:dyDescent="0.3">
      <c r="A6353" t="s">
        <v>10166</v>
      </c>
      <c r="B6353" t="s">
        <v>10165</v>
      </c>
      <c r="C6353" t="s">
        <v>110</v>
      </c>
      <c r="D6353">
        <v>1</v>
      </c>
      <c r="E6353">
        <v>1715.86</v>
      </c>
      <c r="F6353">
        <v>0.05</v>
      </c>
      <c r="G6353">
        <v>1630.07</v>
      </c>
      <c r="H6353">
        <v>413.95</v>
      </c>
      <c r="I6353" t="str">
        <f>VLOOKUP(C6353,products_cleaned[[product_id]:[category]],3,)</f>
        <v>Fashion</v>
      </c>
      <c r="J6353" t="str">
        <f>VLOOKUP(B6353,orders_cleaned!A:I,9,FALSE)</f>
        <v>June</v>
      </c>
      <c r="K6353">
        <f t="shared" si="99"/>
        <v>6</v>
      </c>
    </row>
    <row r="6354" spans="1:11" x14ac:dyDescent="0.3">
      <c r="A6354" t="s">
        <v>10167</v>
      </c>
      <c r="B6354" t="s">
        <v>10165</v>
      </c>
      <c r="C6354" t="s">
        <v>108</v>
      </c>
      <c r="D6354">
        <v>1</v>
      </c>
      <c r="E6354">
        <v>3773.05</v>
      </c>
      <c r="F6354">
        <v>0.2</v>
      </c>
      <c r="G6354">
        <v>3018.44</v>
      </c>
      <c r="H6354">
        <v>682.09</v>
      </c>
      <c r="I6354" t="str">
        <f>VLOOKUP(C6354,products_cleaned[[product_id]:[category]],3,)</f>
        <v>Electronics</v>
      </c>
      <c r="J6354" t="str">
        <f>VLOOKUP(B6354,orders_cleaned!A:I,9,FALSE)</f>
        <v>June</v>
      </c>
      <c r="K6354">
        <f t="shared" si="99"/>
        <v>6</v>
      </c>
    </row>
    <row r="6355" spans="1:11" x14ac:dyDescent="0.3">
      <c r="A6355" t="s">
        <v>10168</v>
      </c>
      <c r="B6355" t="s">
        <v>10165</v>
      </c>
      <c r="C6355" t="s">
        <v>44</v>
      </c>
      <c r="D6355">
        <v>1</v>
      </c>
      <c r="E6355">
        <v>2676.19</v>
      </c>
      <c r="F6355">
        <v>0</v>
      </c>
      <c r="G6355">
        <v>2676.19</v>
      </c>
      <c r="H6355">
        <v>777.87</v>
      </c>
      <c r="I6355" t="str">
        <f>VLOOKUP(C6355,products_cleaned[[product_id]:[category]],3,)</f>
        <v>Furniture</v>
      </c>
      <c r="J6355" t="str">
        <f>VLOOKUP(B6355,orders_cleaned!A:I,9,FALSE)</f>
        <v>June</v>
      </c>
      <c r="K6355">
        <f t="shared" si="99"/>
        <v>6</v>
      </c>
    </row>
    <row r="6356" spans="1:11" x14ac:dyDescent="0.3">
      <c r="A6356" t="s">
        <v>10169</v>
      </c>
      <c r="B6356" t="s">
        <v>10170</v>
      </c>
      <c r="C6356" t="s">
        <v>39</v>
      </c>
      <c r="D6356">
        <v>4</v>
      </c>
      <c r="E6356">
        <v>4104.4399999999996</v>
      </c>
      <c r="F6356">
        <v>0.1</v>
      </c>
      <c r="G6356">
        <v>14775.98</v>
      </c>
      <c r="H6356">
        <v>4725.8599999999997</v>
      </c>
      <c r="I6356" t="str">
        <f>VLOOKUP(C6356,products_cleaned[[product_id]:[category]],3,)</f>
        <v>Furniture</v>
      </c>
      <c r="J6356" t="str">
        <f>VLOOKUP(B6356,orders_cleaned!A:I,9,FALSE)</f>
        <v>April</v>
      </c>
      <c r="K6356">
        <f t="shared" si="99"/>
        <v>4</v>
      </c>
    </row>
    <row r="6357" spans="1:11" x14ac:dyDescent="0.3">
      <c r="A6357" t="s">
        <v>10171</v>
      </c>
      <c r="B6357" t="s">
        <v>10170</v>
      </c>
      <c r="C6357" t="s">
        <v>164</v>
      </c>
      <c r="D6357">
        <v>2</v>
      </c>
      <c r="E6357">
        <v>4737.58</v>
      </c>
      <c r="F6357">
        <v>0.2</v>
      </c>
      <c r="G6357">
        <v>7580.13</v>
      </c>
      <c r="H6357">
        <v>1502.87</v>
      </c>
      <c r="I6357" t="str">
        <f>VLOOKUP(C6357,products_cleaned[[product_id]:[category]],3,)</f>
        <v>Home &amp; Kitchen</v>
      </c>
      <c r="J6357" t="str">
        <f>VLOOKUP(B6357,orders_cleaned!A:I,9,FALSE)</f>
        <v>April</v>
      </c>
      <c r="K6357">
        <f t="shared" si="99"/>
        <v>4</v>
      </c>
    </row>
    <row r="6358" spans="1:11" x14ac:dyDescent="0.3">
      <c r="A6358" t="s">
        <v>10172</v>
      </c>
      <c r="B6358" t="s">
        <v>10170</v>
      </c>
      <c r="C6358" t="s">
        <v>160</v>
      </c>
      <c r="D6358">
        <v>1</v>
      </c>
      <c r="E6358">
        <v>2185.4</v>
      </c>
      <c r="F6358">
        <v>0</v>
      </c>
      <c r="G6358">
        <v>2185.4</v>
      </c>
      <c r="H6358">
        <v>649.38</v>
      </c>
      <c r="I6358" t="str">
        <f>VLOOKUP(C6358,products_cleaned[[product_id]:[category]],3,)</f>
        <v>Footwear</v>
      </c>
      <c r="J6358" t="str">
        <f>VLOOKUP(B6358,orders_cleaned!A:I,9,FALSE)</f>
        <v>April</v>
      </c>
      <c r="K6358">
        <f t="shared" si="99"/>
        <v>4</v>
      </c>
    </row>
    <row r="6359" spans="1:11" x14ac:dyDescent="0.3">
      <c r="A6359" t="s">
        <v>10173</v>
      </c>
      <c r="B6359" t="s">
        <v>10174</v>
      </c>
      <c r="C6359" t="s">
        <v>259</v>
      </c>
      <c r="D6359">
        <v>1</v>
      </c>
      <c r="E6359">
        <v>894.86</v>
      </c>
      <c r="F6359">
        <v>0.1</v>
      </c>
      <c r="G6359">
        <v>805.37</v>
      </c>
      <c r="H6359">
        <v>264.75</v>
      </c>
      <c r="I6359" t="str">
        <f>VLOOKUP(C6359,products_cleaned[[product_id]:[category]],3,)</f>
        <v>Electronics</v>
      </c>
      <c r="J6359" t="str">
        <f>VLOOKUP(B6359,orders_cleaned!A:I,9,FALSE)</f>
        <v>February</v>
      </c>
      <c r="K6359">
        <f t="shared" si="99"/>
        <v>2</v>
      </c>
    </row>
    <row r="6360" spans="1:11" x14ac:dyDescent="0.3">
      <c r="A6360" t="s">
        <v>10175</v>
      </c>
      <c r="B6360" t="s">
        <v>10176</v>
      </c>
      <c r="C6360" t="s">
        <v>278</v>
      </c>
      <c r="D6360">
        <v>2</v>
      </c>
      <c r="E6360">
        <v>1548.84</v>
      </c>
      <c r="F6360">
        <v>0.15</v>
      </c>
      <c r="G6360">
        <v>2633.03</v>
      </c>
      <c r="H6360">
        <v>356.33</v>
      </c>
      <c r="I6360" t="str">
        <f>VLOOKUP(C6360,products_cleaned[[product_id]:[category]],3,)</f>
        <v>Fitness</v>
      </c>
      <c r="J6360" t="str">
        <f>VLOOKUP(B6360,orders_cleaned!A:I,9,FALSE)</f>
        <v>February</v>
      </c>
      <c r="K6360">
        <f t="shared" si="99"/>
        <v>2</v>
      </c>
    </row>
    <row r="6361" spans="1:11" x14ac:dyDescent="0.3">
      <c r="A6361" t="s">
        <v>10177</v>
      </c>
      <c r="B6361" t="s">
        <v>10178</v>
      </c>
      <c r="C6361" t="s">
        <v>44</v>
      </c>
      <c r="D6361">
        <v>2</v>
      </c>
      <c r="E6361">
        <v>2818.87</v>
      </c>
      <c r="F6361">
        <v>0.1</v>
      </c>
      <c r="G6361">
        <v>5073.97</v>
      </c>
      <c r="H6361">
        <v>1277.33</v>
      </c>
      <c r="I6361" t="str">
        <f>VLOOKUP(C6361,products_cleaned[[product_id]:[category]],3,)</f>
        <v>Furniture</v>
      </c>
      <c r="J6361" t="str">
        <f>VLOOKUP(B6361,orders_cleaned!A:I,9,FALSE)</f>
        <v>July</v>
      </c>
      <c r="K6361">
        <f t="shared" si="99"/>
        <v>7</v>
      </c>
    </row>
    <row r="6362" spans="1:11" x14ac:dyDescent="0.3">
      <c r="A6362" t="s">
        <v>10179</v>
      </c>
      <c r="B6362" t="s">
        <v>10178</v>
      </c>
      <c r="C6362" t="s">
        <v>278</v>
      </c>
      <c r="D6362">
        <v>4</v>
      </c>
      <c r="E6362">
        <v>1616.23</v>
      </c>
      <c r="F6362">
        <v>0.1</v>
      </c>
      <c r="G6362">
        <v>5818.43</v>
      </c>
      <c r="H6362">
        <v>1265.03</v>
      </c>
      <c r="I6362" t="str">
        <f>VLOOKUP(C6362,products_cleaned[[product_id]:[category]],3,)</f>
        <v>Fitness</v>
      </c>
      <c r="J6362" t="str">
        <f>VLOOKUP(B6362,orders_cleaned!A:I,9,FALSE)</f>
        <v>July</v>
      </c>
      <c r="K6362">
        <f t="shared" si="99"/>
        <v>7</v>
      </c>
    </row>
    <row r="6363" spans="1:11" x14ac:dyDescent="0.3">
      <c r="A6363" t="s">
        <v>10180</v>
      </c>
      <c r="B6363" t="s">
        <v>10181</v>
      </c>
      <c r="C6363" t="s">
        <v>97</v>
      </c>
      <c r="D6363">
        <v>2</v>
      </c>
      <c r="E6363">
        <v>1000.89</v>
      </c>
      <c r="F6363">
        <v>0.1</v>
      </c>
      <c r="G6363">
        <v>1801.6</v>
      </c>
      <c r="H6363">
        <v>349.72</v>
      </c>
      <c r="I6363" t="str">
        <f>VLOOKUP(C6363,products_cleaned[[product_id]:[category]],3,)</f>
        <v>Fashion</v>
      </c>
      <c r="J6363" t="str">
        <f>VLOOKUP(B6363,orders_cleaned!A:I,9,FALSE)</f>
        <v>April</v>
      </c>
      <c r="K6363">
        <f t="shared" si="99"/>
        <v>4</v>
      </c>
    </row>
    <row r="6364" spans="1:11" x14ac:dyDescent="0.3">
      <c r="A6364" t="s">
        <v>10182</v>
      </c>
      <c r="B6364" t="s">
        <v>10181</v>
      </c>
      <c r="C6364" t="s">
        <v>51</v>
      </c>
      <c r="D6364">
        <v>2</v>
      </c>
      <c r="E6364">
        <v>712.69</v>
      </c>
      <c r="F6364">
        <v>0.1</v>
      </c>
      <c r="G6364">
        <v>1282.8399999999999</v>
      </c>
      <c r="H6364">
        <v>446.34</v>
      </c>
      <c r="I6364" t="str">
        <f>VLOOKUP(C6364,products_cleaned[[product_id]:[category]],3,)</f>
        <v>Home &amp; Kitchen</v>
      </c>
      <c r="J6364" t="str">
        <f>VLOOKUP(B6364,orders_cleaned!A:I,9,FALSE)</f>
        <v>April</v>
      </c>
      <c r="K6364">
        <f t="shared" si="99"/>
        <v>4</v>
      </c>
    </row>
    <row r="6365" spans="1:11" x14ac:dyDescent="0.3">
      <c r="A6365" t="s">
        <v>10183</v>
      </c>
      <c r="B6365" t="s">
        <v>10181</v>
      </c>
      <c r="C6365" t="s">
        <v>136</v>
      </c>
      <c r="D6365">
        <v>1</v>
      </c>
      <c r="E6365">
        <v>574.95000000000005</v>
      </c>
      <c r="F6365">
        <v>0</v>
      </c>
      <c r="G6365">
        <v>574.95000000000005</v>
      </c>
      <c r="H6365">
        <v>132.97</v>
      </c>
      <c r="I6365" t="str">
        <f>VLOOKUP(C6365,products_cleaned[[product_id]:[category]],3,)</f>
        <v>Books</v>
      </c>
      <c r="J6365" t="str">
        <f>VLOOKUP(B6365,orders_cleaned!A:I,9,FALSE)</f>
        <v>April</v>
      </c>
      <c r="K6365">
        <f t="shared" si="99"/>
        <v>4</v>
      </c>
    </row>
    <row r="6366" spans="1:11" x14ac:dyDescent="0.3">
      <c r="A6366" t="s">
        <v>10184</v>
      </c>
      <c r="B6366" t="s">
        <v>10185</v>
      </c>
      <c r="C6366" t="s">
        <v>164</v>
      </c>
      <c r="D6366">
        <v>1</v>
      </c>
      <c r="E6366">
        <v>5177.0200000000004</v>
      </c>
      <c r="F6366">
        <v>0.15</v>
      </c>
      <c r="G6366">
        <v>4400.47</v>
      </c>
      <c r="H6366">
        <v>1361.84</v>
      </c>
      <c r="I6366" t="str">
        <f>VLOOKUP(C6366,products_cleaned[[product_id]:[category]],3,)</f>
        <v>Home &amp; Kitchen</v>
      </c>
      <c r="J6366" t="str">
        <f>VLOOKUP(B6366,orders_cleaned!A:I,9,FALSE)</f>
        <v>May</v>
      </c>
      <c r="K6366">
        <f t="shared" si="99"/>
        <v>5</v>
      </c>
    </row>
    <row r="6367" spans="1:11" x14ac:dyDescent="0.3">
      <c r="A6367" t="s">
        <v>10186</v>
      </c>
      <c r="B6367" t="s">
        <v>10187</v>
      </c>
      <c r="C6367" t="s">
        <v>95</v>
      </c>
      <c r="D6367">
        <v>1</v>
      </c>
      <c r="E6367">
        <v>2046.85</v>
      </c>
      <c r="F6367">
        <v>0.1</v>
      </c>
      <c r="G6367">
        <v>1842.16</v>
      </c>
      <c r="H6367">
        <v>372.53</v>
      </c>
      <c r="I6367" t="str">
        <f>VLOOKUP(C6367,products_cleaned[[product_id]:[category]],3,)</f>
        <v>Footwear</v>
      </c>
      <c r="J6367" t="str">
        <f>VLOOKUP(B6367,orders_cleaned!A:I,9,FALSE)</f>
        <v>July</v>
      </c>
      <c r="K6367">
        <f t="shared" si="99"/>
        <v>7</v>
      </c>
    </row>
    <row r="6368" spans="1:11" x14ac:dyDescent="0.3">
      <c r="A6368" t="s">
        <v>10188</v>
      </c>
      <c r="B6368" t="s">
        <v>10187</v>
      </c>
      <c r="C6368" t="s">
        <v>74</v>
      </c>
      <c r="D6368">
        <v>1</v>
      </c>
      <c r="E6368">
        <v>1272.1400000000001</v>
      </c>
      <c r="F6368">
        <v>0.2</v>
      </c>
      <c r="G6368">
        <v>1017.71</v>
      </c>
      <c r="H6368">
        <v>204.78</v>
      </c>
      <c r="I6368" t="str">
        <f>VLOOKUP(C6368,products_cleaned[[product_id]:[category]],3,)</f>
        <v>Electronics</v>
      </c>
      <c r="J6368" t="str">
        <f>VLOOKUP(B6368,orders_cleaned!A:I,9,FALSE)</f>
        <v>July</v>
      </c>
      <c r="K6368">
        <f t="shared" si="99"/>
        <v>7</v>
      </c>
    </row>
    <row r="6369" spans="1:11" x14ac:dyDescent="0.3">
      <c r="A6369" t="s">
        <v>10189</v>
      </c>
      <c r="B6369" t="s">
        <v>10190</v>
      </c>
      <c r="C6369" t="s">
        <v>41</v>
      </c>
      <c r="D6369">
        <v>3</v>
      </c>
      <c r="E6369">
        <v>2456.46</v>
      </c>
      <c r="F6369">
        <v>0.05</v>
      </c>
      <c r="G6369">
        <v>7000.91</v>
      </c>
      <c r="H6369">
        <v>1275.1400000000001</v>
      </c>
      <c r="I6369" t="str">
        <f>VLOOKUP(C6369,products_cleaned[[product_id]:[category]],3,)</f>
        <v>Footwear</v>
      </c>
      <c r="J6369" t="str">
        <f>VLOOKUP(B6369,orders_cleaned!A:I,9,FALSE)</f>
        <v>September</v>
      </c>
      <c r="K6369">
        <f t="shared" si="99"/>
        <v>9</v>
      </c>
    </row>
    <row r="6370" spans="1:11" x14ac:dyDescent="0.3">
      <c r="A6370" t="s">
        <v>10191</v>
      </c>
      <c r="B6370" t="s">
        <v>10192</v>
      </c>
      <c r="C6370" t="s">
        <v>21</v>
      </c>
      <c r="D6370">
        <v>3</v>
      </c>
      <c r="E6370">
        <v>4692.88</v>
      </c>
      <c r="F6370">
        <v>0.05</v>
      </c>
      <c r="G6370">
        <v>13374.71</v>
      </c>
      <c r="H6370">
        <v>5460.65</v>
      </c>
      <c r="I6370" t="str">
        <f>VLOOKUP(C6370,products_cleaned[[product_id]:[category]],3,)</f>
        <v>Electronics</v>
      </c>
      <c r="J6370" t="str">
        <f>VLOOKUP(B6370,orders_cleaned!A:I,9,FALSE)</f>
        <v>October</v>
      </c>
      <c r="K6370">
        <f t="shared" si="99"/>
        <v>10</v>
      </c>
    </row>
    <row r="6371" spans="1:11" x14ac:dyDescent="0.3">
      <c r="A6371" t="s">
        <v>10193</v>
      </c>
      <c r="B6371" t="s">
        <v>10194</v>
      </c>
      <c r="C6371" t="s">
        <v>196</v>
      </c>
      <c r="D6371">
        <v>2</v>
      </c>
      <c r="E6371">
        <v>1555.06</v>
      </c>
      <c r="F6371">
        <v>0.2</v>
      </c>
      <c r="G6371">
        <v>2488.1</v>
      </c>
      <c r="H6371">
        <v>424.76</v>
      </c>
      <c r="I6371" t="str">
        <f>VLOOKUP(C6371,products_cleaned[[product_id]:[category]],3,)</f>
        <v>Electronics</v>
      </c>
      <c r="J6371" t="str">
        <f>VLOOKUP(B6371,orders_cleaned!A:I,9,FALSE)</f>
        <v>April</v>
      </c>
      <c r="K6371">
        <f t="shared" si="99"/>
        <v>4</v>
      </c>
    </row>
    <row r="6372" spans="1:11" x14ac:dyDescent="0.3">
      <c r="A6372" t="s">
        <v>10195</v>
      </c>
      <c r="B6372" t="s">
        <v>10196</v>
      </c>
      <c r="C6372" t="s">
        <v>54</v>
      </c>
      <c r="D6372">
        <v>2</v>
      </c>
      <c r="E6372">
        <v>2229.02</v>
      </c>
      <c r="F6372">
        <v>0</v>
      </c>
      <c r="G6372">
        <v>4458.04</v>
      </c>
      <c r="H6372">
        <v>1279.44</v>
      </c>
      <c r="I6372" t="str">
        <f>VLOOKUP(C6372,products_cleaned[[product_id]:[category]],3,)</f>
        <v>Fashion</v>
      </c>
      <c r="J6372" t="str">
        <f>VLOOKUP(B6372,orders_cleaned!A:I,9,FALSE)</f>
        <v>February</v>
      </c>
      <c r="K6372">
        <f t="shared" si="99"/>
        <v>2</v>
      </c>
    </row>
    <row r="6373" spans="1:11" x14ac:dyDescent="0.3">
      <c r="A6373" t="s">
        <v>10197</v>
      </c>
      <c r="B6373" t="s">
        <v>10196</v>
      </c>
      <c r="C6373" t="s">
        <v>62</v>
      </c>
      <c r="D6373">
        <v>4</v>
      </c>
      <c r="E6373">
        <v>587.67999999999995</v>
      </c>
      <c r="F6373">
        <v>0</v>
      </c>
      <c r="G6373">
        <v>2350.7199999999998</v>
      </c>
      <c r="H6373">
        <v>967.28</v>
      </c>
      <c r="I6373" t="str">
        <f>VLOOKUP(C6373,products_cleaned[[product_id]:[category]],3,)</f>
        <v>Electronics</v>
      </c>
      <c r="J6373" t="str">
        <f>VLOOKUP(B6373,orders_cleaned!A:I,9,FALSE)</f>
        <v>February</v>
      </c>
      <c r="K6373">
        <f t="shared" si="99"/>
        <v>2</v>
      </c>
    </row>
    <row r="6374" spans="1:11" x14ac:dyDescent="0.3">
      <c r="A6374" t="s">
        <v>10198</v>
      </c>
      <c r="B6374" t="s">
        <v>10196</v>
      </c>
      <c r="C6374" t="s">
        <v>117</v>
      </c>
      <c r="D6374">
        <v>3</v>
      </c>
      <c r="E6374">
        <v>910.79</v>
      </c>
      <c r="F6374">
        <v>0</v>
      </c>
      <c r="G6374">
        <v>2732.37</v>
      </c>
      <c r="H6374">
        <v>827.58</v>
      </c>
      <c r="I6374" t="str">
        <f>VLOOKUP(C6374,products_cleaned[[product_id]:[category]],3,)</f>
        <v>Home &amp; Kitchen</v>
      </c>
      <c r="J6374" t="str">
        <f>VLOOKUP(B6374,orders_cleaned!A:I,9,FALSE)</f>
        <v>February</v>
      </c>
      <c r="K6374">
        <f t="shared" si="99"/>
        <v>2</v>
      </c>
    </row>
    <row r="6375" spans="1:11" x14ac:dyDescent="0.3">
      <c r="A6375" t="s">
        <v>10199</v>
      </c>
      <c r="B6375" t="s">
        <v>10200</v>
      </c>
      <c r="C6375" t="s">
        <v>278</v>
      </c>
      <c r="D6375">
        <v>4</v>
      </c>
      <c r="E6375">
        <v>1635.36</v>
      </c>
      <c r="F6375">
        <v>0.15</v>
      </c>
      <c r="G6375">
        <v>5560.22</v>
      </c>
      <c r="H6375">
        <v>1006.82</v>
      </c>
      <c r="I6375" t="str">
        <f>VLOOKUP(C6375,products_cleaned[[product_id]:[category]],3,)</f>
        <v>Fitness</v>
      </c>
      <c r="J6375" t="str">
        <f>VLOOKUP(B6375,orders_cleaned!A:I,9,FALSE)</f>
        <v>June</v>
      </c>
      <c r="K6375">
        <f t="shared" si="99"/>
        <v>6</v>
      </c>
    </row>
    <row r="6376" spans="1:11" x14ac:dyDescent="0.3">
      <c r="A6376" t="s">
        <v>10201</v>
      </c>
      <c r="B6376" t="s">
        <v>10202</v>
      </c>
      <c r="C6376" t="s">
        <v>44</v>
      </c>
      <c r="D6376">
        <v>1</v>
      </c>
      <c r="E6376">
        <v>2755.33</v>
      </c>
      <c r="F6376">
        <v>0.1</v>
      </c>
      <c r="G6376">
        <v>2479.8000000000002</v>
      </c>
      <c r="H6376">
        <v>581.48</v>
      </c>
      <c r="I6376" t="str">
        <f>VLOOKUP(C6376,products_cleaned[[product_id]:[category]],3,)</f>
        <v>Furniture</v>
      </c>
      <c r="J6376" t="str">
        <f>VLOOKUP(B6376,orders_cleaned!A:I,9,FALSE)</f>
        <v>December</v>
      </c>
      <c r="K6376">
        <f t="shared" si="99"/>
        <v>12</v>
      </c>
    </row>
    <row r="6377" spans="1:11" x14ac:dyDescent="0.3">
      <c r="A6377" t="s">
        <v>10203</v>
      </c>
      <c r="B6377" t="s">
        <v>10204</v>
      </c>
      <c r="C6377" t="s">
        <v>37</v>
      </c>
      <c r="D6377">
        <v>5</v>
      </c>
      <c r="E6377">
        <v>1244.82</v>
      </c>
      <c r="F6377">
        <v>0</v>
      </c>
      <c r="G6377">
        <v>6224.1</v>
      </c>
      <c r="H6377">
        <v>1367.15</v>
      </c>
      <c r="I6377" t="str">
        <f>VLOOKUP(C6377,products_cleaned[[product_id]:[category]],3,)</f>
        <v>Electronics</v>
      </c>
      <c r="J6377" t="str">
        <f>VLOOKUP(B6377,orders_cleaned!A:I,9,FALSE)</f>
        <v>October</v>
      </c>
      <c r="K6377">
        <f t="shared" si="99"/>
        <v>10</v>
      </c>
    </row>
    <row r="6378" spans="1:11" x14ac:dyDescent="0.3">
      <c r="A6378" t="s">
        <v>10205</v>
      </c>
      <c r="B6378" t="s">
        <v>10204</v>
      </c>
      <c r="C6378" t="s">
        <v>54</v>
      </c>
      <c r="D6378">
        <v>1</v>
      </c>
      <c r="E6378">
        <v>2027.7</v>
      </c>
      <c r="F6378">
        <v>0.2</v>
      </c>
      <c r="G6378">
        <v>1622.16</v>
      </c>
      <c r="H6378">
        <v>32.86</v>
      </c>
      <c r="I6378" t="str">
        <f>VLOOKUP(C6378,products_cleaned[[product_id]:[category]],3,)</f>
        <v>Fashion</v>
      </c>
      <c r="J6378" t="str">
        <f>VLOOKUP(B6378,orders_cleaned!A:I,9,FALSE)</f>
        <v>October</v>
      </c>
      <c r="K6378">
        <f t="shared" si="99"/>
        <v>10</v>
      </c>
    </row>
    <row r="6379" spans="1:11" x14ac:dyDescent="0.3">
      <c r="A6379" t="s">
        <v>10206</v>
      </c>
      <c r="B6379" t="s">
        <v>10204</v>
      </c>
      <c r="C6379" t="s">
        <v>136</v>
      </c>
      <c r="D6379">
        <v>4</v>
      </c>
      <c r="E6379">
        <v>608.13</v>
      </c>
      <c r="F6379">
        <v>0.1</v>
      </c>
      <c r="G6379">
        <v>2189.27</v>
      </c>
      <c r="H6379">
        <v>421.35</v>
      </c>
      <c r="I6379" t="str">
        <f>VLOOKUP(C6379,products_cleaned[[product_id]:[category]],3,)</f>
        <v>Books</v>
      </c>
      <c r="J6379" t="str">
        <f>VLOOKUP(B6379,orders_cleaned!A:I,9,FALSE)</f>
        <v>October</v>
      </c>
      <c r="K6379">
        <f t="shared" si="99"/>
        <v>10</v>
      </c>
    </row>
    <row r="6380" spans="1:11" x14ac:dyDescent="0.3">
      <c r="A6380" t="s">
        <v>10207</v>
      </c>
      <c r="B6380" t="s">
        <v>10208</v>
      </c>
      <c r="C6380" t="s">
        <v>291</v>
      </c>
      <c r="D6380">
        <v>2</v>
      </c>
      <c r="E6380">
        <v>988.42</v>
      </c>
      <c r="F6380">
        <v>0.2</v>
      </c>
      <c r="G6380">
        <v>1581.47</v>
      </c>
      <c r="H6380">
        <v>275.93</v>
      </c>
      <c r="I6380" t="str">
        <f>VLOOKUP(C6380,products_cleaned[[product_id]:[category]],3,)</f>
        <v>Books</v>
      </c>
      <c r="J6380" t="str">
        <f>VLOOKUP(B6380,orders_cleaned!A:I,9,FALSE)</f>
        <v>October</v>
      </c>
      <c r="K6380">
        <f t="shared" si="99"/>
        <v>10</v>
      </c>
    </row>
    <row r="6381" spans="1:11" x14ac:dyDescent="0.3">
      <c r="A6381" t="s">
        <v>10209</v>
      </c>
      <c r="B6381" t="s">
        <v>10208</v>
      </c>
      <c r="C6381" t="s">
        <v>196</v>
      </c>
      <c r="D6381">
        <v>2</v>
      </c>
      <c r="E6381">
        <v>1431.74</v>
      </c>
      <c r="F6381">
        <v>0.1</v>
      </c>
      <c r="G6381">
        <v>2577.13</v>
      </c>
      <c r="H6381">
        <v>513.79</v>
      </c>
      <c r="I6381" t="str">
        <f>VLOOKUP(C6381,products_cleaned[[product_id]:[category]],3,)</f>
        <v>Electronics</v>
      </c>
      <c r="J6381" t="str">
        <f>VLOOKUP(B6381,orders_cleaned!A:I,9,FALSE)</f>
        <v>October</v>
      </c>
      <c r="K6381">
        <f t="shared" si="99"/>
        <v>10</v>
      </c>
    </row>
    <row r="6382" spans="1:11" x14ac:dyDescent="0.3">
      <c r="A6382" t="s">
        <v>10210</v>
      </c>
      <c r="B6382" t="s">
        <v>10211</v>
      </c>
      <c r="C6382" t="s">
        <v>221</v>
      </c>
      <c r="D6382">
        <v>1</v>
      </c>
      <c r="E6382">
        <v>834.17</v>
      </c>
      <c r="F6382">
        <v>0.2</v>
      </c>
      <c r="G6382">
        <v>667.34</v>
      </c>
      <c r="H6382">
        <v>44.18</v>
      </c>
      <c r="I6382" t="str">
        <f>VLOOKUP(C6382,products_cleaned[[product_id]:[category]],3,)</f>
        <v>Footwear</v>
      </c>
      <c r="J6382" t="str">
        <f>VLOOKUP(B6382,orders_cleaned!A:I,9,FALSE)</f>
        <v>May</v>
      </c>
      <c r="K6382">
        <f t="shared" si="99"/>
        <v>5</v>
      </c>
    </row>
    <row r="6383" spans="1:11" x14ac:dyDescent="0.3">
      <c r="A6383" t="s">
        <v>10212</v>
      </c>
      <c r="B6383" t="s">
        <v>10213</v>
      </c>
      <c r="C6383" t="s">
        <v>164</v>
      </c>
      <c r="D6383">
        <v>2</v>
      </c>
      <c r="E6383">
        <v>4855.12</v>
      </c>
      <c r="F6383">
        <v>0.2</v>
      </c>
      <c r="G6383">
        <v>7768.19</v>
      </c>
      <c r="H6383">
        <v>1690.93</v>
      </c>
      <c r="I6383" t="str">
        <f>VLOOKUP(C6383,products_cleaned[[product_id]:[category]],3,)</f>
        <v>Home &amp; Kitchen</v>
      </c>
      <c r="J6383" t="str">
        <f>VLOOKUP(B6383,orders_cleaned!A:I,9,FALSE)</f>
        <v>February</v>
      </c>
      <c r="K6383">
        <f t="shared" si="99"/>
        <v>2</v>
      </c>
    </row>
    <row r="6384" spans="1:11" x14ac:dyDescent="0.3">
      <c r="A6384" t="s">
        <v>10214</v>
      </c>
      <c r="B6384" t="s">
        <v>10213</v>
      </c>
      <c r="C6384" t="s">
        <v>291</v>
      </c>
      <c r="D6384">
        <v>2</v>
      </c>
      <c r="E6384">
        <v>1014.58</v>
      </c>
      <c r="F6384">
        <v>0.15</v>
      </c>
      <c r="G6384">
        <v>1724.79</v>
      </c>
      <c r="H6384">
        <v>419.25</v>
      </c>
      <c r="I6384" t="str">
        <f>VLOOKUP(C6384,products_cleaned[[product_id]:[category]],3,)</f>
        <v>Books</v>
      </c>
      <c r="J6384" t="str">
        <f>VLOOKUP(B6384,orders_cleaned!A:I,9,FALSE)</f>
        <v>February</v>
      </c>
      <c r="K6384">
        <f t="shared" si="99"/>
        <v>2</v>
      </c>
    </row>
    <row r="6385" spans="1:11" x14ac:dyDescent="0.3">
      <c r="A6385" t="s">
        <v>10215</v>
      </c>
      <c r="B6385" t="s">
        <v>10216</v>
      </c>
      <c r="C6385" t="s">
        <v>136</v>
      </c>
      <c r="D6385">
        <v>1</v>
      </c>
      <c r="E6385">
        <v>624.65</v>
      </c>
      <c r="F6385">
        <v>0.2</v>
      </c>
      <c r="G6385">
        <v>499.72</v>
      </c>
      <c r="H6385">
        <v>57.74</v>
      </c>
      <c r="I6385" t="str">
        <f>VLOOKUP(C6385,products_cleaned[[product_id]:[category]],3,)</f>
        <v>Books</v>
      </c>
      <c r="J6385" t="str">
        <f>VLOOKUP(B6385,orders_cleaned!A:I,9,FALSE)</f>
        <v>April</v>
      </c>
      <c r="K6385">
        <f t="shared" si="99"/>
        <v>4</v>
      </c>
    </row>
    <row r="6386" spans="1:11" x14ac:dyDescent="0.3">
      <c r="A6386" t="s">
        <v>10217</v>
      </c>
      <c r="B6386" t="s">
        <v>10218</v>
      </c>
      <c r="C6386" t="s">
        <v>80</v>
      </c>
      <c r="D6386">
        <v>2</v>
      </c>
      <c r="E6386">
        <v>373.48</v>
      </c>
      <c r="F6386">
        <v>0.05</v>
      </c>
      <c r="G6386">
        <v>709.61</v>
      </c>
      <c r="H6386">
        <v>109.85</v>
      </c>
      <c r="I6386" t="str">
        <f>VLOOKUP(C6386,products_cleaned[[product_id]:[category]],3,)</f>
        <v>Fitness</v>
      </c>
      <c r="J6386" t="str">
        <f>VLOOKUP(B6386,orders_cleaned!A:I,9,FALSE)</f>
        <v>February</v>
      </c>
      <c r="K6386">
        <f t="shared" si="99"/>
        <v>2</v>
      </c>
    </row>
    <row r="6387" spans="1:11" x14ac:dyDescent="0.3">
      <c r="A6387" t="s">
        <v>10219</v>
      </c>
      <c r="B6387" t="s">
        <v>10220</v>
      </c>
      <c r="C6387" t="s">
        <v>270</v>
      </c>
      <c r="D6387">
        <v>3</v>
      </c>
      <c r="E6387">
        <v>5303.94</v>
      </c>
      <c r="F6387">
        <v>0.05</v>
      </c>
      <c r="G6387">
        <v>15116.23</v>
      </c>
      <c r="H6387">
        <v>5753.29</v>
      </c>
      <c r="I6387" t="str">
        <f>VLOOKUP(C6387,products_cleaned[[product_id]:[category]],3,)</f>
        <v>Furniture</v>
      </c>
      <c r="J6387" t="str">
        <f>VLOOKUP(B6387,orders_cleaned!A:I,9,FALSE)</f>
        <v>March</v>
      </c>
      <c r="K6387">
        <f t="shared" si="99"/>
        <v>3</v>
      </c>
    </row>
    <row r="6388" spans="1:11" x14ac:dyDescent="0.3">
      <c r="A6388" t="s">
        <v>10221</v>
      </c>
      <c r="B6388" t="s">
        <v>10220</v>
      </c>
      <c r="C6388" t="s">
        <v>108</v>
      </c>
      <c r="D6388">
        <v>1</v>
      </c>
      <c r="E6388">
        <v>3736.42</v>
      </c>
      <c r="F6388">
        <v>0.15</v>
      </c>
      <c r="G6388">
        <v>3175.96</v>
      </c>
      <c r="H6388">
        <v>839.61</v>
      </c>
      <c r="I6388" t="str">
        <f>VLOOKUP(C6388,products_cleaned[[product_id]:[category]],3,)</f>
        <v>Electronics</v>
      </c>
      <c r="J6388" t="str">
        <f>VLOOKUP(B6388,orders_cleaned!A:I,9,FALSE)</f>
        <v>March</v>
      </c>
      <c r="K6388">
        <f t="shared" si="99"/>
        <v>3</v>
      </c>
    </row>
    <row r="6389" spans="1:11" x14ac:dyDescent="0.3">
      <c r="A6389" t="s">
        <v>10222</v>
      </c>
      <c r="B6389" t="s">
        <v>10223</v>
      </c>
      <c r="C6389" t="s">
        <v>259</v>
      </c>
      <c r="D6389">
        <v>1</v>
      </c>
      <c r="E6389">
        <v>970.08</v>
      </c>
      <c r="F6389">
        <v>0.2</v>
      </c>
      <c r="G6389">
        <v>776.06</v>
      </c>
      <c r="H6389">
        <v>235.44</v>
      </c>
      <c r="I6389" t="str">
        <f>VLOOKUP(C6389,products_cleaned[[product_id]:[category]],3,)</f>
        <v>Electronics</v>
      </c>
      <c r="J6389" t="str">
        <f>VLOOKUP(B6389,orders_cleaned!A:I,9,FALSE)</f>
        <v>June</v>
      </c>
      <c r="K6389">
        <f t="shared" si="99"/>
        <v>6</v>
      </c>
    </row>
    <row r="6390" spans="1:11" x14ac:dyDescent="0.3">
      <c r="A6390" t="s">
        <v>10224</v>
      </c>
      <c r="B6390" t="s">
        <v>10225</v>
      </c>
      <c r="C6390" t="s">
        <v>270</v>
      </c>
      <c r="D6390">
        <v>1</v>
      </c>
      <c r="E6390">
        <v>5085.05</v>
      </c>
      <c r="F6390">
        <v>0.1</v>
      </c>
      <c r="G6390">
        <v>4576.55</v>
      </c>
      <c r="H6390">
        <v>1455.57</v>
      </c>
      <c r="I6390" t="str">
        <f>VLOOKUP(C6390,products_cleaned[[product_id]:[category]],3,)</f>
        <v>Furniture</v>
      </c>
      <c r="J6390" t="str">
        <f>VLOOKUP(B6390,orders_cleaned!A:I,9,FALSE)</f>
        <v>May</v>
      </c>
      <c r="K6390">
        <f t="shared" si="99"/>
        <v>5</v>
      </c>
    </row>
    <row r="6391" spans="1:11" x14ac:dyDescent="0.3">
      <c r="A6391" t="s">
        <v>10226</v>
      </c>
      <c r="B6391" t="s">
        <v>10227</v>
      </c>
      <c r="C6391" t="s">
        <v>160</v>
      </c>
      <c r="D6391">
        <v>4</v>
      </c>
      <c r="E6391">
        <v>2288.34</v>
      </c>
      <c r="F6391">
        <v>0.15</v>
      </c>
      <c r="G6391">
        <v>7780.36</v>
      </c>
      <c r="H6391">
        <v>1636.28</v>
      </c>
      <c r="I6391" t="str">
        <f>VLOOKUP(C6391,products_cleaned[[product_id]:[category]],3,)</f>
        <v>Footwear</v>
      </c>
      <c r="J6391" t="str">
        <f>VLOOKUP(B6391,orders_cleaned!A:I,9,FALSE)</f>
        <v>April</v>
      </c>
      <c r="K6391">
        <f t="shared" si="99"/>
        <v>4</v>
      </c>
    </row>
    <row r="6392" spans="1:11" x14ac:dyDescent="0.3">
      <c r="A6392" t="s">
        <v>10228</v>
      </c>
      <c r="B6392" t="s">
        <v>10229</v>
      </c>
      <c r="C6392" t="s">
        <v>15</v>
      </c>
      <c r="D6392">
        <v>3</v>
      </c>
      <c r="E6392">
        <v>246.65</v>
      </c>
      <c r="F6392">
        <v>0</v>
      </c>
      <c r="G6392">
        <v>739.95</v>
      </c>
      <c r="H6392">
        <v>229.89</v>
      </c>
      <c r="I6392" t="str">
        <f>VLOOKUP(C6392,products_cleaned[[product_id]:[category]],3,)</f>
        <v>Fitness</v>
      </c>
      <c r="J6392" t="str">
        <f>VLOOKUP(B6392,orders_cleaned!A:I,9,FALSE)</f>
        <v>April</v>
      </c>
      <c r="K6392">
        <f t="shared" si="99"/>
        <v>4</v>
      </c>
    </row>
    <row r="6393" spans="1:11" x14ac:dyDescent="0.3">
      <c r="A6393" t="s">
        <v>10230</v>
      </c>
      <c r="B6393" t="s">
        <v>10231</v>
      </c>
      <c r="C6393" t="s">
        <v>31</v>
      </c>
      <c r="D6393">
        <v>2</v>
      </c>
      <c r="E6393">
        <v>526.54999999999995</v>
      </c>
      <c r="F6393">
        <v>0.05</v>
      </c>
      <c r="G6393">
        <v>1000.44</v>
      </c>
      <c r="H6393">
        <v>310.56</v>
      </c>
      <c r="I6393" t="str">
        <f>VLOOKUP(C6393,products_cleaned[[product_id]:[category]],3,)</f>
        <v>Books</v>
      </c>
      <c r="J6393" t="str">
        <f>VLOOKUP(B6393,orders_cleaned!A:I,9,FALSE)</f>
        <v>November</v>
      </c>
      <c r="K6393">
        <f t="shared" si="99"/>
        <v>11</v>
      </c>
    </row>
    <row r="6394" spans="1:11" x14ac:dyDescent="0.3">
      <c r="A6394" t="s">
        <v>10232</v>
      </c>
      <c r="B6394" t="s">
        <v>10231</v>
      </c>
      <c r="C6394" t="s">
        <v>51</v>
      </c>
      <c r="D6394">
        <v>2</v>
      </c>
      <c r="E6394">
        <v>716.53</v>
      </c>
      <c r="F6394">
        <v>0</v>
      </c>
      <c r="G6394">
        <v>1433.06</v>
      </c>
      <c r="H6394">
        <v>596.55999999999995</v>
      </c>
      <c r="I6394" t="str">
        <f>VLOOKUP(C6394,products_cleaned[[product_id]:[category]],3,)</f>
        <v>Home &amp; Kitchen</v>
      </c>
      <c r="J6394" t="str">
        <f>VLOOKUP(B6394,orders_cleaned!A:I,9,FALSE)</f>
        <v>November</v>
      </c>
      <c r="K6394">
        <f t="shared" si="99"/>
        <v>11</v>
      </c>
    </row>
    <row r="6395" spans="1:11" x14ac:dyDescent="0.3">
      <c r="A6395" t="s">
        <v>10233</v>
      </c>
      <c r="B6395" t="s">
        <v>10231</v>
      </c>
      <c r="C6395" t="s">
        <v>74</v>
      </c>
      <c r="D6395">
        <v>5</v>
      </c>
      <c r="E6395">
        <v>1244.24</v>
      </c>
      <c r="F6395">
        <v>0</v>
      </c>
      <c r="G6395">
        <v>6221.2</v>
      </c>
      <c r="H6395">
        <v>2156.5500000000002</v>
      </c>
      <c r="I6395" t="str">
        <f>VLOOKUP(C6395,products_cleaned[[product_id]:[category]],3,)</f>
        <v>Electronics</v>
      </c>
      <c r="J6395" t="str">
        <f>VLOOKUP(B6395,orders_cleaned!A:I,9,FALSE)</f>
        <v>November</v>
      </c>
      <c r="K6395">
        <f t="shared" si="99"/>
        <v>11</v>
      </c>
    </row>
    <row r="6396" spans="1:11" x14ac:dyDescent="0.3">
      <c r="A6396" t="s">
        <v>10234</v>
      </c>
      <c r="B6396" t="s">
        <v>10231</v>
      </c>
      <c r="C6396" t="s">
        <v>291</v>
      </c>
      <c r="D6396">
        <v>1</v>
      </c>
      <c r="E6396">
        <v>1066.56</v>
      </c>
      <c r="F6396">
        <v>0.15</v>
      </c>
      <c r="G6396">
        <v>906.58</v>
      </c>
      <c r="H6396">
        <v>253.81</v>
      </c>
      <c r="I6396" t="str">
        <f>VLOOKUP(C6396,products_cleaned[[product_id]:[category]],3,)</f>
        <v>Books</v>
      </c>
      <c r="J6396" t="str">
        <f>VLOOKUP(B6396,orders_cleaned!A:I,9,FALSE)</f>
        <v>November</v>
      </c>
      <c r="K6396">
        <f t="shared" si="99"/>
        <v>11</v>
      </c>
    </row>
    <row r="6397" spans="1:11" x14ac:dyDescent="0.3">
      <c r="A6397" t="s">
        <v>10235</v>
      </c>
      <c r="B6397" t="s">
        <v>10236</v>
      </c>
      <c r="C6397" t="s">
        <v>144</v>
      </c>
      <c r="D6397">
        <v>1</v>
      </c>
      <c r="E6397">
        <v>1921.72</v>
      </c>
      <c r="F6397">
        <v>0.2</v>
      </c>
      <c r="G6397">
        <v>1537.38</v>
      </c>
      <c r="H6397">
        <v>206.89</v>
      </c>
      <c r="I6397" t="str">
        <f>VLOOKUP(C6397,products_cleaned[[product_id]:[category]],3,)</f>
        <v>Electronics</v>
      </c>
      <c r="J6397" t="str">
        <f>VLOOKUP(B6397,orders_cleaned!A:I,9,FALSE)</f>
        <v>September</v>
      </c>
      <c r="K6397">
        <f t="shared" si="99"/>
        <v>9</v>
      </c>
    </row>
    <row r="6398" spans="1:11" x14ac:dyDescent="0.3">
      <c r="A6398" t="s">
        <v>10237</v>
      </c>
      <c r="B6398" t="s">
        <v>10236</v>
      </c>
      <c r="C6398" t="s">
        <v>57</v>
      </c>
      <c r="D6398">
        <v>1</v>
      </c>
      <c r="E6398">
        <v>200.83</v>
      </c>
      <c r="F6398">
        <v>0</v>
      </c>
      <c r="G6398">
        <v>200.83</v>
      </c>
      <c r="H6398">
        <v>90.25</v>
      </c>
      <c r="I6398" t="str">
        <f>VLOOKUP(C6398,products_cleaned[[product_id]:[category]],3,)</f>
        <v>Stationery</v>
      </c>
      <c r="J6398" t="str">
        <f>VLOOKUP(B6398,orders_cleaned!A:I,9,FALSE)</f>
        <v>September</v>
      </c>
      <c r="K6398">
        <f t="shared" si="99"/>
        <v>9</v>
      </c>
    </row>
    <row r="6399" spans="1:11" x14ac:dyDescent="0.3">
      <c r="A6399" t="s">
        <v>10238</v>
      </c>
      <c r="B6399" t="s">
        <v>10236</v>
      </c>
      <c r="C6399" t="s">
        <v>39</v>
      </c>
      <c r="D6399">
        <v>1</v>
      </c>
      <c r="E6399">
        <v>4177.49</v>
      </c>
      <c r="F6399">
        <v>0.1</v>
      </c>
      <c r="G6399">
        <v>3759.74</v>
      </c>
      <c r="H6399">
        <v>1247.21</v>
      </c>
      <c r="I6399" t="str">
        <f>VLOOKUP(C6399,products_cleaned[[product_id]:[category]],3,)</f>
        <v>Furniture</v>
      </c>
      <c r="J6399" t="str">
        <f>VLOOKUP(B6399,orders_cleaned!A:I,9,FALSE)</f>
        <v>September</v>
      </c>
      <c r="K6399">
        <f t="shared" si="99"/>
        <v>9</v>
      </c>
    </row>
    <row r="6400" spans="1:11" x14ac:dyDescent="0.3">
      <c r="A6400" t="s">
        <v>10239</v>
      </c>
      <c r="B6400" t="s">
        <v>10240</v>
      </c>
      <c r="C6400" t="s">
        <v>13</v>
      </c>
      <c r="D6400">
        <v>1</v>
      </c>
      <c r="E6400">
        <v>2986.98</v>
      </c>
      <c r="F6400">
        <v>0.15</v>
      </c>
      <c r="G6400">
        <v>2538.9299999999998</v>
      </c>
      <c r="H6400">
        <v>416.86</v>
      </c>
      <c r="I6400" t="str">
        <f>VLOOKUP(C6400,products_cleaned[[product_id]:[category]],3,)</f>
        <v>Home &amp; Kitchen</v>
      </c>
      <c r="J6400" t="str">
        <f>VLOOKUP(B6400,orders_cleaned!A:I,9,FALSE)</f>
        <v>April</v>
      </c>
      <c r="K6400">
        <f t="shared" si="99"/>
        <v>4</v>
      </c>
    </row>
    <row r="6401" spans="1:11" x14ac:dyDescent="0.3">
      <c r="A6401" t="s">
        <v>10241</v>
      </c>
      <c r="B6401" t="s">
        <v>10242</v>
      </c>
      <c r="C6401" t="s">
        <v>95</v>
      </c>
      <c r="D6401">
        <v>1</v>
      </c>
      <c r="E6401">
        <v>2095.67</v>
      </c>
      <c r="F6401">
        <v>0</v>
      </c>
      <c r="G6401">
        <v>2095.67</v>
      </c>
      <c r="H6401">
        <v>626.04</v>
      </c>
      <c r="I6401" t="str">
        <f>VLOOKUP(C6401,products_cleaned[[product_id]:[category]],3,)</f>
        <v>Footwear</v>
      </c>
      <c r="J6401" t="str">
        <f>VLOOKUP(B6401,orders_cleaned!A:I,9,FALSE)</f>
        <v>March</v>
      </c>
      <c r="K6401">
        <f t="shared" si="99"/>
        <v>3</v>
      </c>
    </row>
    <row r="6402" spans="1:11" x14ac:dyDescent="0.3">
      <c r="A6402" t="s">
        <v>10243</v>
      </c>
      <c r="B6402" t="s">
        <v>10244</v>
      </c>
      <c r="C6402" t="s">
        <v>291</v>
      </c>
      <c r="D6402">
        <v>2</v>
      </c>
      <c r="E6402">
        <v>1034.55</v>
      </c>
      <c r="F6402">
        <v>0.05</v>
      </c>
      <c r="G6402">
        <v>1965.64</v>
      </c>
      <c r="H6402">
        <v>660.1</v>
      </c>
      <c r="I6402" t="str">
        <f>VLOOKUP(C6402,products_cleaned[[product_id]:[category]],3,)</f>
        <v>Books</v>
      </c>
      <c r="J6402" t="str">
        <f>VLOOKUP(B6402,orders_cleaned!A:I,9,FALSE)</f>
        <v>June</v>
      </c>
      <c r="K6402">
        <f t="shared" si="99"/>
        <v>6</v>
      </c>
    </row>
    <row r="6403" spans="1:11" x14ac:dyDescent="0.3">
      <c r="A6403" t="s">
        <v>10245</v>
      </c>
      <c r="B6403" t="s">
        <v>10246</v>
      </c>
      <c r="C6403" t="s">
        <v>77</v>
      </c>
      <c r="D6403">
        <v>1</v>
      </c>
      <c r="E6403">
        <v>1012.17</v>
      </c>
      <c r="F6403">
        <v>0.2</v>
      </c>
      <c r="G6403">
        <v>809.74</v>
      </c>
      <c r="H6403">
        <v>155.18</v>
      </c>
      <c r="I6403" t="str">
        <f>VLOOKUP(C6403,products_cleaned[[product_id]:[category]],3,)</f>
        <v>Fitness</v>
      </c>
      <c r="J6403" t="str">
        <f>VLOOKUP(B6403,orders_cleaned!A:I,9,FALSE)</f>
        <v>July</v>
      </c>
      <c r="K6403">
        <f t="shared" ref="K6403:K6466" si="100">MONTH(DATEVALUE("1"&amp;J6403))</f>
        <v>7</v>
      </c>
    </row>
    <row r="6404" spans="1:11" x14ac:dyDescent="0.3">
      <c r="A6404" t="s">
        <v>10247</v>
      </c>
      <c r="B6404" t="s">
        <v>10246</v>
      </c>
      <c r="C6404" t="s">
        <v>196</v>
      </c>
      <c r="D6404">
        <v>4</v>
      </c>
      <c r="E6404">
        <v>1543.85</v>
      </c>
      <c r="F6404">
        <v>0</v>
      </c>
      <c r="G6404">
        <v>6175.4</v>
      </c>
      <c r="H6404">
        <v>2048.7199999999998</v>
      </c>
      <c r="I6404" t="str">
        <f>VLOOKUP(C6404,products_cleaned[[product_id]:[category]],3,)</f>
        <v>Electronics</v>
      </c>
      <c r="J6404" t="str">
        <f>VLOOKUP(B6404,orders_cleaned!A:I,9,FALSE)</f>
        <v>July</v>
      </c>
      <c r="K6404">
        <f t="shared" si="100"/>
        <v>7</v>
      </c>
    </row>
    <row r="6405" spans="1:11" x14ac:dyDescent="0.3">
      <c r="A6405" t="s">
        <v>10248</v>
      </c>
      <c r="B6405" t="s">
        <v>10249</v>
      </c>
      <c r="C6405" t="s">
        <v>173</v>
      </c>
      <c r="D6405">
        <v>1</v>
      </c>
      <c r="E6405">
        <v>147.12</v>
      </c>
      <c r="F6405">
        <v>0</v>
      </c>
      <c r="G6405">
        <v>147.12</v>
      </c>
      <c r="H6405">
        <v>40.81</v>
      </c>
      <c r="I6405" t="str">
        <f>VLOOKUP(C6405,products_cleaned[[product_id]:[category]],3,)</f>
        <v>Stationery</v>
      </c>
      <c r="J6405" t="str">
        <f>VLOOKUP(B6405,orders_cleaned!A:I,9,FALSE)</f>
        <v>September</v>
      </c>
      <c r="K6405">
        <f t="shared" si="100"/>
        <v>9</v>
      </c>
    </row>
    <row r="6406" spans="1:11" x14ac:dyDescent="0.3">
      <c r="A6406" t="s">
        <v>10250</v>
      </c>
      <c r="B6406" t="s">
        <v>10249</v>
      </c>
      <c r="C6406" t="s">
        <v>97</v>
      </c>
      <c r="D6406">
        <v>3</v>
      </c>
      <c r="E6406">
        <v>1027.28</v>
      </c>
      <c r="F6406">
        <v>0.2</v>
      </c>
      <c r="G6406">
        <v>2465.4699999999998</v>
      </c>
      <c r="H6406">
        <v>287.64999999999998</v>
      </c>
      <c r="I6406" t="str">
        <f>VLOOKUP(C6406,products_cleaned[[product_id]:[category]],3,)</f>
        <v>Fashion</v>
      </c>
      <c r="J6406" t="str">
        <f>VLOOKUP(B6406,orders_cleaned!A:I,9,FALSE)</f>
        <v>September</v>
      </c>
      <c r="K6406">
        <f t="shared" si="100"/>
        <v>9</v>
      </c>
    </row>
    <row r="6407" spans="1:11" x14ac:dyDescent="0.3">
      <c r="A6407" t="s">
        <v>10251</v>
      </c>
      <c r="B6407" t="s">
        <v>10252</v>
      </c>
      <c r="C6407" t="s">
        <v>31</v>
      </c>
      <c r="D6407">
        <v>2</v>
      </c>
      <c r="E6407">
        <v>462.34</v>
      </c>
      <c r="F6407">
        <v>0</v>
      </c>
      <c r="G6407">
        <v>924.68</v>
      </c>
      <c r="H6407">
        <v>234.8</v>
      </c>
      <c r="I6407" t="str">
        <f>VLOOKUP(C6407,products_cleaned[[product_id]:[category]],3,)</f>
        <v>Books</v>
      </c>
      <c r="J6407" t="str">
        <f>VLOOKUP(B6407,orders_cleaned!A:I,9,FALSE)</f>
        <v>February</v>
      </c>
      <c r="K6407">
        <f t="shared" si="100"/>
        <v>2</v>
      </c>
    </row>
    <row r="6408" spans="1:11" x14ac:dyDescent="0.3">
      <c r="A6408" t="s">
        <v>10253</v>
      </c>
      <c r="B6408" t="s">
        <v>10252</v>
      </c>
      <c r="C6408" t="s">
        <v>173</v>
      </c>
      <c r="D6408">
        <v>3</v>
      </c>
      <c r="E6408">
        <v>149.25</v>
      </c>
      <c r="F6408">
        <v>0</v>
      </c>
      <c r="G6408">
        <v>447.75</v>
      </c>
      <c r="H6408">
        <v>128.82</v>
      </c>
      <c r="I6408" t="str">
        <f>VLOOKUP(C6408,products_cleaned[[product_id]:[category]],3,)</f>
        <v>Stationery</v>
      </c>
      <c r="J6408" t="str">
        <f>VLOOKUP(B6408,orders_cleaned!A:I,9,FALSE)</f>
        <v>February</v>
      </c>
      <c r="K6408">
        <f t="shared" si="100"/>
        <v>2</v>
      </c>
    </row>
    <row r="6409" spans="1:11" x14ac:dyDescent="0.3">
      <c r="A6409" t="s">
        <v>10254</v>
      </c>
      <c r="B6409" t="s">
        <v>10255</v>
      </c>
      <c r="C6409" t="s">
        <v>21</v>
      </c>
      <c r="D6409">
        <v>1</v>
      </c>
      <c r="E6409">
        <v>4343.55</v>
      </c>
      <c r="F6409">
        <v>0.05</v>
      </c>
      <c r="G6409">
        <v>4126.37</v>
      </c>
      <c r="H6409">
        <v>1488.35</v>
      </c>
      <c r="I6409" t="str">
        <f>VLOOKUP(C6409,products_cleaned[[product_id]:[category]],3,)</f>
        <v>Electronics</v>
      </c>
      <c r="J6409" t="str">
        <f>VLOOKUP(B6409,orders_cleaned!A:I,9,FALSE)</f>
        <v>June</v>
      </c>
      <c r="K6409">
        <f t="shared" si="100"/>
        <v>6</v>
      </c>
    </row>
    <row r="6410" spans="1:11" x14ac:dyDescent="0.3">
      <c r="A6410" t="s">
        <v>10256</v>
      </c>
      <c r="B6410" t="s">
        <v>10257</v>
      </c>
      <c r="C6410" t="s">
        <v>18</v>
      </c>
      <c r="D6410">
        <v>1</v>
      </c>
      <c r="E6410">
        <v>936.46</v>
      </c>
      <c r="F6410">
        <v>0.15</v>
      </c>
      <c r="G6410">
        <v>795.99</v>
      </c>
      <c r="H6410">
        <v>278.64</v>
      </c>
      <c r="I6410" t="str">
        <f>VLOOKUP(C6410,products_cleaned[[product_id]:[category]],3,)</f>
        <v>Books</v>
      </c>
      <c r="J6410" t="str">
        <f>VLOOKUP(B6410,orders_cleaned!A:I,9,FALSE)</f>
        <v>February</v>
      </c>
      <c r="K6410">
        <f t="shared" si="100"/>
        <v>2</v>
      </c>
    </row>
    <row r="6411" spans="1:11" x14ac:dyDescent="0.3">
      <c r="A6411" t="s">
        <v>10258</v>
      </c>
      <c r="B6411" t="s">
        <v>10257</v>
      </c>
      <c r="C6411" t="s">
        <v>77</v>
      </c>
      <c r="D6411">
        <v>1</v>
      </c>
      <c r="E6411">
        <v>1071.93</v>
      </c>
      <c r="F6411">
        <v>0.2</v>
      </c>
      <c r="G6411">
        <v>857.54</v>
      </c>
      <c r="H6411">
        <v>202.98</v>
      </c>
      <c r="I6411" t="str">
        <f>VLOOKUP(C6411,products_cleaned[[product_id]:[category]],3,)</f>
        <v>Fitness</v>
      </c>
      <c r="J6411" t="str">
        <f>VLOOKUP(B6411,orders_cleaned!A:I,9,FALSE)</f>
        <v>February</v>
      </c>
      <c r="K6411">
        <f t="shared" si="100"/>
        <v>2</v>
      </c>
    </row>
    <row r="6412" spans="1:11" x14ac:dyDescent="0.3">
      <c r="A6412" t="s">
        <v>10259</v>
      </c>
      <c r="B6412" t="s">
        <v>10260</v>
      </c>
      <c r="C6412" t="s">
        <v>60</v>
      </c>
      <c r="D6412">
        <v>1</v>
      </c>
      <c r="E6412">
        <v>1500.96</v>
      </c>
      <c r="F6412">
        <v>0</v>
      </c>
      <c r="G6412">
        <v>1500.96</v>
      </c>
      <c r="H6412">
        <v>352.84</v>
      </c>
      <c r="I6412" t="str">
        <f>VLOOKUP(C6412,products_cleaned[[product_id]:[category]],3,)</f>
        <v>Fashion</v>
      </c>
      <c r="J6412" t="str">
        <f>VLOOKUP(B6412,orders_cleaned!A:I,9,FALSE)</f>
        <v>April</v>
      </c>
      <c r="K6412">
        <f t="shared" si="100"/>
        <v>4</v>
      </c>
    </row>
    <row r="6413" spans="1:11" x14ac:dyDescent="0.3">
      <c r="A6413" t="s">
        <v>10261</v>
      </c>
      <c r="B6413" t="s">
        <v>10262</v>
      </c>
      <c r="C6413" t="s">
        <v>39</v>
      </c>
      <c r="D6413">
        <v>1</v>
      </c>
      <c r="E6413">
        <v>4300.54</v>
      </c>
      <c r="F6413">
        <v>0</v>
      </c>
      <c r="G6413">
        <v>4300.54</v>
      </c>
      <c r="H6413">
        <v>1788.01</v>
      </c>
      <c r="I6413" t="str">
        <f>VLOOKUP(C6413,products_cleaned[[product_id]:[category]],3,)</f>
        <v>Furniture</v>
      </c>
      <c r="J6413" t="str">
        <f>VLOOKUP(B6413,orders_cleaned!A:I,9,FALSE)</f>
        <v>October</v>
      </c>
      <c r="K6413">
        <f t="shared" si="100"/>
        <v>10</v>
      </c>
    </row>
    <row r="6414" spans="1:11" x14ac:dyDescent="0.3">
      <c r="A6414" t="s">
        <v>10263</v>
      </c>
      <c r="B6414" t="s">
        <v>10262</v>
      </c>
      <c r="C6414" t="s">
        <v>60</v>
      </c>
      <c r="D6414">
        <v>2</v>
      </c>
      <c r="E6414">
        <v>1693.52</v>
      </c>
      <c r="F6414">
        <v>0.2</v>
      </c>
      <c r="G6414">
        <v>2709.63</v>
      </c>
      <c r="H6414">
        <v>413.39</v>
      </c>
      <c r="I6414" t="str">
        <f>VLOOKUP(C6414,products_cleaned[[product_id]:[category]],3,)</f>
        <v>Fashion</v>
      </c>
      <c r="J6414" t="str">
        <f>VLOOKUP(B6414,orders_cleaned!A:I,9,FALSE)</f>
        <v>October</v>
      </c>
      <c r="K6414">
        <f t="shared" si="100"/>
        <v>10</v>
      </c>
    </row>
    <row r="6415" spans="1:11" x14ac:dyDescent="0.3">
      <c r="A6415" t="s">
        <v>10264</v>
      </c>
      <c r="B6415" t="s">
        <v>10265</v>
      </c>
      <c r="C6415" t="s">
        <v>221</v>
      </c>
      <c r="D6415">
        <v>3</v>
      </c>
      <c r="E6415">
        <v>763.2</v>
      </c>
      <c r="F6415">
        <v>0</v>
      </c>
      <c r="G6415">
        <v>2289.6</v>
      </c>
      <c r="H6415">
        <v>420.12</v>
      </c>
      <c r="I6415" t="str">
        <f>VLOOKUP(C6415,products_cleaned[[product_id]:[category]],3,)</f>
        <v>Footwear</v>
      </c>
      <c r="J6415" t="str">
        <f>VLOOKUP(B6415,orders_cleaned!A:I,9,FALSE)</f>
        <v>April</v>
      </c>
      <c r="K6415">
        <f t="shared" si="100"/>
        <v>4</v>
      </c>
    </row>
    <row r="6416" spans="1:11" x14ac:dyDescent="0.3">
      <c r="A6416" t="s">
        <v>10266</v>
      </c>
      <c r="B6416" t="s">
        <v>10265</v>
      </c>
      <c r="C6416" t="s">
        <v>44</v>
      </c>
      <c r="D6416">
        <v>1</v>
      </c>
      <c r="E6416">
        <v>2593.87</v>
      </c>
      <c r="F6416">
        <v>0.15</v>
      </c>
      <c r="G6416">
        <v>2204.79</v>
      </c>
      <c r="H6416">
        <v>306.47000000000003</v>
      </c>
      <c r="I6416" t="str">
        <f>VLOOKUP(C6416,products_cleaned[[product_id]:[category]],3,)</f>
        <v>Furniture</v>
      </c>
      <c r="J6416" t="str">
        <f>VLOOKUP(B6416,orders_cleaned!A:I,9,FALSE)</f>
        <v>April</v>
      </c>
      <c r="K6416">
        <f t="shared" si="100"/>
        <v>4</v>
      </c>
    </row>
    <row r="6417" spans="1:11" x14ac:dyDescent="0.3">
      <c r="A6417" t="s">
        <v>10267</v>
      </c>
      <c r="B6417" t="s">
        <v>10265</v>
      </c>
      <c r="C6417" t="s">
        <v>82</v>
      </c>
      <c r="D6417">
        <v>2</v>
      </c>
      <c r="E6417">
        <v>374.39</v>
      </c>
      <c r="F6417">
        <v>0.1</v>
      </c>
      <c r="G6417">
        <v>673.9</v>
      </c>
      <c r="H6417">
        <v>231.64</v>
      </c>
      <c r="I6417" t="str">
        <f>VLOOKUP(C6417,products_cleaned[[product_id]:[category]],3,)</f>
        <v>Stationery</v>
      </c>
      <c r="J6417" t="str">
        <f>VLOOKUP(B6417,orders_cleaned!A:I,9,FALSE)</f>
        <v>April</v>
      </c>
      <c r="K6417">
        <f t="shared" si="100"/>
        <v>4</v>
      </c>
    </row>
    <row r="6418" spans="1:11" x14ac:dyDescent="0.3">
      <c r="A6418" t="s">
        <v>10268</v>
      </c>
      <c r="B6418" t="s">
        <v>10269</v>
      </c>
      <c r="C6418" t="s">
        <v>54</v>
      </c>
      <c r="D6418">
        <v>2</v>
      </c>
      <c r="E6418">
        <v>2239.3000000000002</v>
      </c>
      <c r="F6418">
        <v>0</v>
      </c>
      <c r="G6418">
        <v>4478.6000000000004</v>
      </c>
      <c r="H6418">
        <v>1300</v>
      </c>
      <c r="I6418" t="str">
        <f>VLOOKUP(C6418,products_cleaned[[product_id]:[category]],3,)</f>
        <v>Fashion</v>
      </c>
      <c r="J6418" t="str">
        <f>VLOOKUP(B6418,orders_cleaned!A:I,9,FALSE)</f>
        <v>September</v>
      </c>
      <c r="K6418">
        <f t="shared" si="100"/>
        <v>9</v>
      </c>
    </row>
    <row r="6419" spans="1:11" x14ac:dyDescent="0.3">
      <c r="A6419" t="s">
        <v>10270</v>
      </c>
      <c r="B6419" t="s">
        <v>10269</v>
      </c>
      <c r="C6419" t="s">
        <v>62</v>
      </c>
      <c r="D6419">
        <v>2</v>
      </c>
      <c r="E6419">
        <v>646.86</v>
      </c>
      <c r="F6419">
        <v>0.15</v>
      </c>
      <c r="G6419">
        <v>1099.6600000000001</v>
      </c>
      <c r="H6419">
        <v>407.94</v>
      </c>
      <c r="I6419" t="str">
        <f>VLOOKUP(C6419,products_cleaned[[product_id]:[category]],3,)</f>
        <v>Electronics</v>
      </c>
      <c r="J6419" t="str">
        <f>VLOOKUP(B6419,orders_cleaned!A:I,9,FALSE)</f>
        <v>September</v>
      </c>
      <c r="K6419">
        <f t="shared" si="100"/>
        <v>9</v>
      </c>
    </row>
    <row r="6420" spans="1:11" x14ac:dyDescent="0.3">
      <c r="A6420" t="s">
        <v>10271</v>
      </c>
      <c r="B6420" t="s">
        <v>10272</v>
      </c>
      <c r="C6420" t="s">
        <v>270</v>
      </c>
      <c r="D6420">
        <v>1</v>
      </c>
      <c r="E6420">
        <v>5807.6</v>
      </c>
      <c r="F6420">
        <v>0.05</v>
      </c>
      <c r="G6420">
        <v>5517.22</v>
      </c>
      <c r="H6420">
        <v>2396.2399999999998</v>
      </c>
      <c r="I6420" t="str">
        <f>VLOOKUP(C6420,products_cleaned[[product_id]:[category]],3,)</f>
        <v>Furniture</v>
      </c>
      <c r="J6420" t="str">
        <f>VLOOKUP(B6420,orders_cleaned!A:I,9,FALSE)</f>
        <v>December</v>
      </c>
      <c r="K6420">
        <f t="shared" si="100"/>
        <v>12</v>
      </c>
    </row>
    <row r="6421" spans="1:11" x14ac:dyDescent="0.3">
      <c r="A6421" t="s">
        <v>10273</v>
      </c>
      <c r="B6421" t="s">
        <v>10272</v>
      </c>
      <c r="C6421" t="s">
        <v>51</v>
      </c>
      <c r="D6421">
        <v>2</v>
      </c>
      <c r="E6421">
        <v>705.64</v>
      </c>
      <c r="F6421">
        <v>0.15</v>
      </c>
      <c r="G6421">
        <v>1199.5899999999999</v>
      </c>
      <c r="H6421">
        <v>363.09</v>
      </c>
      <c r="I6421" t="str">
        <f>VLOOKUP(C6421,products_cleaned[[product_id]:[category]],3,)</f>
        <v>Home &amp; Kitchen</v>
      </c>
      <c r="J6421" t="str">
        <f>VLOOKUP(B6421,orders_cleaned!A:I,9,FALSE)</f>
        <v>December</v>
      </c>
      <c r="K6421">
        <f t="shared" si="100"/>
        <v>12</v>
      </c>
    </row>
    <row r="6422" spans="1:11" x14ac:dyDescent="0.3">
      <c r="A6422" t="s">
        <v>10274</v>
      </c>
      <c r="B6422" t="s">
        <v>10275</v>
      </c>
      <c r="C6422" t="s">
        <v>25</v>
      </c>
      <c r="D6422">
        <v>1</v>
      </c>
      <c r="E6422">
        <v>954.76</v>
      </c>
      <c r="F6422">
        <v>0.05</v>
      </c>
      <c r="G6422">
        <v>907.02</v>
      </c>
      <c r="H6422">
        <v>291.3</v>
      </c>
      <c r="I6422" t="str">
        <f>VLOOKUP(C6422,products_cleaned[[product_id]:[category]],3,)</f>
        <v>Fashion</v>
      </c>
      <c r="J6422" t="str">
        <f>VLOOKUP(B6422,orders_cleaned!A:I,9,FALSE)</f>
        <v>March</v>
      </c>
      <c r="K6422">
        <f t="shared" si="100"/>
        <v>3</v>
      </c>
    </row>
    <row r="6423" spans="1:11" x14ac:dyDescent="0.3">
      <c r="A6423" t="s">
        <v>10276</v>
      </c>
      <c r="B6423" t="s">
        <v>10277</v>
      </c>
      <c r="C6423" t="s">
        <v>156</v>
      </c>
      <c r="D6423">
        <v>1</v>
      </c>
      <c r="E6423">
        <v>184.26</v>
      </c>
      <c r="F6423">
        <v>0.2</v>
      </c>
      <c r="G6423">
        <v>147.41</v>
      </c>
      <c r="H6423">
        <v>31.58</v>
      </c>
      <c r="I6423" t="str">
        <f>VLOOKUP(C6423,products_cleaned[[product_id]:[category]],3,)</f>
        <v>Stationery</v>
      </c>
      <c r="J6423" t="str">
        <f>VLOOKUP(B6423,orders_cleaned!A:I,9,FALSE)</f>
        <v>April</v>
      </c>
      <c r="K6423">
        <f t="shared" si="100"/>
        <v>4</v>
      </c>
    </row>
    <row r="6424" spans="1:11" x14ac:dyDescent="0.3">
      <c r="A6424" t="s">
        <v>10278</v>
      </c>
      <c r="B6424" t="s">
        <v>10277</v>
      </c>
      <c r="C6424" t="s">
        <v>21</v>
      </c>
      <c r="D6424">
        <v>1</v>
      </c>
      <c r="E6424">
        <v>4429.63</v>
      </c>
      <c r="F6424">
        <v>0.05</v>
      </c>
      <c r="G6424">
        <v>4208.1499999999996</v>
      </c>
      <c r="H6424">
        <v>1570.13</v>
      </c>
      <c r="I6424" t="str">
        <f>VLOOKUP(C6424,products_cleaned[[product_id]:[category]],3,)</f>
        <v>Electronics</v>
      </c>
      <c r="J6424" t="str">
        <f>VLOOKUP(B6424,orders_cleaned!A:I,9,FALSE)</f>
        <v>April</v>
      </c>
      <c r="K6424">
        <f t="shared" si="100"/>
        <v>4</v>
      </c>
    </row>
    <row r="6425" spans="1:11" x14ac:dyDescent="0.3">
      <c r="A6425" t="s">
        <v>10279</v>
      </c>
      <c r="B6425" t="s">
        <v>10280</v>
      </c>
      <c r="C6425" t="s">
        <v>95</v>
      </c>
      <c r="D6425">
        <v>2</v>
      </c>
      <c r="E6425">
        <v>1900.37</v>
      </c>
      <c r="F6425">
        <v>0</v>
      </c>
      <c r="G6425">
        <v>3800.74</v>
      </c>
      <c r="H6425">
        <v>861.48</v>
      </c>
      <c r="I6425" t="str">
        <f>VLOOKUP(C6425,products_cleaned[[product_id]:[category]],3,)</f>
        <v>Footwear</v>
      </c>
      <c r="J6425" t="str">
        <f>VLOOKUP(B6425,orders_cleaned!A:I,9,FALSE)</f>
        <v>March</v>
      </c>
      <c r="K6425">
        <f t="shared" si="100"/>
        <v>3</v>
      </c>
    </row>
    <row r="6426" spans="1:11" x14ac:dyDescent="0.3">
      <c r="A6426" t="s">
        <v>10281</v>
      </c>
      <c r="B6426" t="s">
        <v>10280</v>
      </c>
      <c r="C6426" t="s">
        <v>136</v>
      </c>
      <c r="D6426">
        <v>1</v>
      </c>
      <c r="E6426">
        <v>555.95000000000005</v>
      </c>
      <c r="F6426">
        <v>0.1</v>
      </c>
      <c r="G6426">
        <v>500.36</v>
      </c>
      <c r="H6426">
        <v>58.38</v>
      </c>
      <c r="I6426" t="str">
        <f>VLOOKUP(C6426,products_cleaned[[product_id]:[category]],3,)</f>
        <v>Books</v>
      </c>
      <c r="J6426" t="str">
        <f>VLOOKUP(B6426,orders_cleaned!A:I,9,FALSE)</f>
        <v>March</v>
      </c>
      <c r="K6426">
        <f t="shared" si="100"/>
        <v>3</v>
      </c>
    </row>
    <row r="6427" spans="1:11" x14ac:dyDescent="0.3">
      <c r="A6427" t="s">
        <v>10282</v>
      </c>
      <c r="B6427" t="s">
        <v>10280</v>
      </c>
      <c r="C6427" t="s">
        <v>221</v>
      </c>
      <c r="D6427">
        <v>2</v>
      </c>
      <c r="E6427">
        <v>773.28</v>
      </c>
      <c r="F6427">
        <v>0.05</v>
      </c>
      <c r="G6427">
        <v>1469.23</v>
      </c>
      <c r="H6427">
        <v>222.91</v>
      </c>
      <c r="I6427" t="str">
        <f>VLOOKUP(C6427,products_cleaned[[product_id]:[category]],3,)</f>
        <v>Footwear</v>
      </c>
      <c r="J6427" t="str">
        <f>VLOOKUP(B6427,orders_cleaned!A:I,9,FALSE)</f>
        <v>March</v>
      </c>
      <c r="K6427">
        <f t="shared" si="100"/>
        <v>3</v>
      </c>
    </row>
    <row r="6428" spans="1:11" x14ac:dyDescent="0.3">
      <c r="A6428" t="s">
        <v>10283</v>
      </c>
      <c r="B6428" t="s">
        <v>10284</v>
      </c>
      <c r="C6428" t="s">
        <v>173</v>
      </c>
      <c r="D6428">
        <v>2</v>
      </c>
      <c r="E6428">
        <v>146</v>
      </c>
      <c r="F6428">
        <v>0.05</v>
      </c>
      <c r="G6428">
        <v>277.39999999999998</v>
      </c>
      <c r="H6428">
        <v>64.78</v>
      </c>
      <c r="I6428" t="str">
        <f>VLOOKUP(C6428,products_cleaned[[product_id]:[category]],3,)</f>
        <v>Stationery</v>
      </c>
      <c r="J6428" t="str">
        <f>VLOOKUP(B6428,orders_cleaned!A:I,9,FALSE)</f>
        <v>July</v>
      </c>
      <c r="K6428">
        <f t="shared" si="100"/>
        <v>7</v>
      </c>
    </row>
    <row r="6429" spans="1:11" x14ac:dyDescent="0.3">
      <c r="A6429" t="s">
        <v>10285</v>
      </c>
      <c r="B6429" t="s">
        <v>10284</v>
      </c>
      <c r="C6429" t="s">
        <v>291</v>
      </c>
      <c r="D6429">
        <v>2</v>
      </c>
      <c r="E6429">
        <v>1037.26</v>
      </c>
      <c r="F6429">
        <v>0.15</v>
      </c>
      <c r="G6429">
        <v>1763.34</v>
      </c>
      <c r="H6429">
        <v>457.8</v>
      </c>
      <c r="I6429" t="str">
        <f>VLOOKUP(C6429,products_cleaned[[product_id]:[category]],3,)</f>
        <v>Books</v>
      </c>
      <c r="J6429" t="str">
        <f>VLOOKUP(B6429,orders_cleaned!A:I,9,FALSE)</f>
        <v>July</v>
      </c>
      <c r="K6429">
        <f t="shared" si="100"/>
        <v>7</v>
      </c>
    </row>
    <row r="6430" spans="1:11" x14ac:dyDescent="0.3">
      <c r="A6430" t="s">
        <v>10286</v>
      </c>
      <c r="B6430" t="s">
        <v>10287</v>
      </c>
      <c r="C6430" t="s">
        <v>196</v>
      </c>
      <c r="D6430">
        <v>1</v>
      </c>
      <c r="E6430">
        <v>1601.34</v>
      </c>
      <c r="F6430">
        <v>0.2</v>
      </c>
      <c r="G6430">
        <v>1281.07</v>
      </c>
      <c r="H6430">
        <v>249.4</v>
      </c>
      <c r="I6430" t="str">
        <f>VLOOKUP(C6430,products_cleaned[[product_id]:[category]],3,)</f>
        <v>Electronics</v>
      </c>
      <c r="J6430" t="str">
        <f>VLOOKUP(B6430,orders_cleaned!A:I,9,FALSE)</f>
        <v>February</v>
      </c>
      <c r="K6430">
        <f t="shared" si="100"/>
        <v>2</v>
      </c>
    </row>
    <row r="6431" spans="1:11" x14ac:dyDescent="0.3">
      <c r="A6431" t="s">
        <v>10288</v>
      </c>
      <c r="B6431" t="s">
        <v>10289</v>
      </c>
      <c r="C6431" t="s">
        <v>95</v>
      </c>
      <c r="D6431">
        <v>1</v>
      </c>
      <c r="E6431">
        <v>2068.9299999999998</v>
      </c>
      <c r="F6431">
        <v>0</v>
      </c>
      <c r="G6431">
        <v>2068.9299999999998</v>
      </c>
      <c r="H6431">
        <v>599.29999999999995</v>
      </c>
      <c r="I6431" t="str">
        <f>VLOOKUP(C6431,products_cleaned[[product_id]:[category]],3,)</f>
        <v>Footwear</v>
      </c>
      <c r="J6431" t="str">
        <f>VLOOKUP(B6431,orders_cleaned!A:I,9,FALSE)</f>
        <v>January</v>
      </c>
      <c r="K6431">
        <f t="shared" si="100"/>
        <v>1</v>
      </c>
    </row>
    <row r="6432" spans="1:11" x14ac:dyDescent="0.3">
      <c r="A6432" t="s">
        <v>10290</v>
      </c>
      <c r="B6432" t="s">
        <v>10289</v>
      </c>
      <c r="C6432" t="s">
        <v>60</v>
      </c>
      <c r="D6432">
        <v>4</v>
      </c>
      <c r="E6432">
        <v>1549.03</v>
      </c>
      <c r="F6432">
        <v>0.1</v>
      </c>
      <c r="G6432">
        <v>5576.51</v>
      </c>
      <c r="H6432">
        <v>984.03</v>
      </c>
      <c r="I6432" t="str">
        <f>VLOOKUP(C6432,products_cleaned[[product_id]:[category]],3,)</f>
        <v>Fashion</v>
      </c>
      <c r="J6432" t="str">
        <f>VLOOKUP(B6432,orders_cleaned!A:I,9,FALSE)</f>
        <v>January</v>
      </c>
      <c r="K6432">
        <f t="shared" si="100"/>
        <v>1</v>
      </c>
    </row>
    <row r="6433" spans="1:11" x14ac:dyDescent="0.3">
      <c r="A6433" t="s">
        <v>10291</v>
      </c>
      <c r="B6433" t="s">
        <v>10292</v>
      </c>
      <c r="C6433" t="s">
        <v>270</v>
      </c>
      <c r="D6433">
        <v>2</v>
      </c>
      <c r="E6433">
        <v>5085.21</v>
      </c>
      <c r="F6433">
        <v>0</v>
      </c>
      <c r="G6433">
        <v>10170.42</v>
      </c>
      <c r="H6433">
        <v>3928.46</v>
      </c>
      <c r="I6433" t="str">
        <f>VLOOKUP(C6433,products_cleaned[[product_id]:[category]],3,)</f>
        <v>Furniture</v>
      </c>
      <c r="J6433" t="str">
        <f>VLOOKUP(B6433,orders_cleaned!A:I,9,FALSE)</f>
        <v>April</v>
      </c>
      <c r="K6433">
        <f t="shared" si="100"/>
        <v>4</v>
      </c>
    </row>
    <row r="6434" spans="1:11" x14ac:dyDescent="0.3">
      <c r="A6434" t="s">
        <v>10293</v>
      </c>
      <c r="B6434" t="s">
        <v>10292</v>
      </c>
      <c r="C6434" t="s">
        <v>80</v>
      </c>
      <c r="D6434">
        <v>3</v>
      </c>
      <c r="E6434">
        <v>373.62</v>
      </c>
      <c r="F6434">
        <v>0</v>
      </c>
      <c r="G6434">
        <v>1120.8599999999999</v>
      </c>
      <c r="H6434">
        <v>221.22</v>
      </c>
      <c r="I6434" t="str">
        <f>VLOOKUP(C6434,products_cleaned[[product_id]:[category]],3,)</f>
        <v>Fitness</v>
      </c>
      <c r="J6434" t="str">
        <f>VLOOKUP(B6434,orders_cleaned!A:I,9,FALSE)</f>
        <v>April</v>
      </c>
      <c r="K6434">
        <f t="shared" si="100"/>
        <v>4</v>
      </c>
    </row>
    <row r="6435" spans="1:11" x14ac:dyDescent="0.3">
      <c r="A6435" t="s">
        <v>10294</v>
      </c>
      <c r="B6435" t="s">
        <v>10292</v>
      </c>
      <c r="C6435" t="s">
        <v>37</v>
      </c>
      <c r="D6435">
        <v>2</v>
      </c>
      <c r="E6435">
        <v>1365.37</v>
      </c>
      <c r="F6435">
        <v>0.15</v>
      </c>
      <c r="G6435">
        <v>2321.13</v>
      </c>
      <c r="H6435">
        <v>378.35</v>
      </c>
      <c r="I6435" t="str">
        <f>VLOOKUP(C6435,products_cleaned[[product_id]:[category]],3,)</f>
        <v>Electronics</v>
      </c>
      <c r="J6435" t="str">
        <f>VLOOKUP(B6435,orders_cleaned!A:I,9,FALSE)</f>
        <v>April</v>
      </c>
      <c r="K6435">
        <f t="shared" si="100"/>
        <v>4</v>
      </c>
    </row>
    <row r="6436" spans="1:11" x14ac:dyDescent="0.3">
      <c r="A6436" t="s">
        <v>10295</v>
      </c>
      <c r="B6436" t="s">
        <v>10296</v>
      </c>
      <c r="C6436" t="s">
        <v>18</v>
      </c>
      <c r="D6436">
        <v>1</v>
      </c>
      <c r="E6436">
        <v>902.67</v>
      </c>
      <c r="F6436">
        <v>0.15</v>
      </c>
      <c r="G6436">
        <v>767.27</v>
      </c>
      <c r="H6436">
        <v>249.92</v>
      </c>
      <c r="I6436" t="str">
        <f>VLOOKUP(C6436,products_cleaned[[product_id]:[category]],3,)</f>
        <v>Books</v>
      </c>
      <c r="J6436" t="str">
        <f>VLOOKUP(B6436,orders_cleaned!A:I,9,FALSE)</f>
        <v>April</v>
      </c>
      <c r="K6436">
        <f t="shared" si="100"/>
        <v>4</v>
      </c>
    </row>
    <row r="6437" spans="1:11" x14ac:dyDescent="0.3">
      <c r="A6437" t="s">
        <v>10297</v>
      </c>
      <c r="B6437" t="s">
        <v>10298</v>
      </c>
      <c r="C6437" t="s">
        <v>82</v>
      </c>
      <c r="D6437">
        <v>2</v>
      </c>
      <c r="E6437">
        <v>336.51</v>
      </c>
      <c r="F6437">
        <v>0.05</v>
      </c>
      <c r="G6437">
        <v>639.37</v>
      </c>
      <c r="H6437">
        <v>197.11</v>
      </c>
      <c r="I6437" t="str">
        <f>VLOOKUP(C6437,products_cleaned[[product_id]:[category]],3,)</f>
        <v>Stationery</v>
      </c>
      <c r="J6437" t="str">
        <f>VLOOKUP(B6437,orders_cleaned!A:I,9,FALSE)</f>
        <v>June</v>
      </c>
      <c r="K6437">
        <f t="shared" si="100"/>
        <v>6</v>
      </c>
    </row>
    <row r="6438" spans="1:11" x14ac:dyDescent="0.3">
      <c r="A6438" t="s">
        <v>10299</v>
      </c>
      <c r="B6438" t="s">
        <v>10298</v>
      </c>
      <c r="C6438" t="s">
        <v>41</v>
      </c>
      <c r="D6438">
        <v>1</v>
      </c>
      <c r="E6438">
        <v>2360.34</v>
      </c>
      <c r="F6438">
        <v>0.1</v>
      </c>
      <c r="G6438">
        <v>2124.31</v>
      </c>
      <c r="H6438">
        <v>215.72</v>
      </c>
      <c r="I6438" t="str">
        <f>VLOOKUP(C6438,products_cleaned[[product_id]:[category]],3,)</f>
        <v>Footwear</v>
      </c>
      <c r="J6438" t="str">
        <f>VLOOKUP(B6438,orders_cleaned!A:I,9,FALSE)</f>
        <v>June</v>
      </c>
      <c r="K6438">
        <f t="shared" si="100"/>
        <v>6</v>
      </c>
    </row>
    <row r="6439" spans="1:11" x14ac:dyDescent="0.3">
      <c r="A6439" t="s">
        <v>10300</v>
      </c>
      <c r="B6439" t="s">
        <v>10301</v>
      </c>
      <c r="C6439" t="s">
        <v>95</v>
      </c>
      <c r="D6439">
        <v>2</v>
      </c>
      <c r="E6439">
        <v>1885.9</v>
      </c>
      <c r="F6439">
        <v>0</v>
      </c>
      <c r="G6439">
        <v>3771.8</v>
      </c>
      <c r="H6439">
        <v>832.54</v>
      </c>
      <c r="I6439" t="str">
        <f>VLOOKUP(C6439,products_cleaned[[product_id]:[category]],3,)</f>
        <v>Footwear</v>
      </c>
      <c r="J6439" t="str">
        <f>VLOOKUP(B6439,orders_cleaned!A:I,9,FALSE)</f>
        <v>March</v>
      </c>
      <c r="K6439">
        <f t="shared" si="100"/>
        <v>3</v>
      </c>
    </row>
    <row r="6440" spans="1:11" x14ac:dyDescent="0.3">
      <c r="A6440" t="s">
        <v>10302</v>
      </c>
      <c r="B6440" t="s">
        <v>10301</v>
      </c>
      <c r="C6440" t="s">
        <v>37</v>
      </c>
      <c r="D6440">
        <v>1</v>
      </c>
      <c r="E6440">
        <v>1338.07</v>
      </c>
      <c r="F6440">
        <v>0</v>
      </c>
      <c r="G6440">
        <v>1338.07</v>
      </c>
      <c r="H6440">
        <v>366.68</v>
      </c>
      <c r="I6440" t="str">
        <f>VLOOKUP(C6440,products_cleaned[[product_id]:[category]],3,)</f>
        <v>Electronics</v>
      </c>
      <c r="J6440" t="str">
        <f>VLOOKUP(B6440,orders_cleaned!A:I,9,FALSE)</f>
        <v>March</v>
      </c>
      <c r="K6440">
        <f t="shared" si="100"/>
        <v>3</v>
      </c>
    </row>
    <row r="6441" spans="1:11" x14ac:dyDescent="0.3">
      <c r="A6441" t="s">
        <v>10303</v>
      </c>
      <c r="B6441" t="s">
        <v>10304</v>
      </c>
      <c r="C6441" t="s">
        <v>21</v>
      </c>
      <c r="D6441">
        <v>4</v>
      </c>
      <c r="E6441">
        <v>4854.28</v>
      </c>
      <c r="F6441">
        <v>0.1</v>
      </c>
      <c r="G6441">
        <v>17475.41</v>
      </c>
      <c r="H6441">
        <v>6923.33</v>
      </c>
      <c r="I6441" t="str">
        <f>VLOOKUP(C6441,products_cleaned[[product_id]:[category]],3,)</f>
        <v>Electronics</v>
      </c>
      <c r="J6441" t="str">
        <f>VLOOKUP(B6441,orders_cleaned!A:I,9,FALSE)</f>
        <v>October</v>
      </c>
      <c r="K6441">
        <f t="shared" si="100"/>
        <v>10</v>
      </c>
    </row>
    <row r="6442" spans="1:11" x14ac:dyDescent="0.3">
      <c r="A6442" t="s">
        <v>10305</v>
      </c>
      <c r="B6442" t="s">
        <v>10306</v>
      </c>
      <c r="C6442" t="s">
        <v>160</v>
      </c>
      <c r="D6442">
        <v>1</v>
      </c>
      <c r="E6442">
        <v>2346.84</v>
      </c>
      <c r="F6442">
        <v>0.2</v>
      </c>
      <c r="G6442">
        <v>1877.47</v>
      </c>
      <c r="H6442">
        <v>341.45</v>
      </c>
      <c r="I6442" t="str">
        <f>VLOOKUP(C6442,products_cleaned[[product_id]:[category]],3,)</f>
        <v>Footwear</v>
      </c>
      <c r="J6442" t="str">
        <f>VLOOKUP(B6442,orders_cleaned!A:I,9,FALSE)</f>
        <v>March</v>
      </c>
      <c r="K6442">
        <f t="shared" si="100"/>
        <v>3</v>
      </c>
    </row>
    <row r="6443" spans="1:11" x14ac:dyDescent="0.3">
      <c r="A6443" t="s">
        <v>10307</v>
      </c>
      <c r="B6443" t="s">
        <v>10306</v>
      </c>
      <c r="C6443" t="s">
        <v>47</v>
      </c>
      <c r="D6443">
        <v>1</v>
      </c>
      <c r="E6443">
        <v>750.26</v>
      </c>
      <c r="F6443">
        <v>0.1</v>
      </c>
      <c r="G6443">
        <v>675.23</v>
      </c>
      <c r="H6443">
        <v>191.69</v>
      </c>
      <c r="I6443" t="str">
        <f>VLOOKUP(C6443,products_cleaned[[product_id]:[category]],3,)</f>
        <v>Books</v>
      </c>
      <c r="J6443" t="str">
        <f>VLOOKUP(B6443,orders_cleaned!A:I,9,FALSE)</f>
        <v>March</v>
      </c>
      <c r="K6443">
        <f t="shared" si="100"/>
        <v>3</v>
      </c>
    </row>
    <row r="6444" spans="1:11" x14ac:dyDescent="0.3">
      <c r="A6444" t="s">
        <v>10308</v>
      </c>
      <c r="B6444" t="s">
        <v>10309</v>
      </c>
      <c r="C6444" t="s">
        <v>66</v>
      </c>
      <c r="D6444">
        <v>3</v>
      </c>
      <c r="E6444">
        <v>292.79000000000002</v>
      </c>
      <c r="F6444">
        <v>0.15</v>
      </c>
      <c r="G6444">
        <v>746.61</v>
      </c>
      <c r="H6444">
        <v>85.17</v>
      </c>
      <c r="I6444" t="str">
        <f>VLOOKUP(C6444,products_cleaned[[product_id]:[category]],3,)</f>
        <v>Home &amp; Kitchen</v>
      </c>
      <c r="J6444" t="str">
        <f>VLOOKUP(B6444,orders_cleaned!A:I,9,FALSE)</f>
        <v>February</v>
      </c>
      <c r="K6444">
        <f t="shared" si="100"/>
        <v>2</v>
      </c>
    </row>
    <row r="6445" spans="1:11" x14ac:dyDescent="0.3">
      <c r="A6445" t="s">
        <v>10310</v>
      </c>
      <c r="B6445" t="s">
        <v>10311</v>
      </c>
      <c r="C6445" t="s">
        <v>77</v>
      </c>
      <c r="D6445">
        <v>1</v>
      </c>
      <c r="E6445">
        <v>937.19</v>
      </c>
      <c r="F6445">
        <v>0</v>
      </c>
      <c r="G6445">
        <v>937.19</v>
      </c>
      <c r="H6445">
        <v>282.63</v>
      </c>
      <c r="I6445" t="str">
        <f>VLOOKUP(C6445,products_cleaned[[product_id]:[category]],3,)</f>
        <v>Fitness</v>
      </c>
      <c r="J6445" t="str">
        <f>VLOOKUP(B6445,orders_cleaned!A:I,9,FALSE)</f>
        <v>February</v>
      </c>
      <c r="K6445">
        <f t="shared" si="100"/>
        <v>2</v>
      </c>
    </row>
    <row r="6446" spans="1:11" x14ac:dyDescent="0.3">
      <c r="A6446" t="s">
        <v>10312</v>
      </c>
      <c r="B6446" t="s">
        <v>10311</v>
      </c>
      <c r="C6446" t="s">
        <v>129</v>
      </c>
      <c r="D6446">
        <v>1</v>
      </c>
      <c r="E6446">
        <v>499.27</v>
      </c>
      <c r="F6446">
        <v>0</v>
      </c>
      <c r="G6446">
        <v>499.27</v>
      </c>
      <c r="H6446">
        <v>134.91</v>
      </c>
      <c r="I6446" t="str">
        <f>VLOOKUP(C6446,products_cleaned[[product_id]:[category]],3,)</f>
        <v>Fashion</v>
      </c>
      <c r="J6446" t="str">
        <f>VLOOKUP(B6446,orders_cleaned!A:I,9,FALSE)</f>
        <v>February</v>
      </c>
      <c r="K6446">
        <f t="shared" si="100"/>
        <v>2</v>
      </c>
    </row>
    <row r="6447" spans="1:11" x14ac:dyDescent="0.3">
      <c r="A6447" t="s">
        <v>10313</v>
      </c>
      <c r="B6447" t="s">
        <v>10314</v>
      </c>
      <c r="C6447" t="s">
        <v>15</v>
      </c>
      <c r="D6447">
        <v>1</v>
      </c>
      <c r="E6447">
        <v>232.3</v>
      </c>
      <c r="F6447">
        <v>0.1</v>
      </c>
      <c r="G6447">
        <v>209.07</v>
      </c>
      <c r="H6447">
        <v>39.049999999999997</v>
      </c>
      <c r="I6447" t="str">
        <f>VLOOKUP(C6447,products_cleaned[[product_id]:[category]],3,)</f>
        <v>Fitness</v>
      </c>
      <c r="J6447" t="str">
        <f>VLOOKUP(B6447,orders_cleaned!A:I,9,FALSE)</f>
        <v>May</v>
      </c>
      <c r="K6447">
        <f t="shared" si="100"/>
        <v>5</v>
      </c>
    </row>
    <row r="6448" spans="1:11" x14ac:dyDescent="0.3">
      <c r="A6448" t="s">
        <v>10315</v>
      </c>
      <c r="B6448" t="s">
        <v>10316</v>
      </c>
      <c r="C6448" t="s">
        <v>108</v>
      </c>
      <c r="D6448">
        <v>1</v>
      </c>
      <c r="E6448">
        <v>3373.83</v>
      </c>
      <c r="F6448">
        <v>0</v>
      </c>
      <c r="G6448">
        <v>3373.83</v>
      </c>
      <c r="H6448">
        <v>1037.48</v>
      </c>
      <c r="I6448" t="str">
        <f>VLOOKUP(C6448,products_cleaned[[product_id]:[category]],3,)</f>
        <v>Electronics</v>
      </c>
      <c r="J6448" t="str">
        <f>VLOOKUP(B6448,orders_cleaned!A:I,9,FALSE)</f>
        <v>May</v>
      </c>
      <c r="K6448">
        <f t="shared" si="100"/>
        <v>5</v>
      </c>
    </row>
    <row r="6449" spans="1:11" x14ac:dyDescent="0.3">
      <c r="A6449" t="s">
        <v>10317</v>
      </c>
      <c r="B6449" t="s">
        <v>10318</v>
      </c>
      <c r="C6449" t="s">
        <v>47</v>
      </c>
      <c r="D6449">
        <v>1</v>
      </c>
      <c r="E6449">
        <v>809.65</v>
      </c>
      <c r="F6449">
        <v>0.05</v>
      </c>
      <c r="G6449">
        <v>769.17</v>
      </c>
      <c r="H6449">
        <v>285.63</v>
      </c>
      <c r="I6449" t="str">
        <f>VLOOKUP(C6449,products_cleaned[[product_id]:[category]],3,)</f>
        <v>Books</v>
      </c>
      <c r="J6449" t="str">
        <f>VLOOKUP(B6449,orders_cleaned!A:I,9,FALSE)</f>
        <v>July</v>
      </c>
      <c r="K6449">
        <f t="shared" si="100"/>
        <v>7</v>
      </c>
    </row>
    <row r="6450" spans="1:11" x14ac:dyDescent="0.3">
      <c r="A6450" t="s">
        <v>10319</v>
      </c>
      <c r="B6450" t="s">
        <v>10320</v>
      </c>
      <c r="C6450" t="s">
        <v>74</v>
      </c>
      <c r="D6450">
        <v>2</v>
      </c>
      <c r="E6450">
        <v>1130.05</v>
      </c>
      <c r="F6450">
        <v>0.1</v>
      </c>
      <c r="G6450">
        <v>2034.09</v>
      </c>
      <c r="H6450">
        <v>408.23</v>
      </c>
      <c r="I6450" t="str">
        <f>VLOOKUP(C6450,products_cleaned[[product_id]:[category]],3,)</f>
        <v>Electronics</v>
      </c>
      <c r="J6450" t="str">
        <f>VLOOKUP(B6450,orders_cleaned!A:I,9,FALSE)</f>
        <v>January</v>
      </c>
      <c r="K6450">
        <f t="shared" si="100"/>
        <v>1</v>
      </c>
    </row>
    <row r="6451" spans="1:11" x14ac:dyDescent="0.3">
      <c r="A6451" t="s">
        <v>10321</v>
      </c>
      <c r="B6451" t="s">
        <v>10322</v>
      </c>
      <c r="C6451" t="s">
        <v>74</v>
      </c>
      <c r="D6451">
        <v>2</v>
      </c>
      <c r="E6451">
        <v>1195.72</v>
      </c>
      <c r="F6451">
        <v>0.1</v>
      </c>
      <c r="G6451">
        <v>2152.3000000000002</v>
      </c>
      <c r="H6451">
        <v>526.44000000000005</v>
      </c>
      <c r="I6451" t="str">
        <f>VLOOKUP(C6451,products_cleaned[[product_id]:[category]],3,)</f>
        <v>Electronics</v>
      </c>
      <c r="J6451" t="str">
        <f>VLOOKUP(B6451,orders_cleaned!A:I,9,FALSE)</f>
        <v>March</v>
      </c>
      <c r="K6451">
        <f t="shared" si="100"/>
        <v>3</v>
      </c>
    </row>
    <row r="6452" spans="1:11" x14ac:dyDescent="0.3">
      <c r="A6452" t="s">
        <v>10323</v>
      </c>
      <c r="B6452" t="s">
        <v>10324</v>
      </c>
      <c r="C6452" t="s">
        <v>108</v>
      </c>
      <c r="D6452">
        <v>1</v>
      </c>
      <c r="E6452">
        <v>3591.53</v>
      </c>
      <c r="F6452">
        <v>0.2</v>
      </c>
      <c r="G6452">
        <v>2873.22</v>
      </c>
      <c r="H6452">
        <v>536.87</v>
      </c>
      <c r="I6452" t="str">
        <f>VLOOKUP(C6452,products_cleaned[[product_id]:[category]],3,)</f>
        <v>Electronics</v>
      </c>
      <c r="J6452" t="str">
        <f>VLOOKUP(B6452,orders_cleaned!A:I,9,FALSE)</f>
        <v>September</v>
      </c>
      <c r="K6452">
        <f t="shared" si="100"/>
        <v>9</v>
      </c>
    </row>
    <row r="6453" spans="1:11" x14ac:dyDescent="0.3">
      <c r="A6453" t="s">
        <v>10325</v>
      </c>
      <c r="B6453" t="s">
        <v>10326</v>
      </c>
      <c r="C6453" t="s">
        <v>18</v>
      </c>
      <c r="D6453">
        <v>4</v>
      </c>
      <c r="E6453">
        <v>834.47</v>
      </c>
      <c r="F6453">
        <v>0.2</v>
      </c>
      <c r="G6453">
        <v>2670.3</v>
      </c>
      <c r="H6453">
        <v>600.9</v>
      </c>
      <c r="I6453" t="str">
        <f>VLOOKUP(C6453,products_cleaned[[product_id]:[category]],3,)</f>
        <v>Books</v>
      </c>
      <c r="J6453" t="str">
        <f>VLOOKUP(B6453,orders_cleaned!A:I,9,FALSE)</f>
        <v>November</v>
      </c>
      <c r="K6453">
        <f t="shared" si="100"/>
        <v>11</v>
      </c>
    </row>
    <row r="6454" spans="1:11" x14ac:dyDescent="0.3">
      <c r="A6454" t="s">
        <v>10327</v>
      </c>
      <c r="B6454" t="s">
        <v>10326</v>
      </c>
      <c r="C6454" t="s">
        <v>221</v>
      </c>
      <c r="D6454">
        <v>1</v>
      </c>
      <c r="E6454">
        <v>799.58</v>
      </c>
      <c r="F6454">
        <v>0.15</v>
      </c>
      <c r="G6454">
        <v>679.64</v>
      </c>
      <c r="H6454">
        <v>56.48</v>
      </c>
      <c r="I6454" t="str">
        <f>VLOOKUP(C6454,products_cleaned[[product_id]:[category]],3,)</f>
        <v>Footwear</v>
      </c>
      <c r="J6454" t="str">
        <f>VLOOKUP(B6454,orders_cleaned!A:I,9,FALSE)</f>
        <v>November</v>
      </c>
      <c r="K6454">
        <f t="shared" si="100"/>
        <v>11</v>
      </c>
    </row>
    <row r="6455" spans="1:11" x14ac:dyDescent="0.3">
      <c r="A6455" t="s">
        <v>10328</v>
      </c>
      <c r="B6455" t="s">
        <v>10329</v>
      </c>
      <c r="C6455" t="s">
        <v>25</v>
      </c>
      <c r="D6455">
        <v>2</v>
      </c>
      <c r="E6455">
        <v>849.8</v>
      </c>
      <c r="F6455">
        <v>0</v>
      </c>
      <c r="G6455">
        <v>1699.6</v>
      </c>
      <c r="H6455">
        <v>468.16</v>
      </c>
      <c r="I6455" t="str">
        <f>VLOOKUP(C6455,products_cleaned[[product_id]:[category]],3,)</f>
        <v>Fashion</v>
      </c>
      <c r="J6455" t="str">
        <f>VLOOKUP(B6455,orders_cleaned!A:I,9,FALSE)</f>
        <v>February</v>
      </c>
      <c r="K6455">
        <f t="shared" si="100"/>
        <v>2</v>
      </c>
    </row>
    <row r="6456" spans="1:11" x14ac:dyDescent="0.3">
      <c r="A6456" t="s">
        <v>10330</v>
      </c>
      <c r="B6456" t="s">
        <v>10329</v>
      </c>
      <c r="C6456" t="s">
        <v>28</v>
      </c>
      <c r="D6456">
        <v>2</v>
      </c>
      <c r="E6456">
        <v>413.35</v>
      </c>
      <c r="F6456">
        <v>0.2</v>
      </c>
      <c r="G6456">
        <v>661.36</v>
      </c>
      <c r="H6456">
        <v>42.6</v>
      </c>
      <c r="I6456" t="str">
        <f>VLOOKUP(C6456,products_cleaned[[product_id]:[category]],3,)</f>
        <v>Home &amp; Kitchen</v>
      </c>
      <c r="J6456" t="str">
        <f>VLOOKUP(B6456,orders_cleaned!A:I,9,FALSE)</f>
        <v>February</v>
      </c>
      <c r="K6456">
        <f t="shared" si="100"/>
        <v>2</v>
      </c>
    </row>
    <row r="6457" spans="1:11" x14ac:dyDescent="0.3">
      <c r="A6457" t="s">
        <v>10331</v>
      </c>
      <c r="B6457" t="s">
        <v>10332</v>
      </c>
      <c r="C6457" t="s">
        <v>54</v>
      </c>
      <c r="D6457">
        <v>5</v>
      </c>
      <c r="E6457">
        <v>2299.12</v>
      </c>
      <c r="F6457">
        <v>0</v>
      </c>
      <c r="G6457">
        <v>11495.6</v>
      </c>
      <c r="H6457">
        <v>3549.1</v>
      </c>
      <c r="I6457" t="str">
        <f>VLOOKUP(C6457,products_cleaned[[product_id]:[category]],3,)</f>
        <v>Fashion</v>
      </c>
      <c r="J6457" t="str">
        <f>VLOOKUP(B6457,orders_cleaned!A:I,9,FALSE)</f>
        <v>February</v>
      </c>
      <c r="K6457">
        <f t="shared" si="100"/>
        <v>2</v>
      </c>
    </row>
    <row r="6458" spans="1:11" x14ac:dyDescent="0.3">
      <c r="A6458" t="s">
        <v>10333</v>
      </c>
      <c r="B6458" t="s">
        <v>10332</v>
      </c>
      <c r="C6458" t="s">
        <v>221</v>
      </c>
      <c r="D6458">
        <v>2</v>
      </c>
      <c r="E6458">
        <v>757.26</v>
      </c>
      <c r="F6458">
        <v>0.15</v>
      </c>
      <c r="G6458">
        <v>1287.3399999999999</v>
      </c>
      <c r="H6458">
        <v>41.02</v>
      </c>
      <c r="I6458" t="str">
        <f>VLOOKUP(C6458,products_cleaned[[product_id]:[category]],3,)</f>
        <v>Footwear</v>
      </c>
      <c r="J6458" t="str">
        <f>VLOOKUP(B6458,orders_cleaned!A:I,9,FALSE)</f>
        <v>February</v>
      </c>
      <c r="K6458">
        <f t="shared" si="100"/>
        <v>2</v>
      </c>
    </row>
    <row r="6459" spans="1:11" x14ac:dyDescent="0.3">
      <c r="A6459" t="s">
        <v>10334</v>
      </c>
      <c r="B6459" t="s">
        <v>10335</v>
      </c>
      <c r="C6459" t="s">
        <v>37</v>
      </c>
      <c r="D6459">
        <v>1</v>
      </c>
      <c r="E6459">
        <v>1375.85</v>
      </c>
      <c r="F6459">
        <v>0.2</v>
      </c>
      <c r="G6459">
        <v>1100.68</v>
      </c>
      <c r="H6459">
        <v>129.29</v>
      </c>
      <c r="I6459" t="str">
        <f>VLOOKUP(C6459,products_cleaned[[product_id]:[category]],3,)</f>
        <v>Electronics</v>
      </c>
      <c r="J6459" t="str">
        <f>VLOOKUP(B6459,orders_cleaned!A:I,9,FALSE)</f>
        <v>February</v>
      </c>
      <c r="K6459">
        <f t="shared" si="100"/>
        <v>2</v>
      </c>
    </row>
    <row r="6460" spans="1:11" x14ac:dyDescent="0.3">
      <c r="A6460" t="s">
        <v>10336</v>
      </c>
      <c r="B6460" t="s">
        <v>10337</v>
      </c>
      <c r="C6460" t="s">
        <v>41</v>
      </c>
      <c r="D6460">
        <v>3</v>
      </c>
      <c r="E6460">
        <v>2493.48</v>
      </c>
      <c r="F6460">
        <v>0.2</v>
      </c>
      <c r="G6460">
        <v>5984.35</v>
      </c>
      <c r="H6460">
        <v>258.58</v>
      </c>
      <c r="I6460" t="str">
        <f>VLOOKUP(C6460,products_cleaned[[product_id]:[category]],3,)</f>
        <v>Footwear</v>
      </c>
      <c r="J6460" t="str">
        <f>VLOOKUP(B6460,orders_cleaned!A:I,9,FALSE)</f>
        <v>October</v>
      </c>
      <c r="K6460">
        <f t="shared" si="100"/>
        <v>10</v>
      </c>
    </row>
    <row r="6461" spans="1:11" x14ac:dyDescent="0.3">
      <c r="A6461" t="s">
        <v>10338</v>
      </c>
      <c r="B6461" t="s">
        <v>10337</v>
      </c>
      <c r="C6461" t="s">
        <v>25</v>
      </c>
      <c r="D6461">
        <v>2</v>
      </c>
      <c r="E6461">
        <v>936.2</v>
      </c>
      <c r="F6461">
        <v>0.05</v>
      </c>
      <c r="G6461">
        <v>1778.78</v>
      </c>
      <c r="H6461">
        <v>547.34</v>
      </c>
      <c r="I6461" t="str">
        <f>VLOOKUP(C6461,products_cleaned[[product_id]:[category]],3,)</f>
        <v>Fashion</v>
      </c>
      <c r="J6461" t="str">
        <f>VLOOKUP(B6461,orders_cleaned!A:I,9,FALSE)</f>
        <v>October</v>
      </c>
      <c r="K6461">
        <f t="shared" si="100"/>
        <v>10</v>
      </c>
    </row>
    <row r="6462" spans="1:11" x14ac:dyDescent="0.3">
      <c r="A6462" t="s">
        <v>10339</v>
      </c>
      <c r="B6462" t="s">
        <v>10340</v>
      </c>
      <c r="C6462" t="s">
        <v>278</v>
      </c>
      <c r="D6462">
        <v>2</v>
      </c>
      <c r="E6462">
        <v>1520.21</v>
      </c>
      <c r="F6462">
        <v>0.15</v>
      </c>
      <c r="G6462">
        <v>2584.36</v>
      </c>
      <c r="H6462">
        <v>307.66000000000003</v>
      </c>
      <c r="I6462" t="str">
        <f>VLOOKUP(C6462,products_cleaned[[product_id]:[category]],3,)</f>
        <v>Fitness</v>
      </c>
      <c r="J6462" t="str">
        <f>VLOOKUP(B6462,orders_cleaned!A:I,9,FALSE)</f>
        <v>December</v>
      </c>
      <c r="K6462">
        <f t="shared" si="100"/>
        <v>12</v>
      </c>
    </row>
    <row r="6463" spans="1:11" x14ac:dyDescent="0.3">
      <c r="A6463" t="s">
        <v>10341</v>
      </c>
      <c r="B6463" t="s">
        <v>10342</v>
      </c>
      <c r="C6463" t="s">
        <v>82</v>
      </c>
      <c r="D6463">
        <v>4</v>
      </c>
      <c r="E6463">
        <v>370.77</v>
      </c>
      <c r="F6463">
        <v>0.2</v>
      </c>
      <c r="G6463">
        <v>1186.46</v>
      </c>
      <c r="H6463">
        <v>301.94</v>
      </c>
      <c r="I6463" t="str">
        <f>VLOOKUP(C6463,products_cleaned[[product_id]:[category]],3,)</f>
        <v>Stationery</v>
      </c>
      <c r="J6463" t="str">
        <f>VLOOKUP(B6463,orders_cleaned!A:I,9,FALSE)</f>
        <v>August</v>
      </c>
      <c r="K6463">
        <f t="shared" si="100"/>
        <v>8</v>
      </c>
    </row>
    <row r="6464" spans="1:11" x14ac:dyDescent="0.3">
      <c r="A6464" t="s">
        <v>10343</v>
      </c>
      <c r="B6464" t="s">
        <v>10342</v>
      </c>
      <c r="C6464" t="s">
        <v>74</v>
      </c>
      <c r="D6464">
        <v>5</v>
      </c>
      <c r="E6464">
        <v>1271.1500000000001</v>
      </c>
      <c r="F6464">
        <v>0.2</v>
      </c>
      <c r="G6464">
        <v>5084.6000000000004</v>
      </c>
      <c r="H6464">
        <v>1019.95</v>
      </c>
      <c r="I6464" t="str">
        <f>VLOOKUP(C6464,products_cleaned[[product_id]:[category]],3,)</f>
        <v>Electronics</v>
      </c>
      <c r="J6464" t="str">
        <f>VLOOKUP(B6464,orders_cleaned!A:I,9,FALSE)</f>
        <v>August</v>
      </c>
      <c r="K6464">
        <f t="shared" si="100"/>
        <v>8</v>
      </c>
    </row>
    <row r="6465" spans="1:11" x14ac:dyDescent="0.3">
      <c r="A6465" t="s">
        <v>10344</v>
      </c>
      <c r="B6465" t="s">
        <v>10345</v>
      </c>
      <c r="C6465" t="s">
        <v>278</v>
      </c>
      <c r="D6465">
        <v>2</v>
      </c>
      <c r="E6465">
        <v>1688.12</v>
      </c>
      <c r="F6465">
        <v>0.05</v>
      </c>
      <c r="G6465">
        <v>3207.43</v>
      </c>
      <c r="H6465">
        <v>930.73</v>
      </c>
      <c r="I6465" t="str">
        <f>VLOOKUP(C6465,products_cleaned[[product_id]:[category]],3,)</f>
        <v>Fitness</v>
      </c>
      <c r="J6465" t="str">
        <f>VLOOKUP(B6465,orders_cleaned!A:I,9,FALSE)</f>
        <v>March</v>
      </c>
      <c r="K6465">
        <f t="shared" si="100"/>
        <v>3</v>
      </c>
    </row>
    <row r="6466" spans="1:11" x14ac:dyDescent="0.3">
      <c r="A6466" t="s">
        <v>10346</v>
      </c>
      <c r="B6466" t="s">
        <v>10345</v>
      </c>
      <c r="C6466" t="s">
        <v>80</v>
      </c>
      <c r="D6466">
        <v>1</v>
      </c>
      <c r="E6466">
        <v>425.31</v>
      </c>
      <c r="F6466">
        <v>0</v>
      </c>
      <c r="G6466">
        <v>425.31</v>
      </c>
      <c r="H6466">
        <v>125.43</v>
      </c>
      <c r="I6466" t="str">
        <f>VLOOKUP(C6466,products_cleaned[[product_id]:[category]],3,)</f>
        <v>Fitness</v>
      </c>
      <c r="J6466" t="str">
        <f>VLOOKUP(B6466,orders_cleaned!A:I,9,FALSE)</f>
        <v>March</v>
      </c>
      <c r="K6466">
        <f t="shared" si="100"/>
        <v>3</v>
      </c>
    </row>
    <row r="6467" spans="1:11" x14ac:dyDescent="0.3">
      <c r="A6467" t="s">
        <v>10347</v>
      </c>
      <c r="B6467" t="s">
        <v>10348</v>
      </c>
      <c r="C6467" t="s">
        <v>144</v>
      </c>
      <c r="D6467">
        <v>4</v>
      </c>
      <c r="E6467">
        <v>2153.25</v>
      </c>
      <c r="F6467">
        <v>0.2</v>
      </c>
      <c r="G6467">
        <v>6890.4</v>
      </c>
      <c r="H6467">
        <v>1568.44</v>
      </c>
      <c r="I6467" t="str">
        <f>VLOOKUP(C6467,products_cleaned[[product_id]:[category]],3,)</f>
        <v>Electronics</v>
      </c>
      <c r="J6467" t="str">
        <f>VLOOKUP(B6467,orders_cleaned!A:I,9,FALSE)</f>
        <v>August</v>
      </c>
      <c r="K6467">
        <f t="shared" ref="K6467:K6530" si="101">MONTH(DATEVALUE("1"&amp;J6467))</f>
        <v>8</v>
      </c>
    </row>
    <row r="6468" spans="1:11" x14ac:dyDescent="0.3">
      <c r="A6468" t="s">
        <v>10349</v>
      </c>
      <c r="B6468" t="s">
        <v>10348</v>
      </c>
      <c r="C6468" t="s">
        <v>97</v>
      </c>
      <c r="D6468">
        <v>1</v>
      </c>
      <c r="E6468">
        <v>1002.81</v>
      </c>
      <c r="F6468">
        <v>0</v>
      </c>
      <c r="G6468">
        <v>1002.81</v>
      </c>
      <c r="H6468">
        <v>276.87</v>
      </c>
      <c r="I6468" t="str">
        <f>VLOOKUP(C6468,products_cleaned[[product_id]:[category]],3,)</f>
        <v>Fashion</v>
      </c>
      <c r="J6468" t="str">
        <f>VLOOKUP(B6468,orders_cleaned!A:I,9,FALSE)</f>
        <v>August</v>
      </c>
      <c r="K6468">
        <f t="shared" si="101"/>
        <v>8</v>
      </c>
    </row>
    <row r="6469" spans="1:11" x14ac:dyDescent="0.3">
      <c r="A6469" t="s">
        <v>10350</v>
      </c>
      <c r="B6469" t="s">
        <v>10348</v>
      </c>
      <c r="C6469" t="s">
        <v>160</v>
      </c>
      <c r="D6469">
        <v>2</v>
      </c>
      <c r="E6469">
        <v>2325.91</v>
      </c>
      <c r="F6469">
        <v>0.05</v>
      </c>
      <c r="G6469">
        <v>4419.2299999999996</v>
      </c>
      <c r="H6469">
        <v>1347.19</v>
      </c>
      <c r="I6469" t="str">
        <f>VLOOKUP(C6469,products_cleaned[[product_id]:[category]],3,)</f>
        <v>Footwear</v>
      </c>
      <c r="J6469" t="str">
        <f>VLOOKUP(B6469,orders_cleaned!A:I,9,FALSE)</f>
        <v>August</v>
      </c>
      <c r="K6469">
        <f t="shared" si="101"/>
        <v>8</v>
      </c>
    </row>
    <row r="6470" spans="1:11" x14ac:dyDescent="0.3">
      <c r="A6470" t="s">
        <v>10351</v>
      </c>
      <c r="B6470" t="s">
        <v>10348</v>
      </c>
      <c r="C6470" t="s">
        <v>278</v>
      </c>
      <c r="D6470">
        <v>1</v>
      </c>
      <c r="E6470">
        <v>1675.89</v>
      </c>
      <c r="F6470">
        <v>0.2</v>
      </c>
      <c r="G6470">
        <v>1340.71</v>
      </c>
      <c r="H6470">
        <v>202.36</v>
      </c>
      <c r="I6470" t="str">
        <f>VLOOKUP(C6470,products_cleaned[[product_id]:[category]],3,)</f>
        <v>Fitness</v>
      </c>
      <c r="J6470" t="str">
        <f>VLOOKUP(B6470,orders_cleaned!A:I,9,FALSE)</f>
        <v>August</v>
      </c>
      <c r="K6470">
        <f t="shared" si="101"/>
        <v>8</v>
      </c>
    </row>
    <row r="6471" spans="1:11" x14ac:dyDescent="0.3">
      <c r="A6471" t="s">
        <v>10352</v>
      </c>
      <c r="B6471" t="s">
        <v>10353</v>
      </c>
      <c r="C6471" t="s">
        <v>144</v>
      </c>
      <c r="D6471">
        <v>2</v>
      </c>
      <c r="E6471">
        <v>1970.16</v>
      </c>
      <c r="F6471">
        <v>0.05</v>
      </c>
      <c r="G6471">
        <v>3743.3</v>
      </c>
      <c r="H6471">
        <v>1082.32</v>
      </c>
      <c r="I6471" t="str">
        <f>VLOOKUP(C6471,products_cleaned[[product_id]:[category]],3,)</f>
        <v>Electronics</v>
      </c>
      <c r="J6471" t="str">
        <f>VLOOKUP(B6471,orders_cleaned!A:I,9,FALSE)</f>
        <v>January</v>
      </c>
      <c r="K6471">
        <f t="shared" si="101"/>
        <v>1</v>
      </c>
    </row>
    <row r="6472" spans="1:11" x14ac:dyDescent="0.3">
      <c r="A6472" t="s">
        <v>10354</v>
      </c>
      <c r="B6472" t="s">
        <v>10353</v>
      </c>
      <c r="C6472" t="s">
        <v>108</v>
      </c>
      <c r="D6472">
        <v>1</v>
      </c>
      <c r="E6472">
        <v>3589.28</v>
      </c>
      <c r="F6472">
        <v>0</v>
      </c>
      <c r="G6472">
        <v>3589.28</v>
      </c>
      <c r="H6472">
        <v>1252.93</v>
      </c>
      <c r="I6472" t="str">
        <f>VLOOKUP(C6472,products_cleaned[[product_id]:[category]],3,)</f>
        <v>Electronics</v>
      </c>
      <c r="J6472" t="str">
        <f>VLOOKUP(B6472,orders_cleaned!A:I,9,FALSE)</f>
        <v>January</v>
      </c>
      <c r="K6472">
        <f t="shared" si="101"/>
        <v>1</v>
      </c>
    </row>
    <row r="6473" spans="1:11" x14ac:dyDescent="0.3">
      <c r="A6473" t="s">
        <v>10355</v>
      </c>
      <c r="B6473" t="s">
        <v>10356</v>
      </c>
      <c r="C6473" t="s">
        <v>74</v>
      </c>
      <c r="D6473">
        <v>1</v>
      </c>
      <c r="E6473">
        <v>1256.54</v>
      </c>
      <c r="F6473">
        <v>0</v>
      </c>
      <c r="G6473">
        <v>1256.54</v>
      </c>
      <c r="H6473">
        <v>443.61</v>
      </c>
      <c r="I6473" t="str">
        <f>VLOOKUP(C6473,products_cleaned[[product_id]:[category]],3,)</f>
        <v>Electronics</v>
      </c>
      <c r="J6473" t="str">
        <f>VLOOKUP(B6473,orders_cleaned!A:I,9,FALSE)</f>
        <v>January</v>
      </c>
      <c r="K6473">
        <f t="shared" si="101"/>
        <v>1</v>
      </c>
    </row>
    <row r="6474" spans="1:11" x14ac:dyDescent="0.3">
      <c r="A6474" t="s">
        <v>10357</v>
      </c>
      <c r="B6474" t="s">
        <v>10356</v>
      </c>
      <c r="C6474" t="s">
        <v>144</v>
      </c>
      <c r="D6474">
        <v>1</v>
      </c>
      <c r="E6474">
        <v>1984.22</v>
      </c>
      <c r="F6474">
        <v>0.15</v>
      </c>
      <c r="G6474">
        <v>1686.59</v>
      </c>
      <c r="H6474">
        <v>356.1</v>
      </c>
      <c r="I6474" t="str">
        <f>VLOOKUP(C6474,products_cleaned[[product_id]:[category]],3,)</f>
        <v>Electronics</v>
      </c>
      <c r="J6474" t="str">
        <f>VLOOKUP(B6474,orders_cleaned!A:I,9,FALSE)</f>
        <v>January</v>
      </c>
      <c r="K6474">
        <f t="shared" si="101"/>
        <v>1</v>
      </c>
    </row>
    <row r="6475" spans="1:11" x14ac:dyDescent="0.3">
      <c r="A6475" t="s">
        <v>10358</v>
      </c>
      <c r="B6475" t="s">
        <v>10359</v>
      </c>
      <c r="C6475" t="s">
        <v>47</v>
      </c>
      <c r="D6475">
        <v>3</v>
      </c>
      <c r="E6475">
        <v>745.38</v>
      </c>
      <c r="F6475">
        <v>0.15</v>
      </c>
      <c r="G6475">
        <v>1900.72</v>
      </c>
      <c r="H6475">
        <v>450.1</v>
      </c>
      <c r="I6475" t="str">
        <f>VLOOKUP(C6475,products_cleaned[[product_id]:[category]],3,)</f>
        <v>Books</v>
      </c>
      <c r="J6475" t="str">
        <f>VLOOKUP(B6475,orders_cleaned!A:I,9,FALSE)</f>
        <v>February</v>
      </c>
      <c r="K6475">
        <f t="shared" si="101"/>
        <v>2</v>
      </c>
    </row>
    <row r="6476" spans="1:11" x14ac:dyDescent="0.3">
      <c r="A6476" t="s">
        <v>10360</v>
      </c>
      <c r="B6476" t="s">
        <v>10361</v>
      </c>
      <c r="C6476" t="s">
        <v>259</v>
      </c>
      <c r="D6476">
        <v>2</v>
      </c>
      <c r="E6476">
        <v>870.29</v>
      </c>
      <c r="F6476">
        <v>0.15</v>
      </c>
      <c r="G6476">
        <v>1479.49</v>
      </c>
      <c r="H6476">
        <v>398.25</v>
      </c>
      <c r="I6476" t="str">
        <f>VLOOKUP(C6476,products_cleaned[[product_id]:[category]],3,)</f>
        <v>Electronics</v>
      </c>
      <c r="J6476" t="str">
        <f>VLOOKUP(B6476,orders_cleaned!A:I,9,FALSE)</f>
        <v>August</v>
      </c>
      <c r="K6476">
        <f t="shared" si="101"/>
        <v>8</v>
      </c>
    </row>
    <row r="6477" spans="1:11" x14ac:dyDescent="0.3">
      <c r="A6477" t="s">
        <v>10362</v>
      </c>
      <c r="B6477" t="s">
        <v>10363</v>
      </c>
      <c r="C6477" t="s">
        <v>18</v>
      </c>
      <c r="D6477">
        <v>2</v>
      </c>
      <c r="E6477">
        <v>915.71</v>
      </c>
      <c r="F6477">
        <v>0.2</v>
      </c>
      <c r="G6477">
        <v>1465.14</v>
      </c>
      <c r="H6477">
        <v>430.44</v>
      </c>
      <c r="I6477" t="str">
        <f>VLOOKUP(C6477,products_cleaned[[product_id]:[category]],3,)</f>
        <v>Books</v>
      </c>
      <c r="J6477" t="str">
        <f>VLOOKUP(B6477,orders_cleaned!A:I,9,FALSE)</f>
        <v>August</v>
      </c>
      <c r="K6477">
        <f t="shared" si="101"/>
        <v>8</v>
      </c>
    </row>
    <row r="6478" spans="1:11" x14ac:dyDescent="0.3">
      <c r="A6478" t="s">
        <v>10364</v>
      </c>
      <c r="B6478" t="s">
        <v>10365</v>
      </c>
      <c r="C6478" t="s">
        <v>18</v>
      </c>
      <c r="D6478">
        <v>2</v>
      </c>
      <c r="E6478">
        <v>905.16</v>
      </c>
      <c r="F6478">
        <v>0.1</v>
      </c>
      <c r="G6478">
        <v>1629.29</v>
      </c>
      <c r="H6478">
        <v>594.59</v>
      </c>
      <c r="I6478" t="str">
        <f>VLOOKUP(C6478,products_cleaned[[product_id]:[category]],3,)</f>
        <v>Books</v>
      </c>
      <c r="J6478" t="str">
        <f>VLOOKUP(B6478,orders_cleaned!A:I,9,FALSE)</f>
        <v>June</v>
      </c>
      <c r="K6478">
        <f t="shared" si="101"/>
        <v>6</v>
      </c>
    </row>
    <row r="6479" spans="1:11" x14ac:dyDescent="0.3">
      <c r="A6479" t="s">
        <v>10366</v>
      </c>
      <c r="B6479" t="s">
        <v>10367</v>
      </c>
      <c r="C6479" t="s">
        <v>270</v>
      </c>
      <c r="D6479">
        <v>1</v>
      </c>
      <c r="E6479">
        <v>5905.82</v>
      </c>
      <c r="F6479">
        <v>0.1</v>
      </c>
      <c r="G6479">
        <v>5315.24</v>
      </c>
      <c r="H6479">
        <v>2194.2600000000002</v>
      </c>
      <c r="I6479" t="str">
        <f>VLOOKUP(C6479,products_cleaned[[product_id]:[category]],3,)</f>
        <v>Furniture</v>
      </c>
      <c r="J6479" t="str">
        <f>VLOOKUP(B6479,orders_cleaned!A:I,9,FALSE)</f>
        <v>September</v>
      </c>
      <c r="K6479">
        <f t="shared" si="101"/>
        <v>9</v>
      </c>
    </row>
    <row r="6480" spans="1:11" x14ac:dyDescent="0.3">
      <c r="A6480" t="s">
        <v>10368</v>
      </c>
      <c r="B6480" t="s">
        <v>10367</v>
      </c>
      <c r="C6480" t="s">
        <v>259</v>
      </c>
      <c r="D6480">
        <v>4</v>
      </c>
      <c r="E6480">
        <v>837.88</v>
      </c>
      <c r="F6480">
        <v>0.15</v>
      </c>
      <c r="G6480">
        <v>2848.79</v>
      </c>
      <c r="H6480">
        <v>686.31</v>
      </c>
      <c r="I6480" t="str">
        <f>VLOOKUP(C6480,products_cleaned[[product_id]:[category]],3,)</f>
        <v>Electronics</v>
      </c>
      <c r="J6480" t="str">
        <f>VLOOKUP(B6480,orders_cleaned!A:I,9,FALSE)</f>
        <v>September</v>
      </c>
      <c r="K6480">
        <f t="shared" si="101"/>
        <v>9</v>
      </c>
    </row>
    <row r="6481" spans="1:11" x14ac:dyDescent="0.3">
      <c r="A6481" t="s">
        <v>10369</v>
      </c>
      <c r="B6481" t="s">
        <v>10367</v>
      </c>
      <c r="C6481" t="s">
        <v>60</v>
      </c>
      <c r="D6481">
        <v>2</v>
      </c>
      <c r="E6481">
        <v>1579.85</v>
      </c>
      <c r="F6481">
        <v>0</v>
      </c>
      <c r="G6481">
        <v>3159.7</v>
      </c>
      <c r="H6481">
        <v>863.46</v>
      </c>
      <c r="I6481" t="str">
        <f>VLOOKUP(C6481,products_cleaned[[product_id]:[category]],3,)</f>
        <v>Fashion</v>
      </c>
      <c r="J6481" t="str">
        <f>VLOOKUP(B6481,orders_cleaned!A:I,9,FALSE)</f>
        <v>September</v>
      </c>
      <c r="K6481">
        <f t="shared" si="101"/>
        <v>9</v>
      </c>
    </row>
    <row r="6482" spans="1:11" x14ac:dyDescent="0.3">
      <c r="A6482" t="s">
        <v>10370</v>
      </c>
      <c r="B6482" t="s">
        <v>10367</v>
      </c>
      <c r="C6482" t="s">
        <v>21</v>
      </c>
      <c r="D6482">
        <v>2</v>
      </c>
      <c r="E6482">
        <v>4939.1499999999996</v>
      </c>
      <c r="F6482">
        <v>0</v>
      </c>
      <c r="G6482">
        <v>9878.2999999999993</v>
      </c>
      <c r="H6482">
        <v>4602.26</v>
      </c>
      <c r="I6482" t="str">
        <f>VLOOKUP(C6482,products_cleaned[[product_id]:[category]],3,)</f>
        <v>Electronics</v>
      </c>
      <c r="J6482" t="str">
        <f>VLOOKUP(B6482,orders_cleaned!A:I,9,FALSE)</f>
        <v>September</v>
      </c>
      <c r="K6482">
        <f t="shared" si="101"/>
        <v>9</v>
      </c>
    </row>
    <row r="6483" spans="1:11" x14ac:dyDescent="0.3">
      <c r="A6483" t="s">
        <v>10371</v>
      </c>
      <c r="B6483" t="s">
        <v>10372</v>
      </c>
      <c r="C6483" t="s">
        <v>66</v>
      </c>
      <c r="D6483">
        <v>1</v>
      </c>
      <c r="E6483">
        <v>305.93</v>
      </c>
      <c r="F6483">
        <v>0.15</v>
      </c>
      <c r="G6483">
        <v>260.04000000000002</v>
      </c>
      <c r="H6483">
        <v>39.56</v>
      </c>
      <c r="I6483" t="str">
        <f>VLOOKUP(C6483,products_cleaned[[product_id]:[category]],3,)</f>
        <v>Home &amp; Kitchen</v>
      </c>
      <c r="J6483" t="str">
        <f>VLOOKUP(B6483,orders_cleaned!A:I,9,FALSE)</f>
        <v>June</v>
      </c>
      <c r="K6483">
        <f t="shared" si="101"/>
        <v>6</v>
      </c>
    </row>
    <row r="6484" spans="1:11" x14ac:dyDescent="0.3">
      <c r="A6484" t="s">
        <v>10373</v>
      </c>
      <c r="B6484" t="s">
        <v>10374</v>
      </c>
      <c r="C6484" t="s">
        <v>37</v>
      </c>
      <c r="D6484">
        <v>1</v>
      </c>
      <c r="E6484">
        <v>1398.89</v>
      </c>
      <c r="F6484">
        <v>0.2</v>
      </c>
      <c r="G6484">
        <v>1119.1099999999999</v>
      </c>
      <c r="H6484">
        <v>147.72</v>
      </c>
      <c r="I6484" t="str">
        <f>VLOOKUP(C6484,products_cleaned[[product_id]:[category]],3,)</f>
        <v>Electronics</v>
      </c>
      <c r="J6484" t="str">
        <f>VLOOKUP(B6484,orders_cleaned!A:I,9,FALSE)</f>
        <v>June</v>
      </c>
      <c r="K6484">
        <f t="shared" si="101"/>
        <v>6</v>
      </c>
    </row>
    <row r="6485" spans="1:11" x14ac:dyDescent="0.3">
      <c r="A6485" t="s">
        <v>10375</v>
      </c>
      <c r="B6485" t="s">
        <v>10376</v>
      </c>
      <c r="C6485" t="s">
        <v>164</v>
      </c>
      <c r="D6485">
        <v>2</v>
      </c>
      <c r="E6485">
        <v>5049.59</v>
      </c>
      <c r="F6485">
        <v>0</v>
      </c>
      <c r="G6485">
        <v>10099.18</v>
      </c>
      <c r="H6485">
        <v>4021.92</v>
      </c>
      <c r="I6485" t="str">
        <f>VLOOKUP(C6485,products_cleaned[[product_id]:[category]],3,)</f>
        <v>Home &amp; Kitchen</v>
      </c>
      <c r="J6485" t="str">
        <f>VLOOKUP(B6485,orders_cleaned!A:I,9,FALSE)</f>
        <v>March</v>
      </c>
      <c r="K6485">
        <f t="shared" si="101"/>
        <v>3</v>
      </c>
    </row>
    <row r="6486" spans="1:11" x14ac:dyDescent="0.3">
      <c r="A6486" t="s">
        <v>10377</v>
      </c>
      <c r="B6486" t="s">
        <v>10378</v>
      </c>
      <c r="C6486" t="s">
        <v>270</v>
      </c>
      <c r="D6486">
        <v>2</v>
      </c>
      <c r="E6486">
        <v>5115.4399999999996</v>
      </c>
      <c r="F6486">
        <v>0.2</v>
      </c>
      <c r="G6486">
        <v>8184.7</v>
      </c>
      <c r="H6486">
        <v>1942.74</v>
      </c>
      <c r="I6486" t="str">
        <f>VLOOKUP(C6486,products_cleaned[[product_id]:[category]],3,)</f>
        <v>Furniture</v>
      </c>
      <c r="J6486" t="str">
        <f>VLOOKUP(B6486,orders_cleaned!A:I,9,FALSE)</f>
        <v>November</v>
      </c>
      <c r="K6486">
        <f t="shared" si="101"/>
        <v>11</v>
      </c>
    </row>
    <row r="6487" spans="1:11" x14ac:dyDescent="0.3">
      <c r="A6487" t="s">
        <v>10379</v>
      </c>
      <c r="B6487" t="s">
        <v>10380</v>
      </c>
      <c r="C6487" t="s">
        <v>136</v>
      </c>
      <c r="D6487">
        <v>3</v>
      </c>
      <c r="E6487">
        <v>560.27</v>
      </c>
      <c r="F6487">
        <v>0.2</v>
      </c>
      <c r="G6487">
        <v>1344.65</v>
      </c>
      <c r="H6487">
        <v>18.71</v>
      </c>
      <c r="I6487" t="str">
        <f>VLOOKUP(C6487,products_cleaned[[product_id]:[category]],3,)</f>
        <v>Books</v>
      </c>
      <c r="J6487" t="str">
        <f>VLOOKUP(B6487,orders_cleaned!A:I,9,FALSE)</f>
        <v>August</v>
      </c>
      <c r="K6487">
        <f t="shared" si="101"/>
        <v>8</v>
      </c>
    </row>
    <row r="6488" spans="1:11" x14ac:dyDescent="0.3">
      <c r="A6488" t="s">
        <v>10381</v>
      </c>
      <c r="B6488" t="s">
        <v>10382</v>
      </c>
      <c r="C6488" t="s">
        <v>57</v>
      </c>
      <c r="D6488">
        <v>1</v>
      </c>
      <c r="E6488">
        <v>203.73</v>
      </c>
      <c r="F6488">
        <v>0</v>
      </c>
      <c r="G6488">
        <v>203.73</v>
      </c>
      <c r="H6488">
        <v>93.15</v>
      </c>
      <c r="I6488" t="str">
        <f>VLOOKUP(C6488,products_cleaned[[product_id]:[category]],3,)</f>
        <v>Stationery</v>
      </c>
      <c r="J6488" t="str">
        <f>VLOOKUP(B6488,orders_cleaned!A:I,9,FALSE)</f>
        <v>March</v>
      </c>
      <c r="K6488">
        <f t="shared" si="101"/>
        <v>3</v>
      </c>
    </row>
    <row r="6489" spans="1:11" x14ac:dyDescent="0.3">
      <c r="A6489" t="s">
        <v>10383</v>
      </c>
      <c r="B6489" t="s">
        <v>10384</v>
      </c>
      <c r="C6489" t="s">
        <v>117</v>
      </c>
      <c r="D6489">
        <v>1</v>
      </c>
      <c r="E6489">
        <v>885.24</v>
      </c>
      <c r="F6489">
        <v>0.05</v>
      </c>
      <c r="G6489">
        <v>840.98</v>
      </c>
      <c r="H6489">
        <v>206.05</v>
      </c>
      <c r="I6489" t="str">
        <f>VLOOKUP(C6489,products_cleaned[[product_id]:[category]],3,)</f>
        <v>Home &amp; Kitchen</v>
      </c>
      <c r="J6489" t="str">
        <f>VLOOKUP(B6489,orders_cleaned!A:I,9,FALSE)</f>
        <v>January</v>
      </c>
      <c r="K6489">
        <f t="shared" si="101"/>
        <v>1</v>
      </c>
    </row>
    <row r="6490" spans="1:11" x14ac:dyDescent="0.3">
      <c r="A6490" t="s">
        <v>10385</v>
      </c>
      <c r="B6490" t="s">
        <v>10386</v>
      </c>
      <c r="C6490" t="s">
        <v>31</v>
      </c>
      <c r="D6490">
        <v>1</v>
      </c>
      <c r="E6490">
        <v>493.27</v>
      </c>
      <c r="F6490">
        <v>0.1</v>
      </c>
      <c r="G6490">
        <v>443.94</v>
      </c>
      <c r="H6490">
        <v>99</v>
      </c>
      <c r="I6490" t="str">
        <f>VLOOKUP(C6490,products_cleaned[[product_id]:[category]],3,)</f>
        <v>Books</v>
      </c>
      <c r="J6490" t="str">
        <f>VLOOKUP(B6490,orders_cleaned!A:I,9,FALSE)</f>
        <v>January</v>
      </c>
      <c r="K6490">
        <f t="shared" si="101"/>
        <v>1</v>
      </c>
    </row>
    <row r="6491" spans="1:11" x14ac:dyDescent="0.3">
      <c r="A6491" t="s">
        <v>10387</v>
      </c>
      <c r="B6491" t="s">
        <v>10388</v>
      </c>
      <c r="C6491" t="s">
        <v>37</v>
      </c>
      <c r="D6491">
        <v>2</v>
      </c>
      <c r="E6491">
        <v>1399.25</v>
      </c>
      <c r="F6491">
        <v>0</v>
      </c>
      <c r="G6491">
        <v>2798.5</v>
      </c>
      <c r="H6491">
        <v>855.72</v>
      </c>
      <c r="I6491" t="str">
        <f>VLOOKUP(C6491,products_cleaned[[product_id]:[category]],3,)</f>
        <v>Electronics</v>
      </c>
      <c r="J6491" t="str">
        <f>VLOOKUP(B6491,orders_cleaned!A:I,9,FALSE)</f>
        <v>June</v>
      </c>
      <c r="K6491">
        <f t="shared" si="101"/>
        <v>6</v>
      </c>
    </row>
    <row r="6492" spans="1:11" x14ac:dyDescent="0.3">
      <c r="A6492" t="s">
        <v>10389</v>
      </c>
      <c r="B6492" t="s">
        <v>10390</v>
      </c>
      <c r="C6492" t="s">
        <v>173</v>
      </c>
      <c r="D6492">
        <v>1</v>
      </c>
      <c r="E6492">
        <v>148.54</v>
      </c>
      <c r="F6492">
        <v>0</v>
      </c>
      <c r="G6492">
        <v>148.54</v>
      </c>
      <c r="H6492">
        <v>42.23</v>
      </c>
      <c r="I6492" t="str">
        <f>VLOOKUP(C6492,products_cleaned[[product_id]:[category]],3,)</f>
        <v>Stationery</v>
      </c>
      <c r="J6492" t="str">
        <f>VLOOKUP(B6492,orders_cleaned!A:I,9,FALSE)</f>
        <v>January</v>
      </c>
      <c r="K6492">
        <f t="shared" si="101"/>
        <v>1</v>
      </c>
    </row>
    <row r="6493" spans="1:11" x14ac:dyDescent="0.3">
      <c r="A6493" t="s">
        <v>10391</v>
      </c>
      <c r="B6493" t="s">
        <v>10390</v>
      </c>
      <c r="C6493" t="s">
        <v>13</v>
      </c>
      <c r="D6493">
        <v>1</v>
      </c>
      <c r="E6493">
        <v>3018.44</v>
      </c>
      <c r="F6493">
        <v>0</v>
      </c>
      <c r="G6493">
        <v>3018.44</v>
      </c>
      <c r="H6493">
        <v>896.37</v>
      </c>
      <c r="I6493" t="str">
        <f>VLOOKUP(C6493,products_cleaned[[product_id]:[category]],3,)</f>
        <v>Home &amp; Kitchen</v>
      </c>
      <c r="J6493" t="str">
        <f>VLOOKUP(B6493,orders_cleaned!A:I,9,FALSE)</f>
        <v>January</v>
      </c>
      <c r="K6493">
        <f t="shared" si="101"/>
        <v>1</v>
      </c>
    </row>
    <row r="6494" spans="1:11" x14ac:dyDescent="0.3">
      <c r="A6494" t="s">
        <v>10392</v>
      </c>
      <c r="B6494" t="s">
        <v>10390</v>
      </c>
      <c r="C6494" t="s">
        <v>95</v>
      </c>
      <c r="D6494">
        <v>1</v>
      </c>
      <c r="E6494">
        <v>2085.9</v>
      </c>
      <c r="F6494">
        <v>0.1</v>
      </c>
      <c r="G6494">
        <v>1877.31</v>
      </c>
      <c r="H6494">
        <v>407.68</v>
      </c>
      <c r="I6494" t="str">
        <f>VLOOKUP(C6494,products_cleaned[[product_id]:[category]],3,)</f>
        <v>Footwear</v>
      </c>
      <c r="J6494" t="str">
        <f>VLOOKUP(B6494,orders_cleaned!A:I,9,FALSE)</f>
        <v>January</v>
      </c>
      <c r="K6494">
        <f t="shared" si="101"/>
        <v>1</v>
      </c>
    </row>
    <row r="6495" spans="1:11" x14ac:dyDescent="0.3">
      <c r="A6495" t="s">
        <v>10393</v>
      </c>
      <c r="B6495" t="s">
        <v>10394</v>
      </c>
      <c r="C6495" t="s">
        <v>221</v>
      </c>
      <c r="D6495">
        <v>4</v>
      </c>
      <c r="E6495">
        <v>804.01</v>
      </c>
      <c r="F6495">
        <v>0</v>
      </c>
      <c r="G6495">
        <v>3216.04</v>
      </c>
      <c r="H6495">
        <v>723.4</v>
      </c>
      <c r="I6495" t="str">
        <f>VLOOKUP(C6495,products_cleaned[[product_id]:[category]],3,)</f>
        <v>Footwear</v>
      </c>
      <c r="J6495" t="str">
        <f>VLOOKUP(B6495,orders_cleaned!A:I,9,FALSE)</f>
        <v>June</v>
      </c>
      <c r="K6495">
        <f t="shared" si="101"/>
        <v>6</v>
      </c>
    </row>
    <row r="6496" spans="1:11" x14ac:dyDescent="0.3">
      <c r="A6496" t="s">
        <v>10395</v>
      </c>
      <c r="B6496" t="s">
        <v>10396</v>
      </c>
      <c r="C6496" t="s">
        <v>221</v>
      </c>
      <c r="D6496">
        <v>3</v>
      </c>
      <c r="E6496">
        <v>787.5</v>
      </c>
      <c r="F6496">
        <v>0.1</v>
      </c>
      <c r="G6496">
        <v>2126.25</v>
      </c>
      <c r="H6496">
        <v>256.77</v>
      </c>
      <c r="I6496" t="str">
        <f>VLOOKUP(C6496,products_cleaned[[product_id]:[category]],3,)</f>
        <v>Footwear</v>
      </c>
      <c r="J6496" t="str">
        <f>VLOOKUP(B6496,orders_cleaned!A:I,9,FALSE)</f>
        <v>July</v>
      </c>
      <c r="K6496">
        <f t="shared" si="101"/>
        <v>7</v>
      </c>
    </row>
    <row r="6497" spans="1:11" x14ac:dyDescent="0.3">
      <c r="A6497" t="s">
        <v>10397</v>
      </c>
      <c r="B6497" t="s">
        <v>10398</v>
      </c>
      <c r="C6497" t="s">
        <v>291</v>
      </c>
      <c r="D6497">
        <v>1</v>
      </c>
      <c r="E6497">
        <v>1006.89</v>
      </c>
      <c r="F6497">
        <v>0.05</v>
      </c>
      <c r="G6497">
        <v>956.55</v>
      </c>
      <c r="H6497">
        <v>303.77999999999997</v>
      </c>
      <c r="I6497" t="str">
        <f>VLOOKUP(C6497,products_cleaned[[product_id]:[category]],3,)</f>
        <v>Books</v>
      </c>
      <c r="J6497" t="str">
        <f>VLOOKUP(B6497,orders_cleaned!A:I,9,FALSE)</f>
        <v>September</v>
      </c>
      <c r="K6497">
        <f t="shared" si="101"/>
        <v>9</v>
      </c>
    </row>
    <row r="6498" spans="1:11" x14ac:dyDescent="0.3">
      <c r="A6498" t="s">
        <v>10399</v>
      </c>
      <c r="B6498" t="s">
        <v>10398</v>
      </c>
      <c r="C6498" t="s">
        <v>164</v>
      </c>
      <c r="D6498">
        <v>1</v>
      </c>
      <c r="E6498">
        <v>4703.3599999999997</v>
      </c>
      <c r="F6498">
        <v>0.1</v>
      </c>
      <c r="G6498">
        <v>4233.0200000000004</v>
      </c>
      <c r="H6498">
        <v>1194.3900000000001</v>
      </c>
      <c r="I6498" t="str">
        <f>VLOOKUP(C6498,products_cleaned[[product_id]:[category]],3,)</f>
        <v>Home &amp; Kitchen</v>
      </c>
      <c r="J6498" t="str">
        <f>VLOOKUP(B6498,orders_cleaned!A:I,9,FALSE)</f>
        <v>September</v>
      </c>
      <c r="K6498">
        <f t="shared" si="101"/>
        <v>9</v>
      </c>
    </row>
    <row r="6499" spans="1:11" x14ac:dyDescent="0.3">
      <c r="A6499" t="s">
        <v>10400</v>
      </c>
      <c r="B6499" t="s">
        <v>10398</v>
      </c>
      <c r="C6499" t="s">
        <v>66</v>
      </c>
      <c r="D6499">
        <v>2</v>
      </c>
      <c r="E6499">
        <v>281.37</v>
      </c>
      <c r="F6499">
        <v>0</v>
      </c>
      <c r="G6499">
        <v>562.74</v>
      </c>
      <c r="H6499">
        <v>121.78</v>
      </c>
      <c r="I6499" t="str">
        <f>VLOOKUP(C6499,products_cleaned[[product_id]:[category]],3,)</f>
        <v>Home &amp; Kitchen</v>
      </c>
      <c r="J6499" t="str">
        <f>VLOOKUP(B6499,orders_cleaned!A:I,9,FALSE)</f>
        <v>September</v>
      </c>
      <c r="K6499">
        <f t="shared" si="101"/>
        <v>9</v>
      </c>
    </row>
    <row r="6500" spans="1:11" x14ac:dyDescent="0.3">
      <c r="A6500" t="s">
        <v>10401</v>
      </c>
      <c r="B6500" t="s">
        <v>10402</v>
      </c>
      <c r="C6500" t="s">
        <v>47</v>
      </c>
      <c r="D6500">
        <v>2</v>
      </c>
      <c r="E6500">
        <v>799.78</v>
      </c>
      <c r="F6500">
        <v>0</v>
      </c>
      <c r="G6500">
        <v>1599.56</v>
      </c>
      <c r="H6500">
        <v>632.48</v>
      </c>
      <c r="I6500" t="str">
        <f>VLOOKUP(C6500,products_cleaned[[product_id]:[category]],3,)</f>
        <v>Books</v>
      </c>
      <c r="J6500" t="str">
        <f>VLOOKUP(B6500,orders_cleaned!A:I,9,FALSE)</f>
        <v>July</v>
      </c>
      <c r="K6500">
        <f t="shared" si="101"/>
        <v>7</v>
      </c>
    </row>
    <row r="6501" spans="1:11" x14ac:dyDescent="0.3">
      <c r="A6501" t="s">
        <v>10403</v>
      </c>
      <c r="B6501" t="s">
        <v>10404</v>
      </c>
      <c r="C6501" t="s">
        <v>41</v>
      </c>
      <c r="D6501">
        <v>1</v>
      </c>
      <c r="E6501">
        <v>2698.42</v>
      </c>
      <c r="F6501">
        <v>0.05</v>
      </c>
      <c r="G6501">
        <v>2563.5</v>
      </c>
      <c r="H6501">
        <v>654.91</v>
      </c>
      <c r="I6501" t="str">
        <f>VLOOKUP(C6501,products_cleaned[[product_id]:[category]],3,)</f>
        <v>Footwear</v>
      </c>
      <c r="J6501" t="str">
        <f>VLOOKUP(B6501,orders_cleaned!A:I,9,FALSE)</f>
        <v>June</v>
      </c>
      <c r="K6501">
        <f t="shared" si="101"/>
        <v>6</v>
      </c>
    </row>
    <row r="6502" spans="1:11" x14ac:dyDescent="0.3">
      <c r="A6502" t="s">
        <v>10405</v>
      </c>
      <c r="B6502" t="s">
        <v>10404</v>
      </c>
      <c r="C6502" t="s">
        <v>110</v>
      </c>
      <c r="D6502">
        <v>2</v>
      </c>
      <c r="E6502">
        <v>1844.25</v>
      </c>
      <c r="F6502">
        <v>0.05</v>
      </c>
      <c r="G6502">
        <v>3504.07</v>
      </c>
      <c r="H6502">
        <v>1071.83</v>
      </c>
      <c r="I6502" t="str">
        <f>VLOOKUP(C6502,products_cleaned[[product_id]:[category]],3,)</f>
        <v>Fashion</v>
      </c>
      <c r="J6502" t="str">
        <f>VLOOKUP(B6502,orders_cleaned!A:I,9,FALSE)</f>
        <v>June</v>
      </c>
      <c r="K6502">
        <f t="shared" si="101"/>
        <v>6</v>
      </c>
    </row>
    <row r="6503" spans="1:11" x14ac:dyDescent="0.3">
      <c r="A6503" t="s">
        <v>10406</v>
      </c>
      <c r="B6503" t="s">
        <v>10404</v>
      </c>
      <c r="C6503" t="s">
        <v>160</v>
      </c>
      <c r="D6503">
        <v>3</v>
      </c>
      <c r="E6503">
        <v>2359.35</v>
      </c>
      <c r="F6503">
        <v>0.2</v>
      </c>
      <c r="G6503">
        <v>5662.44</v>
      </c>
      <c r="H6503">
        <v>1054.3800000000001</v>
      </c>
      <c r="I6503" t="str">
        <f>VLOOKUP(C6503,products_cleaned[[product_id]:[category]],3,)</f>
        <v>Footwear</v>
      </c>
      <c r="J6503" t="str">
        <f>VLOOKUP(B6503,orders_cleaned!A:I,9,FALSE)</f>
        <v>June</v>
      </c>
      <c r="K6503">
        <f t="shared" si="101"/>
        <v>6</v>
      </c>
    </row>
    <row r="6504" spans="1:11" x14ac:dyDescent="0.3">
      <c r="A6504" t="s">
        <v>10407</v>
      </c>
      <c r="B6504" t="s">
        <v>10404</v>
      </c>
      <c r="C6504" t="s">
        <v>25</v>
      </c>
      <c r="D6504">
        <v>2</v>
      </c>
      <c r="E6504">
        <v>952.93</v>
      </c>
      <c r="F6504">
        <v>0.1</v>
      </c>
      <c r="G6504">
        <v>1715.27</v>
      </c>
      <c r="H6504">
        <v>483.83</v>
      </c>
      <c r="I6504" t="str">
        <f>VLOOKUP(C6504,products_cleaned[[product_id]:[category]],3,)</f>
        <v>Fashion</v>
      </c>
      <c r="J6504" t="str">
        <f>VLOOKUP(B6504,orders_cleaned!A:I,9,FALSE)</f>
        <v>June</v>
      </c>
      <c r="K6504">
        <f t="shared" si="101"/>
        <v>6</v>
      </c>
    </row>
    <row r="6505" spans="1:11" x14ac:dyDescent="0.3">
      <c r="A6505" t="s">
        <v>10408</v>
      </c>
      <c r="B6505" t="s">
        <v>10409</v>
      </c>
      <c r="C6505" t="s">
        <v>278</v>
      </c>
      <c r="D6505">
        <v>3</v>
      </c>
      <c r="E6505">
        <v>1530.08</v>
      </c>
      <c r="F6505">
        <v>0.2</v>
      </c>
      <c r="G6505">
        <v>3672.19</v>
      </c>
      <c r="H6505">
        <v>257.14</v>
      </c>
      <c r="I6505" t="str">
        <f>VLOOKUP(C6505,products_cleaned[[product_id]:[category]],3,)</f>
        <v>Fitness</v>
      </c>
      <c r="J6505" t="str">
        <f>VLOOKUP(B6505,orders_cleaned!A:I,9,FALSE)</f>
        <v>April</v>
      </c>
      <c r="K6505">
        <f t="shared" si="101"/>
        <v>4</v>
      </c>
    </row>
    <row r="6506" spans="1:11" x14ac:dyDescent="0.3">
      <c r="A6506" t="s">
        <v>10410</v>
      </c>
      <c r="B6506" t="s">
        <v>10409</v>
      </c>
      <c r="C6506" t="s">
        <v>173</v>
      </c>
      <c r="D6506">
        <v>3</v>
      </c>
      <c r="E6506">
        <v>138.79</v>
      </c>
      <c r="F6506">
        <v>0.05</v>
      </c>
      <c r="G6506">
        <v>395.55</v>
      </c>
      <c r="H6506">
        <v>76.62</v>
      </c>
      <c r="I6506" t="str">
        <f>VLOOKUP(C6506,products_cleaned[[product_id]:[category]],3,)</f>
        <v>Stationery</v>
      </c>
      <c r="J6506" t="str">
        <f>VLOOKUP(B6506,orders_cleaned!A:I,9,FALSE)</f>
        <v>April</v>
      </c>
      <c r="K6506">
        <f t="shared" si="101"/>
        <v>4</v>
      </c>
    </row>
    <row r="6507" spans="1:11" x14ac:dyDescent="0.3">
      <c r="A6507" t="s">
        <v>10411</v>
      </c>
      <c r="B6507" t="s">
        <v>10409</v>
      </c>
      <c r="C6507" t="s">
        <v>39</v>
      </c>
      <c r="D6507">
        <v>2</v>
      </c>
      <c r="E6507">
        <v>4024.65</v>
      </c>
      <c r="F6507">
        <v>0.05</v>
      </c>
      <c r="G6507">
        <v>7646.84</v>
      </c>
      <c r="H6507">
        <v>2621.78</v>
      </c>
      <c r="I6507" t="str">
        <f>VLOOKUP(C6507,products_cleaned[[product_id]:[category]],3,)</f>
        <v>Furniture</v>
      </c>
      <c r="J6507" t="str">
        <f>VLOOKUP(B6507,orders_cleaned!A:I,9,FALSE)</f>
        <v>April</v>
      </c>
      <c r="K6507">
        <f t="shared" si="101"/>
        <v>4</v>
      </c>
    </row>
    <row r="6508" spans="1:11" x14ac:dyDescent="0.3">
      <c r="A6508" t="s">
        <v>10412</v>
      </c>
      <c r="B6508" t="s">
        <v>10409</v>
      </c>
      <c r="C6508" t="s">
        <v>37</v>
      </c>
      <c r="D6508">
        <v>2</v>
      </c>
      <c r="E6508">
        <v>1256.8900000000001</v>
      </c>
      <c r="F6508">
        <v>0.15</v>
      </c>
      <c r="G6508">
        <v>2136.71</v>
      </c>
      <c r="H6508">
        <v>193.93</v>
      </c>
      <c r="I6508" t="str">
        <f>VLOOKUP(C6508,products_cleaned[[product_id]:[category]],3,)</f>
        <v>Electronics</v>
      </c>
      <c r="J6508" t="str">
        <f>VLOOKUP(B6508,orders_cleaned!A:I,9,FALSE)</f>
        <v>April</v>
      </c>
      <c r="K6508">
        <f t="shared" si="101"/>
        <v>4</v>
      </c>
    </row>
    <row r="6509" spans="1:11" x14ac:dyDescent="0.3">
      <c r="A6509" t="s">
        <v>10413</v>
      </c>
      <c r="B6509" t="s">
        <v>10414</v>
      </c>
      <c r="C6509" t="s">
        <v>47</v>
      </c>
      <c r="D6509">
        <v>2</v>
      </c>
      <c r="E6509">
        <v>735.62</v>
      </c>
      <c r="F6509">
        <v>0</v>
      </c>
      <c r="G6509">
        <v>1471.24</v>
      </c>
      <c r="H6509">
        <v>504.16</v>
      </c>
      <c r="I6509" t="str">
        <f>VLOOKUP(C6509,products_cleaned[[product_id]:[category]],3,)</f>
        <v>Books</v>
      </c>
      <c r="J6509" t="str">
        <f>VLOOKUP(B6509,orders_cleaned!A:I,9,FALSE)</f>
        <v>September</v>
      </c>
      <c r="K6509">
        <f t="shared" si="101"/>
        <v>9</v>
      </c>
    </row>
    <row r="6510" spans="1:11" x14ac:dyDescent="0.3">
      <c r="A6510" t="s">
        <v>10415</v>
      </c>
      <c r="B6510" t="s">
        <v>10416</v>
      </c>
      <c r="C6510" t="s">
        <v>44</v>
      </c>
      <c r="D6510">
        <v>1</v>
      </c>
      <c r="E6510">
        <v>2575.9499999999998</v>
      </c>
      <c r="F6510">
        <v>0.05</v>
      </c>
      <c r="G6510">
        <v>2447.15</v>
      </c>
      <c r="H6510">
        <v>548.83000000000004</v>
      </c>
      <c r="I6510" t="str">
        <f>VLOOKUP(C6510,products_cleaned[[product_id]:[category]],3,)</f>
        <v>Furniture</v>
      </c>
      <c r="J6510" t="str">
        <f>VLOOKUP(B6510,orders_cleaned!A:I,9,FALSE)</f>
        <v>December</v>
      </c>
      <c r="K6510">
        <f t="shared" si="101"/>
        <v>12</v>
      </c>
    </row>
    <row r="6511" spans="1:11" x14ac:dyDescent="0.3">
      <c r="A6511" t="s">
        <v>10417</v>
      </c>
      <c r="B6511" t="s">
        <v>10418</v>
      </c>
      <c r="C6511" t="s">
        <v>41</v>
      </c>
      <c r="D6511">
        <v>1</v>
      </c>
      <c r="E6511">
        <v>2361.52</v>
      </c>
      <c r="F6511">
        <v>0.15</v>
      </c>
      <c r="G6511">
        <v>2007.29</v>
      </c>
      <c r="H6511">
        <v>98.7</v>
      </c>
      <c r="I6511" t="str">
        <f>VLOOKUP(C6511,products_cleaned[[product_id]:[category]],3,)</f>
        <v>Footwear</v>
      </c>
      <c r="J6511" t="str">
        <f>VLOOKUP(B6511,orders_cleaned!A:I,9,FALSE)</f>
        <v>September</v>
      </c>
      <c r="K6511">
        <f t="shared" si="101"/>
        <v>9</v>
      </c>
    </row>
    <row r="6512" spans="1:11" x14ac:dyDescent="0.3">
      <c r="A6512" t="s">
        <v>10419</v>
      </c>
      <c r="B6512" t="s">
        <v>10420</v>
      </c>
      <c r="C6512" t="s">
        <v>62</v>
      </c>
      <c r="D6512">
        <v>2</v>
      </c>
      <c r="E6512">
        <v>582.73</v>
      </c>
      <c r="F6512">
        <v>0.2</v>
      </c>
      <c r="G6512">
        <v>932.37</v>
      </c>
      <c r="H6512">
        <v>240.65</v>
      </c>
      <c r="I6512" t="str">
        <f>VLOOKUP(C6512,products_cleaned[[product_id]:[category]],3,)</f>
        <v>Electronics</v>
      </c>
      <c r="J6512" t="str">
        <f>VLOOKUP(B6512,orders_cleaned!A:I,9,FALSE)</f>
        <v>August</v>
      </c>
      <c r="K6512">
        <f t="shared" si="101"/>
        <v>8</v>
      </c>
    </row>
    <row r="6513" spans="1:11" x14ac:dyDescent="0.3">
      <c r="A6513" t="s">
        <v>10421</v>
      </c>
      <c r="B6513" t="s">
        <v>10420</v>
      </c>
      <c r="C6513" t="s">
        <v>196</v>
      </c>
      <c r="D6513">
        <v>1</v>
      </c>
      <c r="E6513">
        <v>1558.52</v>
      </c>
      <c r="F6513">
        <v>0.15</v>
      </c>
      <c r="G6513">
        <v>1324.74</v>
      </c>
      <c r="H6513">
        <v>293.07</v>
      </c>
      <c r="I6513" t="str">
        <f>VLOOKUP(C6513,products_cleaned[[product_id]:[category]],3,)</f>
        <v>Electronics</v>
      </c>
      <c r="J6513" t="str">
        <f>VLOOKUP(B6513,orders_cleaned!A:I,9,FALSE)</f>
        <v>August</v>
      </c>
      <c r="K6513">
        <f t="shared" si="101"/>
        <v>8</v>
      </c>
    </row>
    <row r="6514" spans="1:11" x14ac:dyDescent="0.3">
      <c r="A6514" t="s">
        <v>10422</v>
      </c>
      <c r="B6514" t="s">
        <v>10420</v>
      </c>
      <c r="C6514" t="s">
        <v>173</v>
      </c>
      <c r="D6514">
        <v>3</v>
      </c>
      <c r="E6514">
        <v>147.46</v>
      </c>
      <c r="F6514">
        <v>0</v>
      </c>
      <c r="G6514">
        <v>442.38</v>
      </c>
      <c r="H6514">
        <v>123.45</v>
      </c>
      <c r="I6514" t="str">
        <f>VLOOKUP(C6514,products_cleaned[[product_id]:[category]],3,)</f>
        <v>Stationery</v>
      </c>
      <c r="J6514" t="str">
        <f>VLOOKUP(B6514,orders_cleaned!A:I,9,FALSE)</f>
        <v>August</v>
      </c>
      <c r="K6514">
        <f t="shared" si="101"/>
        <v>8</v>
      </c>
    </row>
    <row r="6515" spans="1:11" x14ac:dyDescent="0.3">
      <c r="A6515" t="s">
        <v>10423</v>
      </c>
      <c r="B6515" t="s">
        <v>10424</v>
      </c>
      <c r="C6515" t="s">
        <v>164</v>
      </c>
      <c r="D6515">
        <v>1</v>
      </c>
      <c r="E6515">
        <v>4991.3100000000004</v>
      </c>
      <c r="F6515">
        <v>0.05</v>
      </c>
      <c r="G6515">
        <v>4741.74</v>
      </c>
      <c r="H6515">
        <v>1703.11</v>
      </c>
      <c r="I6515" t="str">
        <f>VLOOKUP(C6515,products_cleaned[[product_id]:[category]],3,)</f>
        <v>Home &amp; Kitchen</v>
      </c>
      <c r="J6515" t="str">
        <f>VLOOKUP(B6515,orders_cleaned!A:I,9,FALSE)</f>
        <v>March</v>
      </c>
      <c r="K6515">
        <f t="shared" si="101"/>
        <v>3</v>
      </c>
    </row>
    <row r="6516" spans="1:11" x14ac:dyDescent="0.3">
      <c r="A6516" t="s">
        <v>10425</v>
      </c>
      <c r="B6516" t="s">
        <v>10426</v>
      </c>
      <c r="C6516" t="s">
        <v>21</v>
      </c>
      <c r="D6516">
        <v>1</v>
      </c>
      <c r="E6516">
        <v>4265.09</v>
      </c>
      <c r="F6516">
        <v>0.15</v>
      </c>
      <c r="G6516">
        <v>3625.33</v>
      </c>
      <c r="H6516">
        <v>987.31</v>
      </c>
      <c r="I6516" t="str">
        <f>VLOOKUP(C6516,products_cleaned[[product_id]:[category]],3,)</f>
        <v>Electronics</v>
      </c>
      <c r="J6516" t="str">
        <f>VLOOKUP(B6516,orders_cleaned!A:I,9,FALSE)</f>
        <v>November</v>
      </c>
      <c r="K6516">
        <f t="shared" si="101"/>
        <v>11</v>
      </c>
    </row>
    <row r="6517" spans="1:11" x14ac:dyDescent="0.3">
      <c r="A6517" t="s">
        <v>10427</v>
      </c>
      <c r="B6517" t="s">
        <v>10426</v>
      </c>
      <c r="C6517" t="s">
        <v>129</v>
      </c>
      <c r="D6517">
        <v>1</v>
      </c>
      <c r="E6517">
        <v>536.76</v>
      </c>
      <c r="F6517">
        <v>0.05</v>
      </c>
      <c r="G6517">
        <v>509.92</v>
      </c>
      <c r="H6517">
        <v>145.56</v>
      </c>
      <c r="I6517" t="str">
        <f>VLOOKUP(C6517,products_cleaned[[product_id]:[category]],3,)</f>
        <v>Fashion</v>
      </c>
      <c r="J6517" t="str">
        <f>VLOOKUP(B6517,orders_cleaned!A:I,9,FALSE)</f>
        <v>November</v>
      </c>
      <c r="K6517">
        <f t="shared" si="101"/>
        <v>11</v>
      </c>
    </row>
    <row r="6518" spans="1:11" x14ac:dyDescent="0.3">
      <c r="A6518" t="s">
        <v>10428</v>
      </c>
      <c r="B6518" t="s">
        <v>10426</v>
      </c>
      <c r="C6518" t="s">
        <v>57</v>
      </c>
      <c r="D6518">
        <v>1</v>
      </c>
      <c r="E6518">
        <v>192.11</v>
      </c>
      <c r="F6518">
        <v>0</v>
      </c>
      <c r="G6518">
        <v>192.11</v>
      </c>
      <c r="H6518">
        <v>81.53</v>
      </c>
      <c r="I6518" t="str">
        <f>VLOOKUP(C6518,products_cleaned[[product_id]:[category]],3,)</f>
        <v>Stationery</v>
      </c>
      <c r="J6518" t="str">
        <f>VLOOKUP(B6518,orders_cleaned!A:I,9,FALSE)</f>
        <v>November</v>
      </c>
      <c r="K6518">
        <f t="shared" si="101"/>
        <v>11</v>
      </c>
    </row>
    <row r="6519" spans="1:11" x14ac:dyDescent="0.3">
      <c r="A6519" t="s">
        <v>10429</v>
      </c>
      <c r="B6519" t="s">
        <v>10430</v>
      </c>
      <c r="C6519" t="s">
        <v>129</v>
      </c>
      <c r="D6519">
        <v>1</v>
      </c>
      <c r="E6519">
        <v>527.34</v>
      </c>
      <c r="F6519">
        <v>0.2</v>
      </c>
      <c r="G6519">
        <v>421.87</v>
      </c>
      <c r="H6519">
        <v>57.51</v>
      </c>
      <c r="I6519" t="str">
        <f>VLOOKUP(C6519,products_cleaned[[product_id]:[category]],3,)</f>
        <v>Fashion</v>
      </c>
      <c r="J6519" t="str">
        <f>VLOOKUP(B6519,orders_cleaned!A:I,9,FALSE)</f>
        <v>May</v>
      </c>
      <c r="K6519">
        <f t="shared" si="101"/>
        <v>5</v>
      </c>
    </row>
    <row r="6520" spans="1:11" x14ac:dyDescent="0.3">
      <c r="A6520" t="s">
        <v>10431</v>
      </c>
      <c r="B6520" t="s">
        <v>10430</v>
      </c>
      <c r="C6520" t="s">
        <v>62</v>
      </c>
      <c r="D6520">
        <v>4</v>
      </c>
      <c r="E6520">
        <v>568.66</v>
      </c>
      <c r="F6520">
        <v>0.2</v>
      </c>
      <c r="G6520">
        <v>1819.71</v>
      </c>
      <c r="H6520">
        <v>436.27</v>
      </c>
      <c r="I6520" t="str">
        <f>VLOOKUP(C6520,products_cleaned[[product_id]:[category]],3,)</f>
        <v>Electronics</v>
      </c>
      <c r="J6520" t="str">
        <f>VLOOKUP(B6520,orders_cleaned!A:I,9,FALSE)</f>
        <v>May</v>
      </c>
      <c r="K6520">
        <f t="shared" si="101"/>
        <v>5</v>
      </c>
    </row>
    <row r="6521" spans="1:11" x14ac:dyDescent="0.3">
      <c r="A6521" t="s">
        <v>10432</v>
      </c>
      <c r="B6521" t="s">
        <v>10430</v>
      </c>
      <c r="C6521" t="s">
        <v>108</v>
      </c>
      <c r="D6521">
        <v>3</v>
      </c>
      <c r="E6521">
        <v>3588.28</v>
      </c>
      <c r="F6521">
        <v>0</v>
      </c>
      <c r="G6521">
        <v>10764.84</v>
      </c>
      <c r="H6521">
        <v>3755.79</v>
      </c>
      <c r="I6521" t="str">
        <f>VLOOKUP(C6521,products_cleaned[[product_id]:[category]],3,)</f>
        <v>Electronics</v>
      </c>
      <c r="J6521" t="str">
        <f>VLOOKUP(B6521,orders_cleaned!A:I,9,FALSE)</f>
        <v>May</v>
      </c>
      <c r="K6521">
        <f t="shared" si="101"/>
        <v>5</v>
      </c>
    </row>
    <row r="6522" spans="1:11" x14ac:dyDescent="0.3">
      <c r="A6522" t="s">
        <v>10433</v>
      </c>
      <c r="B6522" t="s">
        <v>10434</v>
      </c>
      <c r="C6522" t="s">
        <v>57</v>
      </c>
      <c r="D6522">
        <v>1</v>
      </c>
      <c r="E6522">
        <v>196.92</v>
      </c>
      <c r="F6522">
        <v>0.05</v>
      </c>
      <c r="G6522">
        <v>187.07</v>
      </c>
      <c r="H6522">
        <v>76.489999999999995</v>
      </c>
      <c r="I6522" t="str">
        <f>VLOOKUP(C6522,products_cleaned[[product_id]:[category]],3,)</f>
        <v>Stationery</v>
      </c>
      <c r="J6522" t="str">
        <f>VLOOKUP(B6522,orders_cleaned!A:I,9,FALSE)</f>
        <v>May</v>
      </c>
      <c r="K6522">
        <f t="shared" si="101"/>
        <v>5</v>
      </c>
    </row>
    <row r="6523" spans="1:11" x14ac:dyDescent="0.3">
      <c r="A6523" t="s">
        <v>10435</v>
      </c>
      <c r="B6523" t="s">
        <v>10436</v>
      </c>
      <c r="C6523" t="s">
        <v>74</v>
      </c>
      <c r="D6523">
        <v>2</v>
      </c>
      <c r="E6523">
        <v>1249.4100000000001</v>
      </c>
      <c r="F6523">
        <v>0.1</v>
      </c>
      <c r="G6523">
        <v>2248.94</v>
      </c>
      <c r="H6523">
        <v>623.08000000000004</v>
      </c>
      <c r="I6523" t="str">
        <f>VLOOKUP(C6523,products_cleaned[[product_id]:[category]],3,)</f>
        <v>Electronics</v>
      </c>
      <c r="J6523" t="str">
        <f>VLOOKUP(B6523,orders_cleaned!A:I,9,FALSE)</f>
        <v>September</v>
      </c>
      <c r="K6523">
        <f t="shared" si="101"/>
        <v>9</v>
      </c>
    </row>
    <row r="6524" spans="1:11" x14ac:dyDescent="0.3">
      <c r="A6524" t="s">
        <v>10437</v>
      </c>
      <c r="B6524" t="s">
        <v>10438</v>
      </c>
      <c r="C6524" t="s">
        <v>18</v>
      </c>
      <c r="D6524">
        <v>1</v>
      </c>
      <c r="E6524">
        <v>936.71</v>
      </c>
      <c r="F6524">
        <v>0.1</v>
      </c>
      <c r="G6524">
        <v>843.04</v>
      </c>
      <c r="H6524">
        <v>325.69</v>
      </c>
      <c r="I6524" t="str">
        <f>VLOOKUP(C6524,products_cleaned[[product_id]:[category]],3,)</f>
        <v>Books</v>
      </c>
      <c r="J6524" t="str">
        <f>VLOOKUP(B6524,orders_cleaned!A:I,9,FALSE)</f>
        <v>January</v>
      </c>
      <c r="K6524">
        <f t="shared" si="101"/>
        <v>1</v>
      </c>
    </row>
    <row r="6525" spans="1:11" x14ac:dyDescent="0.3">
      <c r="A6525" t="s">
        <v>10439</v>
      </c>
      <c r="B6525" t="s">
        <v>10438</v>
      </c>
      <c r="C6525" t="s">
        <v>278</v>
      </c>
      <c r="D6525">
        <v>1</v>
      </c>
      <c r="E6525">
        <v>1691.56</v>
      </c>
      <c r="F6525">
        <v>0.15</v>
      </c>
      <c r="G6525">
        <v>1437.83</v>
      </c>
      <c r="H6525">
        <v>299.48</v>
      </c>
      <c r="I6525" t="str">
        <f>VLOOKUP(C6525,products_cleaned[[product_id]:[category]],3,)</f>
        <v>Fitness</v>
      </c>
      <c r="J6525" t="str">
        <f>VLOOKUP(B6525,orders_cleaned!A:I,9,FALSE)</f>
        <v>January</v>
      </c>
      <c r="K6525">
        <f t="shared" si="101"/>
        <v>1</v>
      </c>
    </row>
    <row r="6526" spans="1:11" x14ac:dyDescent="0.3">
      <c r="A6526" t="s">
        <v>10440</v>
      </c>
      <c r="B6526" t="s">
        <v>10438</v>
      </c>
      <c r="C6526" t="s">
        <v>60</v>
      </c>
      <c r="D6526">
        <v>1</v>
      </c>
      <c r="E6526">
        <v>1504.64</v>
      </c>
      <c r="F6526">
        <v>0.15</v>
      </c>
      <c r="G6526">
        <v>1278.94</v>
      </c>
      <c r="H6526">
        <v>130.82</v>
      </c>
      <c r="I6526" t="str">
        <f>VLOOKUP(C6526,products_cleaned[[product_id]:[category]],3,)</f>
        <v>Fashion</v>
      </c>
      <c r="J6526" t="str">
        <f>VLOOKUP(B6526,orders_cleaned!A:I,9,FALSE)</f>
        <v>January</v>
      </c>
      <c r="K6526">
        <f t="shared" si="101"/>
        <v>1</v>
      </c>
    </row>
    <row r="6527" spans="1:11" x14ac:dyDescent="0.3">
      <c r="A6527" t="s">
        <v>10441</v>
      </c>
      <c r="B6527" t="s">
        <v>10442</v>
      </c>
      <c r="C6527" t="s">
        <v>18</v>
      </c>
      <c r="D6527">
        <v>2</v>
      </c>
      <c r="E6527">
        <v>884.95</v>
      </c>
      <c r="F6527">
        <v>0.05</v>
      </c>
      <c r="G6527">
        <v>1681.4</v>
      </c>
      <c r="H6527">
        <v>646.70000000000005</v>
      </c>
      <c r="I6527" t="str">
        <f>VLOOKUP(C6527,products_cleaned[[product_id]:[category]],3,)</f>
        <v>Books</v>
      </c>
      <c r="J6527" t="str">
        <f>VLOOKUP(B6527,orders_cleaned!A:I,9,FALSE)</f>
        <v>December</v>
      </c>
      <c r="K6527">
        <f t="shared" si="101"/>
        <v>12</v>
      </c>
    </row>
    <row r="6528" spans="1:11" x14ac:dyDescent="0.3">
      <c r="A6528" t="s">
        <v>10443</v>
      </c>
      <c r="B6528" t="s">
        <v>10442</v>
      </c>
      <c r="C6528" t="s">
        <v>39</v>
      </c>
      <c r="D6528">
        <v>1</v>
      </c>
      <c r="E6528">
        <v>4015.94</v>
      </c>
      <c r="F6528">
        <v>0</v>
      </c>
      <c r="G6528">
        <v>4015.94</v>
      </c>
      <c r="H6528">
        <v>1503.41</v>
      </c>
      <c r="I6528" t="str">
        <f>VLOOKUP(C6528,products_cleaned[[product_id]:[category]],3,)</f>
        <v>Furniture</v>
      </c>
      <c r="J6528" t="str">
        <f>VLOOKUP(B6528,orders_cleaned!A:I,9,FALSE)</f>
        <v>December</v>
      </c>
      <c r="K6528">
        <f t="shared" si="101"/>
        <v>12</v>
      </c>
    </row>
    <row r="6529" spans="1:11" x14ac:dyDescent="0.3">
      <c r="A6529" t="s">
        <v>10444</v>
      </c>
      <c r="B6529" t="s">
        <v>10445</v>
      </c>
      <c r="C6529" t="s">
        <v>80</v>
      </c>
      <c r="D6529">
        <v>1</v>
      </c>
      <c r="E6529">
        <v>369.05</v>
      </c>
      <c r="F6529">
        <v>0.2</v>
      </c>
      <c r="G6529">
        <v>295.24</v>
      </c>
      <c r="H6529">
        <v>-4.6399999999999997</v>
      </c>
      <c r="I6529" t="str">
        <f>VLOOKUP(C6529,products_cleaned[[product_id]:[category]],3,)</f>
        <v>Fitness</v>
      </c>
      <c r="J6529" t="str">
        <f>VLOOKUP(B6529,orders_cleaned!A:I,9,FALSE)</f>
        <v>June</v>
      </c>
      <c r="K6529">
        <f t="shared" si="101"/>
        <v>6</v>
      </c>
    </row>
    <row r="6530" spans="1:11" x14ac:dyDescent="0.3">
      <c r="A6530" t="s">
        <v>10446</v>
      </c>
      <c r="B6530" t="s">
        <v>10447</v>
      </c>
      <c r="C6530" t="s">
        <v>18</v>
      </c>
      <c r="D6530">
        <v>5</v>
      </c>
      <c r="E6530">
        <v>929.38</v>
      </c>
      <c r="F6530">
        <v>0.15</v>
      </c>
      <c r="G6530">
        <v>3949.86</v>
      </c>
      <c r="H6530">
        <v>1363.11</v>
      </c>
      <c r="I6530" t="str">
        <f>VLOOKUP(C6530,products_cleaned[[product_id]:[category]],3,)</f>
        <v>Books</v>
      </c>
      <c r="J6530" t="str">
        <f>VLOOKUP(B6530,orders_cleaned!A:I,9,FALSE)</f>
        <v>April</v>
      </c>
      <c r="K6530">
        <f t="shared" si="101"/>
        <v>4</v>
      </c>
    </row>
    <row r="6531" spans="1:11" x14ac:dyDescent="0.3">
      <c r="A6531" t="s">
        <v>10448</v>
      </c>
      <c r="B6531" t="s">
        <v>10447</v>
      </c>
      <c r="C6531" t="s">
        <v>51</v>
      </c>
      <c r="D6531">
        <v>2</v>
      </c>
      <c r="E6531">
        <v>746.8</v>
      </c>
      <c r="F6531">
        <v>0</v>
      </c>
      <c r="G6531">
        <v>1493.6</v>
      </c>
      <c r="H6531">
        <v>657.1</v>
      </c>
      <c r="I6531" t="str">
        <f>VLOOKUP(C6531,products_cleaned[[product_id]:[category]],3,)</f>
        <v>Home &amp; Kitchen</v>
      </c>
      <c r="J6531" t="str">
        <f>VLOOKUP(B6531,orders_cleaned!A:I,9,FALSE)</f>
        <v>April</v>
      </c>
      <c r="K6531">
        <f t="shared" ref="K6531:K6594" si="102">MONTH(DATEVALUE("1"&amp;J6531))</f>
        <v>4</v>
      </c>
    </row>
    <row r="6532" spans="1:11" x14ac:dyDescent="0.3">
      <c r="A6532" t="s">
        <v>10449</v>
      </c>
      <c r="B6532" t="s">
        <v>10450</v>
      </c>
      <c r="C6532" t="s">
        <v>77</v>
      </c>
      <c r="D6532">
        <v>2</v>
      </c>
      <c r="E6532">
        <v>982.31</v>
      </c>
      <c r="F6532">
        <v>0.05</v>
      </c>
      <c r="G6532">
        <v>1866.39</v>
      </c>
      <c r="H6532">
        <v>557.27</v>
      </c>
      <c r="I6532" t="str">
        <f>VLOOKUP(C6532,products_cleaned[[product_id]:[category]],3,)</f>
        <v>Fitness</v>
      </c>
      <c r="J6532" t="str">
        <f>VLOOKUP(B6532,orders_cleaned!A:I,9,FALSE)</f>
        <v>August</v>
      </c>
      <c r="K6532">
        <f t="shared" si="102"/>
        <v>8</v>
      </c>
    </row>
    <row r="6533" spans="1:11" x14ac:dyDescent="0.3">
      <c r="A6533" t="s">
        <v>10451</v>
      </c>
      <c r="B6533" t="s">
        <v>10450</v>
      </c>
      <c r="C6533" t="s">
        <v>13</v>
      </c>
      <c r="D6533">
        <v>4</v>
      </c>
      <c r="E6533">
        <v>2884.98</v>
      </c>
      <c r="F6533">
        <v>0.15</v>
      </c>
      <c r="G6533">
        <v>9808.93</v>
      </c>
      <c r="H6533">
        <v>1320.65</v>
      </c>
      <c r="I6533" t="str">
        <f>VLOOKUP(C6533,products_cleaned[[product_id]:[category]],3,)</f>
        <v>Home &amp; Kitchen</v>
      </c>
      <c r="J6533" t="str">
        <f>VLOOKUP(B6533,orders_cleaned!A:I,9,FALSE)</f>
        <v>August</v>
      </c>
      <c r="K6533">
        <f t="shared" si="102"/>
        <v>8</v>
      </c>
    </row>
    <row r="6534" spans="1:11" x14ac:dyDescent="0.3">
      <c r="A6534" t="s">
        <v>10452</v>
      </c>
      <c r="B6534" t="s">
        <v>10453</v>
      </c>
      <c r="C6534" t="s">
        <v>108</v>
      </c>
      <c r="D6534">
        <v>1</v>
      </c>
      <c r="E6534">
        <v>3644.11</v>
      </c>
      <c r="F6534">
        <v>0.1</v>
      </c>
      <c r="G6534">
        <v>3279.7</v>
      </c>
      <c r="H6534">
        <v>943.35</v>
      </c>
      <c r="I6534" t="str">
        <f>VLOOKUP(C6534,products_cleaned[[product_id]:[category]],3,)</f>
        <v>Electronics</v>
      </c>
      <c r="J6534" t="str">
        <f>VLOOKUP(B6534,orders_cleaned!A:I,9,FALSE)</f>
        <v>June</v>
      </c>
      <c r="K6534">
        <f t="shared" si="102"/>
        <v>6</v>
      </c>
    </row>
    <row r="6535" spans="1:11" x14ac:dyDescent="0.3">
      <c r="A6535" t="s">
        <v>10454</v>
      </c>
      <c r="B6535" t="s">
        <v>10455</v>
      </c>
      <c r="C6535" t="s">
        <v>160</v>
      </c>
      <c r="D6535">
        <v>1</v>
      </c>
      <c r="E6535">
        <v>2411.61</v>
      </c>
      <c r="F6535">
        <v>0.15</v>
      </c>
      <c r="G6535">
        <v>2049.87</v>
      </c>
      <c r="H6535">
        <v>513.85</v>
      </c>
      <c r="I6535" t="str">
        <f>VLOOKUP(C6535,products_cleaned[[product_id]:[category]],3,)</f>
        <v>Footwear</v>
      </c>
      <c r="J6535" t="str">
        <f>VLOOKUP(B6535,orders_cleaned!A:I,9,FALSE)</f>
        <v>March</v>
      </c>
      <c r="K6535">
        <f t="shared" si="102"/>
        <v>3</v>
      </c>
    </row>
    <row r="6536" spans="1:11" x14ac:dyDescent="0.3">
      <c r="A6536" t="s">
        <v>10456</v>
      </c>
      <c r="B6536" t="s">
        <v>10455</v>
      </c>
      <c r="C6536" t="s">
        <v>28</v>
      </c>
      <c r="D6536">
        <v>3</v>
      </c>
      <c r="E6536">
        <v>369.28</v>
      </c>
      <c r="F6536">
        <v>0.05</v>
      </c>
      <c r="G6536">
        <v>1052.45</v>
      </c>
      <c r="H6536">
        <v>124.31</v>
      </c>
      <c r="I6536" t="str">
        <f>VLOOKUP(C6536,products_cleaned[[product_id]:[category]],3,)</f>
        <v>Home &amp; Kitchen</v>
      </c>
      <c r="J6536" t="str">
        <f>VLOOKUP(B6536,orders_cleaned!A:I,9,FALSE)</f>
        <v>March</v>
      </c>
      <c r="K6536">
        <f t="shared" si="102"/>
        <v>3</v>
      </c>
    </row>
    <row r="6537" spans="1:11" x14ac:dyDescent="0.3">
      <c r="A6537" t="s">
        <v>10457</v>
      </c>
      <c r="B6537" t="s">
        <v>10455</v>
      </c>
      <c r="C6537" t="s">
        <v>44</v>
      </c>
      <c r="D6537">
        <v>2</v>
      </c>
      <c r="E6537">
        <v>2722.04</v>
      </c>
      <c r="F6537">
        <v>0</v>
      </c>
      <c r="G6537">
        <v>5444.08</v>
      </c>
      <c r="H6537">
        <v>1647.44</v>
      </c>
      <c r="I6537" t="str">
        <f>VLOOKUP(C6537,products_cleaned[[product_id]:[category]],3,)</f>
        <v>Furniture</v>
      </c>
      <c r="J6537" t="str">
        <f>VLOOKUP(B6537,orders_cleaned!A:I,9,FALSE)</f>
        <v>March</v>
      </c>
      <c r="K6537">
        <f t="shared" si="102"/>
        <v>3</v>
      </c>
    </row>
    <row r="6538" spans="1:11" x14ac:dyDescent="0.3">
      <c r="A6538" t="s">
        <v>10458</v>
      </c>
      <c r="B6538" t="s">
        <v>10455</v>
      </c>
      <c r="C6538" t="s">
        <v>31</v>
      </c>
      <c r="D6538">
        <v>1</v>
      </c>
      <c r="E6538">
        <v>514.27</v>
      </c>
      <c r="F6538">
        <v>0.1</v>
      </c>
      <c r="G6538">
        <v>462.84</v>
      </c>
      <c r="H6538">
        <v>117.9</v>
      </c>
      <c r="I6538" t="str">
        <f>VLOOKUP(C6538,products_cleaned[[product_id]:[category]],3,)</f>
        <v>Books</v>
      </c>
      <c r="J6538" t="str">
        <f>VLOOKUP(B6538,orders_cleaned!A:I,9,FALSE)</f>
        <v>March</v>
      </c>
      <c r="K6538">
        <f t="shared" si="102"/>
        <v>3</v>
      </c>
    </row>
    <row r="6539" spans="1:11" x14ac:dyDescent="0.3">
      <c r="A6539" t="s">
        <v>10459</v>
      </c>
      <c r="B6539" t="s">
        <v>10460</v>
      </c>
      <c r="C6539" t="s">
        <v>15</v>
      </c>
      <c r="D6539">
        <v>1</v>
      </c>
      <c r="E6539">
        <v>262.70999999999998</v>
      </c>
      <c r="F6539">
        <v>0.05</v>
      </c>
      <c r="G6539">
        <v>249.57</v>
      </c>
      <c r="H6539">
        <v>79.55</v>
      </c>
      <c r="I6539" t="str">
        <f>VLOOKUP(C6539,products_cleaned[[product_id]:[category]],3,)</f>
        <v>Fitness</v>
      </c>
      <c r="J6539" t="str">
        <f>VLOOKUP(B6539,orders_cleaned!A:I,9,FALSE)</f>
        <v>October</v>
      </c>
      <c r="K6539">
        <f t="shared" si="102"/>
        <v>10</v>
      </c>
    </row>
    <row r="6540" spans="1:11" x14ac:dyDescent="0.3">
      <c r="A6540" t="s">
        <v>10461</v>
      </c>
      <c r="B6540" t="s">
        <v>10462</v>
      </c>
      <c r="C6540" t="s">
        <v>80</v>
      </c>
      <c r="D6540">
        <v>1</v>
      </c>
      <c r="E6540">
        <v>371.46</v>
      </c>
      <c r="F6540">
        <v>0.2</v>
      </c>
      <c r="G6540">
        <v>297.17</v>
      </c>
      <c r="H6540">
        <v>-2.71</v>
      </c>
      <c r="I6540" t="str">
        <f>VLOOKUP(C6540,products_cleaned[[product_id]:[category]],3,)</f>
        <v>Fitness</v>
      </c>
      <c r="J6540" t="str">
        <f>VLOOKUP(B6540,orders_cleaned!A:I,9,FALSE)</f>
        <v>August</v>
      </c>
      <c r="K6540">
        <f t="shared" si="102"/>
        <v>8</v>
      </c>
    </row>
    <row r="6541" spans="1:11" x14ac:dyDescent="0.3">
      <c r="A6541" t="s">
        <v>10463</v>
      </c>
      <c r="B6541" t="s">
        <v>10464</v>
      </c>
      <c r="C6541" t="s">
        <v>37</v>
      </c>
      <c r="D6541">
        <v>2</v>
      </c>
      <c r="E6541">
        <v>1261.42</v>
      </c>
      <c r="F6541">
        <v>0.2</v>
      </c>
      <c r="G6541">
        <v>2018.27</v>
      </c>
      <c r="H6541">
        <v>75.489999999999995</v>
      </c>
      <c r="I6541" t="str">
        <f>VLOOKUP(C6541,products_cleaned[[product_id]:[category]],3,)</f>
        <v>Electronics</v>
      </c>
      <c r="J6541" t="str">
        <f>VLOOKUP(B6541,orders_cleaned!A:I,9,FALSE)</f>
        <v>August</v>
      </c>
      <c r="K6541">
        <f t="shared" si="102"/>
        <v>8</v>
      </c>
    </row>
    <row r="6542" spans="1:11" x14ac:dyDescent="0.3">
      <c r="A6542" t="s">
        <v>10465</v>
      </c>
      <c r="B6542" t="s">
        <v>10466</v>
      </c>
      <c r="C6542" t="s">
        <v>156</v>
      </c>
      <c r="D6542">
        <v>1</v>
      </c>
      <c r="E6542">
        <v>191.48</v>
      </c>
      <c r="F6542">
        <v>0.15</v>
      </c>
      <c r="G6542">
        <v>162.76</v>
      </c>
      <c r="H6542">
        <v>46.93</v>
      </c>
      <c r="I6542" t="str">
        <f>VLOOKUP(C6542,products_cleaned[[product_id]:[category]],3,)</f>
        <v>Stationery</v>
      </c>
      <c r="J6542" t="str">
        <f>VLOOKUP(B6542,orders_cleaned!A:I,9,FALSE)</f>
        <v>February</v>
      </c>
      <c r="K6542">
        <f t="shared" si="102"/>
        <v>2</v>
      </c>
    </row>
    <row r="6543" spans="1:11" x14ac:dyDescent="0.3">
      <c r="A6543" t="s">
        <v>10467</v>
      </c>
      <c r="B6543" t="s">
        <v>10466</v>
      </c>
      <c r="C6543" t="s">
        <v>37</v>
      </c>
      <c r="D6543">
        <v>2</v>
      </c>
      <c r="E6543">
        <v>1393.19</v>
      </c>
      <c r="F6543">
        <v>0</v>
      </c>
      <c r="G6543">
        <v>2786.38</v>
      </c>
      <c r="H6543">
        <v>843.6</v>
      </c>
      <c r="I6543" t="str">
        <f>VLOOKUP(C6543,products_cleaned[[product_id]:[category]],3,)</f>
        <v>Electronics</v>
      </c>
      <c r="J6543" t="str">
        <f>VLOOKUP(B6543,orders_cleaned!A:I,9,FALSE)</f>
        <v>February</v>
      </c>
      <c r="K6543">
        <f t="shared" si="102"/>
        <v>2</v>
      </c>
    </row>
    <row r="6544" spans="1:11" x14ac:dyDescent="0.3">
      <c r="A6544" t="s">
        <v>10468</v>
      </c>
      <c r="B6544" t="s">
        <v>10466</v>
      </c>
      <c r="C6544" t="s">
        <v>136</v>
      </c>
      <c r="D6544">
        <v>1</v>
      </c>
      <c r="E6544">
        <v>626.95000000000005</v>
      </c>
      <c r="F6544">
        <v>0.05</v>
      </c>
      <c r="G6544">
        <v>595.6</v>
      </c>
      <c r="H6544">
        <v>153.62</v>
      </c>
      <c r="I6544" t="str">
        <f>VLOOKUP(C6544,products_cleaned[[product_id]:[category]],3,)</f>
        <v>Books</v>
      </c>
      <c r="J6544" t="str">
        <f>VLOOKUP(B6544,orders_cleaned!A:I,9,FALSE)</f>
        <v>February</v>
      </c>
      <c r="K6544">
        <f t="shared" si="102"/>
        <v>2</v>
      </c>
    </row>
    <row r="6545" spans="1:11" x14ac:dyDescent="0.3">
      <c r="A6545" t="s">
        <v>10469</v>
      </c>
      <c r="B6545" t="s">
        <v>10470</v>
      </c>
      <c r="C6545" t="s">
        <v>15</v>
      </c>
      <c r="D6545">
        <v>1</v>
      </c>
      <c r="E6545">
        <v>229.51</v>
      </c>
      <c r="F6545">
        <v>0.1</v>
      </c>
      <c r="G6545">
        <v>206.56</v>
      </c>
      <c r="H6545">
        <v>36.54</v>
      </c>
      <c r="I6545" t="str">
        <f>VLOOKUP(C6545,products_cleaned[[product_id]:[category]],3,)</f>
        <v>Fitness</v>
      </c>
      <c r="J6545" t="str">
        <f>VLOOKUP(B6545,orders_cleaned!A:I,9,FALSE)</f>
        <v>April</v>
      </c>
      <c r="K6545">
        <f t="shared" si="102"/>
        <v>4</v>
      </c>
    </row>
    <row r="6546" spans="1:11" x14ac:dyDescent="0.3">
      <c r="A6546" t="s">
        <v>10471</v>
      </c>
      <c r="B6546" t="s">
        <v>10472</v>
      </c>
      <c r="C6546" t="s">
        <v>13</v>
      </c>
      <c r="D6546">
        <v>2</v>
      </c>
      <c r="E6546">
        <v>3080.47</v>
      </c>
      <c r="F6546">
        <v>0.2</v>
      </c>
      <c r="G6546">
        <v>4928.75</v>
      </c>
      <c r="H6546">
        <v>684.61</v>
      </c>
      <c r="I6546" t="str">
        <f>VLOOKUP(C6546,products_cleaned[[product_id]:[category]],3,)</f>
        <v>Home &amp; Kitchen</v>
      </c>
      <c r="J6546" t="str">
        <f>VLOOKUP(B6546,orders_cleaned!A:I,9,FALSE)</f>
        <v>September</v>
      </c>
      <c r="K6546">
        <f t="shared" si="102"/>
        <v>9</v>
      </c>
    </row>
    <row r="6547" spans="1:11" x14ac:dyDescent="0.3">
      <c r="A6547" t="s">
        <v>10473</v>
      </c>
      <c r="B6547" t="s">
        <v>10474</v>
      </c>
      <c r="C6547" t="s">
        <v>15</v>
      </c>
      <c r="D6547">
        <v>2</v>
      </c>
      <c r="E6547">
        <v>252.53</v>
      </c>
      <c r="F6547">
        <v>0.2</v>
      </c>
      <c r="G6547">
        <v>404.05</v>
      </c>
      <c r="H6547">
        <v>64.010000000000005</v>
      </c>
      <c r="I6547" t="str">
        <f>VLOOKUP(C6547,products_cleaned[[product_id]:[category]],3,)</f>
        <v>Fitness</v>
      </c>
      <c r="J6547" t="str">
        <f>VLOOKUP(B6547,orders_cleaned!A:I,9,FALSE)</f>
        <v>April</v>
      </c>
      <c r="K6547">
        <f t="shared" si="102"/>
        <v>4</v>
      </c>
    </row>
    <row r="6548" spans="1:11" x14ac:dyDescent="0.3">
      <c r="A6548" t="s">
        <v>10475</v>
      </c>
      <c r="B6548" t="s">
        <v>10474</v>
      </c>
      <c r="C6548" t="s">
        <v>80</v>
      </c>
      <c r="D6548">
        <v>4</v>
      </c>
      <c r="E6548">
        <v>385.18</v>
      </c>
      <c r="F6548">
        <v>0</v>
      </c>
      <c r="G6548">
        <v>1540.72</v>
      </c>
      <c r="H6548">
        <v>341.2</v>
      </c>
      <c r="I6548" t="str">
        <f>VLOOKUP(C6548,products_cleaned[[product_id]:[category]],3,)</f>
        <v>Fitness</v>
      </c>
      <c r="J6548" t="str">
        <f>VLOOKUP(B6548,orders_cleaned!A:I,9,FALSE)</f>
        <v>April</v>
      </c>
      <c r="K6548">
        <f t="shared" si="102"/>
        <v>4</v>
      </c>
    </row>
    <row r="6549" spans="1:11" x14ac:dyDescent="0.3">
      <c r="A6549" t="s">
        <v>10476</v>
      </c>
      <c r="B6549" t="s">
        <v>10477</v>
      </c>
      <c r="C6549" t="s">
        <v>57</v>
      </c>
      <c r="D6549">
        <v>2</v>
      </c>
      <c r="E6549">
        <v>192.38</v>
      </c>
      <c r="F6549">
        <v>0</v>
      </c>
      <c r="G6549">
        <v>384.76</v>
      </c>
      <c r="H6549">
        <v>163.6</v>
      </c>
      <c r="I6549" t="str">
        <f>VLOOKUP(C6549,products_cleaned[[product_id]:[category]],3,)</f>
        <v>Stationery</v>
      </c>
      <c r="J6549" t="str">
        <f>VLOOKUP(B6549,orders_cleaned!A:I,9,FALSE)</f>
        <v>January</v>
      </c>
      <c r="K6549">
        <f t="shared" si="102"/>
        <v>1</v>
      </c>
    </row>
    <row r="6550" spans="1:11" x14ac:dyDescent="0.3">
      <c r="A6550" t="s">
        <v>10478</v>
      </c>
      <c r="B6550" t="s">
        <v>10479</v>
      </c>
      <c r="C6550" t="s">
        <v>291</v>
      </c>
      <c r="D6550">
        <v>3</v>
      </c>
      <c r="E6550">
        <v>1052.03</v>
      </c>
      <c r="F6550">
        <v>0.1</v>
      </c>
      <c r="G6550">
        <v>2840.48</v>
      </c>
      <c r="H6550">
        <v>882.17</v>
      </c>
      <c r="I6550" t="str">
        <f>VLOOKUP(C6550,products_cleaned[[product_id]:[category]],3,)</f>
        <v>Books</v>
      </c>
      <c r="J6550" t="str">
        <f>VLOOKUP(B6550,orders_cleaned!A:I,9,FALSE)</f>
        <v>February</v>
      </c>
      <c r="K6550">
        <f t="shared" si="102"/>
        <v>2</v>
      </c>
    </row>
    <row r="6551" spans="1:11" x14ac:dyDescent="0.3">
      <c r="A6551" t="s">
        <v>10480</v>
      </c>
      <c r="B6551" t="s">
        <v>10481</v>
      </c>
      <c r="C6551" t="s">
        <v>10</v>
      </c>
      <c r="D6551">
        <v>1</v>
      </c>
      <c r="E6551">
        <v>1395.75</v>
      </c>
      <c r="F6551">
        <v>0</v>
      </c>
      <c r="G6551">
        <v>1395.75</v>
      </c>
      <c r="H6551">
        <v>470.59</v>
      </c>
      <c r="I6551" t="str">
        <f>VLOOKUP(C6551,products_cleaned[[product_id]:[category]],3,)</f>
        <v>Furniture</v>
      </c>
      <c r="J6551" t="str">
        <f>VLOOKUP(B6551,orders_cleaned!A:I,9,FALSE)</f>
        <v>August</v>
      </c>
      <c r="K6551">
        <f t="shared" si="102"/>
        <v>8</v>
      </c>
    </row>
    <row r="6552" spans="1:11" x14ac:dyDescent="0.3">
      <c r="A6552" t="s">
        <v>10482</v>
      </c>
      <c r="B6552" t="s">
        <v>10483</v>
      </c>
      <c r="C6552" t="s">
        <v>18</v>
      </c>
      <c r="D6552">
        <v>2</v>
      </c>
      <c r="E6552">
        <v>946.08</v>
      </c>
      <c r="F6552">
        <v>0.15</v>
      </c>
      <c r="G6552">
        <v>1608.34</v>
      </c>
      <c r="H6552">
        <v>573.64</v>
      </c>
      <c r="I6552" t="str">
        <f>VLOOKUP(C6552,products_cleaned[[product_id]:[category]],3,)</f>
        <v>Books</v>
      </c>
      <c r="J6552" t="str">
        <f>VLOOKUP(B6552,orders_cleaned!A:I,9,FALSE)</f>
        <v>June</v>
      </c>
      <c r="K6552">
        <f t="shared" si="102"/>
        <v>6</v>
      </c>
    </row>
    <row r="6553" spans="1:11" x14ac:dyDescent="0.3">
      <c r="A6553" t="s">
        <v>10484</v>
      </c>
      <c r="B6553" t="s">
        <v>10485</v>
      </c>
      <c r="C6553" t="s">
        <v>108</v>
      </c>
      <c r="D6553">
        <v>1</v>
      </c>
      <c r="E6553">
        <v>3360.22</v>
      </c>
      <c r="F6553">
        <v>0.2</v>
      </c>
      <c r="G6553">
        <v>2688.18</v>
      </c>
      <c r="H6553">
        <v>351.83</v>
      </c>
      <c r="I6553" t="str">
        <f>VLOOKUP(C6553,products_cleaned[[product_id]:[category]],3,)</f>
        <v>Electronics</v>
      </c>
      <c r="J6553" t="str">
        <f>VLOOKUP(B6553,orders_cleaned!A:I,9,FALSE)</f>
        <v>April</v>
      </c>
      <c r="K6553">
        <f t="shared" si="102"/>
        <v>4</v>
      </c>
    </row>
    <row r="6554" spans="1:11" x14ac:dyDescent="0.3">
      <c r="A6554" t="s">
        <v>10486</v>
      </c>
      <c r="B6554" t="s">
        <v>10487</v>
      </c>
      <c r="C6554" t="s">
        <v>196</v>
      </c>
      <c r="D6554">
        <v>1</v>
      </c>
      <c r="E6554">
        <v>1521.17</v>
      </c>
      <c r="F6554">
        <v>0</v>
      </c>
      <c r="G6554">
        <v>1521.17</v>
      </c>
      <c r="H6554">
        <v>489.5</v>
      </c>
      <c r="I6554" t="str">
        <f>VLOOKUP(C6554,products_cleaned[[product_id]:[category]],3,)</f>
        <v>Electronics</v>
      </c>
      <c r="J6554" t="str">
        <f>VLOOKUP(B6554,orders_cleaned!A:I,9,FALSE)</f>
        <v>October</v>
      </c>
      <c r="K6554">
        <f t="shared" si="102"/>
        <v>10</v>
      </c>
    </row>
    <row r="6555" spans="1:11" x14ac:dyDescent="0.3">
      <c r="A6555" t="s">
        <v>10488</v>
      </c>
      <c r="B6555" t="s">
        <v>10487</v>
      </c>
      <c r="C6555" t="s">
        <v>291</v>
      </c>
      <c r="D6555">
        <v>1</v>
      </c>
      <c r="E6555">
        <v>1058.57</v>
      </c>
      <c r="F6555">
        <v>0</v>
      </c>
      <c r="G6555">
        <v>1058.57</v>
      </c>
      <c r="H6555">
        <v>405.8</v>
      </c>
      <c r="I6555" t="str">
        <f>VLOOKUP(C6555,products_cleaned[[product_id]:[category]],3,)</f>
        <v>Books</v>
      </c>
      <c r="J6555" t="str">
        <f>VLOOKUP(B6555,orders_cleaned!A:I,9,FALSE)</f>
        <v>October</v>
      </c>
      <c r="K6555">
        <f t="shared" si="102"/>
        <v>10</v>
      </c>
    </row>
    <row r="6556" spans="1:11" x14ac:dyDescent="0.3">
      <c r="A6556" t="s">
        <v>10489</v>
      </c>
      <c r="B6556" t="s">
        <v>10490</v>
      </c>
      <c r="C6556" t="s">
        <v>136</v>
      </c>
      <c r="D6556">
        <v>2</v>
      </c>
      <c r="E6556">
        <v>614.73</v>
      </c>
      <c r="F6556">
        <v>0</v>
      </c>
      <c r="G6556">
        <v>1229.46</v>
      </c>
      <c r="H6556">
        <v>345.5</v>
      </c>
      <c r="I6556" t="str">
        <f>VLOOKUP(C6556,products_cleaned[[product_id]:[category]],3,)</f>
        <v>Books</v>
      </c>
      <c r="J6556" t="str">
        <f>VLOOKUP(B6556,orders_cleaned!A:I,9,FALSE)</f>
        <v>July</v>
      </c>
      <c r="K6556">
        <f t="shared" si="102"/>
        <v>7</v>
      </c>
    </row>
    <row r="6557" spans="1:11" x14ac:dyDescent="0.3">
      <c r="A6557" t="s">
        <v>10491</v>
      </c>
      <c r="B6557" t="s">
        <v>10490</v>
      </c>
      <c r="C6557" t="s">
        <v>77</v>
      </c>
      <c r="D6557">
        <v>1</v>
      </c>
      <c r="E6557">
        <v>925.96</v>
      </c>
      <c r="F6557">
        <v>0.2</v>
      </c>
      <c r="G6557">
        <v>740.77</v>
      </c>
      <c r="H6557">
        <v>86.21</v>
      </c>
      <c r="I6557" t="str">
        <f>VLOOKUP(C6557,products_cleaned[[product_id]:[category]],3,)</f>
        <v>Fitness</v>
      </c>
      <c r="J6557" t="str">
        <f>VLOOKUP(B6557,orders_cleaned!A:I,9,FALSE)</f>
        <v>July</v>
      </c>
      <c r="K6557">
        <f t="shared" si="102"/>
        <v>7</v>
      </c>
    </row>
    <row r="6558" spans="1:11" x14ac:dyDescent="0.3">
      <c r="A6558" t="s">
        <v>10492</v>
      </c>
      <c r="B6558" t="s">
        <v>10490</v>
      </c>
      <c r="C6558" t="s">
        <v>54</v>
      </c>
      <c r="D6558">
        <v>2</v>
      </c>
      <c r="E6558">
        <v>2187.7800000000002</v>
      </c>
      <c r="F6558">
        <v>0.15</v>
      </c>
      <c r="G6558">
        <v>3719.23</v>
      </c>
      <c r="H6558">
        <v>540.63</v>
      </c>
      <c r="I6558" t="str">
        <f>VLOOKUP(C6558,products_cleaned[[product_id]:[category]],3,)</f>
        <v>Fashion</v>
      </c>
      <c r="J6558" t="str">
        <f>VLOOKUP(B6558,orders_cleaned!A:I,9,FALSE)</f>
        <v>July</v>
      </c>
      <c r="K6558">
        <f t="shared" si="102"/>
        <v>7</v>
      </c>
    </row>
    <row r="6559" spans="1:11" x14ac:dyDescent="0.3">
      <c r="A6559" t="s">
        <v>10493</v>
      </c>
      <c r="B6559" t="s">
        <v>10494</v>
      </c>
      <c r="C6559" t="s">
        <v>221</v>
      </c>
      <c r="D6559">
        <v>1</v>
      </c>
      <c r="E6559">
        <v>847.95</v>
      </c>
      <c r="F6559">
        <v>0</v>
      </c>
      <c r="G6559">
        <v>847.95</v>
      </c>
      <c r="H6559">
        <v>224.79</v>
      </c>
      <c r="I6559" t="str">
        <f>VLOOKUP(C6559,products_cleaned[[product_id]:[category]],3,)</f>
        <v>Footwear</v>
      </c>
      <c r="J6559" t="str">
        <f>VLOOKUP(B6559,orders_cleaned!A:I,9,FALSE)</f>
        <v>April</v>
      </c>
      <c r="K6559">
        <f t="shared" si="102"/>
        <v>4</v>
      </c>
    </row>
    <row r="6560" spans="1:11" x14ac:dyDescent="0.3">
      <c r="A6560" t="s">
        <v>10495</v>
      </c>
      <c r="B6560" t="s">
        <v>10494</v>
      </c>
      <c r="C6560" t="s">
        <v>278</v>
      </c>
      <c r="D6560">
        <v>1</v>
      </c>
      <c r="E6560">
        <v>1535.63</v>
      </c>
      <c r="F6560">
        <v>0.1</v>
      </c>
      <c r="G6560">
        <v>1382.07</v>
      </c>
      <c r="H6560">
        <v>243.72</v>
      </c>
      <c r="I6560" t="str">
        <f>VLOOKUP(C6560,products_cleaned[[product_id]:[category]],3,)</f>
        <v>Fitness</v>
      </c>
      <c r="J6560" t="str">
        <f>VLOOKUP(B6560,orders_cleaned!A:I,9,FALSE)</f>
        <v>April</v>
      </c>
      <c r="K6560">
        <f t="shared" si="102"/>
        <v>4</v>
      </c>
    </row>
    <row r="6561" spans="1:11" x14ac:dyDescent="0.3">
      <c r="A6561" t="s">
        <v>10496</v>
      </c>
      <c r="B6561" t="s">
        <v>10497</v>
      </c>
      <c r="C6561" t="s">
        <v>95</v>
      </c>
      <c r="D6561">
        <v>1</v>
      </c>
      <c r="E6561">
        <v>1993.56</v>
      </c>
      <c r="F6561">
        <v>0.2</v>
      </c>
      <c r="G6561">
        <v>1594.85</v>
      </c>
      <c r="H6561">
        <v>125.22</v>
      </c>
      <c r="I6561" t="str">
        <f>VLOOKUP(C6561,products_cleaned[[product_id]:[category]],3,)</f>
        <v>Footwear</v>
      </c>
      <c r="J6561" t="str">
        <f>VLOOKUP(B6561,orders_cleaned!A:I,9,FALSE)</f>
        <v>December</v>
      </c>
      <c r="K6561">
        <f t="shared" si="102"/>
        <v>12</v>
      </c>
    </row>
    <row r="6562" spans="1:11" x14ac:dyDescent="0.3">
      <c r="A6562" t="s">
        <v>10498</v>
      </c>
      <c r="B6562" t="s">
        <v>10499</v>
      </c>
      <c r="C6562" t="s">
        <v>221</v>
      </c>
      <c r="D6562">
        <v>1</v>
      </c>
      <c r="E6562">
        <v>779.55</v>
      </c>
      <c r="F6562">
        <v>0.2</v>
      </c>
      <c r="G6562">
        <v>623.64</v>
      </c>
      <c r="H6562">
        <v>0.48</v>
      </c>
      <c r="I6562" t="str">
        <f>VLOOKUP(C6562,products_cleaned[[product_id]:[category]],3,)</f>
        <v>Footwear</v>
      </c>
      <c r="J6562" t="str">
        <f>VLOOKUP(B6562,orders_cleaned!A:I,9,FALSE)</f>
        <v>October</v>
      </c>
      <c r="K6562">
        <f t="shared" si="102"/>
        <v>10</v>
      </c>
    </row>
    <row r="6563" spans="1:11" x14ac:dyDescent="0.3">
      <c r="A6563" t="s">
        <v>10500</v>
      </c>
      <c r="B6563" t="s">
        <v>10499</v>
      </c>
      <c r="C6563" t="s">
        <v>15</v>
      </c>
      <c r="D6563">
        <v>1</v>
      </c>
      <c r="E6563">
        <v>256.70999999999998</v>
      </c>
      <c r="F6563">
        <v>0.2</v>
      </c>
      <c r="G6563">
        <v>205.37</v>
      </c>
      <c r="H6563">
        <v>35.35</v>
      </c>
      <c r="I6563" t="str">
        <f>VLOOKUP(C6563,products_cleaned[[product_id]:[category]],3,)</f>
        <v>Fitness</v>
      </c>
      <c r="J6563" t="str">
        <f>VLOOKUP(B6563,orders_cleaned!A:I,9,FALSE)</f>
        <v>October</v>
      </c>
      <c r="K6563">
        <f t="shared" si="102"/>
        <v>10</v>
      </c>
    </row>
    <row r="6564" spans="1:11" x14ac:dyDescent="0.3">
      <c r="A6564" t="s">
        <v>10501</v>
      </c>
      <c r="B6564" t="s">
        <v>10502</v>
      </c>
      <c r="C6564" t="s">
        <v>66</v>
      </c>
      <c r="D6564">
        <v>2</v>
      </c>
      <c r="E6564">
        <v>289.57</v>
      </c>
      <c r="F6564">
        <v>0.1</v>
      </c>
      <c r="G6564">
        <v>521.23</v>
      </c>
      <c r="H6564">
        <v>80.27</v>
      </c>
      <c r="I6564" t="str">
        <f>VLOOKUP(C6564,products_cleaned[[product_id]:[category]],3,)</f>
        <v>Home &amp; Kitchen</v>
      </c>
      <c r="J6564" t="str">
        <f>VLOOKUP(B6564,orders_cleaned!A:I,9,FALSE)</f>
        <v>July</v>
      </c>
      <c r="K6564">
        <f t="shared" si="102"/>
        <v>7</v>
      </c>
    </row>
    <row r="6565" spans="1:11" x14ac:dyDescent="0.3">
      <c r="A6565" t="s">
        <v>10503</v>
      </c>
      <c r="B6565" t="s">
        <v>10502</v>
      </c>
      <c r="C6565" t="s">
        <v>37</v>
      </c>
      <c r="D6565">
        <v>2</v>
      </c>
      <c r="E6565">
        <v>1313.83</v>
      </c>
      <c r="F6565">
        <v>0</v>
      </c>
      <c r="G6565">
        <v>2627.66</v>
      </c>
      <c r="H6565">
        <v>684.88</v>
      </c>
      <c r="I6565" t="str">
        <f>VLOOKUP(C6565,products_cleaned[[product_id]:[category]],3,)</f>
        <v>Electronics</v>
      </c>
      <c r="J6565" t="str">
        <f>VLOOKUP(B6565,orders_cleaned!A:I,9,FALSE)</f>
        <v>July</v>
      </c>
      <c r="K6565">
        <f t="shared" si="102"/>
        <v>7</v>
      </c>
    </row>
    <row r="6566" spans="1:11" x14ac:dyDescent="0.3">
      <c r="A6566" t="s">
        <v>10504</v>
      </c>
      <c r="B6566" t="s">
        <v>10505</v>
      </c>
      <c r="C6566" t="s">
        <v>18</v>
      </c>
      <c r="D6566">
        <v>2</v>
      </c>
      <c r="E6566">
        <v>876.88</v>
      </c>
      <c r="F6566">
        <v>0.05</v>
      </c>
      <c r="G6566">
        <v>1666.07</v>
      </c>
      <c r="H6566">
        <v>631.37</v>
      </c>
      <c r="I6566" t="str">
        <f>VLOOKUP(C6566,products_cleaned[[product_id]:[category]],3,)</f>
        <v>Books</v>
      </c>
      <c r="J6566" t="str">
        <f>VLOOKUP(B6566,orders_cleaned!A:I,9,FALSE)</f>
        <v>July</v>
      </c>
      <c r="K6566">
        <f t="shared" si="102"/>
        <v>7</v>
      </c>
    </row>
    <row r="6567" spans="1:11" x14ac:dyDescent="0.3">
      <c r="A6567" t="s">
        <v>10506</v>
      </c>
      <c r="B6567" t="s">
        <v>10505</v>
      </c>
      <c r="C6567" t="s">
        <v>57</v>
      </c>
      <c r="D6567">
        <v>2</v>
      </c>
      <c r="E6567">
        <v>199.03</v>
      </c>
      <c r="F6567">
        <v>0.05</v>
      </c>
      <c r="G6567">
        <v>378.16</v>
      </c>
      <c r="H6567">
        <v>157</v>
      </c>
      <c r="I6567" t="str">
        <f>VLOOKUP(C6567,products_cleaned[[product_id]:[category]],3,)</f>
        <v>Stationery</v>
      </c>
      <c r="J6567" t="str">
        <f>VLOOKUP(B6567,orders_cleaned!A:I,9,FALSE)</f>
        <v>July</v>
      </c>
      <c r="K6567">
        <f t="shared" si="102"/>
        <v>7</v>
      </c>
    </row>
    <row r="6568" spans="1:11" x14ac:dyDescent="0.3">
      <c r="A6568" t="s">
        <v>10507</v>
      </c>
      <c r="B6568" t="s">
        <v>10508</v>
      </c>
      <c r="C6568" t="s">
        <v>77</v>
      </c>
      <c r="D6568">
        <v>2</v>
      </c>
      <c r="E6568">
        <v>1006.36</v>
      </c>
      <c r="F6568">
        <v>0.05</v>
      </c>
      <c r="G6568">
        <v>1912.08</v>
      </c>
      <c r="H6568">
        <v>602.96</v>
      </c>
      <c r="I6568" t="str">
        <f>VLOOKUP(C6568,products_cleaned[[product_id]:[category]],3,)</f>
        <v>Fitness</v>
      </c>
      <c r="J6568" t="str">
        <f>VLOOKUP(B6568,orders_cleaned!A:I,9,FALSE)</f>
        <v>May</v>
      </c>
      <c r="K6568">
        <f t="shared" si="102"/>
        <v>5</v>
      </c>
    </row>
    <row r="6569" spans="1:11" x14ac:dyDescent="0.3">
      <c r="A6569" t="s">
        <v>10509</v>
      </c>
      <c r="B6569" t="s">
        <v>10508</v>
      </c>
      <c r="C6569" t="s">
        <v>221</v>
      </c>
      <c r="D6569">
        <v>1</v>
      </c>
      <c r="E6569">
        <v>768.82</v>
      </c>
      <c r="F6569">
        <v>0</v>
      </c>
      <c r="G6569">
        <v>768.82</v>
      </c>
      <c r="H6569">
        <v>145.66</v>
      </c>
      <c r="I6569" t="str">
        <f>VLOOKUP(C6569,products_cleaned[[product_id]:[category]],3,)</f>
        <v>Footwear</v>
      </c>
      <c r="J6569" t="str">
        <f>VLOOKUP(B6569,orders_cleaned!A:I,9,FALSE)</f>
        <v>May</v>
      </c>
      <c r="K6569">
        <f t="shared" si="102"/>
        <v>5</v>
      </c>
    </row>
    <row r="6570" spans="1:11" x14ac:dyDescent="0.3">
      <c r="A6570" t="s">
        <v>10510</v>
      </c>
      <c r="B6570" t="s">
        <v>10511</v>
      </c>
      <c r="C6570" t="s">
        <v>57</v>
      </c>
      <c r="D6570">
        <v>1</v>
      </c>
      <c r="E6570">
        <v>206.39</v>
      </c>
      <c r="F6570">
        <v>0.05</v>
      </c>
      <c r="G6570">
        <v>196.07</v>
      </c>
      <c r="H6570">
        <v>85.49</v>
      </c>
      <c r="I6570" t="str">
        <f>VLOOKUP(C6570,products_cleaned[[product_id]:[category]],3,)</f>
        <v>Stationery</v>
      </c>
      <c r="J6570" t="str">
        <f>VLOOKUP(B6570,orders_cleaned!A:I,9,FALSE)</f>
        <v>August</v>
      </c>
      <c r="K6570">
        <f t="shared" si="102"/>
        <v>8</v>
      </c>
    </row>
    <row r="6571" spans="1:11" x14ac:dyDescent="0.3">
      <c r="A6571" t="s">
        <v>10512</v>
      </c>
      <c r="B6571" t="s">
        <v>10513</v>
      </c>
      <c r="C6571" t="s">
        <v>97</v>
      </c>
      <c r="D6571">
        <v>1</v>
      </c>
      <c r="E6571">
        <v>1021.32</v>
      </c>
      <c r="F6571">
        <v>0</v>
      </c>
      <c r="G6571">
        <v>1021.32</v>
      </c>
      <c r="H6571">
        <v>295.38</v>
      </c>
      <c r="I6571" t="str">
        <f>VLOOKUP(C6571,products_cleaned[[product_id]:[category]],3,)</f>
        <v>Fashion</v>
      </c>
      <c r="J6571" t="str">
        <f>VLOOKUP(B6571,orders_cleaned!A:I,9,FALSE)</f>
        <v>February</v>
      </c>
      <c r="K6571">
        <f t="shared" si="102"/>
        <v>2</v>
      </c>
    </row>
    <row r="6572" spans="1:11" x14ac:dyDescent="0.3">
      <c r="A6572" t="s">
        <v>10514</v>
      </c>
      <c r="B6572" t="s">
        <v>10515</v>
      </c>
      <c r="C6572" t="s">
        <v>13</v>
      </c>
      <c r="D6572">
        <v>1</v>
      </c>
      <c r="E6572">
        <v>2883.64</v>
      </c>
      <c r="F6572">
        <v>0</v>
      </c>
      <c r="G6572">
        <v>2883.64</v>
      </c>
      <c r="H6572">
        <v>761.57</v>
      </c>
      <c r="I6572" t="str">
        <f>VLOOKUP(C6572,products_cleaned[[product_id]:[category]],3,)</f>
        <v>Home &amp; Kitchen</v>
      </c>
      <c r="J6572" t="str">
        <f>VLOOKUP(B6572,orders_cleaned!A:I,9,FALSE)</f>
        <v>February</v>
      </c>
      <c r="K6572">
        <f t="shared" si="102"/>
        <v>2</v>
      </c>
    </row>
    <row r="6573" spans="1:11" x14ac:dyDescent="0.3">
      <c r="A6573" t="s">
        <v>10516</v>
      </c>
      <c r="B6573" t="s">
        <v>10517</v>
      </c>
      <c r="C6573" t="s">
        <v>97</v>
      </c>
      <c r="D6573">
        <v>2</v>
      </c>
      <c r="E6573">
        <v>1041.3699999999999</v>
      </c>
      <c r="F6573">
        <v>0.05</v>
      </c>
      <c r="G6573">
        <v>1978.6</v>
      </c>
      <c r="H6573">
        <v>526.72</v>
      </c>
      <c r="I6573" t="str">
        <f>VLOOKUP(C6573,products_cleaned[[product_id]:[category]],3,)</f>
        <v>Fashion</v>
      </c>
      <c r="J6573" t="str">
        <f>VLOOKUP(B6573,orders_cleaned!A:I,9,FALSE)</f>
        <v>September</v>
      </c>
      <c r="K6573">
        <f t="shared" si="102"/>
        <v>9</v>
      </c>
    </row>
    <row r="6574" spans="1:11" x14ac:dyDescent="0.3">
      <c r="A6574" t="s">
        <v>10518</v>
      </c>
      <c r="B6574" t="s">
        <v>10519</v>
      </c>
      <c r="C6574" t="s">
        <v>62</v>
      </c>
      <c r="D6574">
        <v>1</v>
      </c>
      <c r="E6574">
        <v>641.88</v>
      </c>
      <c r="F6574">
        <v>0.1</v>
      </c>
      <c r="G6574">
        <v>577.69000000000005</v>
      </c>
      <c r="H6574">
        <v>231.83</v>
      </c>
      <c r="I6574" t="str">
        <f>VLOOKUP(C6574,products_cleaned[[product_id]:[category]],3,)</f>
        <v>Electronics</v>
      </c>
      <c r="J6574" t="str">
        <f>VLOOKUP(B6574,orders_cleaned!A:I,9,FALSE)</f>
        <v>May</v>
      </c>
      <c r="K6574">
        <f t="shared" si="102"/>
        <v>5</v>
      </c>
    </row>
    <row r="6575" spans="1:11" x14ac:dyDescent="0.3">
      <c r="A6575" t="s">
        <v>10520</v>
      </c>
      <c r="B6575" t="s">
        <v>10519</v>
      </c>
      <c r="C6575" t="s">
        <v>156</v>
      </c>
      <c r="D6575">
        <v>1</v>
      </c>
      <c r="E6575">
        <v>167.05</v>
      </c>
      <c r="F6575">
        <v>0.1</v>
      </c>
      <c r="G6575">
        <v>150.35</v>
      </c>
      <c r="H6575">
        <v>34.520000000000003</v>
      </c>
      <c r="I6575" t="str">
        <f>VLOOKUP(C6575,products_cleaned[[product_id]:[category]],3,)</f>
        <v>Stationery</v>
      </c>
      <c r="J6575" t="str">
        <f>VLOOKUP(B6575,orders_cleaned!A:I,9,FALSE)</f>
        <v>May</v>
      </c>
      <c r="K6575">
        <f t="shared" si="102"/>
        <v>5</v>
      </c>
    </row>
    <row r="6576" spans="1:11" x14ac:dyDescent="0.3">
      <c r="A6576" t="s">
        <v>10521</v>
      </c>
      <c r="B6576" t="s">
        <v>10522</v>
      </c>
      <c r="C6576" t="s">
        <v>21</v>
      </c>
      <c r="D6576">
        <v>2</v>
      </c>
      <c r="E6576">
        <v>4442.71</v>
      </c>
      <c r="F6576">
        <v>0</v>
      </c>
      <c r="G6576">
        <v>8885.42</v>
      </c>
      <c r="H6576">
        <v>3609.38</v>
      </c>
      <c r="I6576" t="str">
        <f>VLOOKUP(C6576,products_cleaned[[product_id]:[category]],3,)</f>
        <v>Electronics</v>
      </c>
      <c r="J6576" t="str">
        <f>VLOOKUP(B6576,orders_cleaned!A:I,9,FALSE)</f>
        <v>May</v>
      </c>
      <c r="K6576">
        <f t="shared" si="102"/>
        <v>5</v>
      </c>
    </row>
    <row r="6577" spans="1:11" x14ac:dyDescent="0.3">
      <c r="A6577" t="s">
        <v>10523</v>
      </c>
      <c r="B6577" t="s">
        <v>10524</v>
      </c>
      <c r="C6577" t="s">
        <v>270</v>
      </c>
      <c r="D6577">
        <v>2</v>
      </c>
      <c r="E6577">
        <v>5715.2</v>
      </c>
      <c r="F6577">
        <v>0</v>
      </c>
      <c r="G6577">
        <v>11430.4</v>
      </c>
      <c r="H6577">
        <v>5188.4399999999996</v>
      </c>
      <c r="I6577" t="str">
        <f>VLOOKUP(C6577,products_cleaned[[product_id]:[category]],3,)</f>
        <v>Furniture</v>
      </c>
      <c r="J6577" t="str">
        <f>VLOOKUP(B6577,orders_cleaned!A:I,9,FALSE)</f>
        <v>June</v>
      </c>
      <c r="K6577">
        <f t="shared" si="102"/>
        <v>6</v>
      </c>
    </row>
    <row r="6578" spans="1:11" x14ac:dyDescent="0.3">
      <c r="A6578" t="s">
        <v>10525</v>
      </c>
      <c r="B6578" t="s">
        <v>10526</v>
      </c>
      <c r="C6578" t="s">
        <v>51</v>
      </c>
      <c r="D6578">
        <v>2</v>
      </c>
      <c r="E6578">
        <v>709.86</v>
      </c>
      <c r="F6578">
        <v>0.05</v>
      </c>
      <c r="G6578">
        <v>1348.73</v>
      </c>
      <c r="H6578">
        <v>512.23</v>
      </c>
      <c r="I6578" t="str">
        <f>VLOOKUP(C6578,products_cleaned[[product_id]:[category]],3,)</f>
        <v>Home &amp; Kitchen</v>
      </c>
      <c r="J6578" t="str">
        <f>VLOOKUP(B6578,orders_cleaned!A:I,9,FALSE)</f>
        <v>October</v>
      </c>
      <c r="K6578">
        <f t="shared" si="102"/>
        <v>10</v>
      </c>
    </row>
    <row r="6579" spans="1:11" x14ac:dyDescent="0.3">
      <c r="A6579" t="s">
        <v>10527</v>
      </c>
      <c r="B6579" t="s">
        <v>10528</v>
      </c>
      <c r="C6579" t="s">
        <v>80</v>
      </c>
      <c r="D6579">
        <v>2</v>
      </c>
      <c r="E6579">
        <v>379.59</v>
      </c>
      <c r="F6579">
        <v>0.2</v>
      </c>
      <c r="G6579">
        <v>607.34</v>
      </c>
      <c r="H6579">
        <v>7.58</v>
      </c>
      <c r="I6579" t="str">
        <f>VLOOKUP(C6579,products_cleaned[[product_id]:[category]],3,)</f>
        <v>Fitness</v>
      </c>
      <c r="J6579" t="str">
        <f>VLOOKUP(B6579,orders_cleaned!A:I,9,FALSE)</f>
        <v>December</v>
      </c>
      <c r="K6579">
        <f t="shared" si="102"/>
        <v>12</v>
      </c>
    </row>
    <row r="6580" spans="1:11" x14ac:dyDescent="0.3">
      <c r="A6580" t="s">
        <v>10529</v>
      </c>
      <c r="B6580" t="s">
        <v>10530</v>
      </c>
      <c r="C6580" t="s">
        <v>259</v>
      </c>
      <c r="D6580">
        <v>3</v>
      </c>
      <c r="E6580">
        <v>880.55</v>
      </c>
      <c r="F6580">
        <v>0.1</v>
      </c>
      <c r="G6580">
        <v>2377.48</v>
      </c>
      <c r="H6580">
        <v>755.62</v>
      </c>
      <c r="I6580" t="str">
        <f>VLOOKUP(C6580,products_cleaned[[product_id]:[category]],3,)</f>
        <v>Electronics</v>
      </c>
      <c r="J6580" t="str">
        <f>VLOOKUP(B6580,orders_cleaned!A:I,9,FALSE)</f>
        <v>September</v>
      </c>
      <c r="K6580">
        <f t="shared" si="102"/>
        <v>9</v>
      </c>
    </row>
    <row r="6581" spans="1:11" x14ac:dyDescent="0.3">
      <c r="A6581" t="s">
        <v>10531</v>
      </c>
      <c r="B6581" t="s">
        <v>10532</v>
      </c>
      <c r="C6581" t="s">
        <v>144</v>
      </c>
      <c r="D6581">
        <v>1</v>
      </c>
      <c r="E6581">
        <v>1977.57</v>
      </c>
      <c r="F6581">
        <v>0.2</v>
      </c>
      <c r="G6581">
        <v>1582.06</v>
      </c>
      <c r="H6581">
        <v>251.57</v>
      </c>
      <c r="I6581" t="str">
        <f>VLOOKUP(C6581,products_cleaned[[product_id]:[category]],3,)</f>
        <v>Electronics</v>
      </c>
      <c r="J6581" t="str">
        <f>VLOOKUP(B6581,orders_cleaned!A:I,9,FALSE)</f>
        <v>June</v>
      </c>
      <c r="K6581">
        <f t="shared" si="102"/>
        <v>6</v>
      </c>
    </row>
    <row r="6582" spans="1:11" x14ac:dyDescent="0.3">
      <c r="A6582" t="s">
        <v>10533</v>
      </c>
      <c r="B6582" t="s">
        <v>10534</v>
      </c>
      <c r="C6582" t="s">
        <v>110</v>
      </c>
      <c r="D6582">
        <v>1</v>
      </c>
      <c r="E6582">
        <v>1912.7</v>
      </c>
      <c r="F6582">
        <v>0.1</v>
      </c>
      <c r="G6582">
        <v>1721.43</v>
      </c>
      <c r="H6582">
        <v>505.31</v>
      </c>
      <c r="I6582" t="str">
        <f>VLOOKUP(C6582,products_cleaned[[product_id]:[category]],3,)</f>
        <v>Fashion</v>
      </c>
      <c r="J6582" t="str">
        <f>VLOOKUP(B6582,orders_cleaned!A:I,9,FALSE)</f>
        <v>June</v>
      </c>
      <c r="K6582">
        <f t="shared" si="102"/>
        <v>6</v>
      </c>
    </row>
    <row r="6583" spans="1:11" x14ac:dyDescent="0.3">
      <c r="A6583" t="s">
        <v>10535</v>
      </c>
      <c r="B6583" t="s">
        <v>10534</v>
      </c>
      <c r="C6583" t="s">
        <v>136</v>
      </c>
      <c r="D6583">
        <v>4</v>
      </c>
      <c r="E6583">
        <v>578.36</v>
      </c>
      <c r="F6583">
        <v>0.2</v>
      </c>
      <c r="G6583">
        <v>1850.75</v>
      </c>
      <c r="H6583">
        <v>82.83</v>
      </c>
      <c r="I6583" t="str">
        <f>VLOOKUP(C6583,products_cleaned[[product_id]:[category]],3,)</f>
        <v>Books</v>
      </c>
      <c r="J6583" t="str">
        <f>VLOOKUP(B6583,orders_cleaned!A:I,9,FALSE)</f>
        <v>June</v>
      </c>
      <c r="K6583">
        <f t="shared" si="102"/>
        <v>6</v>
      </c>
    </row>
    <row r="6584" spans="1:11" x14ac:dyDescent="0.3">
      <c r="A6584" t="s">
        <v>10536</v>
      </c>
      <c r="B6584" t="s">
        <v>10534</v>
      </c>
      <c r="C6584" t="s">
        <v>82</v>
      </c>
      <c r="D6584">
        <v>2</v>
      </c>
      <c r="E6584">
        <v>364.85</v>
      </c>
      <c r="F6584">
        <v>0.2</v>
      </c>
      <c r="G6584">
        <v>583.76</v>
      </c>
      <c r="H6584">
        <v>141.5</v>
      </c>
      <c r="I6584" t="str">
        <f>VLOOKUP(C6584,products_cleaned[[product_id]:[category]],3,)</f>
        <v>Stationery</v>
      </c>
      <c r="J6584" t="str">
        <f>VLOOKUP(B6584,orders_cleaned!A:I,9,FALSE)</f>
        <v>June</v>
      </c>
      <c r="K6584">
        <f t="shared" si="102"/>
        <v>6</v>
      </c>
    </row>
    <row r="6585" spans="1:11" x14ac:dyDescent="0.3">
      <c r="A6585" t="s">
        <v>10537</v>
      </c>
      <c r="B6585" t="s">
        <v>10538</v>
      </c>
      <c r="C6585" t="s">
        <v>270</v>
      </c>
      <c r="D6585">
        <v>1</v>
      </c>
      <c r="E6585">
        <v>5598.89</v>
      </c>
      <c r="F6585">
        <v>0</v>
      </c>
      <c r="G6585">
        <v>5598.89</v>
      </c>
      <c r="H6585">
        <v>2477.91</v>
      </c>
      <c r="I6585" t="str">
        <f>VLOOKUP(C6585,products_cleaned[[product_id]:[category]],3,)</f>
        <v>Furniture</v>
      </c>
      <c r="J6585" t="str">
        <f>VLOOKUP(B6585,orders_cleaned!A:I,9,FALSE)</f>
        <v>January</v>
      </c>
      <c r="K6585">
        <f t="shared" si="102"/>
        <v>1</v>
      </c>
    </row>
    <row r="6586" spans="1:11" x14ac:dyDescent="0.3">
      <c r="A6586" t="s">
        <v>10539</v>
      </c>
      <c r="B6586" t="s">
        <v>10538</v>
      </c>
      <c r="C6586" t="s">
        <v>37</v>
      </c>
      <c r="D6586">
        <v>5</v>
      </c>
      <c r="E6586">
        <v>1366.26</v>
      </c>
      <c r="F6586">
        <v>0</v>
      </c>
      <c r="G6586">
        <v>6831.3</v>
      </c>
      <c r="H6586">
        <v>1974.35</v>
      </c>
      <c r="I6586" t="str">
        <f>VLOOKUP(C6586,products_cleaned[[product_id]:[category]],3,)</f>
        <v>Electronics</v>
      </c>
      <c r="J6586" t="str">
        <f>VLOOKUP(B6586,orders_cleaned!A:I,9,FALSE)</f>
        <v>January</v>
      </c>
      <c r="K6586">
        <f t="shared" si="102"/>
        <v>1</v>
      </c>
    </row>
    <row r="6587" spans="1:11" x14ac:dyDescent="0.3">
      <c r="A6587" t="s">
        <v>10540</v>
      </c>
      <c r="B6587" t="s">
        <v>10538</v>
      </c>
      <c r="C6587" t="s">
        <v>221</v>
      </c>
      <c r="D6587">
        <v>2</v>
      </c>
      <c r="E6587">
        <v>833.03</v>
      </c>
      <c r="F6587">
        <v>0</v>
      </c>
      <c r="G6587">
        <v>1666.06</v>
      </c>
      <c r="H6587">
        <v>419.74</v>
      </c>
      <c r="I6587" t="str">
        <f>VLOOKUP(C6587,products_cleaned[[product_id]:[category]],3,)</f>
        <v>Footwear</v>
      </c>
      <c r="J6587" t="str">
        <f>VLOOKUP(B6587,orders_cleaned!A:I,9,FALSE)</f>
        <v>January</v>
      </c>
      <c r="K6587">
        <f t="shared" si="102"/>
        <v>1</v>
      </c>
    </row>
    <row r="6588" spans="1:11" x14ac:dyDescent="0.3">
      <c r="A6588" t="s">
        <v>10541</v>
      </c>
      <c r="B6588" t="s">
        <v>10538</v>
      </c>
      <c r="C6588" t="s">
        <v>62</v>
      </c>
      <c r="D6588">
        <v>2</v>
      </c>
      <c r="E6588">
        <v>590.98</v>
      </c>
      <c r="F6588">
        <v>0.15</v>
      </c>
      <c r="G6588">
        <v>1004.67</v>
      </c>
      <c r="H6588">
        <v>312.95</v>
      </c>
      <c r="I6588" t="str">
        <f>VLOOKUP(C6588,products_cleaned[[product_id]:[category]],3,)</f>
        <v>Electronics</v>
      </c>
      <c r="J6588" t="str">
        <f>VLOOKUP(B6588,orders_cleaned!A:I,9,FALSE)</f>
        <v>January</v>
      </c>
      <c r="K6588">
        <f t="shared" si="102"/>
        <v>1</v>
      </c>
    </row>
    <row r="6589" spans="1:11" x14ac:dyDescent="0.3">
      <c r="A6589" t="s">
        <v>10542</v>
      </c>
      <c r="B6589" t="s">
        <v>10543</v>
      </c>
      <c r="C6589" t="s">
        <v>160</v>
      </c>
      <c r="D6589">
        <v>2</v>
      </c>
      <c r="E6589">
        <v>2154.36</v>
      </c>
      <c r="F6589">
        <v>0</v>
      </c>
      <c r="G6589">
        <v>4308.72</v>
      </c>
      <c r="H6589">
        <v>1236.68</v>
      </c>
      <c r="I6589" t="str">
        <f>VLOOKUP(C6589,products_cleaned[[product_id]:[category]],3,)</f>
        <v>Footwear</v>
      </c>
      <c r="J6589" t="str">
        <f>VLOOKUP(B6589,orders_cleaned!A:I,9,FALSE)</f>
        <v>July</v>
      </c>
      <c r="K6589">
        <f t="shared" si="102"/>
        <v>7</v>
      </c>
    </row>
    <row r="6590" spans="1:11" x14ac:dyDescent="0.3">
      <c r="A6590" t="s">
        <v>10544</v>
      </c>
      <c r="B6590" t="s">
        <v>10545</v>
      </c>
      <c r="C6590" t="s">
        <v>95</v>
      </c>
      <c r="D6590">
        <v>2</v>
      </c>
      <c r="E6590">
        <v>2055.73</v>
      </c>
      <c r="F6590">
        <v>0.15</v>
      </c>
      <c r="G6590">
        <v>3494.74</v>
      </c>
      <c r="H6590">
        <v>555.48</v>
      </c>
      <c r="I6590" t="str">
        <f>VLOOKUP(C6590,products_cleaned[[product_id]:[category]],3,)</f>
        <v>Footwear</v>
      </c>
      <c r="J6590" t="str">
        <f>VLOOKUP(B6590,orders_cleaned!A:I,9,FALSE)</f>
        <v>January</v>
      </c>
      <c r="K6590">
        <f t="shared" si="102"/>
        <v>1</v>
      </c>
    </row>
    <row r="6591" spans="1:11" x14ac:dyDescent="0.3">
      <c r="A6591" t="s">
        <v>10546</v>
      </c>
      <c r="B6591" t="s">
        <v>10547</v>
      </c>
      <c r="C6591" t="s">
        <v>66</v>
      </c>
      <c r="D6591">
        <v>2</v>
      </c>
      <c r="E6591">
        <v>296.31</v>
      </c>
      <c r="F6591">
        <v>0</v>
      </c>
      <c r="G6591">
        <v>592.62</v>
      </c>
      <c r="H6591">
        <v>151.66</v>
      </c>
      <c r="I6591" t="str">
        <f>VLOOKUP(C6591,products_cleaned[[product_id]:[category]],3,)</f>
        <v>Home &amp; Kitchen</v>
      </c>
      <c r="J6591" t="str">
        <f>VLOOKUP(B6591,orders_cleaned!A:I,9,FALSE)</f>
        <v>August</v>
      </c>
      <c r="K6591">
        <f t="shared" si="102"/>
        <v>8</v>
      </c>
    </row>
    <row r="6592" spans="1:11" x14ac:dyDescent="0.3">
      <c r="A6592" t="s">
        <v>10548</v>
      </c>
      <c r="B6592" t="s">
        <v>10549</v>
      </c>
      <c r="C6592" t="s">
        <v>129</v>
      </c>
      <c r="D6592">
        <v>1</v>
      </c>
      <c r="E6592">
        <v>517.22</v>
      </c>
      <c r="F6592">
        <v>0.05</v>
      </c>
      <c r="G6592">
        <v>491.36</v>
      </c>
      <c r="H6592">
        <v>127</v>
      </c>
      <c r="I6592" t="str">
        <f>VLOOKUP(C6592,products_cleaned[[product_id]:[category]],3,)</f>
        <v>Fashion</v>
      </c>
      <c r="J6592" t="str">
        <f>VLOOKUP(B6592,orders_cleaned!A:I,9,FALSE)</f>
        <v>March</v>
      </c>
      <c r="K6592">
        <f t="shared" si="102"/>
        <v>3</v>
      </c>
    </row>
    <row r="6593" spans="1:11" x14ac:dyDescent="0.3">
      <c r="A6593" t="s">
        <v>10550</v>
      </c>
      <c r="B6593" t="s">
        <v>10549</v>
      </c>
      <c r="C6593" t="s">
        <v>80</v>
      </c>
      <c r="D6593">
        <v>4</v>
      </c>
      <c r="E6593">
        <v>374.34</v>
      </c>
      <c r="F6593">
        <v>0</v>
      </c>
      <c r="G6593">
        <v>1497.36</v>
      </c>
      <c r="H6593">
        <v>297.83999999999997</v>
      </c>
      <c r="I6593" t="str">
        <f>VLOOKUP(C6593,products_cleaned[[product_id]:[category]],3,)</f>
        <v>Fitness</v>
      </c>
      <c r="J6593" t="str">
        <f>VLOOKUP(B6593,orders_cleaned!A:I,9,FALSE)</f>
        <v>March</v>
      </c>
      <c r="K6593">
        <f t="shared" si="102"/>
        <v>3</v>
      </c>
    </row>
    <row r="6594" spans="1:11" x14ac:dyDescent="0.3">
      <c r="A6594" t="s">
        <v>10551</v>
      </c>
      <c r="B6594" t="s">
        <v>10552</v>
      </c>
      <c r="C6594" t="s">
        <v>57</v>
      </c>
      <c r="D6594">
        <v>1</v>
      </c>
      <c r="E6594">
        <v>213.76</v>
      </c>
      <c r="F6594">
        <v>0.1</v>
      </c>
      <c r="G6594">
        <v>192.38</v>
      </c>
      <c r="H6594">
        <v>81.8</v>
      </c>
      <c r="I6594" t="str">
        <f>VLOOKUP(C6594,products_cleaned[[product_id]:[category]],3,)</f>
        <v>Stationery</v>
      </c>
      <c r="J6594" t="str">
        <f>VLOOKUP(B6594,orders_cleaned!A:I,9,FALSE)</f>
        <v>February</v>
      </c>
      <c r="K6594">
        <f t="shared" si="102"/>
        <v>2</v>
      </c>
    </row>
    <row r="6595" spans="1:11" x14ac:dyDescent="0.3">
      <c r="A6595" t="s">
        <v>10553</v>
      </c>
      <c r="B6595" t="s">
        <v>10554</v>
      </c>
      <c r="C6595" t="s">
        <v>160</v>
      </c>
      <c r="D6595">
        <v>1</v>
      </c>
      <c r="E6595">
        <v>2221.09</v>
      </c>
      <c r="F6595">
        <v>0.2</v>
      </c>
      <c r="G6595">
        <v>1776.87</v>
      </c>
      <c r="H6595">
        <v>240.85</v>
      </c>
      <c r="I6595" t="str">
        <f>VLOOKUP(C6595,products_cleaned[[product_id]:[category]],3,)</f>
        <v>Footwear</v>
      </c>
      <c r="J6595" t="str">
        <f>VLOOKUP(B6595,orders_cleaned!A:I,9,FALSE)</f>
        <v>August</v>
      </c>
      <c r="K6595">
        <f t="shared" ref="K6595:K6658" si="103">MONTH(DATEVALUE("1"&amp;J6595))</f>
        <v>8</v>
      </c>
    </row>
    <row r="6596" spans="1:11" x14ac:dyDescent="0.3">
      <c r="A6596" t="s">
        <v>10555</v>
      </c>
      <c r="B6596" t="s">
        <v>10556</v>
      </c>
      <c r="C6596" t="s">
        <v>10</v>
      </c>
      <c r="D6596">
        <v>1</v>
      </c>
      <c r="E6596">
        <v>1505.93</v>
      </c>
      <c r="F6596">
        <v>0.2</v>
      </c>
      <c r="G6596">
        <v>1204.74</v>
      </c>
      <c r="H6596">
        <v>279.58</v>
      </c>
      <c r="I6596" t="str">
        <f>VLOOKUP(C6596,products_cleaned[[product_id]:[category]],3,)</f>
        <v>Furniture</v>
      </c>
      <c r="J6596" t="str">
        <f>VLOOKUP(B6596,orders_cleaned!A:I,9,FALSE)</f>
        <v>June</v>
      </c>
      <c r="K6596">
        <f t="shared" si="103"/>
        <v>6</v>
      </c>
    </row>
    <row r="6597" spans="1:11" x14ac:dyDescent="0.3">
      <c r="A6597" t="s">
        <v>10557</v>
      </c>
      <c r="B6597" t="s">
        <v>10556</v>
      </c>
      <c r="C6597" t="s">
        <v>47</v>
      </c>
      <c r="D6597">
        <v>1</v>
      </c>
      <c r="E6597">
        <v>794.95</v>
      </c>
      <c r="F6597">
        <v>0</v>
      </c>
      <c r="G6597">
        <v>794.95</v>
      </c>
      <c r="H6597">
        <v>311.41000000000003</v>
      </c>
      <c r="I6597" t="str">
        <f>VLOOKUP(C6597,products_cleaned[[product_id]:[category]],3,)</f>
        <v>Books</v>
      </c>
      <c r="J6597" t="str">
        <f>VLOOKUP(B6597,orders_cleaned!A:I,9,FALSE)</f>
        <v>June</v>
      </c>
      <c r="K6597">
        <f t="shared" si="103"/>
        <v>6</v>
      </c>
    </row>
    <row r="6598" spans="1:11" x14ac:dyDescent="0.3">
      <c r="A6598" t="s">
        <v>10558</v>
      </c>
      <c r="B6598" t="s">
        <v>10556</v>
      </c>
      <c r="C6598" t="s">
        <v>278</v>
      </c>
      <c r="D6598">
        <v>1</v>
      </c>
      <c r="E6598">
        <v>1699.67</v>
      </c>
      <c r="F6598">
        <v>0.15</v>
      </c>
      <c r="G6598">
        <v>1444.72</v>
      </c>
      <c r="H6598">
        <v>306.37</v>
      </c>
      <c r="I6598" t="str">
        <f>VLOOKUP(C6598,products_cleaned[[product_id]:[category]],3,)</f>
        <v>Fitness</v>
      </c>
      <c r="J6598" t="str">
        <f>VLOOKUP(B6598,orders_cleaned!A:I,9,FALSE)</f>
        <v>June</v>
      </c>
      <c r="K6598">
        <f t="shared" si="103"/>
        <v>6</v>
      </c>
    </row>
    <row r="6599" spans="1:11" x14ac:dyDescent="0.3">
      <c r="A6599" t="s">
        <v>10559</v>
      </c>
      <c r="B6599" t="s">
        <v>10560</v>
      </c>
      <c r="C6599" t="s">
        <v>31</v>
      </c>
      <c r="D6599">
        <v>1</v>
      </c>
      <c r="E6599">
        <v>468.94</v>
      </c>
      <c r="F6599">
        <v>0</v>
      </c>
      <c r="G6599">
        <v>468.94</v>
      </c>
      <c r="H6599">
        <v>124</v>
      </c>
      <c r="I6599" t="str">
        <f>VLOOKUP(C6599,products_cleaned[[product_id]:[category]],3,)</f>
        <v>Books</v>
      </c>
      <c r="J6599" t="str">
        <f>VLOOKUP(B6599,orders_cleaned!A:I,9,FALSE)</f>
        <v>October</v>
      </c>
      <c r="K6599">
        <f t="shared" si="103"/>
        <v>10</v>
      </c>
    </row>
    <row r="6600" spans="1:11" x14ac:dyDescent="0.3">
      <c r="A6600" t="s">
        <v>10561</v>
      </c>
      <c r="B6600" t="s">
        <v>10560</v>
      </c>
      <c r="C6600" t="s">
        <v>62</v>
      </c>
      <c r="D6600">
        <v>1</v>
      </c>
      <c r="E6600">
        <v>601.88</v>
      </c>
      <c r="F6600">
        <v>0.05</v>
      </c>
      <c r="G6600">
        <v>571.79</v>
      </c>
      <c r="H6600">
        <v>225.93</v>
      </c>
      <c r="I6600" t="str">
        <f>VLOOKUP(C6600,products_cleaned[[product_id]:[category]],3,)</f>
        <v>Electronics</v>
      </c>
      <c r="J6600" t="str">
        <f>VLOOKUP(B6600,orders_cleaned!A:I,9,FALSE)</f>
        <v>October</v>
      </c>
      <c r="K6600">
        <f t="shared" si="103"/>
        <v>10</v>
      </c>
    </row>
    <row r="6601" spans="1:11" x14ac:dyDescent="0.3">
      <c r="A6601" t="s">
        <v>10562</v>
      </c>
      <c r="B6601" t="s">
        <v>10563</v>
      </c>
      <c r="C6601" t="s">
        <v>278</v>
      </c>
      <c r="D6601">
        <v>1</v>
      </c>
      <c r="E6601">
        <v>1585.34</v>
      </c>
      <c r="F6601">
        <v>0.1</v>
      </c>
      <c r="G6601">
        <v>1426.81</v>
      </c>
      <c r="H6601">
        <v>288.45999999999998</v>
      </c>
      <c r="I6601" t="str">
        <f>VLOOKUP(C6601,products_cleaned[[product_id]:[category]],3,)</f>
        <v>Fitness</v>
      </c>
      <c r="J6601" t="str">
        <f>VLOOKUP(B6601,orders_cleaned!A:I,9,FALSE)</f>
        <v>June</v>
      </c>
      <c r="K6601">
        <f t="shared" si="103"/>
        <v>6</v>
      </c>
    </row>
    <row r="6602" spans="1:11" x14ac:dyDescent="0.3">
      <c r="A6602" t="s">
        <v>10564</v>
      </c>
      <c r="B6602" t="s">
        <v>10563</v>
      </c>
      <c r="C6602" t="s">
        <v>18</v>
      </c>
      <c r="D6602">
        <v>1</v>
      </c>
      <c r="E6602">
        <v>887.64</v>
      </c>
      <c r="F6602">
        <v>0</v>
      </c>
      <c r="G6602">
        <v>887.64</v>
      </c>
      <c r="H6602">
        <v>370.29</v>
      </c>
      <c r="I6602" t="str">
        <f>VLOOKUP(C6602,products_cleaned[[product_id]:[category]],3,)</f>
        <v>Books</v>
      </c>
      <c r="J6602" t="str">
        <f>VLOOKUP(B6602,orders_cleaned!A:I,9,FALSE)</f>
        <v>June</v>
      </c>
      <c r="K6602">
        <f t="shared" si="103"/>
        <v>6</v>
      </c>
    </row>
    <row r="6603" spans="1:11" x14ac:dyDescent="0.3">
      <c r="A6603" t="s">
        <v>10565</v>
      </c>
      <c r="B6603" t="s">
        <v>10566</v>
      </c>
      <c r="C6603" t="s">
        <v>221</v>
      </c>
      <c r="D6603">
        <v>3</v>
      </c>
      <c r="E6603">
        <v>808.3</v>
      </c>
      <c r="F6603">
        <v>0.05</v>
      </c>
      <c r="G6603">
        <v>2303.65</v>
      </c>
      <c r="H6603">
        <v>434.17</v>
      </c>
      <c r="I6603" t="str">
        <f>VLOOKUP(C6603,products_cleaned[[product_id]:[category]],3,)</f>
        <v>Footwear</v>
      </c>
      <c r="J6603" t="str">
        <f>VLOOKUP(B6603,orders_cleaned!A:I,9,FALSE)</f>
        <v>June</v>
      </c>
      <c r="K6603">
        <f t="shared" si="103"/>
        <v>6</v>
      </c>
    </row>
    <row r="6604" spans="1:11" x14ac:dyDescent="0.3">
      <c r="A6604" t="s">
        <v>10567</v>
      </c>
      <c r="B6604" t="s">
        <v>10568</v>
      </c>
      <c r="C6604" t="s">
        <v>41</v>
      </c>
      <c r="D6604">
        <v>1</v>
      </c>
      <c r="E6604">
        <v>2508.7600000000002</v>
      </c>
      <c r="F6604">
        <v>0.15</v>
      </c>
      <c r="G6604">
        <v>2132.4499999999998</v>
      </c>
      <c r="H6604">
        <v>223.86</v>
      </c>
      <c r="I6604" t="str">
        <f>VLOOKUP(C6604,products_cleaned[[product_id]:[category]],3,)</f>
        <v>Footwear</v>
      </c>
      <c r="J6604" t="str">
        <f>VLOOKUP(B6604,orders_cleaned!A:I,9,FALSE)</f>
        <v>August</v>
      </c>
      <c r="K6604">
        <f t="shared" si="103"/>
        <v>8</v>
      </c>
    </row>
    <row r="6605" spans="1:11" x14ac:dyDescent="0.3">
      <c r="A6605" t="s">
        <v>10569</v>
      </c>
      <c r="B6605" t="s">
        <v>10570</v>
      </c>
      <c r="C6605" t="s">
        <v>39</v>
      </c>
      <c r="D6605">
        <v>1</v>
      </c>
      <c r="E6605">
        <v>3878.35</v>
      </c>
      <c r="F6605">
        <v>0.15</v>
      </c>
      <c r="G6605">
        <v>3296.6</v>
      </c>
      <c r="H6605">
        <v>784.07</v>
      </c>
      <c r="I6605" t="str">
        <f>VLOOKUP(C6605,products_cleaned[[product_id]:[category]],3,)</f>
        <v>Furniture</v>
      </c>
      <c r="J6605" t="str">
        <f>VLOOKUP(B6605,orders_cleaned!A:I,9,FALSE)</f>
        <v>May</v>
      </c>
      <c r="K6605">
        <f t="shared" si="103"/>
        <v>5</v>
      </c>
    </row>
    <row r="6606" spans="1:11" x14ac:dyDescent="0.3">
      <c r="A6606" t="s">
        <v>10571</v>
      </c>
      <c r="B6606" t="s">
        <v>10570</v>
      </c>
      <c r="C6606" t="s">
        <v>196</v>
      </c>
      <c r="D6606">
        <v>4</v>
      </c>
      <c r="E6606">
        <v>1580.17</v>
      </c>
      <c r="F6606">
        <v>0.05</v>
      </c>
      <c r="G6606">
        <v>6004.65</v>
      </c>
      <c r="H6606">
        <v>1877.97</v>
      </c>
      <c r="I6606" t="str">
        <f>VLOOKUP(C6606,products_cleaned[[product_id]:[category]],3,)</f>
        <v>Electronics</v>
      </c>
      <c r="J6606" t="str">
        <f>VLOOKUP(B6606,orders_cleaned!A:I,9,FALSE)</f>
        <v>May</v>
      </c>
      <c r="K6606">
        <f t="shared" si="103"/>
        <v>5</v>
      </c>
    </row>
    <row r="6607" spans="1:11" x14ac:dyDescent="0.3">
      <c r="A6607" t="s">
        <v>10572</v>
      </c>
      <c r="B6607" t="s">
        <v>10573</v>
      </c>
      <c r="C6607" t="s">
        <v>164</v>
      </c>
      <c r="D6607">
        <v>5</v>
      </c>
      <c r="E6607">
        <v>5169.25</v>
      </c>
      <c r="F6607">
        <v>0.15</v>
      </c>
      <c r="G6607">
        <v>21969.31</v>
      </c>
      <c r="H6607">
        <v>6776.16</v>
      </c>
      <c r="I6607" t="str">
        <f>VLOOKUP(C6607,products_cleaned[[product_id]:[category]],3,)</f>
        <v>Home &amp; Kitchen</v>
      </c>
      <c r="J6607" t="str">
        <f>VLOOKUP(B6607,orders_cleaned!A:I,9,FALSE)</f>
        <v>December</v>
      </c>
      <c r="K6607">
        <f t="shared" si="103"/>
        <v>12</v>
      </c>
    </row>
    <row r="6608" spans="1:11" x14ac:dyDescent="0.3">
      <c r="A6608" t="s">
        <v>10574</v>
      </c>
      <c r="B6608" t="s">
        <v>10575</v>
      </c>
      <c r="C6608" t="s">
        <v>129</v>
      </c>
      <c r="D6608">
        <v>2</v>
      </c>
      <c r="E6608">
        <v>499.52</v>
      </c>
      <c r="F6608">
        <v>0</v>
      </c>
      <c r="G6608">
        <v>999.04</v>
      </c>
      <c r="H6608">
        <v>270.32</v>
      </c>
      <c r="I6608" t="str">
        <f>VLOOKUP(C6608,products_cleaned[[product_id]:[category]],3,)</f>
        <v>Fashion</v>
      </c>
      <c r="J6608" t="str">
        <f>VLOOKUP(B6608,orders_cleaned!A:I,9,FALSE)</f>
        <v>March</v>
      </c>
      <c r="K6608">
        <f t="shared" si="103"/>
        <v>3</v>
      </c>
    </row>
    <row r="6609" spans="1:11" x14ac:dyDescent="0.3">
      <c r="A6609" t="s">
        <v>10576</v>
      </c>
      <c r="B6609" t="s">
        <v>10575</v>
      </c>
      <c r="C6609" t="s">
        <v>54</v>
      </c>
      <c r="D6609">
        <v>1</v>
      </c>
      <c r="E6609">
        <v>2152.9299999999998</v>
      </c>
      <c r="F6609">
        <v>0.2</v>
      </c>
      <c r="G6609">
        <v>1722.34</v>
      </c>
      <c r="H6609">
        <v>133.04</v>
      </c>
      <c r="I6609" t="str">
        <f>VLOOKUP(C6609,products_cleaned[[product_id]:[category]],3,)</f>
        <v>Fashion</v>
      </c>
      <c r="J6609" t="str">
        <f>VLOOKUP(B6609,orders_cleaned!A:I,9,FALSE)</f>
        <v>March</v>
      </c>
      <c r="K6609">
        <f t="shared" si="103"/>
        <v>3</v>
      </c>
    </row>
    <row r="6610" spans="1:11" x14ac:dyDescent="0.3">
      <c r="A6610" t="s">
        <v>10577</v>
      </c>
      <c r="B6610" t="s">
        <v>10578</v>
      </c>
      <c r="C6610" t="s">
        <v>13</v>
      </c>
      <c r="D6610">
        <v>2</v>
      </c>
      <c r="E6610">
        <v>3082.68</v>
      </c>
      <c r="F6610">
        <v>0.1</v>
      </c>
      <c r="G6610">
        <v>5548.82</v>
      </c>
      <c r="H6610">
        <v>1304.68</v>
      </c>
      <c r="I6610" t="str">
        <f>VLOOKUP(C6610,products_cleaned[[product_id]:[category]],3,)</f>
        <v>Home &amp; Kitchen</v>
      </c>
      <c r="J6610" t="str">
        <f>VLOOKUP(B6610,orders_cleaned!A:I,9,FALSE)</f>
        <v>February</v>
      </c>
      <c r="K6610">
        <f t="shared" si="103"/>
        <v>2</v>
      </c>
    </row>
    <row r="6611" spans="1:11" x14ac:dyDescent="0.3">
      <c r="A6611" t="s">
        <v>10579</v>
      </c>
      <c r="B6611" t="s">
        <v>10578</v>
      </c>
      <c r="C6611" t="s">
        <v>291</v>
      </c>
      <c r="D6611">
        <v>2</v>
      </c>
      <c r="E6611">
        <v>974.92</v>
      </c>
      <c r="F6611">
        <v>0.15</v>
      </c>
      <c r="G6611">
        <v>1657.36</v>
      </c>
      <c r="H6611">
        <v>351.82</v>
      </c>
      <c r="I6611" t="str">
        <f>VLOOKUP(C6611,products_cleaned[[product_id]:[category]],3,)</f>
        <v>Books</v>
      </c>
      <c r="J6611" t="str">
        <f>VLOOKUP(B6611,orders_cleaned!A:I,9,FALSE)</f>
        <v>February</v>
      </c>
      <c r="K6611">
        <f t="shared" si="103"/>
        <v>2</v>
      </c>
    </row>
    <row r="6612" spans="1:11" x14ac:dyDescent="0.3">
      <c r="A6612" t="s">
        <v>10580</v>
      </c>
      <c r="B6612" t="s">
        <v>10578</v>
      </c>
      <c r="C6612" t="s">
        <v>221</v>
      </c>
      <c r="D6612">
        <v>1</v>
      </c>
      <c r="E6612">
        <v>779.08</v>
      </c>
      <c r="F6612">
        <v>0.05</v>
      </c>
      <c r="G6612">
        <v>740.13</v>
      </c>
      <c r="H6612">
        <v>116.97</v>
      </c>
      <c r="I6612" t="str">
        <f>VLOOKUP(C6612,products_cleaned[[product_id]:[category]],3,)</f>
        <v>Footwear</v>
      </c>
      <c r="J6612" t="str">
        <f>VLOOKUP(B6612,orders_cleaned!A:I,9,FALSE)</f>
        <v>February</v>
      </c>
      <c r="K6612">
        <f t="shared" si="103"/>
        <v>2</v>
      </c>
    </row>
    <row r="6613" spans="1:11" x14ac:dyDescent="0.3">
      <c r="A6613" t="s">
        <v>10581</v>
      </c>
      <c r="B6613" t="s">
        <v>10582</v>
      </c>
      <c r="C6613" t="s">
        <v>160</v>
      </c>
      <c r="D6613">
        <v>1</v>
      </c>
      <c r="E6613">
        <v>2445.2800000000002</v>
      </c>
      <c r="F6613">
        <v>0.05</v>
      </c>
      <c r="G6613">
        <v>2323.02</v>
      </c>
      <c r="H6613">
        <v>787</v>
      </c>
      <c r="I6613" t="str">
        <f>VLOOKUP(C6613,products_cleaned[[product_id]:[category]],3,)</f>
        <v>Footwear</v>
      </c>
      <c r="J6613" t="str">
        <f>VLOOKUP(B6613,orders_cleaned!A:I,9,FALSE)</f>
        <v>February</v>
      </c>
      <c r="K6613">
        <f t="shared" si="103"/>
        <v>2</v>
      </c>
    </row>
    <row r="6614" spans="1:11" x14ac:dyDescent="0.3">
      <c r="A6614" t="s">
        <v>10583</v>
      </c>
      <c r="B6614" t="s">
        <v>10582</v>
      </c>
      <c r="C6614" t="s">
        <v>62</v>
      </c>
      <c r="D6614">
        <v>2</v>
      </c>
      <c r="E6614">
        <v>614.77</v>
      </c>
      <c r="F6614">
        <v>0.2</v>
      </c>
      <c r="G6614">
        <v>983.63</v>
      </c>
      <c r="H6614">
        <v>291.91000000000003</v>
      </c>
      <c r="I6614" t="str">
        <f>VLOOKUP(C6614,products_cleaned[[product_id]:[category]],3,)</f>
        <v>Electronics</v>
      </c>
      <c r="J6614" t="str">
        <f>VLOOKUP(B6614,orders_cleaned!A:I,9,FALSE)</f>
        <v>February</v>
      </c>
      <c r="K6614">
        <f t="shared" si="103"/>
        <v>2</v>
      </c>
    </row>
    <row r="6615" spans="1:11" x14ac:dyDescent="0.3">
      <c r="A6615" t="s">
        <v>10584</v>
      </c>
      <c r="B6615" t="s">
        <v>10585</v>
      </c>
      <c r="C6615" t="s">
        <v>28</v>
      </c>
      <c r="D6615">
        <v>2</v>
      </c>
      <c r="E6615">
        <v>393.53</v>
      </c>
      <c r="F6615">
        <v>0.2</v>
      </c>
      <c r="G6615">
        <v>629.65</v>
      </c>
      <c r="H6615">
        <v>10.89</v>
      </c>
      <c r="I6615" t="str">
        <f>VLOOKUP(C6615,products_cleaned[[product_id]:[category]],3,)</f>
        <v>Home &amp; Kitchen</v>
      </c>
      <c r="J6615" t="str">
        <f>VLOOKUP(B6615,orders_cleaned!A:I,9,FALSE)</f>
        <v>March</v>
      </c>
      <c r="K6615">
        <f t="shared" si="103"/>
        <v>3</v>
      </c>
    </row>
    <row r="6616" spans="1:11" x14ac:dyDescent="0.3">
      <c r="A6616" t="s">
        <v>10586</v>
      </c>
      <c r="B6616" t="s">
        <v>10587</v>
      </c>
      <c r="C6616" t="s">
        <v>95</v>
      </c>
      <c r="D6616">
        <v>1</v>
      </c>
      <c r="E6616">
        <v>2056.67</v>
      </c>
      <c r="F6616">
        <v>0.2</v>
      </c>
      <c r="G6616">
        <v>1645.34</v>
      </c>
      <c r="H6616">
        <v>175.71</v>
      </c>
      <c r="I6616" t="str">
        <f>VLOOKUP(C6616,products_cleaned[[product_id]:[category]],3,)</f>
        <v>Footwear</v>
      </c>
      <c r="J6616" t="str">
        <f>VLOOKUP(B6616,orders_cleaned!A:I,9,FALSE)</f>
        <v>September</v>
      </c>
      <c r="K6616">
        <f t="shared" si="103"/>
        <v>9</v>
      </c>
    </row>
    <row r="6617" spans="1:11" x14ac:dyDescent="0.3">
      <c r="A6617" t="s">
        <v>10588</v>
      </c>
      <c r="B6617" t="s">
        <v>10589</v>
      </c>
      <c r="C6617" t="s">
        <v>95</v>
      </c>
      <c r="D6617">
        <v>2</v>
      </c>
      <c r="E6617">
        <v>1877.67</v>
      </c>
      <c r="F6617">
        <v>0</v>
      </c>
      <c r="G6617">
        <v>3755.34</v>
      </c>
      <c r="H6617">
        <v>816.08</v>
      </c>
      <c r="I6617" t="str">
        <f>VLOOKUP(C6617,products_cleaned[[product_id]:[category]],3,)</f>
        <v>Footwear</v>
      </c>
      <c r="J6617" t="str">
        <f>VLOOKUP(B6617,orders_cleaned!A:I,9,FALSE)</f>
        <v>September</v>
      </c>
      <c r="K6617">
        <f t="shared" si="103"/>
        <v>9</v>
      </c>
    </row>
    <row r="6618" spans="1:11" x14ac:dyDescent="0.3">
      <c r="A6618" t="s">
        <v>10590</v>
      </c>
      <c r="B6618" t="s">
        <v>10589</v>
      </c>
      <c r="C6618" t="s">
        <v>259</v>
      </c>
      <c r="D6618">
        <v>2</v>
      </c>
      <c r="E6618">
        <v>861.67</v>
      </c>
      <c r="F6618">
        <v>0</v>
      </c>
      <c r="G6618">
        <v>1723.34</v>
      </c>
      <c r="H6618">
        <v>642.1</v>
      </c>
      <c r="I6618" t="str">
        <f>VLOOKUP(C6618,products_cleaned[[product_id]:[category]],3,)</f>
        <v>Electronics</v>
      </c>
      <c r="J6618" t="str">
        <f>VLOOKUP(B6618,orders_cleaned!A:I,9,FALSE)</f>
        <v>September</v>
      </c>
      <c r="K6618">
        <f t="shared" si="103"/>
        <v>9</v>
      </c>
    </row>
    <row r="6619" spans="1:11" x14ac:dyDescent="0.3">
      <c r="A6619" t="s">
        <v>10591</v>
      </c>
      <c r="B6619" t="s">
        <v>10589</v>
      </c>
      <c r="C6619" t="s">
        <v>82</v>
      </c>
      <c r="D6619">
        <v>2</v>
      </c>
      <c r="E6619">
        <v>344.3</v>
      </c>
      <c r="F6619">
        <v>0.1</v>
      </c>
      <c r="G6619">
        <v>619.74</v>
      </c>
      <c r="H6619">
        <v>177.48</v>
      </c>
      <c r="I6619" t="str">
        <f>VLOOKUP(C6619,products_cleaned[[product_id]:[category]],3,)</f>
        <v>Stationery</v>
      </c>
      <c r="J6619" t="str">
        <f>VLOOKUP(B6619,orders_cleaned!A:I,9,FALSE)</f>
        <v>September</v>
      </c>
      <c r="K6619">
        <f t="shared" si="103"/>
        <v>9</v>
      </c>
    </row>
    <row r="6620" spans="1:11" x14ac:dyDescent="0.3">
      <c r="A6620" t="s">
        <v>10592</v>
      </c>
      <c r="B6620" t="s">
        <v>10593</v>
      </c>
      <c r="C6620" t="s">
        <v>47</v>
      </c>
      <c r="D6620">
        <v>1</v>
      </c>
      <c r="E6620">
        <v>775.26</v>
      </c>
      <c r="F6620">
        <v>0.1</v>
      </c>
      <c r="G6620">
        <v>697.73</v>
      </c>
      <c r="H6620">
        <v>214.19</v>
      </c>
      <c r="I6620" t="str">
        <f>VLOOKUP(C6620,products_cleaned[[product_id]:[category]],3,)</f>
        <v>Books</v>
      </c>
      <c r="J6620" t="str">
        <f>VLOOKUP(B6620,orders_cleaned!A:I,9,FALSE)</f>
        <v>September</v>
      </c>
      <c r="K6620">
        <f t="shared" si="103"/>
        <v>9</v>
      </c>
    </row>
    <row r="6621" spans="1:11" x14ac:dyDescent="0.3">
      <c r="A6621" t="s">
        <v>10594</v>
      </c>
      <c r="B6621" t="s">
        <v>10595</v>
      </c>
      <c r="C6621" t="s">
        <v>144</v>
      </c>
      <c r="D6621">
        <v>1</v>
      </c>
      <c r="E6621">
        <v>1874.2</v>
      </c>
      <c r="F6621">
        <v>0</v>
      </c>
      <c r="G6621">
        <v>1874.2</v>
      </c>
      <c r="H6621">
        <v>543.71</v>
      </c>
      <c r="I6621" t="str">
        <f>VLOOKUP(C6621,products_cleaned[[product_id]:[category]],3,)</f>
        <v>Electronics</v>
      </c>
      <c r="J6621" t="str">
        <f>VLOOKUP(B6621,orders_cleaned!A:I,9,FALSE)</f>
        <v>March</v>
      </c>
      <c r="K6621">
        <f t="shared" si="103"/>
        <v>3</v>
      </c>
    </row>
    <row r="6622" spans="1:11" x14ac:dyDescent="0.3">
      <c r="A6622" t="s">
        <v>10596</v>
      </c>
      <c r="B6622" t="s">
        <v>10597</v>
      </c>
      <c r="C6622" t="s">
        <v>66</v>
      </c>
      <c r="D6622">
        <v>2</v>
      </c>
      <c r="E6622">
        <v>290.04000000000002</v>
      </c>
      <c r="F6622">
        <v>0.15</v>
      </c>
      <c r="G6622">
        <v>493.07</v>
      </c>
      <c r="H6622">
        <v>52.11</v>
      </c>
      <c r="I6622" t="str">
        <f>VLOOKUP(C6622,products_cleaned[[product_id]:[category]],3,)</f>
        <v>Home &amp; Kitchen</v>
      </c>
      <c r="J6622" t="str">
        <f>VLOOKUP(B6622,orders_cleaned!A:I,9,FALSE)</f>
        <v>December</v>
      </c>
      <c r="K6622">
        <f t="shared" si="103"/>
        <v>12</v>
      </c>
    </row>
    <row r="6623" spans="1:11" x14ac:dyDescent="0.3">
      <c r="A6623" t="s">
        <v>10598</v>
      </c>
      <c r="B6623" t="s">
        <v>10599</v>
      </c>
      <c r="C6623" t="s">
        <v>156</v>
      </c>
      <c r="D6623">
        <v>2</v>
      </c>
      <c r="E6623">
        <v>188.94</v>
      </c>
      <c r="F6623">
        <v>0.05</v>
      </c>
      <c r="G6623">
        <v>358.99</v>
      </c>
      <c r="H6623">
        <v>127.33</v>
      </c>
      <c r="I6623" t="str">
        <f>VLOOKUP(C6623,products_cleaned[[product_id]:[category]],3,)</f>
        <v>Stationery</v>
      </c>
      <c r="J6623" t="str">
        <f>VLOOKUP(B6623,orders_cleaned!A:I,9,FALSE)</f>
        <v>January</v>
      </c>
      <c r="K6623">
        <f t="shared" si="103"/>
        <v>1</v>
      </c>
    </row>
    <row r="6624" spans="1:11" x14ac:dyDescent="0.3">
      <c r="A6624" t="s">
        <v>10600</v>
      </c>
      <c r="B6624" t="s">
        <v>10599</v>
      </c>
      <c r="C6624" t="s">
        <v>47</v>
      </c>
      <c r="D6624">
        <v>4</v>
      </c>
      <c r="E6624">
        <v>751.82</v>
      </c>
      <c r="F6624">
        <v>0.2</v>
      </c>
      <c r="G6624">
        <v>2405.8200000000002</v>
      </c>
      <c r="H6624">
        <v>471.66</v>
      </c>
      <c r="I6624" t="str">
        <f>VLOOKUP(C6624,products_cleaned[[product_id]:[category]],3,)</f>
        <v>Books</v>
      </c>
      <c r="J6624" t="str">
        <f>VLOOKUP(B6624,orders_cleaned!A:I,9,FALSE)</f>
        <v>January</v>
      </c>
      <c r="K6624">
        <f t="shared" si="103"/>
        <v>1</v>
      </c>
    </row>
    <row r="6625" spans="1:11" x14ac:dyDescent="0.3">
      <c r="A6625" t="s">
        <v>10601</v>
      </c>
      <c r="B6625" t="s">
        <v>10602</v>
      </c>
      <c r="C6625" t="s">
        <v>13</v>
      </c>
      <c r="D6625">
        <v>3</v>
      </c>
      <c r="E6625">
        <v>3236.4</v>
      </c>
      <c r="F6625">
        <v>0</v>
      </c>
      <c r="G6625">
        <v>9709.2000000000007</v>
      </c>
      <c r="H6625">
        <v>3342.99</v>
      </c>
      <c r="I6625" t="str">
        <f>VLOOKUP(C6625,products_cleaned[[product_id]:[category]],3,)</f>
        <v>Home &amp; Kitchen</v>
      </c>
      <c r="J6625" t="str">
        <f>VLOOKUP(B6625,orders_cleaned!A:I,9,FALSE)</f>
        <v>November</v>
      </c>
      <c r="K6625">
        <f t="shared" si="103"/>
        <v>11</v>
      </c>
    </row>
    <row r="6626" spans="1:11" x14ac:dyDescent="0.3">
      <c r="A6626" t="s">
        <v>10603</v>
      </c>
      <c r="B6626" t="s">
        <v>10604</v>
      </c>
      <c r="C6626" t="s">
        <v>51</v>
      </c>
      <c r="D6626">
        <v>3</v>
      </c>
      <c r="E6626">
        <v>693.77</v>
      </c>
      <c r="F6626">
        <v>0</v>
      </c>
      <c r="G6626">
        <v>2081.31</v>
      </c>
      <c r="H6626">
        <v>826.56</v>
      </c>
      <c r="I6626" t="str">
        <f>VLOOKUP(C6626,products_cleaned[[product_id]:[category]],3,)</f>
        <v>Home &amp; Kitchen</v>
      </c>
      <c r="J6626" t="str">
        <f>VLOOKUP(B6626,orders_cleaned!A:I,9,FALSE)</f>
        <v>November</v>
      </c>
      <c r="K6626">
        <f t="shared" si="103"/>
        <v>11</v>
      </c>
    </row>
    <row r="6627" spans="1:11" x14ac:dyDescent="0.3">
      <c r="A6627" t="s">
        <v>10605</v>
      </c>
      <c r="B6627" t="s">
        <v>10606</v>
      </c>
      <c r="C6627" t="s">
        <v>270</v>
      </c>
      <c r="D6627">
        <v>1</v>
      </c>
      <c r="E6627">
        <v>5307.62</v>
      </c>
      <c r="F6627">
        <v>0.05</v>
      </c>
      <c r="G6627">
        <v>5042.24</v>
      </c>
      <c r="H6627">
        <v>1921.26</v>
      </c>
      <c r="I6627" t="str">
        <f>VLOOKUP(C6627,products_cleaned[[product_id]:[category]],3,)</f>
        <v>Furniture</v>
      </c>
      <c r="J6627" t="str">
        <f>VLOOKUP(B6627,orders_cleaned!A:I,9,FALSE)</f>
        <v>March</v>
      </c>
      <c r="K6627">
        <f t="shared" si="103"/>
        <v>3</v>
      </c>
    </row>
    <row r="6628" spans="1:11" x14ac:dyDescent="0.3">
      <c r="A6628" t="s">
        <v>10607</v>
      </c>
      <c r="B6628" t="s">
        <v>10608</v>
      </c>
      <c r="C6628" t="s">
        <v>10</v>
      </c>
      <c r="D6628">
        <v>2</v>
      </c>
      <c r="E6628">
        <v>1475.8</v>
      </c>
      <c r="F6628">
        <v>0</v>
      </c>
      <c r="G6628">
        <v>2951.6</v>
      </c>
      <c r="H6628">
        <v>1101.28</v>
      </c>
      <c r="I6628" t="str">
        <f>VLOOKUP(C6628,products_cleaned[[product_id]:[category]],3,)</f>
        <v>Furniture</v>
      </c>
      <c r="J6628" t="str">
        <f>VLOOKUP(B6628,orders_cleaned!A:I,9,FALSE)</f>
        <v>July</v>
      </c>
      <c r="K6628">
        <f t="shared" si="103"/>
        <v>7</v>
      </c>
    </row>
    <row r="6629" spans="1:11" x14ac:dyDescent="0.3">
      <c r="A6629" t="s">
        <v>10609</v>
      </c>
      <c r="B6629" t="s">
        <v>10608</v>
      </c>
      <c r="C6629" t="s">
        <v>136</v>
      </c>
      <c r="D6629">
        <v>4</v>
      </c>
      <c r="E6629">
        <v>593.79999999999995</v>
      </c>
      <c r="F6629">
        <v>0.05</v>
      </c>
      <c r="G6629">
        <v>2256.44</v>
      </c>
      <c r="H6629">
        <v>488.52</v>
      </c>
      <c r="I6629" t="str">
        <f>VLOOKUP(C6629,products_cleaned[[product_id]:[category]],3,)</f>
        <v>Books</v>
      </c>
      <c r="J6629" t="str">
        <f>VLOOKUP(B6629,orders_cleaned!A:I,9,FALSE)</f>
        <v>July</v>
      </c>
      <c r="K6629">
        <f t="shared" si="103"/>
        <v>7</v>
      </c>
    </row>
    <row r="6630" spans="1:11" x14ac:dyDescent="0.3">
      <c r="A6630" t="s">
        <v>10610</v>
      </c>
      <c r="B6630" t="s">
        <v>10611</v>
      </c>
      <c r="C6630" t="s">
        <v>108</v>
      </c>
      <c r="D6630">
        <v>2</v>
      </c>
      <c r="E6630">
        <v>3761.27</v>
      </c>
      <c r="F6630">
        <v>0</v>
      </c>
      <c r="G6630">
        <v>7522.54</v>
      </c>
      <c r="H6630">
        <v>2849.84</v>
      </c>
      <c r="I6630" t="str">
        <f>VLOOKUP(C6630,products_cleaned[[product_id]:[category]],3,)</f>
        <v>Electronics</v>
      </c>
      <c r="J6630" t="str">
        <f>VLOOKUP(B6630,orders_cleaned!A:I,9,FALSE)</f>
        <v>June</v>
      </c>
      <c r="K6630">
        <f t="shared" si="103"/>
        <v>6</v>
      </c>
    </row>
    <row r="6631" spans="1:11" x14ac:dyDescent="0.3">
      <c r="A6631" t="s">
        <v>10612</v>
      </c>
      <c r="B6631" t="s">
        <v>10611</v>
      </c>
      <c r="C6631" t="s">
        <v>74</v>
      </c>
      <c r="D6631">
        <v>4</v>
      </c>
      <c r="E6631">
        <v>1111.76</v>
      </c>
      <c r="F6631">
        <v>0.2</v>
      </c>
      <c r="G6631">
        <v>3557.63</v>
      </c>
      <c r="H6631">
        <v>305.91000000000003</v>
      </c>
      <c r="I6631" t="str">
        <f>VLOOKUP(C6631,products_cleaned[[product_id]:[category]],3,)</f>
        <v>Electronics</v>
      </c>
      <c r="J6631" t="str">
        <f>VLOOKUP(B6631,orders_cleaned!A:I,9,FALSE)</f>
        <v>June</v>
      </c>
      <c r="K6631">
        <f t="shared" si="103"/>
        <v>6</v>
      </c>
    </row>
    <row r="6632" spans="1:11" x14ac:dyDescent="0.3">
      <c r="A6632" t="s">
        <v>10613</v>
      </c>
      <c r="B6632" t="s">
        <v>10614</v>
      </c>
      <c r="C6632" t="s">
        <v>15</v>
      </c>
      <c r="D6632">
        <v>2</v>
      </c>
      <c r="E6632">
        <v>261.26</v>
      </c>
      <c r="F6632">
        <v>0</v>
      </c>
      <c r="G6632">
        <v>522.52</v>
      </c>
      <c r="H6632">
        <v>182.48</v>
      </c>
      <c r="I6632" t="str">
        <f>VLOOKUP(C6632,products_cleaned[[product_id]:[category]],3,)</f>
        <v>Fitness</v>
      </c>
      <c r="J6632" t="str">
        <f>VLOOKUP(B6632,orders_cleaned!A:I,9,FALSE)</f>
        <v>May</v>
      </c>
      <c r="K6632">
        <f t="shared" si="103"/>
        <v>5</v>
      </c>
    </row>
    <row r="6633" spans="1:11" x14ac:dyDescent="0.3">
      <c r="A6633" t="s">
        <v>10615</v>
      </c>
      <c r="B6633" t="s">
        <v>10616</v>
      </c>
      <c r="C6633" t="s">
        <v>60</v>
      </c>
      <c r="D6633">
        <v>3</v>
      </c>
      <c r="E6633">
        <v>1723.71</v>
      </c>
      <c r="F6633">
        <v>0.05</v>
      </c>
      <c r="G6633">
        <v>4912.57</v>
      </c>
      <c r="H6633">
        <v>1468.21</v>
      </c>
      <c r="I6633" t="str">
        <f>VLOOKUP(C6633,products_cleaned[[product_id]:[category]],3,)</f>
        <v>Fashion</v>
      </c>
      <c r="J6633" t="str">
        <f>VLOOKUP(B6633,orders_cleaned!A:I,9,FALSE)</f>
        <v>December</v>
      </c>
      <c r="K6633">
        <f t="shared" si="103"/>
        <v>12</v>
      </c>
    </row>
    <row r="6634" spans="1:11" x14ac:dyDescent="0.3">
      <c r="A6634" t="s">
        <v>10617</v>
      </c>
      <c r="B6634" t="s">
        <v>10616</v>
      </c>
      <c r="C6634" t="s">
        <v>270</v>
      </c>
      <c r="D6634">
        <v>1</v>
      </c>
      <c r="E6634">
        <v>5508.54</v>
      </c>
      <c r="F6634">
        <v>0</v>
      </c>
      <c r="G6634">
        <v>5508.54</v>
      </c>
      <c r="H6634">
        <v>2387.56</v>
      </c>
      <c r="I6634" t="str">
        <f>VLOOKUP(C6634,products_cleaned[[product_id]:[category]],3,)</f>
        <v>Furniture</v>
      </c>
      <c r="J6634" t="str">
        <f>VLOOKUP(B6634,orders_cleaned!A:I,9,FALSE)</f>
        <v>December</v>
      </c>
      <c r="K6634">
        <f t="shared" si="103"/>
        <v>12</v>
      </c>
    </row>
    <row r="6635" spans="1:11" x14ac:dyDescent="0.3">
      <c r="A6635" t="s">
        <v>10618</v>
      </c>
      <c r="B6635" t="s">
        <v>10619</v>
      </c>
      <c r="C6635" t="s">
        <v>259</v>
      </c>
      <c r="D6635">
        <v>1</v>
      </c>
      <c r="E6635">
        <v>940.74</v>
      </c>
      <c r="F6635">
        <v>0.2</v>
      </c>
      <c r="G6635">
        <v>752.59</v>
      </c>
      <c r="H6635">
        <v>211.97</v>
      </c>
      <c r="I6635" t="str">
        <f>VLOOKUP(C6635,products_cleaned[[product_id]:[category]],3,)</f>
        <v>Electronics</v>
      </c>
      <c r="J6635" t="str">
        <f>VLOOKUP(B6635,orders_cleaned!A:I,9,FALSE)</f>
        <v>October</v>
      </c>
      <c r="K6635">
        <f t="shared" si="103"/>
        <v>10</v>
      </c>
    </row>
    <row r="6636" spans="1:11" x14ac:dyDescent="0.3">
      <c r="A6636" t="s">
        <v>10620</v>
      </c>
      <c r="B6636" t="s">
        <v>10621</v>
      </c>
      <c r="C6636" t="s">
        <v>110</v>
      </c>
      <c r="D6636">
        <v>1</v>
      </c>
      <c r="E6636">
        <v>1931.32</v>
      </c>
      <c r="F6636">
        <v>0.15</v>
      </c>
      <c r="G6636">
        <v>1641.62</v>
      </c>
      <c r="H6636">
        <v>425.5</v>
      </c>
      <c r="I6636" t="str">
        <f>VLOOKUP(C6636,products_cleaned[[product_id]:[category]],3,)</f>
        <v>Fashion</v>
      </c>
      <c r="J6636" t="str">
        <f>VLOOKUP(B6636,orders_cleaned!A:I,9,FALSE)</f>
        <v>August</v>
      </c>
      <c r="K6636">
        <f t="shared" si="103"/>
        <v>8</v>
      </c>
    </row>
    <row r="6637" spans="1:11" x14ac:dyDescent="0.3">
      <c r="A6637" t="s">
        <v>10622</v>
      </c>
      <c r="B6637" t="s">
        <v>10623</v>
      </c>
      <c r="C6637" t="s">
        <v>66</v>
      </c>
      <c r="D6637">
        <v>1</v>
      </c>
      <c r="E6637">
        <v>311.36</v>
      </c>
      <c r="F6637">
        <v>0</v>
      </c>
      <c r="G6637">
        <v>311.36</v>
      </c>
      <c r="H6637">
        <v>90.88</v>
      </c>
      <c r="I6637" t="str">
        <f>VLOOKUP(C6637,products_cleaned[[product_id]:[category]],3,)</f>
        <v>Home &amp; Kitchen</v>
      </c>
      <c r="J6637" t="str">
        <f>VLOOKUP(B6637,orders_cleaned!A:I,9,FALSE)</f>
        <v>July</v>
      </c>
      <c r="K6637">
        <f t="shared" si="103"/>
        <v>7</v>
      </c>
    </row>
    <row r="6638" spans="1:11" x14ac:dyDescent="0.3">
      <c r="A6638" t="s">
        <v>10624</v>
      </c>
      <c r="B6638" t="s">
        <v>10623</v>
      </c>
      <c r="C6638" t="s">
        <v>25</v>
      </c>
      <c r="D6638">
        <v>1</v>
      </c>
      <c r="E6638">
        <v>915.7</v>
      </c>
      <c r="F6638">
        <v>0.1</v>
      </c>
      <c r="G6638">
        <v>824.13</v>
      </c>
      <c r="H6638">
        <v>208.41</v>
      </c>
      <c r="I6638" t="str">
        <f>VLOOKUP(C6638,products_cleaned[[product_id]:[category]],3,)</f>
        <v>Fashion</v>
      </c>
      <c r="J6638" t="str">
        <f>VLOOKUP(B6638,orders_cleaned!A:I,9,FALSE)</f>
        <v>July</v>
      </c>
      <c r="K6638">
        <f t="shared" si="103"/>
        <v>7</v>
      </c>
    </row>
    <row r="6639" spans="1:11" x14ac:dyDescent="0.3">
      <c r="A6639" t="s">
        <v>10625</v>
      </c>
      <c r="B6639" t="s">
        <v>10623</v>
      </c>
      <c r="C6639" t="s">
        <v>129</v>
      </c>
      <c r="D6639">
        <v>3</v>
      </c>
      <c r="E6639">
        <v>465.24</v>
      </c>
      <c r="F6639">
        <v>0</v>
      </c>
      <c r="G6639">
        <v>1395.72</v>
      </c>
      <c r="H6639">
        <v>302.64</v>
      </c>
      <c r="I6639" t="str">
        <f>VLOOKUP(C6639,products_cleaned[[product_id]:[category]],3,)</f>
        <v>Fashion</v>
      </c>
      <c r="J6639" t="str">
        <f>VLOOKUP(B6639,orders_cleaned!A:I,9,FALSE)</f>
        <v>July</v>
      </c>
      <c r="K6639">
        <f t="shared" si="103"/>
        <v>7</v>
      </c>
    </row>
    <row r="6640" spans="1:11" x14ac:dyDescent="0.3">
      <c r="A6640" t="s">
        <v>10626</v>
      </c>
      <c r="B6640" t="s">
        <v>10623</v>
      </c>
      <c r="C6640" t="s">
        <v>13</v>
      </c>
      <c r="D6640">
        <v>2</v>
      </c>
      <c r="E6640">
        <v>3146.23</v>
      </c>
      <c r="F6640">
        <v>0</v>
      </c>
      <c r="G6640">
        <v>6292.46</v>
      </c>
      <c r="H6640">
        <v>2048.3200000000002</v>
      </c>
      <c r="I6640" t="str">
        <f>VLOOKUP(C6640,products_cleaned[[product_id]:[category]],3,)</f>
        <v>Home &amp; Kitchen</v>
      </c>
      <c r="J6640" t="str">
        <f>VLOOKUP(B6640,orders_cleaned!A:I,9,FALSE)</f>
        <v>July</v>
      </c>
      <c r="K6640">
        <f t="shared" si="103"/>
        <v>7</v>
      </c>
    </row>
    <row r="6641" spans="1:11" x14ac:dyDescent="0.3">
      <c r="A6641" t="s">
        <v>10627</v>
      </c>
      <c r="B6641" t="s">
        <v>10628</v>
      </c>
      <c r="C6641" t="s">
        <v>160</v>
      </c>
      <c r="D6641">
        <v>1</v>
      </c>
      <c r="E6641">
        <v>2245.37</v>
      </c>
      <c r="F6641">
        <v>0.15</v>
      </c>
      <c r="G6641">
        <v>1908.56</v>
      </c>
      <c r="H6641">
        <v>372.54</v>
      </c>
      <c r="I6641" t="str">
        <f>VLOOKUP(C6641,products_cleaned[[product_id]:[category]],3,)</f>
        <v>Footwear</v>
      </c>
      <c r="J6641" t="str">
        <f>VLOOKUP(B6641,orders_cleaned!A:I,9,FALSE)</f>
        <v>June</v>
      </c>
      <c r="K6641">
        <f t="shared" si="103"/>
        <v>6</v>
      </c>
    </row>
    <row r="6642" spans="1:11" x14ac:dyDescent="0.3">
      <c r="A6642" t="s">
        <v>10629</v>
      </c>
      <c r="B6642" t="s">
        <v>10630</v>
      </c>
      <c r="C6642" t="s">
        <v>77</v>
      </c>
      <c r="D6642">
        <v>3</v>
      </c>
      <c r="E6642">
        <v>961.88</v>
      </c>
      <c r="F6642">
        <v>0.2</v>
      </c>
      <c r="G6642">
        <v>2308.5100000000002</v>
      </c>
      <c r="H6642">
        <v>344.83</v>
      </c>
      <c r="I6642" t="str">
        <f>VLOOKUP(C6642,products_cleaned[[product_id]:[category]],3,)</f>
        <v>Fitness</v>
      </c>
      <c r="J6642" t="str">
        <f>VLOOKUP(B6642,orders_cleaned!A:I,9,FALSE)</f>
        <v>December</v>
      </c>
      <c r="K6642">
        <f t="shared" si="103"/>
        <v>12</v>
      </c>
    </row>
    <row r="6643" spans="1:11" x14ac:dyDescent="0.3">
      <c r="A6643" t="s">
        <v>10631</v>
      </c>
      <c r="B6643" t="s">
        <v>10632</v>
      </c>
      <c r="C6643" t="s">
        <v>54</v>
      </c>
      <c r="D6643">
        <v>1</v>
      </c>
      <c r="E6643">
        <v>2101.91</v>
      </c>
      <c r="F6643">
        <v>0.15</v>
      </c>
      <c r="G6643">
        <v>1786.62</v>
      </c>
      <c r="H6643">
        <v>197.32</v>
      </c>
      <c r="I6643" t="str">
        <f>VLOOKUP(C6643,products_cleaned[[product_id]:[category]],3,)</f>
        <v>Fashion</v>
      </c>
      <c r="J6643" t="str">
        <f>VLOOKUP(B6643,orders_cleaned!A:I,9,FALSE)</f>
        <v>August</v>
      </c>
      <c r="K6643">
        <f t="shared" si="103"/>
        <v>8</v>
      </c>
    </row>
    <row r="6644" spans="1:11" x14ac:dyDescent="0.3">
      <c r="A6644" t="s">
        <v>10633</v>
      </c>
      <c r="B6644" t="s">
        <v>10632</v>
      </c>
      <c r="C6644" t="s">
        <v>136</v>
      </c>
      <c r="D6644">
        <v>2</v>
      </c>
      <c r="E6644">
        <v>637.78</v>
      </c>
      <c r="F6644">
        <v>0.15</v>
      </c>
      <c r="G6644">
        <v>1084.23</v>
      </c>
      <c r="H6644">
        <v>200.27</v>
      </c>
      <c r="I6644" t="str">
        <f>VLOOKUP(C6644,products_cleaned[[product_id]:[category]],3,)</f>
        <v>Books</v>
      </c>
      <c r="J6644" t="str">
        <f>VLOOKUP(B6644,orders_cleaned!A:I,9,FALSE)</f>
        <v>August</v>
      </c>
      <c r="K6644">
        <f t="shared" si="103"/>
        <v>8</v>
      </c>
    </row>
    <row r="6645" spans="1:11" x14ac:dyDescent="0.3">
      <c r="A6645" t="s">
        <v>10634</v>
      </c>
      <c r="B6645" t="s">
        <v>10635</v>
      </c>
      <c r="C6645" t="s">
        <v>15</v>
      </c>
      <c r="D6645">
        <v>5</v>
      </c>
      <c r="E6645">
        <v>229.55</v>
      </c>
      <c r="F6645">
        <v>0.05</v>
      </c>
      <c r="G6645">
        <v>1090.3599999999999</v>
      </c>
      <c r="H6645">
        <v>240.26</v>
      </c>
      <c r="I6645" t="str">
        <f>VLOOKUP(C6645,products_cleaned[[product_id]:[category]],3,)</f>
        <v>Fitness</v>
      </c>
      <c r="J6645" t="str">
        <f>VLOOKUP(B6645,orders_cleaned!A:I,9,FALSE)</f>
        <v>January</v>
      </c>
      <c r="K6645">
        <f t="shared" si="103"/>
        <v>1</v>
      </c>
    </row>
    <row r="6646" spans="1:11" x14ac:dyDescent="0.3">
      <c r="A6646" t="s">
        <v>10636</v>
      </c>
      <c r="B6646" t="s">
        <v>10635</v>
      </c>
      <c r="C6646" t="s">
        <v>95</v>
      </c>
      <c r="D6646">
        <v>1</v>
      </c>
      <c r="E6646">
        <v>1990.81</v>
      </c>
      <c r="F6646">
        <v>0.2</v>
      </c>
      <c r="G6646">
        <v>1592.65</v>
      </c>
      <c r="H6646">
        <v>123.02</v>
      </c>
      <c r="I6646" t="str">
        <f>VLOOKUP(C6646,products_cleaned[[product_id]:[category]],3,)</f>
        <v>Footwear</v>
      </c>
      <c r="J6646" t="str">
        <f>VLOOKUP(B6646,orders_cleaned!A:I,9,FALSE)</f>
        <v>January</v>
      </c>
      <c r="K6646">
        <f t="shared" si="103"/>
        <v>1</v>
      </c>
    </row>
    <row r="6647" spans="1:11" x14ac:dyDescent="0.3">
      <c r="A6647" t="s">
        <v>10637</v>
      </c>
      <c r="B6647" t="s">
        <v>10638</v>
      </c>
      <c r="C6647" t="s">
        <v>18</v>
      </c>
      <c r="D6647">
        <v>1</v>
      </c>
      <c r="E6647">
        <v>939.08</v>
      </c>
      <c r="F6647">
        <v>0.1</v>
      </c>
      <c r="G6647">
        <v>845.17</v>
      </c>
      <c r="H6647">
        <v>327.82</v>
      </c>
      <c r="I6647" t="str">
        <f>VLOOKUP(C6647,products_cleaned[[product_id]:[category]],3,)</f>
        <v>Books</v>
      </c>
      <c r="J6647" t="str">
        <f>VLOOKUP(B6647,orders_cleaned!A:I,9,FALSE)</f>
        <v>June</v>
      </c>
      <c r="K6647">
        <f t="shared" si="103"/>
        <v>6</v>
      </c>
    </row>
    <row r="6648" spans="1:11" x14ac:dyDescent="0.3">
      <c r="A6648" t="s">
        <v>10639</v>
      </c>
      <c r="B6648" t="s">
        <v>10640</v>
      </c>
      <c r="C6648" t="s">
        <v>270</v>
      </c>
      <c r="D6648">
        <v>1</v>
      </c>
      <c r="E6648">
        <v>5407.11</v>
      </c>
      <c r="F6648">
        <v>0.1</v>
      </c>
      <c r="G6648">
        <v>4866.3999999999996</v>
      </c>
      <c r="H6648">
        <v>1745.42</v>
      </c>
      <c r="I6648" t="str">
        <f>VLOOKUP(C6648,products_cleaned[[product_id]:[category]],3,)</f>
        <v>Furniture</v>
      </c>
      <c r="J6648" t="str">
        <f>VLOOKUP(B6648,orders_cleaned!A:I,9,FALSE)</f>
        <v>September</v>
      </c>
      <c r="K6648">
        <f t="shared" si="103"/>
        <v>9</v>
      </c>
    </row>
    <row r="6649" spans="1:11" x14ac:dyDescent="0.3">
      <c r="A6649" t="s">
        <v>10641</v>
      </c>
      <c r="B6649" t="s">
        <v>10640</v>
      </c>
      <c r="C6649" t="s">
        <v>39</v>
      </c>
      <c r="D6649">
        <v>2</v>
      </c>
      <c r="E6649">
        <v>3774.69</v>
      </c>
      <c r="F6649">
        <v>0</v>
      </c>
      <c r="G6649">
        <v>7549.38</v>
      </c>
      <c r="H6649">
        <v>2524.3200000000002</v>
      </c>
      <c r="I6649" t="str">
        <f>VLOOKUP(C6649,products_cleaned[[product_id]:[category]],3,)</f>
        <v>Furniture</v>
      </c>
      <c r="J6649" t="str">
        <f>VLOOKUP(B6649,orders_cleaned!A:I,9,FALSE)</f>
        <v>September</v>
      </c>
      <c r="K6649">
        <f t="shared" si="103"/>
        <v>9</v>
      </c>
    </row>
    <row r="6650" spans="1:11" x14ac:dyDescent="0.3">
      <c r="A6650" t="s">
        <v>10642</v>
      </c>
      <c r="B6650" t="s">
        <v>10643</v>
      </c>
      <c r="C6650" t="s">
        <v>39</v>
      </c>
      <c r="D6650">
        <v>1</v>
      </c>
      <c r="E6650">
        <v>3679.53</v>
      </c>
      <c r="F6650">
        <v>0</v>
      </c>
      <c r="G6650">
        <v>3679.53</v>
      </c>
      <c r="H6650">
        <v>1167</v>
      </c>
      <c r="I6650" t="str">
        <f>VLOOKUP(C6650,products_cleaned[[product_id]:[category]],3,)</f>
        <v>Furniture</v>
      </c>
      <c r="J6650" t="str">
        <f>VLOOKUP(B6650,orders_cleaned!A:I,9,FALSE)</f>
        <v>March</v>
      </c>
      <c r="K6650">
        <f t="shared" si="103"/>
        <v>3</v>
      </c>
    </row>
    <row r="6651" spans="1:11" x14ac:dyDescent="0.3">
      <c r="A6651" t="s">
        <v>10644</v>
      </c>
      <c r="B6651" t="s">
        <v>10643</v>
      </c>
      <c r="C6651" t="s">
        <v>51</v>
      </c>
      <c r="D6651">
        <v>1</v>
      </c>
      <c r="E6651">
        <v>657.99</v>
      </c>
      <c r="F6651">
        <v>0.05</v>
      </c>
      <c r="G6651">
        <v>625.09</v>
      </c>
      <c r="H6651">
        <v>206.84</v>
      </c>
      <c r="I6651" t="str">
        <f>VLOOKUP(C6651,products_cleaned[[product_id]:[category]],3,)</f>
        <v>Home &amp; Kitchen</v>
      </c>
      <c r="J6651" t="str">
        <f>VLOOKUP(B6651,orders_cleaned!A:I,9,FALSE)</f>
        <v>March</v>
      </c>
      <c r="K6651">
        <f t="shared" si="103"/>
        <v>3</v>
      </c>
    </row>
    <row r="6652" spans="1:11" x14ac:dyDescent="0.3">
      <c r="A6652" t="s">
        <v>10645</v>
      </c>
      <c r="B6652" t="s">
        <v>10646</v>
      </c>
      <c r="C6652" t="s">
        <v>47</v>
      </c>
      <c r="D6652">
        <v>2</v>
      </c>
      <c r="E6652">
        <v>771.55</v>
      </c>
      <c r="F6652">
        <v>0.2</v>
      </c>
      <c r="G6652">
        <v>1234.48</v>
      </c>
      <c r="H6652">
        <v>267.39999999999998</v>
      </c>
      <c r="I6652" t="str">
        <f>VLOOKUP(C6652,products_cleaned[[product_id]:[category]],3,)</f>
        <v>Books</v>
      </c>
      <c r="J6652" t="str">
        <f>VLOOKUP(B6652,orders_cleaned!A:I,9,FALSE)</f>
        <v>May</v>
      </c>
      <c r="K6652">
        <f t="shared" si="103"/>
        <v>5</v>
      </c>
    </row>
    <row r="6653" spans="1:11" x14ac:dyDescent="0.3">
      <c r="A6653" t="s">
        <v>10647</v>
      </c>
      <c r="B6653" t="s">
        <v>10648</v>
      </c>
      <c r="C6653" t="s">
        <v>82</v>
      </c>
      <c r="D6653">
        <v>1</v>
      </c>
      <c r="E6653">
        <v>374.09</v>
      </c>
      <c r="F6653">
        <v>0.15</v>
      </c>
      <c r="G6653">
        <v>317.98</v>
      </c>
      <c r="H6653">
        <v>96.85</v>
      </c>
      <c r="I6653" t="str">
        <f>VLOOKUP(C6653,products_cleaned[[product_id]:[category]],3,)</f>
        <v>Stationery</v>
      </c>
      <c r="J6653" t="str">
        <f>VLOOKUP(B6653,orders_cleaned!A:I,9,FALSE)</f>
        <v>February</v>
      </c>
      <c r="K6653">
        <f t="shared" si="103"/>
        <v>2</v>
      </c>
    </row>
    <row r="6654" spans="1:11" x14ac:dyDescent="0.3">
      <c r="A6654" t="s">
        <v>10649</v>
      </c>
      <c r="B6654" t="s">
        <v>10650</v>
      </c>
      <c r="C6654" t="s">
        <v>270</v>
      </c>
      <c r="D6654">
        <v>2</v>
      </c>
      <c r="E6654">
        <v>5832.3</v>
      </c>
      <c r="F6654">
        <v>0.15</v>
      </c>
      <c r="G6654">
        <v>9914.91</v>
      </c>
      <c r="H6654">
        <v>3672.95</v>
      </c>
      <c r="I6654" t="str">
        <f>VLOOKUP(C6654,products_cleaned[[product_id]:[category]],3,)</f>
        <v>Furniture</v>
      </c>
      <c r="J6654" t="str">
        <f>VLOOKUP(B6654,orders_cleaned!A:I,9,FALSE)</f>
        <v>March</v>
      </c>
      <c r="K6654">
        <f t="shared" si="103"/>
        <v>3</v>
      </c>
    </row>
    <row r="6655" spans="1:11" x14ac:dyDescent="0.3">
      <c r="A6655" t="s">
        <v>10651</v>
      </c>
      <c r="B6655" t="s">
        <v>10652</v>
      </c>
      <c r="C6655" t="s">
        <v>173</v>
      </c>
      <c r="D6655">
        <v>1</v>
      </c>
      <c r="E6655">
        <v>144.54</v>
      </c>
      <c r="F6655">
        <v>0.1</v>
      </c>
      <c r="G6655">
        <v>130.09</v>
      </c>
      <c r="H6655">
        <v>23.78</v>
      </c>
      <c r="I6655" t="str">
        <f>VLOOKUP(C6655,products_cleaned[[product_id]:[category]],3,)</f>
        <v>Stationery</v>
      </c>
      <c r="J6655" t="str">
        <f>VLOOKUP(B6655,orders_cleaned!A:I,9,FALSE)</f>
        <v>March</v>
      </c>
      <c r="K6655">
        <f t="shared" si="103"/>
        <v>3</v>
      </c>
    </row>
    <row r="6656" spans="1:11" x14ac:dyDescent="0.3">
      <c r="A6656" t="s">
        <v>10653</v>
      </c>
      <c r="B6656" t="s">
        <v>10654</v>
      </c>
      <c r="C6656" t="s">
        <v>136</v>
      </c>
      <c r="D6656">
        <v>3</v>
      </c>
      <c r="E6656">
        <v>628.94000000000005</v>
      </c>
      <c r="F6656">
        <v>0.05</v>
      </c>
      <c r="G6656">
        <v>1792.48</v>
      </c>
      <c r="H6656">
        <v>466.54</v>
      </c>
      <c r="I6656" t="str">
        <f>VLOOKUP(C6656,products_cleaned[[product_id]:[category]],3,)</f>
        <v>Books</v>
      </c>
      <c r="J6656" t="str">
        <f>VLOOKUP(B6656,orders_cleaned!A:I,9,FALSE)</f>
        <v>February</v>
      </c>
      <c r="K6656">
        <f t="shared" si="103"/>
        <v>2</v>
      </c>
    </row>
    <row r="6657" spans="1:11" x14ac:dyDescent="0.3">
      <c r="A6657" t="s">
        <v>10655</v>
      </c>
      <c r="B6657" t="s">
        <v>10656</v>
      </c>
      <c r="C6657" t="s">
        <v>39</v>
      </c>
      <c r="D6657">
        <v>1</v>
      </c>
      <c r="E6657">
        <v>3855.89</v>
      </c>
      <c r="F6657">
        <v>0</v>
      </c>
      <c r="G6657">
        <v>3855.89</v>
      </c>
      <c r="H6657">
        <v>1343.36</v>
      </c>
      <c r="I6657" t="str">
        <f>VLOOKUP(C6657,products_cleaned[[product_id]:[category]],3,)</f>
        <v>Furniture</v>
      </c>
      <c r="J6657" t="str">
        <f>VLOOKUP(B6657,orders_cleaned!A:I,9,FALSE)</f>
        <v>January</v>
      </c>
      <c r="K6657">
        <f t="shared" si="103"/>
        <v>1</v>
      </c>
    </row>
    <row r="6658" spans="1:11" x14ac:dyDescent="0.3">
      <c r="A6658" t="s">
        <v>10657</v>
      </c>
      <c r="B6658" t="s">
        <v>10658</v>
      </c>
      <c r="C6658" t="s">
        <v>62</v>
      </c>
      <c r="D6658">
        <v>2</v>
      </c>
      <c r="E6658">
        <v>631.16999999999996</v>
      </c>
      <c r="F6658">
        <v>0.05</v>
      </c>
      <c r="G6658">
        <v>1199.22</v>
      </c>
      <c r="H6658">
        <v>507.5</v>
      </c>
      <c r="I6658" t="str">
        <f>VLOOKUP(C6658,products_cleaned[[product_id]:[category]],3,)</f>
        <v>Electronics</v>
      </c>
      <c r="J6658" t="str">
        <f>VLOOKUP(B6658,orders_cleaned!A:I,9,FALSE)</f>
        <v>May</v>
      </c>
      <c r="K6658">
        <f t="shared" si="103"/>
        <v>5</v>
      </c>
    </row>
    <row r="6659" spans="1:11" x14ac:dyDescent="0.3">
      <c r="A6659" t="s">
        <v>10659</v>
      </c>
      <c r="B6659" t="s">
        <v>10660</v>
      </c>
      <c r="C6659" t="s">
        <v>41</v>
      </c>
      <c r="D6659">
        <v>3</v>
      </c>
      <c r="E6659">
        <v>2368.5300000000002</v>
      </c>
      <c r="F6659">
        <v>0</v>
      </c>
      <c r="G6659">
        <v>7105.59</v>
      </c>
      <c r="H6659">
        <v>1379.82</v>
      </c>
      <c r="I6659" t="str">
        <f>VLOOKUP(C6659,products_cleaned[[product_id]:[category]],3,)</f>
        <v>Footwear</v>
      </c>
      <c r="J6659" t="str">
        <f>VLOOKUP(B6659,orders_cleaned!A:I,9,FALSE)</f>
        <v>September</v>
      </c>
      <c r="K6659">
        <f t="shared" ref="K6659:K6722" si="104">MONTH(DATEVALUE("1"&amp;J6659))</f>
        <v>9</v>
      </c>
    </row>
    <row r="6660" spans="1:11" x14ac:dyDescent="0.3">
      <c r="A6660" t="s">
        <v>10661</v>
      </c>
      <c r="B6660" t="s">
        <v>10662</v>
      </c>
      <c r="C6660" t="s">
        <v>164</v>
      </c>
      <c r="D6660">
        <v>2</v>
      </c>
      <c r="E6660">
        <v>4991.63</v>
      </c>
      <c r="F6660">
        <v>0.2</v>
      </c>
      <c r="G6660">
        <v>7986.61</v>
      </c>
      <c r="H6660">
        <v>1909.35</v>
      </c>
      <c r="I6660" t="str">
        <f>VLOOKUP(C6660,products_cleaned[[product_id]:[category]],3,)</f>
        <v>Home &amp; Kitchen</v>
      </c>
      <c r="J6660" t="str">
        <f>VLOOKUP(B6660,orders_cleaned!A:I,9,FALSE)</f>
        <v>January</v>
      </c>
      <c r="K6660">
        <f t="shared" si="104"/>
        <v>1</v>
      </c>
    </row>
    <row r="6661" spans="1:11" x14ac:dyDescent="0.3">
      <c r="A6661" t="s">
        <v>10663</v>
      </c>
      <c r="B6661" t="s">
        <v>10664</v>
      </c>
      <c r="C6661" t="s">
        <v>291</v>
      </c>
      <c r="D6661">
        <v>1</v>
      </c>
      <c r="E6661">
        <v>935.66</v>
      </c>
      <c r="F6661">
        <v>0</v>
      </c>
      <c r="G6661">
        <v>935.66</v>
      </c>
      <c r="H6661">
        <v>282.89</v>
      </c>
      <c r="I6661" t="str">
        <f>VLOOKUP(C6661,products_cleaned[[product_id]:[category]],3,)</f>
        <v>Books</v>
      </c>
      <c r="J6661" t="str">
        <f>VLOOKUP(B6661,orders_cleaned!A:I,9,FALSE)</f>
        <v>July</v>
      </c>
      <c r="K6661">
        <f t="shared" si="104"/>
        <v>7</v>
      </c>
    </row>
    <row r="6662" spans="1:11" x14ac:dyDescent="0.3">
      <c r="A6662" t="s">
        <v>10665</v>
      </c>
      <c r="B6662" t="s">
        <v>10664</v>
      </c>
      <c r="C6662" t="s">
        <v>136</v>
      </c>
      <c r="D6662">
        <v>2</v>
      </c>
      <c r="E6662">
        <v>644.33000000000004</v>
      </c>
      <c r="F6662">
        <v>0.2</v>
      </c>
      <c r="G6662">
        <v>1030.93</v>
      </c>
      <c r="H6662">
        <v>146.97</v>
      </c>
      <c r="I6662" t="str">
        <f>VLOOKUP(C6662,products_cleaned[[product_id]:[category]],3,)</f>
        <v>Books</v>
      </c>
      <c r="J6662" t="str">
        <f>VLOOKUP(B6662,orders_cleaned!A:I,9,FALSE)</f>
        <v>July</v>
      </c>
      <c r="K6662">
        <f t="shared" si="104"/>
        <v>7</v>
      </c>
    </row>
    <row r="6663" spans="1:11" x14ac:dyDescent="0.3">
      <c r="A6663" t="s">
        <v>10666</v>
      </c>
      <c r="B6663" t="s">
        <v>10667</v>
      </c>
      <c r="C6663" t="s">
        <v>144</v>
      </c>
      <c r="D6663">
        <v>4</v>
      </c>
      <c r="E6663">
        <v>2155.1</v>
      </c>
      <c r="F6663">
        <v>0.15</v>
      </c>
      <c r="G6663">
        <v>7327.34</v>
      </c>
      <c r="H6663">
        <v>2005.38</v>
      </c>
      <c r="I6663" t="str">
        <f>VLOOKUP(C6663,products_cleaned[[product_id]:[category]],3,)</f>
        <v>Electronics</v>
      </c>
      <c r="J6663" t="str">
        <f>VLOOKUP(B6663,orders_cleaned!A:I,9,FALSE)</f>
        <v>May</v>
      </c>
      <c r="K6663">
        <f t="shared" si="104"/>
        <v>5</v>
      </c>
    </row>
    <row r="6664" spans="1:11" x14ac:dyDescent="0.3">
      <c r="A6664" t="s">
        <v>10668</v>
      </c>
      <c r="B6664" t="s">
        <v>10669</v>
      </c>
      <c r="C6664" t="s">
        <v>196</v>
      </c>
      <c r="D6664">
        <v>2</v>
      </c>
      <c r="E6664">
        <v>1607.24</v>
      </c>
      <c r="F6664">
        <v>0.05</v>
      </c>
      <c r="G6664">
        <v>3053.76</v>
      </c>
      <c r="H6664">
        <v>990.42</v>
      </c>
      <c r="I6664" t="str">
        <f>VLOOKUP(C6664,products_cleaned[[product_id]:[category]],3,)</f>
        <v>Electronics</v>
      </c>
      <c r="J6664" t="str">
        <f>VLOOKUP(B6664,orders_cleaned!A:I,9,FALSE)</f>
        <v>June</v>
      </c>
      <c r="K6664">
        <f t="shared" si="104"/>
        <v>6</v>
      </c>
    </row>
    <row r="6665" spans="1:11" x14ac:dyDescent="0.3">
      <c r="A6665" t="s">
        <v>10670</v>
      </c>
      <c r="B6665" t="s">
        <v>10671</v>
      </c>
      <c r="C6665" t="s">
        <v>196</v>
      </c>
      <c r="D6665">
        <v>1</v>
      </c>
      <c r="E6665">
        <v>1510.88</v>
      </c>
      <c r="F6665">
        <v>0.05</v>
      </c>
      <c r="G6665">
        <v>1435.34</v>
      </c>
      <c r="H6665">
        <v>403.67</v>
      </c>
      <c r="I6665" t="str">
        <f>VLOOKUP(C6665,products_cleaned[[product_id]:[category]],3,)</f>
        <v>Electronics</v>
      </c>
      <c r="J6665" t="str">
        <f>VLOOKUP(B6665,orders_cleaned!A:I,9,FALSE)</f>
        <v>October</v>
      </c>
      <c r="K6665">
        <f t="shared" si="104"/>
        <v>10</v>
      </c>
    </row>
    <row r="6666" spans="1:11" x14ac:dyDescent="0.3">
      <c r="A6666" t="s">
        <v>10672</v>
      </c>
      <c r="B6666" t="s">
        <v>10671</v>
      </c>
      <c r="C6666" t="s">
        <v>110</v>
      </c>
      <c r="D6666">
        <v>2</v>
      </c>
      <c r="E6666">
        <v>1880.09</v>
      </c>
      <c r="F6666">
        <v>0</v>
      </c>
      <c r="G6666">
        <v>3760.18</v>
      </c>
      <c r="H6666">
        <v>1327.94</v>
      </c>
      <c r="I6666" t="str">
        <f>VLOOKUP(C6666,products_cleaned[[product_id]:[category]],3,)</f>
        <v>Fashion</v>
      </c>
      <c r="J6666" t="str">
        <f>VLOOKUP(B6666,orders_cleaned!A:I,9,FALSE)</f>
        <v>October</v>
      </c>
      <c r="K6666">
        <f t="shared" si="104"/>
        <v>10</v>
      </c>
    </row>
    <row r="6667" spans="1:11" x14ac:dyDescent="0.3">
      <c r="A6667" t="s">
        <v>10673</v>
      </c>
      <c r="B6667" t="s">
        <v>10674</v>
      </c>
      <c r="C6667" t="s">
        <v>221</v>
      </c>
      <c r="D6667">
        <v>1</v>
      </c>
      <c r="E6667">
        <v>826.29</v>
      </c>
      <c r="F6667">
        <v>0.1</v>
      </c>
      <c r="G6667">
        <v>743.66</v>
      </c>
      <c r="H6667">
        <v>120.5</v>
      </c>
      <c r="I6667" t="str">
        <f>VLOOKUP(C6667,products_cleaned[[product_id]:[category]],3,)</f>
        <v>Footwear</v>
      </c>
      <c r="J6667" t="str">
        <f>VLOOKUP(B6667,orders_cleaned!A:I,9,FALSE)</f>
        <v>April</v>
      </c>
      <c r="K6667">
        <f t="shared" si="104"/>
        <v>4</v>
      </c>
    </row>
    <row r="6668" spans="1:11" x14ac:dyDescent="0.3">
      <c r="A6668" t="s">
        <v>10675</v>
      </c>
      <c r="B6668" t="s">
        <v>10674</v>
      </c>
      <c r="C6668" t="s">
        <v>196</v>
      </c>
      <c r="D6668">
        <v>3</v>
      </c>
      <c r="E6668">
        <v>1539.45</v>
      </c>
      <c r="F6668">
        <v>0.15</v>
      </c>
      <c r="G6668">
        <v>3925.6</v>
      </c>
      <c r="H6668">
        <v>830.59</v>
      </c>
      <c r="I6668" t="str">
        <f>VLOOKUP(C6668,products_cleaned[[product_id]:[category]],3,)</f>
        <v>Electronics</v>
      </c>
      <c r="J6668" t="str">
        <f>VLOOKUP(B6668,orders_cleaned!A:I,9,FALSE)</f>
        <v>April</v>
      </c>
      <c r="K6668">
        <f t="shared" si="104"/>
        <v>4</v>
      </c>
    </row>
    <row r="6669" spans="1:11" x14ac:dyDescent="0.3">
      <c r="A6669" t="s">
        <v>10676</v>
      </c>
      <c r="B6669" t="s">
        <v>10677</v>
      </c>
      <c r="C6669" t="s">
        <v>41</v>
      </c>
      <c r="D6669">
        <v>2</v>
      </c>
      <c r="E6669">
        <v>2309.79</v>
      </c>
      <c r="F6669">
        <v>0</v>
      </c>
      <c r="G6669">
        <v>4619.58</v>
      </c>
      <c r="H6669">
        <v>802.4</v>
      </c>
      <c r="I6669" t="str">
        <f>VLOOKUP(C6669,products_cleaned[[product_id]:[category]],3,)</f>
        <v>Footwear</v>
      </c>
      <c r="J6669" t="str">
        <f>VLOOKUP(B6669,orders_cleaned!A:I,9,FALSE)</f>
        <v>August</v>
      </c>
      <c r="K6669">
        <f t="shared" si="104"/>
        <v>8</v>
      </c>
    </row>
    <row r="6670" spans="1:11" x14ac:dyDescent="0.3">
      <c r="A6670" t="s">
        <v>10678</v>
      </c>
      <c r="B6670" t="s">
        <v>10679</v>
      </c>
      <c r="C6670" t="s">
        <v>291</v>
      </c>
      <c r="D6670">
        <v>1</v>
      </c>
      <c r="E6670">
        <v>997.46</v>
      </c>
      <c r="F6670">
        <v>0.05</v>
      </c>
      <c r="G6670">
        <v>947.59</v>
      </c>
      <c r="H6670">
        <v>294.82</v>
      </c>
      <c r="I6670" t="str">
        <f>VLOOKUP(C6670,products_cleaned[[product_id]:[category]],3,)</f>
        <v>Books</v>
      </c>
      <c r="J6670" t="str">
        <f>VLOOKUP(B6670,orders_cleaned!A:I,9,FALSE)</f>
        <v>March</v>
      </c>
      <c r="K6670">
        <f t="shared" si="104"/>
        <v>3</v>
      </c>
    </row>
    <row r="6671" spans="1:11" x14ac:dyDescent="0.3">
      <c r="A6671" t="s">
        <v>10680</v>
      </c>
      <c r="B6671" t="s">
        <v>10681</v>
      </c>
      <c r="C6671" t="s">
        <v>110</v>
      </c>
      <c r="D6671">
        <v>1</v>
      </c>
      <c r="E6671">
        <v>1721.73</v>
      </c>
      <c r="F6671">
        <v>0</v>
      </c>
      <c r="G6671">
        <v>1721.73</v>
      </c>
      <c r="H6671">
        <v>505.61</v>
      </c>
      <c r="I6671" t="str">
        <f>VLOOKUP(C6671,products_cleaned[[product_id]:[category]],3,)</f>
        <v>Fashion</v>
      </c>
      <c r="J6671" t="str">
        <f>VLOOKUP(B6671,orders_cleaned!A:I,9,FALSE)</f>
        <v>January</v>
      </c>
      <c r="K6671">
        <f t="shared" si="104"/>
        <v>1</v>
      </c>
    </row>
    <row r="6672" spans="1:11" x14ac:dyDescent="0.3">
      <c r="A6672" t="s">
        <v>10682</v>
      </c>
      <c r="B6672" t="s">
        <v>10683</v>
      </c>
      <c r="C6672" t="s">
        <v>60</v>
      </c>
      <c r="D6672">
        <v>2</v>
      </c>
      <c r="E6672">
        <v>1721.21</v>
      </c>
      <c r="F6672">
        <v>0</v>
      </c>
      <c r="G6672">
        <v>3442.42</v>
      </c>
      <c r="H6672">
        <v>1146.18</v>
      </c>
      <c r="I6672" t="str">
        <f>VLOOKUP(C6672,products_cleaned[[product_id]:[category]],3,)</f>
        <v>Fashion</v>
      </c>
      <c r="J6672" t="str">
        <f>VLOOKUP(B6672,orders_cleaned!A:I,9,FALSE)</f>
        <v>January</v>
      </c>
      <c r="K6672">
        <f t="shared" si="104"/>
        <v>1</v>
      </c>
    </row>
    <row r="6673" spans="1:11" x14ac:dyDescent="0.3">
      <c r="A6673" t="s">
        <v>10684</v>
      </c>
      <c r="B6673" t="s">
        <v>10685</v>
      </c>
      <c r="C6673" t="s">
        <v>164</v>
      </c>
      <c r="D6673">
        <v>2</v>
      </c>
      <c r="E6673">
        <v>5328.92</v>
      </c>
      <c r="F6673">
        <v>0.2</v>
      </c>
      <c r="G6673">
        <v>8526.27</v>
      </c>
      <c r="H6673">
        <v>2449.0100000000002</v>
      </c>
      <c r="I6673" t="str">
        <f>VLOOKUP(C6673,products_cleaned[[product_id]:[category]],3,)</f>
        <v>Home &amp; Kitchen</v>
      </c>
      <c r="J6673" t="str">
        <f>VLOOKUP(B6673,orders_cleaned!A:I,9,FALSE)</f>
        <v>August</v>
      </c>
      <c r="K6673">
        <f t="shared" si="104"/>
        <v>8</v>
      </c>
    </row>
    <row r="6674" spans="1:11" x14ac:dyDescent="0.3">
      <c r="A6674" t="s">
        <v>10686</v>
      </c>
      <c r="B6674" t="s">
        <v>10687</v>
      </c>
      <c r="C6674" t="s">
        <v>291</v>
      </c>
      <c r="D6674">
        <v>1</v>
      </c>
      <c r="E6674">
        <v>1075.07</v>
      </c>
      <c r="F6674">
        <v>0.05</v>
      </c>
      <c r="G6674">
        <v>1021.32</v>
      </c>
      <c r="H6674">
        <v>368.55</v>
      </c>
      <c r="I6674" t="str">
        <f>VLOOKUP(C6674,products_cleaned[[product_id]:[category]],3,)</f>
        <v>Books</v>
      </c>
      <c r="J6674" t="str">
        <f>VLOOKUP(B6674,orders_cleaned!A:I,9,FALSE)</f>
        <v>April</v>
      </c>
      <c r="K6674">
        <f t="shared" si="104"/>
        <v>4</v>
      </c>
    </row>
    <row r="6675" spans="1:11" x14ac:dyDescent="0.3">
      <c r="A6675" t="s">
        <v>10688</v>
      </c>
      <c r="B6675" t="s">
        <v>10689</v>
      </c>
      <c r="C6675" t="s">
        <v>97</v>
      </c>
      <c r="D6675">
        <v>2</v>
      </c>
      <c r="E6675">
        <v>940.12</v>
      </c>
      <c r="F6675">
        <v>0</v>
      </c>
      <c r="G6675">
        <v>1880.24</v>
      </c>
      <c r="H6675">
        <v>428.36</v>
      </c>
      <c r="I6675" t="str">
        <f>VLOOKUP(C6675,products_cleaned[[product_id]:[category]],3,)</f>
        <v>Fashion</v>
      </c>
      <c r="J6675" t="str">
        <f>VLOOKUP(B6675,orders_cleaned!A:I,9,FALSE)</f>
        <v>July</v>
      </c>
      <c r="K6675">
        <f t="shared" si="104"/>
        <v>7</v>
      </c>
    </row>
    <row r="6676" spans="1:11" x14ac:dyDescent="0.3">
      <c r="A6676" t="s">
        <v>10690</v>
      </c>
      <c r="B6676" t="s">
        <v>10689</v>
      </c>
      <c r="C6676" t="s">
        <v>37</v>
      </c>
      <c r="D6676">
        <v>1</v>
      </c>
      <c r="E6676">
        <v>1383.29</v>
      </c>
      <c r="F6676">
        <v>0.05</v>
      </c>
      <c r="G6676">
        <v>1314.13</v>
      </c>
      <c r="H6676">
        <v>342.74</v>
      </c>
      <c r="I6676" t="str">
        <f>VLOOKUP(C6676,products_cleaned[[product_id]:[category]],3,)</f>
        <v>Electronics</v>
      </c>
      <c r="J6676" t="str">
        <f>VLOOKUP(B6676,orders_cleaned!A:I,9,FALSE)</f>
        <v>July</v>
      </c>
      <c r="K6676">
        <f t="shared" si="104"/>
        <v>7</v>
      </c>
    </row>
    <row r="6677" spans="1:11" x14ac:dyDescent="0.3">
      <c r="A6677" t="s">
        <v>10691</v>
      </c>
      <c r="B6677" t="s">
        <v>10689</v>
      </c>
      <c r="C6677" t="s">
        <v>54</v>
      </c>
      <c r="D6677">
        <v>1</v>
      </c>
      <c r="E6677">
        <v>2369.5700000000002</v>
      </c>
      <c r="F6677">
        <v>0.2</v>
      </c>
      <c r="G6677">
        <v>1895.66</v>
      </c>
      <c r="H6677">
        <v>306.36</v>
      </c>
      <c r="I6677" t="str">
        <f>VLOOKUP(C6677,products_cleaned[[product_id]:[category]],3,)</f>
        <v>Fashion</v>
      </c>
      <c r="J6677" t="str">
        <f>VLOOKUP(B6677,orders_cleaned!A:I,9,FALSE)</f>
        <v>July</v>
      </c>
      <c r="K6677">
        <f t="shared" si="104"/>
        <v>7</v>
      </c>
    </row>
    <row r="6678" spans="1:11" x14ac:dyDescent="0.3">
      <c r="A6678" t="s">
        <v>10692</v>
      </c>
      <c r="B6678" t="s">
        <v>10689</v>
      </c>
      <c r="C6678" t="s">
        <v>291</v>
      </c>
      <c r="D6678">
        <v>3</v>
      </c>
      <c r="E6678">
        <v>1055.32</v>
      </c>
      <c r="F6678">
        <v>0.1</v>
      </c>
      <c r="G6678">
        <v>2849.36</v>
      </c>
      <c r="H6678">
        <v>891.05</v>
      </c>
      <c r="I6678" t="str">
        <f>VLOOKUP(C6678,products_cleaned[[product_id]:[category]],3,)</f>
        <v>Books</v>
      </c>
      <c r="J6678" t="str">
        <f>VLOOKUP(B6678,orders_cleaned!A:I,9,FALSE)</f>
        <v>July</v>
      </c>
      <c r="K6678">
        <f t="shared" si="104"/>
        <v>7</v>
      </c>
    </row>
    <row r="6679" spans="1:11" x14ac:dyDescent="0.3">
      <c r="A6679" t="s">
        <v>10693</v>
      </c>
      <c r="B6679" t="s">
        <v>10694</v>
      </c>
      <c r="C6679" t="s">
        <v>270</v>
      </c>
      <c r="D6679">
        <v>3</v>
      </c>
      <c r="E6679">
        <v>5147.26</v>
      </c>
      <c r="F6679">
        <v>0.1</v>
      </c>
      <c r="G6679">
        <v>13897.6</v>
      </c>
      <c r="H6679">
        <v>4534.66</v>
      </c>
      <c r="I6679" t="str">
        <f>VLOOKUP(C6679,products_cleaned[[product_id]:[category]],3,)</f>
        <v>Furniture</v>
      </c>
      <c r="J6679" t="str">
        <f>VLOOKUP(B6679,orders_cleaned!A:I,9,FALSE)</f>
        <v>January</v>
      </c>
      <c r="K6679">
        <f t="shared" si="104"/>
        <v>1</v>
      </c>
    </row>
    <row r="6680" spans="1:11" x14ac:dyDescent="0.3">
      <c r="A6680" t="s">
        <v>10695</v>
      </c>
      <c r="B6680" t="s">
        <v>10694</v>
      </c>
      <c r="C6680" t="s">
        <v>77</v>
      </c>
      <c r="D6680">
        <v>1</v>
      </c>
      <c r="E6680">
        <v>984.19</v>
      </c>
      <c r="F6680">
        <v>0.05</v>
      </c>
      <c r="G6680">
        <v>934.98</v>
      </c>
      <c r="H6680">
        <v>280.42</v>
      </c>
      <c r="I6680" t="str">
        <f>VLOOKUP(C6680,products_cleaned[[product_id]:[category]],3,)</f>
        <v>Fitness</v>
      </c>
      <c r="J6680" t="str">
        <f>VLOOKUP(B6680,orders_cleaned!A:I,9,FALSE)</f>
        <v>January</v>
      </c>
      <c r="K6680">
        <f t="shared" si="104"/>
        <v>1</v>
      </c>
    </row>
    <row r="6681" spans="1:11" x14ac:dyDescent="0.3">
      <c r="A6681" t="s">
        <v>10696</v>
      </c>
      <c r="B6681" t="s">
        <v>10697</v>
      </c>
      <c r="C6681" t="s">
        <v>291</v>
      </c>
      <c r="D6681">
        <v>3</v>
      </c>
      <c r="E6681">
        <v>1063.1099999999999</v>
      </c>
      <c r="F6681">
        <v>0.05</v>
      </c>
      <c r="G6681">
        <v>3029.86</v>
      </c>
      <c r="H6681">
        <v>1071.55</v>
      </c>
      <c r="I6681" t="str">
        <f>VLOOKUP(C6681,products_cleaned[[product_id]:[category]],3,)</f>
        <v>Books</v>
      </c>
      <c r="J6681" t="str">
        <f>VLOOKUP(B6681,orders_cleaned!A:I,9,FALSE)</f>
        <v>August</v>
      </c>
      <c r="K6681">
        <f t="shared" si="104"/>
        <v>8</v>
      </c>
    </row>
    <row r="6682" spans="1:11" x14ac:dyDescent="0.3">
      <c r="A6682" t="s">
        <v>10698</v>
      </c>
      <c r="B6682" t="s">
        <v>10697</v>
      </c>
      <c r="C6682" t="s">
        <v>31</v>
      </c>
      <c r="D6682">
        <v>3</v>
      </c>
      <c r="E6682">
        <v>521.73</v>
      </c>
      <c r="F6682">
        <v>0</v>
      </c>
      <c r="G6682">
        <v>1565.19</v>
      </c>
      <c r="H6682">
        <v>530.37</v>
      </c>
      <c r="I6682" t="str">
        <f>VLOOKUP(C6682,products_cleaned[[product_id]:[category]],3,)</f>
        <v>Books</v>
      </c>
      <c r="J6682" t="str">
        <f>VLOOKUP(B6682,orders_cleaned!A:I,9,FALSE)</f>
        <v>August</v>
      </c>
      <c r="K6682">
        <f t="shared" si="104"/>
        <v>8</v>
      </c>
    </row>
    <row r="6683" spans="1:11" x14ac:dyDescent="0.3">
      <c r="A6683" t="s">
        <v>10699</v>
      </c>
      <c r="B6683" t="s">
        <v>10700</v>
      </c>
      <c r="C6683" t="s">
        <v>291</v>
      </c>
      <c r="D6683">
        <v>1</v>
      </c>
      <c r="E6683">
        <v>932.53</v>
      </c>
      <c r="F6683">
        <v>0.1</v>
      </c>
      <c r="G6683">
        <v>839.28</v>
      </c>
      <c r="H6683">
        <v>186.51</v>
      </c>
      <c r="I6683" t="str">
        <f>VLOOKUP(C6683,products_cleaned[[product_id]:[category]],3,)</f>
        <v>Books</v>
      </c>
      <c r="J6683" t="str">
        <f>VLOOKUP(B6683,orders_cleaned!A:I,9,FALSE)</f>
        <v>May</v>
      </c>
      <c r="K6683">
        <f t="shared" si="104"/>
        <v>5</v>
      </c>
    </row>
    <row r="6684" spans="1:11" x14ac:dyDescent="0.3">
      <c r="A6684" t="s">
        <v>10701</v>
      </c>
      <c r="B6684" t="s">
        <v>10702</v>
      </c>
      <c r="C6684" t="s">
        <v>173</v>
      </c>
      <c r="D6684">
        <v>1</v>
      </c>
      <c r="E6684">
        <v>145.88</v>
      </c>
      <c r="F6684">
        <v>0.1</v>
      </c>
      <c r="G6684">
        <v>131.29</v>
      </c>
      <c r="H6684">
        <v>24.98</v>
      </c>
      <c r="I6684" t="str">
        <f>VLOOKUP(C6684,products_cleaned[[product_id]:[category]],3,)</f>
        <v>Stationery</v>
      </c>
      <c r="J6684" t="str">
        <f>VLOOKUP(B6684,orders_cleaned!A:I,9,FALSE)</f>
        <v>January</v>
      </c>
      <c r="K6684">
        <f t="shared" si="104"/>
        <v>1</v>
      </c>
    </row>
    <row r="6685" spans="1:11" x14ac:dyDescent="0.3">
      <c r="A6685" t="s">
        <v>10703</v>
      </c>
      <c r="B6685" t="s">
        <v>10704</v>
      </c>
      <c r="C6685" t="s">
        <v>80</v>
      </c>
      <c r="D6685">
        <v>1</v>
      </c>
      <c r="E6685">
        <v>409.67</v>
      </c>
      <c r="F6685">
        <v>0</v>
      </c>
      <c r="G6685">
        <v>409.67</v>
      </c>
      <c r="H6685">
        <v>109.79</v>
      </c>
      <c r="I6685" t="str">
        <f>VLOOKUP(C6685,products_cleaned[[product_id]:[category]],3,)</f>
        <v>Fitness</v>
      </c>
      <c r="J6685" t="str">
        <f>VLOOKUP(B6685,orders_cleaned!A:I,9,FALSE)</f>
        <v>February</v>
      </c>
      <c r="K6685">
        <f t="shared" si="104"/>
        <v>2</v>
      </c>
    </row>
    <row r="6686" spans="1:11" x14ac:dyDescent="0.3">
      <c r="A6686" t="s">
        <v>10705</v>
      </c>
      <c r="B6686" t="s">
        <v>10706</v>
      </c>
      <c r="C6686" t="s">
        <v>117</v>
      </c>
      <c r="D6686">
        <v>4</v>
      </c>
      <c r="E6686">
        <v>905.86</v>
      </c>
      <c r="F6686">
        <v>0.15</v>
      </c>
      <c r="G6686">
        <v>3079.92</v>
      </c>
      <c r="H6686">
        <v>540.20000000000005</v>
      </c>
      <c r="I6686" t="str">
        <f>VLOOKUP(C6686,products_cleaned[[product_id]:[category]],3,)</f>
        <v>Home &amp; Kitchen</v>
      </c>
      <c r="J6686" t="str">
        <f>VLOOKUP(B6686,orders_cleaned!A:I,9,FALSE)</f>
        <v>August</v>
      </c>
      <c r="K6686">
        <f t="shared" si="104"/>
        <v>8</v>
      </c>
    </row>
    <row r="6687" spans="1:11" x14ac:dyDescent="0.3">
      <c r="A6687" t="s">
        <v>10707</v>
      </c>
      <c r="B6687" t="s">
        <v>10708</v>
      </c>
      <c r="C6687" t="s">
        <v>54</v>
      </c>
      <c r="D6687">
        <v>1</v>
      </c>
      <c r="E6687">
        <v>2226.58</v>
      </c>
      <c r="F6687">
        <v>0</v>
      </c>
      <c r="G6687">
        <v>2226.58</v>
      </c>
      <c r="H6687">
        <v>637.28</v>
      </c>
      <c r="I6687" t="str">
        <f>VLOOKUP(C6687,products_cleaned[[product_id]:[category]],3,)</f>
        <v>Fashion</v>
      </c>
      <c r="J6687" t="str">
        <f>VLOOKUP(B6687,orders_cleaned!A:I,9,FALSE)</f>
        <v>January</v>
      </c>
      <c r="K6687">
        <f t="shared" si="104"/>
        <v>1</v>
      </c>
    </row>
    <row r="6688" spans="1:11" x14ac:dyDescent="0.3">
      <c r="A6688" t="s">
        <v>10709</v>
      </c>
      <c r="B6688" t="s">
        <v>10708</v>
      </c>
      <c r="C6688" t="s">
        <v>47</v>
      </c>
      <c r="D6688">
        <v>3</v>
      </c>
      <c r="E6688">
        <v>747.74</v>
      </c>
      <c r="F6688">
        <v>0.15</v>
      </c>
      <c r="G6688">
        <v>1906.74</v>
      </c>
      <c r="H6688">
        <v>456.12</v>
      </c>
      <c r="I6688" t="str">
        <f>VLOOKUP(C6688,products_cleaned[[product_id]:[category]],3,)</f>
        <v>Books</v>
      </c>
      <c r="J6688" t="str">
        <f>VLOOKUP(B6688,orders_cleaned!A:I,9,FALSE)</f>
        <v>January</v>
      </c>
      <c r="K6688">
        <f t="shared" si="104"/>
        <v>1</v>
      </c>
    </row>
    <row r="6689" spans="1:11" x14ac:dyDescent="0.3">
      <c r="A6689" t="s">
        <v>10710</v>
      </c>
      <c r="B6689" t="s">
        <v>10711</v>
      </c>
      <c r="C6689" t="s">
        <v>25</v>
      </c>
      <c r="D6689">
        <v>3</v>
      </c>
      <c r="E6689">
        <v>885.24</v>
      </c>
      <c r="F6689">
        <v>0.15</v>
      </c>
      <c r="G6689">
        <v>2257.36</v>
      </c>
      <c r="H6689">
        <v>410.2</v>
      </c>
      <c r="I6689" t="str">
        <f>VLOOKUP(C6689,products_cleaned[[product_id]:[category]],3,)</f>
        <v>Fashion</v>
      </c>
      <c r="J6689" t="str">
        <f>VLOOKUP(B6689,orders_cleaned!A:I,9,FALSE)</f>
        <v>April</v>
      </c>
      <c r="K6689">
        <f t="shared" si="104"/>
        <v>4</v>
      </c>
    </row>
    <row r="6690" spans="1:11" x14ac:dyDescent="0.3">
      <c r="A6690" t="s">
        <v>10712</v>
      </c>
      <c r="B6690" t="s">
        <v>10713</v>
      </c>
      <c r="C6690" t="s">
        <v>110</v>
      </c>
      <c r="D6690">
        <v>2</v>
      </c>
      <c r="E6690">
        <v>1795.32</v>
      </c>
      <c r="F6690">
        <v>0</v>
      </c>
      <c r="G6690">
        <v>3590.64</v>
      </c>
      <c r="H6690">
        <v>1158.4000000000001</v>
      </c>
      <c r="I6690" t="str">
        <f>VLOOKUP(C6690,products_cleaned[[product_id]:[category]],3,)</f>
        <v>Fashion</v>
      </c>
      <c r="J6690" t="str">
        <f>VLOOKUP(B6690,orders_cleaned!A:I,9,FALSE)</f>
        <v>November</v>
      </c>
      <c r="K6690">
        <f t="shared" si="104"/>
        <v>11</v>
      </c>
    </row>
    <row r="6691" spans="1:11" x14ac:dyDescent="0.3">
      <c r="A6691" t="s">
        <v>10714</v>
      </c>
      <c r="B6691" t="s">
        <v>10715</v>
      </c>
      <c r="C6691" t="s">
        <v>31</v>
      </c>
      <c r="D6691">
        <v>2</v>
      </c>
      <c r="E6691">
        <v>488.8</v>
      </c>
      <c r="F6691">
        <v>0</v>
      </c>
      <c r="G6691">
        <v>977.6</v>
      </c>
      <c r="H6691">
        <v>287.72000000000003</v>
      </c>
      <c r="I6691" t="str">
        <f>VLOOKUP(C6691,products_cleaned[[product_id]:[category]],3,)</f>
        <v>Books</v>
      </c>
      <c r="J6691" t="str">
        <f>VLOOKUP(B6691,orders_cleaned!A:I,9,FALSE)</f>
        <v>May</v>
      </c>
      <c r="K6691">
        <f t="shared" si="104"/>
        <v>5</v>
      </c>
    </row>
    <row r="6692" spans="1:11" x14ac:dyDescent="0.3">
      <c r="A6692" t="s">
        <v>10716</v>
      </c>
      <c r="B6692" t="s">
        <v>10717</v>
      </c>
      <c r="C6692" t="s">
        <v>144</v>
      </c>
      <c r="D6692">
        <v>1</v>
      </c>
      <c r="E6692">
        <v>2038.12</v>
      </c>
      <c r="F6692">
        <v>0</v>
      </c>
      <c r="G6692">
        <v>2038.12</v>
      </c>
      <c r="H6692">
        <v>707.63</v>
      </c>
      <c r="I6692" t="str">
        <f>VLOOKUP(C6692,products_cleaned[[product_id]:[category]],3,)</f>
        <v>Electronics</v>
      </c>
      <c r="J6692" t="str">
        <f>VLOOKUP(B6692,orders_cleaned!A:I,9,FALSE)</f>
        <v>January</v>
      </c>
      <c r="K6692">
        <f t="shared" si="104"/>
        <v>1</v>
      </c>
    </row>
    <row r="6693" spans="1:11" x14ac:dyDescent="0.3">
      <c r="A6693" t="s">
        <v>10718</v>
      </c>
      <c r="B6693" t="s">
        <v>10717</v>
      </c>
      <c r="C6693" t="s">
        <v>80</v>
      </c>
      <c r="D6693">
        <v>1</v>
      </c>
      <c r="E6693">
        <v>387.71</v>
      </c>
      <c r="F6693">
        <v>0.1</v>
      </c>
      <c r="G6693">
        <v>348.94</v>
      </c>
      <c r="H6693">
        <v>49.06</v>
      </c>
      <c r="I6693" t="str">
        <f>VLOOKUP(C6693,products_cleaned[[product_id]:[category]],3,)</f>
        <v>Fitness</v>
      </c>
      <c r="J6693" t="str">
        <f>VLOOKUP(B6693,orders_cleaned!A:I,9,FALSE)</f>
        <v>January</v>
      </c>
      <c r="K6693">
        <f t="shared" si="104"/>
        <v>1</v>
      </c>
    </row>
    <row r="6694" spans="1:11" x14ac:dyDescent="0.3">
      <c r="A6694" t="s">
        <v>10719</v>
      </c>
      <c r="B6694" t="s">
        <v>10720</v>
      </c>
      <c r="C6694" t="s">
        <v>39</v>
      </c>
      <c r="D6694">
        <v>3</v>
      </c>
      <c r="E6694">
        <v>3746.48</v>
      </c>
      <c r="F6694">
        <v>0</v>
      </c>
      <c r="G6694">
        <v>11239.44</v>
      </c>
      <c r="H6694">
        <v>3701.85</v>
      </c>
      <c r="I6694" t="str">
        <f>VLOOKUP(C6694,products_cleaned[[product_id]:[category]],3,)</f>
        <v>Furniture</v>
      </c>
      <c r="J6694" t="str">
        <f>VLOOKUP(B6694,orders_cleaned!A:I,9,FALSE)</f>
        <v>June</v>
      </c>
      <c r="K6694">
        <f t="shared" si="104"/>
        <v>6</v>
      </c>
    </row>
    <row r="6695" spans="1:11" x14ac:dyDescent="0.3">
      <c r="A6695" t="s">
        <v>10721</v>
      </c>
      <c r="B6695" t="s">
        <v>10722</v>
      </c>
      <c r="C6695" t="s">
        <v>21</v>
      </c>
      <c r="D6695">
        <v>1</v>
      </c>
      <c r="E6695">
        <v>4550.41</v>
      </c>
      <c r="F6695">
        <v>0.15</v>
      </c>
      <c r="G6695">
        <v>3867.85</v>
      </c>
      <c r="H6695">
        <v>1229.83</v>
      </c>
      <c r="I6695" t="str">
        <f>VLOOKUP(C6695,products_cleaned[[product_id]:[category]],3,)</f>
        <v>Electronics</v>
      </c>
      <c r="J6695" t="str">
        <f>VLOOKUP(B6695,orders_cleaned!A:I,9,FALSE)</f>
        <v>October</v>
      </c>
      <c r="K6695">
        <f t="shared" si="104"/>
        <v>10</v>
      </c>
    </row>
    <row r="6696" spans="1:11" x14ac:dyDescent="0.3">
      <c r="A6696" t="s">
        <v>10723</v>
      </c>
      <c r="B6696" t="s">
        <v>10722</v>
      </c>
      <c r="C6696" t="s">
        <v>278</v>
      </c>
      <c r="D6696">
        <v>1</v>
      </c>
      <c r="E6696">
        <v>1571.85</v>
      </c>
      <c r="F6696">
        <v>0.15</v>
      </c>
      <c r="G6696">
        <v>1336.07</v>
      </c>
      <c r="H6696">
        <v>197.72</v>
      </c>
      <c r="I6696" t="str">
        <f>VLOOKUP(C6696,products_cleaned[[product_id]:[category]],3,)</f>
        <v>Fitness</v>
      </c>
      <c r="J6696" t="str">
        <f>VLOOKUP(B6696,orders_cleaned!A:I,9,FALSE)</f>
        <v>October</v>
      </c>
      <c r="K6696">
        <f t="shared" si="104"/>
        <v>10</v>
      </c>
    </row>
    <row r="6697" spans="1:11" x14ac:dyDescent="0.3">
      <c r="A6697" t="s">
        <v>10724</v>
      </c>
      <c r="B6697" t="s">
        <v>10722</v>
      </c>
      <c r="C6697" t="s">
        <v>39</v>
      </c>
      <c r="D6697">
        <v>2</v>
      </c>
      <c r="E6697">
        <v>3854.68</v>
      </c>
      <c r="F6697">
        <v>0</v>
      </c>
      <c r="G6697">
        <v>7709.36</v>
      </c>
      <c r="H6697">
        <v>2684.3</v>
      </c>
      <c r="I6697" t="str">
        <f>VLOOKUP(C6697,products_cleaned[[product_id]:[category]],3,)</f>
        <v>Furniture</v>
      </c>
      <c r="J6697" t="str">
        <f>VLOOKUP(B6697,orders_cleaned!A:I,9,FALSE)</f>
        <v>October</v>
      </c>
      <c r="K6697">
        <f t="shared" si="104"/>
        <v>10</v>
      </c>
    </row>
    <row r="6698" spans="1:11" x14ac:dyDescent="0.3">
      <c r="A6698" t="s">
        <v>10725</v>
      </c>
      <c r="B6698" t="s">
        <v>10726</v>
      </c>
      <c r="C6698" t="s">
        <v>47</v>
      </c>
      <c r="D6698">
        <v>2</v>
      </c>
      <c r="E6698">
        <v>831.82</v>
      </c>
      <c r="F6698">
        <v>0.15</v>
      </c>
      <c r="G6698">
        <v>1414.09</v>
      </c>
      <c r="H6698">
        <v>447.01</v>
      </c>
      <c r="I6698" t="str">
        <f>VLOOKUP(C6698,products_cleaned[[product_id]:[category]],3,)</f>
        <v>Books</v>
      </c>
      <c r="J6698" t="str">
        <f>VLOOKUP(B6698,orders_cleaned!A:I,9,FALSE)</f>
        <v>August</v>
      </c>
      <c r="K6698">
        <f t="shared" si="104"/>
        <v>8</v>
      </c>
    </row>
    <row r="6699" spans="1:11" x14ac:dyDescent="0.3">
      <c r="A6699" t="s">
        <v>10727</v>
      </c>
      <c r="B6699" t="s">
        <v>10728</v>
      </c>
      <c r="C6699" t="s">
        <v>25</v>
      </c>
      <c r="D6699">
        <v>1</v>
      </c>
      <c r="E6699">
        <v>842.13</v>
      </c>
      <c r="F6699">
        <v>0</v>
      </c>
      <c r="G6699">
        <v>842.13</v>
      </c>
      <c r="H6699">
        <v>226.41</v>
      </c>
      <c r="I6699" t="str">
        <f>VLOOKUP(C6699,products_cleaned[[product_id]:[category]],3,)</f>
        <v>Fashion</v>
      </c>
      <c r="J6699" t="str">
        <f>VLOOKUP(B6699,orders_cleaned!A:I,9,FALSE)</f>
        <v>August</v>
      </c>
      <c r="K6699">
        <f t="shared" si="104"/>
        <v>8</v>
      </c>
    </row>
    <row r="6700" spans="1:11" x14ac:dyDescent="0.3">
      <c r="A6700" t="s">
        <v>10729</v>
      </c>
      <c r="B6700" t="s">
        <v>10728</v>
      </c>
      <c r="C6700" t="s">
        <v>21</v>
      </c>
      <c r="D6700">
        <v>2</v>
      </c>
      <c r="E6700">
        <v>4942.8900000000003</v>
      </c>
      <c r="F6700">
        <v>0.15</v>
      </c>
      <c r="G6700">
        <v>8402.91</v>
      </c>
      <c r="H6700">
        <v>3126.87</v>
      </c>
      <c r="I6700" t="str">
        <f>VLOOKUP(C6700,products_cleaned[[product_id]:[category]],3,)</f>
        <v>Electronics</v>
      </c>
      <c r="J6700" t="str">
        <f>VLOOKUP(B6700,orders_cleaned!A:I,9,FALSE)</f>
        <v>August</v>
      </c>
      <c r="K6700">
        <f t="shared" si="104"/>
        <v>8</v>
      </c>
    </row>
    <row r="6701" spans="1:11" x14ac:dyDescent="0.3">
      <c r="A6701" t="s">
        <v>10730</v>
      </c>
      <c r="B6701" t="s">
        <v>10731</v>
      </c>
      <c r="C6701" t="s">
        <v>74</v>
      </c>
      <c r="D6701">
        <v>2</v>
      </c>
      <c r="E6701">
        <v>1174.8900000000001</v>
      </c>
      <c r="F6701">
        <v>0.2</v>
      </c>
      <c r="G6701">
        <v>1879.82</v>
      </c>
      <c r="H6701">
        <v>253.96</v>
      </c>
      <c r="I6701" t="str">
        <f>VLOOKUP(C6701,products_cleaned[[product_id]:[category]],3,)</f>
        <v>Electronics</v>
      </c>
      <c r="J6701" t="str">
        <f>VLOOKUP(B6701,orders_cleaned!A:I,9,FALSE)</f>
        <v>April</v>
      </c>
      <c r="K6701">
        <f t="shared" si="104"/>
        <v>4</v>
      </c>
    </row>
    <row r="6702" spans="1:11" x14ac:dyDescent="0.3">
      <c r="A6702" t="s">
        <v>10732</v>
      </c>
      <c r="B6702" t="s">
        <v>10731</v>
      </c>
      <c r="C6702" t="s">
        <v>82</v>
      </c>
      <c r="D6702">
        <v>2</v>
      </c>
      <c r="E6702">
        <v>356.96</v>
      </c>
      <c r="F6702">
        <v>0.1</v>
      </c>
      <c r="G6702">
        <v>642.53</v>
      </c>
      <c r="H6702">
        <v>200.27</v>
      </c>
      <c r="I6702" t="str">
        <f>VLOOKUP(C6702,products_cleaned[[product_id]:[category]],3,)</f>
        <v>Stationery</v>
      </c>
      <c r="J6702" t="str">
        <f>VLOOKUP(B6702,orders_cleaned!A:I,9,FALSE)</f>
        <v>April</v>
      </c>
      <c r="K6702">
        <f t="shared" si="104"/>
        <v>4</v>
      </c>
    </row>
    <row r="6703" spans="1:11" x14ac:dyDescent="0.3">
      <c r="A6703" t="s">
        <v>10733</v>
      </c>
      <c r="B6703" t="s">
        <v>10734</v>
      </c>
      <c r="C6703" t="s">
        <v>60</v>
      </c>
      <c r="D6703">
        <v>2</v>
      </c>
      <c r="E6703">
        <v>1516.04</v>
      </c>
      <c r="F6703">
        <v>0.2</v>
      </c>
      <c r="G6703">
        <v>2425.66</v>
      </c>
      <c r="H6703">
        <v>129.41999999999999</v>
      </c>
      <c r="I6703" t="str">
        <f>VLOOKUP(C6703,products_cleaned[[product_id]:[category]],3,)</f>
        <v>Fashion</v>
      </c>
      <c r="J6703" t="str">
        <f>VLOOKUP(B6703,orders_cleaned!A:I,9,FALSE)</f>
        <v>March</v>
      </c>
      <c r="K6703">
        <f t="shared" si="104"/>
        <v>3</v>
      </c>
    </row>
    <row r="6704" spans="1:11" x14ac:dyDescent="0.3">
      <c r="A6704" t="s">
        <v>10735</v>
      </c>
      <c r="B6704" t="s">
        <v>10736</v>
      </c>
      <c r="C6704" t="s">
        <v>270</v>
      </c>
      <c r="D6704">
        <v>2</v>
      </c>
      <c r="E6704">
        <v>5716.06</v>
      </c>
      <c r="F6704">
        <v>0.1</v>
      </c>
      <c r="G6704">
        <v>10288.91</v>
      </c>
      <c r="H6704">
        <v>4046.95</v>
      </c>
      <c r="I6704" t="str">
        <f>VLOOKUP(C6704,products_cleaned[[product_id]:[category]],3,)</f>
        <v>Furniture</v>
      </c>
      <c r="J6704" t="str">
        <f>VLOOKUP(B6704,orders_cleaned!A:I,9,FALSE)</f>
        <v>August</v>
      </c>
      <c r="K6704">
        <f t="shared" si="104"/>
        <v>8</v>
      </c>
    </row>
    <row r="6705" spans="1:11" x14ac:dyDescent="0.3">
      <c r="A6705" t="s">
        <v>10737</v>
      </c>
      <c r="B6705" t="s">
        <v>10738</v>
      </c>
      <c r="C6705" t="s">
        <v>31</v>
      </c>
      <c r="D6705">
        <v>2</v>
      </c>
      <c r="E6705">
        <v>460.39</v>
      </c>
      <c r="F6705">
        <v>0</v>
      </c>
      <c r="G6705">
        <v>920.78</v>
      </c>
      <c r="H6705">
        <v>230.9</v>
      </c>
      <c r="I6705" t="str">
        <f>VLOOKUP(C6705,products_cleaned[[product_id]:[category]],3,)</f>
        <v>Books</v>
      </c>
      <c r="J6705" t="str">
        <f>VLOOKUP(B6705,orders_cleaned!A:I,9,FALSE)</f>
        <v>February</v>
      </c>
      <c r="K6705">
        <f t="shared" si="104"/>
        <v>2</v>
      </c>
    </row>
    <row r="6706" spans="1:11" x14ac:dyDescent="0.3">
      <c r="A6706" t="s">
        <v>10739</v>
      </c>
      <c r="B6706" t="s">
        <v>10740</v>
      </c>
      <c r="C6706" t="s">
        <v>110</v>
      </c>
      <c r="D6706">
        <v>1</v>
      </c>
      <c r="E6706">
        <v>1683.08</v>
      </c>
      <c r="F6706">
        <v>0</v>
      </c>
      <c r="G6706">
        <v>1683.08</v>
      </c>
      <c r="H6706">
        <v>466.96</v>
      </c>
      <c r="I6706" t="str">
        <f>VLOOKUP(C6706,products_cleaned[[product_id]:[category]],3,)</f>
        <v>Fashion</v>
      </c>
      <c r="J6706" t="str">
        <f>VLOOKUP(B6706,orders_cleaned!A:I,9,FALSE)</f>
        <v>June</v>
      </c>
      <c r="K6706">
        <f t="shared" si="104"/>
        <v>6</v>
      </c>
    </row>
    <row r="6707" spans="1:11" x14ac:dyDescent="0.3">
      <c r="A6707" t="s">
        <v>10741</v>
      </c>
      <c r="B6707" t="s">
        <v>10742</v>
      </c>
      <c r="C6707" t="s">
        <v>80</v>
      </c>
      <c r="D6707">
        <v>3</v>
      </c>
      <c r="E6707">
        <v>407.71</v>
      </c>
      <c r="F6707">
        <v>0</v>
      </c>
      <c r="G6707">
        <v>1223.1300000000001</v>
      </c>
      <c r="H6707">
        <v>323.49</v>
      </c>
      <c r="I6707" t="str">
        <f>VLOOKUP(C6707,products_cleaned[[product_id]:[category]],3,)</f>
        <v>Fitness</v>
      </c>
      <c r="J6707" t="str">
        <f>VLOOKUP(B6707,orders_cleaned!A:I,9,FALSE)</f>
        <v>July</v>
      </c>
      <c r="K6707">
        <f t="shared" si="104"/>
        <v>7</v>
      </c>
    </row>
    <row r="6708" spans="1:11" x14ac:dyDescent="0.3">
      <c r="A6708" t="s">
        <v>10743</v>
      </c>
      <c r="B6708" t="s">
        <v>10744</v>
      </c>
      <c r="C6708" t="s">
        <v>47</v>
      </c>
      <c r="D6708">
        <v>3</v>
      </c>
      <c r="E6708">
        <v>746.43</v>
      </c>
      <c r="F6708">
        <v>0.1</v>
      </c>
      <c r="G6708">
        <v>2015.36</v>
      </c>
      <c r="H6708">
        <v>564.74</v>
      </c>
      <c r="I6708" t="str">
        <f>VLOOKUP(C6708,products_cleaned[[product_id]:[category]],3,)</f>
        <v>Books</v>
      </c>
      <c r="J6708" t="str">
        <f>VLOOKUP(B6708,orders_cleaned!A:I,9,FALSE)</f>
        <v>April</v>
      </c>
      <c r="K6708">
        <f t="shared" si="104"/>
        <v>4</v>
      </c>
    </row>
    <row r="6709" spans="1:11" x14ac:dyDescent="0.3">
      <c r="A6709" t="s">
        <v>10745</v>
      </c>
      <c r="B6709" t="s">
        <v>10746</v>
      </c>
      <c r="C6709" t="s">
        <v>82</v>
      </c>
      <c r="D6709">
        <v>2</v>
      </c>
      <c r="E6709">
        <v>355.29</v>
      </c>
      <c r="F6709">
        <v>0.1</v>
      </c>
      <c r="G6709">
        <v>639.52</v>
      </c>
      <c r="H6709">
        <v>197.26</v>
      </c>
      <c r="I6709" t="str">
        <f>VLOOKUP(C6709,products_cleaned[[product_id]:[category]],3,)</f>
        <v>Stationery</v>
      </c>
      <c r="J6709" t="str">
        <f>VLOOKUP(B6709,orders_cleaned!A:I,9,FALSE)</f>
        <v>March</v>
      </c>
      <c r="K6709">
        <f t="shared" si="104"/>
        <v>3</v>
      </c>
    </row>
    <row r="6710" spans="1:11" x14ac:dyDescent="0.3">
      <c r="A6710" t="s">
        <v>10747</v>
      </c>
      <c r="B6710" t="s">
        <v>10746</v>
      </c>
      <c r="C6710" t="s">
        <v>13</v>
      </c>
      <c r="D6710">
        <v>4</v>
      </c>
      <c r="E6710">
        <v>2983.06</v>
      </c>
      <c r="F6710">
        <v>0</v>
      </c>
      <c r="G6710">
        <v>11932.24</v>
      </c>
      <c r="H6710">
        <v>3443.96</v>
      </c>
      <c r="I6710" t="str">
        <f>VLOOKUP(C6710,products_cleaned[[product_id]:[category]],3,)</f>
        <v>Home &amp; Kitchen</v>
      </c>
      <c r="J6710" t="str">
        <f>VLOOKUP(B6710,orders_cleaned!A:I,9,FALSE)</f>
        <v>March</v>
      </c>
      <c r="K6710">
        <f t="shared" si="104"/>
        <v>3</v>
      </c>
    </row>
    <row r="6711" spans="1:11" x14ac:dyDescent="0.3">
      <c r="A6711" t="s">
        <v>10748</v>
      </c>
      <c r="B6711" t="s">
        <v>10749</v>
      </c>
      <c r="C6711" t="s">
        <v>95</v>
      </c>
      <c r="D6711">
        <v>1</v>
      </c>
      <c r="E6711">
        <v>2021.78</v>
      </c>
      <c r="F6711">
        <v>0</v>
      </c>
      <c r="G6711">
        <v>2021.78</v>
      </c>
      <c r="H6711">
        <v>552.15</v>
      </c>
      <c r="I6711" t="str">
        <f>VLOOKUP(C6711,products_cleaned[[product_id]:[category]],3,)</f>
        <v>Footwear</v>
      </c>
      <c r="J6711" t="str">
        <f>VLOOKUP(B6711,orders_cleaned!A:I,9,FALSE)</f>
        <v>October</v>
      </c>
      <c r="K6711">
        <f t="shared" si="104"/>
        <v>10</v>
      </c>
    </row>
    <row r="6712" spans="1:11" x14ac:dyDescent="0.3">
      <c r="A6712" t="s">
        <v>10750</v>
      </c>
      <c r="B6712" t="s">
        <v>10751</v>
      </c>
      <c r="C6712" t="s">
        <v>156</v>
      </c>
      <c r="D6712">
        <v>3</v>
      </c>
      <c r="E6712">
        <v>165.1</v>
      </c>
      <c r="F6712">
        <v>0</v>
      </c>
      <c r="G6712">
        <v>495.3</v>
      </c>
      <c r="H6712">
        <v>147.81</v>
      </c>
      <c r="I6712" t="str">
        <f>VLOOKUP(C6712,products_cleaned[[product_id]:[category]],3,)</f>
        <v>Stationery</v>
      </c>
      <c r="J6712" t="str">
        <f>VLOOKUP(B6712,orders_cleaned!A:I,9,FALSE)</f>
        <v>November</v>
      </c>
      <c r="K6712">
        <f t="shared" si="104"/>
        <v>11</v>
      </c>
    </row>
    <row r="6713" spans="1:11" x14ac:dyDescent="0.3">
      <c r="A6713" t="s">
        <v>10752</v>
      </c>
      <c r="B6713" t="s">
        <v>10753</v>
      </c>
      <c r="C6713" t="s">
        <v>278</v>
      </c>
      <c r="D6713">
        <v>1</v>
      </c>
      <c r="E6713">
        <v>1574.9</v>
      </c>
      <c r="F6713">
        <v>0.2</v>
      </c>
      <c r="G6713">
        <v>1259.92</v>
      </c>
      <c r="H6713">
        <v>121.57</v>
      </c>
      <c r="I6713" t="str">
        <f>VLOOKUP(C6713,products_cleaned[[product_id]:[category]],3,)</f>
        <v>Fitness</v>
      </c>
      <c r="J6713" t="str">
        <f>VLOOKUP(B6713,orders_cleaned!A:I,9,FALSE)</f>
        <v>December</v>
      </c>
      <c r="K6713">
        <f t="shared" si="104"/>
        <v>12</v>
      </c>
    </row>
    <row r="6714" spans="1:11" x14ac:dyDescent="0.3">
      <c r="A6714" t="s">
        <v>10754</v>
      </c>
      <c r="B6714" t="s">
        <v>10755</v>
      </c>
      <c r="C6714" t="s">
        <v>108</v>
      </c>
      <c r="D6714">
        <v>2</v>
      </c>
      <c r="E6714">
        <v>3396.55</v>
      </c>
      <c r="F6714">
        <v>0</v>
      </c>
      <c r="G6714">
        <v>6793.1</v>
      </c>
      <c r="H6714">
        <v>2120.4</v>
      </c>
      <c r="I6714" t="str">
        <f>VLOOKUP(C6714,products_cleaned[[product_id]:[category]],3,)</f>
        <v>Electronics</v>
      </c>
      <c r="J6714" t="str">
        <f>VLOOKUP(B6714,orders_cleaned!A:I,9,FALSE)</f>
        <v>January</v>
      </c>
      <c r="K6714">
        <f t="shared" si="104"/>
        <v>1</v>
      </c>
    </row>
    <row r="6715" spans="1:11" x14ac:dyDescent="0.3">
      <c r="A6715" t="s">
        <v>10756</v>
      </c>
      <c r="B6715" t="s">
        <v>10757</v>
      </c>
      <c r="C6715" t="s">
        <v>221</v>
      </c>
      <c r="D6715">
        <v>3</v>
      </c>
      <c r="E6715">
        <v>842</v>
      </c>
      <c r="F6715">
        <v>0.05</v>
      </c>
      <c r="G6715">
        <v>2399.6999999999998</v>
      </c>
      <c r="H6715">
        <v>530.22</v>
      </c>
      <c r="I6715" t="str">
        <f>VLOOKUP(C6715,products_cleaned[[product_id]:[category]],3,)</f>
        <v>Footwear</v>
      </c>
      <c r="J6715" t="str">
        <f>VLOOKUP(B6715,orders_cleaned!A:I,9,FALSE)</f>
        <v>August</v>
      </c>
      <c r="K6715">
        <f t="shared" si="104"/>
        <v>8</v>
      </c>
    </row>
    <row r="6716" spans="1:11" x14ac:dyDescent="0.3">
      <c r="A6716" t="s">
        <v>10758</v>
      </c>
      <c r="B6716" t="s">
        <v>10757</v>
      </c>
      <c r="C6716" t="s">
        <v>51</v>
      </c>
      <c r="D6716">
        <v>1</v>
      </c>
      <c r="E6716">
        <v>682.73</v>
      </c>
      <c r="F6716">
        <v>0.1</v>
      </c>
      <c r="G6716">
        <v>614.46</v>
      </c>
      <c r="H6716">
        <v>196.21</v>
      </c>
      <c r="I6716" t="str">
        <f>VLOOKUP(C6716,products_cleaned[[product_id]:[category]],3,)</f>
        <v>Home &amp; Kitchen</v>
      </c>
      <c r="J6716" t="str">
        <f>VLOOKUP(B6716,orders_cleaned!A:I,9,FALSE)</f>
        <v>August</v>
      </c>
      <c r="K6716">
        <f t="shared" si="104"/>
        <v>8</v>
      </c>
    </row>
    <row r="6717" spans="1:11" x14ac:dyDescent="0.3">
      <c r="A6717" t="s">
        <v>10759</v>
      </c>
      <c r="B6717" t="s">
        <v>10760</v>
      </c>
      <c r="C6717" t="s">
        <v>47</v>
      </c>
      <c r="D6717">
        <v>1</v>
      </c>
      <c r="E6717">
        <v>770.32</v>
      </c>
      <c r="F6717">
        <v>0.1</v>
      </c>
      <c r="G6717">
        <v>693.29</v>
      </c>
      <c r="H6717">
        <v>209.75</v>
      </c>
      <c r="I6717" t="str">
        <f>VLOOKUP(C6717,products_cleaned[[product_id]:[category]],3,)</f>
        <v>Books</v>
      </c>
      <c r="J6717" t="str">
        <f>VLOOKUP(B6717,orders_cleaned!A:I,9,FALSE)</f>
        <v>April</v>
      </c>
      <c r="K6717">
        <f t="shared" si="104"/>
        <v>4</v>
      </c>
    </row>
    <row r="6718" spans="1:11" x14ac:dyDescent="0.3">
      <c r="A6718" t="s">
        <v>10761</v>
      </c>
      <c r="B6718" t="s">
        <v>10762</v>
      </c>
      <c r="C6718" t="s">
        <v>173</v>
      </c>
      <c r="D6718">
        <v>1</v>
      </c>
      <c r="E6718">
        <v>158.72999999999999</v>
      </c>
      <c r="F6718">
        <v>0</v>
      </c>
      <c r="G6718">
        <v>158.72999999999999</v>
      </c>
      <c r="H6718">
        <v>52.42</v>
      </c>
      <c r="I6718" t="str">
        <f>VLOOKUP(C6718,products_cleaned[[product_id]:[category]],3,)</f>
        <v>Stationery</v>
      </c>
      <c r="J6718" t="str">
        <f>VLOOKUP(B6718,orders_cleaned!A:I,9,FALSE)</f>
        <v>January</v>
      </c>
      <c r="K6718">
        <f t="shared" si="104"/>
        <v>1</v>
      </c>
    </row>
    <row r="6719" spans="1:11" x14ac:dyDescent="0.3">
      <c r="A6719" t="s">
        <v>10763</v>
      </c>
      <c r="B6719" t="s">
        <v>10762</v>
      </c>
      <c r="C6719" t="s">
        <v>39</v>
      </c>
      <c r="D6719">
        <v>3</v>
      </c>
      <c r="E6719">
        <v>4222.3100000000004</v>
      </c>
      <c r="F6719">
        <v>0.15</v>
      </c>
      <c r="G6719">
        <v>10766.89</v>
      </c>
      <c r="H6719">
        <v>3229.3</v>
      </c>
      <c r="I6719" t="str">
        <f>VLOOKUP(C6719,products_cleaned[[product_id]:[category]],3,)</f>
        <v>Furniture</v>
      </c>
      <c r="J6719" t="str">
        <f>VLOOKUP(B6719,orders_cleaned!A:I,9,FALSE)</f>
        <v>January</v>
      </c>
      <c r="K6719">
        <f t="shared" si="104"/>
        <v>1</v>
      </c>
    </row>
    <row r="6720" spans="1:11" x14ac:dyDescent="0.3">
      <c r="A6720" t="s">
        <v>10764</v>
      </c>
      <c r="B6720" t="s">
        <v>10762</v>
      </c>
      <c r="C6720" t="s">
        <v>74</v>
      </c>
      <c r="D6720">
        <v>3</v>
      </c>
      <c r="E6720">
        <v>1222.81</v>
      </c>
      <c r="F6720">
        <v>0.15</v>
      </c>
      <c r="G6720">
        <v>3118.17</v>
      </c>
      <c r="H6720">
        <v>679.38</v>
      </c>
      <c r="I6720" t="str">
        <f>VLOOKUP(C6720,products_cleaned[[product_id]:[category]],3,)</f>
        <v>Electronics</v>
      </c>
      <c r="J6720" t="str">
        <f>VLOOKUP(B6720,orders_cleaned!A:I,9,FALSE)</f>
        <v>January</v>
      </c>
      <c r="K6720">
        <f t="shared" si="104"/>
        <v>1</v>
      </c>
    </row>
    <row r="6721" spans="1:11" x14ac:dyDescent="0.3">
      <c r="A6721" t="s">
        <v>10765</v>
      </c>
      <c r="B6721" t="s">
        <v>10766</v>
      </c>
      <c r="C6721" t="s">
        <v>221</v>
      </c>
      <c r="D6721">
        <v>1</v>
      </c>
      <c r="E6721">
        <v>761.66</v>
      </c>
      <c r="F6721">
        <v>0</v>
      </c>
      <c r="G6721">
        <v>761.66</v>
      </c>
      <c r="H6721">
        <v>138.5</v>
      </c>
      <c r="I6721" t="str">
        <f>VLOOKUP(C6721,products_cleaned[[product_id]:[category]],3,)</f>
        <v>Footwear</v>
      </c>
      <c r="J6721" t="str">
        <f>VLOOKUP(B6721,orders_cleaned!A:I,9,FALSE)</f>
        <v>May</v>
      </c>
      <c r="K6721">
        <f t="shared" si="104"/>
        <v>5</v>
      </c>
    </row>
    <row r="6722" spans="1:11" x14ac:dyDescent="0.3">
      <c r="A6722" t="s">
        <v>10767</v>
      </c>
      <c r="B6722" t="s">
        <v>10768</v>
      </c>
      <c r="C6722" t="s">
        <v>77</v>
      </c>
      <c r="D6722">
        <v>2</v>
      </c>
      <c r="E6722">
        <v>1064.06</v>
      </c>
      <c r="F6722">
        <v>0.1</v>
      </c>
      <c r="G6722">
        <v>1915.31</v>
      </c>
      <c r="H6722">
        <v>606.19000000000005</v>
      </c>
      <c r="I6722" t="str">
        <f>VLOOKUP(C6722,products_cleaned[[product_id]:[category]],3,)</f>
        <v>Fitness</v>
      </c>
      <c r="J6722" t="str">
        <f>VLOOKUP(B6722,orders_cleaned!A:I,9,FALSE)</f>
        <v>January</v>
      </c>
      <c r="K6722">
        <f t="shared" si="104"/>
        <v>1</v>
      </c>
    </row>
    <row r="6723" spans="1:11" x14ac:dyDescent="0.3">
      <c r="A6723" t="s">
        <v>10769</v>
      </c>
      <c r="B6723" t="s">
        <v>10768</v>
      </c>
      <c r="C6723" t="s">
        <v>39</v>
      </c>
      <c r="D6723">
        <v>2</v>
      </c>
      <c r="E6723">
        <v>4170.8</v>
      </c>
      <c r="F6723">
        <v>0</v>
      </c>
      <c r="G6723">
        <v>8341.6</v>
      </c>
      <c r="H6723">
        <v>3316.54</v>
      </c>
      <c r="I6723" t="str">
        <f>VLOOKUP(C6723,products_cleaned[[product_id]:[category]],3,)</f>
        <v>Furniture</v>
      </c>
      <c r="J6723" t="str">
        <f>VLOOKUP(B6723,orders_cleaned!A:I,9,FALSE)</f>
        <v>January</v>
      </c>
      <c r="K6723">
        <f t="shared" ref="K6723:K6786" si="105">MONTH(DATEVALUE("1"&amp;J6723))</f>
        <v>1</v>
      </c>
    </row>
    <row r="6724" spans="1:11" x14ac:dyDescent="0.3">
      <c r="A6724" t="s">
        <v>10770</v>
      </c>
      <c r="B6724" t="s">
        <v>10768</v>
      </c>
      <c r="C6724" t="s">
        <v>110</v>
      </c>
      <c r="D6724">
        <v>3</v>
      </c>
      <c r="E6724">
        <v>1745.64</v>
      </c>
      <c r="F6724">
        <v>0.15</v>
      </c>
      <c r="G6724">
        <v>4451.38</v>
      </c>
      <c r="H6724">
        <v>803.02</v>
      </c>
      <c r="I6724" t="str">
        <f>VLOOKUP(C6724,products_cleaned[[product_id]:[category]],3,)</f>
        <v>Fashion</v>
      </c>
      <c r="J6724" t="str">
        <f>VLOOKUP(B6724,orders_cleaned!A:I,9,FALSE)</f>
        <v>January</v>
      </c>
      <c r="K6724">
        <f t="shared" si="105"/>
        <v>1</v>
      </c>
    </row>
    <row r="6725" spans="1:11" x14ac:dyDescent="0.3">
      <c r="A6725" t="s">
        <v>10771</v>
      </c>
      <c r="B6725" t="s">
        <v>10772</v>
      </c>
      <c r="C6725" t="s">
        <v>291</v>
      </c>
      <c r="D6725">
        <v>1</v>
      </c>
      <c r="E6725">
        <v>960.38</v>
      </c>
      <c r="F6725">
        <v>0.2</v>
      </c>
      <c r="G6725">
        <v>768.3</v>
      </c>
      <c r="H6725">
        <v>115.53</v>
      </c>
      <c r="I6725" t="str">
        <f>VLOOKUP(C6725,products_cleaned[[product_id]:[category]],3,)</f>
        <v>Books</v>
      </c>
      <c r="J6725" t="str">
        <f>VLOOKUP(B6725,orders_cleaned!A:I,9,FALSE)</f>
        <v>July</v>
      </c>
      <c r="K6725">
        <f t="shared" si="105"/>
        <v>7</v>
      </c>
    </row>
    <row r="6726" spans="1:11" x14ac:dyDescent="0.3">
      <c r="A6726" t="s">
        <v>10773</v>
      </c>
      <c r="B6726" t="s">
        <v>10774</v>
      </c>
      <c r="C6726" t="s">
        <v>66</v>
      </c>
      <c r="D6726">
        <v>2</v>
      </c>
      <c r="E6726">
        <v>303.37</v>
      </c>
      <c r="F6726">
        <v>0.05</v>
      </c>
      <c r="G6726">
        <v>576.4</v>
      </c>
      <c r="H6726">
        <v>135.44</v>
      </c>
      <c r="I6726" t="str">
        <f>VLOOKUP(C6726,products_cleaned[[product_id]:[category]],3,)</f>
        <v>Home &amp; Kitchen</v>
      </c>
      <c r="J6726" t="str">
        <f>VLOOKUP(B6726,orders_cleaned!A:I,9,FALSE)</f>
        <v>February</v>
      </c>
      <c r="K6726">
        <f t="shared" si="105"/>
        <v>2</v>
      </c>
    </row>
    <row r="6727" spans="1:11" x14ac:dyDescent="0.3">
      <c r="A6727" t="s">
        <v>10775</v>
      </c>
      <c r="B6727" t="s">
        <v>10774</v>
      </c>
      <c r="C6727" t="s">
        <v>60</v>
      </c>
      <c r="D6727">
        <v>1</v>
      </c>
      <c r="E6727">
        <v>1692.2</v>
      </c>
      <c r="F6727">
        <v>0.05</v>
      </c>
      <c r="G6727">
        <v>1607.59</v>
      </c>
      <c r="H6727">
        <v>459.47</v>
      </c>
      <c r="I6727" t="str">
        <f>VLOOKUP(C6727,products_cleaned[[product_id]:[category]],3,)</f>
        <v>Fashion</v>
      </c>
      <c r="J6727" t="str">
        <f>VLOOKUP(B6727,orders_cleaned!A:I,9,FALSE)</f>
        <v>February</v>
      </c>
      <c r="K6727">
        <f t="shared" si="105"/>
        <v>2</v>
      </c>
    </row>
    <row r="6728" spans="1:11" x14ac:dyDescent="0.3">
      <c r="A6728" t="s">
        <v>10776</v>
      </c>
      <c r="B6728" t="s">
        <v>10777</v>
      </c>
      <c r="C6728" t="s">
        <v>62</v>
      </c>
      <c r="D6728">
        <v>3</v>
      </c>
      <c r="E6728">
        <v>626.5</v>
      </c>
      <c r="F6728">
        <v>0.05</v>
      </c>
      <c r="G6728">
        <v>1785.52</v>
      </c>
      <c r="H6728">
        <v>747.94</v>
      </c>
      <c r="I6728" t="str">
        <f>VLOOKUP(C6728,products_cleaned[[product_id]:[category]],3,)</f>
        <v>Electronics</v>
      </c>
      <c r="J6728" t="str">
        <f>VLOOKUP(B6728,orders_cleaned!A:I,9,FALSE)</f>
        <v>January</v>
      </c>
      <c r="K6728">
        <f t="shared" si="105"/>
        <v>1</v>
      </c>
    </row>
    <row r="6729" spans="1:11" x14ac:dyDescent="0.3">
      <c r="A6729" t="s">
        <v>10778</v>
      </c>
      <c r="B6729" t="s">
        <v>10777</v>
      </c>
      <c r="C6729" t="s">
        <v>66</v>
      </c>
      <c r="D6729">
        <v>1</v>
      </c>
      <c r="E6729">
        <v>297.08999999999997</v>
      </c>
      <c r="F6729">
        <v>0</v>
      </c>
      <c r="G6729">
        <v>297.08999999999997</v>
      </c>
      <c r="H6729">
        <v>76.61</v>
      </c>
      <c r="I6729" t="str">
        <f>VLOOKUP(C6729,products_cleaned[[product_id]:[category]],3,)</f>
        <v>Home &amp; Kitchen</v>
      </c>
      <c r="J6729" t="str">
        <f>VLOOKUP(B6729,orders_cleaned!A:I,9,FALSE)</f>
        <v>January</v>
      </c>
      <c r="K6729">
        <f t="shared" si="105"/>
        <v>1</v>
      </c>
    </row>
    <row r="6730" spans="1:11" x14ac:dyDescent="0.3">
      <c r="A6730" t="s">
        <v>10779</v>
      </c>
      <c r="B6730" t="s">
        <v>10780</v>
      </c>
      <c r="C6730" t="s">
        <v>60</v>
      </c>
      <c r="D6730">
        <v>4</v>
      </c>
      <c r="E6730">
        <v>1487.67</v>
      </c>
      <c r="F6730">
        <v>0.05</v>
      </c>
      <c r="G6730">
        <v>5653.15</v>
      </c>
      <c r="H6730">
        <v>1060.67</v>
      </c>
      <c r="I6730" t="str">
        <f>VLOOKUP(C6730,products_cleaned[[product_id]:[category]],3,)</f>
        <v>Fashion</v>
      </c>
      <c r="J6730" t="str">
        <f>VLOOKUP(B6730,orders_cleaned!A:I,9,FALSE)</f>
        <v>February</v>
      </c>
      <c r="K6730">
        <f t="shared" si="105"/>
        <v>2</v>
      </c>
    </row>
    <row r="6731" spans="1:11" x14ac:dyDescent="0.3">
      <c r="A6731" t="s">
        <v>10781</v>
      </c>
      <c r="B6731" t="s">
        <v>10782</v>
      </c>
      <c r="C6731" t="s">
        <v>66</v>
      </c>
      <c r="D6731">
        <v>1</v>
      </c>
      <c r="E6731">
        <v>300.99</v>
      </c>
      <c r="F6731">
        <v>0</v>
      </c>
      <c r="G6731">
        <v>300.99</v>
      </c>
      <c r="H6731">
        <v>80.510000000000005</v>
      </c>
      <c r="I6731" t="str">
        <f>VLOOKUP(C6731,products_cleaned[[product_id]:[category]],3,)</f>
        <v>Home &amp; Kitchen</v>
      </c>
      <c r="J6731" t="str">
        <f>VLOOKUP(B6731,orders_cleaned!A:I,9,FALSE)</f>
        <v>April</v>
      </c>
      <c r="K6731">
        <f t="shared" si="105"/>
        <v>4</v>
      </c>
    </row>
    <row r="6732" spans="1:11" x14ac:dyDescent="0.3">
      <c r="A6732" t="s">
        <v>10783</v>
      </c>
      <c r="B6732" t="s">
        <v>10782</v>
      </c>
      <c r="C6732" t="s">
        <v>10</v>
      </c>
      <c r="D6732">
        <v>1</v>
      </c>
      <c r="E6732">
        <v>1612.83</v>
      </c>
      <c r="F6732">
        <v>0.05</v>
      </c>
      <c r="G6732">
        <v>1532.19</v>
      </c>
      <c r="H6732">
        <v>607.03</v>
      </c>
      <c r="I6732" t="str">
        <f>VLOOKUP(C6732,products_cleaned[[product_id]:[category]],3,)</f>
        <v>Furniture</v>
      </c>
      <c r="J6732" t="str">
        <f>VLOOKUP(B6732,orders_cleaned!A:I,9,FALSE)</f>
        <v>April</v>
      </c>
      <c r="K6732">
        <f t="shared" si="105"/>
        <v>4</v>
      </c>
    </row>
    <row r="6733" spans="1:11" x14ac:dyDescent="0.3">
      <c r="A6733" t="s">
        <v>10784</v>
      </c>
      <c r="B6733" t="s">
        <v>10785</v>
      </c>
      <c r="C6733" t="s">
        <v>28</v>
      </c>
      <c r="D6733">
        <v>1</v>
      </c>
      <c r="E6733">
        <v>412.28</v>
      </c>
      <c r="F6733">
        <v>0.1</v>
      </c>
      <c r="G6733">
        <v>371.05</v>
      </c>
      <c r="H6733">
        <v>61.67</v>
      </c>
      <c r="I6733" t="str">
        <f>VLOOKUP(C6733,products_cleaned[[product_id]:[category]],3,)</f>
        <v>Home &amp; Kitchen</v>
      </c>
      <c r="J6733" t="str">
        <f>VLOOKUP(B6733,orders_cleaned!A:I,9,FALSE)</f>
        <v>July</v>
      </c>
      <c r="K6733">
        <f t="shared" si="105"/>
        <v>7</v>
      </c>
    </row>
    <row r="6734" spans="1:11" x14ac:dyDescent="0.3">
      <c r="A6734" t="s">
        <v>10786</v>
      </c>
      <c r="B6734" t="s">
        <v>10785</v>
      </c>
      <c r="C6734" t="s">
        <v>25</v>
      </c>
      <c r="D6734">
        <v>2</v>
      </c>
      <c r="E6734">
        <v>897.38</v>
      </c>
      <c r="F6734">
        <v>0</v>
      </c>
      <c r="G6734">
        <v>1794.76</v>
      </c>
      <c r="H6734">
        <v>563.32000000000005</v>
      </c>
      <c r="I6734" t="str">
        <f>VLOOKUP(C6734,products_cleaned[[product_id]:[category]],3,)</f>
        <v>Fashion</v>
      </c>
      <c r="J6734" t="str">
        <f>VLOOKUP(B6734,orders_cleaned!A:I,9,FALSE)</f>
        <v>July</v>
      </c>
      <c r="K6734">
        <f t="shared" si="105"/>
        <v>7</v>
      </c>
    </row>
    <row r="6735" spans="1:11" x14ac:dyDescent="0.3">
      <c r="A6735" t="s">
        <v>10787</v>
      </c>
      <c r="B6735" t="s">
        <v>10785</v>
      </c>
      <c r="C6735" t="s">
        <v>136</v>
      </c>
      <c r="D6735">
        <v>3</v>
      </c>
      <c r="E6735">
        <v>612.82000000000005</v>
      </c>
      <c r="F6735">
        <v>0.15</v>
      </c>
      <c r="G6735">
        <v>1562.69</v>
      </c>
      <c r="H6735">
        <v>236.75</v>
      </c>
      <c r="I6735" t="str">
        <f>VLOOKUP(C6735,products_cleaned[[product_id]:[category]],3,)</f>
        <v>Books</v>
      </c>
      <c r="J6735" t="str">
        <f>VLOOKUP(B6735,orders_cleaned!A:I,9,FALSE)</f>
        <v>July</v>
      </c>
      <c r="K6735">
        <f t="shared" si="105"/>
        <v>7</v>
      </c>
    </row>
    <row r="6736" spans="1:11" x14ac:dyDescent="0.3">
      <c r="A6736" t="s">
        <v>10788</v>
      </c>
      <c r="B6736" t="s">
        <v>10789</v>
      </c>
      <c r="C6736" t="s">
        <v>51</v>
      </c>
      <c r="D6736">
        <v>2</v>
      </c>
      <c r="E6736">
        <v>671.73</v>
      </c>
      <c r="F6736">
        <v>0.1</v>
      </c>
      <c r="G6736">
        <v>1209.1099999999999</v>
      </c>
      <c r="H6736">
        <v>372.61</v>
      </c>
      <c r="I6736" t="str">
        <f>VLOOKUP(C6736,products_cleaned[[product_id]:[category]],3,)</f>
        <v>Home &amp; Kitchen</v>
      </c>
      <c r="J6736" t="str">
        <f>VLOOKUP(B6736,orders_cleaned!A:I,9,FALSE)</f>
        <v>August</v>
      </c>
      <c r="K6736">
        <f t="shared" si="105"/>
        <v>8</v>
      </c>
    </row>
    <row r="6737" spans="1:11" x14ac:dyDescent="0.3">
      <c r="A6737" t="s">
        <v>10790</v>
      </c>
      <c r="B6737" t="s">
        <v>10791</v>
      </c>
      <c r="C6737" t="s">
        <v>13</v>
      </c>
      <c r="D6737">
        <v>2</v>
      </c>
      <c r="E6737">
        <v>2845.77</v>
      </c>
      <c r="F6737">
        <v>0.15</v>
      </c>
      <c r="G6737">
        <v>4837.8100000000004</v>
      </c>
      <c r="H6737">
        <v>593.66999999999996</v>
      </c>
      <c r="I6737" t="str">
        <f>VLOOKUP(C6737,products_cleaned[[product_id]:[category]],3,)</f>
        <v>Home &amp; Kitchen</v>
      </c>
      <c r="J6737" t="str">
        <f>VLOOKUP(B6737,orders_cleaned!A:I,9,FALSE)</f>
        <v>July</v>
      </c>
      <c r="K6737">
        <f t="shared" si="105"/>
        <v>7</v>
      </c>
    </row>
    <row r="6738" spans="1:11" x14ac:dyDescent="0.3">
      <c r="A6738" t="s">
        <v>10792</v>
      </c>
      <c r="B6738" t="s">
        <v>10793</v>
      </c>
      <c r="C6738" t="s">
        <v>110</v>
      </c>
      <c r="D6738">
        <v>2</v>
      </c>
      <c r="E6738">
        <v>1718.67</v>
      </c>
      <c r="F6738">
        <v>0</v>
      </c>
      <c r="G6738">
        <v>3437.34</v>
      </c>
      <c r="H6738">
        <v>1005.1</v>
      </c>
      <c r="I6738" t="str">
        <f>VLOOKUP(C6738,products_cleaned[[product_id]:[category]],3,)</f>
        <v>Fashion</v>
      </c>
      <c r="J6738" t="str">
        <f>VLOOKUP(B6738,orders_cleaned!A:I,9,FALSE)</f>
        <v>January</v>
      </c>
      <c r="K6738">
        <f t="shared" si="105"/>
        <v>1</v>
      </c>
    </row>
    <row r="6739" spans="1:11" x14ac:dyDescent="0.3">
      <c r="A6739" t="s">
        <v>10794</v>
      </c>
      <c r="B6739" t="s">
        <v>10795</v>
      </c>
      <c r="C6739" t="s">
        <v>18</v>
      </c>
      <c r="D6739">
        <v>3</v>
      </c>
      <c r="E6739">
        <v>907.58</v>
      </c>
      <c r="F6739">
        <v>0.2</v>
      </c>
      <c r="G6739">
        <v>2178.19</v>
      </c>
      <c r="H6739">
        <v>626.14</v>
      </c>
      <c r="I6739" t="str">
        <f>VLOOKUP(C6739,products_cleaned[[product_id]:[category]],3,)</f>
        <v>Books</v>
      </c>
      <c r="J6739" t="str">
        <f>VLOOKUP(B6739,orders_cleaned!A:I,9,FALSE)</f>
        <v>September</v>
      </c>
      <c r="K6739">
        <f t="shared" si="105"/>
        <v>9</v>
      </c>
    </row>
    <row r="6740" spans="1:11" x14ac:dyDescent="0.3">
      <c r="A6740" t="s">
        <v>10796</v>
      </c>
      <c r="B6740" t="s">
        <v>10797</v>
      </c>
      <c r="C6740" t="s">
        <v>39</v>
      </c>
      <c r="D6740">
        <v>2</v>
      </c>
      <c r="E6740">
        <v>3832.85</v>
      </c>
      <c r="F6740">
        <v>0.1</v>
      </c>
      <c r="G6740">
        <v>6899.13</v>
      </c>
      <c r="H6740">
        <v>1874.07</v>
      </c>
      <c r="I6740" t="str">
        <f>VLOOKUP(C6740,products_cleaned[[product_id]:[category]],3,)</f>
        <v>Furniture</v>
      </c>
      <c r="J6740" t="str">
        <f>VLOOKUP(B6740,orders_cleaned!A:I,9,FALSE)</f>
        <v>August</v>
      </c>
      <c r="K6740">
        <f t="shared" si="105"/>
        <v>8</v>
      </c>
    </row>
    <row r="6741" spans="1:11" x14ac:dyDescent="0.3">
      <c r="A6741" t="s">
        <v>10798</v>
      </c>
      <c r="B6741" t="s">
        <v>10799</v>
      </c>
      <c r="C6741" t="s">
        <v>108</v>
      </c>
      <c r="D6741">
        <v>1</v>
      </c>
      <c r="E6741">
        <v>3288.54</v>
      </c>
      <c r="F6741">
        <v>0.1</v>
      </c>
      <c r="G6741">
        <v>2959.69</v>
      </c>
      <c r="H6741">
        <v>623.34</v>
      </c>
      <c r="I6741" t="str">
        <f>VLOOKUP(C6741,products_cleaned[[product_id]:[category]],3,)</f>
        <v>Electronics</v>
      </c>
      <c r="J6741" t="str">
        <f>VLOOKUP(B6741,orders_cleaned!A:I,9,FALSE)</f>
        <v>March</v>
      </c>
      <c r="K6741">
        <f t="shared" si="105"/>
        <v>3</v>
      </c>
    </row>
    <row r="6742" spans="1:11" x14ac:dyDescent="0.3">
      <c r="A6742" t="s">
        <v>10800</v>
      </c>
      <c r="B6742" t="s">
        <v>10801</v>
      </c>
      <c r="C6742" t="s">
        <v>221</v>
      </c>
      <c r="D6742">
        <v>2</v>
      </c>
      <c r="E6742">
        <v>749.72</v>
      </c>
      <c r="F6742">
        <v>0.2</v>
      </c>
      <c r="G6742">
        <v>1199.55</v>
      </c>
      <c r="H6742">
        <v>-46.77</v>
      </c>
      <c r="I6742" t="str">
        <f>VLOOKUP(C6742,products_cleaned[[product_id]:[category]],3,)</f>
        <v>Footwear</v>
      </c>
      <c r="J6742" t="str">
        <f>VLOOKUP(B6742,orders_cleaned!A:I,9,FALSE)</f>
        <v>March</v>
      </c>
      <c r="K6742">
        <f t="shared" si="105"/>
        <v>3</v>
      </c>
    </row>
    <row r="6743" spans="1:11" x14ac:dyDescent="0.3">
      <c r="A6743" t="s">
        <v>10802</v>
      </c>
      <c r="B6743" t="s">
        <v>10801</v>
      </c>
      <c r="C6743" t="s">
        <v>41</v>
      </c>
      <c r="D6743">
        <v>1</v>
      </c>
      <c r="E6743">
        <v>2619.41</v>
      </c>
      <c r="F6743">
        <v>0.2</v>
      </c>
      <c r="G6743">
        <v>2095.5300000000002</v>
      </c>
      <c r="H6743">
        <v>186.94</v>
      </c>
      <c r="I6743" t="str">
        <f>VLOOKUP(C6743,products_cleaned[[product_id]:[category]],3,)</f>
        <v>Footwear</v>
      </c>
      <c r="J6743" t="str">
        <f>VLOOKUP(B6743,orders_cleaned!A:I,9,FALSE)</f>
        <v>March</v>
      </c>
      <c r="K6743">
        <f t="shared" si="105"/>
        <v>3</v>
      </c>
    </row>
    <row r="6744" spans="1:11" x14ac:dyDescent="0.3">
      <c r="A6744" t="s">
        <v>10803</v>
      </c>
      <c r="B6744" t="s">
        <v>10801</v>
      </c>
      <c r="C6744" t="s">
        <v>278</v>
      </c>
      <c r="D6744">
        <v>2</v>
      </c>
      <c r="E6744">
        <v>1696.37</v>
      </c>
      <c r="F6744">
        <v>0.05</v>
      </c>
      <c r="G6744">
        <v>3223.1</v>
      </c>
      <c r="H6744">
        <v>946.4</v>
      </c>
      <c r="I6744" t="str">
        <f>VLOOKUP(C6744,products_cleaned[[product_id]:[category]],3,)</f>
        <v>Fitness</v>
      </c>
      <c r="J6744" t="str">
        <f>VLOOKUP(B6744,orders_cleaned!A:I,9,FALSE)</f>
        <v>March</v>
      </c>
      <c r="K6744">
        <f t="shared" si="105"/>
        <v>3</v>
      </c>
    </row>
    <row r="6745" spans="1:11" x14ac:dyDescent="0.3">
      <c r="A6745" t="s">
        <v>10804</v>
      </c>
      <c r="B6745" t="s">
        <v>10805</v>
      </c>
      <c r="C6745" t="s">
        <v>41</v>
      </c>
      <c r="D6745">
        <v>2</v>
      </c>
      <c r="E6745">
        <v>2519.94</v>
      </c>
      <c r="F6745">
        <v>0.05</v>
      </c>
      <c r="G6745">
        <v>4787.8900000000003</v>
      </c>
      <c r="H6745">
        <v>970.71</v>
      </c>
      <c r="I6745" t="str">
        <f>VLOOKUP(C6745,products_cleaned[[product_id]:[category]],3,)</f>
        <v>Footwear</v>
      </c>
      <c r="J6745" t="str">
        <f>VLOOKUP(B6745,orders_cleaned!A:I,9,FALSE)</f>
        <v>June</v>
      </c>
      <c r="K6745">
        <f t="shared" si="105"/>
        <v>6</v>
      </c>
    </row>
    <row r="6746" spans="1:11" x14ac:dyDescent="0.3">
      <c r="A6746" t="s">
        <v>10806</v>
      </c>
      <c r="B6746" t="s">
        <v>10807</v>
      </c>
      <c r="C6746" t="s">
        <v>97</v>
      </c>
      <c r="D6746">
        <v>4</v>
      </c>
      <c r="E6746">
        <v>955.29</v>
      </c>
      <c r="F6746">
        <v>0.15</v>
      </c>
      <c r="G6746">
        <v>3247.99</v>
      </c>
      <c r="H6746">
        <v>344.23</v>
      </c>
      <c r="I6746" t="str">
        <f>VLOOKUP(C6746,products_cleaned[[product_id]:[category]],3,)</f>
        <v>Fashion</v>
      </c>
      <c r="J6746" t="str">
        <f>VLOOKUP(B6746,orders_cleaned!A:I,9,FALSE)</f>
        <v>February</v>
      </c>
      <c r="K6746">
        <f t="shared" si="105"/>
        <v>2</v>
      </c>
    </row>
    <row r="6747" spans="1:11" x14ac:dyDescent="0.3">
      <c r="A6747" t="s">
        <v>10808</v>
      </c>
      <c r="B6747" t="s">
        <v>10809</v>
      </c>
      <c r="C6747" t="s">
        <v>57</v>
      </c>
      <c r="D6747">
        <v>3</v>
      </c>
      <c r="E6747">
        <v>191.34</v>
      </c>
      <c r="F6747">
        <v>0.15</v>
      </c>
      <c r="G6747">
        <v>487.92</v>
      </c>
      <c r="H6747">
        <v>156.18</v>
      </c>
      <c r="I6747" t="str">
        <f>VLOOKUP(C6747,products_cleaned[[product_id]:[category]],3,)</f>
        <v>Stationery</v>
      </c>
      <c r="J6747" t="str">
        <f>VLOOKUP(B6747,orders_cleaned!A:I,9,FALSE)</f>
        <v>June</v>
      </c>
      <c r="K6747">
        <f t="shared" si="105"/>
        <v>6</v>
      </c>
    </row>
    <row r="6748" spans="1:11" x14ac:dyDescent="0.3">
      <c r="A6748" t="s">
        <v>10810</v>
      </c>
      <c r="B6748" t="s">
        <v>10809</v>
      </c>
      <c r="C6748" t="s">
        <v>270</v>
      </c>
      <c r="D6748">
        <v>1</v>
      </c>
      <c r="E6748">
        <v>5298.88</v>
      </c>
      <c r="F6748">
        <v>0.15</v>
      </c>
      <c r="G6748">
        <v>4504.05</v>
      </c>
      <c r="H6748">
        <v>1383.07</v>
      </c>
      <c r="I6748" t="str">
        <f>VLOOKUP(C6748,products_cleaned[[product_id]:[category]],3,)</f>
        <v>Furniture</v>
      </c>
      <c r="J6748" t="str">
        <f>VLOOKUP(B6748,orders_cleaned!A:I,9,FALSE)</f>
        <v>June</v>
      </c>
      <c r="K6748">
        <f t="shared" si="105"/>
        <v>6</v>
      </c>
    </row>
    <row r="6749" spans="1:11" x14ac:dyDescent="0.3">
      <c r="A6749" t="s">
        <v>10811</v>
      </c>
      <c r="B6749" t="s">
        <v>10809</v>
      </c>
      <c r="C6749" t="s">
        <v>95</v>
      </c>
      <c r="D6749">
        <v>2</v>
      </c>
      <c r="E6749">
        <v>1979.39</v>
      </c>
      <c r="F6749">
        <v>0.1</v>
      </c>
      <c r="G6749">
        <v>3562.9</v>
      </c>
      <c r="H6749">
        <v>623.64</v>
      </c>
      <c r="I6749" t="str">
        <f>VLOOKUP(C6749,products_cleaned[[product_id]:[category]],3,)</f>
        <v>Footwear</v>
      </c>
      <c r="J6749" t="str">
        <f>VLOOKUP(B6749,orders_cleaned!A:I,9,FALSE)</f>
        <v>June</v>
      </c>
      <c r="K6749">
        <f t="shared" si="105"/>
        <v>6</v>
      </c>
    </row>
    <row r="6750" spans="1:11" x14ac:dyDescent="0.3">
      <c r="A6750" t="s">
        <v>10812</v>
      </c>
      <c r="B6750" t="s">
        <v>10813</v>
      </c>
      <c r="C6750" t="s">
        <v>291</v>
      </c>
      <c r="D6750">
        <v>1</v>
      </c>
      <c r="E6750">
        <v>1060.93</v>
      </c>
      <c r="F6750">
        <v>0.15</v>
      </c>
      <c r="G6750">
        <v>901.79</v>
      </c>
      <c r="H6750">
        <v>249.02</v>
      </c>
      <c r="I6750" t="str">
        <f>VLOOKUP(C6750,products_cleaned[[product_id]:[category]],3,)</f>
        <v>Books</v>
      </c>
      <c r="J6750" t="str">
        <f>VLOOKUP(B6750,orders_cleaned!A:I,9,FALSE)</f>
        <v>January</v>
      </c>
      <c r="K6750">
        <f t="shared" si="105"/>
        <v>1</v>
      </c>
    </row>
    <row r="6751" spans="1:11" x14ac:dyDescent="0.3">
      <c r="A6751" t="s">
        <v>10814</v>
      </c>
      <c r="B6751" t="s">
        <v>10813</v>
      </c>
      <c r="C6751" t="s">
        <v>82</v>
      </c>
      <c r="D6751">
        <v>3</v>
      </c>
      <c r="E6751">
        <v>329.02</v>
      </c>
      <c r="F6751">
        <v>0.1</v>
      </c>
      <c r="G6751">
        <v>888.35</v>
      </c>
      <c r="H6751">
        <v>224.96</v>
      </c>
      <c r="I6751" t="str">
        <f>VLOOKUP(C6751,products_cleaned[[product_id]:[category]],3,)</f>
        <v>Stationery</v>
      </c>
      <c r="J6751" t="str">
        <f>VLOOKUP(B6751,orders_cleaned!A:I,9,FALSE)</f>
        <v>January</v>
      </c>
      <c r="K6751">
        <f t="shared" si="105"/>
        <v>1</v>
      </c>
    </row>
    <row r="6752" spans="1:11" x14ac:dyDescent="0.3">
      <c r="A6752" t="s">
        <v>10815</v>
      </c>
      <c r="B6752" t="s">
        <v>10816</v>
      </c>
      <c r="C6752" t="s">
        <v>156</v>
      </c>
      <c r="D6752">
        <v>1</v>
      </c>
      <c r="E6752">
        <v>176.92</v>
      </c>
      <c r="F6752">
        <v>0.2</v>
      </c>
      <c r="G6752">
        <v>141.54</v>
      </c>
      <c r="H6752">
        <v>25.71</v>
      </c>
      <c r="I6752" t="str">
        <f>VLOOKUP(C6752,products_cleaned[[product_id]:[category]],3,)</f>
        <v>Stationery</v>
      </c>
      <c r="J6752" t="str">
        <f>VLOOKUP(B6752,orders_cleaned!A:I,9,FALSE)</f>
        <v>February</v>
      </c>
      <c r="K6752">
        <f t="shared" si="105"/>
        <v>2</v>
      </c>
    </row>
    <row r="6753" spans="1:11" x14ac:dyDescent="0.3">
      <c r="A6753" t="s">
        <v>10817</v>
      </c>
      <c r="B6753" t="s">
        <v>10816</v>
      </c>
      <c r="C6753" t="s">
        <v>77</v>
      </c>
      <c r="D6753">
        <v>4</v>
      </c>
      <c r="E6753">
        <v>1023.98</v>
      </c>
      <c r="F6753">
        <v>0</v>
      </c>
      <c r="G6753">
        <v>4095.92</v>
      </c>
      <c r="H6753">
        <v>1477.68</v>
      </c>
      <c r="I6753" t="str">
        <f>VLOOKUP(C6753,products_cleaned[[product_id]:[category]],3,)</f>
        <v>Fitness</v>
      </c>
      <c r="J6753" t="str">
        <f>VLOOKUP(B6753,orders_cleaned!A:I,9,FALSE)</f>
        <v>February</v>
      </c>
      <c r="K6753">
        <f t="shared" si="105"/>
        <v>2</v>
      </c>
    </row>
    <row r="6754" spans="1:11" x14ac:dyDescent="0.3">
      <c r="A6754" t="s">
        <v>10818</v>
      </c>
      <c r="B6754" t="s">
        <v>10819</v>
      </c>
      <c r="C6754" t="s">
        <v>108</v>
      </c>
      <c r="D6754">
        <v>4</v>
      </c>
      <c r="E6754">
        <v>3764.78</v>
      </c>
      <c r="F6754">
        <v>0</v>
      </c>
      <c r="G6754">
        <v>15059.12</v>
      </c>
      <c r="H6754">
        <v>5713.72</v>
      </c>
      <c r="I6754" t="str">
        <f>VLOOKUP(C6754,products_cleaned[[product_id]:[category]],3,)</f>
        <v>Electronics</v>
      </c>
      <c r="J6754" t="str">
        <f>VLOOKUP(B6754,orders_cleaned!A:I,9,FALSE)</f>
        <v>July</v>
      </c>
      <c r="K6754">
        <f t="shared" si="105"/>
        <v>7</v>
      </c>
    </row>
    <row r="6755" spans="1:11" x14ac:dyDescent="0.3">
      <c r="A6755" t="s">
        <v>10820</v>
      </c>
      <c r="B6755" t="s">
        <v>10819</v>
      </c>
      <c r="C6755" t="s">
        <v>196</v>
      </c>
      <c r="D6755">
        <v>1</v>
      </c>
      <c r="E6755">
        <v>1400.78</v>
      </c>
      <c r="F6755">
        <v>0</v>
      </c>
      <c r="G6755">
        <v>1400.78</v>
      </c>
      <c r="H6755">
        <v>369.11</v>
      </c>
      <c r="I6755" t="str">
        <f>VLOOKUP(C6755,products_cleaned[[product_id]:[category]],3,)</f>
        <v>Electronics</v>
      </c>
      <c r="J6755" t="str">
        <f>VLOOKUP(B6755,orders_cleaned!A:I,9,FALSE)</f>
        <v>July</v>
      </c>
      <c r="K6755">
        <f t="shared" si="105"/>
        <v>7</v>
      </c>
    </row>
    <row r="6756" spans="1:11" x14ac:dyDescent="0.3">
      <c r="A6756" t="s">
        <v>10821</v>
      </c>
      <c r="B6756" t="s">
        <v>10822</v>
      </c>
      <c r="C6756" t="s">
        <v>291</v>
      </c>
      <c r="D6756">
        <v>2</v>
      </c>
      <c r="E6756">
        <v>1039.52</v>
      </c>
      <c r="F6756">
        <v>0</v>
      </c>
      <c r="G6756">
        <v>2079.04</v>
      </c>
      <c r="H6756">
        <v>773.5</v>
      </c>
      <c r="I6756" t="str">
        <f>VLOOKUP(C6756,products_cleaned[[product_id]:[category]],3,)</f>
        <v>Books</v>
      </c>
      <c r="J6756" t="str">
        <f>VLOOKUP(B6756,orders_cleaned!A:I,9,FALSE)</f>
        <v>May</v>
      </c>
      <c r="K6756">
        <f t="shared" si="105"/>
        <v>5</v>
      </c>
    </row>
    <row r="6757" spans="1:11" x14ac:dyDescent="0.3">
      <c r="A6757" t="s">
        <v>10823</v>
      </c>
      <c r="B6757" t="s">
        <v>10824</v>
      </c>
      <c r="C6757" t="s">
        <v>259</v>
      </c>
      <c r="D6757">
        <v>4</v>
      </c>
      <c r="E6757">
        <v>838.98</v>
      </c>
      <c r="F6757">
        <v>0.15</v>
      </c>
      <c r="G6757">
        <v>2852.53</v>
      </c>
      <c r="H6757">
        <v>690.05</v>
      </c>
      <c r="I6757" t="str">
        <f>VLOOKUP(C6757,products_cleaned[[product_id]:[category]],3,)</f>
        <v>Electronics</v>
      </c>
      <c r="J6757" t="str">
        <f>VLOOKUP(B6757,orders_cleaned!A:I,9,FALSE)</f>
        <v>June</v>
      </c>
      <c r="K6757">
        <f t="shared" si="105"/>
        <v>6</v>
      </c>
    </row>
    <row r="6758" spans="1:11" x14ac:dyDescent="0.3">
      <c r="A6758" t="s">
        <v>10825</v>
      </c>
      <c r="B6758" t="s">
        <v>10826</v>
      </c>
      <c r="C6758" t="s">
        <v>80</v>
      </c>
      <c r="D6758">
        <v>1</v>
      </c>
      <c r="E6758">
        <v>418.18</v>
      </c>
      <c r="F6758">
        <v>0.1</v>
      </c>
      <c r="G6758">
        <v>376.36</v>
      </c>
      <c r="H6758">
        <v>76.48</v>
      </c>
      <c r="I6758" t="str">
        <f>VLOOKUP(C6758,products_cleaned[[product_id]:[category]],3,)</f>
        <v>Fitness</v>
      </c>
      <c r="J6758" t="str">
        <f>VLOOKUP(B6758,orders_cleaned!A:I,9,FALSE)</f>
        <v>November</v>
      </c>
      <c r="K6758">
        <f t="shared" si="105"/>
        <v>11</v>
      </c>
    </row>
    <row r="6759" spans="1:11" x14ac:dyDescent="0.3">
      <c r="A6759" t="s">
        <v>10827</v>
      </c>
      <c r="B6759" t="s">
        <v>10828</v>
      </c>
      <c r="C6759" t="s">
        <v>129</v>
      </c>
      <c r="D6759">
        <v>3</v>
      </c>
      <c r="E6759">
        <v>478.54</v>
      </c>
      <c r="F6759">
        <v>0</v>
      </c>
      <c r="G6759">
        <v>1435.62</v>
      </c>
      <c r="H6759">
        <v>342.54</v>
      </c>
      <c r="I6759" t="str">
        <f>VLOOKUP(C6759,products_cleaned[[product_id]:[category]],3,)</f>
        <v>Fashion</v>
      </c>
      <c r="J6759" t="str">
        <f>VLOOKUP(B6759,orders_cleaned!A:I,9,FALSE)</f>
        <v>September</v>
      </c>
      <c r="K6759">
        <f t="shared" si="105"/>
        <v>9</v>
      </c>
    </row>
    <row r="6760" spans="1:11" x14ac:dyDescent="0.3">
      <c r="A6760" t="s">
        <v>10829</v>
      </c>
      <c r="B6760" t="s">
        <v>10830</v>
      </c>
      <c r="C6760" t="s">
        <v>129</v>
      </c>
      <c r="D6760">
        <v>1</v>
      </c>
      <c r="E6760">
        <v>530.85</v>
      </c>
      <c r="F6760">
        <v>0.1</v>
      </c>
      <c r="G6760">
        <v>477.77</v>
      </c>
      <c r="H6760">
        <v>113.41</v>
      </c>
      <c r="I6760" t="str">
        <f>VLOOKUP(C6760,products_cleaned[[product_id]:[category]],3,)</f>
        <v>Fashion</v>
      </c>
      <c r="J6760" t="str">
        <f>VLOOKUP(B6760,orders_cleaned!A:I,9,FALSE)</f>
        <v>September</v>
      </c>
      <c r="K6760">
        <f t="shared" si="105"/>
        <v>9</v>
      </c>
    </row>
    <row r="6761" spans="1:11" x14ac:dyDescent="0.3">
      <c r="A6761" t="s">
        <v>10831</v>
      </c>
      <c r="B6761" t="s">
        <v>10832</v>
      </c>
      <c r="C6761" t="s">
        <v>97</v>
      </c>
      <c r="D6761">
        <v>2</v>
      </c>
      <c r="E6761">
        <v>979</v>
      </c>
      <c r="F6761">
        <v>0.2</v>
      </c>
      <c r="G6761">
        <v>1566.4</v>
      </c>
      <c r="H6761">
        <v>114.52</v>
      </c>
      <c r="I6761" t="str">
        <f>VLOOKUP(C6761,products_cleaned[[product_id]:[category]],3,)</f>
        <v>Fashion</v>
      </c>
      <c r="J6761" t="str">
        <f>VLOOKUP(B6761,orders_cleaned!A:I,9,FALSE)</f>
        <v>September</v>
      </c>
      <c r="K6761">
        <f t="shared" si="105"/>
        <v>9</v>
      </c>
    </row>
    <row r="6762" spans="1:11" x14ac:dyDescent="0.3">
      <c r="A6762" t="s">
        <v>10833</v>
      </c>
      <c r="B6762" t="s">
        <v>10834</v>
      </c>
      <c r="C6762" t="s">
        <v>37</v>
      </c>
      <c r="D6762">
        <v>1</v>
      </c>
      <c r="E6762">
        <v>1341.35</v>
      </c>
      <c r="F6762">
        <v>0</v>
      </c>
      <c r="G6762">
        <v>1341.35</v>
      </c>
      <c r="H6762">
        <v>369.96</v>
      </c>
      <c r="I6762" t="str">
        <f>VLOOKUP(C6762,products_cleaned[[product_id]:[category]],3,)</f>
        <v>Electronics</v>
      </c>
      <c r="J6762" t="str">
        <f>VLOOKUP(B6762,orders_cleaned!A:I,9,FALSE)</f>
        <v>May</v>
      </c>
      <c r="K6762">
        <f t="shared" si="105"/>
        <v>5</v>
      </c>
    </row>
    <row r="6763" spans="1:11" x14ac:dyDescent="0.3">
      <c r="A6763" t="s">
        <v>10835</v>
      </c>
      <c r="B6763" t="s">
        <v>10834</v>
      </c>
      <c r="C6763" t="s">
        <v>15</v>
      </c>
      <c r="D6763">
        <v>2</v>
      </c>
      <c r="E6763">
        <v>260.29000000000002</v>
      </c>
      <c r="F6763">
        <v>0</v>
      </c>
      <c r="G6763">
        <v>520.58000000000004</v>
      </c>
      <c r="H6763">
        <v>180.54</v>
      </c>
      <c r="I6763" t="str">
        <f>VLOOKUP(C6763,products_cleaned[[product_id]:[category]],3,)</f>
        <v>Fitness</v>
      </c>
      <c r="J6763" t="str">
        <f>VLOOKUP(B6763,orders_cleaned!A:I,9,FALSE)</f>
        <v>May</v>
      </c>
      <c r="K6763">
        <f t="shared" si="105"/>
        <v>5</v>
      </c>
    </row>
    <row r="6764" spans="1:11" x14ac:dyDescent="0.3">
      <c r="A6764" t="s">
        <v>10836</v>
      </c>
      <c r="B6764" t="s">
        <v>10837</v>
      </c>
      <c r="C6764" t="s">
        <v>18</v>
      </c>
      <c r="D6764">
        <v>3</v>
      </c>
      <c r="E6764">
        <v>877.32</v>
      </c>
      <c r="F6764">
        <v>0</v>
      </c>
      <c r="G6764">
        <v>2631.96</v>
      </c>
      <c r="H6764">
        <v>1079.9100000000001</v>
      </c>
      <c r="I6764" t="str">
        <f>VLOOKUP(C6764,products_cleaned[[product_id]:[category]],3,)</f>
        <v>Books</v>
      </c>
      <c r="J6764" t="str">
        <f>VLOOKUP(B6764,orders_cleaned!A:I,9,FALSE)</f>
        <v>December</v>
      </c>
      <c r="K6764">
        <f t="shared" si="105"/>
        <v>12</v>
      </c>
    </row>
    <row r="6765" spans="1:11" x14ac:dyDescent="0.3">
      <c r="A6765" t="s">
        <v>10838</v>
      </c>
      <c r="B6765" t="s">
        <v>10837</v>
      </c>
      <c r="C6765" t="s">
        <v>129</v>
      </c>
      <c r="D6765">
        <v>2</v>
      </c>
      <c r="E6765">
        <v>529.66</v>
      </c>
      <c r="F6765">
        <v>0</v>
      </c>
      <c r="G6765">
        <v>1059.32</v>
      </c>
      <c r="H6765">
        <v>330.6</v>
      </c>
      <c r="I6765" t="str">
        <f>VLOOKUP(C6765,products_cleaned[[product_id]:[category]],3,)</f>
        <v>Fashion</v>
      </c>
      <c r="J6765" t="str">
        <f>VLOOKUP(B6765,orders_cleaned!A:I,9,FALSE)</f>
        <v>December</v>
      </c>
      <c r="K6765">
        <f t="shared" si="105"/>
        <v>12</v>
      </c>
    </row>
    <row r="6766" spans="1:11" x14ac:dyDescent="0.3">
      <c r="A6766" t="s">
        <v>10839</v>
      </c>
      <c r="B6766" t="s">
        <v>10840</v>
      </c>
      <c r="C6766" t="s">
        <v>136</v>
      </c>
      <c r="D6766">
        <v>1</v>
      </c>
      <c r="E6766">
        <v>561.33000000000004</v>
      </c>
      <c r="F6766">
        <v>0.1</v>
      </c>
      <c r="G6766">
        <v>505.2</v>
      </c>
      <c r="H6766">
        <v>63.22</v>
      </c>
      <c r="I6766" t="str">
        <f>VLOOKUP(C6766,products_cleaned[[product_id]:[category]],3,)</f>
        <v>Books</v>
      </c>
      <c r="J6766" t="str">
        <f>VLOOKUP(B6766,orders_cleaned!A:I,9,FALSE)</f>
        <v>August</v>
      </c>
      <c r="K6766">
        <f t="shared" si="105"/>
        <v>8</v>
      </c>
    </row>
    <row r="6767" spans="1:11" x14ac:dyDescent="0.3">
      <c r="A6767" t="s">
        <v>10841</v>
      </c>
      <c r="B6767" t="s">
        <v>10842</v>
      </c>
      <c r="C6767" t="s">
        <v>15</v>
      </c>
      <c r="D6767">
        <v>2</v>
      </c>
      <c r="E6767">
        <v>253.71</v>
      </c>
      <c r="F6767">
        <v>0</v>
      </c>
      <c r="G6767">
        <v>507.42</v>
      </c>
      <c r="H6767">
        <v>167.38</v>
      </c>
      <c r="I6767" t="str">
        <f>VLOOKUP(C6767,products_cleaned[[product_id]:[category]],3,)</f>
        <v>Fitness</v>
      </c>
      <c r="J6767" t="str">
        <f>VLOOKUP(B6767,orders_cleaned!A:I,9,FALSE)</f>
        <v>January</v>
      </c>
      <c r="K6767">
        <f t="shared" si="105"/>
        <v>1</v>
      </c>
    </row>
    <row r="6768" spans="1:11" x14ac:dyDescent="0.3">
      <c r="A6768" t="s">
        <v>10843</v>
      </c>
      <c r="B6768" t="s">
        <v>10844</v>
      </c>
      <c r="C6768" t="s">
        <v>144</v>
      </c>
      <c r="D6768">
        <v>1</v>
      </c>
      <c r="E6768">
        <v>1953.26</v>
      </c>
      <c r="F6768">
        <v>0.15</v>
      </c>
      <c r="G6768">
        <v>1660.27</v>
      </c>
      <c r="H6768">
        <v>329.78</v>
      </c>
      <c r="I6768" t="str">
        <f>VLOOKUP(C6768,products_cleaned[[product_id]:[category]],3,)</f>
        <v>Electronics</v>
      </c>
      <c r="J6768" t="str">
        <f>VLOOKUP(B6768,orders_cleaned!A:I,9,FALSE)</f>
        <v>March</v>
      </c>
      <c r="K6768">
        <f t="shared" si="105"/>
        <v>3</v>
      </c>
    </row>
    <row r="6769" spans="1:11" x14ac:dyDescent="0.3">
      <c r="A6769" t="s">
        <v>10845</v>
      </c>
      <c r="B6769" t="s">
        <v>10846</v>
      </c>
      <c r="C6769" t="s">
        <v>13</v>
      </c>
      <c r="D6769">
        <v>2</v>
      </c>
      <c r="E6769">
        <v>3036.94</v>
      </c>
      <c r="F6769">
        <v>0.2</v>
      </c>
      <c r="G6769">
        <v>4859.1000000000004</v>
      </c>
      <c r="H6769">
        <v>614.96</v>
      </c>
      <c r="I6769" t="str">
        <f>VLOOKUP(C6769,products_cleaned[[product_id]:[category]],3,)</f>
        <v>Home &amp; Kitchen</v>
      </c>
      <c r="J6769" t="str">
        <f>VLOOKUP(B6769,orders_cleaned!A:I,9,FALSE)</f>
        <v>May</v>
      </c>
      <c r="K6769">
        <f t="shared" si="105"/>
        <v>5</v>
      </c>
    </row>
    <row r="6770" spans="1:11" x14ac:dyDescent="0.3">
      <c r="A6770" t="s">
        <v>10847</v>
      </c>
      <c r="B6770" t="s">
        <v>10846</v>
      </c>
      <c r="C6770" t="s">
        <v>196</v>
      </c>
      <c r="D6770">
        <v>1</v>
      </c>
      <c r="E6770">
        <v>1492.51</v>
      </c>
      <c r="F6770">
        <v>0.15</v>
      </c>
      <c r="G6770">
        <v>1268.6300000000001</v>
      </c>
      <c r="H6770">
        <v>236.96</v>
      </c>
      <c r="I6770" t="str">
        <f>VLOOKUP(C6770,products_cleaned[[product_id]:[category]],3,)</f>
        <v>Electronics</v>
      </c>
      <c r="J6770" t="str">
        <f>VLOOKUP(B6770,orders_cleaned!A:I,9,FALSE)</f>
        <v>May</v>
      </c>
      <c r="K6770">
        <f t="shared" si="105"/>
        <v>5</v>
      </c>
    </row>
    <row r="6771" spans="1:11" x14ac:dyDescent="0.3">
      <c r="A6771" t="s">
        <v>10848</v>
      </c>
      <c r="B6771" t="s">
        <v>10849</v>
      </c>
      <c r="C6771" t="s">
        <v>39</v>
      </c>
      <c r="D6771">
        <v>3</v>
      </c>
      <c r="E6771">
        <v>3992.64</v>
      </c>
      <c r="F6771">
        <v>0.2</v>
      </c>
      <c r="G6771">
        <v>9582.34</v>
      </c>
      <c r="H6771">
        <v>2044.75</v>
      </c>
      <c r="I6771" t="str">
        <f>VLOOKUP(C6771,products_cleaned[[product_id]:[category]],3,)</f>
        <v>Furniture</v>
      </c>
      <c r="J6771" t="str">
        <f>VLOOKUP(B6771,orders_cleaned!A:I,9,FALSE)</f>
        <v>November</v>
      </c>
      <c r="K6771">
        <f t="shared" si="105"/>
        <v>11</v>
      </c>
    </row>
    <row r="6772" spans="1:11" x14ac:dyDescent="0.3">
      <c r="A6772" t="s">
        <v>10850</v>
      </c>
      <c r="B6772" t="s">
        <v>10851</v>
      </c>
      <c r="C6772" t="s">
        <v>21</v>
      </c>
      <c r="D6772">
        <v>2</v>
      </c>
      <c r="E6772">
        <v>4895.24</v>
      </c>
      <c r="F6772">
        <v>0.15</v>
      </c>
      <c r="G6772">
        <v>8321.91</v>
      </c>
      <c r="H6772">
        <v>3045.87</v>
      </c>
      <c r="I6772" t="str">
        <f>VLOOKUP(C6772,products_cleaned[[product_id]:[category]],3,)</f>
        <v>Electronics</v>
      </c>
      <c r="J6772" t="str">
        <f>VLOOKUP(B6772,orders_cleaned!A:I,9,FALSE)</f>
        <v>October</v>
      </c>
      <c r="K6772">
        <f t="shared" si="105"/>
        <v>10</v>
      </c>
    </row>
    <row r="6773" spans="1:11" x14ac:dyDescent="0.3">
      <c r="A6773" t="s">
        <v>10852</v>
      </c>
      <c r="B6773" t="s">
        <v>10853</v>
      </c>
      <c r="C6773" t="s">
        <v>37</v>
      </c>
      <c r="D6773">
        <v>3</v>
      </c>
      <c r="E6773">
        <v>1209.1199999999999</v>
      </c>
      <c r="F6773">
        <v>0</v>
      </c>
      <c r="G6773">
        <v>3627.36</v>
      </c>
      <c r="H6773">
        <v>713.19</v>
      </c>
      <c r="I6773" t="str">
        <f>VLOOKUP(C6773,products_cleaned[[product_id]:[category]],3,)</f>
        <v>Electronics</v>
      </c>
      <c r="J6773" t="str">
        <f>VLOOKUP(B6773,orders_cleaned!A:I,9,FALSE)</f>
        <v>May</v>
      </c>
      <c r="K6773">
        <f t="shared" si="105"/>
        <v>5</v>
      </c>
    </row>
    <row r="6774" spans="1:11" x14ac:dyDescent="0.3">
      <c r="A6774" t="s">
        <v>10854</v>
      </c>
      <c r="B6774" t="s">
        <v>10853</v>
      </c>
      <c r="C6774" t="s">
        <v>60</v>
      </c>
      <c r="D6774">
        <v>4</v>
      </c>
      <c r="E6774">
        <v>1661.91</v>
      </c>
      <c r="F6774">
        <v>0.05</v>
      </c>
      <c r="G6774">
        <v>6315.26</v>
      </c>
      <c r="H6774">
        <v>1722.78</v>
      </c>
      <c r="I6774" t="str">
        <f>VLOOKUP(C6774,products_cleaned[[product_id]:[category]],3,)</f>
        <v>Fashion</v>
      </c>
      <c r="J6774" t="str">
        <f>VLOOKUP(B6774,orders_cleaned!A:I,9,FALSE)</f>
        <v>May</v>
      </c>
      <c r="K6774">
        <f t="shared" si="105"/>
        <v>5</v>
      </c>
    </row>
    <row r="6775" spans="1:11" x14ac:dyDescent="0.3">
      <c r="A6775" t="s">
        <v>10855</v>
      </c>
      <c r="B6775" t="s">
        <v>10853</v>
      </c>
      <c r="C6775" t="s">
        <v>291</v>
      </c>
      <c r="D6775">
        <v>1</v>
      </c>
      <c r="E6775">
        <v>993.77</v>
      </c>
      <c r="F6775">
        <v>0.1</v>
      </c>
      <c r="G6775">
        <v>894.39</v>
      </c>
      <c r="H6775">
        <v>241.62</v>
      </c>
      <c r="I6775" t="str">
        <f>VLOOKUP(C6775,products_cleaned[[product_id]:[category]],3,)</f>
        <v>Books</v>
      </c>
      <c r="J6775" t="str">
        <f>VLOOKUP(B6775,orders_cleaned!A:I,9,FALSE)</f>
        <v>May</v>
      </c>
      <c r="K6775">
        <f t="shared" si="105"/>
        <v>5</v>
      </c>
    </row>
    <row r="6776" spans="1:11" x14ac:dyDescent="0.3">
      <c r="A6776" t="s">
        <v>10856</v>
      </c>
      <c r="B6776" t="s">
        <v>10853</v>
      </c>
      <c r="C6776" t="s">
        <v>62</v>
      </c>
      <c r="D6776">
        <v>5</v>
      </c>
      <c r="E6776">
        <v>626.58000000000004</v>
      </c>
      <c r="F6776">
        <v>0</v>
      </c>
      <c r="G6776">
        <v>3132.9</v>
      </c>
      <c r="H6776">
        <v>1403.6</v>
      </c>
      <c r="I6776" t="str">
        <f>VLOOKUP(C6776,products_cleaned[[product_id]:[category]],3,)</f>
        <v>Electronics</v>
      </c>
      <c r="J6776" t="str">
        <f>VLOOKUP(B6776,orders_cleaned!A:I,9,FALSE)</f>
        <v>May</v>
      </c>
      <c r="K6776">
        <f t="shared" si="105"/>
        <v>5</v>
      </c>
    </row>
    <row r="6777" spans="1:11" x14ac:dyDescent="0.3">
      <c r="A6777" t="s">
        <v>10857</v>
      </c>
      <c r="B6777" t="s">
        <v>10858</v>
      </c>
      <c r="C6777" t="s">
        <v>80</v>
      </c>
      <c r="D6777">
        <v>1</v>
      </c>
      <c r="E6777">
        <v>422.12</v>
      </c>
      <c r="F6777">
        <v>0.1</v>
      </c>
      <c r="G6777">
        <v>379.91</v>
      </c>
      <c r="H6777">
        <v>80.03</v>
      </c>
      <c r="I6777" t="str">
        <f>VLOOKUP(C6777,products_cleaned[[product_id]:[category]],3,)</f>
        <v>Fitness</v>
      </c>
      <c r="J6777" t="str">
        <f>VLOOKUP(B6777,orders_cleaned!A:I,9,FALSE)</f>
        <v>June</v>
      </c>
      <c r="K6777">
        <f t="shared" si="105"/>
        <v>6</v>
      </c>
    </row>
    <row r="6778" spans="1:11" x14ac:dyDescent="0.3">
      <c r="A6778" t="s">
        <v>10859</v>
      </c>
      <c r="B6778" t="s">
        <v>10860</v>
      </c>
      <c r="C6778" t="s">
        <v>160</v>
      </c>
      <c r="D6778">
        <v>1</v>
      </c>
      <c r="E6778">
        <v>2380.04</v>
      </c>
      <c r="F6778">
        <v>0.05</v>
      </c>
      <c r="G6778">
        <v>2261.04</v>
      </c>
      <c r="H6778">
        <v>725.02</v>
      </c>
      <c r="I6778" t="str">
        <f>VLOOKUP(C6778,products_cleaned[[product_id]:[category]],3,)</f>
        <v>Footwear</v>
      </c>
      <c r="J6778" t="str">
        <f>VLOOKUP(B6778,orders_cleaned!A:I,9,FALSE)</f>
        <v>June</v>
      </c>
      <c r="K6778">
        <f t="shared" si="105"/>
        <v>6</v>
      </c>
    </row>
    <row r="6779" spans="1:11" x14ac:dyDescent="0.3">
      <c r="A6779" t="s">
        <v>10861</v>
      </c>
      <c r="B6779" t="s">
        <v>10860</v>
      </c>
      <c r="C6779" t="s">
        <v>108</v>
      </c>
      <c r="D6779">
        <v>1</v>
      </c>
      <c r="E6779">
        <v>3335.11</v>
      </c>
      <c r="F6779">
        <v>0</v>
      </c>
      <c r="G6779">
        <v>3335.11</v>
      </c>
      <c r="H6779">
        <v>998.76</v>
      </c>
      <c r="I6779" t="str">
        <f>VLOOKUP(C6779,products_cleaned[[product_id]:[category]],3,)</f>
        <v>Electronics</v>
      </c>
      <c r="J6779" t="str">
        <f>VLOOKUP(B6779,orders_cleaned!A:I,9,FALSE)</f>
        <v>June</v>
      </c>
      <c r="K6779">
        <f t="shared" si="105"/>
        <v>6</v>
      </c>
    </row>
    <row r="6780" spans="1:11" x14ac:dyDescent="0.3">
      <c r="A6780" t="s">
        <v>10862</v>
      </c>
      <c r="B6780" t="s">
        <v>10863</v>
      </c>
      <c r="C6780" t="s">
        <v>66</v>
      </c>
      <c r="D6780">
        <v>2</v>
      </c>
      <c r="E6780">
        <v>307.88</v>
      </c>
      <c r="F6780">
        <v>0.2</v>
      </c>
      <c r="G6780">
        <v>492.61</v>
      </c>
      <c r="H6780">
        <v>51.65</v>
      </c>
      <c r="I6780" t="str">
        <f>VLOOKUP(C6780,products_cleaned[[product_id]:[category]],3,)</f>
        <v>Home &amp; Kitchen</v>
      </c>
      <c r="J6780" t="str">
        <f>VLOOKUP(B6780,orders_cleaned!A:I,9,FALSE)</f>
        <v>October</v>
      </c>
      <c r="K6780">
        <f t="shared" si="105"/>
        <v>10</v>
      </c>
    </row>
    <row r="6781" spans="1:11" x14ac:dyDescent="0.3">
      <c r="A6781" t="s">
        <v>10864</v>
      </c>
      <c r="B6781" t="s">
        <v>10865</v>
      </c>
      <c r="C6781" t="s">
        <v>25</v>
      </c>
      <c r="D6781">
        <v>1</v>
      </c>
      <c r="E6781">
        <v>966.72</v>
      </c>
      <c r="F6781">
        <v>0</v>
      </c>
      <c r="G6781">
        <v>966.72</v>
      </c>
      <c r="H6781">
        <v>351</v>
      </c>
      <c r="I6781" t="str">
        <f>VLOOKUP(C6781,products_cleaned[[product_id]:[category]],3,)</f>
        <v>Fashion</v>
      </c>
      <c r="J6781" t="str">
        <f>VLOOKUP(B6781,orders_cleaned!A:I,9,FALSE)</f>
        <v>January</v>
      </c>
      <c r="K6781">
        <f t="shared" si="105"/>
        <v>1</v>
      </c>
    </row>
    <row r="6782" spans="1:11" x14ac:dyDescent="0.3">
      <c r="A6782" t="s">
        <v>10866</v>
      </c>
      <c r="B6782" t="s">
        <v>10867</v>
      </c>
      <c r="C6782" t="s">
        <v>10</v>
      </c>
      <c r="D6782">
        <v>2</v>
      </c>
      <c r="E6782">
        <v>1504</v>
      </c>
      <c r="F6782">
        <v>0</v>
      </c>
      <c r="G6782">
        <v>3008</v>
      </c>
      <c r="H6782">
        <v>1157.68</v>
      </c>
      <c r="I6782" t="str">
        <f>VLOOKUP(C6782,products_cleaned[[product_id]:[category]],3,)</f>
        <v>Furniture</v>
      </c>
      <c r="J6782" t="str">
        <f>VLOOKUP(B6782,orders_cleaned!A:I,9,FALSE)</f>
        <v>September</v>
      </c>
      <c r="K6782">
        <f t="shared" si="105"/>
        <v>9</v>
      </c>
    </row>
    <row r="6783" spans="1:11" x14ac:dyDescent="0.3">
      <c r="A6783" t="s">
        <v>10868</v>
      </c>
      <c r="B6783" t="s">
        <v>10869</v>
      </c>
      <c r="C6783" t="s">
        <v>37</v>
      </c>
      <c r="D6783">
        <v>4</v>
      </c>
      <c r="E6783">
        <v>1370.7</v>
      </c>
      <c r="F6783">
        <v>0.15</v>
      </c>
      <c r="G6783">
        <v>4660.38</v>
      </c>
      <c r="H6783">
        <v>774.82</v>
      </c>
      <c r="I6783" t="str">
        <f>VLOOKUP(C6783,products_cleaned[[product_id]:[category]],3,)</f>
        <v>Electronics</v>
      </c>
      <c r="J6783" t="str">
        <f>VLOOKUP(B6783,orders_cleaned!A:I,9,FALSE)</f>
        <v>April</v>
      </c>
      <c r="K6783">
        <f t="shared" si="105"/>
        <v>4</v>
      </c>
    </row>
    <row r="6784" spans="1:11" x14ac:dyDescent="0.3">
      <c r="A6784" t="s">
        <v>10870</v>
      </c>
      <c r="B6784" t="s">
        <v>10871</v>
      </c>
      <c r="C6784" t="s">
        <v>110</v>
      </c>
      <c r="D6784">
        <v>1</v>
      </c>
      <c r="E6784">
        <v>1766.34</v>
      </c>
      <c r="F6784">
        <v>0</v>
      </c>
      <c r="G6784">
        <v>1766.34</v>
      </c>
      <c r="H6784">
        <v>550.22</v>
      </c>
      <c r="I6784" t="str">
        <f>VLOOKUP(C6784,products_cleaned[[product_id]:[category]],3,)</f>
        <v>Fashion</v>
      </c>
      <c r="J6784" t="str">
        <f>VLOOKUP(B6784,orders_cleaned!A:I,9,FALSE)</f>
        <v>January</v>
      </c>
      <c r="K6784">
        <f t="shared" si="105"/>
        <v>1</v>
      </c>
    </row>
    <row r="6785" spans="1:11" x14ac:dyDescent="0.3">
      <c r="A6785" t="s">
        <v>10872</v>
      </c>
      <c r="B6785" t="s">
        <v>10873</v>
      </c>
      <c r="C6785" t="s">
        <v>110</v>
      </c>
      <c r="D6785">
        <v>1</v>
      </c>
      <c r="E6785">
        <v>1797.65</v>
      </c>
      <c r="F6785">
        <v>0.2</v>
      </c>
      <c r="G6785">
        <v>1438.12</v>
      </c>
      <c r="H6785">
        <v>222</v>
      </c>
      <c r="I6785" t="str">
        <f>VLOOKUP(C6785,products_cleaned[[product_id]:[category]],3,)</f>
        <v>Fashion</v>
      </c>
      <c r="J6785" t="str">
        <f>VLOOKUP(B6785,orders_cleaned!A:I,9,FALSE)</f>
        <v>April</v>
      </c>
      <c r="K6785">
        <f t="shared" si="105"/>
        <v>4</v>
      </c>
    </row>
    <row r="6786" spans="1:11" x14ac:dyDescent="0.3">
      <c r="A6786" t="s">
        <v>10874</v>
      </c>
      <c r="B6786" t="s">
        <v>10875</v>
      </c>
      <c r="C6786" t="s">
        <v>80</v>
      </c>
      <c r="D6786">
        <v>2</v>
      </c>
      <c r="E6786">
        <v>377.9</v>
      </c>
      <c r="F6786">
        <v>0</v>
      </c>
      <c r="G6786">
        <v>755.8</v>
      </c>
      <c r="H6786">
        <v>156.04</v>
      </c>
      <c r="I6786" t="str">
        <f>VLOOKUP(C6786,products_cleaned[[product_id]:[category]],3,)</f>
        <v>Fitness</v>
      </c>
      <c r="J6786" t="str">
        <f>VLOOKUP(B6786,orders_cleaned!A:I,9,FALSE)</f>
        <v>January</v>
      </c>
      <c r="K6786">
        <f t="shared" si="105"/>
        <v>1</v>
      </c>
    </row>
    <row r="6787" spans="1:11" x14ac:dyDescent="0.3">
      <c r="A6787" t="s">
        <v>10876</v>
      </c>
      <c r="B6787" t="s">
        <v>10877</v>
      </c>
      <c r="C6787" t="s">
        <v>57</v>
      </c>
      <c r="D6787">
        <v>1</v>
      </c>
      <c r="E6787">
        <v>202.99</v>
      </c>
      <c r="F6787">
        <v>0.1</v>
      </c>
      <c r="G6787">
        <v>182.69</v>
      </c>
      <c r="H6787">
        <v>72.11</v>
      </c>
      <c r="I6787" t="str">
        <f>VLOOKUP(C6787,products_cleaned[[product_id]:[category]],3,)</f>
        <v>Stationery</v>
      </c>
      <c r="J6787" t="str">
        <f>VLOOKUP(B6787,orders_cleaned!A:I,9,FALSE)</f>
        <v>September</v>
      </c>
      <c r="K6787">
        <f t="shared" ref="K6787:K6850" si="106">MONTH(DATEVALUE("1"&amp;J6787))</f>
        <v>9</v>
      </c>
    </row>
    <row r="6788" spans="1:11" x14ac:dyDescent="0.3">
      <c r="A6788" t="s">
        <v>10878</v>
      </c>
      <c r="B6788" t="s">
        <v>10879</v>
      </c>
      <c r="C6788" t="s">
        <v>41</v>
      </c>
      <c r="D6788">
        <v>1</v>
      </c>
      <c r="E6788">
        <v>2374.44</v>
      </c>
      <c r="F6788">
        <v>0</v>
      </c>
      <c r="G6788">
        <v>2374.44</v>
      </c>
      <c r="H6788">
        <v>465.85</v>
      </c>
      <c r="I6788" t="str">
        <f>VLOOKUP(C6788,products_cleaned[[product_id]:[category]],3,)</f>
        <v>Footwear</v>
      </c>
      <c r="J6788" t="str">
        <f>VLOOKUP(B6788,orders_cleaned!A:I,9,FALSE)</f>
        <v>April</v>
      </c>
      <c r="K6788">
        <f t="shared" si="106"/>
        <v>4</v>
      </c>
    </row>
    <row r="6789" spans="1:11" x14ac:dyDescent="0.3">
      <c r="A6789" t="s">
        <v>10880</v>
      </c>
      <c r="B6789" t="s">
        <v>10881</v>
      </c>
      <c r="C6789" t="s">
        <v>164</v>
      </c>
      <c r="D6789">
        <v>2</v>
      </c>
      <c r="E6789">
        <v>5361.05</v>
      </c>
      <c r="F6789">
        <v>0.2</v>
      </c>
      <c r="G6789">
        <v>8577.68</v>
      </c>
      <c r="H6789">
        <v>2500.42</v>
      </c>
      <c r="I6789" t="str">
        <f>VLOOKUP(C6789,products_cleaned[[product_id]:[category]],3,)</f>
        <v>Home &amp; Kitchen</v>
      </c>
      <c r="J6789" t="str">
        <f>VLOOKUP(B6789,orders_cleaned!A:I,9,FALSE)</f>
        <v>March</v>
      </c>
      <c r="K6789">
        <f t="shared" si="106"/>
        <v>3</v>
      </c>
    </row>
    <row r="6790" spans="1:11" x14ac:dyDescent="0.3">
      <c r="A6790" t="s">
        <v>10882</v>
      </c>
      <c r="B6790" t="s">
        <v>10881</v>
      </c>
      <c r="C6790" t="s">
        <v>13</v>
      </c>
      <c r="D6790">
        <v>3</v>
      </c>
      <c r="E6790">
        <v>2949.73</v>
      </c>
      <c r="F6790">
        <v>0</v>
      </c>
      <c r="G6790">
        <v>8849.19</v>
      </c>
      <c r="H6790">
        <v>2482.98</v>
      </c>
      <c r="I6790" t="str">
        <f>VLOOKUP(C6790,products_cleaned[[product_id]:[category]],3,)</f>
        <v>Home &amp; Kitchen</v>
      </c>
      <c r="J6790" t="str">
        <f>VLOOKUP(B6790,orders_cleaned!A:I,9,FALSE)</f>
        <v>March</v>
      </c>
      <c r="K6790">
        <f t="shared" si="106"/>
        <v>3</v>
      </c>
    </row>
    <row r="6791" spans="1:11" x14ac:dyDescent="0.3">
      <c r="A6791" t="s">
        <v>10883</v>
      </c>
      <c r="B6791" t="s">
        <v>10884</v>
      </c>
      <c r="C6791" t="s">
        <v>270</v>
      </c>
      <c r="D6791">
        <v>2</v>
      </c>
      <c r="E6791">
        <v>5113.93</v>
      </c>
      <c r="F6791">
        <v>0.2</v>
      </c>
      <c r="G6791">
        <v>8182.29</v>
      </c>
      <c r="H6791">
        <v>1940.33</v>
      </c>
      <c r="I6791" t="str">
        <f>VLOOKUP(C6791,products_cleaned[[product_id]:[category]],3,)</f>
        <v>Furniture</v>
      </c>
      <c r="J6791" t="str">
        <f>VLOOKUP(B6791,orders_cleaned!A:I,9,FALSE)</f>
        <v>July</v>
      </c>
      <c r="K6791">
        <f t="shared" si="106"/>
        <v>7</v>
      </c>
    </row>
    <row r="6792" spans="1:11" x14ac:dyDescent="0.3">
      <c r="A6792" t="s">
        <v>10885</v>
      </c>
      <c r="B6792" t="s">
        <v>10886</v>
      </c>
      <c r="C6792" t="s">
        <v>95</v>
      </c>
      <c r="D6792">
        <v>2</v>
      </c>
      <c r="E6792">
        <v>1998.18</v>
      </c>
      <c r="F6792">
        <v>0.1</v>
      </c>
      <c r="G6792">
        <v>3596.72</v>
      </c>
      <c r="H6792">
        <v>657.46</v>
      </c>
      <c r="I6792" t="str">
        <f>VLOOKUP(C6792,products_cleaned[[product_id]:[category]],3,)</f>
        <v>Footwear</v>
      </c>
      <c r="J6792" t="str">
        <f>VLOOKUP(B6792,orders_cleaned!A:I,9,FALSE)</f>
        <v>September</v>
      </c>
      <c r="K6792">
        <f t="shared" si="106"/>
        <v>9</v>
      </c>
    </row>
    <row r="6793" spans="1:11" x14ac:dyDescent="0.3">
      <c r="A6793" t="s">
        <v>10887</v>
      </c>
      <c r="B6793" t="s">
        <v>10888</v>
      </c>
      <c r="C6793" t="s">
        <v>39</v>
      </c>
      <c r="D6793">
        <v>1</v>
      </c>
      <c r="E6793">
        <v>3682.01</v>
      </c>
      <c r="F6793">
        <v>0.15</v>
      </c>
      <c r="G6793">
        <v>3129.71</v>
      </c>
      <c r="H6793">
        <v>617.17999999999995</v>
      </c>
      <c r="I6793" t="str">
        <f>VLOOKUP(C6793,products_cleaned[[product_id]:[category]],3,)</f>
        <v>Furniture</v>
      </c>
      <c r="J6793" t="str">
        <f>VLOOKUP(B6793,orders_cleaned!A:I,9,FALSE)</f>
        <v>June</v>
      </c>
      <c r="K6793">
        <f t="shared" si="106"/>
        <v>6</v>
      </c>
    </row>
    <row r="6794" spans="1:11" x14ac:dyDescent="0.3">
      <c r="A6794" t="s">
        <v>10889</v>
      </c>
      <c r="B6794" t="s">
        <v>10890</v>
      </c>
      <c r="C6794" t="s">
        <v>160</v>
      </c>
      <c r="D6794">
        <v>1</v>
      </c>
      <c r="E6794">
        <v>2465.58</v>
      </c>
      <c r="F6794">
        <v>0.05</v>
      </c>
      <c r="G6794">
        <v>2342.3000000000002</v>
      </c>
      <c r="H6794">
        <v>806.28</v>
      </c>
      <c r="I6794" t="str">
        <f>VLOOKUP(C6794,products_cleaned[[product_id]:[category]],3,)</f>
        <v>Footwear</v>
      </c>
      <c r="J6794" t="str">
        <f>VLOOKUP(B6794,orders_cleaned!A:I,9,FALSE)</f>
        <v>January</v>
      </c>
      <c r="K6794">
        <f t="shared" si="106"/>
        <v>1</v>
      </c>
    </row>
    <row r="6795" spans="1:11" x14ac:dyDescent="0.3">
      <c r="A6795" t="s">
        <v>10891</v>
      </c>
      <c r="B6795" t="s">
        <v>10890</v>
      </c>
      <c r="C6795" t="s">
        <v>278</v>
      </c>
      <c r="D6795">
        <v>3</v>
      </c>
      <c r="E6795">
        <v>1579.4</v>
      </c>
      <c r="F6795">
        <v>0.15</v>
      </c>
      <c r="G6795">
        <v>4027.47</v>
      </c>
      <c r="H6795">
        <v>612.41999999999996</v>
      </c>
      <c r="I6795" t="str">
        <f>VLOOKUP(C6795,products_cleaned[[product_id]:[category]],3,)</f>
        <v>Fitness</v>
      </c>
      <c r="J6795" t="str">
        <f>VLOOKUP(B6795,orders_cleaned!A:I,9,FALSE)</f>
        <v>January</v>
      </c>
      <c r="K6795">
        <f t="shared" si="106"/>
        <v>1</v>
      </c>
    </row>
    <row r="6796" spans="1:11" x14ac:dyDescent="0.3">
      <c r="A6796" t="s">
        <v>10892</v>
      </c>
      <c r="B6796" t="s">
        <v>10893</v>
      </c>
      <c r="C6796" t="s">
        <v>108</v>
      </c>
      <c r="D6796">
        <v>3</v>
      </c>
      <c r="E6796">
        <v>3526.43</v>
      </c>
      <c r="F6796">
        <v>0</v>
      </c>
      <c r="G6796">
        <v>10579.29</v>
      </c>
      <c r="H6796">
        <v>3570.24</v>
      </c>
      <c r="I6796" t="str">
        <f>VLOOKUP(C6796,products_cleaned[[product_id]:[category]],3,)</f>
        <v>Electronics</v>
      </c>
      <c r="J6796" t="str">
        <f>VLOOKUP(B6796,orders_cleaned!A:I,9,FALSE)</f>
        <v>December</v>
      </c>
      <c r="K6796">
        <f t="shared" si="106"/>
        <v>12</v>
      </c>
    </row>
    <row r="6797" spans="1:11" x14ac:dyDescent="0.3">
      <c r="A6797" t="s">
        <v>10894</v>
      </c>
      <c r="B6797" t="s">
        <v>10893</v>
      </c>
      <c r="C6797" t="s">
        <v>136</v>
      </c>
      <c r="D6797">
        <v>1</v>
      </c>
      <c r="E6797">
        <v>594.14</v>
      </c>
      <c r="F6797">
        <v>0</v>
      </c>
      <c r="G6797">
        <v>594.14</v>
      </c>
      <c r="H6797">
        <v>152.16</v>
      </c>
      <c r="I6797" t="str">
        <f>VLOOKUP(C6797,products_cleaned[[product_id]:[category]],3,)</f>
        <v>Books</v>
      </c>
      <c r="J6797" t="str">
        <f>VLOOKUP(B6797,orders_cleaned!A:I,9,FALSE)</f>
        <v>December</v>
      </c>
      <c r="K6797">
        <f t="shared" si="106"/>
        <v>12</v>
      </c>
    </row>
    <row r="6798" spans="1:11" x14ac:dyDescent="0.3">
      <c r="A6798" t="s">
        <v>10895</v>
      </c>
      <c r="B6798" t="s">
        <v>10896</v>
      </c>
      <c r="C6798" t="s">
        <v>15</v>
      </c>
      <c r="D6798">
        <v>1</v>
      </c>
      <c r="E6798">
        <v>256.39</v>
      </c>
      <c r="F6798">
        <v>0.2</v>
      </c>
      <c r="G6798">
        <v>205.11</v>
      </c>
      <c r="H6798">
        <v>35.090000000000003</v>
      </c>
      <c r="I6798" t="str">
        <f>VLOOKUP(C6798,products_cleaned[[product_id]:[category]],3,)</f>
        <v>Fitness</v>
      </c>
      <c r="J6798" t="str">
        <f>VLOOKUP(B6798,orders_cleaned!A:I,9,FALSE)</f>
        <v>September</v>
      </c>
      <c r="K6798">
        <f t="shared" si="106"/>
        <v>9</v>
      </c>
    </row>
    <row r="6799" spans="1:11" x14ac:dyDescent="0.3">
      <c r="A6799" t="s">
        <v>10897</v>
      </c>
      <c r="B6799" t="s">
        <v>10898</v>
      </c>
      <c r="C6799" t="s">
        <v>28</v>
      </c>
      <c r="D6799">
        <v>1</v>
      </c>
      <c r="E6799">
        <v>374.55</v>
      </c>
      <c r="F6799">
        <v>0</v>
      </c>
      <c r="G6799">
        <v>374.55</v>
      </c>
      <c r="H6799">
        <v>65.17</v>
      </c>
      <c r="I6799" t="str">
        <f>VLOOKUP(C6799,products_cleaned[[product_id]:[category]],3,)</f>
        <v>Home &amp; Kitchen</v>
      </c>
      <c r="J6799" t="str">
        <f>VLOOKUP(B6799,orders_cleaned!A:I,9,FALSE)</f>
        <v>May</v>
      </c>
      <c r="K6799">
        <f t="shared" si="106"/>
        <v>5</v>
      </c>
    </row>
    <row r="6800" spans="1:11" x14ac:dyDescent="0.3">
      <c r="A6800" t="s">
        <v>10899</v>
      </c>
      <c r="B6800" t="s">
        <v>10900</v>
      </c>
      <c r="C6800" t="s">
        <v>39</v>
      </c>
      <c r="D6800">
        <v>4</v>
      </c>
      <c r="E6800">
        <v>3973.94</v>
      </c>
      <c r="F6800">
        <v>0.1</v>
      </c>
      <c r="G6800">
        <v>14306.18</v>
      </c>
      <c r="H6800">
        <v>4256.0600000000004</v>
      </c>
      <c r="I6800" t="str">
        <f>VLOOKUP(C6800,products_cleaned[[product_id]:[category]],3,)</f>
        <v>Furniture</v>
      </c>
      <c r="J6800" t="str">
        <f>VLOOKUP(B6800,orders_cleaned!A:I,9,FALSE)</f>
        <v>December</v>
      </c>
      <c r="K6800">
        <f t="shared" si="106"/>
        <v>12</v>
      </c>
    </row>
    <row r="6801" spans="1:11" x14ac:dyDescent="0.3">
      <c r="A6801" t="s">
        <v>10901</v>
      </c>
      <c r="B6801" t="s">
        <v>10900</v>
      </c>
      <c r="C6801" t="s">
        <v>44</v>
      </c>
      <c r="D6801">
        <v>1</v>
      </c>
      <c r="E6801">
        <v>2625.51</v>
      </c>
      <c r="F6801">
        <v>0.1</v>
      </c>
      <c r="G6801">
        <v>2362.96</v>
      </c>
      <c r="H6801">
        <v>464.64</v>
      </c>
      <c r="I6801" t="str">
        <f>VLOOKUP(C6801,products_cleaned[[product_id]:[category]],3,)</f>
        <v>Furniture</v>
      </c>
      <c r="J6801" t="str">
        <f>VLOOKUP(B6801,orders_cleaned!A:I,9,FALSE)</f>
        <v>December</v>
      </c>
      <c r="K6801">
        <f t="shared" si="106"/>
        <v>12</v>
      </c>
    </row>
    <row r="6802" spans="1:11" x14ac:dyDescent="0.3">
      <c r="A6802" t="s">
        <v>10902</v>
      </c>
      <c r="B6802" t="s">
        <v>10903</v>
      </c>
      <c r="C6802" t="s">
        <v>44</v>
      </c>
      <c r="D6802">
        <v>4</v>
      </c>
      <c r="E6802">
        <v>2630.66</v>
      </c>
      <c r="F6802">
        <v>0</v>
      </c>
      <c r="G6802">
        <v>10522.64</v>
      </c>
      <c r="H6802">
        <v>2929.36</v>
      </c>
      <c r="I6802" t="str">
        <f>VLOOKUP(C6802,products_cleaned[[product_id]:[category]],3,)</f>
        <v>Furniture</v>
      </c>
      <c r="J6802" t="str">
        <f>VLOOKUP(B6802,orders_cleaned!A:I,9,FALSE)</f>
        <v>January</v>
      </c>
      <c r="K6802">
        <f t="shared" si="106"/>
        <v>1</v>
      </c>
    </row>
    <row r="6803" spans="1:11" x14ac:dyDescent="0.3">
      <c r="A6803" t="s">
        <v>10904</v>
      </c>
      <c r="B6803" t="s">
        <v>10905</v>
      </c>
      <c r="C6803" t="s">
        <v>97</v>
      </c>
      <c r="D6803">
        <v>1</v>
      </c>
      <c r="E6803">
        <v>954.43</v>
      </c>
      <c r="F6803">
        <v>0.1</v>
      </c>
      <c r="G6803">
        <v>858.99</v>
      </c>
      <c r="H6803">
        <v>133.05000000000001</v>
      </c>
      <c r="I6803" t="str">
        <f>VLOOKUP(C6803,products_cleaned[[product_id]:[category]],3,)</f>
        <v>Fashion</v>
      </c>
      <c r="J6803" t="str">
        <f>VLOOKUP(B6803,orders_cleaned!A:I,9,FALSE)</f>
        <v>October</v>
      </c>
      <c r="K6803">
        <f t="shared" si="106"/>
        <v>10</v>
      </c>
    </row>
    <row r="6804" spans="1:11" x14ac:dyDescent="0.3">
      <c r="A6804" t="s">
        <v>10906</v>
      </c>
      <c r="B6804" t="s">
        <v>10907</v>
      </c>
      <c r="C6804" t="s">
        <v>117</v>
      </c>
      <c r="D6804">
        <v>2</v>
      </c>
      <c r="E6804">
        <v>900.81</v>
      </c>
      <c r="F6804">
        <v>0</v>
      </c>
      <c r="G6804">
        <v>1801.62</v>
      </c>
      <c r="H6804">
        <v>531.76</v>
      </c>
      <c r="I6804" t="str">
        <f>VLOOKUP(C6804,products_cleaned[[product_id]:[category]],3,)</f>
        <v>Home &amp; Kitchen</v>
      </c>
      <c r="J6804" t="str">
        <f>VLOOKUP(B6804,orders_cleaned!A:I,9,FALSE)</f>
        <v>July</v>
      </c>
      <c r="K6804">
        <f t="shared" si="106"/>
        <v>7</v>
      </c>
    </row>
    <row r="6805" spans="1:11" x14ac:dyDescent="0.3">
      <c r="A6805" t="s">
        <v>10908</v>
      </c>
      <c r="B6805" t="s">
        <v>10909</v>
      </c>
      <c r="C6805" t="s">
        <v>108</v>
      </c>
      <c r="D6805">
        <v>3</v>
      </c>
      <c r="E6805">
        <v>3744.52</v>
      </c>
      <c r="F6805">
        <v>0</v>
      </c>
      <c r="G6805">
        <v>11233.56</v>
      </c>
      <c r="H6805">
        <v>4224.51</v>
      </c>
      <c r="I6805" t="str">
        <f>VLOOKUP(C6805,products_cleaned[[product_id]:[category]],3,)</f>
        <v>Electronics</v>
      </c>
      <c r="J6805" t="str">
        <f>VLOOKUP(B6805,orders_cleaned!A:I,9,FALSE)</f>
        <v>December</v>
      </c>
      <c r="K6805">
        <f t="shared" si="106"/>
        <v>12</v>
      </c>
    </row>
    <row r="6806" spans="1:11" x14ac:dyDescent="0.3">
      <c r="A6806" t="s">
        <v>10910</v>
      </c>
      <c r="B6806" t="s">
        <v>10911</v>
      </c>
      <c r="C6806" t="s">
        <v>196</v>
      </c>
      <c r="D6806">
        <v>1</v>
      </c>
      <c r="E6806">
        <v>1518.59</v>
      </c>
      <c r="F6806">
        <v>0.1</v>
      </c>
      <c r="G6806">
        <v>1366.73</v>
      </c>
      <c r="H6806">
        <v>335.06</v>
      </c>
      <c r="I6806" t="str">
        <f>VLOOKUP(C6806,products_cleaned[[product_id]:[category]],3,)</f>
        <v>Electronics</v>
      </c>
      <c r="J6806" t="str">
        <f>VLOOKUP(B6806,orders_cleaned!A:I,9,FALSE)</f>
        <v>April</v>
      </c>
      <c r="K6806">
        <f t="shared" si="106"/>
        <v>4</v>
      </c>
    </row>
    <row r="6807" spans="1:11" x14ac:dyDescent="0.3">
      <c r="A6807" t="s">
        <v>10912</v>
      </c>
      <c r="B6807" t="s">
        <v>10911</v>
      </c>
      <c r="C6807" t="s">
        <v>160</v>
      </c>
      <c r="D6807">
        <v>3</v>
      </c>
      <c r="E6807">
        <v>2197.2399999999998</v>
      </c>
      <c r="F6807">
        <v>0.2</v>
      </c>
      <c r="G6807">
        <v>5273.38</v>
      </c>
      <c r="H6807">
        <v>665.32</v>
      </c>
      <c r="I6807" t="str">
        <f>VLOOKUP(C6807,products_cleaned[[product_id]:[category]],3,)</f>
        <v>Footwear</v>
      </c>
      <c r="J6807" t="str">
        <f>VLOOKUP(B6807,orders_cleaned!A:I,9,FALSE)</f>
        <v>April</v>
      </c>
      <c r="K6807">
        <f t="shared" si="106"/>
        <v>4</v>
      </c>
    </row>
    <row r="6808" spans="1:11" x14ac:dyDescent="0.3">
      <c r="A6808" t="s">
        <v>10913</v>
      </c>
      <c r="B6808" t="s">
        <v>10914</v>
      </c>
      <c r="C6808" t="s">
        <v>62</v>
      </c>
      <c r="D6808">
        <v>2</v>
      </c>
      <c r="E6808">
        <v>559.32000000000005</v>
      </c>
      <c r="F6808">
        <v>0.1</v>
      </c>
      <c r="G6808">
        <v>1006.78</v>
      </c>
      <c r="H6808">
        <v>315.06</v>
      </c>
      <c r="I6808" t="str">
        <f>VLOOKUP(C6808,products_cleaned[[product_id]:[category]],3,)</f>
        <v>Electronics</v>
      </c>
      <c r="J6808" t="str">
        <f>VLOOKUP(B6808,orders_cleaned!A:I,9,FALSE)</f>
        <v>January</v>
      </c>
      <c r="K6808">
        <f t="shared" si="106"/>
        <v>1</v>
      </c>
    </row>
    <row r="6809" spans="1:11" x14ac:dyDescent="0.3">
      <c r="A6809" t="s">
        <v>10915</v>
      </c>
      <c r="B6809" t="s">
        <v>10914</v>
      </c>
      <c r="C6809" t="s">
        <v>108</v>
      </c>
      <c r="D6809">
        <v>1</v>
      </c>
      <c r="E6809">
        <v>3220.28</v>
      </c>
      <c r="F6809">
        <v>0.2</v>
      </c>
      <c r="G6809">
        <v>2576.2199999999998</v>
      </c>
      <c r="H6809">
        <v>239.87</v>
      </c>
      <c r="I6809" t="str">
        <f>VLOOKUP(C6809,products_cleaned[[product_id]:[category]],3,)</f>
        <v>Electronics</v>
      </c>
      <c r="J6809" t="str">
        <f>VLOOKUP(B6809,orders_cleaned!A:I,9,FALSE)</f>
        <v>January</v>
      </c>
      <c r="K6809">
        <f t="shared" si="106"/>
        <v>1</v>
      </c>
    </row>
    <row r="6810" spans="1:11" x14ac:dyDescent="0.3">
      <c r="A6810" t="s">
        <v>10916</v>
      </c>
      <c r="B6810" t="s">
        <v>10914</v>
      </c>
      <c r="C6810" t="s">
        <v>60</v>
      </c>
      <c r="D6810">
        <v>1</v>
      </c>
      <c r="E6810">
        <v>1639.74</v>
      </c>
      <c r="F6810">
        <v>0.1</v>
      </c>
      <c r="G6810">
        <v>1475.77</v>
      </c>
      <c r="H6810">
        <v>327.64999999999998</v>
      </c>
      <c r="I6810" t="str">
        <f>VLOOKUP(C6810,products_cleaned[[product_id]:[category]],3,)</f>
        <v>Fashion</v>
      </c>
      <c r="J6810" t="str">
        <f>VLOOKUP(B6810,orders_cleaned!A:I,9,FALSE)</f>
        <v>January</v>
      </c>
      <c r="K6810">
        <f t="shared" si="106"/>
        <v>1</v>
      </c>
    </row>
    <row r="6811" spans="1:11" x14ac:dyDescent="0.3">
      <c r="A6811" t="s">
        <v>10917</v>
      </c>
      <c r="B6811" t="s">
        <v>10914</v>
      </c>
      <c r="C6811" t="s">
        <v>21</v>
      </c>
      <c r="D6811">
        <v>4</v>
      </c>
      <c r="E6811">
        <v>4950.6899999999996</v>
      </c>
      <c r="F6811">
        <v>0.05</v>
      </c>
      <c r="G6811">
        <v>18812.62</v>
      </c>
      <c r="H6811">
        <v>8260.5400000000009</v>
      </c>
      <c r="I6811" t="str">
        <f>VLOOKUP(C6811,products_cleaned[[product_id]:[category]],3,)</f>
        <v>Electronics</v>
      </c>
      <c r="J6811" t="str">
        <f>VLOOKUP(B6811,orders_cleaned!A:I,9,FALSE)</f>
        <v>January</v>
      </c>
      <c r="K6811">
        <f t="shared" si="106"/>
        <v>1</v>
      </c>
    </row>
    <row r="6812" spans="1:11" x14ac:dyDescent="0.3">
      <c r="A6812" t="s">
        <v>10918</v>
      </c>
      <c r="B6812" t="s">
        <v>10919</v>
      </c>
      <c r="C6812" t="s">
        <v>41</v>
      </c>
      <c r="D6812">
        <v>2</v>
      </c>
      <c r="E6812">
        <v>2326</v>
      </c>
      <c r="F6812">
        <v>0.15</v>
      </c>
      <c r="G6812">
        <v>3954.2</v>
      </c>
      <c r="H6812">
        <v>137.02000000000001</v>
      </c>
      <c r="I6812" t="str">
        <f>VLOOKUP(C6812,products_cleaned[[product_id]:[category]],3,)</f>
        <v>Footwear</v>
      </c>
      <c r="J6812" t="str">
        <f>VLOOKUP(B6812,orders_cleaned!A:I,9,FALSE)</f>
        <v>February</v>
      </c>
      <c r="K6812">
        <f t="shared" si="106"/>
        <v>2</v>
      </c>
    </row>
    <row r="6813" spans="1:11" x14ac:dyDescent="0.3">
      <c r="A6813" t="s">
        <v>10920</v>
      </c>
      <c r="B6813" t="s">
        <v>10921</v>
      </c>
      <c r="C6813" t="s">
        <v>270</v>
      </c>
      <c r="D6813">
        <v>2</v>
      </c>
      <c r="E6813">
        <v>5108.97</v>
      </c>
      <c r="F6813">
        <v>0</v>
      </c>
      <c r="G6813">
        <v>10217.94</v>
      </c>
      <c r="H6813">
        <v>3975.98</v>
      </c>
      <c r="I6813" t="str">
        <f>VLOOKUP(C6813,products_cleaned[[product_id]:[category]],3,)</f>
        <v>Furniture</v>
      </c>
      <c r="J6813" t="str">
        <f>VLOOKUP(B6813,orders_cleaned!A:I,9,FALSE)</f>
        <v>April</v>
      </c>
      <c r="K6813">
        <f t="shared" si="106"/>
        <v>4</v>
      </c>
    </row>
    <row r="6814" spans="1:11" x14ac:dyDescent="0.3">
      <c r="A6814" t="s">
        <v>10922</v>
      </c>
      <c r="B6814" t="s">
        <v>10921</v>
      </c>
      <c r="C6814" t="s">
        <v>39</v>
      </c>
      <c r="D6814">
        <v>1</v>
      </c>
      <c r="E6814">
        <v>3841.36</v>
      </c>
      <c r="F6814">
        <v>0.05</v>
      </c>
      <c r="G6814">
        <v>3649.29</v>
      </c>
      <c r="H6814">
        <v>1136.76</v>
      </c>
      <c r="I6814" t="str">
        <f>VLOOKUP(C6814,products_cleaned[[product_id]:[category]],3,)</f>
        <v>Furniture</v>
      </c>
      <c r="J6814" t="str">
        <f>VLOOKUP(B6814,orders_cleaned!A:I,9,FALSE)</f>
        <v>April</v>
      </c>
      <c r="K6814">
        <f t="shared" si="106"/>
        <v>4</v>
      </c>
    </row>
    <row r="6815" spans="1:11" x14ac:dyDescent="0.3">
      <c r="A6815" t="s">
        <v>10923</v>
      </c>
      <c r="B6815" t="s">
        <v>10924</v>
      </c>
      <c r="C6815" t="s">
        <v>164</v>
      </c>
      <c r="D6815">
        <v>2</v>
      </c>
      <c r="E6815">
        <v>5262.8</v>
      </c>
      <c r="F6815">
        <v>0.2</v>
      </c>
      <c r="G6815">
        <v>8420.48</v>
      </c>
      <c r="H6815">
        <v>2343.2199999999998</v>
      </c>
      <c r="I6815" t="str">
        <f>VLOOKUP(C6815,products_cleaned[[product_id]:[category]],3,)</f>
        <v>Home &amp; Kitchen</v>
      </c>
      <c r="J6815" t="str">
        <f>VLOOKUP(B6815,orders_cleaned!A:I,9,FALSE)</f>
        <v>October</v>
      </c>
      <c r="K6815">
        <f t="shared" si="106"/>
        <v>10</v>
      </c>
    </row>
    <row r="6816" spans="1:11" x14ac:dyDescent="0.3">
      <c r="A6816" t="s">
        <v>10925</v>
      </c>
      <c r="B6816" t="s">
        <v>10926</v>
      </c>
      <c r="C6816" t="s">
        <v>108</v>
      </c>
      <c r="D6816">
        <v>1</v>
      </c>
      <c r="E6816">
        <v>3290.42</v>
      </c>
      <c r="F6816">
        <v>0.2</v>
      </c>
      <c r="G6816">
        <v>2632.34</v>
      </c>
      <c r="H6816">
        <v>295.99</v>
      </c>
      <c r="I6816" t="str">
        <f>VLOOKUP(C6816,products_cleaned[[product_id]:[category]],3,)</f>
        <v>Electronics</v>
      </c>
      <c r="J6816" t="str">
        <f>VLOOKUP(B6816,orders_cleaned!A:I,9,FALSE)</f>
        <v>September</v>
      </c>
      <c r="K6816">
        <f t="shared" si="106"/>
        <v>9</v>
      </c>
    </row>
    <row r="6817" spans="1:11" x14ac:dyDescent="0.3">
      <c r="A6817" t="s">
        <v>10927</v>
      </c>
      <c r="B6817" t="s">
        <v>10928</v>
      </c>
      <c r="C6817" t="s">
        <v>39</v>
      </c>
      <c r="D6817">
        <v>2</v>
      </c>
      <c r="E6817">
        <v>4110.33</v>
      </c>
      <c r="F6817">
        <v>0.15</v>
      </c>
      <c r="G6817">
        <v>6987.56</v>
      </c>
      <c r="H6817">
        <v>1962.5</v>
      </c>
      <c r="I6817" t="str">
        <f>VLOOKUP(C6817,products_cleaned[[product_id]:[category]],3,)</f>
        <v>Furniture</v>
      </c>
      <c r="J6817" t="str">
        <f>VLOOKUP(B6817,orders_cleaned!A:I,9,FALSE)</f>
        <v>October</v>
      </c>
      <c r="K6817">
        <f t="shared" si="106"/>
        <v>10</v>
      </c>
    </row>
    <row r="6818" spans="1:11" x14ac:dyDescent="0.3">
      <c r="A6818" t="s">
        <v>10929</v>
      </c>
      <c r="B6818" t="s">
        <v>10928</v>
      </c>
      <c r="C6818" t="s">
        <v>173</v>
      </c>
      <c r="D6818">
        <v>2</v>
      </c>
      <c r="E6818">
        <v>140.41999999999999</v>
      </c>
      <c r="F6818">
        <v>0.05</v>
      </c>
      <c r="G6818">
        <v>266.8</v>
      </c>
      <c r="H6818">
        <v>54.18</v>
      </c>
      <c r="I6818" t="str">
        <f>VLOOKUP(C6818,products_cleaned[[product_id]:[category]],3,)</f>
        <v>Stationery</v>
      </c>
      <c r="J6818" t="str">
        <f>VLOOKUP(B6818,orders_cleaned!A:I,9,FALSE)</f>
        <v>October</v>
      </c>
      <c r="K6818">
        <f t="shared" si="106"/>
        <v>10</v>
      </c>
    </row>
    <row r="6819" spans="1:11" x14ac:dyDescent="0.3">
      <c r="A6819" t="s">
        <v>10930</v>
      </c>
      <c r="B6819" t="s">
        <v>10931</v>
      </c>
      <c r="C6819" t="s">
        <v>173</v>
      </c>
      <c r="D6819">
        <v>1</v>
      </c>
      <c r="E6819">
        <v>157.96</v>
      </c>
      <c r="F6819">
        <v>0.15</v>
      </c>
      <c r="G6819">
        <v>134.27000000000001</v>
      </c>
      <c r="H6819">
        <v>27.96</v>
      </c>
      <c r="I6819" t="str">
        <f>VLOOKUP(C6819,products_cleaned[[product_id]:[category]],3,)</f>
        <v>Stationery</v>
      </c>
      <c r="J6819" t="str">
        <f>VLOOKUP(B6819,orders_cleaned!A:I,9,FALSE)</f>
        <v>December</v>
      </c>
      <c r="K6819">
        <f t="shared" si="106"/>
        <v>12</v>
      </c>
    </row>
    <row r="6820" spans="1:11" x14ac:dyDescent="0.3">
      <c r="A6820" t="s">
        <v>10932</v>
      </c>
      <c r="B6820" t="s">
        <v>10933</v>
      </c>
      <c r="C6820" t="s">
        <v>10</v>
      </c>
      <c r="D6820">
        <v>2</v>
      </c>
      <c r="E6820">
        <v>1535.3</v>
      </c>
      <c r="F6820">
        <v>0</v>
      </c>
      <c r="G6820">
        <v>3070.6</v>
      </c>
      <c r="H6820">
        <v>1220.28</v>
      </c>
      <c r="I6820" t="str">
        <f>VLOOKUP(C6820,products_cleaned[[product_id]:[category]],3,)</f>
        <v>Furniture</v>
      </c>
      <c r="J6820" t="str">
        <f>VLOOKUP(B6820,orders_cleaned!A:I,9,FALSE)</f>
        <v>December</v>
      </c>
      <c r="K6820">
        <f t="shared" si="106"/>
        <v>12</v>
      </c>
    </row>
    <row r="6821" spans="1:11" x14ac:dyDescent="0.3">
      <c r="A6821" t="s">
        <v>10934</v>
      </c>
      <c r="B6821" t="s">
        <v>10933</v>
      </c>
      <c r="C6821" t="s">
        <v>136</v>
      </c>
      <c r="D6821">
        <v>2</v>
      </c>
      <c r="E6821">
        <v>611.16</v>
      </c>
      <c r="F6821">
        <v>0</v>
      </c>
      <c r="G6821">
        <v>1222.32</v>
      </c>
      <c r="H6821">
        <v>338.36</v>
      </c>
      <c r="I6821" t="str">
        <f>VLOOKUP(C6821,products_cleaned[[product_id]:[category]],3,)</f>
        <v>Books</v>
      </c>
      <c r="J6821" t="str">
        <f>VLOOKUP(B6821,orders_cleaned!A:I,9,FALSE)</f>
        <v>December</v>
      </c>
      <c r="K6821">
        <f t="shared" si="106"/>
        <v>12</v>
      </c>
    </row>
    <row r="6822" spans="1:11" x14ac:dyDescent="0.3">
      <c r="A6822" t="s">
        <v>10935</v>
      </c>
      <c r="B6822" t="s">
        <v>10936</v>
      </c>
      <c r="C6822" t="s">
        <v>291</v>
      </c>
      <c r="D6822">
        <v>2</v>
      </c>
      <c r="E6822">
        <v>974.26</v>
      </c>
      <c r="F6822">
        <v>0</v>
      </c>
      <c r="G6822">
        <v>1948.52</v>
      </c>
      <c r="H6822">
        <v>642.98</v>
      </c>
      <c r="I6822" t="str">
        <f>VLOOKUP(C6822,products_cleaned[[product_id]:[category]],3,)</f>
        <v>Books</v>
      </c>
      <c r="J6822" t="str">
        <f>VLOOKUP(B6822,orders_cleaned!A:I,9,FALSE)</f>
        <v>May</v>
      </c>
      <c r="K6822">
        <f t="shared" si="106"/>
        <v>5</v>
      </c>
    </row>
    <row r="6823" spans="1:11" x14ac:dyDescent="0.3">
      <c r="A6823" t="s">
        <v>10937</v>
      </c>
      <c r="B6823" t="s">
        <v>10938</v>
      </c>
      <c r="C6823" t="s">
        <v>21</v>
      </c>
      <c r="D6823">
        <v>1</v>
      </c>
      <c r="E6823">
        <v>4656.1400000000003</v>
      </c>
      <c r="F6823">
        <v>0</v>
      </c>
      <c r="G6823">
        <v>4656.1400000000003</v>
      </c>
      <c r="H6823">
        <v>2018.12</v>
      </c>
      <c r="I6823" t="str">
        <f>VLOOKUP(C6823,products_cleaned[[product_id]:[category]],3,)</f>
        <v>Electronics</v>
      </c>
      <c r="J6823" t="str">
        <f>VLOOKUP(B6823,orders_cleaned!A:I,9,FALSE)</f>
        <v>March</v>
      </c>
      <c r="K6823">
        <f t="shared" si="106"/>
        <v>3</v>
      </c>
    </row>
    <row r="6824" spans="1:11" x14ac:dyDescent="0.3">
      <c r="A6824" t="s">
        <v>10939</v>
      </c>
      <c r="B6824" t="s">
        <v>10940</v>
      </c>
      <c r="C6824" t="s">
        <v>196</v>
      </c>
      <c r="D6824">
        <v>1</v>
      </c>
      <c r="E6824">
        <v>1526.51</v>
      </c>
      <c r="F6824">
        <v>0.15</v>
      </c>
      <c r="G6824">
        <v>1297.53</v>
      </c>
      <c r="H6824">
        <v>265.86</v>
      </c>
      <c r="I6824" t="str">
        <f>VLOOKUP(C6824,products_cleaned[[product_id]:[category]],3,)</f>
        <v>Electronics</v>
      </c>
      <c r="J6824" t="str">
        <f>VLOOKUP(B6824,orders_cleaned!A:I,9,FALSE)</f>
        <v>June</v>
      </c>
      <c r="K6824">
        <f t="shared" si="106"/>
        <v>6</v>
      </c>
    </row>
    <row r="6825" spans="1:11" x14ac:dyDescent="0.3">
      <c r="A6825" t="s">
        <v>10941</v>
      </c>
      <c r="B6825" t="s">
        <v>10942</v>
      </c>
      <c r="C6825" t="s">
        <v>270</v>
      </c>
      <c r="D6825">
        <v>1</v>
      </c>
      <c r="E6825">
        <v>5492.88</v>
      </c>
      <c r="F6825">
        <v>0</v>
      </c>
      <c r="G6825">
        <v>5492.88</v>
      </c>
      <c r="H6825">
        <v>2371.9</v>
      </c>
      <c r="I6825" t="str">
        <f>VLOOKUP(C6825,products_cleaned[[product_id]:[category]],3,)</f>
        <v>Furniture</v>
      </c>
      <c r="J6825" t="str">
        <f>VLOOKUP(B6825,orders_cleaned!A:I,9,FALSE)</f>
        <v>July</v>
      </c>
      <c r="K6825">
        <f t="shared" si="106"/>
        <v>7</v>
      </c>
    </row>
    <row r="6826" spans="1:11" x14ac:dyDescent="0.3">
      <c r="A6826" t="s">
        <v>10943</v>
      </c>
      <c r="B6826" t="s">
        <v>10944</v>
      </c>
      <c r="C6826" t="s">
        <v>108</v>
      </c>
      <c r="D6826">
        <v>1</v>
      </c>
      <c r="E6826">
        <v>3375.82</v>
      </c>
      <c r="F6826">
        <v>0.15</v>
      </c>
      <c r="G6826">
        <v>2869.45</v>
      </c>
      <c r="H6826">
        <v>533.1</v>
      </c>
      <c r="I6826" t="str">
        <f>VLOOKUP(C6826,products_cleaned[[product_id]:[category]],3,)</f>
        <v>Electronics</v>
      </c>
      <c r="J6826" t="str">
        <f>VLOOKUP(B6826,orders_cleaned!A:I,9,FALSE)</f>
        <v>August</v>
      </c>
      <c r="K6826">
        <f t="shared" si="106"/>
        <v>8</v>
      </c>
    </row>
    <row r="6827" spans="1:11" x14ac:dyDescent="0.3">
      <c r="A6827" t="s">
        <v>10945</v>
      </c>
      <c r="B6827" t="s">
        <v>10946</v>
      </c>
      <c r="C6827" t="s">
        <v>39</v>
      </c>
      <c r="D6827">
        <v>2</v>
      </c>
      <c r="E6827">
        <v>3835.56</v>
      </c>
      <c r="F6827">
        <v>0.1</v>
      </c>
      <c r="G6827">
        <v>6904.01</v>
      </c>
      <c r="H6827">
        <v>1878.95</v>
      </c>
      <c r="I6827" t="str">
        <f>VLOOKUP(C6827,products_cleaned[[product_id]:[category]],3,)</f>
        <v>Furniture</v>
      </c>
      <c r="J6827" t="str">
        <f>VLOOKUP(B6827,orders_cleaned!A:I,9,FALSE)</f>
        <v>November</v>
      </c>
      <c r="K6827">
        <f t="shared" si="106"/>
        <v>11</v>
      </c>
    </row>
    <row r="6828" spans="1:11" x14ac:dyDescent="0.3">
      <c r="A6828" t="s">
        <v>10947</v>
      </c>
      <c r="B6828" t="s">
        <v>10948</v>
      </c>
      <c r="C6828" t="s">
        <v>129</v>
      </c>
      <c r="D6828">
        <v>1</v>
      </c>
      <c r="E6828">
        <v>516.37</v>
      </c>
      <c r="F6828">
        <v>0</v>
      </c>
      <c r="G6828">
        <v>516.37</v>
      </c>
      <c r="H6828">
        <v>152.01</v>
      </c>
      <c r="I6828" t="str">
        <f>VLOOKUP(C6828,products_cleaned[[product_id]:[category]],3,)</f>
        <v>Fashion</v>
      </c>
      <c r="J6828" t="str">
        <f>VLOOKUP(B6828,orders_cleaned!A:I,9,FALSE)</f>
        <v>December</v>
      </c>
      <c r="K6828">
        <f t="shared" si="106"/>
        <v>12</v>
      </c>
    </row>
    <row r="6829" spans="1:11" x14ac:dyDescent="0.3">
      <c r="A6829" t="s">
        <v>10949</v>
      </c>
      <c r="B6829" t="s">
        <v>10950</v>
      </c>
      <c r="C6829" t="s">
        <v>80</v>
      </c>
      <c r="D6829">
        <v>2</v>
      </c>
      <c r="E6829">
        <v>379.96</v>
      </c>
      <c r="F6829">
        <v>0.2</v>
      </c>
      <c r="G6829">
        <v>607.94000000000005</v>
      </c>
      <c r="H6829">
        <v>8.18</v>
      </c>
      <c r="I6829" t="str">
        <f>VLOOKUP(C6829,products_cleaned[[product_id]:[category]],3,)</f>
        <v>Fitness</v>
      </c>
      <c r="J6829" t="str">
        <f>VLOOKUP(B6829,orders_cleaned!A:I,9,FALSE)</f>
        <v>June</v>
      </c>
      <c r="K6829">
        <f t="shared" si="106"/>
        <v>6</v>
      </c>
    </row>
    <row r="6830" spans="1:11" x14ac:dyDescent="0.3">
      <c r="A6830" t="s">
        <v>10951</v>
      </c>
      <c r="B6830" t="s">
        <v>10952</v>
      </c>
      <c r="C6830" t="s">
        <v>41</v>
      </c>
      <c r="D6830">
        <v>2</v>
      </c>
      <c r="E6830">
        <v>2489.3000000000002</v>
      </c>
      <c r="F6830">
        <v>0.1</v>
      </c>
      <c r="G6830">
        <v>4480.74</v>
      </c>
      <c r="H6830">
        <v>663.56</v>
      </c>
      <c r="I6830" t="str">
        <f>VLOOKUP(C6830,products_cleaned[[product_id]:[category]],3,)</f>
        <v>Footwear</v>
      </c>
      <c r="J6830" t="str">
        <f>VLOOKUP(B6830,orders_cleaned!A:I,9,FALSE)</f>
        <v>July</v>
      </c>
      <c r="K6830">
        <f t="shared" si="106"/>
        <v>7</v>
      </c>
    </row>
    <row r="6831" spans="1:11" x14ac:dyDescent="0.3">
      <c r="A6831" t="s">
        <v>10953</v>
      </c>
      <c r="B6831" t="s">
        <v>10952</v>
      </c>
      <c r="C6831" t="s">
        <v>144</v>
      </c>
      <c r="D6831">
        <v>2</v>
      </c>
      <c r="E6831">
        <v>2030.31</v>
      </c>
      <c r="F6831">
        <v>0</v>
      </c>
      <c r="G6831">
        <v>4060.62</v>
      </c>
      <c r="H6831">
        <v>1399.64</v>
      </c>
      <c r="I6831" t="str">
        <f>VLOOKUP(C6831,products_cleaned[[product_id]:[category]],3,)</f>
        <v>Electronics</v>
      </c>
      <c r="J6831" t="str">
        <f>VLOOKUP(B6831,orders_cleaned!A:I,9,FALSE)</f>
        <v>July</v>
      </c>
      <c r="K6831">
        <f t="shared" si="106"/>
        <v>7</v>
      </c>
    </row>
    <row r="6832" spans="1:11" x14ac:dyDescent="0.3">
      <c r="A6832" t="s">
        <v>10954</v>
      </c>
      <c r="B6832" t="s">
        <v>10955</v>
      </c>
      <c r="C6832" t="s">
        <v>196</v>
      </c>
      <c r="D6832">
        <v>2</v>
      </c>
      <c r="E6832">
        <v>1390.17</v>
      </c>
      <c r="F6832">
        <v>0</v>
      </c>
      <c r="G6832">
        <v>2780.34</v>
      </c>
      <c r="H6832">
        <v>717</v>
      </c>
      <c r="I6832" t="str">
        <f>VLOOKUP(C6832,products_cleaned[[product_id]:[category]],3,)</f>
        <v>Electronics</v>
      </c>
      <c r="J6832" t="str">
        <f>VLOOKUP(B6832,orders_cleaned!A:I,9,FALSE)</f>
        <v>August</v>
      </c>
      <c r="K6832">
        <f t="shared" si="106"/>
        <v>8</v>
      </c>
    </row>
    <row r="6833" spans="1:11" x14ac:dyDescent="0.3">
      <c r="A6833" t="s">
        <v>10956</v>
      </c>
      <c r="B6833" t="s">
        <v>10957</v>
      </c>
      <c r="C6833" t="s">
        <v>31</v>
      </c>
      <c r="D6833">
        <v>2</v>
      </c>
      <c r="E6833">
        <v>476.56</v>
      </c>
      <c r="F6833">
        <v>0.2</v>
      </c>
      <c r="G6833">
        <v>762.5</v>
      </c>
      <c r="H6833">
        <v>72.62</v>
      </c>
      <c r="I6833" t="str">
        <f>VLOOKUP(C6833,products_cleaned[[product_id]:[category]],3,)</f>
        <v>Books</v>
      </c>
      <c r="J6833" t="str">
        <f>VLOOKUP(B6833,orders_cleaned!A:I,9,FALSE)</f>
        <v>February</v>
      </c>
      <c r="K6833">
        <f t="shared" si="106"/>
        <v>2</v>
      </c>
    </row>
    <row r="6834" spans="1:11" x14ac:dyDescent="0.3">
      <c r="A6834" t="s">
        <v>10958</v>
      </c>
      <c r="B6834" t="s">
        <v>10957</v>
      </c>
      <c r="C6834" t="s">
        <v>160</v>
      </c>
      <c r="D6834">
        <v>1</v>
      </c>
      <c r="E6834">
        <v>2436.5100000000002</v>
      </c>
      <c r="F6834">
        <v>0</v>
      </c>
      <c r="G6834">
        <v>2436.5100000000002</v>
      </c>
      <c r="H6834">
        <v>900.49</v>
      </c>
      <c r="I6834" t="str">
        <f>VLOOKUP(C6834,products_cleaned[[product_id]:[category]],3,)</f>
        <v>Footwear</v>
      </c>
      <c r="J6834" t="str">
        <f>VLOOKUP(B6834,orders_cleaned!A:I,9,FALSE)</f>
        <v>February</v>
      </c>
      <c r="K6834">
        <f t="shared" si="106"/>
        <v>2</v>
      </c>
    </row>
    <row r="6835" spans="1:11" x14ac:dyDescent="0.3">
      <c r="A6835" t="s">
        <v>10959</v>
      </c>
      <c r="B6835" t="s">
        <v>10960</v>
      </c>
      <c r="C6835" t="s">
        <v>160</v>
      </c>
      <c r="D6835">
        <v>3</v>
      </c>
      <c r="E6835">
        <v>2359.0700000000002</v>
      </c>
      <c r="F6835">
        <v>0.05</v>
      </c>
      <c r="G6835">
        <v>6723.35</v>
      </c>
      <c r="H6835">
        <v>2115.29</v>
      </c>
      <c r="I6835" t="str">
        <f>VLOOKUP(C6835,products_cleaned[[product_id]:[category]],3,)</f>
        <v>Footwear</v>
      </c>
      <c r="J6835" t="str">
        <f>VLOOKUP(B6835,orders_cleaned!A:I,9,FALSE)</f>
        <v>January</v>
      </c>
      <c r="K6835">
        <f t="shared" si="106"/>
        <v>1</v>
      </c>
    </row>
    <row r="6836" spans="1:11" x14ac:dyDescent="0.3">
      <c r="A6836" t="s">
        <v>10961</v>
      </c>
      <c r="B6836" t="s">
        <v>10962</v>
      </c>
      <c r="C6836" t="s">
        <v>196</v>
      </c>
      <c r="D6836">
        <v>1</v>
      </c>
      <c r="E6836">
        <v>1473.06</v>
      </c>
      <c r="F6836">
        <v>0.15</v>
      </c>
      <c r="G6836">
        <v>1252.0999999999999</v>
      </c>
      <c r="H6836">
        <v>220.43</v>
      </c>
      <c r="I6836" t="str">
        <f>VLOOKUP(C6836,products_cleaned[[product_id]:[category]],3,)</f>
        <v>Electronics</v>
      </c>
      <c r="J6836" t="str">
        <f>VLOOKUP(B6836,orders_cleaned!A:I,9,FALSE)</f>
        <v>July</v>
      </c>
      <c r="K6836">
        <f t="shared" si="106"/>
        <v>7</v>
      </c>
    </row>
    <row r="6837" spans="1:11" x14ac:dyDescent="0.3">
      <c r="A6837" t="s">
        <v>10963</v>
      </c>
      <c r="B6837" t="s">
        <v>10964</v>
      </c>
      <c r="C6837" t="s">
        <v>97</v>
      </c>
      <c r="D6837">
        <v>3</v>
      </c>
      <c r="E6837">
        <v>989.71</v>
      </c>
      <c r="F6837">
        <v>0.05</v>
      </c>
      <c r="G6837">
        <v>2820.67</v>
      </c>
      <c r="H6837">
        <v>642.85</v>
      </c>
      <c r="I6837" t="str">
        <f>VLOOKUP(C6837,products_cleaned[[product_id]:[category]],3,)</f>
        <v>Fashion</v>
      </c>
      <c r="J6837" t="str">
        <f>VLOOKUP(B6837,orders_cleaned!A:I,9,FALSE)</f>
        <v>March</v>
      </c>
      <c r="K6837">
        <f t="shared" si="106"/>
        <v>3</v>
      </c>
    </row>
    <row r="6838" spans="1:11" x14ac:dyDescent="0.3">
      <c r="A6838" t="s">
        <v>10965</v>
      </c>
      <c r="B6838" t="s">
        <v>10966</v>
      </c>
      <c r="C6838" t="s">
        <v>97</v>
      </c>
      <c r="D6838">
        <v>2</v>
      </c>
      <c r="E6838">
        <v>1026.07</v>
      </c>
      <c r="F6838">
        <v>0</v>
      </c>
      <c r="G6838">
        <v>2052.14</v>
      </c>
      <c r="H6838">
        <v>600.26</v>
      </c>
      <c r="I6838" t="str">
        <f>VLOOKUP(C6838,products_cleaned[[product_id]:[category]],3,)</f>
        <v>Fashion</v>
      </c>
      <c r="J6838" t="str">
        <f>VLOOKUP(B6838,orders_cleaned!A:I,9,FALSE)</f>
        <v>August</v>
      </c>
      <c r="K6838">
        <f t="shared" si="106"/>
        <v>8</v>
      </c>
    </row>
    <row r="6839" spans="1:11" x14ac:dyDescent="0.3">
      <c r="A6839" t="s">
        <v>10967</v>
      </c>
      <c r="B6839" t="s">
        <v>10968</v>
      </c>
      <c r="C6839" t="s">
        <v>196</v>
      </c>
      <c r="D6839">
        <v>1</v>
      </c>
      <c r="E6839">
        <v>1497.63</v>
      </c>
      <c r="F6839">
        <v>0.15</v>
      </c>
      <c r="G6839">
        <v>1272.99</v>
      </c>
      <c r="H6839">
        <v>241.32</v>
      </c>
      <c r="I6839" t="str">
        <f>VLOOKUP(C6839,products_cleaned[[product_id]:[category]],3,)</f>
        <v>Electronics</v>
      </c>
      <c r="J6839" t="str">
        <f>VLOOKUP(B6839,orders_cleaned!A:I,9,FALSE)</f>
        <v>August</v>
      </c>
      <c r="K6839">
        <f t="shared" si="106"/>
        <v>8</v>
      </c>
    </row>
    <row r="6840" spans="1:11" x14ac:dyDescent="0.3">
      <c r="A6840" t="s">
        <v>10969</v>
      </c>
      <c r="B6840" t="s">
        <v>10970</v>
      </c>
      <c r="C6840" t="s">
        <v>196</v>
      </c>
      <c r="D6840">
        <v>1</v>
      </c>
      <c r="E6840">
        <v>1577.33</v>
      </c>
      <c r="F6840">
        <v>0</v>
      </c>
      <c r="G6840">
        <v>1577.33</v>
      </c>
      <c r="H6840">
        <v>545.66</v>
      </c>
      <c r="I6840" t="str">
        <f>VLOOKUP(C6840,products_cleaned[[product_id]:[category]],3,)</f>
        <v>Electronics</v>
      </c>
      <c r="J6840" t="str">
        <f>VLOOKUP(B6840,orders_cleaned!A:I,9,FALSE)</f>
        <v>May</v>
      </c>
      <c r="K6840">
        <f t="shared" si="106"/>
        <v>5</v>
      </c>
    </row>
    <row r="6841" spans="1:11" x14ac:dyDescent="0.3">
      <c r="A6841" t="s">
        <v>10971</v>
      </c>
      <c r="B6841" t="s">
        <v>10972</v>
      </c>
      <c r="C6841" t="s">
        <v>28</v>
      </c>
      <c r="D6841">
        <v>3</v>
      </c>
      <c r="E6841">
        <v>400.43</v>
      </c>
      <c r="F6841">
        <v>0</v>
      </c>
      <c r="G6841">
        <v>1201.29</v>
      </c>
      <c r="H6841">
        <v>273.14999999999998</v>
      </c>
      <c r="I6841" t="str">
        <f>VLOOKUP(C6841,products_cleaned[[product_id]:[category]],3,)</f>
        <v>Home &amp; Kitchen</v>
      </c>
      <c r="J6841" t="str">
        <f>VLOOKUP(B6841,orders_cleaned!A:I,9,FALSE)</f>
        <v>April</v>
      </c>
      <c r="K6841">
        <f t="shared" si="106"/>
        <v>4</v>
      </c>
    </row>
    <row r="6842" spans="1:11" x14ac:dyDescent="0.3">
      <c r="A6842" t="s">
        <v>10973</v>
      </c>
      <c r="B6842" t="s">
        <v>10974</v>
      </c>
      <c r="C6842" t="s">
        <v>221</v>
      </c>
      <c r="D6842">
        <v>1</v>
      </c>
      <c r="E6842">
        <v>831.09</v>
      </c>
      <c r="F6842">
        <v>0.05</v>
      </c>
      <c r="G6842">
        <v>789.54</v>
      </c>
      <c r="H6842">
        <v>166.38</v>
      </c>
      <c r="I6842" t="str">
        <f>VLOOKUP(C6842,products_cleaned[[product_id]:[category]],3,)</f>
        <v>Footwear</v>
      </c>
      <c r="J6842" t="str">
        <f>VLOOKUP(B6842,orders_cleaned!A:I,9,FALSE)</f>
        <v>September</v>
      </c>
      <c r="K6842">
        <f t="shared" si="106"/>
        <v>9</v>
      </c>
    </row>
    <row r="6843" spans="1:11" x14ac:dyDescent="0.3">
      <c r="A6843" t="s">
        <v>10975</v>
      </c>
      <c r="B6843" t="s">
        <v>10974</v>
      </c>
      <c r="C6843" t="s">
        <v>129</v>
      </c>
      <c r="D6843">
        <v>1</v>
      </c>
      <c r="E6843">
        <v>519.77</v>
      </c>
      <c r="F6843">
        <v>0</v>
      </c>
      <c r="G6843">
        <v>519.77</v>
      </c>
      <c r="H6843">
        <v>155.41</v>
      </c>
      <c r="I6843" t="str">
        <f>VLOOKUP(C6843,products_cleaned[[product_id]:[category]],3,)</f>
        <v>Fashion</v>
      </c>
      <c r="J6843" t="str">
        <f>VLOOKUP(B6843,orders_cleaned!A:I,9,FALSE)</f>
        <v>September</v>
      </c>
      <c r="K6843">
        <f t="shared" si="106"/>
        <v>9</v>
      </c>
    </row>
    <row r="6844" spans="1:11" x14ac:dyDescent="0.3">
      <c r="A6844" t="s">
        <v>10976</v>
      </c>
      <c r="B6844" t="s">
        <v>10977</v>
      </c>
      <c r="C6844" t="s">
        <v>259</v>
      </c>
      <c r="D6844">
        <v>2</v>
      </c>
      <c r="E6844">
        <v>834.7</v>
      </c>
      <c r="F6844">
        <v>0</v>
      </c>
      <c r="G6844">
        <v>1669.4</v>
      </c>
      <c r="H6844">
        <v>588.16</v>
      </c>
      <c r="I6844" t="str">
        <f>VLOOKUP(C6844,products_cleaned[[product_id]:[category]],3,)</f>
        <v>Electronics</v>
      </c>
      <c r="J6844" t="str">
        <f>VLOOKUP(B6844,orders_cleaned!A:I,9,FALSE)</f>
        <v>April</v>
      </c>
      <c r="K6844">
        <f t="shared" si="106"/>
        <v>4</v>
      </c>
    </row>
    <row r="6845" spans="1:11" x14ac:dyDescent="0.3">
      <c r="A6845" t="s">
        <v>10978</v>
      </c>
      <c r="B6845" t="s">
        <v>10977</v>
      </c>
      <c r="C6845" t="s">
        <v>160</v>
      </c>
      <c r="D6845">
        <v>1</v>
      </c>
      <c r="E6845">
        <v>2332.5100000000002</v>
      </c>
      <c r="F6845">
        <v>0</v>
      </c>
      <c r="G6845">
        <v>2332.5100000000002</v>
      </c>
      <c r="H6845">
        <v>796.49</v>
      </c>
      <c r="I6845" t="str">
        <f>VLOOKUP(C6845,products_cleaned[[product_id]:[category]],3,)</f>
        <v>Footwear</v>
      </c>
      <c r="J6845" t="str">
        <f>VLOOKUP(B6845,orders_cleaned!A:I,9,FALSE)</f>
        <v>April</v>
      </c>
      <c r="K6845">
        <f t="shared" si="106"/>
        <v>4</v>
      </c>
    </row>
    <row r="6846" spans="1:11" x14ac:dyDescent="0.3">
      <c r="A6846" t="s">
        <v>10979</v>
      </c>
      <c r="B6846" t="s">
        <v>10980</v>
      </c>
      <c r="C6846" t="s">
        <v>95</v>
      </c>
      <c r="D6846">
        <v>4</v>
      </c>
      <c r="E6846">
        <v>2152.38</v>
      </c>
      <c r="F6846">
        <v>0</v>
      </c>
      <c r="G6846">
        <v>8609.52</v>
      </c>
      <c r="H6846">
        <v>2731</v>
      </c>
      <c r="I6846" t="str">
        <f>VLOOKUP(C6846,products_cleaned[[product_id]:[category]],3,)</f>
        <v>Footwear</v>
      </c>
      <c r="J6846" t="str">
        <f>VLOOKUP(B6846,orders_cleaned!A:I,9,FALSE)</f>
        <v>April</v>
      </c>
      <c r="K6846">
        <f t="shared" si="106"/>
        <v>4</v>
      </c>
    </row>
    <row r="6847" spans="1:11" x14ac:dyDescent="0.3">
      <c r="A6847" t="s">
        <v>10981</v>
      </c>
      <c r="B6847" t="s">
        <v>10982</v>
      </c>
      <c r="C6847" t="s">
        <v>221</v>
      </c>
      <c r="D6847">
        <v>2</v>
      </c>
      <c r="E6847">
        <v>778.65</v>
      </c>
      <c r="F6847">
        <v>0</v>
      </c>
      <c r="G6847">
        <v>1557.3</v>
      </c>
      <c r="H6847">
        <v>310.98</v>
      </c>
      <c r="I6847" t="str">
        <f>VLOOKUP(C6847,products_cleaned[[product_id]:[category]],3,)</f>
        <v>Footwear</v>
      </c>
      <c r="J6847" t="str">
        <f>VLOOKUP(B6847,orders_cleaned!A:I,9,FALSE)</f>
        <v>December</v>
      </c>
      <c r="K6847">
        <f t="shared" si="106"/>
        <v>12</v>
      </c>
    </row>
    <row r="6848" spans="1:11" x14ac:dyDescent="0.3">
      <c r="A6848" t="s">
        <v>10983</v>
      </c>
      <c r="B6848" t="s">
        <v>10984</v>
      </c>
      <c r="C6848" t="s">
        <v>37</v>
      </c>
      <c r="D6848">
        <v>1</v>
      </c>
      <c r="E6848">
        <v>1237.78</v>
      </c>
      <c r="F6848">
        <v>0.15</v>
      </c>
      <c r="G6848">
        <v>1052.1099999999999</v>
      </c>
      <c r="H6848">
        <v>80.72</v>
      </c>
      <c r="I6848" t="str">
        <f>VLOOKUP(C6848,products_cleaned[[product_id]:[category]],3,)</f>
        <v>Electronics</v>
      </c>
      <c r="J6848" t="str">
        <f>VLOOKUP(B6848,orders_cleaned!A:I,9,FALSE)</f>
        <v>October</v>
      </c>
      <c r="K6848">
        <f t="shared" si="106"/>
        <v>10</v>
      </c>
    </row>
    <row r="6849" spans="1:11" x14ac:dyDescent="0.3">
      <c r="A6849" t="s">
        <v>10985</v>
      </c>
      <c r="B6849" t="s">
        <v>10986</v>
      </c>
      <c r="C6849" t="s">
        <v>117</v>
      </c>
      <c r="D6849">
        <v>1</v>
      </c>
      <c r="E6849">
        <v>828.55</v>
      </c>
      <c r="F6849">
        <v>0.1</v>
      </c>
      <c r="G6849">
        <v>745.69</v>
      </c>
      <c r="H6849">
        <v>110.76</v>
      </c>
      <c r="I6849" t="str">
        <f>VLOOKUP(C6849,products_cleaned[[product_id]:[category]],3,)</f>
        <v>Home &amp; Kitchen</v>
      </c>
      <c r="J6849" t="str">
        <f>VLOOKUP(B6849,orders_cleaned!A:I,9,FALSE)</f>
        <v>May</v>
      </c>
      <c r="K6849">
        <f t="shared" si="106"/>
        <v>5</v>
      </c>
    </row>
    <row r="6850" spans="1:11" x14ac:dyDescent="0.3">
      <c r="A6850" t="s">
        <v>10987</v>
      </c>
      <c r="B6850" t="s">
        <v>10986</v>
      </c>
      <c r="C6850" t="s">
        <v>51</v>
      </c>
      <c r="D6850">
        <v>1</v>
      </c>
      <c r="E6850">
        <v>662.76</v>
      </c>
      <c r="F6850">
        <v>0.15</v>
      </c>
      <c r="G6850">
        <v>563.35</v>
      </c>
      <c r="H6850">
        <v>145.1</v>
      </c>
      <c r="I6850" t="str">
        <f>VLOOKUP(C6850,products_cleaned[[product_id]:[category]],3,)</f>
        <v>Home &amp; Kitchen</v>
      </c>
      <c r="J6850" t="str">
        <f>VLOOKUP(B6850,orders_cleaned!A:I,9,FALSE)</f>
        <v>May</v>
      </c>
      <c r="K6850">
        <f t="shared" si="106"/>
        <v>5</v>
      </c>
    </row>
    <row r="6851" spans="1:11" x14ac:dyDescent="0.3">
      <c r="A6851" t="s">
        <v>10988</v>
      </c>
      <c r="B6851" t="s">
        <v>10989</v>
      </c>
      <c r="C6851" t="s">
        <v>160</v>
      </c>
      <c r="D6851">
        <v>2</v>
      </c>
      <c r="E6851">
        <v>2380.12</v>
      </c>
      <c r="F6851">
        <v>0.05</v>
      </c>
      <c r="G6851">
        <v>4522.2299999999996</v>
      </c>
      <c r="H6851">
        <v>1450.19</v>
      </c>
      <c r="I6851" t="str">
        <f>VLOOKUP(C6851,products_cleaned[[product_id]:[category]],3,)</f>
        <v>Footwear</v>
      </c>
      <c r="J6851" t="str">
        <f>VLOOKUP(B6851,orders_cleaned!A:I,9,FALSE)</f>
        <v>July</v>
      </c>
      <c r="K6851">
        <f t="shared" ref="K6851:K6914" si="107">MONTH(DATEVALUE("1"&amp;J6851))</f>
        <v>7</v>
      </c>
    </row>
    <row r="6852" spans="1:11" x14ac:dyDescent="0.3">
      <c r="A6852" t="s">
        <v>10990</v>
      </c>
      <c r="B6852" t="s">
        <v>10991</v>
      </c>
      <c r="C6852" t="s">
        <v>62</v>
      </c>
      <c r="D6852">
        <v>1</v>
      </c>
      <c r="E6852">
        <v>622.54</v>
      </c>
      <c r="F6852">
        <v>0.1</v>
      </c>
      <c r="G6852">
        <v>560.29</v>
      </c>
      <c r="H6852">
        <v>214.43</v>
      </c>
      <c r="I6852" t="str">
        <f>VLOOKUP(C6852,products_cleaned[[product_id]:[category]],3,)</f>
        <v>Electronics</v>
      </c>
      <c r="J6852" t="str">
        <f>VLOOKUP(B6852,orders_cleaned!A:I,9,FALSE)</f>
        <v>June</v>
      </c>
      <c r="K6852">
        <f t="shared" si="107"/>
        <v>6</v>
      </c>
    </row>
    <row r="6853" spans="1:11" x14ac:dyDescent="0.3">
      <c r="A6853" t="s">
        <v>10992</v>
      </c>
      <c r="B6853" t="s">
        <v>10991</v>
      </c>
      <c r="C6853" t="s">
        <v>82</v>
      </c>
      <c r="D6853">
        <v>1</v>
      </c>
      <c r="E6853">
        <v>360.04</v>
      </c>
      <c r="F6853">
        <v>0.1</v>
      </c>
      <c r="G6853">
        <v>324.04000000000002</v>
      </c>
      <c r="H6853">
        <v>102.91</v>
      </c>
      <c r="I6853" t="str">
        <f>VLOOKUP(C6853,products_cleaned[[product_id]:[category]],3,)</f>
        <v>Stationery</v>
      </c>
      <c r="J6853" t="str">
        <f>VLOOKUP(B6853,orders_cleaned!A:I,9,FALSE)</f>
        <v>June</v>
      </c>
      <c r="K6853">
        <f t="shared" si="107"/>
        <v>6</v>
      </c>
    </row>
    <row r="6854" spans="1:11" x14ac:dyDescent="0.3">
      <c r="A6854" t="s">
        <v>10993</v>
      </c>
      <c r="B6854" t="s">
        <v>10991</v>
      </c>
      <c r="C6854" t="s">
        <v>291</v>
      </c>
      <c r="D6854">
        <v>2</v>
      </c>
      <c r="E6854">
        <v>965.59</v>
      </c>
      <c r="F6854">
        <v>0.2</v>
      </c>
      <c r="G6854">
        <v>1544.94</v>
      </c>
      <c r="H6854">
        <v>239.4</v>
      </c>
      <c r="I6854" t="str">
        <f>VLOOKUP(C6854,products_cleaned[[product_id]:[category]],3,)</f>
        <v>Books</v>
      </c>
      <c r="J6854" t="str">
        <f>VLOOKUP(B6854,orders_cleaned!A:I,9,FALSE)</f>
        <v>June</v>
      </c>
      <c r="K6854">
        <f t="shared" si="107"/>
        <v>6</v>
      </c>
    </row>
    <row r="6855" spans="1:11" x14ac:dyDescent="0.3">
      <c r="A6855" t="s">
        <v>10994</v>
      </c>
      <c r="B6855" t="s">
        <v>10995</v>
      </c>
      <c r="C6855" t="s">
        <v>221</v>
      </c>
      <c r="D6855">
        <v>3</v>
      </c>
      <c r="E6855">
        <v>777.11</v>
      </c>
      <c r="F6855">
        <v>0</v>
      </c>
      <c r="G6855">
        <v>2331.33</v>
      </c>
      <c r="H6855">
        <v>461.85</v>
      </c>
      <c r="I6855" t="str">
        <f>VLOOKUP(C6855,products_cleaned[[product_id]:[category]],3,)</f>
        <v>Footwear</v>
      </c>
      <c r="J6855" t="str">
        <f>VLOOKUP(B6855,orders_cleaned!A:I,9,FALSE)</f>
        <v>September</v>
      </c>
      <c r="K6855">
        <f t="shared" si="107"/>
        <v>9</v>
      </c>
    </row>
    <row r="6856" spans="1:11" x14ac:dyDescent="0.3">
      <c r="A6856" t="s">
        <v>10996</v>
      </c>
      <c r="B6856" t="s">
        <v>10995</v>
      </c>
      <c r="C6856" t="s">
        <v>82</v>
      </c>
      <c r="D6856">
        <v>2</v>
      </c>
      <c r="E6856">
        <v>375.61</v>
      </c>
      <c r="F6856">
        <v>0.1</v>
      </c>
      <c r="G6856">
        <v>676.1</v>
      </c>
      <c r="H6856">
        <v>233.84</v>
      </c>
      <c r="I6856" t="str">
        <f>VLOOKUP(C6856,products_cleaned[[product_id]:[category]],3,)</f>
        <v>Stationery</v>
      </c>
      <c r="J6856" t="str">
        <f>VLOOKUP(B6856,orders_cleaned!A:I,9,FALSE)</f>
        <v>September</v>
      </c>
      <c r="K6856">
        <f t="shared" si="107"/>
        <v>9</v>
      </c>
    </row>
    <row r="6857" spans="1:11" x14ac:dyDescent="0.3">
      <c r="A6857" t="s">
        <v>10997</v>
      </c>
      <c r="B6857" t="s">
        <v>10995</v>
      </c>
      <c r="C6857" t="s">
        <v>10</v>
      </c>
      <c r="D6857">
        <v>1</v>
      </c>
      <c r="E6857">
        <v>1446.95</v>
      </c>
      <c r="F6857">
        <v>0</v>
      </c>
      <c r="G6857">
        <v>1446.95</v>
      </c>
      <c r="H6857">
        <v>521.79</v>
      </c>
      <c r="I6857" t="str">
        <f>VLOOKUP(C6857,products_cleaned[[product_id]:[category]],3,)</f>
        <v>Furniture</v>
      </c>
      <c r="J6857" t="str">
        <f>VLOOKUP(B6857,orders_cleaned!A:I,9,FALSE)</f>
        <v>September</v>
      </c>
      <c r="K6857">
        <f t="shared" si="107"/>
        <v>9</v>
      </c>
    </row>
    <row r="6858" spans="1:11" x14ac:dyDescent="0.3">
      <c r="A6858" t="s">
        <v>10998</v>
      </c>
      <c r="B6858" t="s">
        <v>10999</v>
      </c>
      <c r="C6858" t="s">
        <v>37</v>
      </c>
      <c r="D6858">
        <v>3</v>
      </c>
      <c r="E6858">
        <v>1289.58</v>
      </c>
      <c r="F6858">
        <v>0.1</v>
      </c>
      <c r="G6858">
        <v>3481.87</v>
      </c>
      <c r="H6858">
        <v>567.70000000000005</v>
      </c>
      <c r="I6858" t="str">
        <f>VLOOKUP(C6858,products_cleaned[[product_id]:[category]],3,)</f>
        <v>Electronics</v>
      </c>
      <c r="J6858" t="str">
        <f>VLOOKUP(B6858,orders_cleaned!A:I,9,FALSE)</f>
        <v>August</v>
      </c>
      <c r="K6858">
        <f t="shared" si="107"/>
        <v>8</v>
      </c>
    </row>
    <row r="6859" spans="1:11" x14ac:dyDescent="0.3">
      <c r="A6859" t="s">
        <v>11000</v>
      </c>
      <c r="B6859" t="s">
        <v>11001</v>
      </c>
      <c r="C6859" t="s">
        <v>77</v>
      </c>
      <c r="D6859">
        <v>3</v>
      </c>
      <c r="E6859">
        <v>982.09</v>
      </c>
      <c r="F6859">
        <v>0.1</v>
      </c>
      <c r="G6859">
        <v>2651.64</v>
      </c>
      <c r="H6859">
        <v>687.96</v>
      </c>
      <c r="I6859" t="str">
        <f>VLOOKUP(C6859,products_cleaned[[product_id]:[category]],3,)</f>
        <v>Fitness</v>
      </c>
      <c r="J6859" t="str">
        <f>VLOOKUP(B6859,orders_cleaned!A:I,9,FALSE)</f>
        <v>August</v>
      </c>
      <c r="K6859">
        <f t="shared" si="107"/>
        <v>8</v>
      </c>
    </row>
    <row r="6860" spans="1:11" x14ac:dyDescent="0.3">
      <c r="A6860" t="s">
        <v>11002</v>
      </c>
      <c r="B6860" t="s">
        <v>11003</v>
      </c>
      <c r="C6860" t="s">
        <v>54</v>
      </c>
      <c r="D6860">
        <v>4</v>
      </c>
      <c r="E6860">
        <v>2125.16</v>
      </c>
      <c r="F6860">
        <v>0.2</v>
      </c>
      <c r="G6860">
        <v>6800.51</v>
      </c>
      <c r="H6860">
        <v>443.31</v>
      </c>
      <c r="I6860" t="str">
        <f>VLOOKUP(C6860,products_cleaned[[product_id]:[category]],3,)</f>
        <v>Fashion</v>
      </c>
      <c r="J6860" t="str">
        <f>VLOOKUP(B6860,orders_cleaned!A:I,9,FALSE)</f>
        <v>October</v>
      </c>
      <c r="K6860">
        <f t="shared" si="107"/>
        <v>10</v>
      </c>
    </row>
    <row r="6861" spans="1:11" x14ac:dyDescent="0.3">
      <c r="A6861" t="s">
        <v>11004</v>
      </c>
      <c r="B6861" t="s">
        <v>11003</v>
      </c>
      <c r="C6861" t="s">
        <v>25</v>
      </c>
      <c r="D6861">
        <v>1</v>
      </c>
      <c r="E6861">
        <v>932.17</v>
      </c>
      <c r="F6861">
        <v>0.05</v>
      </c>
      <c r="G6861">
        <v>885.56</v>
      </c>
      <c r="H6861">
        <v>269.83999999999997</v>
      </c>
      <c r="I6861" t="str">
        <f>VLOOKUP(C6861,products_cleaned[[product_id]:[category]],3,)</f>
        <v>Fashion</v>
      </c>
      <c r="J6861" t="str">
        <f>VLOOKUP(B6861,orders_cleaned!A:I,9,FALSE)</f>
        <v>October</v>
      </c>
      <c r="K6861">
        <f t="shared" si="107"/>
        <v>10</v>
      </c>
    </row>
    <row r="6862" spans="1:11" x14ac:dyDescent="0.3">
      <c r="A6862" t="s">
        <v>11005</v>
      </c>
      <c r="B6862" t="s">
        <v>11006</v>
      </c>
      <c r="C6862" t="s">
        <v>41</v>
      </c>
      <c r="D6862">
        <v>1</v>
      </c>
      <c r="E6862">
        <v>2480.21</v>
      </c>
      <c r="F6862">
        <v>0.15</v>
      </c>
      <c r="G6862">
        <v>2108.1799999999998</v>
      </c>
      <c r="H6862">
        <v>199.59</v>
      </c>
      <c r="I6862" t="str">
        <f>VLOOKUP(C6862,products_cleaned[[product_id]:[category]],3,)</f>
        <v>Footwear</v>
      </c>
      <c r="J6862" t="str">
        <f>VLOOKUP(B6862,orders_cleaned!A:I,9,FALSE)</f>
        <v>August</v>
      </c>
      <c r="K6862">
        <f t="shared" si="107"/>
        <v>8</v>
      </c>
    </row>
    <row r="6863" spans="1:11" x14ac:dyDescent="0.3">
      <c r="A6863" t="s">
        <v>11007</v>
      </c>
      <c r="B6863" t="s">
        <v>11006</v>
      </c>
      <c r="C6863" t="s">
        <v>66</v>
      </c>
      <c r="D6863">
        <v>1</v>
      </c>
      <c r="E6863">
        <v>306.44</v>
      </c>
      <c r="F6863">
        <v>0.1</v>
      </c>
      <c r="G6863">
        <v>275.8</v>
      </c>
      <c r="H6863">
        <v>55.32</v>
      </c>
      <c r="I6863" t="str">
        <f>VLOOKUP(C6863,products_cleaned[[product_id]:[category]],3,)</f>
        <v>Home &amp; Kitchen</v>
      </c>
      <c r="J6863" t="str">
        <f>VLOOKUP(B6863,orders_cleaned!A:I,9,FALSE)</f>
        <v>August</v>
      </c>
      <c r="K6863">
        <f t="shared" si="107"/>
        <v>8</v>
      </c>
    </row>
    <row r="6864" spans="1:11" x14ac:dyDescent="0.3">
      <c r="A6864" t="s">
        <v>11008</v>
      </c>
      <c r="B6864" t="s">
        <v>11009</v>
      </c>
      <c r="C6864" t="s">
        <v>160</v>
      </c>
      <c r="D6864">
        <v>1</v>
      </c>
      <c r="E6864">
        <v>2432.08</v>
      </c>
      <c r="F6864">
        <v>0.2</v>
      </c>
      <c r="G6864">
        <v>1945.66</v>
      </c>
      <c r="H6864">
        <v>409.64</v>
      </c>
      <c r="I6864" t="str">
        <f>VLOOKUP(C6864,products_cleaned[[product_id]:[category]],3,)</f>
        <v>Footwear</v>
      </c>
      <c r="J6864" t="str">
        <f>VLOOKUP(B6864,orders_cleaned!A:I,9,FALSE)</f>
        <v>September</v>
      </c>
      <c r="K6864">
        <f t="shared" si="107"/>
        <v>9</v>
      </c>
    </row>
    <row r="6865" spans="1:11" x14ac:dyDescent="0.3">
      <c r="A6865" t="s">
        <v>11010</v>
      </c>
      <c r="B6865" t="s">
        <v>11011</v>
      </c>
      <c r="C6865" t="s">
        <v>15</v>
      </c>
      <c r="D6865">
        <v>2</v>
      </c>
      <c r="E6865">
        <v>233.63</v>
      </c>
      <c r="F6865">
        <v>0.1</v>
      </c>
      <c r="G6865">
        <v>420.53</v>
      </c>
      <c r="H6865">
        <v>80.489999999999995</v>
      </c>
      <c r="I6865" t="str">
        <f>VLOOKUP(C6865,products_cleaned[[product_id]:[category]],3,)</f>
        <v>Fitness</v>
      </c>
      <c r="J6865" t="str">
        <f>VLOOKUP(B6865,orders_cleaned!A:I,9,FALSE)</f>
        <v>November</v>
      </c>
      <c r="K6865">
        <f t="shared" si="107"/>
        <v>11</v>
      </c>
    </row>
    <row r="6866" spans="1:11" x14ac:dyDescent="0.3">
      <c r="A6866" t="s">
        <v>11012</v>
      </c>
      <c r="B6866" t="s">
        <v>11013</v>
      </c>
      <c r="C6866" t="s">
        <v>108</v>
      </c>
      <c r="D6866">
        <v>2</v>
      </c>
      <c r="E6866">
        <v>3610.96</v>
      </c>
      <c r="F6866">
        <v>0.15</v>
      </c>
      <c r="G6866">
        <v>6138.63</v>
      </c>
      <c r="H6866">
        <v>1465.93</v>
      </c>
      <c r="I6866" t="str">
        <f>VLOOKUP(C6866,products_cleaned[[product_id]:[category]],3,)</f>
        <v>Electronics</v>
      </c>
      <c r="J6866" t="str">
        <f>VLOOKUP(B6866,orders_cleaned!A:I,9,FALSE)</f>
        <v>July</v>
      </c>
      <c r="K6866">
        <f t="shared" si="107"/>
        <v>7</v>
      </c>
    </row>
    <row r="6867" spans="1:11" x14ac:dyDescent="0.3">
      <c r="A6867" t="s">
        <v>11014</v>
      </c>
      <c r="B6867" t="s">
        <v>11013</v>
      </c>
      <c r="C6867" t="s">
        <v>196</v>
      </c>
      <c r="D6867">
        <v>3</v>
      </c>
      <c r="E6867">
        <v>1517.91</v>
      </c>
      <c r="F6867">
        <v>0.05</v>
      </c>
      <c r="G6867">
        <v>4326.04</v>
      </c>
      <c r="H6867">
        <v>1231.03</v>
      </c>
      <c r="I6867" t="str">
        <f>VLOOKUP(C6867,products_cleaned[[product_id]:[category]],3,)</f>
        <v>Electronics</v>
      </c>
      <c r="J6867" t="str">
        <f>VLOOKUP(B6867,orders_cleaned!A:I,9,FALSE)</f>
        <v>July</v>
      </c>
      <c r="K6867">
        <f t="shared" si="107"/>
        <v>7</v>
      </c>
    </row>
    <row r="6868" spans="1:11" x14ac:dyDescent="0.3">
      <c r="A6868" t="s">
        <v>11015</v>
      </c>
      <c r="B6868" t="s">
        <v>11013</v>
      </c>
      <c r="C6868" t="s">
        <v>39</v>
      </c>
      <c r="D6868">
        <v>1</v>
      </c>
      <c r="E6868">
        <v>4135.8599999999997</v>
      </c>
      <c r="F6868">
        <v>0.15</v>
      </c>
      <c r="G6868">
        <v>3515.48</v>
      </c>
      <c r="H6868">
        <v>1002.95</v>
      </c>
      <c r="I6868" t="str">
        <f>VLOOKUP(C6868,products_cleaned[[product_id]:[category]],3,)</f>
        <v>Furniture</v>
      </c>
      <c r="J6868" t="str">
        <f>VLOOKUP(B6868,orders_cleaned!A:I,9,FALSE)</f>
        <v>July</v>
      </c>
      <c r="K6868">
        <f t="shared" si="107"/>
        <v>7</v>
      </c>
    </row>
    <row r="6869" spans="1:11" x14ac:dyDescent="0.3">
      <c r="A6869" t="s">
        <v>11016</v>
      </c>
      <c r="B6869" t="s">
        <v>11017</v>
      </c>
      <c r="C6869" t="s">
        <v>41</v>
      </c>
      <c r="D6869">
        <v>3</v>
      </c>
      <c r="E6869">
        <v>2455.85</v>
      </c>
      <c r="F6869">
        <v>0</v>
      </c>
      <c r="G6869">
        <v>7367.55</v>
      </c>
      <c r="H6869">
        <v>1641.78</v>
      </c>
      <c r="I6869" t="str">
        <f>VLOOKUP(C6869,products_cleaned[[product_id]:[category]],3,)</f>
        <v>Footwear</v>
      </c>
      <c r="J6869" t="str">
        <f>VLOOKUP(B6869,orders_cleaned!A:I,9,FALSE)</f>
        <v>February</v>
      </c>
      <c r="K6869">
        <f t="shared" si="107"/>
        <v>2</v>
      </c>
    </row>
    <row r="6870" spans="1:11" x14ac:dyDescent="0.3">
      <c r="A6870" t="s">
        <v>11018</v>
      </c>
      <c r="B6870" t="s">
        <v>11019</v>
      </c>
      <c r="C6870" t="s">
        <v>80</v>
      </c>
      <c r="D6870">
        <v>3</v>
      </c>
      <c r="E6870">
        <v>368.35</v>
      </c>
      <c r="F6870">
        <v>0.15</v>
      </c>
      <c r="G6870">
        <v>939.29</v>
      </c>
      <c r="H6870">
        <v>39.65</v>
      </c>
      <c r="I6870" t="str">
        <f>VLOOKUP(C6870,products_cleaned[[product_id]:[category]],3,)</f>
        <v>Fitness</v>
      </c>
      <c r="J6870" t="str">
        <f>VLOOKUP(B6870,orders_cleaned!A:I,9,FALSE)</f>
        <v>August</v>
      </c>
      <c r="K6870">
        <f t="shared" si="107"/>
        <v>8</v>
      </c>
    </row>
    <row r="6871" spans="1:11" x14ac:dyDescent="0.3">
      <c r="A6871" t="s">
        <v>11020</v>
      </c>
      <c r="B6871" t="s">
        <v>11021</v>
      </c>
      <c r="C6871" t="s">
        <v>270</v>
      </c>
      <c r="D6871">
        <v>1</v>
      </c>
      <c r="E6871">
        <v>5604.74</v>
      </c>
      <c r="F6871">
        <v>0</v>
      </c>
      <c r="G6871">
        <v>5604.74</v>
      </c>
      <c r="H6871">
        <v>2483.7600000000002</v>
      </c>
      <c r="I6871" t="str">
        <f>VLOOKUP(C6871,products_cleaned[[product_id]:[category]],3,)</f>
        <v>Furniture</v>
      </c>
      <c r="J6871" t="str">
        <f>VLOOKUP(B6871,orders_cleaned!A:I,9,FALSE)</f>
        <v>July</v>
      </c>
      <c r="K6871">
        <f t="shared" si="107"/>
        <v>7</v>
      </c>
    </row>
    <row r="6872" spans="1:11" x14ac:dyDescent="0.3">
      <c r="A6872" t="s">
        <v>11022</v>
      </c>
      <c r="B6872" t="s">
        <v>11023</v>
      </c>
      <c r="C6872" t="s">
        <v>62</v>
      </c>
      <c r="D6872">
        <v>1</v>
      </c>
      <c r="E6872">
        <v>613.5</v>
      </c>
      <c r="F6872">
        <v>0</v>
      </c>
      <c r="G6872">
        <v>613.5</v>
      </c>
      <c r="H6872">
        <v>267.64</v>
      </c>
      <c r="I6872" t="str">
        <f>VLOOKUP(C6872,products_cleaned[[product_id]:[category]],3,)</f>
        <v>Electronics</v>
      </c>
      <c r="J6872" t="str">
        <f>VLOOKUP(B6872,orders_cleaned!A:I,9,FALSE)</f>
        <v>October</v>
      </c>
      <c r="K6872">
        <f t="shared" si="107"/>
        <v>10</v>
      </c>
    </row>
    <row r="6873" spans="1:11" x14ac:dyDescent="0.3">
      <c r="A6873" t="s">
        <v>11024</v>
      </c>
      <c r="B6873" t="s">
        <v>11023</v>
      </c>
      <c r="C6873" t="s">
        <v>39</v>
      </c>
      <c r="D6873">
        <v>1</v>
      </c>
      <c r="E6873">
        <v>3965.38</v>
      </c>
      <c r="F6873">
        <v>0.15</v>
      </c>
      <c r="G6873">
        <v>3370.57</v>
      </c>
      <c r="H6873">
        <v>858.04</v>
      </c>
      <c r="I6873" t="str">
        <f>VLOOKUP(C6873,products_cleaned[[product_id]:[category]],3,)</f>
        <v>Furniture</v>
      </c>
      <c r="J6873" t="str">
        <f>VLOOKUP(B6873,orders_cleaned!A:I,9,FALSE)</f>
        <v>October</v>
      </c>
      <c r="K6873">
        <f t="shared" si="107"/>
        <v>10</v>
      </c>
    </row>
    <row r="6874" spans="1:11" x14ac:dyDescent="0.3">
      <c r="A6874" t="s">
        <v>11025</v>
      </c>
      <c r="B6874" t="s">
        <v>11026</v>
      </c>
      <c r="C6874" t="s">
        <v>173</v>
      </c>
      <c r="D6874">
        <v>2</v>
      </c>
      <c r="E6874">
        <v>150.15</v>
      </c>
      <c r="F6874">
        <v>0.1</v>
      </c>
      <c r="G6874">
        <v>270.27</v>
      </c>
      <c r="H6874">
        <v>57.65</v>
      </c>
      <c r="I6874" t="str">
        <f>VLOOKUP(C6874,products_cleaned[[product_id]:[category]],3,)</f>
        <v>Stationery</v>
      </c>
      <c r="J6874" t="str">
        <f>VLOOKUP(B6874,orders_cleaned!A:I,9,FALSE)</f>
        <v>May</v>
      </c>
      <c r="K6874">
        <f t="shared" si="107"/>
        <v>5</v>
      </c>
    </row>
    <row r="6875" spans="1:11" x14ac:dyDescent="0.3">
      <c r="A6875" t="s">
        <v>11027</v>
      </c>
      <c r="B6875" t="s">
        <v>11026</v>
      </c>
      <c r="C6875" t="s">
        <v>41</v>
      </c>
      <c r="D6875">
        <v>4</v>
      </c>
      <c r="E6875">
        <v>2448.37</v>
      </c>
      <c r="F6875">
        <v>0</v>
      </c>
      <c r="G6875">
        <v>9793.48</v>
      </c>
      <c r="H6875">
        <v>2159.12</v>
      </c>
      <c r="I6875" t="str">
        <f>VLOOKUP(C6875,products_cleaned[[product_id]:[category]],3,)</f>
        <v>Footwear</v>
      </c>
      <c r="J6875" t="str">
        <f>VLOOKUP(B6875,orders_cleaned!A:I,9,FALSE)</f>
        <v>May</v>
      </c>
      <c r="K6875">
        <f t="shared" si="107"/>
        <v>5</v>
      </c>
    </row>
    <row r="6876" spans="1:11" x14ac:dyDescent="0.3">
      <c r="A6876" t="s">
        <v>11028</v>
      </c>
      <c r="B6876" t="s">
        <v>11029</v>
      </c>
      <c r="C6876" t="s">
        <v>74</v>
      </c>
      <c r="D6876">
        <v>1</v>
      </c>
      <c r="E6876">
        <v>1207.81</v>
      </c>
      <c r="F6876">
        <v>0.2</v>
      </c>
      <c r="G6876">
        <v>966.25</v>
      </c>
      <c r="H6876">
        <v>153.32</v>
      </c>
      <c r="I6876" t="str">
        <f>VLOOKUP(C6876,products_cleaned[[product_id]:[category]],3,)</f>
        <v>Electronics</v>
      </c>
      <c r="J6876" t="str">
        <f>VLOOKUP(B6876,orders_cleaned!A:I,9,FALSE)</f>
        <v>August</v>
      </c>
      <c r="K6876">
        <f t="shared" si="107"/>
        <v>8</v>
      </c>
    </row>
    <row r="6877" spans="1:11" x14ac:dyDescent="0.3">
      <c r="A6877" t="s">
        <v>11030</v>
      </c>
      <c r="B6877" t="s">
        <v>11029</v>
      </c>
      <c r="C6877" t="s">
        <v>47</v>
      </c>
      <c r="D6877">
        <v>1</v>
      </c>
      <c r="E6877">
        <v>837.12</v>
      </c>
      <c r="F6877">
        <v>0.05</v>
      </c>
      <c r="G6877">
        <v>795.26</v>
      </c>
      <c r="H6877">
        <v>311.72000000000003</v>
      </c>
      <c r="I6877" t="str">
        <f>VLOOKUP(C6877,products_cleaned[[product_id]:[category]],3,)</f>
        <v>Books</v>
      </c>
      <c r="J6877" t="str">
        <f>VLOOKUP(B6877,orders_cleaned!A:I,9,FALSE)</f>
        <v>August</v>
      </c>
      <c r="K6877">
        <f t="shared" si="107"/>
        <v>8</v>
      </c>
    </row>
    <row r="6878" spans="1:11" x14ac:dyDescent="0.3">
      <c r="A6878" t="s">
        <v>11031</v>
      </c>
      <c r="B6878" t="s">
        <v>11032</v>
      </c>
      <c r="C6878" t="s">
        <v>95</v>
      </c>
      <c r="D6878">
        <v>1</v>
      </c>
      <c r="E6878">
        <v>1904.76</v>
      </c>
      <c r="F6878">
        <v>0</v>
      </c>
      <c r="G6878">
        <v>1904.76</v>
      </c>
      <c r="H6878">
        <v>435.13</v>
      </c>
      <c r="I6878" t="str">
        <f>VLOOKUP(C6878,products_cleaned[[product_id]:[category]],3,)</f>
        <v>Footwear</v>
      </c>
      <c r="J6878" t="str">
        <f>VLOOKUP(B6878,orders_cleaned!A:I,9,FALSE)</f>
        <v>July</v>
      </c>
      <c r="K6878">
        <f t="shared" si="107"/>
        <v>7</v>
      </c>
    </row>
    <row r="6879" spans="1:11" x14ac:dyDescent="0.3">
      <c r="A6879" t="s">
        <v>11033</v>
      </c>
      <c r="B6879" t="s">
        <v>11034</v>
      </c>
      <c r="C6879" t="s">
        <v>164</v>
      </c>
      <c r="D6879">
        <v>1</v>
      </c>
      <c r="E6879">
        <v>4767.1000000000004</v>
      </c>
      <c r="F6879">
        <v>0</v>
      </c>
      <c r="G6879">
        <v>4767.1000000000004</v>
      </c>
      <c r="H6879">
        <v>1728.47</v>
      </c>
      <c r="I6879" t="str">
        <f>VLOOKUP(C6879,products_cleaned[[product_id]:[category]],3,)</f>
        <v>Home &amp; Kitchen</v>
      </c>
      <c r="J6879" t="str">
        <f>VLOOKUP(B6879,orders_cleaned!A:I,9,FALSE)</f>
        <v>May</v>
      </c>
      <c r="K6879">
        <f t="shared" si="107"/>
        <v>5</v>
      </c>
    </row>
    <row r="6880" spans="1:11" x14ac:dyDescent="0.3">
      <c r="A6880" t="s">
        <v>11035</v>
      </c>
      <c r="B6880" t="s">
        <v>11034</v>
      </c>
      <c r="C6880" t="s">
        <v>259</v>
      </c>
      <c r="D6880">
        <v>2</v>
      </c>
      <c r="E6880">
        <v>874.76</v>
      </c>
      <c r="F6880">
        <v>0</v>
      </c>
      <c r="G6880">
        <v>1749.52</v>
      </c>
      <c r="H6880">
        <v>668.28</v>
      </c>
      <c r="I6880" t="str">
        <f>VLOOKUP(C6880,products_cleaned[[product_id]:[category]],3,)</f>
        <v>Electronics</v>
      </c>
      <c r="J6880" t="str">
        <f>VLOOKUP(B6880,orders_cleaned!A:I,9,FALSE)</f>
        <v>May</v>
      </c>
      <c r="K6880">
        <f t="shared" si="107"/>
        <v>5</v>
      </c>
    </row>
    <row r="6881" spans="1:11" x14ac:dyDescent="0.3">
      <c r="A6881" t="s">
        <v>11036</v>
      </c>
      <c r="B6881" t="s">
        <v>11034</v>
      </c>
      <c r="C6881" t="s">
        <v>278</v>
      </c>
      <c r="D6881">
        <v>1</v>
      </c>
      <c r="E6881">
        <v>1552.06</v>
      </c>
      <c r="F6881">
        <v>0.1</v>
      </c>
      <c r="G6881">
        <v>1396.85</v>
      </c>
      <c r="H6881">
        <v>258.5</v>
      </c>
      <c r="I6881" t="str">
        <f>VLOOKUP(C6881,products_cleaned[[product_id]:[category]],3,)</f>
        <v>Fitness</v>
      </c>
      <c r="J6881" t="str">
        <f>VLOOKUP(B6881,orders_cleaned!A:I,9,FALSE)</f>
        <v>May</v>
      </c>
      <c r="K6881">
        <f t="shared" si="107"/>
        <v>5</v>
      </c>
    </row>
    <row r="6882" spans="1:11" x14ac:dyDescent="0.3">
      <c r="A6882" t="s">
        <v>11037</v>
      </c>
      <c r="B6882" t="s">
        <v>11038</v>
      </c>
      <c r="C6882" t="s">
        <v>66</v>
      </c>
      <c r="D6882">
        <v>1</v>
      </c>
      <c r="E6882">
        <v>297.32</v>
      </c>
      <c r="F6882">
        <v>0.2</v>
      </c>
      <c r="G6882">
        <v>237.86</v>
      </c>
      <c r="H6882">
        <v>17.38</v>
      </c>
      <c r="I6882" t="str">
        <f>VLOOKUP(C6882,products_cleaned[[product_id]:[category]],3,)</f>
        <v>Home &amp; Kitchen</v>
      </c>
      <c r="J6882" t="str">
        <f>VLOOKUP(B6882,orders_cleaned!A:I,9,FALSE)</f>
        <v>October</v>
      </c>
      <c r="K6882">
        <f t="shared" si="107"/>
        <v>10</v>
      </c>
    </row>
    <row r="6883" spans="1:11" x14ac:dyDescent="0.3">
      <c r="A6883" t="s">
        <v>11039</v>
      </c>
      <c r="B6883" t="s">
        <v>11038</v>
      </c>
      <c r="C6883" t="s">
        <v>25</v>
      </c>
      <c r="D6883">
        <v>1</v>
      </c>
      <c r="E6883">
        <v>928</v>
      </c>
      <c r="F6883">
        <v>0</v>
      </c>
      <c r="G6883">
        <v>928</v>
      </c>
      <c r="H6883">
        <v>312.27999999999997</v>
      </c>
      <c r="I6883" t="str">
        <f>VLOOKUP(C6883,products_cleaned[[product_id]:[category]],3,)</f>
        <v>Fashion</v>
      </c>
      <c r="J6883" t="str">
        <f>VLOOKUP(B6883,orders_cleaned!A:I,9,FALSE)</f>
        <v>October</v>
      </c>
      <c r="K6883">
        <f t="shared" si="107"/>
        <v>10</v>
      </c>
    </row>
    <row r="6884" spans="1:11" x14ac:dyDescent="0.3">
      <c r="A6884" t="s">
        <v>11040</v>
      </c>
      <c r="B6884" t="s">
        <v>11041</v>
      </c>
      <c r="C6884" t="s">
        <v>66</v>
      </c>
      <c r="D6884">
        <v>2</v>
      </c>
      <c r="E6884">
        <v>294.08999999999997</v>
      </c>
      <c r="F6884">
        <v>0</v>
      </c>
      <c r="G6884">
        <v>588.17999999999995</v>
      </c>
      <c r="H6884">
        <v>147.22</v>
      </c>
      <c r="I6884" t="str">
        <f>VLOOKUP(C6884,products_cleaned[[product_id]:[category]],3,)</f>
        <v>Home &amp; Kitchen</v>
      </c>
      <c r="J6884" t="str">
        <f>VLOOKUP(B6884,orders_cleaned!A:I,9,FALSE)</f>
        <v>July</v>
      </c>
      <c r="K6884">
        <f t="shared" si="107"/>
        <v>7</v>
      </c>
    </row>
    <row r="6885" spans="1:11" x14ac:dyDescent="0.3">
      <c r="A6885" t="s">
        <v>11042</v>
      </c>
      <c r="B6885" t="s">
        <v>11043</v>
      </c>
      <c r="C6885" t="s">
        <v>221</v>
      </c>
      <c r="D6885">
        <v>2</v>
      </c>
      <c r="E6885">
        <v>834.69</v>
      </c>
      <c r="F6885">
        <v>0.2</v>
      </c>
      <c r="G6885">
        <v>1335.5</v>
      </c>
      <c r="H6885">
        <v>89.18</v>
      </c>
      <c r="I6885" t="str">
        <f>VLOOKUP(C6885,products_cleaned[[product_id]:[category]],3,)</f>
        <v>Footwear</v>
      </c>
      <c r="J6885" t="str">
        <f>VLOOKUP(B6885,orders_cleaned!A:I,9,FALSE)</f>
        <v>February</v>
      </c>
      <c r="K6885">
        <f t="shared" si="107"/>
        <v>2</v>
      </c>
    </row>
    <row r="6886" spans="1:11" x14ac:dyDescent="0.3">
      <c r="A6886" t="s">
        <v>11044</v>
      </c>
      <c r="B6886" t="s">
        <v>11045</v>
      </c>
      <c r="C6886" t="s">
        <v>37</v>
      </c>
      <c r="D6886">
        <v>4</v>
      </c>
      <c r="E6886">
        <v>1252.8599999999999</v>
      </c>
      <c r="F6886">
        <v>0.1</v>
      </c>
      <c r="G6886">
        <v>4510.3</v>
      </c>
      <c r="H6886">
        <v>624.74</v>
      </c>
      <c r="I6886" t="str">
        <f>VLOOKUP(C6886,products_cleaned[[product_id]:[category]],3,)</f>
        <v>Electronics</v>
      </c>
      <c r="J6886" t="str">
        <f>VLOOKUP(B6886,orders_cleaned!A:I,9,FALSE)</f>
        <v>June</v>
      </c>
      <c r="K6886">
        <f t="shared" si="107"/>
        <v>6</v>
      </c>
    </row>
    <row r="6887" spans="1:11" x14ac:dyDescent="0.3">
      <c r="A6887" t="s">
        <v>11046</v>
      </c>
      <c r="B6887" t="s">
        <v>11045</v>
      </c>
      <c r="C6887" t="s">
        <v>270</v>
      </c>
      <c r="D6887">
        <v>3</v>
      </c>
      <c r="E6887">
        <v>5304.93</v>
      </c>
      <c r="F6887">
        <v>0</v>
      </c>
      <c r="G6887">
        <v>15914.79</v>
      </c>
      <c r="H6887">
        <v>6551.85</v>
      </c>
      <c r="I6887" t="str">
        <f>VLOOKUP(C6887,products_cleaned[[product_id]:[category]],3,)</f>
        <v>Furniture</v>
      </c>
      <c r="J6887" t="str">
        <f>VLOOKUP(B6887,orders_cleaned!A:I,9,FALSE)</f>
        <v>June</v>
      </c>
      <c r="K6887">
        <f t="shared" si="107"/>
        <v>6</v>
      </c>
    </row>
    <row r="6888" spans="1:11" x14ac:dyDescent="0.3">
      <c r="A6888" t="s">
        <v>11047</v>
      </c>
      <c r="B6888" t="s">
        <v>11045</v>
      </c>
      <c r="C6888" t="s">
        <v>47</v>
      </c>
      <c r="D6888">
        <v>3</v>
      </c>
      <c r="E6888">
        <v>855.27</v>
      </c>
      <c r="F6888">
        <v>0.15</v>
      </c>
      <c r="G6888">
        <v>2180.94</v>
      </c>
      <c r="H6888">
        <v>730.32</v>
      </c>
      <c r="I6888" t="str">
        <f>VLOOKUP(C6888,products_cleaned[[product_id]:[category]],3,)</f>
        <v>Books</v>
      </c>
      <c r="J6888" t="str">
        <f>VLOOKUP(B6888,orders_cleaned!A:I,9,FALSE)</f>
        <v>June</v>
      </c>
      <c r="K6888">
        <f t="shared" si="107"/>
        <v>6</v>
      </c>
    </row>
    <row r="6889" spans="1:11" x14ac:dyDescent="0.3">
      <c r="A6889" t="s">
        <v>11048</v>
      </c>
      <c r="B6889" t="s">
        <v>11049</v>
      </c>
      <c r="C6889" t="s">
        <v>95</v>
      </c>
      <c r="D6889">
        <v>2</v>
      </c>
      <c r="E6889">
        <v>2060.94</v>
      </c>
      <c r="F6889">
        <v>0</v>
      </c>
      <c r="G6889">
        <v>4121.88</v>
      </c>
      <c r="H6889">
        <v>1182.6199999999999</v>
      </c>
      <c r="I6889" t="str">
        <f>VLOOKUP(C6889,products_cleaned[[product_id]:[category]],3,)</f>
        <v>Footwear</v>
      </c>
      <c r="J6889" t="str">
        <f>VLOOKUP(B6889,orders_cleaned!A:I,9,FALSE)</f>
        <v>May</v>
      </c>
      <c r="K6889">
        <f t="shared" si="107"/>
        <v>5</v>
      </c>
    </row>
    <row r="6890" spans="1:11" x14ac:dyDescent="0.3">
      <c r="A6890" t="s">
        <v>11050</v>
      </c>
      <c r="B6890" t="s">
        <v>11049</v>
      </c>
      <c r="C6890" t="s">
        <v>31</v>
      </c>
      <c r="D6890">
        <v>1</v>
      </c>
      <c r="E6890">
        <v>509.5</v>
      </c>
      <c r="F6890">
        <v>0</v>
      </c>
      <c r="G6890">
        <v>509.5</v>
      </c>
      <c r="H6890">
        <v>164.56</v>
      </c>
      <c r="I6890" t="str">
        <f>VLOOKUP(C6890,products_cleaned[[product_id]:[category]],3,)</f>
        <v>Books</v>
      </c>
      <c r="J6890" t="str">
        <f>VLOOKUP(B6890,orders_cleaned!A:I,9,FALSE)</f>
        <v>May</v>
      </c>
      <c r="K6890">
        <f t="shared" si="107"/>
        <v>5</v>
      </c>
    </row>
    <row r="6891" spans="1:11" x14ac:dyDescent="0.3">
      <c r="A6891" t="s">
        <v>11051</v>
      </c>
      <c r="B6891" t="s">
        <v>11049</v>
      </c>
      <c r="C6891" t="s">
        <v>41</v>
      </c>
      <c r="D6891">
        <v>2</v>
      </c>
      <c r="E6891">
        <v>2544.39</v>
      </c>
      <c r="F6891">
        <v>0.2</v>
      </c>
      <c r="G6891">
        <v>4071.02</v>
      </c>
      <c r="H6891">
        <v>253.84</v>
      </c>
      <c r="I6891" t="str">
        <f>VLOOKUP(C6891,products_cleaned[[product_id]:[category]],3,)</f>
        <v>Footwear</v>
      </c>
      <c r="J6891" t="str">
        <f>VLOOKUP(B6891,orders_cleaned!A:I,9,FALSE)</f>
        <v>May</v>
      </c>
      <c r="K6891">
        <f t="shared" si="107"/>
        <v>5</v>
      </c>
    </row>
    <row r="6892" spans="1:11" x14ac:dyDescent="0.3">
      <c r="A6892" t="s">
        <v>11052</v>
      </c>
      <c r="B6892" t="s">
        <v>11053</v>
      </c>
      <c r="C6892" t="s">
        <v>156</v>
      </c>
      <c r="D6892">
        <v>1</v>
      </c>
      <c r="E6892">
        <v>180.13</v>
      </c>
      <c r="F6892">
        <v>0.15</v>
      </c>
      <c r="G6892">
        <v>153.11000000000001</v>
      </c>
      <c r="H6892">
        <v>37.28</v>
      </c>
      <c r="I6892" t="str">
        <f>VLOOKUP(C6892,products_cleaned[[product_id]:[category]],3,)</f>
        <v>Stationery</v>
      </c>
      <c r="J6892" t="str">
        <f>VLOOKUP(B6892,orders_cleaned!A:I,9,FALSE)</f>
        <v>December</v>
      </c>
      <c r="K6892">
        <f t="shared" si="107"/>
        <v>12</v>
      </c>
    </row>
    <row r="6893" spans="1:11" x14ac:dyDescent="0.3">
      <c r="A6893" t="s">
        <v>11054</v>
      </c>
      <c r="B6893" t="s">
        <v>11055</v>
      </c>
      <c r="C6893" t="s">
        <v>39</v>
      </c>
      <c r="D6893">
        <v>1</v>
      </c>
      <c r="E6893">
        <v>4009.55</v>
      </c>
      <c r="F6893">
        <v>0.2</v>
      </c>
      <c r="G6893">
        <v>3207.64</v>
      </c>
      <c r="H6893">
        <v>695.11</v>
      </c>
      <c r="I6893" t="str">
        <f>VLOOKUP(C6893,products_cleaned[[product_id]:[category]],3,)</f>
        <v>Furniture</v>
      </c>
      <c r="J6893" t="str">
        <f>VLOOKUP(B6893,orders_cleaned!A:I,9,FALSE)</f>
        <v>May</v>
      </c>
      <c r="K6893">
        <f t="shared" si="107"/>
        <v>5</v>
      </c>
    </row>
    <row r="6894" spans="1:11" x14ac:dyDescent="0.3">
      <c r="A6894" t="s">
        <v>11056</v>
      </c>
      <c r="B6894" t="s">
        <v>11055</v>
      </c>
      <c r="C6894" t="s">
        <v>95</v>
      </c>
      <c r="D6894">
        <v>2</v>
      </c>
      <c r="E6894">
        <v>1888.3</v>
      </c>
      <c r="F6894">
        <v>0.15</v>
      </c>
      <c r="G6894">
        <v>3210.11</v>
      </c>
      <c r="H6894">
        <v>270.85000000000002</v>
      </c>
      <c r="I6894" t="str">
        <f>VLOOKUP(C6894,products_cleaned[[product_id]:[category]],3,)</f>
        <v>Footwear</v>
      </c>
      <c r="J6894" t="str">
        <f>VLOOKUP(B6894,orders_cleaned!A:I,9,FALSE)</f>
        <v>May</v>
      </c>
      <c r="K6894">
        <f t="shared" si="107"/>
        <v>5</v>
      </c>
    </row>
    <row r="6895" spans="1:11" x14ac:dyDescent="0.3">
      <c r="A6895" t="s">
        <v>11057</v>
      </c>
      <c r="B6895" t="s">
        <v>11058</v>
      </c>
      <c r="C6895" t="s">
        <v>221</v>
      </c>
      <c r="D6895">
        <v>2</v>
      </c>
      <c r="E6895">
        <v>814.76</v>
      </c>
      <c r="F6895">
        <v>0.2</v>
      </c>
      <c r="G6895">
        <v>1303.6199999999999</v>
      </c>
      <c r="H6895">
        <v>57.3</v>
      </c>
      <c r="I6895" t="str">
        <f>VLOOKUP(C6895,products_cleaned[[product_id]:[category]],3,)</f>
        <v>Footwear</v>
      </c>
      <c r="J6895" t="str">
        <f>VLOOKUP(B6895,orders_cleaned!A:I,9,FALSE)</f>
        <v>March</v>
      </c>
      <c r="K6895">
        <f t="shared" si="107"/>
        <v>3</v>
      </c>
    </row>
    <row r="6896" spans="1:11" x14ac:dyDescent="0.3">
      <c r="A6896" t="s">
        <v>11059</v>
      </c>
      <c r="B6896" t="s">
        <v>11060</v>
      </c>
      <c r="C6896" t="s">
        <v>44</v>
      </c>
      <c r="D6896">
        <v>1</v>
      </c>
      <c r="E6896">
        <v>2941.62</v>
      </c>
      <c r="F6896">
        <v>0.2</v>
      </c>
      <c r="G6896">
        <v>2353.3000000000002</v>
      </c>
      <c r="H6896">
        <v>454.98</v>
      </c>
      <c r="I6896" t="str">
        <f>VLOOKUP(C6896,products_cleaned[[product_id]:[category]],3,)</f>
        <v>Furniture</v>
      </c>
      <c r="J6896" t="str">
        <f>VLOOKUP(B6896,orders_cleaned!A:I,9,FALSE)</f>
        <v>May</v>
      </c>
      <c r="K6896">
        <f t="shared" si="107"/>
        <v>5</v>
      </c>
    </row>
    <row r="6897" spans="1:11" x14ac:dyDescent="0.3">
      <c r="A6897" t="s">
        <v>11061</v>
      </c>
      <c r="B6897" t="s">
        <v>11062</v>
      </c>
      <c r="C6897" t="s">
        <v>173</v>
      </c>
      <c r="D6897">
        <v>1</v>
      </c>
      <c r="E6897">
        <v>149.78</v>
      </c>
      <c r="F6897">
        <v>0.2</v>
      </c>
      <c r="G6897">
        <v>119.82</v>
      </c>
      <c r="H6897">
        <v>13.51</v>
      </c>
      <c r="I6897" t="str">
        <f>VLOOKUP(C6897,products_cleaned[[product_id]:[category]],3,)</f>
        <v>Stationery</v>
      </c>
      <c r="J6897" t="str">
        <f>VLOOKUP(B6897,orders_cleaned!A:I,9,FALSE)</f>
        <v>August</v>
      </c>
      <c r="K6897">
        <f t="shared" si="107"/>
        <v>8</v>
      </c>
    </row>
    <row r="6898" spans="1:11" x14ac:dyDescent="0.3">
      <c r="A6898" t="s">
        <v>11063</v>
      </c>
      <c r="B6898" t="s">
        <v>11062</v>
      </c>
      <c r="C6898" t="s">
        <v>10</v>
      </c>
      <c r="D6898">
        <v>3</v>
      </c>
      <c r="E6898">
        <v>1547.81</v>
      </c>
      <c r="F6898">
        <v>0.05</v>
      </c>
      <c r="G6898">
        <v>4411.26</v>
      </c>
      <c r="H6898">
        <v>1635.78</v>
      </c>
      <c r="I6898" t="str">
        <f>VLOOKUP(C6898,products_cleaned[[product_id]:[category]],3,)</f>
        <v>Furniture</v>
      </c>
      <c r="J6898" t="str">
        <f>VLOOKUP(B6898,orders_cleaned!A:I,9,FALSE)</f>
        <v>August</v>
      </c>
      <c r="K6898">
        <f t="shared" si="107"/>
        <v>8</v>
      </c>
    </row>
    <row r="6899" spans="1:11" x14ac:dyDescent="0.3">
      <c r="A6899" t="s">
        <v>11064</v>
      </c>
      <c r="B6899" t="s">
        <v>11062</v>
      </c>
      <c r="C6899" t="s">
        <v>278</v>
      </c>
      <c r="D6899">
        <v>1</v>
      </c>
      <c r="E6899">
        <v>1618.02</v>
      </c>
      <c r="F6899">
        <v>0.15</v>
      </c>
      <c r="G6899">
        <v>1375.32</v>
      </c>
      <c r="H6899">
        <v>236.97</v>
      </c>
      <c r="I6899" t="str">
        <f>VLOOKUP(C6899,products_cleaned[[product_id]:[category]],3,)</f>
        <v>Fitness</v>
      </c>
      <c r="J6899" t="str">
        <f>VLOOKUP(B6899,orders_cleaned!A:I,9,FALSE)</f>
        <v>August</v>
      </c>
      <c r="K6899">
        <f t="shared" si="107"/>
        <v>8</v>
      </c>
    </row>
    <row r="6900" spans="1:11" x14ac:dyDescent="0.3">
      <c r="A6900" t="s">
        <v>11065</v>
      </c>
      <c r="B6900" t="s">
        <v>11066</v>
      </c>
      <c r="C6900" t="s">
        <v>221</v>
      </c>
      <c r="D6900">
        <v>1</v>
      </c>
      <c r="E6900">
        <v>809.25</v>
      </c>
      <c r="F6900">
        <v>0.1</v>
      </c>
      <c r="G6900">
        <v>728.33</v>
      </c>
      <c r="H6900">
        <v>105.17</v>
      </c>
      <c r="I6900" t="str">
        <f>VLOOKUP(C6900,products_cleaned[[product_id]:[category]],3,)</f>
        <v>Footwear</v>
      </c>
      <c r="J6900" t="str">
        <f>VLOOKUP(B6900,orders_cleaned!A:I,9,FALSE)</f>
        <v>August</v>
      </c>
      <c r="K6900">
        <f t="shared" si="107"/>
        <v>8</v>
      </c>
    </row>
    <row r="6901" spans="1:11" x14ac:dyDescent="0.3">
      <c r="A6901" t="s">
        <v>11067</v>
      </c>
      <c r="B6901" t="s">
        <v>11068</v>
      </c>
      <c r="C6901" t="s">
        <v>291</v>
      </c>
      <c r="D6901">
        <v>2</v>
      </c>
      <c r="E6901">
        <v>972.37</v>
      </c>
      <c r="F6901">
        <v>0.15</v>
      </c>
      <c r="G6901">
        <v>1653.03</v>
      </c>
      <c r="H6901">
        <v>347.49</v>
      </c>
      <c r="I6901" t="str">
        <f>VLOOKUP(C6901,products_cleaned[[product_id]:[category]],3,)</f>
        <v>Books</v>
      </c>
      <c r="J6901" t="str">
        <f>VLOOKUP(B6901,orders_cleaned!A:I,9,FALSE)</f>
        <v>June</v>
      </c>
      <c r="K6901">
        <f t="shared" si="107"/>
        <v>6</v>
      </c>
    </row>
    <row r="6902" spans="1:11" x14ac:dyDescent="0.3">
      <c r="A6902" t="s">
        <v>11069</v>
      </c>
      <c r="B6902" t="s">
        <v>11070</v>
      </c>
      <c r="C6902" t="s">
        <v>156</v>
      </c>
      <c r="D6902">
        <v>3</v>
      </c>
      <c r="E6902">
        <v>170.06</v>
      </c>
      <c r="F6902">
        <v>0.2</v>
      </c>
      <c r="G6902">
        <v>408.14</v>
      </c>
      <c r="H6902">
        <v>60.65</v>
      </c>
      <c r="I6902" t="str">
        <f>VLOOKUP(C6902,products_cleaned[[product_id]:[category]],3,)</f>
        <v>Stationery</v>
      </c>
      <c r="J6902" t="str">
        <f>VLOOKUP(B6902,orders_cleaned!A:I,9,FALSE)</f>
        <v>April</v>
      </c>
      <c r="K6902">
        <f t="shared" si="107"/>
        <v>4</v>
      </c>
    </row>
    <row r="6903" spans="1:11" x14ac:dyDescent="0.3">
      <c r="A6903" t="s">
        <v>11071</v>
      </c>
      <c r="B6903" t="s">
        <v>11070</v>
      </c>
      <c r="C6903" t="s">
        <v>44</v>
      </c>
      <c r="D6903">
        <v>1</v>
      </c>
      <c r="E6903">
        <v>2924.12</v>
      </c>
      <c r="F6903">
        <v>0.1</v>
      </c>
      <c r="G6903">
        <v>2631.71</v>
      </c>
      <c r="H6903">
        <v>733.39</v>
      </c>
      <c r="I6903" t="str">
        <f>VLOOKUP(C6903,products_cleaned[[product_id]:[category]],3,)</f>
        <v>Furniture</v>
      </c>
      <c r="J6903" t="str">
        <f>VLOOKUP(B6903,orders_cleaned!A:I,9,FALSE)</f>
        <v>April</v>
      </c>
      <c r="K6903">
        <f t="shared" si="107"/>
        <v>4</v>
      </c>
    </row>
    <row r="6904" spans="1:11" x14ac:dyDescent="0.3">
      <c r="A6904" t="s">
        <v>11072</v>
      </c>
      <c r="B6904" t="s">
        <v>11073</v>
      </c>
      <c r="C6904" t="s">
        <v>173</v>
      </c>
      <c r="D6904">
        <v>2</v>
      </c>
      <c r="E6904">
        <v>154.71</v>
      </c>
      <c r="F6904">
        <v>0.1</v>
      </c>
      <c r="G6904">
        <v>278.48</v>
      </c>
      <c r="H6904">
        <v>65.86</v>
      </c>
      <c r="I6904" t="str">
        <f>VLOOKUP(C6904,products_cleaned[[product_id]:[category]],3,)</f>
        <v>Stationery</v>
      </c>
      <c r="J6904" t="str">
        <f>VLOOKUP(B6904,orders_cleaned!A:I,9,FALSE)</f>
        <v>September</v>
      </c>
      <c r="K6904">
        <f t="shared" si="107"/>
        <v>9</v>
      </c>
    </row>
    <row r="6905" spans="1:11" x14ac:dyDescent="0.3">
      <c r="A6905" t="s">
        <v>11074</v>
      </c>
      <c r="B6905" t="s">
        <v>11075</v>
      </c>
      <c r="C6905" t="s">
        <v>77</v>
      </c>
      <c r="D6905">
        <v>1</v>
      </c>
      <c r="E6905">
        <v>1051.6300000000001</v>
      </c>
      <c r="F6905">
        <v>0</v>
      </c>
      <c r="G6905">
        <v>1051.6300000000001</v>
      </c>
      <c r="H6905">
        <v>397.07</v>
      </c>
      <c r="I6905" t="str">
        <f>VLOOKUP(C6905,products_cleaned[[product_id]:[category]],3,)</f>
        <v>Fitness</v>
      </c>
      <c r="J6905" t="str">
        <f>VLOOKUP(B6905,orders_cleaned!A:I,9,FALSE)</f>
        <v>September</v>
      </c>
      <c r="K6905">
        <f t="shared" si="107"/>
        <v>9</v>
      </c>
    </row>
    <row r="6906" spans="1:11" x14ac:dyDescent="0.3">
      <c r="A6906" t="s">
        <v>11076</v>
      </c>
      <c r="B6906" t="s">
        <v>11077</v>
      </c>
      <c r="C6906" t="s">
        <v>196</v>
      </c>
      <c r="D6906">
        <v>1</v>
      </c>
      <c r="E6906">
        <v>1447.76</v>
      </c>
      <c r="F6906">
        <v>0.15</v>
      </c>
      <c r="G6906">
        <v>1230.5999999999999</v>
      </c>
      <c r="H6906">
        <v>198.93</v>
      </c>
      <c r="I6906" t="str">
        <f>VLOOKUP(C6906,products_cleaned[[product_id]:[category]],3,)</f>
        <v>Electronics</v>
      </c>
      <c r="J6906" t="str">
        <f>VLOOKUP(B6906,orders_cleaned!A:I,9,FALSE)</f>
        <v>May</v>
      </c>
      <c r="K6906">
        <f t="shared" si="107"/>
        <v>5</v>
      </c>
    </row>
    <row r="6907" spans="1:11" x14ac:dyDescent="0.3">
      <c r="A6907" t="s">
        <v>11078</v>
      </c>
      <c r="B6907" t="s">
        <v>11077</v>
      </c>
      <c r="C6907" t="s">
        <v>54</v>
      </c>
      <c r="D6907">
        <v>3</v>
      </c>
      <c r="E6907">
        <v>2370.88</v>
      </c>
      <c r="F6907">
        <v>0.15</v>
      </c>
      <c r="G6907">
        <v>6045.74</v>
      </c>
      <c r="H6907">
        <v>1277.8399999999999</v>
      </c>
      <c r="I6907" t="str">
        <f>VLOOKUP(C6907,products_cleaned[[product_id]:[category]],3,)</f>
        <v>Fashion</v>
      </c>
      <c r="J6907" t="str">
        <f>VLOOKUP(B6907,orders_cleaned!A:I,9,FALSE)</f>
        <v>May</v>
      </c>
      <c r="K6907">
        <f t="shared" si="107"/>
        <v>5</v>
      </c>
    </row>
    <row r="6908" spans="1:11" x14ac:dyDescent="0.3">
      <c r="A6908" t="s">
        <v>11079</v>
      </c>
      <c r="B6908" t="s">
        <v>11077</v>
      </c>
      <c r="C6908" t="s">
        <v>108</v>
      </c>
      <c r="D6908">
        <v>1</v>
      </c>
      <c r="E6908">
        <v>3627.58</v>
      </c>
      <c r="F6908">
        <v>0.05</v>
      </c>
      <c r="G6908">
        <v>3446.2</v>
      </c>
      <c r="H6908">
        <v>1109.8499999999999</v>
      </c>
      <c r="I6908" t="str">
        <f>VLOOKUP(C6908,products_cleaned[[product_id]:[category]],3,)</f>
        <v>Electronics</v>
      </c>
      <c r="J6908" t="str">
        <f>VLOOKUP(B6908,orders_cleaned!A:I,9,FALSE)</f>
        <v>May</v>
      </c>
      <c r="K6908">
        <f t="shared" si="107"/>
        <v>5</v>
      </c>
    </row>
    <row r="6909" spans="1:11" x14ac:dyDescent="0.3">
      <c r="A6909" t="s">
        <v>11080</v>
      </c>
      <c r="B6909" t="s">
        <v>11081</v>
      </c>
      <c r="C6909" t="s">
        <v>41</v>
      </c>
      <c r="D6909">
        <v>2</v>
      </c>
      <c r="E6909">
        <v>2543.2399999999998</v>
      </c>
      <c r="F6909">
        <v>0.05</v>
      </c>
      <c r="G6909">
        <v>4832.16</v>
      </c>
      <c r="H6909">
        <v>1014.98</v>
      </c>
      <c r="I6909" t="str">
        <f>VLOOKUP(C6909,products_cleaned[[product_id]:[category]],3,)</f>
        <v>Footwear</v>
      </c>
      <c r="J6909" t="str">
        <f>VLOOKUP(B6909,orders_cleaned!A:I,9,FALSE)</f>
        <v>January</v>
      </c>
      <c r="K6909">
        <f t="shared" si="107"/>
        <v>1</v>
      </c>
    </row>
    <row r="6910" spans="1:11" x14ac:dyDescent="0.3">
      <c r="A6910" t="s">
        <v>11082</v>
      </c>
      <c r="B6910" t="s">
        <v>11081</v>
      </c>
      <c r="C6910" t="s">
        <v>95</v>
      </c>
      <c r="D6910">
        <v>1</v>
      </c>
      <c r="E6910">
        <v>2129.4699999999998</v>
      </c>
      <c r="F6910">
        <v>0.05</v>
      </c>
      <c r="G6910">
        <v>2023</v>
      </c>
      <c r="H6910">
        <v>553.37</v>
      </c>
      <c r="I6910" t="str">
        <f>VLOOKUP(C6910,products_cleaned[[product_id]:[category]],3,)</f>
        <v>Footwear</v>
      </c>
      <c r="J6910" t="str">
        <f>VLOOKUP(B6910,orders_cleaned!A:I,9,FALSE)</f>
        <v>January</v>
      </c>
      <c r="K6910">
        <f t="shared" si="107"/>
        <v>1</v>
      </c>
    </row>
    <row r="6911" spans="1:11" x14ac:dyDescent="0.3">
      <c r="A6911" t="s">
        <v>11083</v>
      </c>
      <c r="B6911" t="s">
        <v>11081</v>
      </c>
      <c r="C6911" t="s">
        <v>18</v>
      </c>
      <c r="D6911">
        <v>1</v>
      </c>
      <c r="E6911">
        <v>864.75</v>
      </c>
      <c r="F6911">
        <v>0.05</v>
      </c>
      <c r="G6911">
        <v>821.51</v>
      </c>
      <c r="H6911">
        <v>304.16000000000003</v>
      </c>
      <c r="I6911" t="str">
        <f>VLOOKUP(C6911,products_cleaned[[product_id]:[category]],3,)</f>
        <v>Books</v>
      </c>
      <c r="J6911" t="str">
        <f>VLOOKUP(B6911,orders_cleaned!A:I,9,FALSE)</f>
        <v>January</v>
      </c>
      <c r="K6911">
        <f t="shared" si="107"/>
        <v>1</v>
      </c>
    </row>
    <row r="6912" spans="1:11" x14ac:dyDescent="0.3">
      <c r="A6912" t="s">
        <v>11084</v>
      </c>
      <c r="B6912" t="s">
        <v>11081</v>
      </c>
      <c r="C6912" t="s">
        <v>66</v>
      </c>
      <c r="D6912">
        <v>1</v>
      </c>
      <c r="E6912">
        <v>287.97000000000003</v>
      </c>
      <c r="F6912">
        <v>0</v>
      </c>
      <c r="G6912">
        <v>287.97000000000003</v>
      </c>
      <c r="H6912">
        <v>67.489999999999995</v>
      </c>
      <c r="I6912" t="str">
        <f>VLOOKUP(C6912,products_cleaned[[product_id]:[category]],3,)</f>
        <v>Home &amp; Kitchen</v>
      </c>
      <c r="J6912" t="str">
        <f>VLOOKUP(B6912,orders_cleaned!A:I,9,FALSE)</f>
        <v>January</v>
      </c>
      <c r="K6912">
        <f t="shared" si="107"/>
        <v>1</v>
      </c>
    </row>
    <row r="6913" spans="1:11" x14ac:dyDescent="0.3">
      <c r="A6913" t="s">
        <v>11085</v>
      </c>
      <c r="B6913" t="s">
        <v>11086</v>
      </c>
      <c r="C6913" t="s">
        <v>77</v>
      </c>
      <c r="D6913">
        <v>1</v>
      </c>
      <c r="E6913">
        <v>1074.45</v>
      </c>
      <c r="F6913">
        <v>0.15</v>
      </c>
      <c r="G6913">
        <v>913.28</v>
      </c>
      <c r="H6913">
        <v>258.72000000000003</v>
      </c>
      <c r="I6913" t="str">
        <f>VLOOKUP(C6913,products_cleaned[[product_id]:[category]],3,)</f>
        <v>Fitness</v>
      </c>
      <c r="J6913" t="str">
        <f>VLOOKUP(B6913,orders_cleaned!A:I,9,FALSE)</f>
        <v>August</v>
      </c>
      <c r="K6913">
        <f t="shared" si="107"/>
        <v>8</v>
      </c>
    </row>
    <row r="6914" spans="1:11" x14ac:dyDescent="0.3">
      <c r="A6914" t="s">
        <v>11087</v>
      </c>
      <c r="B6914" t="s">
        <v>11086</v>
      </c>
      <c r="C6914" t="s">
        <v>278</v>
      </c>
      <c r="D6914">
        <v>4</v>
      </c>
      <c r="E6914">
        <v>1582.5</v>
      </c>
      <c r="F6914">
        <v>0.2</v>
      </c>
      <c r="G6914">
        <v>5064</v>
      </c>
      <c r="H6914">
        <v>510.6</v>
      </c>
      <c r="I6914" t="str">
        <f>VLOOKUP(C6914,products_cleaned[[product_id]:[category]],3,)</f>
        <v>Fitness</v>
      </c>
      <c r="J6914" t="str">
        <f>VLOOKUP(B6914,orders_cleaned!A:I,9,FALSE)</f>
        <v>August</v>
      </c>
      <c r="K6914">
        <f t="shared" si="107"/>
        <v>8</v>
      </c>
    </row>
    <row r="6915" spans="1:11" x14ac:dyDescent="0.3">
      <c r="A6915" t="s">
        <v>11088</v>
      </c>
      <c r="B6915" t="s">
        <v>11086</v>
      </c>
      <c r="C6915" t="s">
        <v>41</v>
      </c>
      <c r="D6915">
        <v>2</v>
      </c>
      <c r="E6915">
        <v>2480.3000000000002</v>
      </c>
      <c r="F6915">
        <v>0</v>
      </c>
      <c r="G6915">
        <v>4960.6000000000004</v>
      </c>
      <c r="H6915">
        <v>1143.42</v>
      </c>
      <c r="I6915" t="str">
        <f>VLOOKUP(C6915,products_cleaned[[product_id]:[category]],3,)</f>
        <v>Footwear</v>
      </c>
      <c r="J6915" t="str">
        <f>VLOOKUP(B6915,orders_cleaned!A:I,9,FALSE)</f>
        <v>August</v>
      </c>
      <c r="K6915">
        <f t="shared" ref="K6915:K6978" si="108">MONTH(DATEVALUE("1"&amp;J6915))</f>
        <v>8</v>
      </c>
    </row>
    <row r="6916" spans="1:11" x14ac:dyDescent="0.3">
      <c r="A6916" t="s">
        <v>11089</v>
      </c>
      <c r="B6916" t="s">
        <v>11086</v>
      </c>
      <c r="C6916" t="s">
        <v>108</v>
      </c>
      <c r="D6916">
        <v>1</v>
      </c>
      <c r="E6916">
        <v>3286.32</v>
      </c>
      <c r="F6916">
        <v>0.2</v>
      </c>
      <c r="G6916">
        <v>2629.06</v>
      </c>
      <c r="H6916">
        <v>292.70999999999998</v>
      </c>
      <c r="I6916" t="str">
        <f>VLOOKUP(C6916,products_cleaned[[product_id]:[category]],3,)</f>
        <v>Electronics</v>
      </c>
      <c r="J6916" t="str">
        <f>VLOOKUP(B6916,orders_cleaned!A:I,9,FALSE)</f>
        <v>August</v>
      </c>
      <c r="K6916">
        <f t="shared" si="108"/>
        <v>8</v>
      </c>
    </row>
    <row r="6917" spans="1:11" x14ac:dyDescent="0.3">
      <c r="A6917" t="s">
        <v>11090</v>
      </c>
      <c r="B6917" t="s">
        <v>11091</v>
      </c>
      <c r="C6917" t="s">
        <v>60</v>
      </c>
      <c r="D6917">
        <v>1</v>
      </c>
      <c r="E6917">
        <v>1529.78</v>
      </c>
      <c r="F6917">
        <v>0</v>
      </c>
      <c r="G6917">
        <v>1529.78</v>
      </c>
      <c r="H6917">
        <v>381.66</v>
      </c>
      <c r="I6917" t="str">
        <f>VLOOKUP(C6917,products_cleaned[[product_id]:[category]],3,)</f>
        <v>Fashion</v>
      </c>
      <c r="J6917" t="str">
        <f>VLOOKUP(B6917,orders_cleaned!A:I,9,FALSE)</f>
        <v>July</v>
      </c>
      <c r="K6917">
        <f t="shared" si="108"/>
        <v>7</v>
      </c>
    </row>
    <row r="6918" spans="1:11" x14ac:dyDescent="0.3">
      <c r="A6918" t="s">
        <v>11092</v>
      </c>
      <c r="B6918" t="s">
        <v>11091</v>
      </c>
      <c r="C6918" t="s">
        <v>74</v>
      </c>
      <c r="D6918">
        <v>2</v>
      </c>
      <c r="E6918">
        <v>1227.6199999999999</v>
      </c>
      <c r="F6918">
        <v>0.05</v>
      </c>
      <c r="G6918">
        <v>2332.48</v>
      </c>
      <c r="H6918">
        <v>706.62</v>
      </c>
      <c r="I6918" t="str">
        <f>VLOOKUP(C6918,products_cleaned[[product_id]:[category]],3,)</f>
        <v>Electronics</v>
      </c>
      <c r="J6918" t="str">
        <f>VLOOKUP(B6918,orders_cleaned!A:I,9,FALSE)</f>
        <v>July</v>
      </c>
      <c r="K6918">
        <f t="shared" si="108"/>
        <v>7</v>
      </c>
    </row>
    <row r="6919" spans="1:11" x14ac:dyDescent="0.3">
      <c r="A6919" t="s">
        <v>11093</v>
      </c>
      <c r="B6919" t="s">
        <v>11091</v>
      </c>
      <c r="C6919" t="s">
        <v>80</v>
      </c>
      <c r="D6919">
        <v>2</v>
      </c>
      <c r="E6919">
        <v>395.22</v>
      </c>
      <c r="F6919">
        <v>0.2</v>
      </c>
      <c r="G6919">
        <v>632.35</v>
      </c>
      <c r="H6919">
        <v>32.590000000000003</v>
      </c>
      <c r="I6919" t="str">
        <f>VLOOKUP(C6919,products_cleaned[[product_id]:[category]],3,)</f>
        <v>Fitness</v>
      </c>
      <c r="J6919" t="str">
        <f>VLOOKUP(B6919,orders_cleaned!A:I,9,FALSE)</f>
        <v>July</v>
      </c>
      <c r="K6919">
        <f t="shared" si="108"/>
        <v>7</v>
      </c>
    </row>
    <row r="6920" spans="1:11" x14ac:dyDescent="0.3">
      <c r="A6920" t="s">
        <v>11094</v>
      </c>
      <c r="B6920" t="s">
        <v>11095</v>
      </c>
      <c r="C6920" t="s">
        <v>57</v>
      </c>
      <c r="D6920">
        <v>2</v>
      </c>
      <c r="E6920">
        <v>204.4</v>
      </c>
      <c r="F6920">
        <v>0.05</v>
      </c>
      <c r="G6920">
        <v>388.36</v>
      </c>
      <c r="H6920">
        <v>167.2</v>
      </c>
      <c r="I6920" t="str">
        <f>VLOOKUP(C6920,products_cleaned[[product_id]:[category]],3,)</f>
        <v>Stationery</v>
      </c>
      <c r="J6920" t="str">
        <f>VLOOKUP(B6920,orders_cleaned!A:I,9,FALSE)</f>
        <v>September</v>
      </c>
      <c r="K6920">
        <f t="shared" si="108"/>
        <v>9</v>
      </c>
    </row>
    <row r="6921" spans="1:11" x14ac:dyDescent="0.3">
      <c r="A6921" t="s">
        <v>11096</v>
      </c>
      <c r="B6921" t="s">
        <v>11095</v>
      </c>
      <c r="C6921" t="s">
        <v>39</v>
      </c>
      <c r="D6921">
        <v>3</v>
      </c>
      <c r="E6921">
        <v>4124.22</v>
      </c>
      <c r="F6921">
        <v>0.1</v>
      </c>
      <c r="G6921">
        <v>11135.39</v>
      </c>
      <c r="H6921">
        <v>3597.8</v>
      </c>
      <c r="I6921" t="str">
        <f>VLOOKUP(C6921,products_cleaned[[product_id]:[category]],3,)</f>
        <v>Furniture</v>
      </c>
      <c r="J6921" t="str">
        <f>VLOOKUP(B6921,orders_cleaned!A:I,9,FALSE)</f>
        <v>September</v>
      </c>
      <c r="K6921">
        <f t="shared" si="108"/>
        <v>9</v>
      </c>
    </row>
    <row r="6922" spans="1:11" x14ac:dyDescent="0.3">
      <c r="A6922" t="s">
        <v>11097</v>
      </c>
      <c r="B6922" t="s">
        <v>11095</v>
      </c>
      <c r="C6922" t="s">
        <v>62</v>
      </c>
      <c r="D6922">
        <v>4</v>
      </c>
      <c r="E6922">
        <v>619.51</v>
      </c>
      <c r="F6922">
        <v>0</v>
      </c>
      <c r="G6922">
        <v>2478.04</v>
      </c>
      <c r="H6922">
        <v>1094.5999999999999</v>
      </c>
      <c r="I6922" t="str">
        <f>VLOOKUP(C6922,products_cleaned[[product_id]:[category]],3,)</f>
        <v>Electronics</v>
      </c>
      <c r="J6922" t="str">
        <f>VLOOKUP(B6922,orders_cleaned!A:I,9,FALSE)</f>
        <v>September</v>
      </c>
      <c r="K6922">
        <f t="shared" si="108"/>
        <v>9</v>
      </c>
    </row>
    <row r="6923" spans="1:11" x14ac:dyDescent="0.3">
      <c r="A6923" t="s">
        <v>11098</v>
      </c>
      <c r="B6923" t="s">
        <v>11099</v>
      </c>
      <c r="C6923" t="s">
        <v>47</v>
      </c>
      <c r="D6923">
        <v>2</v>
      </c>
      <c r="E6923">
        <v>861.36</v>
      </c>
      <c r="F6923">
        <v>0</v>
      </c>
      <c r="G6923">
        <v>1722.72</v>
      </c>
      <c r="H6923">
        <v>755.64</v>
      </c>
      <c r="I6923" t="str">
        <f>VLOOKUP(C6923,products_cleaned[[product_id]:[category]],3,)</f>
        <v>Books</v>
      </c>
      <c r="J6923" t="str">
        <f>VLOOKUP(B6923,orders_cleaned!A:I,9,FALSE)</f>
        <v>December</v>
      </c>
      <c r="K6923">
        <f t="shared" si="108"/>
        <v>12</v>
      </c>
    </row>
    <row r="6924" spans="1:11" x14ac:dyDescent="0.3">
      <c r="A6924" t="s">
        <v>11100</v>
      </c>
      <c r="B6924" t="s">
        <v>11099</v>
      </c>
      <c r="C6924" t="s">
        <v>144</v>
      </c>
      <c r="D6924">
        <v>2</v>
      </c>
      <c r="E6924">
        <v>2099.33</v>
      </c>
      <c r="F6924">
        <v>0</v>
      </c>
      <c r="G6924">
        <v>4198.66</v>
      </c>
      <c r="H6924">
        <v>1537.68</v>
      </c>
      <c r="I6924" t="str">
        <f>VLOOKUP(C6924,products_cleaned[[product_id]:[category]],3,)</f>
        <v>Electronics</v>
      </c>
      <c r="J6924" t="str">
        <f>VLOOKUP(B6924,orders_cleaned!A:I,9,FALSE)</f>
        <v>December</v>
      </c>
      <c r="K6924">
        <f t="shared" si="108"/>
        <v>12</v>
      </c>
    </row>
    <row r="6925" spans="1:11" x14ac:dyDescent="0.3">
      <c r="A6925" t="s">
        <v>11101</v>
      </c>
      <c r="B6925" t="s">
        <v>11099</v>
      </c>
      <c r="C6925" t="s">
        <v>54</v>
      </c>
      <c r="D6925">
        <v>1</v>
      </c>
      <c r="E6925">
        <v>2102.75</v>
      </c>
      <c r="F6925">
        <v>0.2</v>
      </c>
      <c r="G6925">
        <v>1682.2</v>
      </c>
      <c r="H6925">
        <v>92.9</v>
      </c>
      <c r="I6925" t="str">
        <f>VLOOKUP(C6925,products_cleaned[[product_id]:[category]],3,)</f>
        <v>Fashion</v>
      </c>
      <c r="J6925" t="str">
        <f>VLOOKUP(B6925,orders_cleaned!A:I,9,FALSE)</f>
        <v>December</v>
      </c>
      <c r="K6925">
        <f t="shared" si="108"/>
        <v>12</v>
      </c>
    </row>
    <row r="6926" spans="1:11" x14ac:dyDescent="0.3">
      <c r="A6926" t="s">
        <v>11102</v>
      </c>
      <c r="B6926" t="s">
        <v>11103</v>
      </c>
      <c r="C6926" t="s">
        <v>15</v>
      </c>
      <c r="D6926">
        <v>1</v>
      </c>
      <c r="E6926">
        <v>244.5</v>
      </c>
      <c r="F6926">
        <v>0.05</v>
      </c>
      <c r="G6926">
        <v>232.27</v>
      </c>
      <c r="H6926">
        <v>62.25</v>
      </c>
      <c r="I6926" t="str">
        <f>VLOOKUP(C6926,products_cleaned[[product_id]:[category]],3,)</f>
        <v>Fitness</v>
      </c>
      <c r="J6926" t="str">
        <f>VLOOKUP(B6926,orders_cleaned!A:I,9,FALSE)</f>
        <v>May</v>
      </c>
      <c r="K6926">
        <f t="shared" si="108"/>
        <v>5</v>
      </c>
    </row>
    <row r="6927" spans="1:11" x14ac:dyDescent="0.3">
      <c r="A6927" t="s">
        <v>11104</v>
      </c>
      <c r="B6927" t="s">
        <v>11103</v>
      </c>
      <c r="C6927" t="s">
        <v>57</v>
      </c>
      <c r="D6927">
        <v>1</v>
      </c>
      <c r="E6927">
        <v>206.31</v>
      </c>
      <c r="F6927">
        <v>0.2</v>
      </c>
      <c r="G6927">
        <v>165.05</v>
      </c>
      <c r="H6927">
        <v>54.47</v>
      </c>
      <c r="I6927" t="str">
        <f>VLOOKUP(C6927,products_cleaned[[product_id]:[category]],3,)</f>
        <v>Stationery</v>
      </c>
      <c r="J6927" t="str">
        <f>VLOOKUP(B6927,orders_cleaned!A:I,9,FALSE)</f>
        <v>May</v>
      </c>
      <c r="K6927">
        <f t="shared" si="108"/>
        <v>5</v>
      </c>
    </row>
    <row r="6928" spans="1:11" x14ac:dyDescent="0.3">
      <c r="A6928" t="s">
        <v>11105</v>
      </c>
      <c r="B6928" t="s">
        <v>11106</v>
      </c>
      <c r="C6928" t="s">
        <v>10</v>
      </c>
      <c r="D6928">
        <v>5</v>
      </c>
      <c r="E6928">
        <v>1567.73</v>
      </c>
      <c r="F6928">
        <v>0.1</v>
      </c>
      <c r="G6928">
        <v>7054.78</v>
      </c>
      <c r="H6928">
        <v>2428.98</v>
      </c>
      <c r="I6928" t="str">
        <f>VLOOKUP(C6928,products_cleaned[[product_id]:[category]],3,)</f>
        <v>Furniture</v>
      </c>
      <c r="J6928" t="str">
        <f>VLOOKUP(B6928,orders_cleaned!A:I,9,FALSE)</f>
        <v>July</v>
      </c>
      <c r="K6928">
        <f t="shared" si="108"/>
        <v>7</v>
      </c>
    </row>
    <row r="6929" spans="1:11" x14ac:dyDescent="0.3">
      <c r="A6929" t="s">
        <v>11107</v>
      </c>
      <c r="B6929" t="s">
        <v>11108</v>
      </c>
      <c r="C6929" t="s">
        <v>95</v>
      </c>
      <c r="D6929">
        <v>1</v>
      </c>
      <c r="E6929">
        <v>2023.63</v>
      </c>
      <c r="F6929">
        <v>0</v>
      </c>
      <c r="G6929">
        <v>2023.63</v>
      </c>
      <c r="H6929">
        <v>554</v>
      </c>
      <c r="I6929" t="str">
        <f>VLOOKUP(C6929,products_cleaned[[product_id]:[category]],3,)</f>
        <v>Footwear</v>
      </c>
      <c r="J6929" t="str">
        <f>VLOOKUP(B6929,orders_cleaned!A:I,9,FALSE)</f>
        <v>July</v>
      </c>
      <c r="K6929">
        <f t="shared" si="108"/>
        <v>7</v>
      </c>
    </row>
    <row r="6930" spans="1:11" x14ac:dyDescent="0.3">
      <c r="A6930" t="s">
        <v>11109</v>
      </c>
      <c r="B6930" t="s">
        <v>11110</v>
      </c>
      <c r="C6930" t="s">
        <v>51</v>
      </c>
      <c r="D6930">
        <v>1</v>
      </c>
      <c r="E6930">
        <v>708.51</v>
      </c>
      <c r="F6930">
        <v>0.15</v>
      </c>
      <c r="G6930">
        <v>602.23</v>
      </c>
      <c r="H6930">
        <v>183.98</v>
      </c>
      <c r="I6930" t="str">
        <f>VLOOKUP(C6930,products_cleaned[[product_id]:[category]],3,)</f>
        <v>Home &amp; Kitchen</v>
      </c>
      <c r="J6930" t="str">
        <f>VLOOKUP(B6930,orders_cleaned!A:I,9,FALSE)</f>
        <v>January</v>
      </c>
      <c r="K6930">
        <f t="shared" si="108"/>
        <v>1</v>
      </c>
    </row>
    <row r="6931" spans="1:11" x14ac:dyDescent="0.3">
      <c r="A6931" t="s">
        <v>11111</v>
      </c>
      <c r="B6931" t="s">
        <v>11110</v>
      </c>
      <c r="C6931" t="s">
        <v>136</v>
      </c>
      <c r="D6931">
        <v>1</v>
      </c>
      <c r="E6931">
        <v>592.78</v>
      </c>
      <c r="F6931">
        <v>0</v>
      </c>
      <c r="G6931">
        <v>592.78</v>
      </c>
      <c r="H6931">
        <v>150.80000000000001</v>
      </c>
      <c r="I6931" t="str">
        <f>VLOOKUP(C6931,products_cleaned[[product_id]:[category]],3,)</f>
        <v>Books</v>
      </c>
      <c r="J6931" t="str">
        <f>VLOOKUP(B6931,orders_cleaned!A:I,9,FALSE)</f>
        <v>January</v>
      </c>
      <c r="K6931">
        <f t="shared" si="108"/>
        <v>1</v>
      </c>
    </row>
    <row r="6932" spans="1:11" x14ac:dyDescent="0.3">
      <c r="A6932" t="s">
        <v>11112</v>
      </c>
      <c r="B6932" t="s">
        <v>11110</v>
      </c>
      <c r="C6932" t="s">
        <v>97</v>
      </c>
      <c r="D6932">
        <v>1</v>
      </c>
      <c r="E6932">
        <v>924.54</v>
      </c>
      <c r="F6932">
        <v>0.15</v>
      </c>
      <c r="G6932">
        <v>785.86</v>
      </c>
      <c r="H6932">
        <v>59.92</v>
      </c>
      <c r="I6932" t="str">
        <f>VLOOKUP(C6932,products_cleaned[[product_id]:[category]],3,)</f>
        <v>Fashion</v>
      </c>
      <c r="J6932" t="str">
        <f>VLOOKUP(B6932,orders_cleaned!A:I,9,FALSE)</f>
        <v>January</v>
      </c>
      <c r="K6932">
        <f t="shared" si="108"/>
        <v>1</v>
      </c>
    </row>
    <row r="6933" spans="1:11" x14ac:dyDescent="0.3">
      <c r="A6933" t="s">
        <v>11113</v>
      </c>
      <c r="B6933" t="s">
        <v>11114</v>
      </c>
      <c r="C6933" t="s">
        <v>278</v>
      </c>
      <c r="D6933">
        <v>3</v>
      </c>
      <c r="E6933">
        <v>1522.16</v>
      </c>
      <c r="F6933">
        <v>0.2</v>
      </c>
      <c r="G6933">
        <v>3653.18</v>
      </c>
      <c r="H6933">
        <v>238.13</v>
      </c>
      <c r="I6933" t="str">
        <f>VLOOKUP(C6933,products_cleaned[[product_id]:[category]],3,)</f>
        <v>Fitness</v>
      </c>
      <c r="J6933" t="str">
        <f>VLOOKUP(B6933,orders_cleaned!A:I,9,FALSE)</f>
        <v>October</v>
      </c>
      <c r="K6933">
        <f t="shared" si="108"/>
        <v>10</v>
      </c>
    </row>
    <row r="6934" spans="1:11" x14ac:dyDescent="0.3">
      <c r="A6934" t="s">
        <v>11115</v>
      </c>
      <c r="B6934" t="s">
        <v>11116</v>
      </c>
      <c r="C6934" t="s">
        <v>15</v>
      </c>
      <c r="D6934">
        <v>1</v>
      </c>
      <c r="E6934">
        <v>258.87</v>
      </c>
      <c r="F6934">
        <v>0.2</v>
      </c>
      <c r="G6934">
        <v>207.1</v>
      </c>
      <c r="H6934">
        <v>37.08</v>
      </c>
      <c r="I6934" t="str">
        <f>VLOOKUP(C6934,products_cleaned[[product_id]:[category]],3,)</f>
        <v>Fitness</v>
      </c>
      <c r="J6934" t="str">
        <f>VLOOKUP(B6934,orders_cleaned!A:I,9,FALSE)</f>
        <v>May</v>
      </c>
      <c r="K6934">
        <f t="shared" si="108"/>
        <v>5</v>
      </c>
    </row>
    <row r="6935" spans="1:11" x14ac:dyDescent="0.3">
      <c r="A6935" t="s">
        <v>11117</v>
      </c>
      <c r="B6935" t="s">
        <v>11118</v>
      </c>
      <c r="C6935" t="s">
        <v>13</v>
      </c>
      <c r="D6935">
        <v>2</v>
      </c>
      <c r="E6935">
        <v>2802.19</v>
      </c>
      <c r="F6935">
        <v>0.15</v>
      </c>
      <c r="G6935">
        <v>4763.72</v>
      </c>
      <c r="H6935">
        <v>519.58000000000004</v>
      </c>
      <c r="I6935" t="str">
        <f>VLOOKUP(C6935,products_cleaned[[product_id]:[category]],3,)</f>
        <v>Home &amp; Kitchen</v>
      </c>
      <c r="J6935" t="str">
        <f>VLOOKUP(B6935,orders_cleaned!A:I,9,FALSE)</f>
        <v>October</v>
      </c>
      <c r="K6935">
        <f t="shared" si="108"/>
        <v>10</v>
      </c>
    </row>
    <row r="6936" spans="1:11" x14ac:dyDescent="0.3">
      <c r="A6936" t="s">
        <v>11119</v>
      </c>
      <c r="B6936" t="s">
        <v>11120</v>
      </c>
      <c r="C6936" t="s">
        <v>136</v>
      </c>
      <c r="D6936">
        <v>1</v>
      </c>
      <c r="E6936">
        <v>605.94000000000005</v>
      </c>
      <c r="F6936">
        <v>0.2</v>
      </c>
      <c r="G6936">
        <v>484.75</v>
      </c>
      <c r="H6936">
        <v>42.77</v>
      </c>
      <c r="I6936" t="str">
        <f>VLOOKUP(C6936,products_cleaned[[product_id]:[category]],3,)</f>
        <v>Books</v>
      </c>
      <c r="J6936" t="str">
        <f>VLOOKUP(B6936,orders_cleaned!A:I,9,FALSE)</f>
        <v>March</v>
      </c>
      <c r="K6936">
        <f t="shared" si="108"/>
        <v>3</v>
      </c>
    </row>
    <row r="6937" spans="1:11" x14ac:dyDescent="0.3">
      <c r="A6937" t="s">
        <v>11121</v>
      </c>
      <c r="B6937" t="s">
        <v>11120</v>
      </c>
      <c r="C6937" t="s">
        <v>259</v>
      </c>
      <c r="D6937">
        <v>1</v>
      </c>
      <c r="E6937">
        <v>840.75</v>
      </c>
      <c r="F6937">
        <v>0.1</v>
      </c>
      <c r="G6937">
        <v>756.68</v>
      </c>
      <c r="H6937">
        <v>216.06</v>
      </c>
      <c r="I6937" t="str">
        <f>VLOOKUP(C6937,products_cleaned[[product_id]:[category]],3,)</f>
        <v>Electronics</v>
      </c>
      <c r="J6937" t="str">
        <f>VLOOKUP(B6937,orders_cleaned!A:I,9,FALSE)</f>
        <v>March</v>
      </c>
      <c r="K6937">
        <f t="shared" si="108"/>
        <v>3</v>
      </c>
    </row>
    <row r="6938" spans="1:11" x14ac:dyDescent="0.3">
      <c r="A6938" t="s">
        <v>11122</v>
      </c>
      <c r="B6938" t="s">
        <v>11123</v>
      </c>
      <c r="C6938" t="s">
        <v>41</v>
      </c>
      <c r="D6938">
        <v>1</v>
      </c>
      <c r="E6938">
        <v>2443.66</v>
      </c>
      <c r="F6938">
        <v>0</v>
      </c>
      <c r="G6938">
        <v>2443.66</v>
      </c>
      <c r="H6938">
        <v>535.07000000000005</v>
      </c>
      <c r="I6938" t="str">
        <f>VLOOKUP(C6938,products_cleaned[[product_id]:[category]],3,)</f>
        <v>Footwear</v>
      </c>
      <c r="J6938" t="str">
        <f>VLOOKUP(B6938,orders_cleaned!A:I,9,FALSE)</f>
        <v>July</v>
      </c>
      <c r="K6938">
        <f t="shared" si="108"/>
        <v>7</v>
      </c>
    </row>
    <row r="6939" spans="1:11" x14ac:dyDescent="0.3">
      <c r="A6939" t="s">
        <v>11124</v>
      </c>
      <c r="B6939" t="s">
        <v>11125</v>
      </c>
      <c r="C6939" t="s">
        <v>144</v>
      </c>
      <c r="D6939">
        <v>2</v>
      </c>
      <c r="E6939">
        <v>2026.66</v>
      </c>
      <c r="F6939">
        <v>0</v>
      </c>
      <c r="G6939">
        <v>4053.32</v>
      </c>
      <c r="H6939">
        <v>1392.34</v>
      </c>
      <c r="I6939" t="str">
        <f>VLOOKUP(C6939,products_cleaned[[product_id]:[category]],3,)</f>
        <v>Electronics</v>
      </c>
      <c r="J6939" t="str">
        <f>VLOOKUP(B6939,orders_cleaned!A:I,9,FALSE)</f>
        <v>January</v>
      </c>
      <c r="K6939">
        <f t="shared" si="108"/>
        <v>1</v>
      </c>
    </row>
    <row r="6940" spans="1:11" x14ac:dyDescent="0.3">
      <c r="A6940" t="s">
        <v>11126</v>
      </c>
      <c r="B6940" t="s">
        <v>11127</v>
      </c>
      <c r="C6940" t="s">
        <v>129</v>
      </c>
      <c r="D6940">
        <v>4</v>
      </c>
      <c r="E6940">
        <v>532.91999999999996</v>
      </c>
      <c r="F6940">
        <v>0.2</v>
      </c>
      <c r="G6940">
        <v>1705.34</v>
      </c>
      <c r="H6940">
        <v>247.9</v>
      </c>
      <c r="I6940" t="str">
        <f>VLOOKUP(C6940,products_cleaned[[product_id]:[category]],3,)</f>
        <v>Fashion</v>
      </c>
      <c r="J6940" t="str">
        <f>VLOOKUP(B6940,orders_cleaned!A:I,9,FALSE)</f>
        <v>June</v>
      </c>
      <c r="K6940">
        <f t="shared" si="108"/>
        <v>6</v>
      </c>
    </row>
    <row r="6941" spans="1:11" x14ac:dyDescent="0.3">
      <c r="A6941" t="s">
        <v>11128</v>
      </c>
      <c r="B6941" t="s">
        <v>11129</v>
      </c>
      <c r="C6941" t="s">
        <v>259</v>
      </c>
      <c r="D6941">
        <v>1</v>
      </c>
      <c r="E6941">
        <v>910.94</v>
      </c>
      <c r="F6941">
        <v>0.1</v>
      </c>
      <c r="G6941">
        <v>819.85</v>
      </c>
      <c r="H6941">
        <v>279.23</v>
      </c>
      <c r="I6941" t="str">
        <f>VLOOKUP(C6941,products_cleaned[[product_id]:[category]],3,)</f>
        <v>Electronics</v>
      </c>
      <c r="J6941" t="str">
        <f>VLOOKUP(B6941,orders_cleaned!A:I,9,FALSE)</f>
        <v>December</v>
      </c>
      <c r="K6941">
        <f t="shared" si="108"/>
        <v>12</v>
      </c>
    </row>
    <row r="6942" spans="1:11" x14ac:dyDescent="0.3">
      <c r="A6942" t="s">
        <v>11130</v>
      </c>
      <c r="B6942" t="s">
        <v>11129</v>
      </c>
      <c r="C6942" t="s">
        <v>136</v>
      </c>
      <c r="D6942">
        <v>2</v>
      </c>
      <c r="E6942">
        <v>633.79</v>
      </c>
      <c r="F6942">
        <v>0.05</v>
      </c>
      <c r="G6942">
        <v>1204.2</v>
      </c>
      <c r="H6942">
        <v>320.24</v>
      </c>
      <c r="I6942" t="str">
        <f>VLOOKUP(C6942,products_cleaned[[product_id]:[category]],3,)</f>
        <v>Books</v>
      </c>
      <c r="J6942" t="str">
        <f>VLOOKUP(B6942,orders_cleaned!A:I,9,FALSE)</f>
        <v>December</v>
      </c>
      <c r="K6942">
        <f t="shared" si="108"/>
        <v>12</v>
      </c>
    </row>
    <row r="6943" spans="1:11" x14ac:dyDescent="0.3">
      <c r="A6943" t="s">
        <v>11131</v>
      </c>
      <c r="B6943" t="s">
        <v>11132</v>
      </c>
      <c r="C6943" t="s">
        <v>291</v>
      </c>
      <c r="D6943">
        <v>3</v>
      </c>
      <c r="E6943">
        <v>959.67</v>
      </c>
      <c r="F6943">
        <v>0</v>
      </c>
      <c r="G6943">
        <v>2879.01</v>
      </c>
      <c r="H6943">
        <v>920.7</v>
      </c>
      <c r="I6943" t="str">
        <f>VLOOKUP(C6943,products_cleaned[[product_id]:[category]],3,)</f>
        <v>Books</v>
      </c>
      <c r="J6943" t="str">
        <f>VLOOKUP(B6943,orders_cleaned!A:I,9,FALSE)</f>
        <v>January</v>
      </c>
      <c r="K6943">
        <f t="shared" si="108"/>
        <v>1</v>
      </c>
    </row>
    <row r="6944" spans="1:11" x14ac:dyDescent="0.3">
      <c r="A6944" t="s">
        <v>11133</v>
      </c>
      <c r="B6944" t="s">
        <v>11134</v>
      </c>
      <c r="C6944" t="s">
        <v>108</v>
      </c>
      <c r="D6944">
        <v>1</v>
      </c>
      <c r="E6944">
        <v>3320.03</v>
      </c>
      <c r="F6944">
        <v>0</v>
      </c>
      <c r="G6944">
        <v>3320.03</v>
      </c>
      <c r="H6944">
        <v>983.68</v>
      </c>
      <c r="I6944" t="str">
        <f>VLOOKUP(C6944,products_cleaned[[product_id]:[category]],3,)</f>
        <v>Electronics</v>
      </c>
      <c r="J6944" t="str">
        <f>VLOOKUP(B6944,orders_cleaned!A:I,9,FALSE)</f>
        <v>August</v>
      </c>
      <c r="K6944">
        <f t="shared" si="108"/>
        <v>8</v>
      </c>
    </row>
    <row r="6945" spans="1:11" x14ac:dyDescent="0.3">
      <c r="A6945" t="s">
        <v>11135</v>
      </c>
      <c r="B6945" t="s">
        <v>11136</v>
      </c>
      <c r="C6945" t="s">
        <v>66</v>
      </c>
      <c r="D6945">
        <v>2</v>
      </c>
      <c r="E6945">
        <v>313.33999999999997</v>
      </c>
      <c r="F6945">
        <v>0.05</v>
      </c>
      <c r="G6945">
        <v>595.35</v>
      </c>
      <c r="H6945">
        <v>154.38999999999999</v>
      </c>
      <c r="I6945" t="str">
        <f>VLOOKUP(C6945,products_cleaned[[product_id]:[category]],3,)</f>
        <v>Home &amp; Kitchen</v>
      </c>
      <c r="J6945" t="str">
        <f>VLOOKUP(B6945,orders_cleaned!A:I,9,FALSE)</f>
        <v>July</v>
      </c>
      <c r="K6945">
        <f t="shared" si="108"/>
        <v>7</v>
      </c>
    </row>
    <row r="6946" spans="1:11" x14ac:dyDescent="0.3">
      <c r="A6946" t="s">
        <v>11137</v>
      </c>
      <c r="B6946" t="s">
        <v>11136</v>
      </c>
      <c r="C6946" t="s">
        <v>51</v>
      </c>
      <c r="D6946">
        <v>1</v>
      </c>
      <c r="E6946">
        <v>733.37</v>
      </c>
      <c r="F6946">
        <v>0.15</v>
      </c>
      <c r="G6946">
        <v>623.36</v>
      </c>
      <c r="H6946">
        <v>205.11</v>
      </c>
      <c r="I6946" t="str">
        <f>VLOOKUP(C6946,products_cleaned[[product_id]:[category]],3,)</f>
        <v>Home &amp; Kitchen</v>
      </c>
      <c r="J6946" t="str">
        <f>VLOOKUP(B6946,orders_cleaned!A:I,9,FALSE)</f>
        <v>July</v>
      </c>
      <c r="K6946">
        <f t="shared" si="108"/>
        <v>7</v>
      </c>
    </row>
    <row r="6947" spans="1:11" x14ac:dyDescent="0.3">
      <c r="A6947" t="s">
        <v>11138</v>
      </c>
      <c r="B6947" t="s">
        <v>11136</v>
      </c>
      <c r="C6947" t="s">
        <v>144</v>
      </c>
      <c r="D6947">
        <v>1</v>
      </c>
      <c r="E6947">
        <v>1988.42</v>
      </c>
      <c r="F6947">
        <v>0</v>
      </c>
      <c r="G6947">
        <v>1988.42</v>
      </c>
      <c r="H6947">
        <v>657.93</v>
      </c>
      <c r="I6947" t="str">
        <f>VLOOKUP(C6947,products_cleaned[[product_id]:[category]],3,)</f>
        <v>Electronics</v>
      </c>
      <c r="J6947" t="str">
        <f>VLOOKUP(B6947,orders_cleaned!A:I,9,FALSE)</f>
        <v>July</v>
      </c>
      <c r="K6947">
        <f t="shared" si="108"/>
        <v>7</v>
      </c>
    </row>
    <row r="6948" spans="1:11" x14ac:dyDescent="0.3">
      <c r="A6948" t="s">
        <v>11139</v>
      </c>
      <c r="B6948" t="s">
        <v>11140</v>
      </c>
      <c r="C6948" t="s">
        <v>28</v>
      </c>
      <c r="D6948">
        <v>1</v>
      </c>
      <c r="E6948">
        <v>374</v>
      </c>
      <c r="F6948">
        <v>0.05</v>
      </c>
      <c r="G6948">
        <v>355.3</v>
      </c>
      <c r="H6948">
        <v>45.92</v>
      </c>
      <c r="I6948" t="str">
        <f>VLOOKUP(C6948,products_cleaned[[product_id]:[category]],3,)</f>
        <v>Home &amp; Kitchen</v>
      </c>
      <c r="J6948" t="str">
        <f>VLOOKUP(B6948,orders_cleaned!A:I,9,FALSE)</f>
        <v>March</v>
      </c>
      <c r="K6948">
        <f t="shared" si="108"/>
        <v>3</v>
      </c>
    </row>
    <row r="6949" spans="1:11" x14ac:dyDescent="0.3">
      <c r="A6949" t="s">
        <v>11141</v>
      </c>
      <c r="B6949" t="s">
        <v>11142</v>
      </c>
      <c r="C6949" t="s">
        <v>173</v>
      </c>
      <c r="D6949">
        <v>3</v>
      </c>
      <c r="E6949">
        <v>144.88</v>
      </c>
      <c r="F6949">
        <v>0.05</v>
      </c>
      <c r="G6949">
        <v>412.91</v>
      </c>
      <c r="H6949">
        <v>93.98</v>
      </c>
      <c r="I6949" t="str">
        <f>VLOOKUP(C6949,products_cleaned[[product_id]:[category]],3,)</f>
        <v>Stationery</v>
      </c>
      <c r="J6949" t="str">
        <f>VLOOKUP(B6949,orders_cleaned!A:I,9,FALSE)</f>
        <v>August</v>
      </c>
      <c r="K6949">
        <f t="shared" si="108"/>
        <v>8</v>
      </c>
    </row>
    <row r="6950" spans="1:11" x14ac:dyDescent="0.3">
      <c r="A6950" t="s">
        <v>11143</v>
      </c>
      <c r="B6950" t="s">
        <v>11142</v>
      </c>
      <c r="C6950" t="s">
        <v>221</v>
      </c>
      <c r="D6950">
        <v>1</v>
      </c>
      <c r="E6950">
        <v>749.12</v>
      </c>
      <c r="F6950">
        <v>0.1</v>
      </c>
      <c r="G6950">
        <v>674.21</v>
      </c>
      <c r="H6950">
        <v>51.05</v>
      </c>
      <c r="I6950" t="str">
        <f>VLOOKUP(C6950,products_cleaned[[product_id]:[category]],3,)</f>
        <v>Footwear</v>
      </c>
      <c r="J6950" t="str">
        <f>VLOOKUP(B6950,orders_cleaned!A:I,9,FALSE)</f>
        <v>August</v>
      </c>
      <c r="K6950">
        <f t="shared" si="108"/>
        <v>8</v>
      </c>
    </row>
    <row r="6951" spans="1:11" x14ac:dyDescent="0.3">
      <c r="A6951" t="s">
        <v>11144</v>
      </c>
      <c r="B6951" t="s">
        <v>11142</v>
      </c>
      <c r="C6951" t="s">
        <v>39</v>
      </c>
      <c r="D6951">
        <v>1</v>
      </c>
      <c r="E6951">
        <v>4309.58</v>
      </c>
      <c r="F6951">
        <v>0.1</v>
      </c>
      <c r="G6951">
        <v>3878.62</v>
      </c>
      <c r="H6951">
        <v>1366.09</v>
      </c>
      <c r="I6951" t="str">
        <f>VLOOKUP(C6951,products_cleaned[[product_id]:[category]],3,)</f>
        <v>Furniture</v>
      </c>
      <c r="J6951" t="str">
        <f>VLOOKUP(B6951,orders_cleaned!A:I,9,FALSE)</f>
        <v>August</v>
      </c>
      <c r="K6951">
        <f t="shared" si="108"/>
        <v>8</v>
      </c>
    </row>
    <row r="6952" spans="1:11" x14ac:dyDescent="0.3">
      <c r="A6952" t="s">
        <v>11145</v>
      </c>
      <c r="B6952" t="s">
        <v>11146</v>
      </c>
      <c r="C6952" t="s">
        <v>196</v>
      </c>
      <c r="D6952">
        <v>2</v>
      </c>
      <c r="E6952">
        <v>1612.11</v>
      </c>
      <c r="F6952">
        <v>0</v>
      </c>
      <c r="G6952">
        <v>3224.22</v>
      </c>
      <c r="H6952">
        <v>1160.8800000000001</v>
      </c>
      <c r="I6952" t="str">
        <f>VLOOKUP(C6952,products_cleaned[[product_id]:[category]],3,)</f>
        <v>Electronics</v>
      </c>
      <c r="J6952" t="str">
        <f>VLOOKUP(B6952,orders_cleaned!A:I,9,FALSE)</f>
        <v>January</v>
      </c>
      <c r="K6952">
        <f t="shared" si="108"/>
        <v>1</v>
      </c>
    </row>
    <row r="6953" spans="1:11" x14ac:dyDescent="0.3">
      <c r="A6953" t="s">
        <v>11147</v>
      </c>
      <c r="B6953" t="s">
        <v>11148</v>
      </c>
      <c r="C6953" t="s">
        <v>97</v>
      </c>
      <c r="D6953">
        <v>3</v>
      </c>
      <c r="E6953">
        <v>953.79</v>
      </c>
      <c r="F6953">
        <v>0.15</v>
      </c>
      <c r="G6953">
        <v>2432.16</v>
      </c>
      <c r="H6953">
        <v>254.34</v>
      </c>
      <c r="I6953" t="str">
        <f>VLOOKUP(C6953,products_cleaned[[product_id]:[category]],3,)</f>
        <v>Fashion</v>
      </c>
      <c r="J6953" t="str">
        <f>VLOOKUP(B6953,orders_cleaned!A:I,9,FALSE)</f>
        <v>February</v>
      </c>
      <c r="K6953">
        <f t="shared" si="108"/>
        <v>2</v>
      </c>
    </row>
    <row r="6954" spans="1:11" x14ac:dyDescent="0.3">
      <c r="A6954" t="s">
        <v>11149</v>
      </c>
      <c r="B6954" t="s">
        <v>11150</v>
      </c>
      <c r="C6954" t="s">
        <v>259</v>
      </c>
      <c r="D6954">
        <v>2</v>
      </c>
      <c r="E6954">
        <v>950.16</v>
      </c>
      <c r="F6954">
        <v>0.15</v>
      </c>
      <c r="G6954">
        <v>1615.27</v>
      </c>
      <c r="H6954">
        <v>534.03</v>
      </c>
      <c r="I6954" t="str">
        <f>VLOOKUP(C6954,products_cleaned[[product_id]:[category]],3,)</f>
        <v>Electronics</v>
      </c>
      <c r="J6954" t="str">
        <f>VLOOKUP(B6954,orders_cleaned!A:I,9,FALSE)</f>
        <v>April</v>
      </c>
      <c r="K6954">
        <f t="shared" si="108"/>
        <v>4</v>
      </c>
    </row>
    <row r="6955" spans="1:11" x14ac:dyDescent="0.3">
      <c r="A6955" t="s">
        <v>11151</v>
      </c>
      <c r="B6955" t="s">
        <v>11150</v>
      </c>
      <c r="C6955" t="s">
        <v>144</v>
      </c>
      <c r="D6955">
        <v>2</v>
      </c>
      <c r="E6955">
        <v>1864.83</v>
      </c>
      <c r="F6955">
        <v>0.1</v>
      </c>
      <c r="G6955">
        <v>3356.69</v>
      </c>
      <c r="H6955">
        <v>695.71</v>
      </c>
      <c r="I6955" t="str">
        <f>VLOOKUP(C6955,products_cleaned[[product_id]:[category]],3,)</f>
        <v>Electronics</v>
      </c>
      <c r="J6955" t="str">
        <f>VLOOKUP(B6955,orders_cleaned!A:I,9,FALSE)</f>
        <v>April</v>
      </c>
      <c r="K6955">
        <f t="shared" si="108"/>
        <v>4</v>
      </c>
    </row>
    <row r="6956" spans="1:11" x14ac:dyDescent="0.3">
      <c r="A6956" t="s">
        <v>11152</v>
      </c>
      <c r="B6956" t="s">
        <v>11153</v>
      </c>
      <c r="C6956" t="s">
        <v>10</v>
      </c>
      <c r="D6956">
        <v>1</v>
      </c>
      <c r="E6956">
        <v>1501.11</v>
      </c>
      <c r="F6956">
        <v>0.15</v>
      </c>
      <c r="G6956">
        <v>1275.94</v>
      </c>
      <c r="H6956">
        <v>350.78</v>
      </c>
      <c r="I6956" t="str">
        <f>VLOOKUP(C6956,products_cleaned[[product_id]:[category]],3,)</f>
        <v>Furniture</v>
      </c>
      <c r="J6956" t="str">
        <f>VLOOKUP(B6956,orders_cleaned!A:I,9,FALSE)</f>
        <v>September</v>
      </c>
      <c r="K6956">
        <f t="shared" si="108"/>
        <v>9</v>
      </c>
    </row>
    <row r="6957" spans="1:11" x14ac:dyDescent="0.3">
      <c r="A6957" t="s">
        <v>11154</v>
      </c>
      <c r="B6957" t="s">
        <v>11153</v>
      </c>
      <c r="C6957" t="s">
        <v>28</v>
      </c>
      <c r="D6957">
        <v>3</v>
      </c>
      <c r="E6957">
        <v>411.07</v>
      </c>
      <c r="F6957">
        <v>0.1</v>
      </c>
      <c r="G6957">
        <v>1109.8900000000001</v>
      </c>
      <c r="H6957">
        <v>181.75</v>
      </c>
      <c r="I6957" t="str">
        <f>VLOOKUP(C6957,products_cleaned[[product_id]:[category]],3,)</f>
        <v>Home &amp; Kitchen</v>
      </c>
      <c r="J6957" t="str">
        <f>VLOOKUP(B6957,orders_cleaned!A:I,9,FALSE)</f>
        <v>September</v>
      </c>
      <c r="K6957">
        <f t="shared" si="108"/>
        <v>9</v>
      </c>
    </row>
    <row r="6958" spans="1:11" x14ac:dyDescent="0.3">
      <c r="A6958" t="s">
        <v>11155</v>
      </c>
      <c r="B6958" t="s">
        <v>11153</v>
      </c>
      <c r="C6958" t="s">
        <v>57</v>
      </c>
      <c r="D6958">
        <v>1</v>
      </c>
      <c r="E6958">
        <v>194.03</v>
      </c>
      <c r="F6958">
        <v>0.1</v>
      </c>
      <c r="G6958">
        <v>174.63</v>
      </c>
      <c r="H6958">
        <v>64.05</v>
      </c>
      <c r="I6958" t="str">
        <f>VLOOKUP(C6958,products_cleaned[[product_id]:[category]],3,)</f>
        <v>Stationery</v>
      </c>
      <c r="J6958" t="str">
        <f>VLOOKUP(B6958,orders_cleaned!A:I,9,FALSE)</f>
        <v>September</v>
      </c>
      <c r="K6958">
        <f t="shared" si="108"/>
        <v>9</v>
      </c>
    </row>
    <row r="6959" spans="1:11" x14ac:dyDescent="0.3">
      <c r="A6959" t="s">
        <v>11156</v>
      </c>
      <c r="B6959" t="s">
        <v>11153</v>
      </c>
      <c r="C6959" t="s">
        <v>270</v>
      </c>
      <c r="D6959">
        <v>1</v>
      </c>
      <c r="E6959">
        <v>5584.28</v>
      </c>
      <c r="F6959">
        <v>0.05</v>
      </c>
      <c r="G6959">
        <v>5305.07</v>
      </c>
      <c r="H6959">
        <v>2184.09</v>
      </c>
      <c r="I6959" t="str">
        <f>VLOOKUP(C6959,products_cleaned[[product_id]:[category]],3,)</f>
        <v>Furniture</v>
      </c>
      <c r="J6959" t="str">
        <f>VLOOKUP(B6959,orders_cleaned!A:I,9,FALSE)</f>
        <v>September</v>
      </c>
      <c r="K6959">
        <f t="shared" si="108"/>
        <v>9</v>
      </c>
    </row>
    <row r="6960" spans="1:11" x14ac:dyDescent="0.3">
      <c r="A6960" t="s">
        <v>11157</v>
      </c>
      <c r="B6960" t="s">
        <v>11158</v>
      </c>
      <c r="C6960" t="s">
        <v>110</v>
      </c>
      <c r="D6960">
        <v>1</v>
      </c>
      <c r="E6960">
        <v>1875.57</v>
      </c>
      <c r="F6960">
        <v>0.05</v>
      </c>
      <c r="G6960">
        <v>1781.79</v>
      </c>
      <c r="H6960">
        <v>565.66999999999996</v>
      </c>
      <c r="I6960" t="str">
        <f>VLOOKUP(C6960,products_cleaned[[product_id]:[category]],3,)</f>
        <v>Fashion</v>
      </c>
      <c r="J6960" t="str">
        <f>VLOOKUP(B6960,orders_cleaned!A:I,9,FALSE)</f>
        <v>September</v>
      </c>
      <c r="K6960">
        <f t="shared" si="108"/>
        <v>9</v>
      </c>
    </row>
    <row r="6961" spans="1:11" x14ac:dyDescent="0.3">
      <c r="A6961" t="s">
        <v>11159</v>
      </c>
      <c r="B6961" t="s">
        <v>11158</v>
      </c>
      <c r="C6961" t="s">
        <v>259</v>
      </c>
      <c r="D6961">
        <v>2</v>
      </c>
      <c r="E6961">
        <v>915.4</v>
      </c>
      <c r="F6961">
        <v>0.15</v>
      </c>
      <c r="G6961">
        <v>1556.18</v>
      </c>
      <c r="H6961">
        <v>474.94</v>
      </c>
      <c r="I6961" t="str">
        <f>VLOOKUP(C6961,products_cleaned[[product_id]:[category]],3,)</f>
        <v>Electronics</v>
      </c>
      <c r="J6961" t="str">
        <f>VLOOKUP(B6961,orders_cleaned!A:I,9,FALSE)</f>
        <v>September</v>
      </c>
      <c r="K6961">
        <f t="shared" si="108"/>
        <v>9</v>
      </c>
    </row>
    <row r="6962" spans="1:11" x14ac:dyDescent="0.3">
      <c r="A6962" t="s">
        <v>11160</v>
      </c>
      <c r="B6962" t="s">
        <v>11161</v>
      </c>
      <c r="C6962" t="s">
        <v>54</v>
      </c>
      <c r="D6962">
        <v>2</v>
      </c>
      <c r="E6962">
        <v>2312.96</v>
      </c>
      <c r="F6962">
        <v>0</v>
      </c>
      <c r="G6962">
        <v>4625.92</v>
      </c>
      <c r="H6962">
        <v>1447.32</v>
      </c>
      <c r="I6962" t="str">
        <f>VLOOKUP(C6962,products_cleaned[[product_id]:[category]],3,)</f>
        <v>Fashion</v>
      </c>
      <c r="J6962" t="str">
        <f>VLOOKUP(B6962,orders_cleaned!A:I,9,FALSE)</f>
        <v>November</v>
      </c>
      <c r="K6962">
        <f t="shared" si="108"/>
        <v>11</v>
      </c>
    </row>
    <row r="6963" spans="1:11" x14ac:dyDescent="0.3">
      <c r="A6963" t="s">
        <v>11162</v>
      </c>
      <c r="B6963" t="s">
        <v>11163</v>
      </c>
      <c r="C6963" t="s">
        <v>25</v>
      </c>
      <c r="D6963">
        <v>4</v>
      </c>
      <c r="E6963">
        <v>953.64</v>
      </c>
      <c r="F6963">
        <v>0.1</v>
      </c>
      <c r="G6963">
        <v>3433.1</v>
      </c>
      <c r="H6963">
        <v>970.22</v>
      </c>
      <c r="I6963" t="str">
        <f>VLOOKUP(C6963,products_cleaned[[product_id]:[category]],3,)</f>
        <v>Fashion</v>
      </c>
      <c r="J6963" t="str">
        <f>VLOOKUP(B6963,orders_cleaned!A:I,9,FALSE)</f>
        <v>July</v>
      </c>
      <c r="K6963">
        <f t="shared" si="108"/>
        <v>7</v>
      </c>
    </row>
    <row r="6964" spans="1:11" x14ac:dyDescent="0.3">
      <c r="A6964" t="s">
        <v>11164</v>
      </c>
      <c r="B6964" t="s">
        <v>11165</v>
      </c>
      <c r="C6964" t="s">
        <v>144</v>
      </c>
      <c r="D6964">
        <v>3</v>
      </c>
      <c r="E6964">
        <v>1979.01</v>
      </c>
      <c r="F6964">
        <v>0.15</v>
      </c>
      <c r="G6964">
        <v>5046.4799999999996</v>
      </c>
      <c r="H6964">
        <v>1055.01</v>
      </c>
      <c r="I6964" t="str">
        <f>VLOOKUP(C6964,products_cleaned[[product_id]:[category]],3,)</f>
        <v>Electronics</v>
      </c>
      <c r="J6964" t="str">
        <f>VLOOKUP(B6964,orders_cleaned!A:I,9,FALSE)</f>
        <v>February</v>
      </c>
      <c r="K6964">
        <f t="shared" si="108"/>
        <v>2</v>
      </c>
    </row>
    <row r="6965" spans="1:11" x14ac:dyDescent="0.3">
      <c r="A6965" t="s">
        <v>11166</v>
      </c>
      <c r="B6965" t="s">
        <v>11167</v>
      </c>
      <c r="C6965" t="s">
        <v>173</v>
      </c>
      <c r="D6965">
        <v>1</v>
      </c>
      <c r="E6965">
        <v>149.72</v>
      </c>
      <c r="F6965">
        <v>0.05</v>
      </c>
      <c r="G6965">
        <v>142.22999999999999</v>
      </c>
      <c r="H6965">
        <v>35.92</v>
      </c>
      <c r="I6965" t="str">
        <f>VLOOKUP(C6965,products_cleaned[[product_id]:[category]],3,)</f>
        <v>Stationery</v>
      </c>
      <c r="J6965" t="str">
        <f>VLOOKUP(B6965,orders_cleaned!A:I,9,FALSE)</f>
        <v>December</v>
      </c>
      <c r="K6965">
        <f t="shared" si="108"/>
        <v>12</v>
      </c>
    </row>
    <row r="6966" spans="1:11" x14ac:dyDescent="0.3">
      <c r="A6966" t="s">
        <v>11168</v>
      </c>
      <c r="B6966" t="s">
        <v>11167</v>
      </c>
      <c r="C6966" t="s">
        <v>54</v>
      </c>
      <c r="D6966">
        <v>3</v>
      </c>
      <c r="E6966">
        <v>2153.4299999999998</v>
      </c>
      <c r="F6966">
        <v>0.2</v>
      </c>
      <c r="G6966">
        <v>5168.2299999999996</v>
      </c>
      <c r="H6966">
        <v>400.33</v>
      </c>
      <c r="I6966" t="str">
        <f>VLOOKUP(C6966,products_cleaned[[product_id]:[category]],3,)</f>
        <v>Fashion</v>
      </c>
      <c r="J6966" t="str">
        <f>VLOOKUP(B6966,orders_cleaned!A:I,9,FALSE)</f>
        <v>December</v>
      </c>
      <c r="K6966">
        <f t="shared" si="108"/>
        <v>12</v>
      </c>
    </row>
    <row r="6967" spans="1:11" x14ac:dyDescent="0.3">
      <c r="A6967" t="s">
        <v>11169</v>
      </c>
      <c r="B6967" t="s">
        <v>11170</v>
      </c>
      <c r="C6967" t="s">
        <v>62</v>
      </c>
      <c r="D6967">
        <v>3</v>
      </c>
      <c r="E6967">
        <v>618.75</v>
      </c>
      <c r="F6967">
        <v>0.1</v>
      </c>
      <c r="G6967">
        <v>1670.62</v>
      </c>
      <c r="H6967">
        <v>633.04</v>
      </c>
      <c r="I6967" t="str">
        <f>VLOOKUP(C6967,products_cleaned[[product_id]:[category]],3,)</f>
        <v>Electronics</v>
      </c>
      <c r="J6967" t="str">
        <f>VLOOKUP(B6967,orders_cleaned!A:I,9,FALSE)</f>
        <v>June</v>
      </c>
      <c r="K6967">
        <f t="shared" si="108"/>
        <v>6</v>
      </c>
    </row>
    <row r="6968" spans="1:11" x14ac:dyDescent="0.3">
      <c r="A6968" t="s">
        <v>11171</v>
      </c>
      <c r="B6968" t="s">
        <v>11172</v>
      </c>
      <c r="C6968" t="s">
        <v>259</v>
      </c>
      <c r="D6968">
        <v>2</v>
      </c>
      <c r="E6968">
        <v>863.57</v>
      </c>
      <c r="F6968">
        <v>0</v>
      </c>
      <c r="G6968">
        <v>1727.14</v>
      </c>
      <c r="H6968">
        <v>645.9</v>
      </c>
      <c r="I6968" t="str">
        <f>VLOOKUP(C6968,products_cleaned[[product_id]:[category]],3,)</f>
        <v>Electronics</v>
      </c>
      <c r="J6968" t="str">
        <f>VLOOKUP(B6968,orders_cleaned!A:I,9,FALSE)</f>
        <v>March</v>
      </c>
      <c r="K6968">
        <f t="shared" si="108"/>
        <v>3</v>
      </c>
    </row>
    <row r="6969" spans="1:11" x14ac:dyDescent="0.3">
      <c r="A6969" t="s">
        <v>11173</v>
      </c>
      <c r="B6969" t="s">
        <v>11172</v>
      </c>
      <c r="C6969" t="s">
        <v>18</v>
      </c>
      <c r="D6969">
        <v>1</v>
      </c>
      <c r="E6969">
        <v>883.17</v>
      </c>
      <c r="F6969">
        <v>0.2</v>
      </c>
      <c r="G6969">
        <v>706.54</v>
      </c>
      <c r="H6969">
        <v>189.19</v>
      </c>
      <c r="I6969" t="str">
        <f>VLOOKUP(C6969,products_cleaned[[product_id]:[category]],3,)</f>
        <v>Books</v>
      </c>
      <c r="J6969" t="str">
        <f>VLOOKUP(B6969,orders_cleaned!A:I,9,FALSE)</f>
        <v>March</v>
      </c>
      <c r="K6969">
        <f t="shared" si="108"/>
        <v>3</v>
      </c>
    </row>
    <row r="6970" spans="1:11" x14ac:dyDescent="0.3">
      <c r="A6970" t="s">
        <v>11174</v>
      </c>
      <c r="B6970" t="s">
        <v>11175</v>
      </c>
      <c r="C6970" t="s">
        <v>144</v>
      </c>
      <c r="D6970">
        <v>1</v>
      </c>
      <c r="E6970">
        <v>2143.44</v>
      </c>
      <c r="F6970">
        <v>0</v>
      </c>
      <c r="G6970">
        <v>2143.44</v>
      </c>
      <c r="H6970">
        <v>812.95</v>
      </c>
      <c r="I6970" t="str">
        <f>VLOOKUP(C6970,products_cleaned[[product_id]:[category]],3,)</f>
        <v>Electronics</v>
      </c>
      <c r="J6970" t="str">
        <f>VLOOKUP(B6970,orders_cleaned!A:I,9,FALSE)</f>
        <v>October</v>
      </c>
      <c r="K6970">
        <f t="shared" si="108"/>
        <v>10</v>
      </c>
    </row>
    <row r="6971" spans="1:11" x14ac:dyDescent="0.3">
      <c r="A6971" t="s">
        <v>11176</v>
      </c>
      <c r="B6971" t="s">
        <v>11175</v>
      </c>
      <c r="C6971" t="s">
        <v>25</v>
      </c>
      <c r="D6971">
        <v>1</v>
      </c>
      <c r="E6971">
        <v>916.1</v>
      </c>
      <c r="F6971">
        <v>0</v>
      </c>
      <c r="G6971">
        <v>916.1</v>
      </c>
      <c r="H6971">
        <v>300.38</v>
      </c>
      <c r="I6971" t="str">
        <f>VLOOKUP(C6971,products_cleaned[[product_id]:[category]],3,)</f>
        <v>Fashion</v>
      </c>
      <c r="J6971" t="str">
        <f>VLOOKUP(B6971,orders_cleaned!A:I,9,FALSE)</f>
        <v>October</v>
      </c>
      <c r="K6971">
        <f t="shared" si="108"/>
        <v>10</v>
      </c>
    </row>
    <row r="6972" spans="1:11" x14ac:dyDescent="0.3">
      <c r="A6972" t="s">
        <v>11177</v>
      </c>
      <c r="B6972" t="s">
        <v>11175</v>
      </c>
      <c r="C6972" t="s">
        <v>108</v>
      </c>
      <c r="D6972">
        <v>1</v>
      </c>
      <c r="E6972">
        <v>3749.92</v>
      </c>
      <c r="F6972">
        <v>0.15</v>
      </c>
      <c r="G6972">
        <v>3187.43</v>
      </c>
      <c r="H6972">
        <v>851.08</v>
      </c>
      <c r="I6972" t="str">
        <f>VLOOKUP(C6972,products_cleaned[[product_id]:[category]],3,)</f>
        <v>Electronics</v>
      </c>
      <c r="J6972" t="str">
        <f>VLOOKUP(B6972,orders_cleaned!A:I,9,FALSE)</f>
        <v>October</v>
      </c>
      <c r="K6972">
        <f t="shared" si="108"/>
        <v>10</v>
      </c>
    </row>
    <row r="6973" spans="1:11" x14ac:dyDescent="0.3">
      <c r="A6973" t="s">
        <v>11178</v>
      </c>
      <c r="B6973" t="s">
        <v>11175</v>
      </c>
      <c r="C6973" t="s">
        <v>80</v>
      </c>
      <c r="D6973">
        <v>2</v>
      </c>
      <c r="E6973">
        <v>379.14</v>
      </c>
      <c r="F6973">
        <v>0.05</v>
      </c>
      <c r="G6973">
        <v>720.37</v>
      </c>
      <c r="H6973">
        <v>120.61</v>
      </c>
      <c r="I6973" t="str">
        <f>VLOOKUP(C6973,products_cleaned[[product_id]:[category]],3,)</f>
        <v>Fitness</v>
      </c>
      <c r="J6973" t="str">
        <f>VLOOKUP(B6973,orders_cleaned!A:I,9,FALSE)</f>
        <v>October</v>
      </c>
      <c r="K6973">
        <f t="shared" si="108"/>
        <v>10</v>
      </c>
    </row>
    <row r="6974" spans="1:11" x14ac:dyDescent="0.3">
      <c r="A6974" t="s">
        <v>11179</v>
      </c>
      <c r="B6974" t="s">
        <v>11180</v>
      </c>
      <c r="C6974" t="s">
        <v>51</v>
      </c>
      <c r="D6974">
        <v>1</v>
      </c>
      <c r="E6974">
        <v>658.42</v>
      </c>
      <c r="F6974">
        <v>0</v>
      </c>
      <c r="G6974">
        <v>658.42</v>
      </c>
      <c r="H6974">
        <v>240.17</v>
      </c>
      <c r="I6974" t="str">
        <f>VLOOKUP(C6974,products_cleaned[[product_id]:[category]],3,)</f>
        <v>Home &amp; Kitchen</v>
      </c>
      <c r="J6974" t="str">
        <f>VLOOKUP(B6974,orders_cleaned!A:I,9,FALSE)</f>
        <v>May</v>
      </c>
      <c r="K6974">
        <f t="shared" si="108"/>
        <v>5</v>
      </c>
    </row>
    <row r="6975" spans="1:11" x14ac:dyDescent="0.3">
      <c r="A6975" t="s">
        <v>11181</v>
      </c>
      <c r="B6975" t="s">
        <v>11180</v>
      </c>
      <c r="C6975" t="s">
        <v>25</v>
      </c>
      <c r="D6975">
        <v>2</v>
      </c>
      <c r="E6975">
        <v>847.39</v>
      </c>
      <c r="F6975">
        <v>0.15</v>
      </c>
      <c r="G6975">
        <v>1440.56</v>
      </c>
      <c r="H6975">
        <v>209.12</v>
      </c>
      <c r="I6975" t="str">
        <f>VLOOKUP(C6975,products_cleaned[[product_id]:[category]],3,)</f>
        <v>Fashion</v>
      </c>
      <c r="J6975" t="str">
        <f>VLOOKUP(B6975,orders_cleaned!A:I,9,FALSE)</f>
        <v>May</v>
      </c>
      <c r="K6975">
        <f t="shared" si="108"/>
        <v>5</v>
      </c>
    </row>
    <row r="6976" spans="1:11" x14ac:dyDescent="0.3">
      <c r="A6976" t="s">
        <v>11182</v>
      </c>
      <c r="B6976" t="s">
        <v>11183</v>
      </c>
      <c r="C6976" t="s">
        <v>25</v>
      </c>
      <c r="D6976">
        <v>1</v>
      </c>
      <c r="E6976">
        <v>861.89</v>
      </c>
      <c r="F6976">
        <v>0.1</v>
      </c>
      <c r="G6976">
        <v>775.7</v>
      </c>
      <c r="H6976">
        <v>159.97999999999999</v>
      </c>
      <c r="I6976" t="str">
        <f>VLOOKUP(C6976,products_cleaned[[product_id]:[category]],3,)</f>
        <v>Fashion</v>
      </c>
      <c r="J6976" t="str">
        <f>VLOOKUP(B6976,orders_cleaned!A:I,9,FALSE)</f>
        <v>June</v>
      </c>
      <c r="K6976">
        <f t="shared" si="108"/>
        <v>6</v>
      </c>
    </row>
    <row r="6977" spans="1:11" x14ac:dyDescent="0.3">
      <c r="A6977" t="s">
        <v>11184</v>
      </c>
      <c r="B6977" t="s">
        <v>11183</v>
      </c>
      <c r="C6977" t="s">
        <v>62</v>
      </c>
      <c r="D6977">
        <v>3</v>
      </c>
      <c r="E6977">
        <v>584.89</v>
      </c>
      <c r="F6977">
        <v>0.05</v>
      </c>
      <c r="G6977">
        <v>1666.94</v>
      </c>
      <c r="H6977">
        <v>629.36</v>
      </c>
      <c r="I6977" t="str">
        <f>VLOOKUP(C6977,products_cleaned[[product_id]:[category]],3,)</f>
        <v>Electronics</v>
      </c>
      <c r="J6977" t="str">
        <f>VLOOKUP(B6977,orders_cleaned!A:I,9,FALSE)</f>
        <v>June</v>
      </c>
      <c r="K6977">
        <f t="shared" si="108"/>
        <v>6</v>
      </c>
    </row>
    <row r="6978" spans="1:11" x14ac:dyDescent="0.3">
      <c r="A6978" t="s">
        <v>11185</v>
      </c>
      <c r="B6978" t="s">
        <v>11186</v>
      </c>
      <c r="C6978" t="s">
        <v>259</v>
      </c>
      <c r="D6978">
        <v>3</v>
      </c>
      <c r="E6978">
        <v>875.6</v>
      </c>
      <c r="F6978">
        <v>0</v>
      </c>
      <c r="G6978">
        <v>2626.8</v>
      </c>
      <c r="H6978">
        <v>1004.94</v>
      </c>
      <c r="I6978" t="str">
        <f>VLOOKUP(C6978,products_cleaned[[product_id]:[category]],3,)</f>
        <v>Electronics</v>
      </c>
      <c r="J6978" t="str">
        <f>VLOOKUP(B6978,orders_cleaned!A:I,9,FALSE)</f>
        <v>April</v>
      </c>
      <c r="K6978">
        <f t="shared" si="108"/>
        <v>4</v>
      </c>
    </row>
    <row r="6979" spans="1:11" x14ac:dyDescent="0.3">
      <c r="A6979" t="s">
        <v>11187</v>
      </c>
      <c r="B6979" t="s">
        <v>11186</v>
      </c>
      <c r="C6979" t="s">
        <v>278</v>
      </c>
      <c r="D6979">
        <v>1</v>
      </c>
      <c r="E6979">
        <v>1570.4</v>
      </c>
      <c r="F6979">
        <v>0</v>
      </c>
      <c r="G6979">
        <v>1570.4</v>
      </c>
      <c r="H6979">
        <v>432.05</v>
      </c>
      <c r="I6979" t="str">
        <f>VLOOKUP(C6979,products_cleaned[[product_id]:[category]],3,)</f>
        <v>Fitness</v>
      </c>
      <c r="J6979" t="str">
        <f>VLOOKUP(B6979,orders_cleaned!A:I,9,FALSE)</f>
        <v>April</v>
      </c>
      <c r="K6979">
        <f t="shared" ref="K6979:K7042" si="109">MONTH(DATEVALUE("1"&amp;J6979))</f>
        <v>4</v>
      </c>
    </row>
    <row r="6980" spans="1:11" x14ac:dyDescent="0.3">
      <c r="A6980" t="s">
        <v>11188</v>
      </c>
      <c r="B6980" t="s">
        <v>11189</v>
      </c>
      <c r="C6980" t="s">
        <v>110</v>
      </c>
      <c r="D6980">
        <v>1</v>
      </c>
      <c r="E6980">
        <v>1784.12</v>
      </c>
      <c r="F6980">
        <v>0.05</v>
      </c>
      <c r="G6980">
        <v>1694.91</v>
      </c>
      <c r="H6980">
        <v>478.79</v>
      </c>
      <c r="I6980" t="str">
        <f>VLOOKUP(C6980,products_cleaned[[product_id]:[category]],3,)</f>
        <v>Fashion</v>
      </c>
      <c r="J6980" t="str">
        <f>VLOOKUP(B6980,orders_cleaned!A:I,9,FALSE)</f>
        <v>June</v>
      </c>
      <c r="K6980">
        <f t="shared" si="109"/>
        <v>6</v>
      </c>
    </row>
    <row r="6981" spans="1:11" x14ac:dyDescent="0.3">
      <c r="A6981" t="s">
        <v>11190</v>
      </c>
      <c r="B6981" t="s">
        <v>11189</v>
      </c>
      <c r="C6981" t="s">
        <v>144</v>
      </c>
      <c r="D6981">
        <v>3</v>
      </c>
      <c r="E6981">
        <v>1947.99</v>
      </c>
      <c r="F6981">
        <v>0.1</v>
      </c>
      <c r="G6981">
        <v>5259.57</v>
      </c>
      <c r="H6981">
        <v>1268.0999999999999</v>
      </c>
      <c r="I6981" t="str">
        <f>VLOOKUP(C6981,products_cleaned[[product_id]:[category]],3,)</f>
        <v>Electronics</v>
      </c>
      <c r="J6981" t="str">
        <f>VLOOKUP(B6981,orders_cleaned!A:I,9,FALSE)</f>
        <v>June</v>
      </c>
      <c r="K6981">
        <f t="shared" si="109"/>
        <v>6</v>
      </c>
    </row>
    <row r="6982" spans="1:11" x14ac:dyDescent="0.3">
      <c r="A6982" t="s">
        <v>11191</v>
      </c>
      <c r="B6982" t="s">
        <v>11192</v>
      </c>
      <c r="C6982" t="s">
        <v>15</v>
      </c>
      <c r="D6982">
        <v>2</v>
      </c>
      <c r="E6982">
        <v>229.47</v>
      </c>
      <c r="F6982">
        <v>0.2</v>
      </c>
      <c r="G6982">
        <v>367.15</v>
      </c>
      <c r="H6982">
        <v>27.11</v>
      </c>
      <c r="I6982" t="str">
        <f>VLOOKUP(C6982,products_cleaned[[product_id]:[category]],3,)</f>
        <v>Fitness</v>
      </c>
      <c r="J6982" t="str">
        <f>VLOOKUP(B6982,orders_cleaned!A:I,9,FALSE)</f>
        <v>August</v>
      </c>
      <c r="K6982">
        <f t="shared" si="109"/>
        <v>8</v>
      </c>
    </row>
    <row r="6983" spans="1:11" x14ac:dyDescent="0.3">
      <c r="A6983" t="s">
        <v>11193</v>
      </c>
      <c r="B6983" t="s">
        <v>11194</v>
      </c>
      <c r="C6983" t="s">
        <v>13</v>
      </c>
      <c r="D6983">
        <v>2</v>
      </c>
      <c r="E6983">
        <v>2946.07</v>
      </c>
      <c r="F6983">
        <v>0</v>
      </c>
      <c r="G6983">
        <v>5892.14</v>
      </c>
      <c r="H6983">
        <v>1648</v>
      </c>
      <c r="I6983" t="str">
        <f>VLOOKUP(C6983,products_cleaned[[product_id]:[category]],3,)</f>
        <v>Home &amp; Kitchen</v>
      </c>
      <c r="J6983" t="str">
        <f>VLOOKUP(B6983,orders_cleaned!A:I,9,FALSE)</f>
        <v>June</v>
      </c>
      <c r="K6983">
        <f t="shared" si="109"/>
        <v>6</v>
      </c>
    </row>
    <row r="6984" spans="1:11" x14ac:dyDescent="0.3">
      <c r="A6984" t="s">
        <v>11195</v>
      </c>
      <c r="B6984" t="s">
        <v>11196</v>
      </c>
      <c r="C6984" t="s">
        <v>108</v>
      </c>
      <c r="D6984">
        <v>1</v>
      </c>
      <c r="E6984">
        <v>3426.46</v>
      </c>
      <c r="F6984">
        <v>0</v>
      </c>
      <c r="G6984">
        <v>3426.46</v>
      </c>
      <c r="H6984">
        <v>1090.1099999999999</v>
      </c>
      <c r="I6984" t="str">
        <f>VLOOKUP(C6984,products_cleaned[[product_id]:[category]],3,)</f>
        <v>Electronics</v>
      </c>
      <c r="J6984" t="str">
        <f>VLOOKUP(B6984,orders_cleaned!A:I,9,FALSE)</f>
        <v>April</v>
      </c>
      <c r="K6984">
        <f t="shared" si="109"/>
        <v>4</v>
      </c>
    </row>
    <row r="6985" spans="1:11" x14ac:dyDescent="0.3">
      <c r="A6985" t="s">
        <v>11197</v>
      </c>
      <c r="B6985" t="s">
        <v>11198</v>
      </c>
      <c r="C6985" t="s">
        <v>13</v>
      </c>
      <c r="D6985">
        <v>1</v>
      </c>
      <c r="E6985">
        <v>3135.45</v>
      </c>
      <c r="F6985">
        <v>0.1</v>
      </c>
      <c r="G6985">
        <v>2821.9</v>
      </c>
      <c r="H6985">
        <v>699.83</v>
      </c>
      <c r="I6985" t="str">
        <f>VLOOKUP(C6985,products_cleaned[[product_id]:[category]],3,)</f>
        <v>Home &amp; Kitchen</v>
      </c>
      <c r="J6985" t="str">
        <f>VLOOKUP(B6985,orders_cleaned!A:I,9,FALSE)</f>
        <v>September</v>
      </c>
      <c r="K6985">
        <f t="shared" si="109"/>
        <v>9</v>
      </c>
    </row>
    <row r="6986" spans="1:11" x14ac:dyDescent="0.3">
      <c r="A6986" t="s">
        <v>11199</v>
      </c>
      <c r="B6986" t="s">
        <v>11200</v>
      </c>
      <c r="C6986" t="s">
        <v>28</v>
      </c>
      <c r="D6986">
        <v>2</v>
      </c>
      <c r="E6986">
        <v>430.23</v>
      </c>
      <c r="F6986">
        <v>0.05</v>
      </c>
      <c r="G6986">
        <v>817.44</v>
      </c>
      <c r="H6986">
        <v>198.68</v>
      </c>
      <c r="I6986" t="str">
        <f>VLOOKUP(C6986,products_cleaned[[product_id]:[category]],3,)</f>
        <v>Home &amp; Kitchen</v>
      </c>
      <c r="J6986" t="str">
        <f>VLOOKUP(B6986,orders_cleaned!A:I,9,FALSE)</f>
        <v>August</v>
      </c>
      <c r="K6986">
        <f t="shared" si="109"/>
        <v>8</v>
      </c>
    </row>
    <row r="6987" spans="1:11" x14ac:dyDescent="0.3">
      <c r="A6987" t="s">
        <v>11201</v>
      </c>
      <c r="B6987" t="s">
        <v>11200</v>
      </c>
      <c r="C6987" t="s">
        <v>44</v>
      </c>
      <c r="D6987">
        <v>2</v>
      </c>
      <c r="E6987">
        <v>2774.81</v>
      </c>
      <c r="F6987">
        <v>0.05</v>
      </c>
      <c r="G6987">
        <v>5272.14</v>
      </c>
      <c r="H6987">
        <v>1475.5</v>
      </c>
      <c r="I6987" t="str">
        <f>VLOOKUP(C6987,products_cleaned[[product_id]:[category]],3,)</f>
        <v>Furniture</v>
      </c>
      <c r="J6987" t="str">
        <f>VLOOKUP(B6987,orders_cleaned!A:I,9,FALSE)</f>
        <v>August</v>
      </c>
      <c r="K6987">
        <f t="shared" si="109"/>
        <v>8</v>
      </c>
    </row>
    <row r="6988" spans="1:11" x14ac:dyDescent="0.3">
      <c r="A6988" t="s">
        <v>11202</v>
      </c>
      <c r="B6988" t="s">
        <v>11203</v>
      </c>
      <c r="C6988" t="s">
        <v>47</v>
      </c>
      <c r="D6988">
        <v>3</v>
      </c>
      <c r="E6988">
        <v>735.33</v>
      </c>
      <c r="F6988">
        <v>0</v>
      </c>
      <c r="G6988">
        <v>2205.9899999999998</v>
      </c>
      <c r="H6988">
        <v>755.37</v>
      </c>
      <c r="I6988" t="str">
        <f>VLOOKUP(C6988,products_cleaned[[product_id]:[category]],3,)</f>
        <v>Books</v>
      </c>
      <c r="J6988" t="str">
        <f>VLOOKUP(B6988,orders_cleaned!A:I,9,FALSE)</f>
        <v>April</v>
      </c>
      <c r="K6988">
        <f t="shared" si="109"/>
        <v>4</v>
      </c>
    </row>
    <row r="6989" spans="1:11" x14ac:dyDescent="0.3">
      <c r="A6989" t="s">
        <v>11204</v>
      </c>
      <c r="B6989" t="s">
        <v>11203</v>
      </c>
      <c r="C6989" t="s">
        <v>110</v>
      </c>
      <c r="D6989">
        <v>1</v>
      </c>
      <c r="E6989">
        <v>1715.74</v>
      </c>
      <c r="F6989">
        <v>0.1</v>
      </c>
      <c r="G6989">
        <v>1544.17</v>
      </c>
      <c r="H6989">
        <v>328.05</v>
      </c>
      <c r="I6989" t="str">
        <f>VLOOKUP(C6989,products_cleaned[[product_id]:[category]],3,)</f>
        <v>Fashion</v>
      </c>
      <c r="J6989" t="str">
        <f>VLOOKUP(B6989,orders_cleaned!A:I,9,FALSE)</f>
        <v>April</v>
      </c>
      <c r="K6989">
        <f t="shared" si="109"/>
        <v>4</v>
      </c>
    </row>
    <row r="6990" spans="1:11" x14ac:dyDescent="0.3">
      <c r="A6990" t="s">
        <v>11205</v>
      </c>
      <c r="B6990" t="s">
        <v>11206</v>
      </c>
      <c r="C6990" t="s">
        <v>156</v>
      </c>
      <c r="D6990">
        <v>1</v>
      </c>
      <c r="E6990">
        <v>165.28</v>
      </c>
      <c r="F6990">
        <v>0.15</v>
      </c>
      <c r="G6990">
        <v>140.49</v>
      </c>
      <c r="H6990">
        <v>24.66</v>
      </c>
      <c r="I6990" t="str">
        <f>VLOOKUP(C6990,products_cleaned[[product_id]:[category]],3,)</f>
        <v>Stationery</v>
      </c>
      <c r="J6990" t="str">
        <f>VLOOKUP(B6990,orders_cleaned!A:I,9,FALSE)</f>
        <v>July</v>
      </c>
      <c r="K6990">
        <f t="shared" si="109"/>
        <v>7</v>
      </c>
    </row>
    <row r="6991" spans="1:11" x14ac:dyDescent="0.3">
      <c r="A6991" t="s">
        <v>11207</v>
      </c>
      <c r="B6991" t="s">
        <v>11206</v>
      </c>
      <c r="C6991" t="s">
        <v>21</v>
      </c>
      <c r="D6991">
        <v>1</v>
      </c>
      <c r="E6991">
        <v>4396.7700000000004</v>
      </c>
      <c r="F6991">
        <v>0.2</v>
      </c>
      <c r="G6991">
        <v>3517.42</v>
      </c>
      <c r="H6991">
        <v>879.4</v>
      </c>
      <c r="I6991" t="str">
        <f>VLOOKUP(C6991,products_cleaned[[product_id]:[category]],3,)</f>
        <v>Electronics</v>
      </c>
      <c r="J6991" t="str">
        <f>VLOOKUP(B6991,orders_cleaned!A:I,9,FALSE)</f>
        <v>July</v>
      </c>
      <c r="K6991">
        <f t="shared" si="109"/>
        <v>7</v>
      </c>
    </row>
    <row r="6992" spans="1:11" x14ac:dyDescent="0.3">
      <c r="A6992" t="s">
        <v>11208</v>
      </c>
      <c r="B6992" t="s">
        <v>11206</v>
      </c>
      <c r="C6992" t="s">
        <v>31</v>
      </c>
      <c r="D6992">
        <v>3</v>
      </c>
      <c r="E6992">
        <v>524.11</v>
      </c>
      <c r="F6992">
        <v>0.15</v>
      </c>
      <c r="G6992">
        <v>1336.48</v>
      </c>
      <c r="H6992">
        <v>301.66000000000003</v>
      </c>
      <c r="I6992" t="str">
        <f>VLOOKUP(C6992,products_cleaned[[product_id]:[category]],3,)</f>
        <v>Books</v>
      </c>
      <c r="J6992" t="str">
        <f>VLOOKUP(B6992,orders_cleaned!A:I,9,FALSE)</f>
        <v>July</v>
      </c>
      <c r="K6992">
        <f t="shared" si="109"/>
        <v>7</v>
      </c>
    </row>
    <row r="6993" spans="1:11" x14ac:dyDescent="0.3">
      <c r="A6993" t="s">
        <v>11209</v>
      </c>
      <c r="B6993" t="s">
        <v>11210</v>
      </c>
      <c r="C6993" t="s">
        <v>82</v>
      </c>
      <c r="D6993">
        <v>1</v>
      </c>
      <c r="E6993">
        <v>330.63</v>
      </c>
      <c r="F6993">
        <v>0</v>
      </c>
      <c r="G6993">
        <v>330.63</v>
      </c>
      <c r="H6993">
        <v>109.5</v>
      </c>
      <c r="I6993" t="str">
        <f>VLOOKUP(C6993,products_cleaned[[product_id]:[category]],3,)</f>
        <v>Stationery</v>
      </c>
      <c r="J6993" t="str">
        <f>VLOOKUP(B6993,orders_cleaned!A:I,9,FALSE)</f>
        <v>April</v>
      </c>
      <c r="K6993">
        <f t="shared" si="109"/>
        <v>4</v>
      </c>
    </row>
    <row r="6994" spans="1:11" x14ac:dyDescent="0.3">
      <c r="A6994" t="s">
        <v>11211</v>
      </c>
      <c r="B6994" t="s">
        <v>11210</v>
      </c>
      <c r="C6994" t="s">
        <v>270</v>
      </c>
      <c r="D6994">
        <v>4</v>
      </c>
      <c r="E6994">
        <v>5095.84</v>
      </c>
      <c r="F6994">
        <v>0.15</v>
      </c>
      <c r="G6994">
        <v>17325.86</v>
      </c>
      <c r="H6994">
        <v>4841.9399999999996</v>
      </c>
      <c r="I6994" t="str">
        <f>VLOOKUP(C6994,products_cleaned[[product_id]:[category]],3,)</f>
        <v>Furniture</v>
      </c>
      <c r="J6994" t="str">
        <f>VLOOKUP(B6994,orders_cleaned!A:I,9,FALSE)</f>
        <v>April</v>
      </c>
      <c r="K6994">
        <f t="shared" si="109"/>
        <v>4</v>
      </c>
    </row>
    <row r="6995" spans="1:11" x14ac:dyDescent="0.3">
      <c r="A6995" t="s">
        <v>11212</v>
      </c>
      <c r="B6995" t="s">
        <v>11213</v>
      </c>
      <c r="C6995" t="s">
        <v>164</v>
      </c>
      <c r="D6995">
        <v>2</v>
      </c>
      <c r="E6995">
        <v>4612.51</v>
      </c>
      <c r="F6995">
        <v>0.05</v>
      </c>
      <c r="G6995">
        <v>8763.77</v>
      </c>
      <c r="H6995">
        <v>2686.51</v>
      </c>
      <c r="I6995" t="str">
        <f>VLOOKUP(C6995,products_cleaned[[product_id]:[category]],3,)</f>
        <v>Home &amp; Kitchen</v>
      </c>
      <c r="J6995" t="str">
        <f>VLOOKUP(B6995,orders_cleaned!A:I,9,FALSE)</f>
        <v>September</v>
      </c>
      <c r="K6995">
        <f t="shared" si="109"/>
        <v>9</v>
      </c>
    </row>
    <row r="6996" spans="1:11" x14ac:dyDescent="0.3">
      <c r="A6996" t="s">
        <v>11214</v>
      </c>
      <c r="B6996" t="s">
        <v>11213</v>
      </c>
      <c r="C6996" t="s">
        <v>221</v>
      </c>
      <c r="D6996">
        <v>2</v>
      </c>
      <c r="E6996">
        <v>844.26</v>
      </c>
      <c r="F6996">
        <v>0</v>
      </c>
      <c r="G6996">
        <v>1688.52</v>
      </c>
      <c r="H6996">
        <v>442.2</v>
      </c>
      <c r="I6996" t="str">
        <f>VLOOKUP(C6996,products_cleaned[[product_id]:[category]],3,)</f>
        <v>Footwear</v>
      </c>
      <c r="J6996" t="str">
        <f>VLOOKUP(B6996,orders_cleaned!A:I,9,FALSE)</f>
        <v>September</v>
      </c>
      <c r="K6996">
        <f t="shared" si="109"/>
        <v>9</v>
      </c>
    </row>
    <row r="6997" spans="1:11" x14ac:dyDescent="0.3">
      <c r="A6997" t="s">
        <v>11215</v>
      </c>
      <c r="B6997" t="s">
        <v>11216</v>
      </c>
      <c r="C6997" t="s">
        <v>221</v>
      </c>
      <c r="D6997">
        <v>3</v>
      </c>
      <c r="E6997">
        <v>805.23</v>
      </c>
      <c r="F6997">
        <v>0</v>
      </c>
      <c r="G6997">
        <v>2415.69</v>
      </c>
      <c r="H6997">
        <v>546.21</v>
      </c>
      <c r="I6997" t="str">
        <f>VLOOKUP(C6997,products_cleaned[[product_id]:[category]],3,)</f>
        <v>Footwear</v>
      </c>
      <c r="J6997" t="str">
        <f>VLOOKUP(B6997,orders_cleaned!A:I,9,FALSE)</f>
        <v>August</v>
      </c>
      <c r="K6997">
        <f t="shared" si="109"/>
        <v>8</v>
      </c>
    </row>
    <row r="6998" spans="1:11" x14ac:dyDescent="0.3">
      <c r="A6998" t="s">
        <v>11217</v>
      </c>
      <c r="B6998" t="s">
        <v>11218</v>
      </c>
      <c r="C6998" t="s">
        <v>74</v>
      </c>
      <c r="D6998">
        <v>2</v>
      </c>
      <c r="E6998">
        <v>1248.72</v>
      </c>
      <c r="F6998">
        <v>0</v>
      </c>
      <c r="G6998">
        <v>2497.44</v>
      </c>
      <c r="H6998">
        <v>871.58</v>
      </c>
      <c r="I6998" t="str">
        <f>VLOOKUP(C6998,products_cleaned[[product_id]:[category]],3,)</f>
        <v>Electronics</v>
      </c>
      <c r="J6998" t="str">
        <f>VLOOKUP(B6998,orders_cleaned!A:I,9,FALSE)</f>
        <v>May</v>
      </c>
      <c r="K6998">
        <f t="shared" si="109"/>
        <v>5</v>
      </c>
    </row>
    <row r="6999" spans="1:11" x14ac:dyDescent="0.3">
      <c r="A6999" t="s">
        <v>11219</v>
      </c>
      <c r="B6999" t="s">
        <v>11218</v>
      </c>
      <c r="C6999" t="s">
        <v>31</v>
      </c>
      <c r="D6999">
        <v>4</v>
      </c>
      <c r="E6999">
        <v>516.62</v>
      </c>
      <c r="F6999">
        <v>0.1</v>
      </c>
      <c r="G6999">
        <v>1859.83</v>
      </c>
      <c r="H6999">
        <v>480.07</v>
      </c>
      <c r="I6999" t="str">
        <f>VLOOKUP(C6999,products_cleaned[[product_id]:[category]],3,)</f>
        <v>Books</v>
      </c>
      <c r="J6999" t="str">
        <f>VLOOKUP(B6999,orders_cleaned!A:I,9,FALSE)</f>
        <v>May</v>
      </c>
      <c r="K6999">
        <f t="shared" si="109"/>
        <v>5</v>
      </c>
    </row>
    <row r="7000" spans="1:11" x14ac:dyDescent="0.3">
      <c r="A7000" t="s">
        <v>11220</v>
      </c>
      <c r="B7000" t="s">
        <v>11218</v>
      </c>
      <c r="C7000" t="s">
        <v>21</v>
      </c>
      <c r="D7000">
        <v>1</v>
      </c>
      <c r="E7000">
        <v>4514.83</v>
      </c>
      <c r="F7000">
        <v>0.15</v>
      </c>
      <c r="G7000">
        <v>3837.61</v>
      </c>
      <c r="H7000">
        <v>1199.5899999999999</v>
      </c>
      <c r="I7000" t="str">
        <f>VLOOKUP(C7000,products_cleaned[[product_id]:[category]],3,)</f>
        <v>Electronics</v>
      </c>
      <c r="J7000" t="str">
        <f>VLOOKUP(B7000,orders_cleaned!A:I,9,FALSE)</f>
        <v>May</v>
      </c>
      <c r="K7000">
        <f t="shared" si="109"/>
        <v>5</v>
      </c>
    </row>
    <row r="7001" spans="1:11" x14ac:dyDescent="0.3">
      <c r="A7001" t="s">
        <v>11221</v>
      </c>
      <c r="B7001" t="s">
        <v>11222</v>
      </c>
      <c r="C7001" t="s">
        <v>51</v>
      </c>
      <c r="D7001">
        <v>2</v>
      </c>
      <c r="E7001">
        <v>731.33</v>
      </c>
      <c r="F7001">
        <v>0.2</v>
      </c>
      <c r="G7001">
        <v>1170.1300000000001</v>
      </c>
      <c r="H7001">
        <v>333.63</v>
      </c>
      <c r="I7001" t="str">
        <f>VLOOKUP(C7001,products_cleaned[[product_id]:[category]],3,)</f>
        <v>Home &amp; Kitchen</v>
      </c>
      <c r="J7001" t="str">
        <f>VLOOKUP(B7001,orders_cleaned!A:I,9,FALSE)</f>
        <v>October</v>
      </c>
      <c r="K7001">
        <f t="shared" si="109"/>
        <v>10</v>
      </c>
    </row>
    <row r="7002" spans="1:11" x14ac:dyDescent="0.3">
      <c r="A7002" t="s">
        <v>11223</v>
      </c>
      <c r="B7002" t="s">
        <v>11222</v>
      </c>
      <c r="C7002" t="s">
        <v>15</v>
      </c>
      <c r="D7002">
        <v>2</v>
      </c>
      <c r="E7002">
        <v>232.68</v>
      </c>
      <c r="F7002">
        <v>0</v>
      </c>
      <c r="G7002">
        <v>465.36</v>
      </c>
      <c r="H7002">
        <v>125.32</v>
      </c>
      <c r="I7002" t="str">
        <f>VLOOKUP(C7002,products_cleaned[[product_id]:[category]],3,)</f>
        <v>Fitness</v>
      </c>
      <c r="J7002" t="str">
        <f>VLOOKUP(B7002,orders_cleaned!A:I,9,FALSE)</f>
        <v>October</v>
      </c>
      <c r="K7002">
        <f t="shared" si="109"/>
        <v>10</v>
      </c>
    </row>
    <row r="7003" spans="1:11" x14ac:dyDescent="0.3">
      <c r="A7003" t="s">
        <v>11224</v>
      </c>
      <c r="B7003" t="s">
        <v>11222</v>
      </c>
      <c r="C7003" t="s">
        <v>173</v>
      </c>
      <c r="D7003">
        <v>2</v>
      </c>
      <c r="E7003">
        <v>149.5</v>
      </c>
      <c r="F7003">
        <v>0</v>
      </c>
      <c r="G7003">
        <v>299</v>
      </c>
      <c r="H7003">
        <v>86.38</v>
      </c>
      <c r="I7003" t="str">
        <f>VLOOKUP(C7003,products_cleaned[[product_id]:[category]],3,)</f>
        <v>Stationery</v>
      </c>
      <c r="J7003" t="str">
        <f>VLOOKUP(B7003,orders_cleaned!A:I,9,FALSE)</f>
        <v>October</v>
      </c>
      <c r="K7003">
        <f t="shared" si="109"/>
        <v>10</v>
      </c>
    </row>
    <row r="7004" spans="1:11" x14ac:dyDescent="0.3">
      <c r="A7004" t="s">
        <v>11225</v>
      </c>
      <c r="B7004" t="s">
        <v>11226</v>
      </c>
      <c r="C7004" t="s">
        <v>60</v>
      </c>
      <c r="D7004">
        <v>1</v>
      </c>
      <c r="E7004">
        <v>1699.61</v>
      </c>
      <c r="F7004">
        <v>0.05</v>
      </c>
      <c r="G7004">
        <v>1614.63</v>
      </c>
      <c r="H7004">
        <v>466.51</v>
      </c>
      <c r="I7004" t="str">
        <f>VLOOKUP(C7004,products_cleaned[[product_id]:[category]],3,)</f>
        <v>Fashion</v>
      </c>
      <c r="J7004" t="str">
        <f>VLOOKUP(B7004,orders_cleaned!A:I,9,FALSE)</f>
        <v>September</v>
      </c>
      <c r="K7004">
        <f t="shared" si="109"/>
        <v>9</v>
      </c>
    </row>
    <row r="7005" spans="1:11" x14ac:dyDescent="0.3">
      <c r="A7005" t="s">
        <v>11227</v>
      </c>
      <c r="B7005" t="s">
        <v>11226</v>
      </c>
      <c r="C7005" t="s">
        <v>28</v>
      </c>
      <c r="D7005">
        <v>5</v>
      </c>
      <c r="E7005">
        <v>376.32</v>
      </c>
      <c r="F7005">
        <v>0.1</v>
      </c>
      <c r="G7005">
        <v>1693.44</v>
      </c>
      <c r="H7005">
        <v>146.54</v>
      </c>
      <c r="I7005" t="str">
        <f>VLOOKUP(C7005,products_cleaned[[product_id]:[category]],3,)</f>
        <v>Home &amp; Kitchen</v>
      </c>
      <c r="J7005" t="str">
        <f>VLOOKUP(B7005,orders_cleaned!A:I,9,FALSE)</f>
        <v>September</v>
      </c>
      <c r="K7005">
        <f t="shared" si="109"/>
        <v>9</v>
      </c>
    </row>
    <row r="7006" spans="1:11" x14ac:dyDescent="0.3">
      <c r="A7006" t="s">
        <v>11228</v>
      </c>
      <c r="B7006" t="s">
        <v>11229</v>
      </c>
      <c r="C7006" t="s">
        <v>51</v>
      </c>
      <c r="D7006">
        <v>1</v>
      </c>
      <c r="E7006">
        <v>692.1</v>
      </c>
      <c r="F7006">
        <v>0.2</v>
      </c>
      <c r="G7006">
        <v>553.67999999999995</v>
      </c>
      <c r="H7006">
        <v>135.43</v>
      </c>
      <c r="I7006" t="str">
        <f>VLOOKUP(C7006,products_cleaned[[product_id]:[category]],3,)</f>
        <v>Home &amp; Kitchen</v>
      </c>
      <c r="J7006" t="str">
        <f>VLOOKUP(B7006,orders_cleaned!A:I,9,FALSE)</f>
        <v>April</v>
      </c>
      <c r="K7006">
        <f t="shared" si="109"/>
        <v>4</v>
      </c>
    </row>
    <row r="7007" spans="1:11" x14ac:dyDescent="0.3">
      <c r="A7007" t="s">
        <v>11230</v>
      </c>
      <c r="B7007" t="s">
        <v>11231</v>
      </c>
      <c r="C7007" t="s">
        <v>259</v>
      </c>
      <c r="D7007">
        <v>1</v>
      </c>
      <c r="E7007">
        <v>834.27</v>
      </c>
      <c r="F7007">
        <v>0.2</v>
      </c>
      <c r="G7007">
        <v>667.42</v>
      </c>
      <c r="H7007">
        <v>126.8</v>
      </c>
      <c r="I7007" t="str">
        <f>VLOOKUP(C7007,products_cleaned[[product_id]:[category]],3,)</f>
        <v>Electronics</v>
      </c>
      <c r="J7007" t="str">
        <f>VLOOKUP(B7007,orders_cleaned!A:I,9,FALSE)</f>
        <v>August</v>
      </c>
      <c r="K7007">
        <f t="shared" si="109"/>
        <v>8</v>
      </c>
    </row>
    <row r="7008" spans="1:11" x14ac:dyDescent="0.3">
      <c r="A7008" t="s">
        <v>11232</v>
      </c>
      <c r="B7008" t="s">
        <v>11233</v>
      </c>
      <c r="C7008" t="s">
        <v>278</v>
      </c>
      <c r="D7008">
        <v>2</v>
      </c>
      <c r="E7008">
        <v>1544.75</v>
      </c>
      <c r="F7008">
        <v>0.15</v>
      </c>
      <c r="G7008">
        <v>2626.07</v>
      </c>
      <c r="H7008">
        <v>349.37</v>
      </c>
      <c r="I7008" t="str">
        <f>VLOOKUP(C7008,products_cleaned[[product_id]:[category]],3,)</f>
        <v>Fitness</v>
      </c>
      <c r="J7008" t="str">
        <f>VLOOKUP(B7008,orders_cleaned!A:I,9,FALSE)</f>
        <v>January</v>
      </c>
      <c r="K7008">
        <f t="shared" si="109"/>
        <v>1</v>
      </c>
    </row>
    <row r="7009" spans="1:11" x14ac:dyDescent="0.3">
      <c r="A7009" t="s">
        <v>11234</v>
      </c>
      <c r="B7009" t="s">
        <v>11235</v>
      </c>
      <c r="C7009" t="s">
        <v>164</v>
      </c>
      <c r="D7009">
        <v>2</v>
      </c>
      <c r="E7009">
        <v>4815.78</v>
      </c>
      <c r="F7009">
        <v>0.1</v>
      </c>
      <c r="G7009">
        <v>8668.4</v>
      </c>
      <c r="H7009">
        <v>2591.14</v>
      </c>
      <c r="I7009" t="str">
        <f>VLOOKUP(C7009,products_cleaned[[product_id]:[category]],3,)</f>
        <v>Home &amp; Kitchen</v>
      </c>
      <c r="J7009" t="str">
        <f>VLOOKUP(B7009,orders_cleaned!A:I,9,FALSE)</f>
        <v>February</v>
      </c>
      <c r="K7009">
        <f t="shared" si="109"/>
        <v>2</v>
      </c>
    </row>
    <row r="7010" spans="1:11" x14ac:dyDescent="0.3">
      <c r="A7010" t="s">
        <v>11236</v>
      </c>
      <c r="B7010" t="s">
        <v>11235</v>
      </c>
      <c r="C7010" t="s">
        <v>110</v>
      </c>
      <c r="D7010">
        <v>2</v>
      </c>
      <c r="E7010">
        <v>1837.39</v>
      </c>
      <c r="F7010">
        <v>0.15</v>
      </c>
      <c r="G7010">
        <v>3123.56</v>
      </c>
      <c r="H7010">
        <v>691.32</v>
      </c>
      <c r="I7010" t="str">
        <f>VLOOKUP(C7010,products_cleaned[[product_id]:[category]],3,)</f>
        <v>Fashion</v>
      </c>
      <c r="J7010" t="str">
        <f>VLOOKUP(B7010,orders_cleaned!A:I,9,FALSE)</f>
        <v>February</v>
      </c>
      <c r="K7010">
        <f t="shared" si="109"/>
        <v>2</v>
      </c>
    </row>
    <row r="7011" spans="1:11" x14ac:dyDescent="0.3">
      <c r="A7011" t="s">
        <v>11237</v>
      </c>
      <c r="B7011" t="s">
        <v>11238</v>
      </c>
      <c r="C7011" t="s">
        <v>51</v>
      </c>
      <c r="D7011">
        <v>1</v>
      </c>
      <c r="E7011">
        <v>715.45</v>
      </c>
      <c r="F7011">
        <v>0.1</v>
      </c>
      <c r="G7011">
        <v>643.91</v>
      </c>
      <c r="H7011">
        <v>225.66</v>
      </c>
      <c r="I7011" t="str">
        <f>VLOOKUP(C7011,products_cleaned[[product_id]:[category]],3,)</f>
        <v>Home &amp; Kitchen</v>
      </c>
      <c r="J7011" t="str">
        <f>VLOOKUP(B7011,orders_cleaned!A:I,9,FALSE)</f>
        <v>July</v>
      </c>
      <c r="K7011">
        <f t="shared" si="109"/>
        <v>7</v>
      </c>
    </row>
    <row r="7012" spans="1:11" x14ac:dyDescent="0.3">
      <c r="A7012" t="s">
        <v>11239</v>
      </c>
      <c r="B7012" t="s">
        <v>11238</v>
      </c>
      <c r="C7012" t="s">
        <v>164</v>
      </c>
      <c r="D7012">
        <v>1</v>
      </c>
      <c r="E7012">
        <v>5310.64</v>
      </c>
      <c r="F7012">
        <v>0.15</v>
      </c>
      <c r="G7012">
        <v>4514.04</v>
      </c>
      <c r="H7012">
        <v>1475.41</v>
      </c>
      <c r="I7012" t="str">
        <f>VLOOKUP(C7012,products_cleaned[[product_id]:[category]],3,)</f>
        <v>Home &amp; Kitchen</v>
      </c>
      <c r="J7012" t="str">
        <f>VLOOKUP(B7012,orders_cleaned!A:I,9,FALSE)</f>
        <v>July</v>
      </c>
      <c r="K7012">
        <f t="shared" si="109"/>
        <v>7</v>
      </c>
    </row>
    <row r="7013" spans="1:11" x14ac:dyDescent="0.3">
      <c r="A7013" t="s">
        <v>11240</v>
      </c>
      <c r="B7013" t="s">
        <v>11241</v>
      </c>
      <c r="C7013" t="s">
        <v>82</v>
      </c>
      <c r="D7013">
        <v>2</v>
      </c>
      <c r="E7013">
        <v>353.46</v>
      </c>
      <c r="F7013">
        <v>0</v>
      </c>
      <c r="G7013">
        <v>706.92</v>
      </c>
      <c r="H7013">
        <v>264.66000000000003</v>
      </c>
      <c r="I7013" t="str">
        <f>VLOOKUP(C7013,products_cleaned[[product_id]:[category]],3,)</f>
        <v>Stationery</v>
      </c>
      <c r="J7013" t="str">
        <f>VLOOKUP(B7013,orders_cleaned!A:I,9,FALSE)</f>
        <v>October</v>
      </c>
      <c r="K7013">
        <f t="shared" si="109"/>
        <v>10</v>
      </c>
    </row>
    <row r="7014" spans="1:11" x14ac:dyDescent="0.3">
      <c r="A7014" t="s">
        <v>11242</v>
      </c>
      <c r="B7014" t="s">
        <v>11243</v>
      </c>
      <c r="C7014" t="s">
        <v>41</v>
      </c>
      <c r="D7014">
        <v>2</v>
      </c>
      <c r="E7014">
        <v>2695.28</v>
      </c>
      <c r="F7014">
        <v>0.15</v>
      </c>
      <c r="G7014">
        <v>4581.9799999999996</v>
      </c>
      <c r="H7014">
        <v>764.8</v>
      </c>
      <c r="I7014" t="str">
        <f>VLOOKUP(C7014,products_cleaned[[product_id]:[category]],3,)</f>
        <v>Footwear</v>
      </c>
      <c r="J7014" t="str">
        <f>VLOOKUP(B7014,orders_cleaned!A:I,9,FALSE)</f>
        <v>October</v>
      </c>
      <c r="K7014">
        <f t="shared" si="109"/>
        <v>10</v>
      </c>
    </row>
    <row r="7015" spans="1:11" x14ac:dyDescent="0.3">
      <c r="A7015" t="s">
        <v>11244</v>
      </c>
      <c r="B7015" t="s">
        <v>11245</v>
      </c>
      <c r="C7015" t="s">
        <v>25</v>
      </c>
      <c r="D7015">
        <v>4</v>
      </c>
      <c r="E7015">
        <v>876.54</v>
      </c>
      <c r="F7015">
        <v>0.1</v>
      </c>
      <c r="G7015">
        <v>3155.54</v>
      </c>
      <c r="H7015">
        <v>692.66</v>
      </c>
      <c r="I7015" t="str">
        <f>VLOOKUP(C7015,products_cleaned[[product_id]:[category]],3,)</f>
        <v>Fashion</v>
      </c>
      <c r="J7015" t="str">
        <f>VLOOKUP(B7015,orders_cleaned!A:I,9,FALSE)</f>
        <v>April</v>
      </c>
      <c r="K7015">
        <f t="shared" si="109"/>
        <v>4</v>
      </c>
    </row>
    <row r="7016" spans="1:11" x14ac:dyDescent="0.3">
      <c r="A7016" t="s">
        <v>11246</v>
      </c>
      <c r="B7016" t="s">
        <v>11247</v>
      </c>
      <c r="C7016" t="s">
        <v>160</v>
      </c>
      <c r="D7016">
        <v>4</v>
      </c>
      <c r="E7016">
        <v>2153.3200000000002</v>
      </c>
      <c r="F7016">
        <v>0.05</v>
      </c>
      <c r="G7016">
        <v>8182.62</v>
      </c>
      <c r="H7016">
        <v>2038.54</v>
      </c>
      <c r="I7016" t="str">
        <f>VLOOKUP(C7016,products_cleaned[[product_id]:[category]],3,)</f>
        <v>Footwear</v>
      </c>
      <c r="J7016" t="str">
        <f>VLOOKUP(B7016,orders_cleaned!A:I,9,FALSE)</f>
        <v>October</v>
      </c>
      <c r="K7016">
        <f t="shared" si="109"/>
        <v>10</v>
      </c>
    </row>
    <row r="7017" spans="1:11" x14ac:dyDescent="0.3">
      <c r="A7017" t="s">
        <v>11248</v>
      </c>
      <c r="B7017" t="s">
        <v>11249</v>
      </c>
      <c r="C7017" t="s">
        <v>129</v>
      </c>
      <c r="D7017">
        <v>2</v>
      </c>
      <c r="E7017">
        <v>506.27</v>
      </c>
      <c r="F7017">
        <v>0</v>
      </c>
      <c r="G7017">
        <v>1012.54</v>
      </c>
      <c r="H7017">
        <v>283.82</v>
      </c>
      <c r="I7017" t="str">
        <f>VLOOKUP(C7017,products_cleaned[[product_id]:[category]],3,)</f>
        <v>Fashion</v>
      </c>
      <c r="J7017" t="str">
        <f>VLOOKUP(B7017,orders_cleaned!A:I,9,FALSE)</f>
        <v>September</v>
      </c>
      <c r="K7017">
        <f t="shared" si="109"/>
        <v>9</v>
      </c>
    </row>
    <row r="7018" spans="1:11" x14ac:dyDescent="0.3">
      <c r="A7018" t="s">
        <v>11250</v>
      </c>
      <c r="B7018" t="s">
        <v>11251</v>
      </c>
      <c r="C7018" t="s">
        <v>117</v>
      </c>
      <c r="D7018">
        <v>1</v>
      </c>
      <c r="E7018">
        <v>886.5</v>
      </c>
      <c r="F7018">
        <v>0.1</v>
      </c>
      <c r="G7018">
        <v>797.85</v>
      </c>
      <c r="H7018">
        <v>162.91999999999999</v>
      </c>
      <c r="I7018" t="str">
        <f>VLOOKUP(C7018,products_cleaned[[product_id]:[category]],3,)</f>
        <v>Home &amp; Kitchen</v>
      </c>
      <c r="J7018" t="str">
        <f>VLOOKUP(B7018,orders_cleaned!A:I,9,FALSE)</f>
        <v>September</v>
      </c>
      <c r="K7018">
        <f t="shared" si="109"/>
        <v>9</v>
      </c>
    </row>
    <row r="7019" spans="1:11" x14ac:dyDescent="0.3">
      <c r="A7019" t="s">
        <v>11252</v>
      </c>
      <c r="B7019" t="s">
        <v>11251</v>
      </c>
      <c r="C7019" t="s">
        <v>77</v>
      </c>
      <c r="D7019">
        <v>2</v>
      </c>
      <c r="E7019">
        <v>987.89</v>
      </c>
      <c r="F7019">
        <v>0.1</v>
      </c>
      <c r="G7019">
        <v>1778.2</v>
      </c>
      <c r="H7019">
        <v>469.08</v>
      </c>
      <c r="I7019" t="str">
        <f>VLOOKUP(C7019,products_cleaned[[product_id]:[category]],3,)</f>
        <v>Fitness</v>
      </c>
      <c r="J7019" t="str">
        <f>VLOOKUP(B7019,orders_cleaned!A:I,9,FALSE)</f>
        <v>September</v>
      </c>
      <c r="K7019">
        <f t="shared" si="109"/>
        <v>9</v>
      </c>
    </row>
    <row r="7020" spans="1:11" x14ac:dyDescent="0.3">
      <c r="A7020" t="s">
        <v>11253</v>
      </c>
      <c r="B7020" t="s">
        <v>11251</v>
      </c>
      <c r="C7020" t="s">
        <v>51</v>
      </c>
      <c r="D7020">
        <v>2</v>
      </c>
      <c r="E7020">
        <v>656.76</v>
      </c>
      <c r="F7020">
        <v>0</v>
      </c>
      <c r="G7020">
        <v>1313.52</v>
      </c>
      <c r="H7020">
        <v>477.02</v>
      </c>
      <c r="I7020" t="str">
        <f>VLOOKUP(C7020,products_cleaned[[product_id]:[category]],3,)</f>
        <v>Home &amp; Kitchen</v>
      </c>
      <c r="J7020" t="str">
        <f>VLOOKUP(B7020,orders_cleaned!A:I,9,FALSE)</f>
        <v>September</v>
      </c>
      <c r="K7020">
        <f t="shared" si="109"/>
        <v>9</v>
      </c>
    </row>
    <row r="7021" spans="1:11" x14ac:dyDescent="0.3">
      <c r="A7021" t="s">
        <v>11254</v>
      </c>
      <c r="B7021" t="s">
        <v>11255</v>
      </c>
      <c r="C7021" t="s">
        <v>196</v>
      </c>
      <c r="D7021">
        <v>1</v>
      </c>
      <c r="E7021">
        <v>1605.97</v>
      </c>
      <c r="F7021">
        <v>0.1</v>
      </c>
      <c r="G7021">
        <v>1445.37</v>
      </c>
      <c r="H7021">
        <v>413.7</v>
      </c>
      <c r="I7021" t="str">
        <f>VLOOKUP(C7021,products_cleaned[[product_id]:[category]],3,)</f>
        <v>Electronics</v>
      </c>
      <c r="J7021" t="str">
        <f>VLOOKUP(B7021,orders_cleaned!A:I,9,FALSE)</f>
        <v>March</v>
      </c>
      <c r="K7021">
        <f t="shared" si="109"/>
        <v>3</v>
      </c>
    </row>
    <row r="7022" spans="1:11" x14ac:dyDescent="0.3">
      <c r="A7022" t="s">
        <v>11256</v>
      </c>
      <c r="B7022" t="s">
        <v>11257</v>
      </c>
      <c r="C7022" t="s">
        <v>21</v>
      </c>
      <c r="D7022">
        <v>1</v>
      </c>
      <c r="E7022">
        <v>4950.32</v>
      </c>
      <c r="F7022">
        <v>0.05</v>
      </c>
      <c r="G7022">
        <v>4702.8</v>
      </c>
      <c r="H7022">
        <v>2064.7800000000002</v>
      </c>
      <c r="I7022" t="str">
        <f>VLOOKUP(C7022,products_cleaned[[product_id]:[category]],3,)</f>
        <v>Electronics</v>
      </c>
      <c r="J7022" t="str">
        <f>VLOOKUP(B7022,orders_cleaned!A:I,9,FALSE)</f>
        <v>March</v>
      </c>
      <c r="K7022">
        <f t="shared" si="109"/>
        <v>3</v>
      </c>
    </row>
    <row r="7023" spans="1:11" x14ac:dyDescent="0.3">
      <c r="A7023" t="s">
        <v>11258</v>
      </c>
      <c r="B7023" t="s">
        <v>11257</v>
      </c>
      <c r="C7023" t="s">
        <v>129</v>
      </c>
      <c r="D7023">
        <v>3</v>
      </c>
      <c r="E7023">
        <v>531.89</v>
      </c>
      <c r="F7023">
        <v>0.1</v>
      </c>
      <c r="G7023">
        <v>1436.1</v>
      </c>
      <c r="H7023">
        <v>343.02</v>
      </c>
      <c r="I7023" t="str">
        <f>VLOOKUP(C7023,products_cleaned[[product_id]:[category]],3,)</f>
        <v>Fashion</v>
      </c>
      <c r="J7023" t="str">
        <f>VLOOKUP(B7023,orders_cleaned!A:I,9,FALSE)</f>
        <v>March</v>
      </c>
      <c r="K7023">
        <f t="shared" si="109"/>
        <v>3</v>
      </c>
    </row>
    <row r="7024" spans="1:11" x14ac:dyDescent="0.3">
      <c r="A7024" t="s">
        <v>11259</v>
      </c>
      <c r="B7024" t="s">
        <v>11260</v>
      </c>
      <c r="C7024" t="s">
        <v>21</v>
      </c>
      <c r="D7024">
        <v>1</v>
      </c>
      <c r="E7024">
        <v>4352.03</v>
      </c>
      <c r="F7024">
        <v>0</v>
      </c>
      <c r="G7024">
        <v>4352.03</v>
      </c>
      <c r="H7024">
        <v>1714.01</v>
      </c>
      <c r="I7024" t="str">
        <f>VLOOKUP(C7024,products_cleaned[[product_id]:[category]],3,)</f>
        <v>Electronics</v>
      </c>
      <c r="J7024" t="str">
        <f>VLOOKUP(B7024,orders_cleaned!A:I,9,FALSE)</f>
        <v>June</v>
      </c>
      <c r="K7024">
        <f t="shared" si="109"/>
        <v>6</v>
      </c>
    </row>
    <row r="7025" spans="1:11" x14ac:dyDescent="0.3">
      <c r="A7025" t="s">
        <v>11261</v>
      </c>
      <c r="B7025" t="s">
        <v>11262</v>
      </c>
      <c r="C7025" t="s">
        <v>28</v>
      </c>
      <c r="D7025">
        <v>2</v>
      </c>
      <c r="E7025">
        <v>400.23</v>
      </c>
      <c r="F7025">
        <v>0.1</v>
      </c>
      <c r="G7025">
        <v>720.41</v>
      </c>
      <c r="H7025">
        <v>101.65</v>
      </c>
      <c r="I7025" t="str">
        <f>VLOOKUP(C7025,products_cleaned[[product_id]:[category]],3,)</f>
        <v>Home &amp; Kitchen</v>
      </c>
      <c r="J7025" t="str">
        <f>VLOOKUP(B7025,orders_cleaned!A:I,9,FALSE)</f>
        <v>June</v>
      </c>
      <c r="K7025">
        <f t="shared" si="109"/>
        <v>6</v>
      </c>
    </row>
    <row r="7026" spans="1:11" x14ac:dyDescent="0.3">
      <c r="A7026" t="s">
        <v>11263</v>
      </c>
      <c r="B7026" t="s">
        <v>11264</v>
      </c>
      <c r="C7026" t="s">
        <v>15</v>
      </c>
      <c r="D7026">
        <v>2</v>
      </c>
      <c r="E7026">
        <v>247.5</v>
      </c>
      <c r="F7026">
        <v>0</v>
      </c>
      <c r="G7026">
        <v>495</v>
      </c>
      <c r="H7026">
        <v>154.96</v>
      </c>
      <c r="I7026" t="str">
        <f>VLOOKUP(C7026,products_cleaned[[product_id]:[category]],3,)</f>
        <v>Fitness</v>
      </c>
      <c r="J7026" t="str">
        <f>VLOOKUP(B7026,orders_cleaned!A:I,9,FALSE)</f>
        <v>March</v>
      </c>
      <c r="K7026">
        <f t="shared" si="109"/>
        <v>3</v>
      </c>
    </row>
    <row r="7027" spans="1:11" x14ac:dyDescent="0.3">
      <c r="A7027" t="s">
        <v>11265</v>
      </c>
      <c r="B7027" t="s">
        <v>11266</v>
      </c>
      <c r="C7027" t="s">
        <v>39</v>
      </c>
      <c r="D7027">
        <v>1</v>
      </c>
      <c r="E7027">
        <v>3904.41</v>
      </c>
      <c r="F7027">
        <v>0</v>
      </c>
      <c r="G7027">
        <v>3904.41</v>
      </c>
      <c r="H7027">
        <v>1391.88</v>
      </c>
      <c r="I7027" t="str">
        <f>VLOOKUP(C7027,products_cleaned[[product_id]:[category]],3,)</f>
        <v>Furniture</v>
      </c>
      <c r="J7027" t="str">
        <f>VLOOKUP(B7027,orders_cleaned!A:I,9,FALSE)</f>
        <v>August</v>
      </c>
      <c r="K7027">
        <f t="shared" si="109"/>
        <v>8</v>
      </c>
    </row>
    <row r="7028" spans="1:11" x14ac:dyDescent="0.3">
      <c r="A7028" t="s">
        <v>11267</v>
      </c>
      <c r="B7028" t="s">
        <v>11266</v>
      </c>
      <c r="C7028" t="s">
        <v>278</v>
      </c>
      <c r="D7028">
        <v>4</v>
      </c>
      <c r="E7028">
        <v>1633.76</v>
      </c>
      <c r="F7028">
        <v>0</v>
      </c>
      <c r="G7028">
        <v>6535.04</v>
      </c>
      <c r="H7028">
        <v>1981.64</v>
      </c>
      <c r="I7028" t="str">
        <f>VLOOKUP(C7028,products_cleaned[[product_id]:[category]],3,)</f>
        <v>Fitness</v>
      </c>
      <c r="J7028" t="str">
        <f>VLOOKUP(B7028,orders_cleaned!A:I,9,FALSE)</f>
        <v>August</v>
      </c>
      <c r="K7028">
        <f t="shared" si="109"/>
        <v>8</v>
      </c>
    </row>
    <row r="7029" spans="1:11" x14ac:dyDescent="0.3">
      <c r="A7029" t="s">
        <v>11268</v>
      </c>
      <c r="B7029" t="s">
        <v>11269</v>
      </c>
      <c r="C7029" t="s">
        <v>77</v>
      </c>
      <c r="D7029">
        <v>3</v>
      </c>
      <c r="E7029">
        <v>993.41</v>
      </c>
      <c r="F7029">
        <v>0.15</v>
      </c>
      <c r="G7029">
        <v>2533.1999999999998</v>
      </c>
      <c r="H7029">
        <v>569.52</v>
      </c>
      <c r="I7029" t="str">
        <f>VLOOKUP(C7029,products_cleaned[[product_id]:[category]],3,)</f>
        <v>Fitness</v>
      </c>
      <c r="J7029" t="str">
        <f>VLOOKUP(B7029,orders_cleaned!A:I,9,FALSE)</f>
        <v>April</v>
      </c>
      <c r="K7029">
        <f t="shared" si="109"/>
        <v>4</v>
      </c>
    </row>
    <row r="7030" spans="1:11" x14ac:dyDescent="0.3">
      <c r="A7030" t="s">
        <v>11270</v>
      </c>
      <c r="B7030" t="s">
        <v>11271</v>
      </c>
      <c r="C7030" t="s">
        <v>28</v>
      </c>
      <c r="D7030">
        <v>3</v>
      </c>
      <c r="E7030">
        <v>427.36</v>
      </c>
      <c r="F7030">
        <v>0.15</v>
      </c>
      <c r="G7030">
        <v>1089.77</v>
      </c>
      <c r="H7030">
        <v>161.63</v>
      </c>
      <c r="I7030" t="str">
        <f>VLOOKUP(C7030,products_cleaned[[product_id]:[category]],3,)</f>
        <v>Home &amp; Kitchen</v>
      </c>
      <c r="J7030" t="str">
        <f>VLOOKUP(B7030,orders_cleaned!A:I,9,FALSE)</f>
        <v>September</v>
      </c>
      <c r="K7030">
        <f t="shared" si="109"/>
        <v>9</v>
      </c>
    </row>
    <row r="7031" spans="1:11" x14ac:dyDescent="0.3">
      <c r="A7031" t="s">
        <v>11272</v>
      </c>
      <c r="B7031" t="s">
        <v>11271</v>
      </c>
      <c r="C7031" t="s">
        <v>57</v>
      </c>
      <c r="D7031">
        <v>1</v>
      </c>
      <c r="E7031">
        <v>199.15</v>
      </c>
      <c r="F7031">
        <v>0.05</v>
      </c>
      <c r="G7031">
        <v>189.19</v>
      </c>
      <c r="H7031">
        <v>78.61</v>
      </c>
      <c r="I7031" t="str">
        <f>VLOOKUP(C7031,products_cleaned[[product_id]:[category]],3,)</f>
        <v>Stationery</v>
      </c>
      <c r="J7031" t="str">
        <f>VLOOKUP(B7031,orders_cleaned!A:I,9,FALSE)</f>
        <v>September</v>
      </c>
      <c r="K7031">
        <f t="shared" si="109"/>
        <v>9</v>
      </c>
    </row>
    <row r="7032" spans="1:11" x14ac:dyDescent="0.3">
      <c r="A7032" t="s">
        <v>11273</v>
      </c>
      <c r="B7032" t="s">
        <v>11274</v>
      </c>
      <c r="C7032" t="s">
        <v>136</v>
      </c>
      <c r="D7032">
        <v>1</v>
      </c>
      <c r="E7032">
        <v>618.5</v>
      </c>
      <c r="F7032">
        <v>0.15</v>
      </c>
      <c r="G7032">
        <v>525.73</v>
      </c>
      <c r="H7032">
        <v>83.75</v>
      </c>
      <c r="I7032" t="str">
        <f>VLOOKUP(C7032,products_cleaned[[product_id]:[category]],3,)</f>
        <v>Books</v>
      </c>
      <c r="J7032" t="str">
        <f>VLOOKUP(B7032,orders_cleaned!A:I,9,FALSE)</f>
        <v>August</v>
      </c>
      <c r="K7032">
        <f t="shared" si="109"/>
        <v>8</v>
      </c>
    </row>
    <row r="7033" spans="1:11" x14ac:dyDescent="0.3">
      <c r="A7033" t="s">
        <v>11275</v>
      </c>
      <c r="B7033" t="s">
        <v>11274</v>
      </c>
      <c r="C7033" t="s">
        <v>95</v>
      </c>
      <c r="D7033">
        <v>2</v>
      </c>
      <c r="E7033">
        <v>2123.8200000000002</v>
      </c>
      <c r="F7033">
        <v>0.1</v>
      </c>
      <c r="G7033">
        <v>3822.88</v>
      </c>
      <c r="H7033">
        <v>883.62</v>
      </c>
      <c r="I7033" t="str">
        <f>VLOOKUP(C7033,products_cleaned[[product_id]:[category]],3,)</f>
        <v>Footwear</v>
      </c>
      <c r="J7033" t="str">
        <f>VLOOKUP(B7033,orders_cleaned!A:I,9,FALSE)</f>
        <v>August</v>
      </c>
      <c r="K7033">
        <f t="shared" si="109"/>
        <v>8</v>
      </c>
    </row>
    <row r="7034" spans="1:11" x14ac:dyDescent="0.3">
      <c r="A7034" t="s">
        <v>11276</v>
      </c>
      <c r="B7034" t="s">
        <v>11274</v>
      </c>
      <c r="C7034" t="s">
        <v>18</v>
      </c>
      <c r="D7034">
        <v>3</v>
      </c>
      <c r="E7034">
        <v>948.51</v>
      </c>
      <c r="F7034">
        <v>0.1</v>
      </c>
      <c r="G7034">
        <v>2560.98</v>
      </c>
      <c r="H7034">
        <v>1008.93</v>
      </c>
      <c r="I7034" t="str">
        <f>VLOOKUP(C7034,products_cleaned[[product_id]:[category]],3,)</f>
        <v>Books</v>
      </c>
      <c r="J7034" t="str">
        <f>VLOOKUP(B7034,orders_cleaned!A:I,9,FALSE)</f>
        <v>August</v>
      </c>
      <c r="K7034">
        <f t="shared" si="109"/>
        <v>8</v>
      </c>
    </row>
    <row r="7035" spans="1:11" x14ac:dyDescent="0.3">
      <c r="A7035" t="s">
        <v>11277</v>
      </c>
      <c r="B7035" t="s">
        <v>11274</v>
      </c>
      <c r="C7035" t="s">
        <v>160</v>
      </c>
      <c r="D7035">
        <v>3</v>
      </c>
      <c r="E7035">
        <v>2117.52</v>
      </c>
      <c r="F7035">
        <v>0</v>
      </c>
      <c r="G7035">
        <v>6352.56</v>
      </c>
      <c r="H7035">
        <v>1744.5</v>
      </c>
      <c r="I7035" t="str">
        <f>VLOOKUP(C7035,products_cleaned[[product_id]:[category]],3,)</f>
        <v>Footwear</v>
      </c>
      <c r="J7035" t="str">
        <f>VLOOKUP(B7035,orders_cleaned!A:I,9,FALSE)</f>
        <v>August</v>
      </c>
      <c r="K7035">
        <f t="shared" si="109"/>
        <v>8</v>
      </c>
    </row>
    <row r="7036" spans="1:11" x14ac:dyDescent="0.3">
      <c r="A7036" t="s">
        <v>11278</v>
      </c>
      <c r="B7036" t="s">
        <v>11279</v>
      </c>
      <c r="C7036" t="s">
        <v>95</v>
      </c>
      <c r="D7036">
        <v>1</v>
      </c>
      <c r="E7036">
        <v>2130.21</v>
      </c>
      <c r="F7036">
        <v>0</v>
      </c>
      <c r="G7036">
        <v>2130.21</v>
      </c>
      <c r="H7036">
        <v>660.58</v>
      </c>
      <c r="I7036" t="str">
        <f>VLOOKUP(C7036,products_cleaned[[product_id]:[category]],3,)</f>
        <v>Footwear</v>
      </c>
      <c r="J7036" t="str">
        <f>VLOOKUP(B7036,orders_cleaned!A:I,9,FALSE)</f>
        <v>August</v>
      </c>
      <c r="K7036">
        <f t="shared" si="109"/>
        <v>8</v>
      </c>
    </row>
    <row r="7037" spans="1:11" x14ac:dyDescent="0.3">
      <c r="A7037" t="s">
        <v>11280</v>
      </c>
      <c r="B7037" t="s">
        <v>11279</v>
      </c>
      <c r="C7037" t="s">
        <v>47</v>
      </c>
      <c r="D7037">
        <v>2</v>
      </c>
      <c r="E7037">
        <v>756.5</v>
      </c>
      <c r="F7037">
        <v>0.05</v>
      </c>
      <c r="G7037">
        <v>1437.35</v>
      </c>
      <c r="H7037">
        <v>470.27</v>
      </c>
      <c r="I7037" t="str">
        <f>VLOOKUP(C7037,products_cleaned[[product_id]:[category]],3,)</f>
        <v>Books</v>
      </c>
      <c r="J7037" t="str">
        <f>VLOOKUP(B7037,orders_cleaned!A:I,9,FALSE)</f>
        <v>August</v>
      </c>
      <c r="K7037">
        <f t="shared" si="109"/>
        <v>8</v>
      </c>
    </row>
    <row r="7038" spans="1:11" x14ac:dyDescent="0.3">
      <c r="A7038" t="s">
        <v>11281</v>
      </c>
      <c r="B7038" t="s">
        <v>11279</v>
      </c>
      <c r="C7038" t="s">
        <v>259</v>
      </c>
      <c r="D7038">
        <v>1</v>
      </c>
      <c r="E7038">
        <v>916.76</v>
      </c>
      <c r="F7038">
        <v>0.15</v>
      </c>
      <c r="G7038">
        <v>779.25</v>
      </c>
      <c r="H7038">
        <v>238.63</v>
      </c>
      <c r="I7038" t="str">
        <f>VLOOKUP(C7038,products_cleaned[[product_id]:[category]],3,)</f>
        <v>Electronics</v>
      </c>
      <c r="J7038" t="str">
        <f>VLOOKUP(B7038,orders_cleaned!A:I,9,FALSE)</f>
        <v>August</v>
      </c>
      <c r="K7038">
        <f t="shared" si="109"/>
        <v>8</v>
      </c>
    </row>
    <row r="7039" spans="1:11" x14ac:dyDescent="0.3">
      <c r="A7039" t="s">
        <v>11282</v>
      </c>
      <c r="B7039" t="s">
        <v>11283</v>
      </c>
      <c r="C7039" t="s">
        <v>62</v>
      </c>
      <c r="D7039">
        <v>2</v>
      </c>
      <c r="E7039">
        <v>637.25</v>
      </c>
      <c r="F7039">
        <v>0.05</v>
      </c>
      <c r="G7039">
        <v>1210.77</v>
      </c>
      <c r="H7039">
        <v>519.04999999999995</v>
      </c>
      <c r="I7039" t="str">
        <f>VLOOKUP(C7039,products_cleaned[[product_id]:[category]],3,)</f>
        <v>Electronics</v>
      </c>
      <c r="J7039" t="str">
        <f>VLOOKUP(B7039,orders_cleaned!A:I,9,FALSE)</f>
        <v>July</v>
      </c>
      <c r="K7039">
        <f t="shared" si="109"/>
        <v>7</v>
      </c>
    </row>
    <row r="7040" spans="1:11" x14ac:dyDescent="0.3">
      <c r="A7040" t="s">
        <v>11284</v>
      </c>
      <c r="B7040" t="s">
        <v>11285</v>
      </c>
      <c r="C7040" t="s">
        <v>47</v>
      </c>
      <c r="D7040">
        <v>2</v>
      </c>
      <c r="E7040">
        <v>821.81</v>
      </c>
      <c r="F7040">
        <v>0.1</v>
      </c>
      <c r="G7040">
        <v>1479.26</v>
      </c>
      <c r="H7040">
        <v>512.17999999999995</v>
      </c>
      <c r="I7040" t="str">
        <f>VLOOKUP(C7040,products_cleaned[[product_id]:[category]],3,)</f>
        <v>Books</v>
      </c>
      <c r="J7040" t="str">
        <f>VLOOKUP(B7040,orders_cleaned!A:I,9,FALSE)</f>
        <v>October</v>
      </c>
      <c r="K7040">
        <f t="shared" si="109"/>
        <v>10</v>
      </c>
    </row>
    <row r="7041" spans="1:11" x14ac:dyDescent="0.3">
      <c r="A7041" t="s">
        <v>11286</v>
      </c>
      <c r="B7041" t="s">
        <v>11287</v>
      </c>
      <c r="C7041" t="s">
        <v>270</v>
      </c>
      <c r="D7041">
        <v>2</v>
      </c>
      <c r="E7041">
        <v>5539.2</v>
      </c>
      <c r="F7041">
        <v>0.2</v>
      </c>
      <c r="G7041">
        <v>8862.7199999999993</v>
      </c>
      <c r="H7041">
        <v>2620.7600000000002</v>
      </c>
      <c r="I7041" t="str">
        <f>VLOOKUP(C7041,products_cleaned[[product_id]:[category]],3,)</f>
        <v>Furniture</v>
      </c>
      <c r="J7041" t="str">
        <f>VLOOKUP(B7041,orders_cleaned!A:I,9,FALSE)</f>
        <v>August</v>
      </c>
      <c r="K7041">
        <f t="shared" si="109"/>
        <v>8</v>
      </c>
    </row>
    <row r="7042" spans="1:11" x14ac:dyDescent="0.3">
      <c r="A7042" t="s">
        <v>11288</v>
      </c>
      <c r="B7042" t="s">
        <v>11289</v>
      </c>
      <c r="C7042" t="s">
        <v>18</v>
      </c>
      <c r="D7042">
        <v>2</v>
      </c>
      <c r="E7042">
        <v>950.67</v>
      </c>
      <c r="F7042">
        <v>0</v>
      </c>
      <c r="G7042">
        <v>1901.34</v>
      </c>
      <c r="H7042">
        <v>866.64</v>
      </c>
      <c r="I7042" t="str">
        <f>VLOOKUP(C7042,products_cleaned[[product_id]:[category]],3,)</f>
        <v>Books</v>
      </c>
      <c r="J7042" t="str">
        <f>VLOOKUP(B7042,orders_cleaned!A:I,9,FALSE)</f>
        <v>May</v>
      </c>
      <c r="K7042">
        <f t="shared" si="109"/>
        <v>5</v>
      </c>
    </row>
    <row r="7043" spans="1:11" x14ac:dyDescent="0.3">
      <c r="A7043" t="s">
        <v>11290</v>
      </c>
      <c r="B7043" t="s">
        <v>11291</v>
      </c>
      <c r="C7043" t="s">
        <v>97</v>
      </c>
      <c r="D7043">
        <v>3</v>
      </c>
      <c r="E7043">
        <v>1013.97</v>
      </c>
      <c r="F7043">
        <v>0</v>
      </c>
      <c r="G7043">
        <v>3041.91</v>
      </c>
      <c r="H7043">
        <v>864.09</v>
      </c>
      <c r="I7043" t="str">
        <f>VLOOKUP(C7043,products_cleaned[[product_id]:[category]],3,)</f>
        <v>Fashion</v>
      </c>
      <c r="J7043" t="str">
        <f>VLOOKUP(B7043,orders_cleaned!A:I,9,FALSE)</f>
        <v>June</v>
      </c>
      <c r="K7043">
        <f t="shared" ref="K7043:K7106" si="110">MONTH(DATEVALUE("1"&amp;J7043))</f>
        <v>6</v>
      </c>
    </row>
    <row r="7044" spans="1:11" x14ac:dyDescent="0.3">
      <c r="A7044" t="s">
        <v>11292</v>
      </c>
      <c r="B7044" t="s">
        <v>11291</v>
      </c>
      <c r="C7044" t="s">
        <v>44</v>
      </c>
      <c r="D7044">
        <v>1</v>
      </c>
      <c r="E7044">
        <v>2759.01</v>
      </c>
      <c r="F7044">
        <v>0.15</v>
      </c>
      <c r="G7044">
        <v>2345.16</v>
      </c>
      <c r="H7044">
        <v>446.84</v>
      </c>
      <c r="I7044" t="str">
        <f>VLOOKUP(C7044,products_cleaned[[product_id]:[category]],3,)</f>
        <v>Furniture</v>
      </c>
      <c r="J7044" t="str">
        <f>VLOOKUP(B7044,orders_cleaned!A:I,9,FALSE)</f>
        <v>June</v>
      </c>
      <c r="K7044">
        <f t="shared" si="110"/>
        <v>6</v>
      </c>
    </row>
    <row r="7045" spans="1:11" x14ac:dyDescent="0.3">
      <c r="A7045" t="s">
        <v>11293</v>
      </c>
      <c r="B7045" t="s">
        <v>11294</v>
      </c>
      <c r="C7045" t="s">
        <v>97</v>
      </c>
      <c r="D7045">
        <v>1</v>
      </c>
      <c r="E7045">
        <v>1031.56</v>
      </c>
      <c r="F7045">
        <v>0.15</v>
      </c>
      <c r="G7045">
        <v>876.83</v>
      </c>
      <c r="H7045">
        <v>150.88999999999999</v>
      </c>
      <c r="I7045" t="str">
        <f>VLOOKUP(C7045,products_cleaned[[product_id]:[category]],3,)</f>
        <v>Fashion</v>
      </c>
      <c r="J7045" t="str">
        <f>VLOOKUP(B7045,orders_cleaned!A:I,9,FALSE)</f>
        <v>March</v>
      </c>
      <c r="K7045">
        <f t="shared" si="110"/>
        <v>3</v>
      </c>
    </row>
    <row r="7046" spans="1:11" x14ac:dyDescent="0.3">
      <c r="A7046" t="s">
        <v>11295</v>
      </c>
      <c r="B7046" t="s">
        <v>11296</v>
      </c>
      <c r="C7046" t="s">
        <v>129</v>
      </c>
      <c r="D7046">
        <v>4</v>
      </c>
      <c r="E7046">
        <v>516.57000000000005</v>
      </c>
      <c r="F7046">
        <v>0.15</v>
      </c>
      <c r="G7046">
        <v>1756.34</v>
      </c>
      <c r="H7046">
        <v>298.89999999999998</v>
      </c>
      <c r="I7046" t="str">
        <f>VLOOKUP(C7046,products_cleaned[[product_id]:[category]],3,)</f>
        <v>Fashion</v>
      </c>
      <c r="J7046" t="str">
        <f>VLOOKUP(B7046,orders_cleaned!A:I,9,FALSE)</f>
        <v>February</v>
      </c>
      <c r="K7046">
        <f t="shared" si="110"/>
        <v>2</v>
      </c>
    </row>
    <row r="7047" spans="1:11" x14ac:dyDescent="0.3">
      <c r="A7047" t="s">
        <v>11297</v>
      </c>
      <c r="B7047" t="s">
        <v>11298</v>
      </c>
      <c r="C7047" t="s">
        <v>54</v>
      </c>
      <c r="D7047">
        <v>3</v>
      </c>
      <c r="E7047">
        <v>2136.86</v>
      </c>
      <c r="F7047">
        <v>0.1</v>
      </c>
      <c r="G7047">
        <v>5769.52</v>
      </c>
      <c r="H7047">
        <v>1001.62</v>
      </c>
      <c r="I7047" t="str">
        <f>VLOOKUP(C7047,products_cleaned[[product_id]:[category]],3,)</f>
        <v>Fashion</v>
      </c>
      <c r="J7047" t="str">
        <f>VLOOKUP(B7047,orders_cleaned!A:I,9,FALSE)</f>
        <v>April</v>
      </c>
      <c r="K7047">
        <f t="shared" si="110"/>
        <v>4</v>
      </c>
    </row>
    <row r="7048" spans="1:11" x14ac:dyDescent="0.3">
      <c r="A7048" t="s">
        <v>11299</v>
      </c>
      <c r="B7048" t="s">
        <v>11300</v>
      </c>
      <c r="C7048" t="s">
        <v>57</v>
      </c>
      <c r="D7048">
        <v>1</v>
      </c>
      <c r="E7048">
        <v>193.78</v>
      </c>
      <c r="F7048">
        <v>0.05</v>
      </c>
      <c r="G7048">
        <v>184.09</v>
      </c>
      <c r="H7048">
        <v>73.510000000000005</v>
      </c>
      <c r="I7048" t="str">
        <f>VLOOKUP(C7048,products_cleaned[[product_id]:[category]],3,)</f>
        <v>Stationery</v>
      </c>
      <c r="J7048" t="str">
        <f>VLOOKUP(B7048,orders_cleaned!A:I,9,FALSE)</f>
        <v>January</v>
      </c>
      <c r="K7048">
        <f t="shared" si="110"/>
        <v>1</v>
      </c>
    </row>
    <row r="7049" spans="1:11" x14ac:dyDescent="0.3">
      <c r="A7049" t="s">
        <v>11301</v>
      </c>
      <c r="B7049" t="s">
        <v>11302</v>
      </c>
      <c r="C7049" t="s">
        <v>221</v>
      </c>
      <c r="D7049">
        <v>1</v>
      </c>
      <c r="E7049">
        <v>847.83</v>
      </c>
      <c r="F7049">
        <v>0</v>
      </c>
      <c r="G7049">
        <v>847.83</v>
      </c>
      <c r="H7049">
        <v>224.67</v>
      </c>
      <c r="I7049" t="str">
        <f>VLOOKUP(C7049,products_cleaned[[product_id]:[category]],3,)</f>
        <v>Footwear</v>
      </c>
      <c r="J7049" t="str">
        <f>VLOOKUP(B7049,orders_cleaned!A:I,9,FALSE)</f>
        <v>July</v>
      </c>
      <c r="K7049">
        <f t="shared" si="110"/>
        <v>7</v>
      </c>
    </row>
    <row r="7050" spans="1:11" x14ac:dyDescent="0.3">
      <c r="A7050" t="s">
        <v>11303</v>
      </c>
      <c r="B7050" t="s">
        <v>11302</v>
      </c>
      <c r="C7050" t="s">
        <v>66</v>
      </c>
      <c r="D7050">
        <v>1</v>
      </c>
      <c r="E7050">
        <v>295.97000000000003</v>
      </c>
      <c r="F7050">
        <v>0.05</v>
      </c>
      <c r="G7050">
        <v>281.17</v>
      </c>
      <c r="H7050">
        <v>60.69</v>
      </c>
      <c r="I7050" t="str">
        <f>VLOOKUP(C7050,products_cleaned[[product_id]:[category]],3,)</f>
        <v>Home &amp; Kitchen</v>
      </c>
      <c r="J7050" t="str">
        <f>VLOOKUP(B7050,orders_cleaned!A:I,9,FALSE)</f>
        <v>July</v>
      </c>
      <c r="K7050">
        <f t="shared" si="110"/>
        <v>7</v>
      </c>
    </row>
    <row r="7051" spans="1:11" x14ac:dyDescent="0.3">
      <c r="A7051" t="s">
        <v>11304</v>
      </c>
      <c r="B7051" t="s">
        <v>11302</v>
      </c>
      <c r="C7051" t="s">
        <v>51</v>
      </c>
      <c r="D7051">
        <v>5</v>
      </c>
      <c r="E7051">
        <v>687.19</v>
      </c>
      <c r="F7051">
        <v>0</v>
      </c>
      <c r="G7051">
        <v>3435.95</v>
      </c>
      <c r="H7051">
        <v>1344.7</v>
      </c>
      <c r="I7051" t="str">
        <f>VLOOKUP(C7051,products_cleaned[[product_id]:[category]],3,)</f>
        <v>Home &amp; Kitchen</v>
      </c>
      <c r="J7051" t="str">
        <f>VLOOKUP(B7051,orders_cleaned!A:I,9,FALSE)</f>
        <v>July</v>
      </c>
      <c r="K7051">
        <f t="shared" si="110"/>
        <v>7</v>
      </c>
    </row>
    <row r="7052" spans="1:11" x14ac:dyDescent="0.3">
      <c r="A7052" t="s">
        <v>11305</v>
      </c>
      <c r="B7052" t="s">
        <v>11306</v>
      </c>
      <c r="C7052" t="s">
        <v>82</v>
      </c>
      <c r="D7052">
        <v>1</v>
      </c>
      <c r="E7052">
        <v>343.19</v>
      </c>
      <c r="F7052">
        <v>0.1</v>
      </c>
      <c r="G7052">
        <v>308.87</v>
      </c>
      <c r="H7052">
        <v>87.74</v>
      </c>
      <c r="I7052" t="str">
        <f>VLOOKUP(C7052,products_cleaned[[product_id]:[category]],3,)</f>
        <v>Stationery</v>
      </c>
      <c r="J7052" t="str">
        <f>VLOOKUP(B7052,orders_cleaned!A:I,9,FALSE)</f>
        <v>July</v>
      </c>
      <c r="K7052">
        <f t="shared" si="110"/>
        <v>7</v>
      </c>
    </row>
    <row r="7053" spans="1:11" x14ac:dyDescent="0.3">
      <c r="A7053" t="s">
        <v>11307</v>
      </c>
      <c r="B7053" t="s">
        <v>11308</v>
      </c>
      <c r="C7053" t="s">
        <v>60</v>
      </c>
      <c r="D7053">
        <v>2</v>
      </c>
      <c r="E7053">
        <v>1549.13</v>
      </c>
      <c r="F7053">
        <v>0.2</v>
      </c>
      <c r="G7053">
        <v>2478.61</v>
      </c>
      <c r="H7053">
        <v>182.37</v>
      </c>
      <c r="I7053" t="str">
        <f>VLOOKUP(C7053,products_cleaned[[product_id]:[category]],3,)</f>
        <v>Fashion</v>
      </c>
      <c r="J7053" t="str">
        <f>VLOOKUP(B7053,orders_cleaned!A:I,9,FALSE)</f>
        <v>July</v>
      </c>
      <c r="K7053">
        <f t="shared" si="110"/>
        <v>7</v>
      </c>
    </row>
    <row r="7054" spans="1:11" x14ac:dyDescent="0.3">
      <c r="A7054" t="s">
        <v>11309</v>
      </c>
      <c r="B7054" t="s">
        <v>11308</v>
      </c>
      <c r="C7054" t="s">
        <v>221</v>
      </c>
      <c r="D7054">
        <v>1</v>
      </c>
      <c r="E7054">
        <v>742.84</v>
      </c>
      <c r="F7054">
        <v>0.2</v>
      </c>
      <c r="G7054">
        <v>594.27</v>
      </c>
      <c r="H7054">
        <v>-28.89</v>
      </c>
      <c r="I7054" t="str">
        <f>VLOOKUP(C7054,products_cleaned[[product_id]:[category]],3,)</f>
        <v>Footwear</v>
      </c>
      <c r="J7054" t="str">
        <f>VLOOKUP(B7054,orders_cleaned!A:I,9,FALSE)</f>
        <v>July</v>
      </c>
      <c r="K7054">
        <f t="shared" si="110"/>
        <v>7</v>
      </c>
    </row>
    <row r="7055" spans="1:11" x14ac:dyDescent="0.3">
      <c r="A7055" t="s">
        <v>11310</v>
      </c>
      <c r="B7055" t="s">
        <v>11311</v>
      </c>
      <c r="C7055" t="s">
        <v>259</v>
      </c>
      <c r="D7055">
        <v>3</v>
      </c>
      <c r="E7055">
        <v>964.74</v>
      </c>
      <c r="F7055">
        <v>0.1</v>
      </c>
      <c r="G7055">
        <v>2604.8000000000002</v>
      </c>
      <c r="H7055">
        <v>982.94</v>
      </c>
      <c r="I7055" t="str">
        <f>VLOOKUP(C7055,products_cleaned[[product_id]:[category]],3,)</f>
        <v>Electronics</v>
      </c>
      <c r="J7055" t="str">
        <f>VLOOKUP(B7055,orders_cleaned!A:I,9,FALSE)</f>
        <v>June</v>
      </c>
      <c r="K7055">
        <f t="shared" si="110"/>
        <v>6</v>
      </c>
    </row>
    <row r="7056" spans="1:11" x14ac:dyDescent="0.3">
      <c r="A7056" t="s">
        <v>11312</v>
      </c>
      <c r="B7056" t="s">
        <v>11313</v>
      </c>
      <c r="C7056" t="s">
        <v>37</v>
      </c>
      <c r="D7056">
        <v>1</v>
      </c>
      <c r="E7056">
        <v>1374.54</v>
      </c>
      <c r="F7056">
        <v>0</v>
      </c>
      <c r="G7056">
        <v>1374.54</v>
      </c>
      <c r="H7056">
        <v>403.15</v>
      </c>
      <c r="I7056" t="str">
        <f>VLOOKUP(C7056,products_cleaned[[product_id]:[category]],3,)</f>
        <v>Electronics</v>
      </c>
      <c r="J7056" t="str">
        <f>VLOOKUP(B7056,orders_cleaned!A:I,9,FALSE)</f>
        <v>December</v>
      </c>
      <c r="K7056">
        <f t="shared" si="110"/>
        <v>12</v>
      </c>
    </row>
    <row r="7057" spans="1:11" x14ac:dyDescent="0.3">
      <c r="A7057" t="s">
        <v>11314</v>
      </c>
      <c r="B7057" t="s">
        <v>11315</v>
      </c>
      <c r="C7057" t="s">
        <v>37</v>
      </c>
      <c r="D7057">
        <v>2</v>
      </c>
      <c r="E7057">
        <v>1277.96</v>
      </c>
      <c r="F7057">
        <v>0.05</v>
      </c>
      <c r="G7057">
        <v>2428.12</v>
      </c>
      <c r="H7057">
        <v>485.34</v>
      </c>
      <c r="I7057" t="str">
        <f>VLOOKUP(C7057,products_cleaned[[product_id]:[category]],3,)</f>
        <v>Electronics</v>
      </c>
      <c r="J7057" t="str">
        <f>VLOOKUP(B7057,orders_cleaned!A:I,9,FALSE)</f>
        <v>June</v>
      </c>
      <c r="K7057">
        <f t="shared" si="110"/>
        <v>6</v>
      </c>
    </row>
    <row r="7058" spans="1:11" x14ac:dyDescent="0.3">
      <c r="A7058" t="s">
        <v>11316</v>
      </c>
      <c r="B7058" t="s">
        <v>11315</v>
      </c>
      <c r="C7058" t="s">
        <v>74</v>
      </c>
      <c r="D7058">
        <v>1</v>
      </c>
      <c r="E7058">
        <v>1294.1600000000001</v>
      </c>
      <c r="F7058">
        <v>0</v>
      </c>
      <c r="G7058">
        <v>1294.1600000000001</v>
      </c>
      <c r="H7058">
        <v>481.23</v>
      </c>
      <c r="I7058" t="str">
        <f>VLOOKUP(C7058,products_cleaned[[product_id]:[category]],3,)</f>
        <v>Electronics</v>
      </c>
      <c r="J7058" t="str">
        <f>VLOOKUP(B7058,orders_cleaned!A:I,9,FALSE)</f>
        <v>June</v>
      </c>
      <c r="K7058">
        <f t="shared" si="110"/>
        <v>6</v>
      </c>
    </row>
    <row r="7059" spans="1:11" x14ac:dyDescent="0.3">
      <c r="A7059" t="s">
        <v>11317</v>
      </c>
      <c r="B7059" t="s">
        <v>11318</v>
      </c>
      <c r="C7059" t="s">
        <v>57</v>
      </c>
      <c r="D7059">
        <v>1</v>
      </c>
      <c r="E7059">
        <v>207.38</v>
      </c>
      <c r="F7059">
        <v>0.15</v>
      </c>
      <c r="G7059">
        <v>176.27</v>
      </c>
      <c r="H7059">
        <v>65.69</v>
      </c>
      <c r="I7059" t="str">
        <f>VLOOKUP(C7059,products_cleaned[[product_id]:[category]],3,)</f>
        <v>Stationery</v>
      </c>
      <c r="J7059" t="str">
        <f>VLOOKUP(B7059,orders_cleaned!A:I,9,FALSE)</f>
        <v>September</v>
      </c>
      <c r="K7059">
        <f t="shared" si="110"/>
        <v>9</v>
      </c>
    </row>
    <row r="7060" spans="1:11" x14ac:dyDescent="0.3">
      <c r="A7060" t="s">
        <v>11319</v>
      </c>
      <c r="B7060" t="s">
        <v>11318</v>
      </c>
      <c r="C7060" t="s">
        <v>41</v>
      </c>
      <c r="D7060">
        <v>3</v>
      </c>
      <c r="E7060">
        <v>2378.81</v>
      </c>
      <c r="F7060">
        <v>0.1</v>
      </c>
      <c r="G7060">
        <v>6422.79</v>
      </c>
      <c r="H7060">
        <v>697.02</v>
      </c>
      <c r="I7060" t="str">
        <f>VLOOKUP(C7060,products_cleaned[[product_id]:[category]],3,)</f>
        <v>Footwear</v>
      </c>
      <c r="J7060" t="str">
        <f>VLOOKUP(B7060,orders_cleaned!A:I,9,FALSE)</f>
        <v>September</v>
      </c>
      <c r="K7060">
        <f t="shared" si="110"/>
        <v>9</v>
      </c>
    </row>
    <row r="7061" spans="1:11" x14ac:dyDescent="0.3">
      <c r="A7061" t="s">
        <v>11320</v>
      </c>
      <c r="B7061" t="s">
        <v>11321</v>
      </c>
      <c r="C7061" t="s">
        <v>270</v>
      </c>
      <c r="D7061">
        <v>1</v>
      </c>
      <c r="E7061">
        <v>5837.42</v>
      </c>
      <c r="F7061">
        <v>0.05</v>
      </c>
      <c r="G7061">
        <v>5545.55</v>
      </c>
      <c r="H7061">
        <v>2424.5700000000002</v>
      </c>
      <c r="I7061" t="str">
        <f>VLOOKUP(C7061,products_cleaned[[product_id]:[category]],3,)</f>
        <v>Furniture</v>
      </c>
      <c r="J7061" t="str">
        <f>VLOOKUP(B7061,orders_cleaned!A:I,9,FALSE)</f>
        <v>August</v>
      </c>
      <c r="K7061">
        <f t="shared" si="110"/>
        <v>8</v>
      </c>
    </row>
    <row r="7062" spans="1:11" x14ac:dyDescent="0.3">
      <c r="A7062" t="s">
        <v>11322</v>
      </c>
      <c r="B7062" t="s">
        <v>11321</v>
      </c>
      <c r="C7062" t="s">
        <v>117</v>
      </c>
      <c r="D7062">
        <v>4</v>
      </c>
      <c r="E7062">
        <v>886.14</v>
      </c>
      <c r="F7062">
        <v>0.15</v>
      </c>
      <c r="G7062">
        <v>3012.88</v>
      </c>
      <c r="H7062">
        <v>473.16</v>
      </c>
      <c r="I7062" t="str">
        <f>VLOOKUP(C7062,products_cleaned[[product_id]:[category]],3,)</f>
        <v>Home &amp; Kitchen</v>
      </c>
      <c r="J7062" t="str">
        <f>VLOOKUP(B7062,orders_cleaned!A:I,9,FALSE)</f>
        <v>August</v>
      </c>
      <c r="K7062">
        <f t="shared" si="110"/>
        <v>8</v>
      </c>
    </row>
    <row r="7063" spans="1:11" x14ac:dyDescent="0.3">
      <c r="A7063" t="s">
        <v>11323</v>
      </c>
      <c r="B7063" t="s">
        <v>11324</v>
      </c>
      <c r="C7063" t="s">
        <v>15</v>
      </c>
      <c r="D7063">
        <v>2</v>
      </c>
      <c r="E7063">
        <v>255.43</v>
      </c>
      <c r="F7063">
        <v>0</v>
      </c>
      <c r="G7063">
        <v>510.86</v>
      </c>
      <c r="H7063">
        <v>170.82</v>
      </c>
      <c r="I7063" t="str">
        <f>VLOOKUP(C7063,products_cleaned[[product_id]:[category]],3,)</f>
        <v>Fitness</v>
      </c>
      <c r="J7063" t="str">
        <f>VLOOKUP(B7063,orders_cleaned!A:I,9,FALSE)</f>
        <v>September</v>
      </c>
      <c r="K7063">
        <f t="shared" si="110"/>
        <v>9</v>
      </c>
    </row>
    <row r="7064" spans="1:11" x14ac:dyDescent="0.3">
      <c r="A7064" t="s">
        <v>11325</v>
      </c>
      <c r="B7064" t="s">
        <v>11326</v>
      </c>
      <c r="C7064" t="s">
        <v>196</v>
      </c>
      <c r="D7064">
        <v>2</v>
      </c>
      <c r="E7064">
        <v>1583.16</v>
      </c>
      <c r="F7064">
        <v>0.15</v>
      </c>
      <c r="G7064">
        <v>2691.37</v>
      </c>
      <c r="H7064">
        <v>628.03</v>
      </c>
      <c r="I7064" t="str">
        <f>VLOOKUP(C7064,products_cleaned[[product_id]:[category]],3,)</f>
        <v>Electronics</v>
      </c>
      <c r="J7064" t="str">
        <f>VLOOKUP(B7064,orders_cleaned!A:I,9,FALSE)</f>
        <v>June</v>
      </c>
      <c r="K7064">
        <f t="shared" si="110"/>
        <v>6</v>
      </c>
    </row>
    <row r="7065" spans="1:11" x14ac:dyDescent="0.3">
      <c r="A7065" t="s">
        <v>11327</v>
      </c>
      <c r="B7065" t="s">
        <v>11328</v>
      </c>
      <c r="C7065" t="s">
        <v>41</v>
      </c>
      <c r="D7065">
        <v>2</v>
      </c>
      <c r="E7065">
        <v>2376.2600000000002</v>
      </c>
      <c r="F7065">
        <v>0</v>
      </c>
      <c r="G7065">
        <v>4752.5200000000004</v>
      </c>
      <c r="H7065">
        <v>935.34</v>
      </c>
      <c r="I7065" t="str">
        <f>VLOOKUP(C7065,products_cleaned[[product_id]:[category]],3,)</f>
        <v>Footwear</v>
      </c>
      <c r="J7065" t="str">
        <f>VLOOKUP(B7065,orders_cleaned!A:I,9,FALSE)</f>
        <v>April</v>
      </c>
      <c r="K7065">
        <f t="shared" si="110"/>
        <v>4</v>
      </c>
    </row>
    <row r="7066" spans="1:11" x14ac:dyDescent="0.3">
      <c r="A7066" t="s">
        <v>11329</v>
      </c>
      <c r="B7066" t="s">
        <v>11330</v>
      </c>
      <c r="C7066" t="s">
        <v>160</v>
      </c>
      <c r="D7066">
        <v>4</v>
      </c>
      <c r="E7066">
        <v>2130.16</v>
      </c>
      <c r="F7066">
        <v>0.15</v>
      </c>
      <c r="G7066">
        <v>7242.54</v>
      </c>
      <c r="H7066">
        <v>1098.46</v>
      </c>
      <c r="I7066" t="str">
        <f>VLOOKUP(C7066,products_cleaned[[product_id]:[category]],3,)</f>
        <v>Footwear</v>
      </c>
      <c r="J7066" t="str">
        <f>VLOOKUP(B7066,orders_cleaned!A:I,9,FALSE)</f>
        <v>June</v>
      </c>
      <c r="K7066">
        <f t="shared" si="110"/>
        <v>6</v>
      </c>
    </row>
    <row r="7067" spans="1:11" x14ac:dyDescent="0.3">
      <c r="A7067" t="s">
        <v>11331</v>
      </c>
      <c r="B7067" t="s">
        <v>11330</v>
      </c>
      <c r="C7067" t="s">
        <v>80</v>
      </c>
      <c r="D7067">
        <v>1</v>
      </c>
      <c r="E7067">
        <v>412.58</v>
      </c>
      <c r="F7067">
        <v>0.05</v>
      </c>
      <c r="G7067">
        <v>391.95</v>
      </c>
      <c r="H7067">
        <v>92.07</v>
      </c>
      <c r="I7067" t="str">
        <f>VLOOKUP(C7067,products_cleaned[[product_id]:[category]],3,)</f>
        <v>Fitness</v>
      </c>
      <c r="J7067" t="str">
        <f>VLOOKUP(B7067,orders_cleaned!A:I,9,FALSE)</f>
        <v>June</v>
      </c>
      <c r="K7067">
        <f t="shared" si="110"/>
        <v>6</v>
      </c>
    </row>
    <row r="7068" spans="1:11" x14ac:dyDescent="0.3">
      <c r="A7068" t="s">
        <v>11332</v>
      </c>
      <c r="B7068" t="s">
        <v>11333</v>
      </c>
      <c r="C7068" t="s">
        <v>60</v>
      </c>
      <c r="D7068">
        <v>4</v>
      </c>
      <c r="E7068">
        <v>1698.94</v>
      </c>
      <c r="F7068">
        <v>0</v>
      </c>
      <c r="G7068">
        <v>6795.76</v>
      </c>
      <c r="H7068">
        <v>2203.2800000000002</v>
      </c>
      <c r="I7068" t="str">
        <f>VLOOKUP(C7068,products_cleaned[[product_id]:[category]],3,)</f>
        <v>Fashion</v>
      </c>
      <c r="J7068" t="str">
        <f>VLOOKUP(B7068,orders_cleaned!A:I,9,FALSE)</f>
        <v>October</v>
      </c>
      <c r="K7068">
        <f t="shared" si="110"/>
        <v>10</v>
      </c>
    </row>
    <row r="7069" spans="1:11" x14ac:dyDescent="0.3">
      <c r="A7069" t="s">
        <v>11334</v>
      </c>
      <c r="B7069" t="s">
        <v>11335</v>
      </c>
      <c r="C7069" t="s">
        <v>164</v>
      </c>
      <c r="D7069">
        <v>1</v>
      </c>
      <c r="E7069">
        <v>5041.5200000000004</v>
      </c>
      <c r="F7069">
        <v>0.05</v>
      </c>
      <c r="G7069">
        <v>4789.4399999999996</v>
      </c>
      <c r="H7069">
        <v>1750.81</v>
      </c>
      <c r="I7069" t="str">
        <f>VLOOKUP(C7069,products_cleaned[[product_id]:[category]],3,)</f>
        <v>Home &amp; Kitchen</v>
      </c>
      <c r="J7069" t="str">
        <f>VLOOKUP(B7069,orders_cleaned!A:I,9,FALSE)</f>
        <v>November</v>
      </c>
      <c r="K7069">
        <f t="shared" si="110"/>
        <v>11</v>
      </c>
    </row>
    <row r="7070" spans="1:11" x14ac:dyDescent="0.3">
      <c r="A7070" t="s">
        <v>11336</v>
      </c>
      <c r="B7070" t="s">
        <v>11335</v>
      </c>
      <c r="C7070" t="s">
        <v>156</v>
      </c>
      <c r="D7070">
        <v>2</v>
      </c>
      <c r="E7070">
        <v>177.42</v>
      </c>
      <c r="F7070">
        <v>0.1</v>
      </c>
      <c r="G7070">
        <v>319.36</v>
      </c>
      <c r="H7070">
        <v>87.7</v>
      </c>
      <c r="I7070" t="str">
        <f>VLOOKUP(C7070,products_cleaned[[product_id]:[category]],3,)</f>
        <v>Stationery</v>
      </c>
      <c r="J7070" t="str">
        <f>VLOOKUP(B7070,orders_cleaned!A:I,9,FALSE)</f>
        <v>November</v>
      </c>
      <c r="K7070">
        <f t="shared" si="110"/>
        <v>11</v>
      </c>
    </row>
    <row r="7071" spans="1:11" x14ac:dyDescent="0.3">
      <c r="A7071" t="s">
        <v>11337</v>
      </c>
      <c r="B7071" t="s">
        <v>11335</v>
      </c>
      <c r="C7071" t="s">
        <v>39</v>
      </c>
      <c r="D7071">
        <v>2</v>
      </c>
      <c r="E7071">
        <v>4104.93</v>
      </c>
      <c r="F7071">
        <v>0.05</v>
      </c>
      <c r="G7071">
        <v>7799.37</v>
      </c>
      <c r="H7071">
        <v>2774.31</v>
      </c>
      <c r="I7071" t="str">
        <f>VLOOKUP(C7071,products_cleaned[[product_id]:[category]],3,)</f>
        <v>Furniture</v>
      </c>
      <c r="J7071" t="str">
        <f>VLOOKUP(B7071,orders_cleaned!A:I,9,FALSE)</f>
        <v>November</v>
      </c>
      <c r="K7071">
        <f t="shared" si="110"/>
        <v>11</v>
      </c>
    </row>
    <row r="7072" spans="1:11" x14ac:dyDescent="0.3">
      <c r="A7072" t="s">
        <v>11338</v>
      </c>
      <c r="B7072" t="s">
        <v>11339</v>
      </c>
      <c r="C7072" t="s">
        <v>62</v>
      </c>
      <c r="D7072">
        <v>1</v>
      </c>
      <c r="E7072">
        <v>592.02</v>
      </c>
      <c r="F7072">
        <v>0</v>
      </c>
      <c r="G7072">
        <v>592.02</v>
      </c>
      <c r="H7072">
        <v>246.16</v>
      </c>
      <c r="I7072" t="str">
        <f>VLOOKUP(C7072,products_cleaned[[product_id]:[category]],3,)</f>
        <v>Electronics</v>
      </c>
      <c r="J7072" t="str">
        <f>VLOOKUP(B7072,orders_cleaned!A:I,9,FALSE)</f>
        <v>April</v>
      </c>
      <c r="K7072">
        <f t="shared" si="110"/>
        <v>4</v>
      </c>
    </row>
    <row r="7073" spans="1:11" x14ac:dyDescent="0.3">
      <c r="A7073" t="s">
        <v>11340</v>
      </c>
      <c r="B7073" t="s">
        <v>11341</v>
      </c>
      <c r="C7073" t="s">
        <v>57</v>
      </c>
      <c r="D7073">
        <v>1</v>
      </c>
      <c r="E7073">
        <v>195.89</v>
      </c>
      <c r="F7073">
        <v>0.1</v>
      </c>
      <c r="G7073">
        <v>176.3</v>
      </c>
      <c r="H7073">
        <v>65.72</v>
      </c>
      <c r="I7073" t="str">
        <f>VLOOKUP(C7073,products_cleaned[[product_id]:[category]],3,)</f>
        <v>Stationery</v>
      </c>
      <c r="J7073" t="str">
        <f>VLOOKUP(B7073,orders_cleaned!A:I,9,FALSE)</f>
        <v>September</v>
      </c>
      <c r="K7073">
        <f t="shared" si="110"/>
        <v>9</v>
      </c>
    </row>
    <row r="7074" spans="1:11" x14ac:dyDescent="0.3">
      <c r="A7074" t="s">
        <v>11342</v>
      </c>
      <c r="B7074" t="s">
        <v>11341</v>
      </c>
      <c r="C7074" t="s">
        <v>18</v>
      </c>
      <c r="D7074">
        <v>4</v>
      </c>
      <c r="E7074">
        <v>908.73</v>
      </c>
      <c r="F7074">
        <v>0.05</v>
      </c>
      <c r="G7074">
        <v>3453.17</v>
      </c>
      <c r="H7074">
        <v>1383.77</v>
      </c>
      <c r="I7074" t="str">
        <f>VLOOKUP(C7074,products_cleaned[[product_id]:[category]],3,)</f>
        <v>Books</v>
      </c>
      <c r="J7074" t="str">
        <f>VLOOKUP(B7074,orders_cleaned!A:I,9,FALSE)</f>
        <v>September</v>
      </c>
      <c r="K7074">
        <f t="shared" si="110"/>
        <v>9</v>
      </c>
    </row>
    <row r="7075" spans="1:11" x14ac:dyDescent="0.3">
      <c r="A7075" t="s">
        <v>11343</v>
      </c>
      <c r="B7075" t="s">
        <v>11344</v>
      </c>
      <c r="C7075" t="s">
        <v>54</v>
      </c>
      <c r="D7075">
        <v>1</v>
      </c>
      <c r="E7075">
        <v>2228.0100000000002</v>
      </c>
      <c r="F7075">
        <v>0.2</v>
      </c>
      <c r="G7075">
        <v>1782.41</v>
      </c>
      <c r="H7075">
        <v>193.11</v>
      </c>
      <c r="I7075" t="str">
        <f>VLOOKUP(C7075,products_cleaned[[product_id]:[category]],3,)</f>
        <v>Fashion</v>
      </c>
      <c r="J7075" t="str">
        <f>VLOOKUP(B7075,orders_cleaned!A:I,9,FALSE)</f>
        <v>May</v>
      </c>
      <c r="K7075">
        <f t="shared" si="110"/>
        <v>5</v>
      </c>
    </row>
    <row r="7076" spans="1:11" x14ac:dyDescent="0.3">
      <c r="A7076" t="s">
        <v>11345</v>
      </c>
      <c r="B7076" t="s">
        <v>11346</v>
      </c>
      <c r="C7076" t="s">
        <v>196</v>
      </c>
      <c r="D7076">
        <v>1</v>
      </c>
      <c r="E7076">
        <v>1519.6</v>
      </c>
      <c r="F7076">
        <v>0</v>
      </c>
      <c r="G7076">
        <v>1519.6</v>
      </c>
      <c r="H7076">
        <v>487.93</v>
      </c>
      <c r="I7076" t="str">
        <f>VLOOKUP(C7076,products_cleaned[[product_id]:[category]],3,)</f>
        <v>Electronics</v>
      </c>
      <c r="J7076" t="str">
        <f>VLOOKUP(B7076,orders_cleaned!A:I,9,FALSE)</f>
        <v>March</v>
      </c>
      <c r="K7076">
        <f t="shared" si="110"/>
        <v>3</v>
      </c>
    </row>
    <row r="7077" spans="1:11" x14ac:dyDescent="0.3">
      <c r="A7077" t="s">
        <v>11347</v>
      </c>
      <c r="B7077" t="s">
        <v>11346</v>
      </c>
      <c r="C7077" t="s">
        <v>97</v>
      </c>
      <c r="D7077">
        <v>2</v>
      </c>
      <c r="E7077">
        <v>950.29</v>
      </c>
      <c r="F7077">
        <v>0.15</v>
      </c>
      <c r="G7077">
        <v>1615.49</v>
      </c>
      <c r="H7077">
        <v>163.61000000000001</v>
      </c>
      <c r="I7077" t="str">
        <f>VLOOKUP(C7077,products_cleaned[[product_id]:[category]],3,)</f>
        <v>Fashion</v>
      </c>
      <c r="J7077" t="str">
        <f>VLOOKUP(B7077,orders_cleaned!A:I,9,FALSE)</f>
        <v>March</v>
      </c>
      <c r="K7077">
        <f t="shared" si="110"/>
        <v>3</v>
      </c>
    </row>
    <row r="7078" spans="1:11" x14ac:dyDescent="0.3">
      <c r="A7078" t="s">
        <v>11348</v>
      </c>
      <c r="B7078" t="s">
        <v>11349</v>
      </c>
      <c r="C7078" t="s">
        <v>25</v>
      </c>
      <c r="D7078">
        <v>3</v>
      </c>
      <c r="E7078">
        <v>955.48</v>
      </c>
      <c r="F7078">
        <v>0</v>
      </c>
      <c r="G7078">
        <v>2866.44</v>
      </c>
      <c r="H7078">
        <v>1019.28</v>
      </c>
      <c r="I7078" t="str">
        <f>VLOOKUP(C7078,products_cleaned[[product_id]:[category]],3,)</f>
        <v>Fashion</v>
      </c>
      <c r="J7078" t="str">
        <f>VLOOKUP(B7078,orders_cleaned!A:I,9,FALSE)</f>
        <v>June</v>
      </c>
      <c r="K7078">
        <f t="shared" si="110"/>
        <v>6</v>
      </c>
    </row>
    <row r="7079" spans="1:11" x14ac:dyDescent="0.3">
      <c r="A7079" t="s">
        <v>11350</v>
      </c>
      <c r="B7079" t="s">
        <v>11349</v>
      </c>
      <c r="C7079" t="s">
        <v>291</v>
      </c>
      <c r="D7079">
        <v>1</v>
      </c>
      <c r="E7079">
        <v>921.39</v>
      </c>
      <c r="F7079">
        <v>0</v>
      </c>
      <c r="G7079">
        <v>921.39</v>
      </c>
      <c r="H7079">
        <v>268.62</v>
      </c>
      <c r="I7079" t="str">
        <f>VLOOKUP(C7079,products_cleaned[[product_id]:[category]],3,)</f>
        <v>Books</v>
      </c>
      <c r="J7079" t="str">
        <f>VLOOKUP(B7079,orders_cleaned!A:I,9,FALSE)</f>
        <v>June</v>
      </c>
      <c r="K7079">
        <f t="shared" si="110"/>
        <v>6</v>
      </c>
    </row>
    <row r="7080" spans="1:11" x14ac:dyDescent="0.3">
      <c r="A7080" t="s">
        <v>11351</v>
      </c>
      <c r="B7080" t="s">
        <v>11352</v>
      </c>
      <c r="C7080" t="s">
        <v>60</v>
      </c>
      <c r="D7080">
        <v>3</v>
      </c>
      <c r="E7080">
        <v>1699.31</v>
      </c>
      <c r="F7080">
        <v>0.05</v>
      </c>
      <c r="G7080">
        <v>4843.03</v>
      </c>
      <c r="H7080">
        <v>1398.67</v>
      </c>
      <c r="I7080" t="str">
        <f>VLOOKUP(C7080,products_cleaned[[product_id]:[category]],3,)</f>
        <v>Fashion</v>
      </c>
      <c r="J7080" t="str">
        <f>VLOOKUP(B7080,orders_cleaned!A:I,9,FALSE)</f>
        <v>February</v>
      </c>
      <c r="K7080">
        <f t="shared" si="110"/>
        <v>2</v>
      </c>
    </row>
    <row r="7081" spans="1:11" x14ac:dyDescent="0.3">
      <c r="A7081" t="s">
        <v>11353</v>
      </c>
      <c r="B7081" t="s">
        <v>11352</v>
      </c>
      <c r="C7081" t="s">
        <v>57</v>
      </c>
      <c r="D7081">
        <v>1</v>
      </c>
      <c r="E7081">
        <v>188.11</v>
      </c>
      <c r="F7081">
        <v>0.2</v>
      </c>
      <c r="G7081">
        <v>150.49</v>
      </c>
      <c r="H7081">
        <v>39.909999999999997</v>
      </c>
      <c r="I7081" t="str">
        <f>VLOOKUP(C7081,products_cleaned[[product_id]:[category]],3,)</f>
        <v>Stationery</v>
      </c>
      <c r="J7081" t="str">
        <f>VLOOKUP(B7081,orders_cleaned!A:I,9,FALSE)</f>
        <v>February</v>
      </c>
      <c r="K7081">
        <f t="shared" si="110"/>
        <v>2</v>
      </c>
    </row>
    <row r="7082" spans="1:11" x14ac:dyDescent="0.3">
      <c r="A7082" t="s">
        <v>11354</v>
      </c>
      <c r="B7082" t="s">
        <v>11355</v>
      </c>
      <c r="C7082" t="s">
        <v>270</v>
      </c>
      <c r="D7082">
        <v>2</v>
      </c>
      <c r="E7082">
        <v>5509.6</v>
      </c>
      <c r="F7082">
        <v>0</v>
      </c>
      <c r="G7082">
        <v>11019.2</v>
      </c>
      <c r="H7082">
        <v>4777.24</v>
      </c>
      <c r="I7082" t="str">
        <f>VLOOKUP(C7082,products_cleaned[[product_id]:[category]],3,)</f>
        <v>Furniture</v>
      </c>
      <c r="J7082" t="str">
        <f>VLOOKUP(B7082,orders_cleaned!A:I,9,FALSE)</f>
        <v>December</v>
      </c>
      <c r="K7082">
        <f t="shared" si="110"/>
        <v>12</v>
      </c>
    </row>
    <row r="7083" spans="1:11" x14ac:dyDescent="0.3">
      <c r="A7083" t="s">
        <v>11356</v>
      </c>
      <c r="B7083" t="s">
        <v>11355</v>
      </c>
      <c r="C7083" t="s">
        <v>51</v>
      </c>
      <c r="D7083">
        <v>1</v>
      </c>
      <c r="E7083">
        <v>680.88</v>
      </c>
      <c r="F7083">
        <v>0</v>
      </c>
      <c r="G7083">
        <v>680.88</v>
      </c>
      <c r="H7083">
        <v>262.63</v>
      </c>
      <c r="I7083" t="str">
        <f>VLOOKUP(C7083,products_cleaned[[product_id]:[category]],3,)</f>
        <v>Home &amp; Kitchen</v>
      </c>
      <c r="J7083" t="str">
        <f>VLOOKUP(B7083,orders_cleaned!A:I,9,FALSE)</f>
        <v>December</v>
      </c>
      <c r="K7083">
        <f t="shared" si="110"/>
        <v>12</v>
      </c>
    </row>
    <row r="7084" spans="1:11" x14ac:dyDescent="0.3">
      <c r="A7084" t="s">
        <v>11357</v>
      </c>
      <c r="B7084" t="s">
        <v>11355</v>
      </c>
      <c r="C7084" t="s">
        <v>82</v>
      </c>
      <c r="D7084">
        <v>2</v>
      </c>
      <c r="E7084">
        <v>373.52</v>
      </c>
      <c r="F7084">
        <v>0</v>
      </c>
      <c r="G7084">
        <v>747.04</v>
      </c>
      <c r="H7084">
        <v>304.77999999999997</v>
      </c>
      <c r="I7084" t="str">
        <f>VLOOKUP(C7084,products_cleaned[[product_id]:[category]],3,)</f>
        <v>Stationery</v>
      </c>
      <c r="J7084" t="str">
        <f>VLOOKUP(B7084,orders_cleaned!A:I,9,FALSE)</f>
        <v>December</v>
      </c>
      <c r="K7084">
        <f t="shared" si="110"/>
        <v>12</v>
      </c>
    </row>
    <row r="7085" spans="1:11" x14ac:dyDescent="0.3">
      <c r="A7085" t="s">
        <v>11358</v>
      </c>
      <c r="B7085" t="s">
        <v>11359</v>
      </c>
      <c r="C7085" t="s">
        <v>117</v>
      </c>
      <c r="D7085">
        <v>2</v>
      </c>
      <c r="E7085">
        <v>960.37</v>
      </c>
      <c r="F7085">
        <v>0.2</v>
      </c>
      <c r="G7085">
        <v>1536.59</v>
      </c>
      <c r="H7085">
        <v>266.73</v>
      </c>
      <c r="I7085" t="str">
        <f>VLOOKUP(C7085,products_cleaned[[product_id]:[category]],3,)</f>
        <v>Home &amp; Kitchen</v>
      </c>
      <c r="J7085" t="str">
        <f>VLOOKUP(B7085,orders_cleaned!A:I,9,FALSE)</f>
        <v>February</v>
      </c>
      <c r="K7085">
        <f t="shared" si="110"/>
        <v>2</v>
      </c>
    </row>
    <row r="7086" spans="1:11" x14ac:dyDescent="0.3">
      <c r="A7086" t="s">
        <v>11360</v>
      </c>
      <c r="B7086" t="s">
        <v>11361</v>
      </c>
      <c r="C7086" t="s">
        <v>164</v>
      </c>
      <c r="D7086">
        <v>2</v>
      </c>
      <c r="E7086">
        <v>4691.29</v>
      </c>
      <c r="F7086">
        <v>0.1</v>
      </c>
      <c r="G7086">
        <v>8444.32</v>
      </c>
      <c r="H7086">
        <v>2367.06</v>
      </c>
      <c r="I7086" t="str">
        <f>VLOOKUP(C7086,products_cleaned[[product_id]:[category]],3,)</f>
        <v>Home &amp; Kitchen</v>
      </c>
      <c r="J7086" t="str">
        <f>VLOOKUP(B7086,orders_cleaned!A:I,9,FALSE)</f>
        <v>October</v>
      </c>
      <c r="K7086">
        <f t="shared" si="110"/>
        <v>10</v>
      </c>
    </row>
    <row r="7087" spans="1:11" x14ac:dyDescent="0.3">
      <c r="A7087" t="s">
        <v>11362</v>
      </c>
      <c r="B7087" t="s">
        <v>11363</v>
      </c>
      <c r="C7087" t="s">
        <v>41</v>
      </c>
      <c r="D7087">
        <v>1</v>
      </c>
      <c r="E7087">
        <v>2318.67</v>
      </c>
      <c r="F7087">
        <v>0.2</v>
      </c>
      <c r="G7087">
        <v>1854.94</v>
      </c>
      <c r="H7087">
        <v>-53.65</v>
      </c>
      <c r="I7087" t="str">
        <f>VLOOKUP(C7087,products_cleaned[[product_id]:[category]],3,)</f>
        <v>Footwear</v>
      </c>
      <c r="J7087" t="str">
        <f>VLOOKUP(B7087,orders_cleaned!A:I,9,FALSE)</f>
        <v>October</v>
      </c>
      <c r="K7087">
        <f t="shared" si="110"/>
        <v>10</v>
      </c>
    </row>
    <row r="7088" spans="1:11" x14ac:dyDescent="0.3">
      <c r="A7088" t="s">
        <v>11364</v>
      </c>
      <c r="B7088" t="s">
        <v>11365</v>
      </c>
      <c r="C7088" t="s">
        <v>270</v>
      </c>
      <c r="D7088">
        <v>1</v>
      </c>
      <c r="E7088">
        <v>5511.56</v>
      </c>
      <c r="F7088">
        <v>0.1</v>
      </c>
      <c r="G7088">
        <v>4960.3999999999996</v>
      </c>
      <c r="H7088">
        <v>1839.42</v>
      </c>
      <c r="I7088" t="str">
        <f>VLOOKUP(C7088,products_cleaned[[product_id]:[category]],3,)</f>
        <v>Furniture</v>
      </c>
      <c r="J7088" t="str">
        <f>VLOOKUP(B7088,orders_cleaned!A:I,9,FALSE)</f>
        <v>September</v>
      </c>
      <c r="K7088">
        <f t="shared" si="110"/>
        <v>9</v>
      </c>
    </row>
    <row r="7089" spans="1:11" x14ac:dyDescent="0.3">
      <c r="A7089" t="s">
        <v>11366</v>
      </c>
      <c r="B7089" t="s">
        <v>11365</v>
      </c>
      <c r="C7089" t="s">
        <v>97</v>
      </c>
      <c r="D7089">
        <v>2</v>
      </c>
      <c r="E7089">
        <v>945.6</v>
      </c>
      <c r="F7089">
        <v>0</v>
      </c>
      <c r="G7089">
        <v>1891.2</v>
      </c>
      <c r="H7089">
        <v>439.32</v>
      </c>
      <c r="I7089" t="str">
        <f>VLOOKUP(C7089,products_cleaned[[product_id]:[category]],3,)</f>
        <v>Fashion</v>
      </c>
      <c r="J7089" t="str">
        <f>VLOOKUP(B7089,orders_cleaned!A:I,9,FALSE)</f>
        <v>September</v>
      </c>
      <c r="K7089">
        <f t="shared" si="110"/>
        <v>9</v>
      </c>
    </row>
    <row r="7090" spans="1:11" x14ac:dyDescent="0.3">
      <c r="A7090" t="s">
        <v>11367</v>
      </c>
      <c r="B7090" t="s">
        <v>11368</v>
      </c>
      <c r="C7090" t="s">
        <v>10</v>
      </c>
      <c r="D7090">
        <v>2</v>
      </c>
      <c r="E7090">
        <v>1411.05</v>
      </c>
      <c r="F7090">
        <v>0.15</v>
      </c>
      <c r="G7090">
        <v>2398.7800000000002</v>
      </c>
      <c r="H7090">
        <v>548.46</v>
      </c>
      <c r="I7090" t="str">
        <f>VLOOKUP(C7090,products_cleaned[[product_id]:[category]],3,)</f>
        <v>Furniture</v>
      </c>
      <c r="J7090" t="str">
        <f>VLOOKUP(B7090,orders_cleaned!A:I,9,FALSE)</f>
        <v>April</v>
      </c>
      <c r="K7090">
        <f t="shared" si="110"/>
        <v>4</v>
      </c>
    </row>
    <row r="7091" spans="1:11" x14ac:dyDescent="0.3">
      <c r="A7091" t="s">
        <v>11369</v>
      </c>
      <c r="B7091" t="s">
        <v>11370</v>
      </c>
      <c r="C7091" t="s">
        <v>51</v>
      </c>
      <c r="D7091">
        <v>1</v>
      </c>
      <c r="E7091">
        <v>699.15</v>
      </c>
      <c r="F7091">
        <v>0</v>
      </c>
      <c r="G7091">
        <v>699.15</v>
      </c>
      <c r="H7091">
        <v>280.89999999999998</v>
      </c>
      <c r="I7091" t="str">
        <f>VLOOKUP(C7091,products_cleaned[[product_id]:[category]],3,)</f>
        <v>Home &amp; Kitchen</v>
      </c>
      <c r="J7091" t="str">
        <f>VLOOKUP(B7091,orders_cleaned!A:I,9,FALSE)</f>
        <v>February</v>
      </c>
      <c r="K7091">
        <f t="shared" si="110"/>
        <v>2</v>
      </c>
    </row>
    <row r="7092" spans="1:11" x14ac:dyDescent="0.3">
      <c r="A7092" t="s">
        <v>11371</v>
      </c>
      <c r="B7092" t="s">
        <v>11372</v>
      </c>
      <c r="C7092" t="s">
        <v>129</v>
      </c>
      <c r="D7092">
        <v>3</v>
      </c>
      <c r="E7092">
        <v>485.33</v>
      </c>
      <c r="F7092">
        <v>0.2</v>
      </c>
      <c r="G7092">
        <v>1164.79</v>
      </c>
      <c r="H7092">
        <v>71.709999999999994</v>
      </c>
      <c r="I7092" t="str">
        <f>VLOOKUP(C7092,products_cleaned[[product_id]:[category]],3,)</f>
        <v>Fashion</v>
      </c>
      <c r="J7092" t="str">
        <f>VLOOKUP(B7092,orders_cleaned!A:I,9,FALSE)</f>
        <v>July</v>
      </c>
      <c r="K7092">
        <f t="shared" si="110"/>
        <v>7</v>
      </c>
    </row>
    <row r="7093" spans="1:11" x14ac:dyDescent="0.3">
      <c r="A7093" t="s">
        <v>11373</v>
      </c>
      <c r="B7093" t="s">
        <v>11372</v>
      </c>
      <c r="C7093" t="s">
        <v>278</v>
      </c>
      <c r="D7093">
        <v>1</v>
      </c>
      <c r="E7093">
        <v>1620.89</v>
      </c>
      <c r="F7093">
        <v>0</v>
      </c>
      <c r="G7093">
        <v>1620.89</v>
      </c>
      <c r="H7093">
        <v>482.54</v>
      </c>
      <c r="I7093" t="str">
        <f>VLOOKUP(C7093,products_cleaned[[product_id]:[category]],3,)</f>
        <v>Fitness</v>
      </c>
      <c r="J7093" t="str">
        <f>VLOOKUP(B7093,orders_cleaned!A:I,9,FALSE)</f>
        <v>July</v>
      </c>
      <c r="K7093">
        <f t="shared" si="110"/>
        <v>7</v>
      </c>
    </row>
    <row r="7094" spans="1:11" x14ac:dyDescent="0.3">
      <c r="A7094" t="s">
        <v>11374</v>
      </c>
      <c r="B7094" t="s">
        <v>11375</v>
      </c>
      <c r="C7094" t="s">
        <v>82</v>
      </c>
      <c r="D7094">
        <v>2</v>
      </c>
      <c r="E7094">
        <v>341.09</v>
      </c>
      <c r="F7094">
        <v>0.15</v>
      </c>
      <c r="G7094">
        <v>579.85</v>
      </c>
      <c r="H7094">
        <v>137.59</v>
      </c>
      <c r="I7094" t="str">
        <f>VLOOKUP(C7094,products_cleaned[[product_id]:[category]],3,)</f>
        <v>Stationery</v>
      </c>
      <c r="J7094" t="str">
        <f>VLOOKUP(B7094,orders_cleaned!A:I,9,FALSE)</f>
        <v>April</v>
      </c>
      <c r="K7094">
        <f t="shared" si="110"/>
        <v>4</v>
      </c>
    </row>
    <row r="7095" spans="1:11" x14ac:dyDescent="0.3">
      <c r="A7095" t="s">
        <v>11376</v>
      </c>
      <c r="B7095" t="s">
        <v>11375</v>
      </c>
      <c r="C7095" t="s">
        <v>18</v>
      </c>
      <c r="D7095">
        <v>3</v>
      </c>
      <c r="E7095">
        <v>958.18</v>
      </c>
      <c r="F7095">
        <v>0</v>
      </c>
      <c r="G7095">
        <v>2874.54</v>
      </c>
      <c r="H7095">
        <v>1322.49</v>
      </c>
      <c r="I7095" t="str">
        <f>VLOOKUP(C7095,products_cleaned[[product_id]:[category]],3,)</f>
        <v>Books</v>
      </c>
      <c r="J7095" t="str">
        <f>VLOOKUP(B7095,orders_cleaned!A:I,9,FALSE)</f>
        <v>April</v>
      </c>
      <c r="K7095">
        <f t="shared" si="110"/>
        <v>4</v>
      </c>
    </row>
    <row r="7096" spans="1:11" x14ac:dyDescent="0.3">
      <c r="A7096" t="s">
        <v>11377</v>
      </c>
      <c r="B7096" t="s">
        <v>11375</v>
      </c>
      <c r="C7096" t="s">
        <v>291</v>
      </c>
      <c r="D7096">
        <v>1</v>
      </c>
      <c r="E7096">
        <v>1018.19</v>
      </c>
      <c r="F7096">
        <v>0.15</v>
      </c>
      <c r="G7096">
        <v>865.46</v>
      </c>
      <c r="H7096">
        <v>212.69</v>
      </c>
      <c r="I7096" t="str">
        <f>VLOOKUP(C7096,products_cleaned[[product_id]:[category]],3,)</f>
        <v>Books</v>
      </c>
      <c r="J7096" t="str">
        <f>VLOOKUP(B7096,orders_cleaned!A:I,9,FALSE)</f>
        <v>April</v>
      </c>
      <c r="K7096">
        <f t="shared" si="110"/>
        <v>4</v>
      </c>
    </row>
    <row r="7097" spans="1:11" x14ac:dyDescent="0.3">
      <c r="A7097" t="s">
        <v>11378</v>
      </c>
      <c r="B7097" t="s">
        <v>11379</v>
      </c>
      <c r="C7097" t="s">
        <v>10</v>
      </c>
      <c r="D7097">
        <v>1</v>
      </c>
      <c r="E7097">
        <v>1463.8</v>
      </c>
      <c r="F7097">
        <v>0.2</v>
      </c>
      <c r="G7097">
        <v>1171.04</v>
      </c>
      <c r="H7097">
        <v>245.88</v>
      </c>
      <c r="I7097" t="str">
        <f>VLOOKUP(C7097,products_cleaned[[product_id]:[category]],3,)</f>
        <v>Furniture</v>
      </c>
      <c r="J7097" t="str">
        <f>VLOOKUP(B7097,orders_cleaned!A:I,9,FALSE)</f>
        <v>January</v>
      </c>
      <c r="K7097">
        <f t="shared" si="110"/>
        <v>1</v>
      </c>
    </row>
    <row r="7098" spans="1:11" x14ac:dyDescent="0.3">
      <c r="A7098" t="s">
        <v>11380</v>
      </c>
      <c r="B7098" t="s">
        <v>11379</v>
      </c>
      <c r="C7098" t="s">
        <v>173</v>
      </c>
      <c r="D7098">
        <v>2</v>
      </c>
      <c r="E7098">
        <v>143.41999999999999</v>
      </c>
      <c r="F7098">
        <v>0</v>
      </c>
      <c r="G7098">
        <v>286.83999999999997</v>
      </c>
      <c r="H7098">
        <v>74.22</v>
      </c>
      <c r="I7098" t="str">
        <f>VLOOKUP(C7098,products_cleaned[[product_id]:[category]],3,)</f>
        <v>Stationery</v>
      </c>
      <c r="J7098" t="str">
        <f>VLOOKUP(B7098,orders_cleaned!A:I,9,FALSE)</f>
        <v>January</v>
      </c>
      <c r="K7098">
        <f t="shared" si="110"/>
        <v>1</v>
      </c>
    </row>
    <row r="7099" spans="1:11" x14ac:dyDescent="0.3">
      <c r="A7099" t="s">
        <v>11381</v>
      </c>
      <c r="B7099" t="s">
        <v>11382</v>
      </c>
      <c r="C7099" t="s">
        <v>270</v>
      </c>
      <c r="D7099">
        <v>4</v>
      </c>
      <c r="E7099">
        <v>5080.04</v>
      </c>
      <c r="F7099">
        <v>0.1</v>
      </c>
      <c r="G7099">
        <v>18288.14</v>
      </c>
      <c r="H7099">
        <v>5804.22</v>
      </c>
      <c r="I7099" t="str">
        <f>VLOOKUP(C7099,products_cleaned[[product_id]:[category]],3,)</f>
        <v>Furniture</v>
      </c>
      <c r="J7099" t="str">
        <f>VLOOKUP(B7099,orders_cleaned!A:I,9,FALSE)</f>
        <v>February</v>
      </c>
      <c r="K7099">
        <f t="shared" si="110"/>
        <v>2</v>
      </c>
    </row>
    <row r="7100" spans="1:11" x14ac:dyDescent="0.3">
      <c r="A7100" t="s">
        <v>11383</v>
      </c>
      <c r="B7100" t="s">
        <v>11384</v>
      </c>
      <c r="C7100" t="s">
        <v>259</v>
      </c>
      <c r="D7100">
        <v>1</v>
      </c>
      <c r="E7100">
        <v>962.15</v>
      </c>
      <c r="F7100">
        <v>0</v>
      </c>
      <c r="G7100">
        <v>962.15</v>
      </c>
      <c r="H7100">
        <v>421.53</v>
      </c>
      <c r="I7100" t="str">
        <f>VLOOKUP(C7100,products_cleaned[[product_id]:[category]],3,)</f>
        <v>Electronics</v>
      </c>
      <c r="J7100" t="str">
        <f>VLOOKUP(B7100,orders_cleaned!A:I,9,FALSE)</f>
        <v>April</v>
      </c>
      <c r="K7100">
        <f t="shared" si="110"/>
        <v>4</v>
      </c>
    </row>
    <row r="7101" spans="1:11" x14ac:dyDescent="0.3">
      <c r="A7101" t="s">
        <v>11385</v>
      </c>
      <c r="B7101" t="s">
        <v>11386</v>
      </c>
      <c r="C7101" t="s">
        <v>74</v>
      </c>
      <c r="D7101">
        <v>1</v>
      </c>
      <c r="E7101">
        <v>1110.8800000000001</v>
      </c>
      <c r="F7101">
        <v>0</v>
      </c>
      <c r="G7101">
        <v>1110.8800000000001</v>
      </c>
      <c r="H7101">
        <v>297.95</v>
      </c>
      <c r="I7101" t="str">
        <f>VLOOKUP(C7101,products_cleaned[[product_id]:[category]],3,)</f>
        <v>Electronics</v>
      </c>
      <c r="J7101" t="str">
        <f>VLOOKUP(B7101,orders_cleaned!A:I,9,FALSE)</f>
        <v>March</v>
      </c>
      <c r="K7101">
        <f t="shared" si="110"/>
        <v>3</v>
      </c>
    </row>
    <row r="7102" spans="1:11" x14ac:dyDescent="0.3">
      <c r="A7102" t="s">
        <v>11387</v>
      </c>
      <c r="B7102" t="s">
        <v>11386</v>
      </c>
      <c r="C7102" t="s">
        <v>196</v>
      </c>
      <c r="D7102">
        <v>2</v>
      </c>
      <c r="E7102">
        <v>1426.64</v>
      </c>
      <c r="F7102">
        <v>0.2</v>
      </c>
      <c r="G7102">
        <v>2282.62</v>
      </c>
      <c r="H7102">
        <v>219.28</v>
      </c>
      <c r="I7102" t="str">
        <f>VLOOKUP(C7102,products_cleaned[[product_id]:[category]],3,)</f>
        <v>Electronics</v>
      </c>
      <c r="J7102" t="str">
        <f>VLOOKUP(B7102,orders_cleaned!A:I,9,FALSE)</f>
        <v>March</v>
      </c>
      <c r="K7102">
        <f t="shared" si="110"/>
        <v>3</v>
      </c>
    </row>
    <row r="7103" spans="1:11" x14ac:dyDescent="0.3">
      <c r="A7103" t="s">
        <v>11388</v>
      </c>
      <c r="B7103" t="s">
        <v>11389</v>
      </c>
      <c r="C7103" t="s">
        <v>60</v>
      </c>
      <c r="D7103">
        <v>4</v>
      </c>
      <c r="E7103">
        <v>1716.39</v>
      </c>
      <c r="F7103">
        <v>0.05</v>
      </c>
      <c r="G7103">
        <v>6522.28</v>
      </c>
      <c r="H7103">
        <v>1929.8</v>
      </c>
      <c r="I7103" t="str">
        <f>VLOOKUP(C7103,products_cleaned[[product_id]:[category]],3,)</f>
        <v>Fashion</v>
      </c>
      <c r="J7103" t="str">
        <f>VLOOKUP(B7103,orders_cleaned!A:I,9,FALSE)</f>
        <v>June</v>
      </c>
      <c r="K7103">
        <f t="shared" si="110"/>
        <v>6</v>
      </c>
    </row>
    <row r="7104" spans="1:11" x14ac:dyDescent="0.3">
      <c r="A7104" t="s">
        <v>11390</v>
      </c>
      <c r="B7104" t="s">
        <v>11389</v>
      </c>
      <c r="C7104" t="s">
        <v>164</v>
      </c>
      <c r="D7104">
        <v>1</v>
      </c>
      <c r="E7104">
        <v>5335.91</v>
      </c>
      <c r="F7104">
        <v>0.2</v>
      </c>
      <c r="G7104">
        <v>4268.7299999999996</v>
      </c>
      <c r="H7104">
        <v>1230.0999999999999</v>
      </c>
      <c r="I7104" t="str">
        <f>VLOOKUP(C7104,products_cleaned[[product_id]:[category]],3,)</f>
        <v>Home &amp; Kitchen</v>
      </c>
      <c r="J7104" t="str">
        <f>VLOOKUP(B7104,orders_cleaned!A:I,9,FALSE)</f>
        <v>June</v>
      </c>
      <c r="K7104">
        <f t="shared" si="110"/>
        <v>6</v>
      </c>
    </row>
    <row r="7105" spans="1:11" x14ac:dyDescent="0.3">
      <c r="A7105" t="s">
        <v>11391</v>
      </c>
      <c r="B7105" t="s">
        <v>11392</v>
      </c>
      <c r="C7105" t="s">
        <v>10</v>
      </c>
      <c r="D7105">
        <v>1</v>
      </c>
      <c r="E7105">
        <v>1406.29</v>
      </c>
      <c r="F7105">
        <v>0.05</v>
      </c>
      <c r="G7105">
        <v>1335.98</v>
      </c>
      <c r="H7105">
        <v>410.82</v>
      </c>
      <c r="I7105" t="str">
        <f>VLOOKUP(C7105,products_cleaned[[product_id]:[category]],3,)</f>
        <v>Furniture</v>
      </c>
      <c r="J7105" t="str">
        <f>VLOOKUP(B7105,orders_cleaned!A:I,9,FALSE)</f>
        <v>March</v>
      </c>
      <c r="K7105">
        <f t="shared" si="110"/>
        <v>3</v>
      </c>
    </row>
    <row r="7106" spans="1:11" x14ac:dyDescent="0.3">
      <c r="A7106" t="s">
        <v>11393</v>
      </c>
      <c r="B7106" t="s">
        <v>11392</v>
      </c>
      <c r="C7106" t="s">
        <v>117</v>
      </c>
      <c r="D7106">
        <v>4</v>
      </c>
      <c r="E7106">
        <v>969.1</v>
      </c>
      <c r="F7106">
        <v>0.05</v>
      </c>
      <c r="G7106">
        <v>3682.58</v>
      </c>
      <c r="H7106">
        <v>1142.8599999999999</v>
      </c>
      <c r="I7106" t="str">
        <f>VLOOKUP(C7106,products_cleaned[[product_id]:[category]],3,)</f>
        <v>Home &amp; Kitchen</v>
      </c>
      <c r="J7106" t="str">
        <f>VLOOKUP(B7106,orders_cleaned!A:I,9,FALSE)</f>
        <v>March</v>
      </c>
      <c r="K7106">
        <f t="shared" si="110"/>
        <v>3</v>
      </c>
    </row>
    <row r="7107" spans="1:11" x14ac:dyDescent="0.3">
      <c r="A7107" t="s">
        <v>11394</v>
      </c>
      <c r="B7107" t="s">
        <v>11392</v>
      </c>
      <c r="C7107" t="s">
        <v>95</v>
      </c>
      <c r="D7107">
        <v>1</v>
      </c>
      <c r="E7107">
        <v>2146.7399999999998</v>
      </c>
      <c r="F7107">
        <v>0.1</v>
      </c>
      <c r="G7107">
        <v>1932.07</v>
      </c>
      <c r="H7107">
        <v>462.44</v>
      </c>
      <c r="I7107" t="str">
        <f>VLOOKUP(C7107,products_cleaned[[product_id]:[category]],3,)</f>
        <v>Footwear</v>
      </c>
      <c r="J7107" t="str">
        <f>VLOOKUP(B7107,orders_cleaned!A:I,9,FALSE)</f>
        <v>March</v>
      </c>
      <c r="K7107">
        <f t="shared" ref="K7107:K7170" si="111">MONTH(DATEVALUE("1"&amp;J7107))</f>
        <v>3</v>
      </c>
    </row>
    <row r="7108" spans="1:11" x14ac:dyDescent="0.3">
      <c r="A7108" t="s">
        <v>11395</v>
      </c>
      <c r="B7108" t="s">
        <v>11396</v>
      </c>
      <c r="C7108" t="s">
        <v>37</v>
      </c>
      <c r="D7108">
        <v>2</v>
      </c>
      <c r="E7108">
        <v>1291.27</v>
      </c>
      <c r="F7108">
        <v>0.1</v>
      </c>
      <c r="G7108">
        <v>2324.29</v>
      </c>
      <c r="H7108">
        <v>381.51</v>
      </c>
      <c r="I7108" t="str">
        <f>VLOOKUP(C7108,products_cleaned[[product_id]:[category]],3,)</f>
        <v>Electronics</v>
      </c>
      <c r="J7108" t="str">
        <f>VLOOKUP(B7108,orders_cleaned!A:I,9,FALSE)</f>
        <v>March</v>
      </c>
      <c r="K7108">
        <f t="shared" si="111"/>
        <v>3</v>
      </c>
    </row>
    <row r="7109" spans="1:11" x14ac:dyDescent="0.3">
      <c r="A7109" t="s">
        <v>11397</v>
      </c>
      <c r="B7109" t="s">
        <v>11396</v>
      </c>
      <c r="C7109" t="s">
        <v>160</v>
      </c>
      <c r="D7109">
        <v>5</v>
      </c>
      <c r="E7109">
        <v>2246.36</v>
      </c>
      <c r="F7109">
        <v>0.2</v>
      </c>
      <c r="G7109">
        <v>8985.44</v>
      </c>
      <c r="H7109">
        <v>1305.3399999999999</v>
      </c>
      <c r="I7109" t="str">
        <f>VLOOKUP(C7109,products_cleaned[[product_id]:[category]],3,)</f>
        <v>Footwear</v>
      </c>
      <c r="J7109" t="str">
        <f>VLOOKUP(B7109,orders_cleaned!A:I,9,FALSE)</f>
        <v>March</v>
      </c>
      <c r="K7109">
        <f t="shared" si="111"/>
        <v>3</v>
      </c>
    </row>
    <row r="7110" spans="1:11" x14ac:dyDescent="0.3">
      <c r="A7110" t="s">
        <v>11398</v>
      </c>
      <c r="B7110" t="s">
        <v>11396</v>
      </c>
      <c r="C7110" t="s">
        <v>95</v>
      </c>
      <c r="D7110">
        <v>2</v>
      </c>
      <c r="E7110">
        <v>1864.27</v>
      </c>
      <c r="F7110">
        <v>0.2</v>
      </c>
      <c r="G7110">
        <v>2982.83</v>
      </c>
      <c r="H7110">
        <v>43.57</v>
      </c>
      <c r="I7110" t="str">
        <f>VLOOKUP(C7110,products_cleaned[[product_id]:[category]],3,)</f>
        <v>Footwear</v>
      </c>
      <c r="J7110" t="str">
        <f>VLOOKUP(B7110,orders_cleaned!A:I,9,FALSE)</f>
        <v>March</v>
      </c>
      <c r="K7110">
        <f t="shared" si="111"/>
        <v>3</v>
      </c>
    </row>
    <row r="7111" spans="1:11" x14ac:dyDescent="0.3">
      <c r="A7111" t="s">
        <v>11399</v>
      </c>
      <c r="B7111" t="s">
        <v>11396</v>
      </c>
      <c r="C7111" t="s">
        <v>110</v>
      </c>
      <c r="D7111">
        <v>3</v>
      </c>
      <c r="E7111">
        <v>1839.49</v>
      </c>
      <c r="F7111">
        <v>0.1</v>
      </c>
      <c r="G7111">
        <v>4966.62</v>
      </c>
      <c r="H7111">
        <v>1318.26</v>
      </c>
      <c r="I7111" t="str">
        <f>VLOOKUP(C7111,products_cleaned[[product_id]:[category]],3,)</f>
        <v>Fashion</v>
      </c>
      <c r="J7111" t="str">
        <f>VLOOKUP(B7111,orders_cleaned!A:I,9,FALSE)</f>
        <v>March</v>
      </c>
      <c r="K7111">
        <f t="shared" si="111"/>
        <v>3</v>
      </c>
    </row>
    <row r="7112" spans="1:11" x14ac:dyDescent="0.3">
      <c r="A7112" t="s">
        <v>11400</v>
      </c>
      <c r="B7112" t="s">
        <v>11401</v>
      </c>
      <c r="C7112" t="s">
        <v>39</v>
      </c>
      <c r="D7112">
        <v>1</v>
      </c>
      <c r="E7112">
        <v>4040.96</v>
      </c>
      <c r="F7112">
        <v>0.1</v>
      </c>
      <c r="G7112">
        <v>3636.86</v>
      </c>
      <c r="H7112">
        <v>1124.33</v>
      </c>
      <c r="I7112" t="str">
        <f>VLOOKUP(C7112,products_cleaned[[product_id]:[category]],3,)</f>
        <v>Furniture</v>
      </c>
      <c r="J7112" t="str">
        <f>VLOOKUP(B7112,orders_cleaned!A:I,9,FALSE)</f>
        <v>June</v>
      </c>
      <c r="K7112">
        <f t="shared" si="111"/>
        <v>6</v>
      </c>
    </row>
    <row r="7113" spans="1:11" x14ac:dyDescent="0.3">
      <c r="A7113" t="s">
        <v>11402</v>
      </c>
      <c r="B7113" t="s">
        <v>11401</v>
      </c>
      <c r="C7113" t="s">
        <v>28</v>
      </c>
      <c r="D7113">
        <v>2</v>
      </c>
      <c r="E7113">
        <v>377.19</v>
      </c>
      <c r="F7113">
        <v>0.1</v>
      </c>
      <c r="G7113">
        <v>678.94</v>
      </c>
      <c r="H7113">
        <v>60.18</v>
      </c>
      <c r="I7113" t="str">
        <f>VLOOKUP(C7113,products_cleaned[[product_id]:[category]],3,)</f>
        <v>Home &amp; Kitchen</v>
      </c>
      <c r="J7113" t="str">
        <f>VLOOKUP(B7113,orders_cleaned!A:I,9,FALSE)</f>
        <v>June</v>
      </c>
      <c r="K7113">
        <f t="shared" si="111"/>
        <v>6</v>
      </c>
    </row>
    <row r="7114" spans="1:11" x14ac:dyDescent="0.3">
      <c r="A7114" t="s">
        <v>11403</v>
      </c>
      <c r="B7114" t="s">
        <v>11401</v>
      </c>
      <c r="C7114" t="s">
        <v>25</v>
      </c>
      <c r="D7114">
        <v>3</v>
      </c>
      <c r="E7114">
        <v>894.96</v>
      </c>
      <c r="F7114">
        <v>0.2</v>
      </c>
      <c r="G7114">
        <v>2147.9</v>
      </c>
      <c r="H7114">
        <v>300.74</v>
      </c>
      <c r="I7114" t="str">
        <f>VLOOKUP(C7114,products_cleaned[[product_id]:[category]],3,)</f>
        <v>Fashion</v>
      </c>
      <c r="J7114" t="str">
        <f>VLOOKUP(B7114,orders_cleaned!A:I,9,FALSE)</f>
        <v>June</v>
      </c>
      <c r="K7114">
        <f t="shared" si="111"/>
        <v>6</v>
      </c>
    </row>
    <row r="7115" spans="1:11" x14ac:dyDescent="0.3">
      <c r="A7115" t="s">
        <v>11404</v>
      </c>
      <c r="B7115" t="s">
        <v>11405</v>
      </c>
      <c r="C7115" t="s">
        <v>80</v>
      </c>
      <c r="D7115">
        <v>1</v>
      </c>
      <c r="E7115">
        <v>428.67</v>
      </c>
      <c r="F7115">
        <v>0.2</v>
      </c>
      <c r="G7115">
        <v>342.94</v>
      </c>
      <c r="H7115">
        <v>43.06</v>
      </c>
      <c r="I7115" t="str">
        <f>VLOOKUP(C7115,products_cleaned[[product_id]:[category]],3,)</f>
        <v>Fitness</v>
      </c>
      <c r="J7115" t="str">
        <f>VLOOKUP(B7115,orders_cleaned!A:I,9,FALSE)</f>
        <v>October</v>
      </c>
      <c r="K7115">
        <f t="shared" si="111"/>
        <v>10</v>
      </c>
    </row>
    <row r="7116" spans="1:11" x14ac:dyDescent="0.3">
      <c r="A7116" t="s">
        <v>11406</v>
      </c>
      <c r="B7116" t="s">
        <v>11407</v>
      </c>
      <c r="C7116" t="s">
        <v>41</v>
      </c>
      <c r="D7116">
        <v>4</v>
      </c>
      <c r="E7116">
        <v>2598.41</v>
      </c>
      <c r="F7116">
        <v>0</v>
      </c>
      <c r="G7116">
        <v>10393.64</v>
      </c>
      <c r="H7116">
        <v>2759.28</v>
      </c>
      <c r="I7116" t="str">
        <f>VLOOKUP(C7116,products_cleaned[[product_id]:[category]],3,)</f>
        <v>Footwear</v>
      </c>
      <c r="J7116" t="str">
        <f>VLOOKUP(B7116,orders_cleaned!A:I,9,FALSE)</f>
        <v>March</v>
      </c>
      <c r="K7116">
        <f t="shared" si="111"/>
        <v>3</v>
      </c>
    </row>
    <row r="7117" spans="1:11" x14ac:dyDescent="0.3">
      <c r="A7117" t="s">
        <v>11408</v>
      </c>
      <c r="B7117" t="s">
        <v>11409</v>
      </c>
      <c r="C7117" t="s">
        <v>44</v>
      </c>
      <c r="D7117">
        <v>3</v>
      </c>
      <c r="E7117">
        <v>2843.3</v>
      </c>
      <c r="F7117">
        <v>0.1</v>
      </c>
      <c r="G7117">
        <v>7676.91</v>
      </c>
      <c r="H7117">
        <v>1981.95</v>
      </c>
      <c r="I7117" t="str">
        <f>VLOOKUP(C7117,products_cleaned[[product_id]:[category]],3,)</f>
        <v>Furniture</v>
      </c>
      <c r="J7117" t="str">
        <f>VLOOKUP(B7117,orders_cleaned!A:I,9,FALSE)</f>
        <v>March</v>
      </c>
      <c r="K7117">
        <f t="shared" si="111"/>
        <v>3</v>
      </c>
    </row>
    <row r="7118" spans="1:11" x14ac:dyDescent="0.3">
      <c r="A7118" t="s">
        <v>11410</v>
      </c>
      <c r="B7118" t="s">
        <v>11409</v>
      </c>
      <c r="C7118" t="s">
        <v>25</v>
      </c>
      <c r="D7118">
        <v>1</v>
      </c>
      <c r="E7118">
        <v>927.01</v>
      </c>
      <c r="F7118">
        <v>0.1</v>
      </c>
      <c r="G7118">
        <v>834.31</v>
      </c>
      <c r="H7118">
        <v>218.59</v>
      </c>
      <c r="I7118" t="str">
        <f>VLOOKUP(C7118,products_cleaned[[product_id]:[category]],3,)</f>
        <v>Fashion</v>
      </c>
      <c r="J7118" t="str">
        <f>VLOOKUP(B7118,orders_cleaned!A:I,9,FALSE)</f>
        <v>March</v>
      </c>
      <c r="K7118">
        <f t="shared" si="111"/>
        <v>3</v>
      </c>
    </row>
    <row r="7119" spans="1:11" x14ac:dyDescent="0.3">
      <c r="A7119" t="s">
        <v>11411</v>
      </c>
      <c r="B7119" t="s">
        <v>11412</v>
      </c>
      <c r="C7119" t="s">
        <v>291</v>
      </c>
      <c r="D7119">
        <v>4</v>
      </c>
      <c r="E7119">
        <v>938.72</v>
      </c>
      <c r="F7119">
        <v>0</v>
      </c>
      <c r="G7119">
        <v>3754.88</v>
      </c>
      <c r="H7119">
        <v>1143.8</v>
      </c>
      <c r="I7119" t="str">
        <f>VLOOKUP(C7119,products_cleaned[[product_id]:[category]],3,)</f>
        <v>Books</v>
      </c>
      <c r="J7119" t="str">
        <f>VLOOKUP(B7119,orders_cleaned!A:I,9,FALSE)</f>
        <v>June</v>
      </c>
      <c r="K7119">
        <f t="shared" si="111"/>
        <v>6</v>
      </c>
    </row>
    <row r="7120" spans="1:11" x14ac:dyDescent="0.3">
      <c r="A7120" t="s">
        <v>11413</v>
      </c>
      <c r="B7120" t="s">
        <v>11414</v>
      </c>
      <c r="C7120" t="s">
        <v>108</v>
      </c>
      <c r="D7120">
        <v>2</v>
      </c>
      <c r="E7120">
        <v>3427.46</v>
      </c>
      <c r="F7120">
        <v>0</v>
      </c>
      <c r="G7120">
        <v>6854.92</v>
      </c>
      <c r="H7120">
        <v>2182.2199999999998</v>
      </c>
      <c r="I7120" t="str">
        <f>VLOOKUP(C7120,products_cleaned[[product_id]:[category]],3,)</f>
        <v>Electronics</v>
      </c>
      <c r="J7120" t="str">
        <f>VLOOKUP(B7120,orders_cleaned!A:I,9,FALSE)</f>
        <v>August</v>
      </c>
      <c r="K7120">
        <f t="shared" si="111"/>
        <v>8</v>
      </c>
    </row>
    <row r="7121" spans="1:11" x14ac:dyDescent="0.3">
      <c r="A7121" t="s">
        <v>11415</v>
      </c>
      <c r="B7121" t="s">
        <v>11416</v>
      </c>
      <c r="C7121" t="s">
        <v>82</v>
      </c>
      <c r="D7121">
        <v>2</v>
      </c>
      <c r="E7121">
        <v>350.08</v>
      </c>
      <c r="F7121">
        <v>0</v>
      </c>
      <c r="G7121">
        <v>700.16</v>
      </c>
      <c r="H7121">
        <v>257.89999999999998</v>
      </c>
      <c r="I7121" t="str">
        <f>VLOOKUP(C7121,products_cleaned[[product_id]:[category]],3,)</f>
        <v>Stationery</v>
      </c>
      <c r="J7121" t="str">
        <f>VLOOKUP(B7121,orders_cleaned!A:I,9,FALSE)</f>
        <v>February</v>
      </c>
      <c r="K7121">
        <f t="shared" si="111"/>
        <v>2</v>
      </c>
    </row>
    <row r="7122" spans="1:11" x14ac:dyDescent="0.3">
      <c r="A7122" t="s">
        <v>11417</v>
      </c>
      <c r="B7122" t="s">
        <v>11418</v>
      </c>
      <c r="C7122" t="s">
        <v>136</v>
      </c>
      <c r="D7122">
        <v>1</v>
      </c>
      <c r="E7122">
        <v>644.75</v>
      </c>
      <c r="F7122">
        <v>0</v>
      </c>
      <c r="G7122">
        <v>644.75</v>
      </c>
      <c r="H7122">
        <v>202.77</v>
      </c>
      <c r="I7122" t="str">
        <f>VLOOKUP(C7122,products_cleaned[[product_id]:[category]],3,)</f>
        <v>Books</v>
      </c>
      <c r="J7122" t="str">
        <f>VLOOKUP(B7122,orders_cleaned!A:I,9,FALSE)</f>
        <v>March</v>
      </c>
      <c r="K7122">
        <f t="shared" si="111"/>
        <v>3</v>
      </c>
    </row>
    <row r="7123" spans="1:11" x14ac:dyDescent="0.3">
      <c r="A7123" t="s">
        <v>11419</v>
      </c>
      <c r="B7123" t="s">
        <v>11418</v>
      </c>
      <c r="C7123" t="s">
        <v>31</v>
      </c>
      <c r="D7123">
        <v>2</v>
      </c>
      <c r="E7123">
        <v>514.87</v>
      </c>
      <c r="F7123">
        <v>0.05</v>
      </c>
      <c r="G7123">
        <v>978.25</v>
      </c>
      <c r="H7123">
        <v>288.37</v>
      </c>
      <c r="I7123" t="str">
        <f>VLOOKUP(C7123,products_cleaned[[product_id]:[category]],3,)</f>
        <v>Books</v>
      </c>
      <c r="J7123" t="str">
        <f>VLOOKUP(B7123,orders_cleaned!A:I,9,FALSE)</f>
        <v>March</v>
      </c>
      <c r="K7123">
        <f t="shared" si="111"/>
        <v>3</v>
      </c>
    </row>
    <row r="7124" spans="1:11" x14ac:dyDescent="0.3">
      <c r="A7124" t="s">
        <v>11420</v>
      </c>
      <c r="B7124" t="s">
        <v>11421</v>
      </c>
      <c r="C7124" t="s">
        <v>291</v>
      </c>
      <c r="D7124">
        <v>1</v>
      </c>
      <c r="E7124">
        <v>1014.32</v>
      </c>
      <c r="F7124">
        <v>0</v>
      </c>
      <c r="G7124">
        <v>1014.32</v>
      </c>
      <c r="H7124">
        <v>361.55</v>
      </c>
      <c r="I7124" t="str">
        <f>VLOOKUP(C7124,products_cleaned[[product_id]:[category]],3,)</f>
        <v>Books</v>
      </c>
      <c r="J7124" t="str">
        <f>VLOOKUP(B7124,orders_cleaned!A:I,9,FALSE)</f>
        <v>February</v>
      </c>
      <c r="K7124">
        <f t="shared" si="111"/>
        <v>2</v>
      </c>
    </row>
    <row r="7125" spans="1:11" x14ac:dyDescent="0.3">
      <c r="A7125" t="s">
        <v>11422</v>
      </c>
      <c r="B7125" t="s">
        <v>11421</v>
      </c>
      <c r="C7125" t="s">
        <v>110</v>
      </c>
      <c r="D7125">
        <v>1</v>
      </c>
      <c r="E7125">
        <v>1812.22</v>
      </c>
      <c r="F7125">
        <v>0.1</v>
      </c>
      <c r="G7125">
        <v>1631</v>
      </c>
      <c r="H7125">
        <v>414.88</v>
      </c>
      <c r="I7125" t="str">
        <f>VLOOKUP(C7125,products_cleaned[[product_id]:[category]],3,)</f>
        <v>Fashion</v>
      </c>
      <c r="J7125" t="str">
        <f>VLOOKUP(B7125,orders_cleaned!A:I,9,FALSE)</f>
        <v>February</v>
      </c>
      <c r="K7125">
        <f t="shared" si="111"/>
        <v>2</v>
      </c>
    </row>
    <row r="7126" spans="1:11" x14ac:dyDescent="0.3">
      <c r="A7126" t="s">
        <v>11423</v>
      </c>
      <c r="B7126" t="s">
        <v>11424</v>
      </c>
      <c r="C7126" t="s">
        <v>160</v>
      </c>
      <c r="D7126">
        <v>1</v>
      </c>
      <c r="E7126">
        <v>2274.0500000000002</v>
      </c>
      <c r="F7126">
        <v>0.1</v>
      </c>
      <c r="G7126">
        <v>2046.65</v>
      </c>
      <c r="H7126">
        <v>510.63</v>
      </c>
      <c r="I7126" t="str">
        <f>VLOOKUP(C7126,products_cleaned[[product_id]:[category]],3,)</f>
        <v>Footwear</v>
      </c>
      <c r="J7126" t="str">
        <f>VLOOKUP(B7126,orders_cleaned!A:I,9,FALSE)</f>
        <v>November</v>
      </c>
      <c r="K7126">
        <f t="shared" si="111"/>
        <v>11</v>
      </c>
    </row>
    <row r="7127" spans="1:11" x14ac:dyDescent="0.3">
      <c r="A7127" t="s">
        <v>11425</v>
      </c>
      <c r="B7127" t="s">
        <v>11424</v>
      </c>
      <c r="C7127" t="s">
        <v>39</v>
      </c>
      <c r="D7127">
        <v>1</v>
      </c>
      <c r="E7127">
        <v>4007.67</v>
      </c>
      <c r="F7127">
        <v>0.1</v>
      </c>
      <c r="G7127">
        <v>3606.9</v>
      </c>
      <c r="H7127">
        <v>1094.3699999999999</v>
      </c>
      <c r="I7127" t="str">
        <f>VLOOKUP(C7127,products_cleaned[[product_id]:[category]],3,)</f>
        <v>Furniture</v>
      </c>
      <c r="J7127" t="str">
        <f>VLOOKUP(B7127,orders_cleaned!A:I,9,FALSE)</f>
        <v>November</v>
      </c>
      <c r="K7127">
        <f t="shared" si="111"/>
        <v>11</v>
      </c>
    </row>
    <row r="7128" spans="1:11" x14ac:dyDescent="0.3">
      <c r="A7128" t="s">
        <v>11426</v>
      </c>
      <c r="B7128" t="s">
        <v>11424</v>
      </c>
      <c r="C7128" t="s">
        <v>25</v>
      </c>
      <c r="D7128">
        <v>1</v>
      </c>
      <c r="E7128">
        <v>951.55</v>
      </c>
      <c r="F7128">
        <v>0</v>
      </c>
      <c r="G7128">
        <v>951.55</v>
      </c>
      <c r="H7128">
        <v>335.83</v>
      </c>
      <c r="I7128" t="str">
        <f>VLOOKUP(C7128,products_cleaned[[product_id]:[category]],3,)</f>
        <v>Fashion</v>
      </c>
      <c r="J7128" t="str">
        <f>VLOOKUP(B7128,orders_cleaned!A:I,9,FALSE)</f>
        <v>November</v>
      </c>
      <c r="K7128">
        <f t="shared" si="111"/>
        <v>11</v>
      </c>
    </row>
    <row r="7129" spans="1:11" x14ac:dyDescent="0.3">
      <c r="A7129" t="s">
        <v>11427</v>
      </c>
      <c r="B7129" t="s">
        <v>11428</v>
      </c>
      <c r="C7129" t="s">
        <v>291</v>
      </c>
      <c r="D7129">
        <v>1</v>
      </c>
      <c r="E7129">
        <v>995.45</v>
      </c>
      <c r="F7129">
        <v>0.15</v>
      </c>
      <c r="G7129">
        <v>846.13</v>
      </c>
      <c r="H7129">
        <v>193.36</v>
      </c>
      <c r="I7129" t="str">
        <f>VLOOKUP(C7129,products_cleaned[[product_id]:[category]],3,)</f>
        <v>Books</v>
      </c>
      <c r="J7129" t="str">
        <f>VLOOKUP(B7129,orders_cleaned!A:I,9,FALSE)</f>
        <v>August</v>
      </c>
      <c r="K7129">
        <f t="shared" si="111"/>
        <v>8</v>
      </c>
    </row>
    <row r="7130" spans="1:11" x14ac:dyDescent="0.3">
      <c r="A7130" t="s">
        <v>11429</v>
      </c>
      <c r="B7130" t="s">
        <v>11428</v>
      </c>
      <c r="C7130" t="s">
        <v>18</v>
      </c>
      <c r="D7130">
        <v>2</v>
      </c>
      <c r="E7130">
        <v>827.16</v>
      </c>
      <c r="F7130">
        <v>0.15</v>
      </c>
      <c r="G7130">
        <v>1406.17</v>
      </c>
      <c r="H7130">
        <v>371.47</v>
      </c>
      <c r="I7130" t="str">
        <f>VLOOKUP(C7130,products_cleaned[[product_id]:[category]],3,)</f>
        <v>Books</v>
      </c>
      <c r="J7130" t="str">
        <f>VLOOKUP(B7130,orders_cleaned!A:I,9,FALSE)</f>
        <v>August</v>
      </c>
      <c r="K7130">
        <f t="shared" si="111"/>
        <v>8</v>
      </c>
    </row>
    <row r="7131" spans="1:11" x14ac:dyDescent="0.3">
      <c r="A7131" t="s">
        <v>11430</v>
      </c>
      <c r="B7131" t="s">
        <v>11431</v>
      </c>
      <c r="C7131" t="s">
        <v>62</v>
      </c>
      <c r="D7131">
        <v>1</v>
      </c>
      <c r="E7131">
        <v>632.12</v>
      </c>
      <c r="F7131">
        <v>0.2</v>
      </c>
      <c r="G7131">
        <v>505.7</v>
      </c>
      <c r="H7131">
        <v>159.84</v>
      </c>
      <c r="I7131" t="str">
        <f>VLOOKUP(C7131,products_cleaned[[product_id]:[category]],3,)</f>
        <v>Electronics</v>
      </c>
      <c r="J7131" t="str">
        <f>VLOOKUP(B7131,orders_cleaned!A:I,9,FALSE)</f>
        <v>January</v>
      </c>
      <c r="K7131">
        <f t="shared" si="111"/>
        <v>1</v>
      </c>
    </row>
    <row r="7132" spans="1:11" x14ac:dyDescent="0.3">
      <c r="A7132" t="s">
        <v>11432</v>
      </c>
      <c r="B7132" t="s">
        <v>11433</v>
      </c>
      <c r="C7132" t="s">
        <v>110</v>
      </c>
      <c r="D7132">
        <v>1</v>
      </c>
      <c r="E7132">
        <v>1913.58</v>
      </c>
      <c r="F7132">
        <v>0</v>
      </c>
      <c r="G7132">
        <v>1913.58</v>
      </c>
      <c r="H7132">
        <v>697.46</v>
      </c>
      <c r="I7132" t="str">
        <f>VLOOKUP(C7132,products_cleaned[[product_id]:[category]],3,)</f>
        <v>Fashion</v>
      </c>
      <c r="J7132" t="str">
        <f>VLOOKUP(B7132,orders_cleaned!A:I,9,FALSE)</f>
        <v>September</v>
      </c>
      <c r="K7132">
        <f t="shared" si="111"/>
        <v>9</v>
      </c>
    </row>
    <row r="7133" spans="1:11" x14ac:dyDescent="0.3">
      <c r="A7133" t="s">
        <v>11434</v>
      </c>
      <c r="B7133" t="s">
        <v>11433</v>
      </c>
      <c r="C7133" t="s">
        <v>173</v>
      </c>
      <c r="D7133">
        <v>1</v>
      </c>
      <c r="E7133">
        <v>154.35</v>
      </c>
      <c r="F7133">
        <v>0.15</v>
      </c>
      <c r="G7133">
        <v>131.19999999999999</v>
      </c>
      <c r="H7133">
        <v>24.89</v>
      </c>
      <c r="I7133" t="str">
        <f>VLOOKUP(C7133,products_cleaned[[product_id]:[category]],3,)</f>
        <v>Stationery</v>
      </c>
      <c r="J7133" t="str">
        <f>VLOOKUP(B7133,orders_cleaned!A:I,9,FALSE)</f>
        <v>September</v>
      </c>
      <c r="K7133">
        <f t="shared" si="111"/>
        <v>9</v>
      </c>
    </row>
    <row r="7134" spans="1:11" x14ac:dyDescent="0.3">
      <c r="A7134" t="s">
        <v>11435</v>
      </c>
      <c r="B7134" t="s">
        <v>11436</v>
      </c>
      <c r="C7134" t="s">
        <v>77</v>
      </c>
      <c r="D7134">
        <v>4</v>
      </c>
      <c r="E7134">
        <v>927.84</v>
      </c>
      <c r="F7134">
        <v>0.2</v>
      </c>
      <c r="G7134">
        <v>2969.09</v>
      </c>
      <c r="H7134">
        <v>350.85</v>
      </c>
      <c r="I7134" t="str">
        <f>VLOOKUP(C7134,products_cleaned[[product_id]:[category]],3,)</f>
        <v>Fitness</v>
      </c>
      <c r="J7134" t="str">
        <f>VLOOKUP(B7134,orders_cleaned!A:I,9,FALSE)</f>
        <v>March</v>
      </c>
      <c r="K7134">
        <f t="shared" si="111"/>
        <v>3</v>
      </c>
    </row>
    <row r="7135" spans="1:11" x14ac:dyDescent="0.3">
      <c r="A7135" t="s">
        <v>11437</v>
      </c>
      <c r="B7135" t="s">
        <v>11438</v>
      </c>
      <c r="C7135" t="s">
        <v>108</v>
      </c>
      <c r="D7135">
        <v>4</v>
      </c>
      <c r="E7135">
        <v>3495.65</v>
      </c>
      <c r="F7135">
        <v>0.2</v>
      </c>
      <c r="G7135">
        <v>11186.08</v>
      </c>
      <c r="H7135">
        <v>1840.68</v>
      </c>
      <c r="I7135" t="str">
        <f>VLOOKUP(C7135,products_cleaned[[product_id]:[category]],3,)</f>
        <v>Electronics</v>
      </c>
      <c r="J7135" t="str">
        <f>VLOOKUP(B7135,orders_cleaned!A:I,9,FALSE)</f>
        <v>April</v>
      </c>
      <c r="K7135">
        <f t="shared" si="111"/>
        <v>4</v>
      </c>
    </row>
    <row r="7136" spans="1:11" x14ac:dyDescent="0.3">
      <c r="A7136" t="s">
        <v>11439</v>
      </c>
      <c r="B7136" t="s">
        <v>11440</v>
      </c>
      <c r="C7136" t="s">
        <v>129</v>
      </c>
      <c r="D7136">
        <v>1</v>
      </c>
      <c r="E7136">
        <v>530</v>
      </c>
      <c r="F7136">
        <v>0</v>
      </c>
      <c r="G7136">
        <v>530</v>
      </c>
      <c r="H7136">
        <v>165.64</v>
      </c>
      <c r="I7136" t="str">
        <f>VLOOKUP(C7136,products_cleaned[[product_id]:[category]],3,)</f>
        <v>Fashion</v>
      </c>
      <c r="J7136" t="str">
        <f>VLOOKUP(B7136,orders_cleaned!A:I,9,FALSE)</f>
        <v>May</v>
      </c>
      <c r="K7136">
        <f t="shared" si="111"/>
        <v>5</v>
      </c>
    </row>
    <row r="7137" spans="1:11" x14ac:dyDescent="0.3">
      <c r="A7137" t="s">
        <v>11441</v>
      </c>
      <c r="B7137" t="s">
        <v>11440</v>
      </c>
      <c r="C7137" t="s">
        <v>173</v>
      </c>
      <c r="D7137">
        <v>2</v>
      </c>
      <c r="E7137">
        <v>154.91</v>
      </c>
      <c r="F7137">
        <v>0.05</v>
      </c>
      <c r="G7137">
        <v>294.33</v>
      </c>
      <c r="H7137">
        <v>81.709999999999994</v>
      </c>
      <c r="I7137" t="str">
        <f>VLOOKUP(C7137,products_cleaned[[product_id]:[category]],3,)</f>
        <v>Stationery</v>
      </c>
      <c r="J7137" t="str">
        <f>VLOOKUP(B7137,orders_cleaned!A:I,9,FALSE)</f>
        <v>May</v>
      </c>
      <c r="K7137">
        <f t="shared" si="111"/>
        <v>5</v>
      </c>
    </row>
    <row r="7138" spans="1:11" x14ac:dyDescent="0.3">
      <c r="A7138" t="s">
        <v>11442</v>
      </c>
      <c r="B7138" t="s">
        <v>11443</v>
      </c>
      <c r="C7138" t="s">
        <v>13</v>
      </c>
      <c r="D7138">
        <v>3</v>
      </c>
      <c r="E7138">
        <v>3156.48</v>
      </c>
      <c r="F7138">
        <v>0.2</v>
      </c>
      <c r="G7138">
        <v>7575.55</v>
      </c>
      <c r="H7138">
        <v>1209.3399999999999</v>
      </c>
      <c r="I7138" t="str">
        <f>VLOOKUP(C7138,products_cleaned[[product_id]:[category]],3,)</f>
        <v>Home &amp; Kitchen</v>
      </c>
      <c r="J7138" t="str">
        <f>VLOOKUP(B7138,orders_cleaned!A:I,9,FALSE)</f>
        <v>September</v>
      </c>
      <c r="K7138">
        <f t="shared" si="111"/>
        <v>9</v>
      </c>
    </row>
    <row r="7139" spans="1:11" x14ac:dyDescent="0.3">
      <c r="A7139" t="s">
        <v>11444</v>
      </c>
      <c r="B7139" t="s">
        <v>11443</v>
      </c>
      <c r="C7139" t="s">
        <v>82</v>
      </c>
      <c r="D7139">
        <v>4</v>
      </c>
      <c r="E7139">
        <v>365.27</v>
      </c>
      <c r="F7139">
        <v>0.2</v>
      </c>
      <c r="G7139">
        <v>1168.8599999999999</v>
      </c>
      <c r="H7139">
        <v>284.33999999999997</v>
      </c>
      <c r="I7139" t="str">
        <f>VLOOKUP(C7139,products_cleaned[[product_id]:[category]],3,)</f>
        <v>Stationery</v>
      </c>
      <c r="J7139" t="str">
        <f>VLOOKUP(B7139,orders_cleaned!A:I,9,FALSE)</f>
        <v>September</v>
      </c>
      <c r="K7139">
        <f t="shared" si="111"/>
        <v>9</v>
      </c>
    </row>
    <row r="7140" spans="1:11" x14ac:dyDescent="0.3">
      <c r="A7140" t="s">
        <v>11445</v>
      </c>
      <c r="B7140" t="s">
        <v>11443</v>
      </c>
      <c r="C7140" t="s">
        <v>66</v>
      </c>
      <c r="D7140">
        <v>1</v>
      </c>
      <c r="E7140">
        <v>282.57</v>
      </c>
      <c r="F7140">
        <v>0.1</v>
      </c>
      <c r="G7140">
        <v>254.31</v>
      </c>
      <c r="H7140">
        <v>33.83</v>
      </c>
      <c r="I7140" t="str">
        <f>VLOOKUP(C7140,products_cleaned[[product_id]:[category]],3,)</f>
        <v>Home &amp; Kitchen</v>
      </c>
      <c r="J7140" t="str">
        <f>VLOOKUP(B7140,orders_cleaned!A:I,9,FALSE)</f>
        <v>September</v>
      </c>
      <c r="K7140">
        <f t="shared" si="111"/>
        <v>9</v>
      </c>
    </row>
    <row r="7141" spans="1:11" x14ac:dyDescent="0.3">
      <c r="A7141" t="s">
        <v>11446</v>
      </c>
      <c r="B7141" t="s">
        <v>11443</v>
      </c>
      <c r="C7141" t="s">
        <v>15</v>
      </c>
      <c r="D7141">
        <v>1</v>
      </c>
      <c r="E7141">
        <v>252.63</v>
      </c>
      <c r="F7141">
        <v>0</v>
      </c>
      <c r="G7141">
        <v>252.63</v>
      </c>
      <c r="H7141">
        <v>82.61</v>
      </c>
      <c r="I7141" t="str">
        <f>VLOOKUP(C7141,products_cleaned[[product_id]:[category]],3,)</f>
        <v>Fitness</v>
      </c>
      <c r="J7141" t="str">
        <f>VLOOKUP(B7141,orders_cleaned!A:I,9,FALSE)</f>
        <v>September</v>
      </c>
      <c r="K7141">
        <f t="shared" si="111"/>
        <v>9</v>
      </c>
    </row>
    <row r="7142" spans="1:11" x14ac:dyDescent="0.3">
      <c r="A7142" t="s">
        <v>11447</v>
      </c>
      <c r="B7142" t="s">
        <v>11448</v>
      </c>
      <c r="C7142" t="s">
        <v>221</v>
      </c>
      <c r="D7142">
        <v>1</v>
      </c>
      <c r="E7142">
        <v>803.45</v>
      </c>
      <c r="F7142">
        <v>0</v>
      </c>
      <c r="G7142">
        <v>803.45</v>
      </c>
      <c r="H7142">
        <v>180.29</v>
      </c>
      <c r="I7142" t="str">
        <f>VLOOKUP(C7142,products_cleaned[[product_id]:[category]],3,)</f>
        <v>Footwear</v>
      </c>
      <c r="J7142" t="str">
        <f>VLOOKUP(B7142,orders_cleaned!A:I,9,FALSE)</f>
        <v>November</v>
      </c>
      <c r="K7142">
        <f t="shared" si="111"/>
        <v>11</v>
      </c>
    </row>
    <row r="7143" spans="1:11" x14ac:dyDescent="0.3">
      <c r="A7143" t="s">
        <v>11449</v>
      </c>
      <c r="B7143" t="s">
        <v>11450</v>
      </c>
      <c r="C7143" t="s">
        <v>77</v>
      </c>
      <c r="D7143">
        <v>1</v>
      </c>
      <c r="E7143">
        <v>949.68</v>
      </c>
      <c r="F7143">
        <v>0.05</v>
      </c>
      <c r="G7143">
        <v>902.2</v>
      </c>
      <c r="H7143">
        <v>247.64</v>
      </c>
      <c r="I7143" t="str">
        <f>VLOOKUP(C7143,products_cleaned[[product_id]:[category]],3,)</f>
        <v>Fitness</v>
      </c>
      <c r="J7143" t="str">
        <f>VLOOKUP(B7143,orders_cleaned!A:I,9,FALSE)</f>
        <v>December</v>
      </c>
      <c r="K7143">
        <f t="shared" si="111"/>
        <v>12</v>
      </c>
    </row>
    <row r="7144" spans="1:11" x14ac:dyDescent="0.3">
      <c r="A7144" t="s">
        <v>11451</v>
      </c>
      <c r="B7144" t="s">
        <v>11452</v>
      </c>
      <c r="C7144" t="s">
        <v>291</v>
      </c>
      <c r="D7144">
        <v>3</v>
      </c>
      <c r="E7144">
        <v>1072.01</v>
      </c>
      <c r="F7144">
        <v>0.1</v>
      </c>
      <c r="G7144">
        <v>2894.43</v>
      </c>
      <c r="H7144">
        <v>936.12</v>
      </c>
      <c r="I7144" t="str">
        <f>VLOOKUP(C7144,products_cleaned[[product_id]:[category]],3,)</f>
        <v>Books</v>
      </c>
      <c r="J7144" t="str">
        <f>VLOOKUP(B7144,orders_cleaned!A:I,9,FALSE)</f>
        <v>December</v>
      </c>
      <c r="K7144">
        <f t="shared" si="111"/>
        <v>12</v>
      </c>
    </row>
    <row r="7145" spans="1:11" x14ac:dyDescent="0.3">
      <c r="A7145" t="s">
        <v>11453</v>
      </c>
      <c r="B7145" t="s">
        <v>11452</v>
      </c>
      <c r="C7145" t="s">
        <v>117</v>
      </c>
      <c r="D7145">
        <v>4</v>
      </c>
      <c r="E7145">
        <v>845.46</v>
      </c>
      <c r="F7145">
        <v>0</v>
      </c>
      <c r="G7145">
        <v>3381.84</v>
      </c>
      <c r="H7145">
        <v>842.12</v>
      </c>
      <c r="I7145" t="str">
        <f>VLOOKUP(C7145,products_cleaned[[product_id]:[category]],3,)</f>
        <v>Home &amp; Kitchen</v>
      </c>
      <c r="J7145" t="str">
        <f>VLOOKUP(B7145,orders_cleaned!A:I,9,FALSE)</f>
        <v>December</v>
      </c>
      <c r="K7145">
        <f t="shared" si="111"/>
        <v>12</v>
      </c>
    </row>
    <row r="7146" spans="1:11" x14ac:dyDescent="0.3">
      <c r="A7146" t="s">
        <v>11454</v>
      </c>
      <c r="B7146" t="s">
        <v>11455</v>
      </c>
      <c r="C7146" t="s">
        <v>31</v>
      </c>
      <c r="D7146">
        <v>3</v>
      </c>
      <c r="E7146">
        <v>515.30999999999995</v>
      </c>
      <c r="F7146">
        <v>0</v>
      </c>
      <c r="G7146">
        <v>1545.93</v>
      </c>
      <c r="H7146">
        <v>511.11</v>
      </c>
      <c r="I7146" t="str">
        <f>VLOOKUP(C7146,products_cleaned[[product_id]:[category]],3,)</f>
        <v>Books</v>
      </c>
      <c r="J7146" t="str">
        <f>VLOOKUP(B7146,orders_cleaned!A:I,9,FALSE)</f>
        <v>February</v>
      </c>
      <c r="K7146">
        <f t="shared" si="111"/>
        <v>2</v>
      </c>
    </row>
    <row r="7147" spans="1:11" x14ac:dyDescent="0.3">
      <c r="A7147" t="s">
        <v>11456</v>
      </c>
      <c r="B7147" t="s">
        <v>11457</v>
      </c>
      <c r="C7147" t="s">
        <v>110</v>
      </c>
      <c r="D7147">
        <v>3</v>
      </c>
      <c r="E7147">
        <v>1702.35</v>
      </c>
      <c r="F7147">
        <v>0.05</v>
      </c>
      <c r="G7147">
        <v>4851.7</v>
      </c>
      <c r="H7147">
        <v>1203.3399999999999</v>
      </c>
      <c r="I7147" t="str">
        <f>VLOOKUP(C7147,products_cleaned[[product_id]:[category]],3,)</f>
        <v>Fashion</v>
      </c>
      <c r="J7147" t="str">
        <f>VLOOKUP(B7147,orders_cleaned!A:I,9,FALSE)</f>
        <v>June</v>
      </c>
      <c r="K7147">
        <f t="shared" si="111"/>
        <v>6</v>
      </c>
    </row>
    <row r="7148" spans="1:11" x14ac:dyDescent="0.3">
      <c r="A7148" t="s">
        <v>11458</v>
      </c>
      <c r="B7148" t="s">
        <v>11459</v>
      </c>
      <c r="C7148" t="s">
        <v>60</v>
      </c>
      <c r="D7148">
        <v>1</v>
      </c>
      <c r="E7148">
        <v>1597.99</v>
      </c>
      <c r="F7148">
        <v>0.2</v>
      </c>
      <c r="G7148">
        <v>1278.3900000000001</v>
      </c>
      <c r="H7148">
        <v>130.27000000000001</v>
      </c>
      <c r="I7148" t="str">
        <f>VLOOKUP(C7148,products_cleaned[[product_id]:[category]],3,)</f>
        <v>Fashion</v>
      </c>
      <c r="J7148" t="str">
        <f>VLOOKUP(B7148,orders_cleaned!A:I,9,FALSE)</f>
        <v>January</v>
      </c>
      <c r="K7148">
        <f t="shared" si="111"/>
        <v>1</v>
      </c>
    </row>
    <row r="7149" spans="1:11" x14ac:dyDescent="0.3">
      <c r="A7149" t="s">
        <v>11460</v>
      </c>
      <c r="B7149" t="s">
        <v>11459</v>
      </c>
      <c r="C7149" t="s">
        <v>291</v>
      </c>
      <c r="D7149">
        <v>1</v>
      </c>
      <c r="E7149">
        <v>940.34</v>
      </c>
      <c r="F7149">
        <v>0</v>
      </c>
      <c r="G7149">
        <v>940.34</v>
      </c>
      <c r="H7149">
        <v>287.57</v>
      </c>
      <c r="I7149" t="str">
        <f>VLOOKUP(C7149,products_cleaned[[product_id]:[category]],3,)</f>
        <v>Books</v>
      </c>
      <c r="J7149" t="str">
        <f>VLOOKUP(B7149,orders_cleaned!A:I,9,FALSE)</f>
        <v>January</v>
      </c>
      <c r="K7149">
        <f t="shared" si="111"/>
        <v>1</v>
      </c>
    </row>
    <row r="7150" spans="1:11" x14ac:dyDescent="0.3">
      <c r="A7150" t="s">
        <v>11461</v>
      </c>
      <c r="B7150" t="s">
        <v>11462</v>
      </c>
      <c r="C7150" t="s">
        <v>54</v>
      </c>
      <c r="D7150">
        <v>1</v>
      </c>
      <c r="E7150">
        <v>2031.8</v>
      </c>
      <c r="F7150">
        <v>0.15</v>
      </c>
      <c r="G7150">
        <v>1727.03</v>
      </c>
      <c r="H7150">
        <v>137.72999999999999</v>
      </c>
      <c r="I7150" t="str">
        <f>VLOOKUP(C7150,products_cleaned[[product_id]:[category]],3,)</f>
        <v>Fashion</v>
      </c>
      <c r="J7150" t="str">
        <f>VLOOKUP(B7150,orders_cleaned!A:I,9,FALSE)</f>
        <v>May</v>
      </c>
      <c r="K7150">
        <f t="shared" si="111"/>
        <v>5</v>
      </c>
    </row>
    <row r="7151" spans="1:11" x14ac:dyDescent="0.3">
      <c r="A7151" t="s">
        <v>11463</v>
      </c>
      <c r="B7151" t="s">
        <v>11462</v>
      </c>
      <c r="C7151" t="s">
        <v>41</v>
      </c>
      <c r="D7151">
        <v>2</v>
      </c>
      <c r="E7151">
        <v>2559.66</v>
      </c>
      <c r="F7151">
        <v>0</v>
      </c>
      <c r="G7151">
        <v>5119.32</v>
      </c>
      <c r="H7151">
        <v>1302.1400000000001</v>
      </c>
      <c r="I7151" t="str">
        <f>VLOOKUP(C7151,products_cleaned[[product_id]:[category]],3,)</f>
        <v>Footwear</v>
      </c>
      <c r="J7151" t="str">
        <f>VLOOKUP(B7151,orders_cleaned!A:I,9,FALSE)</f>
        <v>May</v>
      </c>
      <c r="K7151">
        <f t="shared" si="111"/>
        <v>5</v>
      </c>
    </row>
    <row r="7152" spans="1:11" x14ac:dyDescent="0.3">
      <c r="A7152" t="s">
        <v>11464</v>
      </c>
      <c r="B7152" t="s">
        <v>11465</v>
      </c>
      <c r="C7152" t="s">
        <v>196</v>
      </c>
      <c r="D7152">
        <v>1</v>
      </c>
      <c r="E7152">
        <v>1484.62</v>
      </c>
      <c r="F7152">
        <v>0.1</v>
      </c>
      <c r="G7152">
        <v>1336.16</v>
      </c>
      <c r="H7152">
        <v>304.49</v>
      </c>
      <c r="I7152" t="str">
        <f>VLOOKUP(C7152,products_cleaned[[product_id]:[category]],3,)</f>
        <v>Electronics</v>
      </c>
      <c r="J7152" t="str">
        <f>VLOOKUP(B7152,orders_cleaned!A:I,9,FALSE)</f>
        <v>May</v>
      </c>
      <c r="K7152">
        <f t="shared" si="111"/>
        <v>5</v>
      </c>
    </row>
    <row r="7153" spans="1:11" x14ac:dyDescent="0.3">
      <c r="A7153" t="s">
        <v>11466</v>
      </c>
      <c r="B7153" t="s">
        <v>11467</v>
      </c>
      <c r="C7153" t="s">
        <v>21</v>
      </c>
      <c r="D7153">
        <v>1</v>
      </c>
      <c r="E7153">
        <v>4879.16</v>
      </c>
      <c r="F7153">
        <v>0.05</v>
      </c>
      <c r="G7153">
        <v>4635.2</v>
      </c>
      <c r="H7153">
        <v>1997.18</v>
      </c>
      <c r="I7153" t="str">
        <f>VLOOKUP(C7153,products_cleaned[[product_id]:[category]],3,)</f>
        <v>Electronics</v>
      </c>
      <c r="J7153" t="str">
        <f>VLOOKUP(B7153,orders_cleaned!A:I,9,FALSE)</f>
        <v>January</v>
      </c>
      <c r="K7153">
        <f t="shared" si="111"/>
        <v>1</v>
      </c>
    </row>
    <row r="7154" spans="1:11" x14ac:dyDescent="0.3">
      <c r="A7154" t="s">
        <v>11468</v>
      </c>
      <c r="B7154" t="s">
        <v>11469</v>
      </c>
      <c r="C7154" t="s">
        <v>278</v>
      </c>
      <c r="D7154">
        <v>1</v>
      </c>
      <c r="E7154">
        <v>1588.17</v>
      </c>
      <c r="F7154">
        <v>0</v>
      </c>
      <c r="G7154">
        <v>1588.17</v>
      </c>
      <c r="H7154">
        <v>449.82</v>
      </c>
      <c r="I7154" t="str">
        <f>VLOOKUP(C7154,products_cleaned[[product_id]:[category]],3,)</f>
        <v>Fitness</v>
      </c>
      <c r="J7154" t="str">
        <f>VLOOKUP(B7154,orders_cleaned!A:I,9,FALSE)</f>
        <v>June</v>
      </c>
      <c r="K7154">
        <f t="shared" si="111"/>
        <v>6</v>
      </c>
    </row>
    <row r="7155" spans="1:11" x14ac:dyDescent="0.3">
      <c r="A7155" t="s">
        <v>11470</v>
      </c>
      <c r="B7155" t="s">
        <v>11469</v>
      </c>
      <c r="C7155" t="s">
        <v>77</v>
      </c>
      <c r="D7155">
        <v>1</v>
      </c>
      <c r="E7155">
        <v>1069.5999999999999</v>
      </c>
      <c r="F7155">
        <v>0.1</v>
      </c>
      <c r="G7155">
        <v>962.64</v>
      </c>
      <c r="H7155">
        <v>308.08</v>
      </c>
      <c r="I7155" t="str">
        <f>VLOOKUP(C7155,products_cleaned[[product_id]:[category]],3,)</f>
        <v>Fitness</v>
      </c>
      <c r="J7155" t="str">
        <f>VLOOKUP(B7155,orders_cleaned!A:I,9,FALSE)</f>
        <v>June</v>
      </c>
      <c r="K7155">
        <f t="shared" si="111"/>
        <v>6</v>
      </c>
    </row>
    <row r="7156" spans="1:11" x14ac:dyDescent="0.3">
      <c r="A7156" t="s">
        <v>11471</v>
      </c>
      <c r="B7156" t="s">
        <v>11472</v>
      </c>
      <c r="C7156" t="s">
        <v>28</v>
      </c>
      <c r="D7156">
        <v>1</v>
      </c>
      <c r="E7156">
        <v>412.41</v>
      </c>
      <c r="F7156">
        <v>0</v>
      </c>
      <c r="G7156">
        <v>412.41</v>
      </c>
      <c r="H7156">
        <v>103.03</v>
      </c>
      <c r="I7156" t="str">
        <f>VLOOKUP(C7156,products_cleaned[[product_id]:[category]],3,)</f>
        <v>Home &amp; Kitchen</v>
      </c>
      <c r="J7156" t="str">
        <f>VLOOKUP(B7156,orders_cleaned!A:I,9,FALSE)</f>
        <v>October</v>
      </c>
      <c r="K7156">
        <f t="shared" si="111"/>
        <v>10</v>
      </c>
    </row>
    <row r="7157" spans="1:11" x14ac:dyDescent="0.3">
      <c r="A7157" t="s">
        <v>11473</v>
      </c>
      <c r="B7157" t="s">
        <v>11474</v>
      </c>
      <c r="C7157" t="s">
        <v>31</v>
      </c>
      <c r="D7157">
        <v>1</v>
      </c>
      <c r="E7157">
        <v>496.76</v>
      </c>
      <c r="F7157">
        <v>0</v>
      </c>
      <c r="G7157">
        <v>496.76</v>
      </c>
      <c r="H7157">
        <v>151.82</v>
      </c>
      <c r="I7157" t="str">
        <f>VLOOKUP(C7157,products_cleaned[[product_id]:[category]],3,)</f>
        <v>Books</v>
      </c>
      <c r="J7157" t="str">
        <f>VLOOKUP(B7157,orders_cleaned!A:I,9,FALSE)</f>
        <v>July</v>
      </c>
      <c r="K7157">
        <f t="shared" si="111"/>
        <v>7</v>
      </c>
    </row>
    <row r="7158" spans="1:11" x14ac:dyDescent="0.3">
      <c r="A7158" t="s">
        <v>11475</v>
      </c>
      <c r="B7158" t="s">
        <v>11474</v>
      </c>
      <c r="C7158" t="s">
        <v>82</v>
      </c>
      <c r="D7158">
        <v>1</v>
      </c>
      <c r="E7158">
        <v>338.62</v>
      </c>
      <c r="F7158">
        <v>0.15</v>
      </c>
      <c r="G7158">
        <v>287.83</v>
      </c>
      <c r="H7158">
        <v>66.7</v>
      </c>
      <c r="I7158" t="str">
        <f>VLOOKUP(C7158,products_cleaned[[product_id]:[category]],3,)</f>
        <v>Stationery</v>
      </c>
      <c r="J7158" t="str">
        <f>VLOOKUP(B7158,orders_cleaned!A:I,9,FALSE)</f>
        <v>July</v>
      </c>
      <c r="K7158">
        <f t="shared" si="111"/>
        <v>7</v>
      </c>
    </row>
    <row r="7159" spans="1:11" x14ac:dyDescent="0.3">
      <c r="A7159" t="s">
        <v>11476</v>
      </c>
      <c r="B7159" t="s">
        <v>11477</v>
      </c>
      <c r="C7159" t="s">
        <v>110</v>
      </c>
      <c r="D7159">
        <v>1</v>
      </c>
      <c r="E7159">
        <v>1723.77</v>
      </c>
      <c r="F7159">
        <v>0.2</v>
      </c>
      <c r="G7159">
        <v>1379.02</v>
      </c>
      <c r="H7159">
        <v>162.9</v>
      </c>
      <c r="I7159" t="str">
        <f>VLOOKUP(C7159,products_cleaned[[product_id]:[category]],3,)</f>
        <v>Fashion</v>
      </c>
      <c r="J7159" t="str">
        <f>VLOOKUP(B7159,orders_cleaned!A:I,9,FALSE)</f>
        <v>May</v>
      </c>
      <c r="K7159">
        <f t="shared" si="111"/>
        <v>5</v>
      </c>
    </row>
    <row r="7160" spans="1:11" x14ac:dyDescent="0.3">
      <c r="A7160" t="s">
        <v>11478</v>
      </c>
      <c r="B7160" t="s">
        <v>11479</v>
      </c>
      <c r="C7160" t="s">
        <v>77</v>
      </c>
      <c r="D7160">
        <v>1</v>
      </c>
      <c r="E7160">
        <v>963.06</v>
      </c>
      <c r="F7160">
        <v>0</v>
      </c>
      <c r="G7160">
        <v>963.06</v>
      </c>
      <c r="H7160">
        <v>308.5</v>
      </c>
      <c r="I7160" t="str">
        <f>VLOOKUP(C7160,products_cleaned[[product_id]:[category]],3,)</f>
        <v>Fitness</v>
      </c>
      <c r="J7160" t="str">
        <f>VLOOKUP(B7160,orders_cleaned!A:I,9,FALSE)</f>
        <v>December</v>
      </c>
      <c r="K7160">
        <f t="shared" si="111"/>
        <v>12</v>
      </c>
    </row>
    <row r="7161" spans="1:11" x14ac:dyDescent="0.3">
      <c r="A7161" t="s">
        <v>11480</v>
      </c>
      <c r="B7161" t="s">
        <v>11481</v>
      </c>
      <c r="C7161" t="s">
        <v>47</v>
      </c>
      <c r="D7161">
        <v>2</v>
      </c>
      <c r="E7161">
        <v>752.49</v>
      </c>
      <c r="F7161">
        <v>0</v>
      </c>
      <c r="G7161">
        <v>1504.98</v>
      </c>
      <c r="H7161">
        <v>537.9</v>
      </c>
      <c r="I7161" t="str">
        <f>VLOOKUP(C7161,products_cleaned[[product_id]:[category]],3,)</f>
        <v>Books</v>
      </c>
      <c r="J7161" t="str">
        <f>VLOOKUP(B7161,orders_cleaned!A:I,9,FALSE)</f>
        <v>August</v>
      </c>
      <c r="K7161">
        <f t="shared" si="111"/>
        <v>8</v>
      </c>
    </row>
    <row r="7162" spans="1:11" x14ac:dyDescent="0.3">
      <c r="A7162" t="s">
        <v>11482</v>
      </c>
      <c r="B7162" t="s">
        <v>11483</v>
      </c>
      <c r="C7162" t="s">
        <v>136</v>
      </c>
      <c r="D7162">
        <v>3</v>
      </c>
      <c r="E7162">
        <v>586.09</v>
      </c>
      <c r="F7162">
        <v>0.05</v>
      </c>
      <c r="G7162">
        <v>1670.36</v>
      </c>
      <c r="H7162">
        <v>344.42</v>
      </c>
      <c r="I7162" t="str">
        <f>VLOOKUP(C7162,products_cleaned[[product_id]:[category]],3,)</f>
        <v>Books</v>
      </c>
      <c r="J7162" t="str">
        <f>VLOOKUP(B7162,orders_cleaned!A:I,9,FALSE)</f>
        <v>May</v>
      </c>
      <c r="K7162">
        <f t="shared" si="111"/>
        <v>5</v>
      </c>
    </row>
    <row r="7163" spans="1:11" x14ac:dyDescent="0.3">
      <c r="A7163" t="s">
        <v>11484</v>
      </c>
      <c r="B7163" t="s">
        <v>11485</v>
      </c>
      <c r="C7163" t="s">
        <v>173</v>
      </c>
      <c r="D7163">
        <v>2</v>
      </c>
      <c r="E7163">
        <v>146.11000000000001</v>
      </c>
      <c r="F7163">
        <v>0</v>
      </c>
      <c r="G7163">
        <v>292.22000000000003</v>
      </c>
      <c r="H7163">
        <v>79.599999999999994</v>
      </c>
      <c r="I7163" t="str">
        <f>VLOOKUP(C7163,products_cleaned[[product_id]:[category]],3,)</f>
        <v>Stationery</v>
      </c>
      <c r="J7163" t="str">
        <f>VLOOKUP(B7163,orders_cleaned!A:I,9,FALSE)</f>
        <v>September</v>
      </c>
      <c r="K7163">
        <f t="shared" si="111"/>
        <v>9</v>
      </c>
    </row>
    <row r="7164" spans="1:11" x14ac:dyDescent="0.3">
      <c r="A7164" t="s">
        <v>11486</v>
      </c>
      <c r="B7164" t="s">
        <v>11485</v>
      </c>
      <c r="C7164" t="s">
        <v>62</v>
      </c>
      <c r="D7164">
        <v>2</v>
      </c>
      <c r="E7164">
        <v>567.79999999999995</v>
      </c>
      <c r="F7164">
        <v>0</v>
      </c>
      <c r="G7164">
        <v>1135.5999999999999</v>
      </c>
      <c r="H7164">
        <v>443.88</v>
      </c>
      <c r="I7164" t="str">
        <f>VLOOKUP(C7164,products_cleaned[[product_id]:[category]],3,)</f>
        <v>Electronics</v>
      </c>
      <c r="J7164" t="str">
        <f>VLOOKUP(B7164,orders_cleaned!A:I,9,FALSE)</f>
        <v>September</v>
      </c>
      <c r="K7164">
        <f t="shared" si="111"/>
        <v>9</v>
      </c>
    </row>
    <row r="7165" spans="1:11" x14ac:dyDescent="0.3">
      <c r="A7165" t="s">
        <v>11487</v>
      </c>
      <c r="B7165" t="s">
        <v>11485</v>
      </c>
      <c r="C7165" t="s">
        <v>66</v>
      </c>
      <c r="D7165">
        <v>3</v>
      </c>
      <c r="E7165">
        <v>313.83999999999997</v>
      </c>
      <c r="F7165">
        <v>0.15</v>
      </c>
      <c r="G7165">
        <v>800.29</v>
      </c>
      <c r="H7165">
        <v>138.85</v>
      </c>
      <c r="I7165" t="str">
        <f>VLOOKUP(C7165,products_cleaned[[product_id]:[category]],3,)</f>
        <v>Home &amp; Kitchen</v>
      </c>
      <c r="J7165" t="str">
        <f>VLOOKUP(B7165,orders_cleaned!A:I,9,FALSE)</f>
        <v>September</v>
      </c>
      <c r="K7165">
        <f t="shared" si="111"/>
        <v>9</v>
      </c>
    </row>
    <row r="7166" spans="1:11" x14ac:dyDescent="0.3">
      <c r="A7166" t="s">
        <v>11488</v>
      </c>
      <c r="B7166" t="s">
        <v>11485</v>
      </c>
      <c r="C7166" t="s">
        <v>57</v>
      </c>
      <c r="D7166">
        <v>1</v>
      </c>
      <c r="E7166">
        <v>211.8</v>
      </c>
      <c r="F7166">
        <v>0.15</v>
      </c>
      <c r="G7166">
        <v>180.03</v>
      </c>
      <c r="H7166">
        <v>69.45</v>
      </c>
      <c r="I7166" t="str">
        <f>VLOOKUP(C7166,products_cleaned[[product_id]:[category]],3,)</f>
        <v>Stationery</v>
      </c>
      <c r="J7166" t="str">
        <f>VLOOKUP(B7166,orders_cleaned!A:I,9,FALSE)</f>
        <v>September</v>
      </c>
      <c r="K7166">
        <f t="shared" si="111"/>
        <v>9</v>
      </c>
    </row>
    <row r="7167" spans="1:11" x14ac:dyDescent="0.3">
      <c r="A7167" t="s">
        <v>11489</v>
      </c>
      <c r="B7167" t="s">
        <v>11490</v>
      </c>
      <c r="C7167" t="s">
        <v>44</v>
      </c>
      <c r="D7167">
        <v>1</v>
      </c>
      <c r="E7167">
        <v>2976.6</v>
      </c>
      <c r="F7167">
        <v>0</v>
      </c>
      <c r="G7167">
        <v>2976.6</v>
      </c>
      <c r="H7167">
        <v>1078.28</v>
      </c>
      <c r="I7167" t="str">
        <f>VLOOKUP(C7167,products_cleaned[[product_id]:[category]],3,)</f>
        <v>Furniture</v>
      </c>
      <c r="J7167" t="str">
        <f>VLOOKUP(B7167,orders_cleaned!A:I,9,FALSE)</f>
        <v>February</v>
      </c>
      <c r="K7167">
        <f t="shared" si="111"/>
        <v>2</v>
      </c>
    </row>
    <row r="7168" spans="1:11" x14ac:dyDescent="0.3">
      <c r="A7168" t="s">
        <v>11491</v>
      </c>
      <c r="B7168" t="s">
        <v>11492</v>
      </c>
      <c r="C7168" t="s">
        <v>95</v>
      </c>
      <c r="D7168">
        <v>3</v>
      </c>
      <c r="E7168">
        <v>1899.45</v>
      </c>
      <c r="F7168">
        <v>0</v>
      </c>
      <c r="G7168">
        <v>5698.35</v>
      </c>
      <c r="H7168">
        <v>1289.46</v>
      </c>
      <c r="I7168" t="str">
        <f>VLOOKUP(C7168,products_cleaned[[product_id]:[category]],3,)</f>
        <v>Footwear</v>
      </c>
      <c r="J7168" t="str">
        <f>VLOOKUP(B7168,orders_cleaned!A:I,9,FALSE)</f>
        <v>September</v>
      </c>
      <c r="K7168">
        <f t="shared" si="111"/>
        <v>9</v>
      </c>
    </row>
    <row r="7169" spans="1:11" x14ac:dyDescent="0.3">
      <c r="A7169" t="s">
        <v>11493</v>
      </c>
      <c r="B7169" t="s">
        <v>11494</v>
      </c>
      <c r="C7169" t="s">
        <v>74</v>
      </c>
      <c r="D7169">
        <v>1</v>
      </c>
      <c r="E7169">
        <v>1270.8699999999999</v>
      </c>
      <c r="F7169">
        <v>0.2</v>
      </c>
      <c r="G7169">
        <v>1016.7</v>
      </c>
      <c r="H7169">
        <v>203.77</v>
      </c>
      <c r="I7169" t="str">
        <f>VLOOKUP(C7169,products_cleaned[[product_id]:[category]],3,)</f>
        <v>Electronics</v>
      </c>
      <c r="J7169" t="str">
        <f>VLOOKUP(B7169,orders_cleaned!A:I,9,FALSE)</f>
        <v>December</v>
      </c>
      <c r="K7169">
        <f t="shared" si="111"/>
        <v>12</v>
      </c>
    </row>
    <row r="7170" spans="1:11" x14ac:dyDescent="0.3">
      <c r="A7170" t="s">
        <v>11495</v>
      </c>
      <c r="B7170" t="s">
        <v>11496</v>
      </c>
      <c r="C7170" t="s">
        <v>160</v>
      </c>
      <c r="D7170">
        <v>5</v>
      </c>
      <c r="E7170">
        <v>2375.87</v>
      </c>
      <c r="F7170">
        <v>0</v>
      </c>
      <c r="G7170">
        <v>11879.35</v>
      </c>
      <c r="H7170">
        <v>4199.25</v>
      </c>
      <c r="I7170" t="str">
        <f>VLOOKUP(C7170,products_cleaned[[product_id]:[category]],3,)</f>
        <v>Footwear</v>
      </c>
      <c r="J7170" t="str">
        <f>VLOOKUP(B7170,orders_cleaned!A:I,9,FALSE)</f>
        <v>October</v>
      </c>
      <c r="K7170">
        <f t="shared" si="111"/>
        <v>10</v>
      </c>
    </row>
    <row r="7171" spans="1:11" x14ac:dyDescent="0.3">
      <c r="A7171" t="s">
        <v>11497</v>
      </c>
      <c r="B7171" t="s">
        <v>11498</v>
      </c>
      <c r="C7171" t="s">
        <v>47</v>
      </c>
      <c r="D7171">
        <v>1</v>
      </c>
      <c r="E7171">
        <v>847.9</v>
      </c>
      <c r="F7171">
        <v>0</v>
      </c>
      <c r="G7171">
        <v>847.9</v>
      </c>
      <c r="H7171">
        <v>364.36</v>
      </c>
      <c r="I7171" t="str">
        <f>VLOOKUP(C7171,products_cleaned[[product_id]:[category]],3,)</f>
        <v>Books</v>
      </c>
      <c r="J7171" t="str">
        <f>VLOOKUP(B7171,orders_cleaned!A:I,9,FALSE)</f>
        <v>June</v>
      </c>
      <c r="K7171">
        <f t="shared" ref="K7171:K7234" si="112">MONTH(DATEVALUE("1"&amp;J7171))</f>
        <v>6</v>
      </c>
    </row>
    <row r="7172" spans="1:11" x14ac:dyDescent="0.3">
      <c r="A7172" t="s">
        <v>11499</v>
      </c>
      <c r="B7172" t="s">
        <v>11500</v>
      </c>
      <c r="C7172" t="s">
        <v>164</v>
      </c>
      <c r="D7172">
        <v>4</v>
      </c>
      <c r="E7172">
        <v>4679.42</v>
      </c>
      <c r="F7172">
        <v>0</v>
      </c>
      <c r="G7172">
        <v>18717.68</v>
      </c>
      <c r="H7172">
        <v>6563.16</v>
      </c>
      <c r="I7172" t="str">
        <f>VLOOKUP(C7172,products_cleaned[[product_id]:[category]],3,)</f>
        <v>Home &amp; Kitchen</v>
      </c>
      <c r="J7172" t="str">
        <f>VLOOKUP(B7172,orders_cleaned!A:I,9,FALSE)</f>
        <v>July</v>
      </c>
      <c r="K7172">
        <f t="shared" si="112"/>
        <v>7</v>
      </c>
    </row>
    <row r="7173" spans="1:11" x14ac:dyDescent="0.3">
      <c r="A7173" t="s">
        <v>11501</v>
      </c>
      <c r="B7173" t="s">
        <v>11500</v>
      </c>
      <c r="C7173" t="s">
        <v>110</v>
      </c>
      <c r="D7173">
        <v>2</v>
      </c>
      <c r="E7173">
        <v>1875.98</v>
      </c>
      <c r="F7173">
        <v>0.15</v>
      </c>
      <c r="G7173">
        <v>3189.17</v>
      </c>
      <c r="H7173">
        <v>756.93</v>
      </c>
      <c r="I7173" t="str">
        <f>VLOOKUP(C7173,products_cleaned[[product_id]:[category]],3,)</f>
        <v>Fashion</v>
      </c>
      <c r="J7173" t="str">
        <f>VLOOKUP(B7173,orders_cleaned!A:I,9,FALSE)</f>
        <v>July</v>
      </c>
      <c r="K7173">
        <f t="shared" si="112"/>
        <v>7</v>
      </c>
    </row>
    <row r="7174" spans="1:11" x14ac:dyDescent="0.3">
      <c r="A7174" t="s">
        <v>11502</v>
      </c>
      <c r="B7174" t="s">
        <v>11500</v>
      </c>
      <c r="C7174" t="s">
        <v>60</v>
      </c>
      <c r="D7174">
        <v>1</v>
      </c>
      <c r="E7174">
        <v>1524.01</v>
      </c>
      <c r="F7174">
        <v>0</v>
      </c>
      <c r="G7174">
        <v>1524.01</v>
      </c>
      <c r="H7174">
        <v>375.89</v>
      </c>
      <c r="I7174" t="str">
        <f>VLOOKUP(C7174,products_cleaned[[product_id]:[category]],3,)</f>
        <v>Fashion</v>
      </c>
      <c r="J7174" t="str">
        <f>VLOOKUP(B7174,orders_cleaned!A:I,9,FALSE)</f>
        <v>July</v>
      </c>
      <c r="K7174">
        <f t="shared" si="112"/>
        <v>7</v>
      </c>
    </row>
    <row r="7175" spans="1:11" x14ac:dyDescent="0.3">
      <c r="A7175" t="s">
        <v>11503</v>
      </c>
      <c r="B7175" t="s">
        <v>11504</v>
      </c>
      <c r="C7175" t="s">
        <v>82</v>
      </c>
      <c r="D7175">
        <v>4</v>
      </c>
      <c r="E7175">
        <v>371.19</v>
      </c>
      <c r="F7175">
        <v>0.15</v>
      </c>
      <c r="G7175">
        <v>1262.05</v>
      </c>
      <c r="H7175">
        <v>377.53</v>
      </c>
      <c r="I7175" t="str">
        <f>VLOOKUP(C7175,products_cleaned[[product_id]:[category]],3,)</f>
        <v>Stationery</v>
      </c>
      <c r="J7175" t="str">
        <f>VLOOKUP(B7175,orders_cleaned!A:I,9,FALSE)</f>
        <v>March</v>
      </c>
      <c r="K7175">
        <f t="shared" si="112"/>
        <v>3</v>
      </c>
    </row>
    <row r="7176" spans="1:11" x14ac:dyDescent="0.3">
      <c r="A7176" t="s">
        <v>11505</v>
      </c>
      <c r="B7176" t="s">
        <v>11506</v>
      </c>
      <c r="C7176" t="s">
        <v>129</v>
      </c>
      <c r="D7176">
        <v>1</v>
      </c>
      <c r="E7176">
        <v>484.15</v>
      </c>
      <c r="F7176">
        <v>0.2</v>
      </c>
      <c r="G7176">
        <v>387.32</v>
      </c>
      <c r="H7176">
        <v>22.96</v>
      </c>
      <c r="I7176" t="str">
        <f>VLOOKUP(C7176,products_cleaned[[product_id]:[category]],3,)</f>
        <v>Fashion</v>
      </c>
      <c r="J7176" t="str">
        <f>VLOOKUP(B7176,orders_cleaned!A:I,9,FALSE)</f>
        <v>May</v>
      </c>
      <c r="K7176">
        <f t="shared" si="112"/>
        <v>5</v>
      </c>
    </row>
    <row r="7177" spans="1:11" x14ac:dyDescent="0.3">
      <c r="A7177" t="s">
        <v>11507</v>
      </c>
      <c r="B7177" t="s">
        <v>11508</v>
      </c>
      <c r="C7177" t="s">
        <v>37</v>
      </c>
      <c r="D7177">
        <v>1</v>
      </c>
      <c r="E7177">
        <v>1308.93</v>
      </c>
      <c r="F7177">
        <v>0.15</v>
      </c>
      <c r="G7177">
        <v>1112.5899999999999</v>
      </c>
      <c r="H7177">
        <v>141.19999999999999</v>
      </c>
      <c r="I7177" t="str">
        <f>VLOOKUP(C7177,products_cleaned[[product_id]:[category]],3,)</f>
        <v>Electronics</v>
      </c>
      <c r="J7177" t="str">
        <f>VLOOKUP(B7177,orders_cleaned!A:I,9,FALSE)</f>
        <v>June</v>
      </c>
      <c r="K7177">
        <f t="shared" si="112"/>
        <v>6</v>
      </c>
    </row>
    <row r="7178" spans="1:11" x14ac:dyDescent="0.3">
      <c r="A7178" t="s">
        <v>11509</v>
      </c>
      <c r="B7178" t="s">
        <v>11510</v>
      </c>
      <c r="C7178" t="s">
        <v>270</v>
      </c>
      <c r="D7178">
        <v>3</v>
      </c>
      <c r="E7178">
        <v>5654.1</v>
      </c>
      <c r="F7178">
        <v>0.2</v>
      </c>
      <c r="G7178">
        <v>13569.84</v>
      </c>
      <c r="H7178">
        <v>4206.8999999999996</v>
      </c>
      <c r="I7178" t="str">
        <f>VLOOKUP(C7178,products_cleaned[[product_id]:[category]],3,)</f>
        <v>Furniture</v>
      </c>
      <c r="J7178" t="str">
        <f>VLOOKUP(B7178,orders_cleaned!A:I,9,FALSE)</f>
        <v>September</v>
      </c>
      <c r="K7178">
        <f t="shared" si="112"/>
        <v>9</v>
      </c>
    </row>
    <row r="7179" spans="1:11" x14ac:dyDescent="0.3">
      <c r="A7179" t="s">
        <v>11511</v>
      </c>
      <c r="B7179" t="s">
        <v>11510</v>
      </c>
      <c r="C7179" t="s">
        <v>44</v>
      </c>
      <c r="D7179">
        <v>1</v>
      </c>
      <c r="E7179">
        <v>3004.43</v>
      </c>
      <c r="F7179">
        <v>0.2</v>
      </c>
      <c r="G7179">
        <v>2403.54</v>
      </c>
      <c r="H7179">
        <v>505.22</v>
      </c>
      <c r="I7179" t="str">
        <f>VLOOKUP(C7179,products_cleaned[[product_id]:[category]],3,)</f>
        <v>Furniture</v>
      </c>
      <c r="J7179" t="str">
        <f>VLOOKUP(B7179,orders_cleaned!A:I,9,FALSE)</f>
        <v>September</v>
      </c>
      <c r="K7179">
        <f t="shared" si="112"/>
        <v>9</v>
      </c>
    </row>
    <row r="7180" spans="1:11" x14ac:dyDescent="0.3">
      <c r="A7180" t="s">
        <v>11512</v>
      </c>
      <c r="B7180" t="s">
        <v>11513</v>
      </c>
      <c r="C7180" t="s">
        <v>62</v>
      </c>
      <c r="D7180">
        <v>1</v>
      </c>
      <c r="E7180">
        <v>599.15</v>
      </c>
      <c r="F7180">
        <v>0</v>
      </c>
      <c r="G7180">
        <v>599.15</v>
      </c>
      <c r="H7180">
        <v>253.29</v>
      </c>
      <c r="I7180" t="str">
        <f>VLOOKUP(C7180,products_cleaned[[product_id]:[category]],3,)</f>
        <v>Electronics</v>
      </c>
      <c r="J7180" t="str">
        <f>VLOOKUP(B7180,orders_cleaned!A:I,9,FALSE)</f>
        <v>April</v>
      </c>
      <c r="K7180">
        <f t="shared" si="112"/>
        <v>4</v>
      </c>
    </row>
    <row r="7181" spans="1:11" x14ac:dyDescent="0.3">
      <c r="A7181" t="s">
        <v>11514</v>
      </c>
      <c r="B7181" t="s">
        <v>11515</v>
      </c>
      <c r="C7181" t="s">
        <v>278</v>
      </c>
      <c r="D7181">
        <v>2</v>
      </c>
      <c r="E7181">
        <v>1638.43</v>
      </c>
      <c r="F7181">
        <v>0.05</v>
      </c>
      <c r="G7181">
        <v>3113.02</v>
      </c>
      <c r="H7181">
        <v>836.32</v>
      </c>
      <c r="I7181" t="str">
        <f>VLOOKUP(C7181,products_cleaned[[product_id]:[category]],3,)</f>
        <v>Fitness</v>
      </c>
      <c r="J7181" t="str">
        <f>VLOOKUP(B7181,orders_cleaned!A:I,9,FALSE)</f>
        <v>February</v>
      </c>
      <c r="K7181">
        <f t="shared" si="112"/>
        <v>2</v>
      </c>
    </row>
    <row r="7182" spans="1:11" x14ac:dyDescent="0.3">
      <c r="A7182" t="s">
        <v>11516</v>
      </c>
      <c r="B7182" t="s">
        <v>11515</v>
      </c>
      <c r="C7182" t="s">
        <v>108</v>
      </c>
      <c r="D7182">
        <v>1</v>
      </c>
      <c r="E7182">
        <v>3575.77</v>
      </c>
      <c r="F7182">
        <v>0.15</v>
      </c>
      <c r="G7182">
        <v>3039.4</v>
      </c>
      <c r="H7182">
        <v>703.05</v>
      </c>
      <c r="I7182" t="str">
        <f>VLOOKUP(C7182,products_cleaned[[product_id]:[category]],3,)</f>
        <v>Electronics</v>
      </c>
      <c r="J7182" t="str">
        <f>VLOOKUP(B7182,orders_cleaned!A:I,9,FALSE)</f>
        <v>February</v>
      </c>
      <c r="K7182">
        <f t="shared" si="112"/>
        <v>2</v>
      </c>
    </row>
    <row r="7183" spans="1:11" x14ac:dyDescent="0.3">
      <c r="A7183" t="s">
        <v>11517</v>
      </c>
      <c r="B7183" t="s">
        <v>11518</v>
      </c>
      <c r="C7183" t="s">
        <v>54</v>
      </c>
      <c r="D7183">
        <v>3</v>
      </c>
      <c r="E7183">
        <v>2363.5700000000002</v>
      </c>
      <c r="F7183">
        <v>0.1</v>
      </c>
      <c r="G7183">
        <v>6381.64</v>
      </c>
      <c r="H7183">
        <v>1613.74</v>
      </c>
      <c r="I7183" t="str">
        <f>VLOOKUP(C7183,products_cleaned[[product_id]:[category]],3,)</f>
        <v>Fashion</v>
      </c>
      <c r="J7183" t="str">
        <f>VLOOKUP(B7183,orders_cleaned!A:I,9,FALSE)</f>
        <v>October</v>
      </c>
      <c r="K7183">
        <f t="shared" si="112"/>
        <v>10</v>
      </c>
    </row>
    <row r="7184" spans="1:11" x14ac:dyDescent="0.3">
      <c r="A7184" t="s">
        <v>11519</v>
      </c>
      <c r="B7184" t="s">
        <v>11518</v>
      </c>
      <c r="C7184" t="s">
        <v>221</v>
      </c>
      <c r="D7184">
        <v>1</v>
      </c>
      <c r="E7184">
        <v>838.77</v>
      </c>
      <c r="F7184">
        <v>0.1</v>
      </c>
      <c r="G7184">
        <v>754.89</v>
      </c>
      <c r="H7184">
        <v>131.72999999999999</v>
      </c>
      <c r="I7184" t="str">
        <f>VLOOKUP(C7184,products_cleaned[[product_id]:[category]],3,)</f>
        <v>Footwear</v>
      </c>
      <c r="J7184" t="str">
        <f>VLOOKUP(B7184,orders_cleaned!A:I,9,FALSE)</f>
        <v>October</v>
      </c>
      <c r="K7184">
        <f t="shared" si="112"/>
        <v>10</v>
      </c>
    </row>
    <row r="7185" spans="1:11" x14ac:dyDescent="0.3">
      <c r="A7185" t="s">
        <v>11520</v>
      </c>
      <c r="B7185" t="s">
        <v>11518</v>
      </c>
      <c r="C7185" t="s">
        <v>108</v>
      </c>
      <c r="D7185">
        <v>2</v>
      </c>
      <c r="E7185">
        <v>3693.14</v>
      </c>
      <c r="F7185">
        <v>0</v>
      </c>
      <c r="G7185">
        <v>7386.28</v>
      </c>
      <c r="H7185">
        <v>2713.58</v>
      </c>
      <c r="I7185" t="str">
        <f>VLOOKUP(C7185,products_cleaned[[product_id]:[category]],3,)</f>
        <v>Electronics</v>
      </c>
      <c r="J7185" t="str">
        <f>VLOOKUP(B7185,orders_cleaned!A:I,9,FALSE)</f>
        <v>October</v>
      </c>
      <c r="K7185">
        <f t="shared" si="112"/>
        <v>10</v>
      </c>
    </row>
    <row r="7186" spans="1:11" x14ac:dyDescent="0.3">
      <c r="A7186" t="s">
        <v>11521</v>
      </c>
      <c r="B7186" t="s">
        <v>11522</v>
      </c>
      <c r="C7186" t="s">
        <v>278</v>
      </c>
      <c r="D7186">
        <v>1</v>
      </c>
      <c r="E7186">
        <v>1693.39</v>
      </c>
      <c r="F7186">
        <v>0</v>
      </c>
      <c r="G7186">
        <v>1693.39</v>
      </c>
      <c r="H7186">
        <v>555.04</v>
      </c>
      <c r="I7186" t="str">
        <f>VLOOKUP(C7186,products_cleaned[[product_id]:[category]],3,)</f>
        <v>Fitness</v>
      </c>
      <c r="J7186" t="str">
        <f>VLOOKUP(B7186,orders_cleaned!A:I,9,FALSE)</f>
        <v>June</v>
      </c>
      <c r="K7186">
        <f t="shared" si="112"/>
        <v>6</v>
      </c>
    </row>
    <row r="7187" spans="1:11" x14ac:dyDescent="0.3">
      <c r="A7187" t="s">
        <v>11523</v>
      </c>
      <c r="B7187" t="s">
        <v>11522</v>
      </c>
      <c r="C7187" t="s">
        <v>54</v>
      </c>
      <c r="D7187">
        <v>3</v>
      </c>
      <c r="E7187">
        <v>2117.66</v>
      </c>
      <c r="F7187">
        <v>0.05</v>
      </c>
      <c r="G7187">
        <v>6035.33</v>
      </c>
      <c r="H7187">
        <v>1267.43</v>
      </c>
      <c r="I7187" t="str">
        <f>VLOOKUP(C7187,products_cleaned[[product_id]:[category]],3,)</f>
        <v>Fashion</v>
      </c>
      <c r="J7187" t="str">
        <f>VLOOKUP(B7187,orders_cleaned!A:I,9,FALSE)</f>
        <v>June</v>
      </c>
      <c r="K7187">
        <f t="shared" si="112"/>
        <v>6</v>
      </c>
    </row>
    <row r="7188" spans="1:11" x14ac:dyDescent="0.3">
      <c r="A7188" t="s">
        <v>11524</v>
      </c>
      <c r="B7188" t="s">
        <v>11525</v>
      </c>
      <c r="C7188" t="s">
        <v>108</v>
      </c>
      <c r="D7188">
        <v>3</v>
      </c>
      <c r="E7188">
        <v>3744.66</v>
      </c>
      <c r="F7188">
        <v>0.15</v>
      </c>
      <c r="G7188">
        <v>9548.8799999999992</v>
      </c>
      <c r="H7188">
        <v>2539.83</v>
      </c>
      <c r="I7188" t="str">
        <f>VLOOKUP(C7188,products_cleaned[[product_id]:[category]],3,)</f>
        <v>Electronics</v>
      </c>
      <c r="J7188" t="str">
        <f>VLOOKUP(B7188,orders_cleaned!A:I,9,FALSE)</f>
        <v>August</v>
      </c>
      <c r="K7188">
        <f t="shared" si="112"/>
        <v>8</v>
      </c>
    </row>
    <row r="7189" spans="1:11" x14ac:dyDescent="0.3">
      <c r="A7189" t="s">
        <v>11526</v>
      </c>
      <c r="B7189" t="s">
        <v>11525</v>
      </c>
      <c r="C7189" t="s">
        <v>117</v>
      </c>
      <c r="D7189">
        <v>1</v>
      </c>
      <c r="E7189">
        <v>928.09</v>
      </c>
      <c r="F7189">
        <v>0.2</v>
      </c>
      <c r="G7189">
        <v>742.47</v>
      </c>
      <c r="H7189">
        <v>107.54</v>
      </c>
      <c r="I7189" t="str">
        <f>VLOOKUP(C7189,products_cleaned[[product_id]:[category]],3,)</f>
        <v>Home &amp; Kitchen</v>
      </c>
      <c r="J7189" t="str">
        <f>VLOOKUP(B7189,orders_cleaned!A:I,9,FALSE)</f>
        <v>August</v>
      </c>
      <c r="K7189">
        <f t="shared" si="112"/>
        <v>8</v>
      </c>
    </row>
    <row r="7190" spans="1:11" x14ac:dyDescent="0.3">
      <c r="A7190" t="s">
        <v>11527</v>
      </c>
      <c r="B7190" t="s">
        <v>11528</v>
      </c>
      <c r="C7190" t="s">
        <v>164</v>
      </c>
      <c r="D7190">
        <v>3</v>
      </c>
      <c r="E7190">
        <v>5048.3999999999996</v>
      </c>
      <c r="F7190">
        <v>0</v>
      </c>
      <c r="G7190">
        <v>15145.2</v>
      </c>
      <c r="H7190">
        <v>6029.31</v>
      </c>
      <c r="I7190" t="str">
        <f>VLOOKUP(C7190,products_cleaned[[product_id]:[category]],3,)</f>
        <v>Home &amp; Kitchen</v>
      </c>
      <c r="J7190" t="str">
        <f>VLOOKUP(B7190,orders_cleaned!A:I,9,FALSE)</f>
        <v>February</v>
      </c>
      <c r="K7190">
        <f t="shared" si="112"/>
        <v>2</v>
      </c>
    </row>
    <row r="7191" spans="1:11" x14ac:dyDescent="0.3">
      <c r="A7191" t="s">
        <v>11529</v>
      </c>
      <c r="B7191" t="s">
        <v>11530</v>
      </c>
      <c r="C7191" t="s">
        <v>156</v>
      </c>
      <c r="D7191">
        <v>1</v>
      </c>
      <c r="E7191">
        <v>189.75</v>
      </c>
      <c r="F7191">
        <v>0.05</v>
      </c>
      <c r="G7191">
        <v>180.26</v>
      </c>
      <c r="H7191">
        <v>64.430000000000007</v>
      </c>
      <c r="I7191" t="str">
        <f>VLOOKUP(C7191,products_cleaned[[product_id]:[category]],3,)</f>
        <v>Stationery</v>
      </c>
      <c r="J7191" t="str">
        <f>VLOOKUP(B7191,orders_cleaned!A:I,9,FALSE)</f>
        <v>August</v>
      </c>
      <c r="K7191">
        <f t="shared" si="112"/>
        <v>8</v>
      </c>
    </row>
    <row r="7192" spans="1:11" x14ac:dyDescent="0.3">
      <c r="A7192" t="s">
        <v>11531</v>
      </c>
      <c r="B7192" t="s">
        <v>11532</v>
      </c>
      <c r="C7192" t="s">
        <v>291</v>
      </c>
      <c r="D7192">
        <v>2</v>
      </c>
      <c r="E7192">
        <v>968.44</v>
      </c>
      <c r="F7192">
        <v>0</v>
      </c>
      <c r="G7192">
        <v>1936.88</v>
      </c>
      <c r="H7192">
        <v>631.34</v>
      </c>
      <c r="I7192" t="str">
        <f>VLOOKUP(C7192,products_cleaned[[product_id]:[category]],3,)</f>
        <v>Books</v>
      </c>
      <c r="J7192" t="str">
        <f>VLOOKUP(B7192,orders_cleaned!A:I,9,FALSE)</f>
        <v>April</v>
      </c>
      <c r="K7192">
        <f t="shared" si="112"/>
        <v>4</v>
      </c>
    </row>
    <row r="7193" spans="1:11" x14ac:dyDescent="0.3">
      <c r="A7193" t="s">
        <v>11533</v>
      </c>
      <c r="B7193" t="s">
        <v>11532</v>
      </c>
      <c r="C7193" t="s">
        <v>160</v>
      </c>
      <c r="D7193">
        <v>2</v>
      </c>
      <c r="E7193">
        <v>2182.37</v>
      </c>
      <c r="F7193">
        <v>0</v>
      </c>
      <c r="G7193">
        <v>4364.74</v>
      </c>
      <c r="H7193">
        <v>1292.7</v>
      </c>
      <c r="I7193" t="str">
        <f>VLOOKUP(C7193,products_cleaned[[product_id]:[category]],3,)</f>
        <v>Footwear</v>
      </c>
      <c r="J7193" t="str">
        <f>VLOOKUP(B7193,orders_cleaned!A:I,9,FALSE)</f>
        <v>April</v>
      </c>
      <c r="K7193">
        <f t="shared" si="112"/>
        <v>4</v>
      </c>
    </row>
    <row r="7194" spans="1:11" x14ac:dyDescent="0.3">
      <c r="A7194" t="s">
        <v>11534</v>
      </c>
      <c r="B7194" t="s">
        <v>11532</v>
      </c>
      <c r="C7194" t="s">
        <v>95</v>
      </c>
      <c r="D7194">
        <v>2</v>
      </c>
      <c r="E7194">
        <v>1849.71</v>
      </c>
      <c r="F7194">
        <v>0.2</v>
      </c>
      <c r="G7194">
        <v>2959.54</v>
      </c>
      <c r="H7194">
        <v>20.28</v>
      </c>
      <c r="I7194" t="str">
        <f>VLOOKUP(C7194,products_cleaned[[product_id]:[category]],3,)</f>
        <v>Footwear</v>
      </c>
      <c r="J7194" t="str">
        <f>VLOOKUP(B7194,orders_cleaned!A:I,9,FALSE)</f>
        <v>April</v>
      </c>
      <c r="K7194">
        <f t="shared" si="112"/>
        <v>4</v>
      </c>
    </row>
    <row r="7195" spans="1:11" x14ac:dyDescent="0.3">
      <c r="A7195" t="s">
        <v>11535</v>
      </c>
      <c r="B7195" t="s">
        <v>11536</v>
      </c>
      <c r="C7195" t="s">
        <v>37</v>
      </c>
      <c r="D7195">
        <v>1</v>
      </c>
      <c r="E7195">
        <v>1213.6600000000001</v>
      </c>
      <c r="F7195">
        <v>0.05</v>
      </c>
      <c r="G7195">
        <v>1152.98</v>
      </c>
      <c r="H7195">
        <v>181.59</v>
      </c>
      <c r="I7195" t="str">
        <f>VLOOKUP(C7195,products_cleaned[[product_id]:[category]],3,)</f>
        <v>Electronics</v>
      </c>
      <c r="J7195" t="str">
        <f>VLOOKUP(B7195,orders_cleaned!A:I,9,FALSE)</f>
        <v>August</v>
      </c>
      <c r="K7195">
        <f t="shared" si="112"/>
        <v>8</v>
      </c>
    </row>
    <row r="7196" spans="1:11" x14ac:dyDescent="0.3">
      <c r="A7196" t="s">
        <v>11537</v>
      </c>
      <c r="B7196" t="s">
        <v>11538</v>
      </c>
      <c r="C7196" t="s">
        <v>173</v>
      </c>
      <c r="D7196">
        <v>3</v>
      </c>
      <c r="E7196">
        <v>147.55000000000001</v>
      </c>
      <c r="F7196">
        <v>0.15</v>
      </c>
      <c r="G7196">
        <v>376.25</v>
      </c>
      <c r="H7196">
        <v>57.32</v>
      </c>
      <c r="I7196" t="str">
        <f>VLOOKUP(C7196,products_cleaned[[product_id]:[category]],3,)</f>
        <v>Stationery</v>
      </c>
      <c r="J7196" t="str">
        <f>VLOOKUP(B7196,orders_cleaned!A:I,9,FALSE)</f>
        <v>November</v>
      </c>
      <c r="K7196">
        <f t="shared" si="112"/>
        <v>11</v>
      </c>
    </row>
    <row r="7197" spans="1:11" x14ac:dyDescent="0.3">
      <c r="A7197" t="s">
        <v>11539</v>
      </c>
      <c r="B7197" t="s">
        <v>11538</v>
      </c>
      <c r="C7197" t="s">
        <v>82</v>
      </c>
      <c r="D7197">
        <v>3</v>
      </c>
      <c r="E7197">
        <v>364.55</v>
      </c>
      <c r="F7197">
        <v>0.2</v>
      </c>
      <c r="G7197">
        <v>874.92</v>
      </c>
      <c r="H7197">
        <v>211.53</v>
      </c>
      <c r="I7197" t="str">
        <f>VLOOKUP(C7197,products_cleaned[[product_id]:[category]],3,)</f>
        <v>Stationery</v>
      </c>
      <c r="J7197" t="str">
        <f>VLOOKUP(B7197,orders_cleaned!A:I,9,FALSE)</f>
        <v>November</v>
      </c>
      <c r="K7197">
        <f t="shared" si="112"/>
        <v>11</v>
      </c>
    </row>
    <row r="7198" spans="1:11" x14ac:dyDescent="0.3">
      <c r="A7198" t="s">
        <v>11540</v>
      </c>
      <c r="B7198" t="s">
        <v>11538</v>
      </c>
      <c r="C7198" t="s">
        <v>62</v>
      </c>
      <c r="D7198">
        <v>1</v>
      </c>
      <c r="E7198">
        <v>599.41999999999996</v>
      </c>
      <c r="F7198">
        <v>0.15</v>
      </c>
      <c r="G7198">
        <v>509.51</v>
      </c>
      <c r="H7198">
        <v>163.65</v>
      </c>
      <c r="I7198" t="str">
        <f>VLOOKUP(C7198,products_cleaned[[product_id]:[category]],3,)</f>
        <v>Electronics</v>
      </c>
      <c r="J7198" t="str">
        <f>VLOOKUP(B7198,orders_cleaned!A:I,9,FALSE)</f>
        <v>November</v>
      </c>
      <c r="K7198">
        <f t="shared" si="112"/>
        <v>11</v>
      </c>
    </row>
    <row r="7199" spans="1:11" x14ac:dyDescent="0.3">
      <c r="A7199" t="s">
        <v>11541</v>
      </c>
      <c r="B7199" t="s">
        <v>11542</v>
      </c>
      <c r="C7199" t="s">
        <v>259</v>
      </c>
      <c r="D7199">
        <v>1</v>
      </c>
      <c r="E7199">
        <v>938.7</v>
      </c>
      <c r="F7199">
        <v>0</v>
      </c>
      <c r="G7199">
        <v>938.7</v>
      </c>
      <c r="H7199">
        <v>398.08</v>
      </c>
      <c r="I7199" t="str">
        <f>VLOOKUP(C7199,products_cleaned[[product_id]:[category]],3,)</f>
        <v>Electronics</v>
      </c>
      <c r="J7199" t="str">
        <f>VLOOKUP(B7199,orders_cleaned!A:I,9,FALSE)</f>
        <v>June</v>
      </c>
      <c r="K7199">
        <f t="shared" si="112"/>
        <v>6</v>
      </c>
    </row>
    <row r="7200" spans="1:11" x14ac:dyDescent="0.3">
      <c r="A7200" t="s">
        <v>11543</v>
      </c>
      <c r="B7200" t="s">
        <v>11544</v>
      </c>
      <c r="C7200" t="s">
        <v>97</v>
      </c>
      <c r="D7200">
        <v>2</v>
      </c>
      <c r="E7200">
        <v>1001.93</v>
      </c>
      <c r="F7200">
        <v>0</v>
      </c>
      <c r="G7200">
        <v>2003.86</v>
      </c>
      <c r="H7200">
        <v>551.98</v>
      </c>
      <c r="I7200" t="str">
        <f>VLOOKUP(C7200,products_cleaned[[product_id]:[category]],3,)</f>
        <v>Fashion</v>
      </c>
      <c r="J7200" t="str">
        <f>VLOOKUP(B7200,orders_cleaned!A:I,9,FALSE)</f>
        <v>December</v>
      </c>
      <c r="K7200">
        <f t="shared" si="112"/>
        <v>12</v>
      </c>
    </row>
    <row r="7201" spans="1:11" x14ac:dyDescent="0.3">
      <c r="A7201" t="s">
        <v>11545</v>
      </c>
      <c r="B7201" t="s">
        <v>11544</v>
      </c>
      <c r="C7201" t="s">
        <v>10</v>
      </c>
      <c r="D7201">
        <v>4</v>
      </c>
      <c r="E7201">
        <v>1448.3</v>
      </c>
      <c r="F7201">
        <v>0.2</v>
      </c>
      <c r="G7201">
        <v>4634.5600000000004</v>
      </c>
      <c r="H7201">
        <v>933.92</v>
      </c>
      <c r="I7201" t="str">
        <f>VLOOKUP(C7201,products_cleaned[[product_id]:[category]],3,)</f>
        <v>Furniture</v>
      </c>
      <c r="J7201" t="str">
        <f>VLOOKUP(B7201,orders_cleaned!A:I,9,FALSE)</f>
        <v>December</v>
      </c>
      <c r="K7201">
        <f t="shared" si="112"/>
        <v>12</v>
      </c>
    </row>
    <row r="7202" spans="1:11" x14ac:dyDescent="0.3">
      <c r="A7202" t="s">
        <v>11546</v>
      </c>
      <c r="B7202" t="s">
        <v>11544</v>
      </c>
      <c r="C7202" t="s">
        <v>278</v>
      </c>
      <c r="D7202">
        <v>3</v>
      </c>
      <c r="E7202">
        <v>1538.65</v>
      </c>
      <c r="F7202">
        <v>0.15</v>
      </c>
      <c r="G7202">
        <v>3923.56</v>
      </c>
      <c r="H7202">
        <v>508.51</v>
      </c>
      <c r="I7202" t="str">
        <f>VLOOKUP(C7202,products_cleaned[[product_id]:[category]],3,)</f>
        <v>Fitness</v>
      </c>
      <c r="J7202" t="str">
        <f>VLOOKUP(B7202,orders_cleaned!A:I,9,FALSE)</f>
        <v>December</v>
      </c>
      <c r="K7202">
        <f t="shared" si="112"/>
        <v>12</v>
      </c>
    </row>
    <row r="7203" spans="1:11" x14ac:dyDescent="0.3">
      <c r="A7203" t="s">
        <v>11547</v>
      </c>
      <c r="B7203" t="s">
        <v>11548</v>
      </c>
      <c r="C7203" t="s">
        <v>51</v>
      </c>
      <c r="D7203">
        <v>1</v>
      </c>
      <c r="E7203">
        <v>753.83</v>
      </c>
      <c r="F7203">
        <v>0.1</v>
      </c>
      <c r="G7203">
        <v>678.45</v>
      </c>
      <c r="H7203">
        <v>260.2</v>
      </c>
      <c r="I7203" t="str">
        <f>VLOOKUP(C7203,products_cleaned[[product_id]:[category]],3,)</f>
        <v>Home &amp; Kitchen</v>
      </c>
      <c r="J7203" t="str">
        <f>VLOOKUP(B7203,orders_cleaned!A:I,9,FALSE)</f>
        <v>October</v>
      </c>
      <c r="K7203">
        <f t="shared" si="112"/>
        <v>10</v>
      </c>
    </row>
    <row r="7204" spans="1:11" x14ac:dyDescent="0.3">
      <c r="A7204" t="s">
        <v>11549</v>
      </c>
      <c r="B7204" t="s">
        <v>11550</v>
      </c>
      <c r="C7204" t="s">
        <v>10</v>
      </c>
      <c r="D7204">
        <v>2</v>
      </c>
      <c r="E7204">
        <v>1579.27</v>
      </c>
      <c r="F7204">
        <v>0</v>
      </c>
      <c r="G7204">
        <v>3158.54</v>
      </c>
      <c r="H7204">
        <v>1308.22</v>
      </c>
      <c r="I7204" t="str">
        <f>VLOOKUP(C7204,products_cleaned[[product_id]:[category]],3,)</f>
        <v>Furniture</v>
      </c>
      <c r="J7204" t="str">
        <f>VLOOKUP(B7204,orders_cleaned!A:I,9,FALSE)</f>
        <v>March</v>
      </c>
      <c r="K7204">
        <f t="shared" si="112"/>
        <v>3</v>
      </c>
    </row>
    <row r="7205" spans="1:11" x14ac:dyDescent="0.3">
      <c r="A7205" t="s">
        <v>11551</v>
      </c>
      <c r="B7205" t="s">
        <v>11550</v>
      </c>
      <c r="C7205" t="s">
        <v>108</v>
      </c>
      <c r="D7205">
        <v>2</v>
      </c>
      <c r="E7205">
        <v>3578.31</v>
      </c>
      <c r="F7205">
        <v>0.05</v>
      </c>
      <c r="G7205">
        <v>6798.79</v>
      </c>
      <c r="H7205">
        <v>2126.09</v>
      </c>
      <c r="I7205" t="str">
        <f>VLOOKUP(C7205,products_cleaned[[product_id]:[category]],3,)</f>
        <v>Electronics</v>
      </c>
      <c r="J7205" t="str">
        <f>VLOOKUP(B7205,orders_cleaned!A:I,9,FALSE)</f>
        <v>March</v>
      </c>
      <c r="K7205">
        <f t="shared" si="112"/>
        <v>3</v>
      </c>
    </row>
    <row r="7206" spans="1:11" x14ac:dyDescent="0.3">
      <c r="A7206" t="s">
        <v>11552</v>
      </c>
      <c r="B7206" t="s">
        <v>11553</v>
      </c>
      <c r="C7206" t="s">
        <v>221</v>
      </c>
      <c r="D7206">
        <v>3</v>
      </c>
      <c r="E7206">
        <v>819.29</v>
      </c>
      <c r="F7206">
        <v>0.2</v>
      </c>
      <c r="G7206">
        <v>1966.3</v>
      </c>
      <c r="H7206">
        <v>96.82</v>
      </c>
      <c r="I7206" t="str">
        <f>VLOOKUP(C7206,products_cleaned[[product_id]:[category]],3,)</f>
        <v>Footwear</v>
      </c>
      <c r="J7206" t="str">
        <f>VLOOKUP(B7206,orders_cleaned!A:I,9,FALSE)</f>
        <v>March</v>
      </c>
      <c r="K7206">
        <f t="shared" si="112"/>
        <v>3</v>
      </c>
    </row>
    <row r="7207" spans="1:11" x14ac:dyDescent="0.3">
      <c r="A7207" t="s">
        <v>11554</v>
      </c>
      <c r="B7207" t="s">
        <v>11555</v>
      </c>
      <c r="C7207" t="s">
        <v>31</v>
      </c>
      <c r="D7207">
        <v>1</v>
      </c>
      <c r="E7207">
        <v>462.61</v>
      </c>
      <c r="F7207">
        <v>0</v>
      </c>
      <c r="G7207">
        <v>462.61</v>
      </c>
      <c r="H7207">
        <v>117.67</v>
      </c>
      <c r="I7207" t="str">
        <f>VLOOKUP(C7207,products_cleaned[[product_id]:[category]],3,)</f>
        <v>Books</v>
      </c>
      <c r="J7207" t="str">
        <f>VLOOKUP(B7207,orders_cleaned!A:I,9,FALSE)</f>
        <v>August</v>
      </c>
      <c r="K7207">
        <f t="shared" si="112"/>
        <v>8</v>
      </c>
    </row>
    <row r="7208" spans="1:11" x14ac:dyDescent="0.3">
      <c r="A7208" t="s">
        <v>11556</v>
      </c>
      <c r="B7208" t="s">
        <v>11557</v>
      </c>
      <c r="C7208" t="s">
        <v>37</v>
      </c>
      <c r="D7208">
        <v>1</v>
      </c>
      <c r="E7208">
        <v>1276.03</v>
      </c>
      <c r="F7208">
        <v>0</v>
      </c>
      <c r="G7208">
        <v>1276.03</v>
      </c>
      <c r="H7208">
        <v>304.64</v>
      </c>
      <c r="I7208" t="str">
        <f>VLOOKUP(C7208,products_cleaned[[product_id]:[category]],3,)</f>
        <v>Electronics</v>
      </c>
      <c r="J7208" t="str">
        <f>VLOOKUP(B7208,orders_cleaned!A:I,9,FALSE)</f>
        <v>June</v>
      </c>
      <c r="K7208">
        <f t="shared" si="112"/>
        <v>6</v>
      </c>
    </row>
    <row r="7209" spans="1:11" x14ac:dyDescent="0.3">
      <c r="A7209" t="s">
        <v>11558</v>
      </c>
      <c r="B7209" t="s">
        <v>11559</v>
      </c>
      <c r="C7209" t="s">
        <v>82</v>
      </c>
      <c r="D7209">
        <v>3</v>
      </c>
      <c r="E7209">
        <v>345.9</v>
      </c>
      <c r="F7209">
        <v>0.1</v>
      </c>
      <c r="G7209">
        <v>933.93</v>
      </c>
      <c r="H7209">
        <v>270.54000000000002</v>
      </c>
      <c r="I7209" t="str">
        <f>VLOOKUP(C7209,products_cleaned[[product_id]:[category]],3,)</f>
        <v>Stationery</v>
      </c>
      <c r="J7209" t="str">
        <f>VLOOKUP(B7209,orders_cleaned!A:I,9,FALSE)</f>
        <v>July</v>
      </c>
      <c r="K7209">
        <f t="shared" si="112"/>
        <v>7</v>
      </c>
    </row>
    <row r="7210" spans="1:11" x14ac:dyDescent="0.3">
      <c r="A7210" t="s">
        <v>11560</v>
      </c>
      <c r="B7210" t="s">
        <v>11559</v>
      </c>
      <c r="C7210" t="s">
        <v>117</v>
      </c>
      <c r="D7210">
        <v>3</v>
      </c>
      <c r="E7210">
        <v>840.19</v>
      </c>
      <c r="F7210">
        <v>0.15</v>
      </c>
      <c r="G7210">
        <v>2142.48</v>
      </c>
      <c r="H7210">
        <v>237.69</v>
      </c>
      <c r="I7210" t="str">
        <f>VLOOKUP(C7210,products_cleaned[[product_id]:[category]],3,)</f>
        <v>Home &amp; Kitchen</v>
      </c>
      <c r="J7210" t="str">
        <f>VLOOKUP(B7210,orders_cleaned!A:I,9,FALSE)</f>
        <v>July</v>
      </c>
      <c r="K7210">
        <f t="shared" si="112"/>
        <v>7</v>
      </c>
    </row>
    <row r="7211" spans="1:11" x14ac:dyDescent="0.3">
      <c r="A7211" t="s">
        <v>11561</v>
      </c>
      <c r="B7211" t="s">
        <v>11562</v>
      </c>
      <c r="C7211" t="s">
        <v>51</v>
      </c>
      <c r="D7211">
        <v>1</v>
      </c>
      <c r="E7211">
        <v>718.18</v>
      </c>
      <c r="F7211">
        <v>0.2</v>
      </c>
      <c r="G7211">
        <v>574.54</v>
      </c>
      <c r="H7211">
        <v>156.29</v>
      </c>
      <c r="I7211" t="str">
        <f>VLOOKUP(C7211,products_cleaned[[product_id]:[category]],3,)</f>
        <v>Home &amp; Kitchen</v>
      </c>
      <c r="J7211" t="str">
        <f>VLOOKUP(B7211,orders_cleaned!A:I,9,FALSE)</f>
        <v>June</v>
      </c>
      <c r="K7211">
        <f t="shared" si="112"/>
        <v>6</v>
      </c>
    </row>
    <row r="7212" spans="1:11" x14ac:dyDescent="0.3">
      <c r="A7212" t="s">
        <v>11563</v>
      </c>
      <c r="B7212" t="s">
        <v>11562</v>
      </c>
      <c r="C7212" t="s">
        <v>10</v>
      </c>
      <c r="D7212">
        <v>1</v>
      </c>
      <c r="E7212">
        <v>1606.71</v>
      </c>
      <c r="F7212">
        <v>0.15</v>
      </c>
      <c r="G7212">
        <v>1365.7</v>
      </c>
      <c r="H7212">
        <v>440.54</v>
      </c>
      <c r="I7212" t="str">
        <f>VLOOKUP(C7212,products_cleaned[[product_id]:[category]],3,)</f>
        <v>Furniture</v>
      </c>
      <c r="J7212" t="str">
        <f>VLOOKUP(B7212,orders_cleaned!A:I,9,FALSE)</f>
        <v>June</v>
      </c>
      <c r="K7212">
        <f t="shared" si="112"/>
        <v>6</v>
      </c>
    </row>
    <row r="7213" spans="1:11" x14ac:dyDescent="0.3">
      <c r="A7213" t="s">
        <v>11564</v>
      </c>
      <c r="B7213" t="s">
        <v>11562</v>
      </c>
      <c r="C7213" t="s">
        <v>144</v>
      </c>
      <c r="D7213">
        <v>1</v>
      </c>
      <c r="E7213">
        <v>1854.56</v>
      </c>
      <c r="F7213">
        <v>0.1</v>
      </c>
      <c r="G7213">
        <v>1669.1</v>
      </c>
      <c r="H7213">
        <v>338.61</v>
      </c>
      <c r="I7213" t="str">
        <f>VLOOKUP(C7213,products_cleaned[[product_id]:[category]],3,)</f>
        <v>Electronics</v>
      </c>
      <c r="J7213" t="str">
        <f>VLOOKUP(B7213,orders_cleaned!A:I,9,FALSE)</f>
        <v>June</v>
      </c>
      <c r="K7213">
        <f t="shared" si="112"/>
        <v>6</v>
      </c>
    </row>
    <row r="7214" spans="1:11" x14ac:dyDescent="0.3">
      <c r="A7214" t="s">
        <v>11565</v>
      </c>
      <c r="B7214" t="s">
        <v>11566</v>
      </c>
      <c r="C7214" t="s">
        <v>110</v>
      </c>
      <c r="D7214">
        <v>5</v>
      </c>
      <c r="E7214">
        <v>1885.04</v>
      </c>
      <c r="F7214">
        <v>0.1</v>
      </c>
      <c r="G7214">
        <v>8482.68</v>
      </c>
      <c r="H7214">
        <v>2402.08</v>
      </c>
      <c r="I7214" t="str">
        <f>VLOOKUP(C7214,products_cleaned[[product_id]:[category]],3,)</f>
        <v>Fashion</v>
      </c>
      <c r="J7214" t="str">
        <f>VLOOKUP(B7214,orders_cleaned!A:I,9,FALSE)</f>
        <v>January</v>
      </c>
      <c r="K7214">
        <f t="shared" si="112"/>
        <v>1</v>
      </c>
    </row>
    <row r="7215" spans="1:11" x14ac:dyDescent="0.3">
      <c r="A7215" t="s">
        <v>11567</v>
      </c>
      <c r="B7215" t="s">
        <v>11568</v>
      </c>
      <c r="C7215" t="s">
        <v>117</v>
      </c>
      <c r="D7215">
        <v>2</v>
      </c>
      <c r="E7215">
        <v>914.76</v>
      </c>
      <c r="F7215">
        <v>0.1</v>
      </c>
      <c r="G7215">
        <v>1646.57</v>
      </c>
      <c r="H7215">
        <v>376.71</v>
      </c>
      <c r="I7215" t="str">
        <f>VLOOKUP(C7215,products_cleaned[[product_id]:[category]],3,)</f>
        <v>Home &amp; Kitchen</v>
      </c>
      <c r="J7215" t="str">
        <f>VLOOKUP(B7215,orders_cleaned!A:I,9,FALSE)</f>
        <v>April</v>
      </c>
      <c r="K7215">
        <f t="shared" si="112"/>
        <v>4</v>
      </c>
    </row>
    <row r="7216" spans="1:11" x14ac:dyDescent="0.3">
      <c r="A7216" t="s">
        <v>11569</v>
      </c>
      <c r="B7216" t="s">
        <v>11568</v>
      </c>
      <c r="C7216" t="s">
        <v>110</v>
      </c>
      <c r="D7216">
        <v>5</v>
      </c>
      <c r="E7216">
        <v>1873.16</v>
      </c>
      <c r="F7216">
        <v>0</v>
      </c>
      <c r="G7216">
        <v>9365.7999999999993</v>
      </c>
      <c r="H7216">
        <v>3285.2</v>
      </c>
      <c r="I7216" t="str">
        <f>VLOOKUP(C7216,products_cleaned[[product_id]:[category]],3,)</f>
        <v>Fashion</v>
      </c>
      <c r="J7216" t="str">
        <f>VLOOKUP(B7216,orders_cleaned!A:I,9,FALSE)</f>
        <v>April</v>
      </c>
      <c r="K7216">
        <f t="shared" si="112"/>
        <v>4</v>
      </c>
    </row>
    <row r="7217" spans="1:11" x14ac:dyDescent="0.3">
      <c r="A7217" t="s">
        <v>11570</v>
      </c>
      <c r="B7217" t="s">
        <v>11568</v>
      </c>
      <c r="C7217" t="s">
        <v>10</v>
      </c>
      <c r="D7217">
        <v>3</v>
      </c>
      <c r="E7217">
        <v>1497.2</v>
      </c>
      <c r="F7217">
        <v>0.05</v>
      </c>
      <c r="G7217">
        <v>4267.0200000000004</v>
      </c>
      <c r="H7217">
        <v>1491.54</v>
      </c>
      <c r="I7217" t="str">
        <f>VLOOKUP(C7217,products_cleaned[[product_id]:[category]],3,)</f>
        <v>Furniture</v>
      </c>
      <c r="J7217" t="str">
        <f>VLOOKUP(B7217,orders_cleaned!A:I,9,FALSE)</f>
        <v>April</v>
      </c>
      <c r="K7217">
        <f t="shared" si="112"/>
        <v>4</v>
      </c>
    </row>
    <row r="7218" spans="1:11" x14ac:dyDescent="0.3">
      <c r="A7218" t="s">
        <v>11571</v>
      </c>
      <c r="B7218" t="s">
        <v>11568</v>
      </c>
      <c r="C7218" t="s">
        <v>54</v>
      </c>
      <c r="D7218">
        <v>1</v>
      </c>
      <c r="E7218">
        <v>2092.56</v>
      </c>
      <c r="F7218">
        <v>0</v>
      </c>
      <c r="G7218">
        <v>2092.56</v>
      </c>
      <c r="H7218">
        <v>503.26</v>
      </c>
      <c r="I7218" t="str">
        <f>VLOOKUP(C7218,products_cleaned[[product_id]:[category]],3,)</f>
        <v>Fashion</v>
      </c>
      <c r="J7218" t="str">
        <f>VLOOKUP(B7218,orders_cleaned!A:I,9,FALSE)</f>
        <v>April</v>
      </c>
      <c r="K7218">
        <f t="shared" si="112"/>
        <v>4</v>
      </c>
    </row>
    <row r="7219" spans="1:11" x14ac:dyDescent="0.3">
      <c r="A7219" t="s">
        <v>11572</v>
      </c>
      <c r="B7219" t="s">
        <v>11573</v>
      </c>
      <c r="C7219" t="s">
        <v>110</v>
      </c>
      <c r="D7219">
        <v>2</v>
      </c>
      <c r="E7219">
        <v>1661.76</v>
      </c>
      <c r="F7219">
        <v>0</v>
      </c>
      <c r="G7219">
        <v>3323.52</v>
      </c>
      <c r="H7219">
        <v>891.28</v>
      </c>
      <c r="I7219" t="str">
        <f>VLOOKUP(C7219,products_cleaned[[product_id]:[category]],3,)</f>
        <v>Fashion</v>
      </c>
      <c r="J7219" t="str">
        <f>VLOOKUP(B7219,orders_cleaned!A:I,9,FALSE)</f>
        <v>July</v>
      </c>
      <c r="K7219">
        <f t="shared" si="112"/>
        <v>7</v>
      </c>
    </row>
    <row r="7220" spans="1:11" x14ac:dyDescent="0.3">
      <c r="A7220" t="s">
        <v>11574</v>
      </c>
      <c r="B7220" t="s">
        <v>11575</v>
      </c>
      <c r="C7220" t="s">
        <v>95</v>
      </c>
      <c r="D7220">
        <v>5</v>
      </c>
      <c r="E7220">
        <v>2023.35</v>
      </c>
      <c r="F7220">
        <v>0.1</v>
      </c>
      <c r="G7220">
        <v>9105.08</v>
      </c>
      <c r="H7220">
        <v>1756.93</v>
      </c>
      <c r="I7220" t="str">
        <f>VLOOKUP(C7220,products_cleaned[[product_id]:[category]],3,)</f>
        <v>Footwear</v>
      </c>
      <c r="J7220" t="str">
        <f>VLOOKUP(B7220,orders_cleaned!A:I,9,FALSE)</f>
        <v>October</v>
      </c>
      <c r="K7220">
        <f t="shared" si="112"/>
        <v>10</v>
      </c>
    </row>
    <row r="7221" spans="1:11" x14ac:dyDescent="0.3">
      <c r="A7221" t="s">
        <v>11576</v>
      </c>
      <c r="B7221" t="s">
        <v>11575</v>
      </c>
      <c r="C7221" t="s">
        <v>278</v>
      </c>
      <c r="D7221">
        <v>1</v>
      </c>
      <c r="E7221">
        <v>1498.91</v>
      </c>
      <c r="F7221">
        <v>0.05</v>
      </c>
      <c r="G7221">
        <v>1423.96</v>
      </c>
      <c r="H7221">
        <v>285.61</v>
      </c>
      <c r="I7221" t="str">
        <f>VLOOKUP(C7221,products_cleaned[[product_id]:[category]],3,)</f>
        <v>Fitness</v>
      </c>
      <c r="J7221" t="str">
        <f>VLOOKUP(B7221,orders_cleaned!A:I,9,FALSE)</f>
        <v>October</v>
      </c>
      <c r="K7221">
        <f t="shared" si="112"/>
        <v>10</v>
      </c>
    </row>
    <row r="7222" spans="1:11" x14ac:dyDescent="0.3">
      <c r="A7222" t="s">
        <v>11577</v>
      </c>
      <c r="B7222" t="s">
        <v>11575</v>
      </c>
      <c r="C7222" t="s">
        <v>108</v>
      </c>
      <c r="D7222">
        <v>1</v>
      </c>
      <c r="E7222">
        <v>3621.58</v>
      </c>
      <c r="F7222">
        <v>0</v>
      </c>
      <c r="G7222">
        <v>3621.58</v>
      </c>
      <c r="H7222">
        <v>1285.23</v>
      </c>
      <c r="I7222" t="str">
        <f>VLOOKUP(C7222,products_cleaned[[product_id]:[category]],3,)</f>
        <v>Electronics</v>
      </c>
      <c r="J7222" t="str">
        <f>VLOOKUP(B7222,orders_cleaned!A:I,9,FALSE)</f>
        <v>October</v>
      </c>
      <c r="K7222">
        <f t="shared" si="112"/>
        <v>10</v>
      </c>
    </row>
    <row r="7223" spans="1:11" x14ac:dyDescent="0.3">
      <c r="A7223" t="s">
        <v>11578</v>
      </c>
      <c r="B7223" t="s">
        <v>11579</v>
      </c>
      <c r="C7223" t="s">
        <v>62</v>
      </c>
      <c r="D7223">
        <v>1</v>
      </c>
      <c r="E7223">
        <v>614.16999999999996</v>
      </c>
      <c r="F7223">
        <v>0.15</v>
      </c>
      <c r="G7223">
        <v>522.04</v>
      </c>
      <c r="H7223">
        <v>176.18</v>
      </c>
      <c r="I7223" t="str">
        <f>VLOOKUP(C7223,products_cleaned[[product_id]:[category]],3,)</f>
        <v>Electronics</v>
      </c>
      <c r="J7223" t="str">
        <f>VLOOKUP(B7223,orders_cleaned!A:I,9,FALSE)</f>
        <v>May</v>
      </c>
      <c r="K7223">
        <f t="shared" si="112"/>
        <v>5</v>
      </c>
    </row>
    <row r="7224" spans="1:11" x14ac:dyDescent="0.3">
      <c r="A7224" t="s">
        <v>11580</v>
      </c>
      <c r="B7224" t="s">
        <v>11581</v>
      </c>
      <c r="C7224" t="s">
        <v>291</v>
      </c>
      <c r="D7224">
        <v>1</v>
      </c>
      <c r="E7224">
        <v>992.6</v>
      </c>
      <c r="F7224">
        <v>0.05</v>
      </c>
      <c r="G7224">
        <v>942.97</v>
      </c>
      <c r="H7224">
        <v>290.2</v>
      </c>
      <c r="I7224" t="str">
        <f>VLOOKUP(C7224,products_cleaned[[product_id]:[category]],3,)</f>
        <v>Books</v>
      </c>
      <c r="J7224" t="str">
        <f>VLOOKUP(B7224,orders_cleaned!A:I,9,FALSE)</f>
        <v>August</v>
      </c>
      <c r="K7224">
        <f t="shared" si="112"/>
        <v>8</v>
      </c>
    </row>
    <row r="7225" spans="1:11" x14ac:dyDescent="0.3">
      <c r="A7225" t="s">
        <v>11582</v>
      </c>
      <c r="B7225" t="s">
        <v>11581</v>
      </c>
      <c r="C7225" t="s">
        <v>28</v>
      </c>
      <c r="D7225">
        <v>1</v>
      </c>
      <c r="E7225">
        <v>425.63</v>
      </c>
      <c r="F7225">
        <v>0.2</v>
      </c>
      <c r="G7225">
        <v>340.5</v>
      </c>
      <c r="H7225">
        <v>31.12</v>
      </c>
      <c r="I7225" t="str">
        <f>VLOOKUP(C7225,products_cleaned[[product_id]:[category]],3,)</f>
        <v>Home &amp; Kitchen</v>
      </c>
      <c r="J7225" t="str">
        <f>VLOOKUP(B7225,orders_cleaned!A:I,9,FALSE)</f>
        <v>August</v>
      </c>
      <c r="K7225">
        <f t="shared" si="112"/>
        <v>8</v>
      </c>
    </row>
    <row r="7226" spans="1:11" x14ac:dyDescent="0.3">
      <c r="A7226" t="s">
        <v>11583</v>
      </c>
      <c r="B7226" t="s">
        <v>11581</v>
      </c>
      <c r="C7226" t="s">
        <v>74</v>
      </c>
      <c r="D7226">
        <v>3</v>
      </c>
      <c r="E7226">
        <v>1166.53</v>
      </c>
      <c r="F7226">
        <v>0.2</v>
      </c>
      <c r="G7226">
        <v>2799.67</v>
      </c>
      <c r="H7226">
        <v>360.88</v>
      </c>
      <c r="I7226" t="str">
        <f>VLOOKUP(C7226,products_cleaned[[product_id]:[category]],3,)</f>
        <v>Electronics</v>
      </c>
      <c r="J7226" t="str">
        <f>VLOOKUP(B7226,orders_cleaned!A:I,9,FALSE)</f>
        <v>August</v>
      </c>
      <c r="K7226">
        <f t="shared" si="112"/>
        <v>8</v>
      </c>
    </row>
    <row r="7227" spans="1:11" x14ac:dyDescent="0.3">
      <c r="A7227" t="s">
        <v>11584</v>
      </c>
      <c r="B7227" t="s">
        <v>11585</v>
      </c>
      <c r="C7227" t="s">
        <v>47</v>
      </c>
      <c r="D7227">
        <v>1</v>
      </c>
      <c r="E7227">
        <v>742.35</v>
      </c>
      <c r="F7227">
        <v>0.1</v>
      </c>
      <c r="G7227">
        <v>668.12</v>
      </c>
      <c r="H7227">
        <v>184.58</v>
      </c>
      <c r="I7227" t="str">
        <f>VLOOKUP(C7227,products_cleaned[[product_id]:[category]],3,)</f>
        <v>Books</v>
      </c>
      <c r="J7227" t="str">
        <f>VLOOKUP(B7227,orders_cleaned!A:I,9,FALSE)</f>
        <v>July</v>
      </c>
      <c r="K7227">
        <f t="shared" si="112"/>
        <v>7</v>
      </c>
    </row>
    <row r="7228" spans="1:11" x14ac:dyDescent="0.3">
      <c r="A7228" t="s">
        <v>11586</v>
      </c>
      <c r="B7228" t="s">
        <v>11587</v>
      </c>
      <c r="C7228" t="s">
        <v>57</v>
      </c>
      <c r="D7228">
        <v>1</v>
      </c>
      <c r="E7228">
        <v>188.23</v>
      </c>
      <c r="F7228">
        <v>0</v>
      </c>
      <c r="G7228">
        <v>188.23</v>
      </c>
      <c r="H7228">
        <v>77.650000000000006</v>
      </c>
      <c r="I7228" t="str">
        <f>VLOOKUP(C7228,products_cleaned[[product_id]:[category]],3,)</f>
        <v>Stationery</v>
      </c>
      <c r="J7228" t="str">
        <f>VLOOKUP(B7228,orders_cleaned!A:I,9,FALSE)</f>
        <v>July</v>
      </c>
      <c r="K7228">
        <f t="shared" si="112"/>
        <v>7</v>
      </c>
    </row>
    <row r="7229" spans="1:11" x14ac:dyDescent="0.3">
      <c r="A7229" t="s">
        <v>11588</v>
      </c>
      <c r="B7229" t="s">
        <v>11589</v>
      </c>
      <c r="C7229" t="s">
        <v>66</v>
      </c>
      <c r="D7229">
        <v>4</v>
      </c>
      <c r="E7229">
        <v>300.63</v>
      </c>
      <c r="F7229">
        <v>0</v>
      </c>
      <c r="G7229">
        <v>1202.52</v>
      </c>
      <c r="H7229">
        <v>320.60000000000002</v>
      </c>
      <c r="I7229" t="str">
        <f>VLOOKUP(C7229,products_cleaned[[product_id]:[category]],3,)</f>
        <v>Home &amp; Kitchen</v>
      </c>
      <c r="J7229" t="str">
        <f>VLOOKUP(B7229,orders_cleaned!A:I,9,FALSE)</f>
        <v>February</v>
      </c>
      <c r="K7229">
        <f t="shared" si="112"/>
        <v>2</v>
      </c>
    </row>
    <row r="7230" spans="1:11" x14ac:dyDescent="0.3">
      <c r="A7230" t="s">
        <v>11590</v>
      </c>
      <c r="B7230" t="s">
        <v>11591</v>
      </c>
      <c r="C7230" t="s">
        <v>196</v>
      </c>
      <c r="D7230">
        <v>3</v>
      </c>
      <c r="E7230">
        <v>1425.91</v>
      </c>
      <c r="F7230">
        <v>0</v>
      </c>
      <c r="G7230">
        <v>4277.7299999999996</v>
      </c>
      <c r="H7230">
        <v>1182.72</v>
      </c>
      <c r="I7230" t="str">
        <f>VLOOKUP(C7230,products_cleaned[[product_id]:[category]],3,)</f>
        <v>Electronics</v>
      </c>
      <c r="J7230" t="str">
        <f>VLOOKUP(B7230,orders_cleaned!A:I,9,FALSE)</f>
        <v>April</v>
      </c>
      <c r="K7230">
        <f t="shared" si="112"/>
        <v>4</v>
      </c>
    </row>
    <row r="7231" spans="1:11" x14ac:dyDescent="0.3">
      <c r="A7231" t="s">
        <v>11592</v>
      </c>
      <c r="B7231" t="s">
        <v>11591</v>
      </c>
      <c r="C7231" t="s">
        <v>31</v>
      </c>
      <c r="D7231">
        <v>1</v>
      </c>
      <c r="E7231">
        <v>494.32</v>
      </c>
      <c r="F7231">
        <v>0.2</v>
      </c>
      <c r="G7231">
        <v>395.46</v>
      </c>
      <c r="H7231">
        <v>50.52</v>
      </c>
      <c r="I7231" t="str">
        <f>VLOOKUP(C7231,products_cleaned[[product_id]:[category]],3,)</f>
        <v>Books</v>
      </c>
      <c r="J7231" t="str">
        <f>VLOOKUP(B7231,orders_cleaned!A:I,9,FALSE)</f>
        <v>April</v>
      </c>
      <c r="K7231">
        <f t="shared" si="112"/>
        <v>4</v>
      </c>
    </row>
    <row r="7232" spans="1:11" x14ac:dyDescent="0.3">
      <c r="A7232" t="s">
        <v>11593</v>
      </c>
      <c r="B7232" t="s">
        <v>11594</v>
      </c>
      <c r="C7232" t="s">
        <v>95</v>
      </c>
      <c r="D7232">
        <v>4</v>
      </c>
      <c r="E7232">
        <v>2124.5</v>
      </c>
      <c r="F7232">
        <v>0.15</v>
      </c>
      <c r="G7232">
        <v>7223.3</v>
      </c>
      <c r="H7232">
        <v>1344.78</v>
      </c>
      <c r="I7232" t="str">
        <f>VLOOKUP(C7232,products_cleaned[[product_id]:[category]],3,)</f>
        <v>Footwear</v>
      </c>
      <c r="J7232" t="str">
        <f>VLOOKUP(B7232,orders_cleaned!A:I,9,FALSE)</f>
        <v>August</v>
      </c>
      <c r="K7232">
        <f t="shared" si="112"/>
        <v>8</v>
      </c>
    </row>
    <row r="7233" spans="1:11" x14ac:dyDescent="0.3">
      <c r="A7233" t="s">
        <v>11595</v>
      </c>
      <c r="B7233" t="s">
        <v>11594</v>
      </c>
      <c r="C7233" t="s">
        <v>270</v>
      </c>
      <c r="D7233">
        <v>1</v>
      </c>
      <c r="E7233">
        <v>5506.06</v>
      </c>
      <c r="F7233">
        <v>0.2</v>
      </c>
      <c r="G7233">
        <v>4404.8500000000004</v>
      </c>
      <c r="H7233">
        <v>1283.8699999999999</v>
      </c>
      <c r="I7233" t="str">
        <f>VLOOKUP(C7233,products_cleaned[[product_id]:[category]],3,)</f>
        <v>Furniture</v>
      </c>
      <c r="J7233" t="str">
        <f>VLOOKUP(B7233,orders_cleaned!A:I,9,FALSE)</f>
        <v>August</v>
      </c>
      <c r="K7233">
        <f t="shared" si="112"/>
        <v>8</v>
      </c>
    </row>
    <row r="7234" spans="1:11" x14ac:dyDescent="0.3">
      <c r="A7234" t="s">
        <v>11596</v>
      </c>
      <c r="B7234" t="s">
        <v>11597</v>
      </c>
      <c r="C7234" t="s">
        <v>31</v>
      </c>
      <c r="D7234">
        <v>1</v>
      </c>
      <c r="E7234">
        <v>533.91999999999996</v>
      </c>
      <c r="F7234">
        <v>0.1</v>
      </c>
      <c r="G7234">
        <v>480.53</v>
      </c>
      <c r="H7234">
        <v>135.59</v>
      </c>
      <c r="I7234" t="str">
        <f>VLOOKUP(C7234,products_cleaned[[product_id]:[category]],3,)</f>
        <v>Books</v>
      </c>
      <c r="J7234" t="str">
        <f>VLOOKUP(B7234,orders_cleaned!A:I,9,FALSE)</f>
        <v>July</v>
      </c>
      <c r="K7234">
        <f t="shared" si="112"/>
        <v>7</v>
      </c>
    </row>
    <row r="7235" spans="1:11" x14ac:dyDescent="0.3">
      <c r="A7235" t="s">
        <v>11598</v>
      </c>
      <c r="B7235" t="s">
        <v>11599</v>
      </c>
      <c r="C7235" t="s">
        <v>44</v>
      </c>
      <c r="D7235">
        <v>1</v>
      </c>
      <c r="E7235">
        <v>2721.74</v>
      </c>
      <c r="F7235">
        <v>0</v>
      </c>
      <c r="G7235">
        <v>2721.74</v>
      </c>
      <c r="H7235">
        <v>823.42</v>
      </c>
      <c r="I7235" t="str">
        <f>VLOOKUP(C7235,products_cleaned[[product_id]:[category]],3,)</f>
        <v>Furniture</v>
      </c>
      <c r="J7235" t="str">
        <f>VLOOKUP(B7235,orders_cleaned!A:I,9,FALSE)</f>
        <v>September</v>
      </c>
      <c r="K7235">
        <f t="shared" ref="K7235:K7298" si="113">MONTH(DATEVALUE("1"&amp;J7235))</f>
        <v>9</v>
      </c>
    </row>
    <row r="7236" spans="1:11" x14ac:dyDescent="0.3">
      <c r="A7236" t="s">
        <v>11600</v>
      </c>
      <c r="B7236" t="s">
        <v>11599</v>
      </c>
      <c r="C7236" t="s">
        <v>51</v>
      </c>
      <c r="D7236">
        <v>4</v>
      </c>
      <c r="E7236">
        <v>666.13</v>
      </c>
      <c r="F7236">
        <v>0.1</v>
      </c>
      <c r="G7236">
        <v>2398.0700000000002</v>
      </c>
      <c r="H7236">
        <v>725.07</v>
      </c>
      <c r="I7236" t="str">
        <f>VLOOKUP(C7236,products_cleaned[[product_id]:[category]],3,)</f>
        <v>Home &amp; Kitchen</v>
      </c>
      <c r="J7236" t="str">
        <f>VLOOKUP(B7236,orders_cleaned!A:I,9,FALSE)</f>
        <v>September</v>
      </c>
      <c r="K7236">
        <f t="shared" si="113"/>
        <v>9</v>
      </c>
    </row>
    <row r="7237" spans="1:11" x14ac:dyDescent="0.3">
      <c r="A7237" t="s">
        <v>11601</v>
      </c>
      <c r="B7237" t="s">
        <v>11602</v>
      </c>
      <c r="C7237" t="s">
        <v>110</v>
      </c>
      <c r="D7237">
        <v>2</v>
      </c>
      <c r="E7237">
        <v>1827.31</v>
      </c>
      <c r="F7237">
        <v>0.05</v>
      </c>
      <c r="G7237">
        <v>3471.89</v>
      </c>
      <c r="H7237">
        <v>1039.6500000000001</v>
      </c>
      <c r="I7237" t="str">
        <f>VLOOKUP(C7237,products_cleaned[[product_id]:[category]],3,)</f>
        <v>Fashion</v>
      </c>
      <c r="J7237" t="str">
        <f>VLOOKUP(B7237,orders_cleaned!A:I,9,FALSE)</f>
        <v>July</v>
      </c>
      <c r="K7237">
        <f t="shared" si="113"/>
        <v>7</v>
      </c>
    </row>
    <row r="7238" spans="1:11" x14ac:dyDescent="0.3">
      <c r="A7238" t="s">
        <v>11603</v>
      </c>
      <c r="B7238" t="s">
        <v>11604</v>
      </c>
      <c r="C7238" t="s">
        <v>278</v>
      </c>
      <c r="D7238">
        <v>1</v>
      </c>
      <c r="E7238">
        <v>1606.18</v>
      </c>
      <c r="F7238">
        <v>0.05</v>
      </c>
      <c r="G7238">
        <v>1525.87</v>
      </c>
      <c r="H7238">
        <v>387.52</v>
      </c>
      <c r="I7238" t="str">
        <f>VLOOKUP(C7238,products_cleaned[[product_id]:[category]],3,)</f>
        <v>Fitness</v>
      </c>
      <c r="J7238" t="str">
        <f>VLOOKUP(B7238,orders_cleaned!A:I,9,FALSE)</f>
        <v>June</v>
      </c>
      <c r="K7238">
        <f t="shared" si="113"/>
        <v>6</v>
      </c>
    </row>
    <row r="7239" spans="1:11" x14ac:dyDescent="0.3">
      <c r="A7239" t="s">
        <v>11605</v>
      </c>
      <c r="B7239" t="s">
        <v>11604</v>
      </c>
      <c r="C7239" t="s">
        <v>66</v>
      </c>
      <c r="D7239">
        <v>4</v>
      </c>
      <c r="E7239">
        <v>322.60000000000002</v>
      </c>
      <c r="F7239">
        <v>0</v>
      </c>
      <c r="G7239">
        <v>1290.4000000000001</v>
      </c>
      <c r="H7239">
        <v>408.48</v>
      </c>
      <c r="I7239" t="str">
        <f>VLOOKUP(C7239,products_cleaned[[product_id]:[category]],3,)</f>
        <v>Home &amp; Kitchen</v>
      </c>
      <c r="J7239" t="str">
        <f>VLOOKUP(B7239,orders_cleaned!A:I,9,FALSE)</f>
        <v>June</v>
      </c>
      <c r="K7239">
        <f t="shared" si="113"/>
        <v>6</v>
      </c>
    </row>
    <row r="7240" spans="1:11" x14ac:dyDescent="0.3">
      <c r="A7240" t="s">
        <v>11606</v>
      </c>
      <c r="B7240" t="s">
        <v>11604</v>
      </c>
      <c r="C7240" t="s">
        <v>144</v>
      </c>
      <c r="D7240">
        <v>3</v>
      </c>
      <c r="E7240">
        <v>2102.11</v>
      </c>
      <c r="F7240">
        <v>0.05</v>
      </c>
      <c r="G7240">
        <v>5991.01</v>
      </c>
      <c r="H7240">
        <v>1999.54</v>
      </c>
      <c r="I7240" t="str">
        <f>VLOOKUP(C7240,products_cleaned[[product_id]:[category]],3,)</f>
        <v>Electronics</v>
      </c>
      <c r="J7240" t="str">
        <f>VLOOKUP(B7240,orders_cleaned!A:I,9,FALSE)</f>
        <v>June</v>
      </c>
      <c r="K7240">
        <f t="shared" si="113"/>
        <v>6</v>
      </c>
    </row>
    <row r="7241" spans="1:11" x14ac:dyDescent="0.3">
      <c r="A7241" t="s">
        <v>11607</v>
      </c>
      <c r="B7241" t="s">
        <v>11608</v>
      </c>
      <c r="C7241" t="s">
        <v>270</v>
      </c>
      <c r="D7241">
        <v>1</v>
      </c>
      <c r="E7241">
        <v>5092.1000000000004</v>
      </c>
      <c r="F7241">
        <v>0</v>
      </c>
      <c r="G7241">
        <v>5092.1000000000004</v>
      </c>
      <c r="H7241">
        <v>1971.12</v>
      </c>
      <c r="I7241" t="str">
        <f>VLOOKUP(C7241,products_cleaned[[product_id]:[category]],3,)</f>
        <v>Furniture</v>
      </c>
      <c r="J7241" t="str">
        <f>VLOOKUP(B7241,orders_cleaned!A:I,9,FALSE)</f>
        <v>April</v>
      </c>
      <c r="K7241">
        <f t="shared" si="113"/>
        <v>4</v>
      </c>
    </row>
    <row r="7242" spans="1:11" x14ac:dyDescent="0.3">
      <c r="A7242" t="s">
        <v>11609</v>
      </c>
      <c r="B7242" t="s">
        <v>11610</v>
      </c>
      <c r="C7242" t="s">
        <v>291</v>
      </c>
      <c r="D7242">
        <v>1</v>
      </c>
      <c r="E7242">
        <v>973.3</v>
      </c>
      <c r="F7242">
        <v>0.15</v>
      </c>
      <c r="G7242">
        <v>827.3</v>
      </c>
      <c r="H7242">
        <v>174.53</v>
      </c>
      <c r="I7242" t="str">
        <f>VLOOKUP(C7242,products_cleaned[[product_id]:[category]],3,)</f>
        <v>Books</v>
      </c>
      <c r="J7242" t="str">
        <f>VLOOKUP(B7242,orders_cleaned!A:I,9,FALSE)</f>
        <v>March</v>
      </c>
      <c r="K7242">
        <f t="shared" si="113"/>
        <v>3</v>
      </c>
    </row>
    <row r="7243" spans="1:11" x14ac:dyDescent="0.3">
      <c r="A7243" t="s">
        <v>11611</v>
      </c>
      <c r="B7243" t="s">
        <v>11612</v>
      </c>
      <c r="C7243" t="s">
        <v>41</v>
      </c>
      <c r="D7243">
        <v>4</v>
      </c>
      <c r="E7243">
        <v>2406.6</v>
      </c>
      <c r="F7243">
        <v>0.05</v>
      </c>
      <c r="G7243">
        <v>9145.08</v>
      </c>
      <c r="H7243">
        <v>1510.72</v>
      </c>
      <c r="I7243" t="str">
        <f>VLOOKUP(C7243,products_cleaned[[product_id]:[category]],3,)</f>
        <v>Footwear</v>
      </c>
      <c r="J7243" t="str">
        <f>VLOOKUP(B7243,orders_cleaned!A:I,9,FALSE)</f>
        <v>October</v>
      </c>
      <c r="K7243">
        <f t="shared" si="113"/>
        <v>10</v>
      </c>
    </row>
    <row r="7244" spans="1:11" x14ac:dyDescent="0.3">
      <c r="A7244" t="s">
        <v>11613</v>
      </c>
      <c r="B7244" t="s">
        <v>11612</v>
      </c>
      <c r="C7244" t="s">
        <v>77</v>
      </c>
      <c r="D7244">
        <v>1</v>
      </c>
      <c r="E7244">
        <v>1034.07</v>
      </c>
      <c r="F7244">
        <v>0.1</v>
      </c>
      <c r="G7244">
        <v>930.66</v>
      </c>
      <c r="H7244">
        <v>276.10000000000002</v>
      </c>
      <c r="I7244" t="str">
        <f>VLOOKUP(C7244,products_cleaned[[product_id]:[category]],3,)</f>
        <v>Fitness</v>
      </c>
      <c r="J7244" t="str">
        <f>VLOOKUP(B7244,orders_cleaned!A:I,9,FALSE)</f>
        <v>October</v>
      </c>
      <c r="K7244">
        <f t="shared" si="113"/>
        <v>10</v>
      </c>
    </row>
    <row r="7245" spans="1:11" x14ac:dyDescent="0.3">
      <c r="A7245" t="s">
        <v>11614</v>
      </c>
      <c r="B7245" t="s">
        <v>11612</v>
      </c>
      <c r="C7245" t="s">
        <v>82</v>
      </c>
      <c r="D7245">
        <v>1</v>
      </c>
      <c r="E7245">
        <v>359.7</v>
      </c>
      <c r="F7245">
        <v>0.15</v>
      </c>
      <c r="G7245">
        <v>305.75</v>
      </c>
      <c r="H7245">
        <v>84.62</v>
      </c>
      <c r="I7245" t="str">
        <f>VLOOKUP(C7245,products_cleaned[[product_id]:[category]],3,)</f>
        <v>Stationery</v>
      </c>
      <c r="J7245" t="str">
        <f>VLOOKUP(B7245,orders_cleaned!A:I,9,FALSE)</f>
        <v>October</v>
      </c>
      <c r="K7245">
        <f t="shared" si="113"/>
        <v>10</v>
      </c>
    </row>
    <row r="7246" spans="1:11" x14ac:dyDescent="0.3">
      <c r="A7246" t="s">
        <v>11615</v>
      </c>
      <c r="B7246" t="s">
        <v>11616</v>
      </c>
      <c r="C7246" t="s">
        <v>173</v>
      </c>
      <c r="D7246">
        <v>2</v>
      </c>
      <c r="E7246">
        <v>154.51</v>
      </c>
      <c r="F7246">
        <v>0</v>
      </c>
      <c r="G7246">
        <v>309.02</v>
      </c>
      <c r="H7246">
        <v>96.4</v>
      </c>
      <c r="I7246" t="str">
        <f>VLOOKUP(C7246,products_cleaned[[product_id]:[category]],3,)</f>
        <v>Stationery</v>
      </c>
      <c r="J7246" t="str">
        <f>VLOOKUP(B7246,orders_cleaned!A:I,9,FALSE)</f>
        <v>January</v>
      </c>
      <c r="K7246">
        <f t="shared" si="113"/>
        <v>1</v>
      </c>
    </row>
    <row r="7247" spans="1:11" x14ac:dyDescent="0.3">
      <c r="A7247" t="s">
        <v>11617</v>
      </c>
      <c r="B7247" t="s">
        <v>11616</v>
      </c>
      <c r="C7247" t="s">
        <v>41</v>
      </c>
      <c r="D7247">
        <v>2</v>
      </c>
      <c r="E7247">
        <v>2496.09</v>
      </c>
      <c r="F7247">
        <v>0.2</v>
      </c>
      <c r="G7247">
        <v>3993.74</v>
      </c>
      <c r="H7247">
        <v>176.56</v>
      </c>
      <c r="I7247" t="str">
        <f>VLOOKUP(C7247,products_cleaned[[product_id]:[category]],3,)</f>
        <v>Footwear</v>
      </c>
      <c r="J7247" t="str">
        <f>VLOOKUP(B7247,orders_cleaned!A:I,9,FALSE)</f>
        <v>January</v>
      </c>
      <c r="K7247">
        <f t="shared" si="113"/>
        <v>1</v>
      </c>
    </row>
    <row r="7248" spans="1:11" x14ac:dyDescent="0.3">
      <c r="A7248" t="s">
        <v>11618</v>
      </c>
      <c r="B7248" t="s">
        <v>11616</v>
      </c>
      <c r="C7248" t="s">
        <v>95</v>
      </c>
      <c r="D7248">
        <v>1</v>
      </c>
      <c r="E7248">
        <v>2120.4899999999998</v>
      </c>
      <c r="F7248">
        <v>0.05</v>
      </c>
      <c r="G7248">
        <v>2014.47</v>
      </c>
      <c r="H7248">
        <v>544.84</v>
      </c>
      <c r="I7248" t="str">
        <f>VLOOKUP(C7248,products_cleaned[[product_id]:[category]],3,)</f>
        <v>Footwear</v>
      </c>
      <c r="J7248" t="str">
        <f>VLOOKUP(B7248,orders_cleaned!A:I,9,FALSE)</f>
        <v>January</v>
      </c>
      <c r="K7248">
        <f t="shared" si="113"/>
        <v>1</v>
      </c>
    </row>
    <row r="7249" spans="1:11" x14ac:dyDescent="0.3">
      <c r="A7249" t="s">
        <v>11619</v>
      </c>
      <c r="B7249" t="s">
        <v>11620</v>
      </c>
      <c r="C7249" t="s">
        <v>37</v>
      </c>
      <c r="D7249">
        <v>1</v>
      </c>
      <c r="E7249">
        <v>1227.1600000000001</v>
      </c>
      <c r="F7249">
        <v>0.05</v>
      </c>
      <c r="G7249">
        <v>1165.8</v>
      </c>
      <c r="H7249">
        <v>194.41</v>
      </c>
      <c r="I7249" t="str">
        <f>VLOOKUP(C7249,products_cleaned[[product_id]:[category]],3,)</f>
        <v>Electronics</v>
      </c>
      <c r="J7249" t="str">
        <f>VLOOKUP(B7249,orders_cleaned!A:I,9,FALSE)</f>
        <v>February</v>
      </c>
      <c r="K7249">
        <f t="shared" si="113"/>
        <v>2</v>
      </c>
    </row>
    <row r="7250" spans="1:11" x14ac:dyDescent="0.3">
      <c r="A7250" t="s">
        <v>11621</v>
      </c>
      <c r="B7250" t="s">
        <v>11620</v>
      </c>
      <c r="C7250" t="s">
        <v>25</v>
      </c>
      <c r="D7250">
        <v>1</v>
      </c>
      <c r="E7250">
        <v>958.78</v>
      </c>
      <c r="F7250">
        <v>0.2</v>
      </c>
      <c r="G7250">
        <v>767.02</v>
      </c>
      <c r="H7250">
        <v>151.30000000000001</v>
      </c>
      <c r="I7250" t="str">
        <f>VLOOKUP(C7250,products_cleaned[[product_id]:[category]],3,)</f>
        <v>Fashion</v>
      </c>
      <c r="J7250" t="str">
        <f>VLOOKUP(B7250,orders_cleaned!A:I,9,FALSE)</f>
        <v>February</v>
      </c>
      <c r="K7250">
        <f t="shared" si="113"/>
        <v>2</v>
      </c>
    </row>
    <row r="7251" spans="1:11" x14ac:dyDescent="0.3">
      <c r="A7251" t="s">
        <v>11622</v>
      </c>
      <c r="B7251" t="s">
        <v>11620</v>
      </c>
      <c r="C7251" t="s">
        <v>129</v>
      </c>
      <c r="D7251">
        <v>2</v>
      </c>
      <c r="E7251">
        <v>526.65</v>
      </c>
      <c r="F7251">
        <v>0.1</v>
      </c>
      <c r="G7251">
        <v>947.97</v>
      </c>
      <c r="H7251">
        <v>219.25</v>
      </c>
      <c r="I7251" t="str">
        <f>VLOOKUP(C7251,products_cleaned[[product_id]:[category]],3,)</f>
        <v>Fashion</v>
      </c>
      <c r="J7251" t="str">
        <f>VLOOKUP(B7251,orders_cleaned!A:I,9,FALSE)</f>
        <v>February</v>
      </c>
      <c r="K7251">
        <f t="shared" si="113"/>
        <v>2</v>
      </c>
    </row>
    <row r="7252" spans="1:11" x14ac:dyDescent="0.3">
      <c r="A7252" t="s">
        <v>11623</v>
      </c>
      <c r="B7252" t="s">
        <v>11624</v>
      </c>
      <c r="C7252" t="s">
        <v>57</v>
      </c>
      <c r="D7252">
        <v>1</v>
      </c>
      <c r="E7252">
        <v>185.26</v>
      </c>
      <c r="F7252">
        <v>0.2</v>
      </c>
      <c r="G7252">
        <v>148.21</v>
      </c>
      <c r="H7252">
        <v>37.630000000000003</v>
      </c>
      <c r="I7252" t="str">
        <f>VLOOKUP(C7252,products_cleaned[[product_id]:[category]],3,)</f>
        <v>Stationery</v>
      </c>
      <c r="J7252" t="str">
        <f>VLOOKUP(B7252,orders_cleaned!A:I,9,FALSE)</f>
        <v>November</v>
      </c>
      <c r="K7252">
        <f t="shared" si="113"/>
        <v>11</v>
      </c>
    </row>
    <row r="7253" spans="1:11" x14ac:dyDescent="0.3">
      <c r="A7253" t="s">
        <v>11625</v>
      </c>
      <c r="B7253" t="s">
        <v>11626</v>
      </c>
      <c r="C7253" t="s">
        <v>54</v>
      </c>
      <c r="D7253">
        <v>1</v>
      </c>
      <c r="E7253">
        <v>2282.0500000000002</v>
      </c>
      <c r="F7253">
        <v>0</v>
      </c>
      <c r="G7253">
        <v>2282.0500000000002</v>
      </c>
      <c r="H7253">
        <v>692.75</v>
      </c>
      <c r="I7253" t="str">
        <f>VLOOKUP(C7253,products_cleaned[[product_id]:[category]],3,)</f>
        <v>Fashion</v>
      </c>
      <c r="J7253" t="str">
        <f>VLOOKUP(B7253,orders_cleaned!A:I,9,FALSE)</f>
        <v>October</v>
      </c>
      <c r="K7253">
        <f t="shared" si="113"/>
        <v>10</v>
      </c>
    </row>
    <row r="7254" spans="1:11" x14ac:dyDescent="0.3">
      <c r="A7254" t="s">
        <v>11627</v>
      </c>
      <c r="B7254" t="s">
        <v>11626</v>
      </c>
      <c r="C7254" t="s">
        <v>74</v>
      </c>
      <c r="D7254">
        <v>1</v>
      </c>
      <c r="E7254">
        <v>1199.07</v>
      </c>
      <c r="F7254">
        <v>0</v>
      </c>
      <c r="G7254">
        <v>1199.07</v>
      </c>
      <c r="H7254">
        <v>386.14</v>
      </c>
      <c r="I7254" t="str">
        <f>VLOOKUP(C7254,products_cleaned[[product_id]:[category]],3,)</f>
        <v>Electronics</v>
      </c>
      <c r="J7254" t="str">
        <f>VLOOKUP(B7254,orders_cleaned!A:I,9,FALSE)</f>
        <v>October</v>
      </c>
      <c r="K7254">
        <f t="shared" si="113"/>
        <v>10</v>
      </c>
    </row>
    <row r="7255" spans="1:11" x14ac:dyDescent="0.3">
      <c r="A7255" t="s">
        <v>11628</v>
      </c>
      <c r="B7255" t="s">
        <v>11629</v>
      </c>
      <c r="C7255" t="s">
        <v>95</v>
      </c>
      <c r="D7255">
        <v>4</v>
      </c>
      <c r="E7255">
        <v>1937.76</v>
      </c>
      <c r="F7255">
        <v>0.1</v>
      </c>
      <c r="G7255">
        <v>6975.94</v>
      </c>
      <c r="H7255">
        <v>1097.42</v>
      </c>
      <c r="I7255" t="str">
        <f>VLOOKUP(C7255,products_cleaned[[product_id]:[category]],3,)</f>
        <v>Footwear</v>
      </c>
      <c r="J7255" t="str">
        <f>VLOOKUP(B7255,orders_cleaned!A:I,9,FALSE)</f>
        <v>July</v>
      </c>
      <c r="K7255">
        <f t="shared" si="113"/>
        <v>7</v>
      </c>
    </row>
    <row r="7256" spans="1:11" x14ac:dyDescent="0.3">
      <c r="A7256" t="s">
        <v>11630</v>
      </c>
      <c r="B7256" t="s">
        <v>11629</v>
      </c>
      <c r="C7256" t="s">
        <v>18</v>
      </c>
      <c r="D7256">
        <v>3</v>
      </c>
      <c r="E7256">
        <v>827.11</v>
      </c>
      <c r="F7256">
        <v>0.05</v>
      </c>
      <c r="G7256">
        <v>2357.2600000000002</v>
      </c>
      <c r="H7256">
        <v>805.21</v>
      </c>
      <c r="I7256" t="str">
        <f>VLOOKUP(C7256,products_cleaned[[product_id]:[category]],3,)</f>
        <v>Books</v>
      </c>
      <c r="J7256" t="str">
        <f>VLOOKUP(B7256,orders_cleaned!A:I,9,FALSE)</f>
        <v>July</v>
      </c>
      <c r="K7256">
        <f t="shared" si="113"/>
        <v>7</v>
      </c>
    </row>
    <row r="7257" spans="1:11" x14ac:dyDescent="0.3">
      <c r="A7257" t="s">
        <v>11631</v>
      </c>
      <c r="B7257" t="s">
        <v>11632</v>
      </c>
      <c r="C7257" t="s">
        <v>37</v>
      </c>
      <c r="D7257">
        <v>1</v>
      </c>
      <c r="E7257">
        <v>1231.0999999999999</v>
      </c>
      <c r="F7257">
        <v>0.05</v>
      </c>
      <c r="G7257">
        <v>1169.54</v>
      </c>
      <c r="H7257">
        <v>198.15</v>
      </c>
      <c r="I7257" t="str">
        <f>VLOOKUP(C7257,products_cleaned[[product_id]:[category]],3,)</f>
        <v>Electronics</v>
      </c>
      <c r="J7257" t="str">
        <f>VLOOKUP(B7257,orders_cleaned!A:I,9,FALSE)</f>
        <v>August</v>
      </c>
      <c r="K7257">
        <f t="shared" si="113"/>
        <v>8</v>
      </c>
    </row>
    <row r="7258" spans="1:11" x14ac:dyDescent="0.3">
      <c r="A7258" t="s">
        <v>11633</v>
      </c>
      <c r="B7258" t="s">
        <v>11634</v>
      </c>
      <c r="C7258" t="s">
        <v>270</v>
      </c>
      <c r="D7258">
        <v>1</v>
      </c>
      <c r="E7258">
        <v>5786.31</v>
      </c>
      <c r="F7258">
        <v>0.05</v>
      </c>
      <c r="G7258">
        <v>5496.99</v>
      </c>
      <c r="H7258">
        <v>2376.0100000000002</v>
      </c>
      <c r="I7258" t="str">
        <f>VLOOKUP(C7258,products_cleaned[[product_id]:[category]],3,)</f>
        <v>Furniture</v>
      </c>
      <c r="J7258" t="str">
        <f>VLOOKUP(B7258,orders_cleaned!A:I,9,FALSE)</f>
        <v>May</v>
      </c>
      <c r="K7258">
        <f t="shared" si="113"/>
        <v>5</v>
      </c>
    </row>
    <row r="7259" spans="1:11" x14ac:dyDescent="0.3">
      <c r="A7259" t="s">
        <v>11635</v>
      </c>
      <c r="B7259" t="s">
        <v>11636</v>
      </c>
      <c r="C7259" t="s">
        <v>74</v>
      </c>
      <c r="D7259">
        <v>3</v>
      </c>
      <c r="E7259">
        <v>1160.17</v>
      </c>
      <c r="F7259">
        <v>0.15</v>
      </c>
      <c r="G7259">
        <v>2958.43</v>
      </c>
      <c r="H7259">
        <v>519.64</v>
      </c>
      <c r="I7259" t="str">
        <f>VLOOKUP(C7259,products_cleaned[[product_id]:[category]],3,)</f>
        <v>Electronics</v>
      </c>
      <c r="J7259" t="str">
        <f>VLOOKUP(B7259,orders_cleaned!A:I,9,FALSE)</f>
        <v>May</v>
      </c>
      <c r="K7259">
        <f t="shared" si="113"/>
        <v>5</v>
      </c>
    </row>
    <row r="7260" spans="1:11" x14ac:dyDescent="0.3">
      <c r="A7260" t="s">
        <v>11637</v>
      </c>
      <c r="B7260" t="s">
        <v>11638</v>
      </c>
      <c r="C7260" t="s">
        <v>54</v>
      </c>
      <c r="D7260">
        <v>1</v>
      </c>
      <c r="E7260">
        <v>2252.13</v>
      </c>
      <c r="F7260">
        <v>0.15</v>
      </c>
      <c r="G7260">
        <v>1914.31</v>
      </c>
      <c r="H7260">
        <v>325.01</v>
      </c>
      <c r="I7260" t="str">
        <f>VLOOKUP(C7260,products_cleaned[[product_id]:[category]],3,)</f>
        <v>Fashion</v>
      </c>
      <c r="J7260" t="str">
        <f>VLOOKUP(B7260,orders_cleaned!A:I,9,FALSE)</f>
        <v>January</v>
      </c>
      <c r="K7260">
        <f t="shared" si="113"/>
        <v>1</v>
      </c>
    </row>
    <row r="7261" spans="1:11" x14ac:dyDescent="0.3">
      <c r="A7261" t="s">
        <v>11639</v>
      </c>
      <c r="B7261" t="s">
        <v>11640</v>
      </c>
      <c r="C7261" t="s">
        <v>31</v>
      </c>
      <c r="D7261">
        <v>4</v>
      </c>
      <c r="E7261">
        <v>486.92</v>
      </c>
      <c r="F7261">
        <v>0.05</v>
      </c>
      <c r="G7261">
        <v>1850.3</v>
      </c>
      <c r="H7261">
        <v>470.54</v>
      </c>
      <c r="I7261" t="str">
        <f>VLOOKUP(C7261,products_cleaned[[product_id]:[category]],3,)</f>
        <v>Books</v>
      </c>
      <c r="J7261" t="str">
        <f>VLOOKUP(B7261,orders_cleaned!A:I,9,FALSE)</f>
        <v>January</v>
      </c>
      <c r="K7261">
        <f t="shared" si="113"/>
        <v>1</v>
      </c>
    </row>
    <row r="7262" spans="1:11" x14ac:dyDescent="0.3">
      <c r="A7262" t="s">
        <v>11641</v>
      </c>
      <c r="B7262" t="s">
        <v>11640</v>
      </c>
      <c r="C7262" t="s">
        <v>54</v>
      </c>
      <c r="D7262">
        <v>4</v>
      </c>
      <c r="E7262">
        <v>2144.5500000000002</v>
      </c>
      <c r="F7262">
        <v>0.05</v>
      </c>
      <c r="G7262">
        <v>8149.29</v>
      </c>
      <c r="H7262">
        <v>1792.09</v>
      </c>
      <c r="I7262" t="str">
        <f>VLOOKUP(C7262,products_cleaned[[product_id]:[category]],3,)</f>
        <v>Fashion</v>
      </c>
      <c r="J7262" t="str">
        <f>VLOOKUP(B7262,orders_cleaned!A:I,9,FALSE)</f>
        <v>January</v>
      </c>
      <c r="K7262">
        <f t="shared" si="113"/>
        <v>1</v>
      </c>
    </row>
    <row r="7263" spans="1:11" x14ac:dyDescent="0.3">
      <c r="A7263" t="s">
        <v>11642</v>
      </c>
      <c r="B7263" t="s">
        <v>11643</v>
      </c>
      <c r="C7263" t="s">
        <v>270</v>
      </c>
      <c r="D7263">
        <v>2</v>
      </c>
      <c r="E7263">
        <v>5854.4</v>
      </c>
      <c r="F7263">
        <v>0.1</v>
      </c>
      <c r="G7263">
        <v>10537.92</v>
      </c>
      <c r="H7263">
        <v>4295.96</v>
      </c>
      <c r="I7263" t="str">
        <f>VLOOKUP(C7263,products_cleaned[[product_id]:[category]],3,)</f>
        <v>Furniture</v>
      </c>
      <c r="J7263" t="str">
        <f>VLOOKUP(B7263,orders_cleaned!A:I,9,FALSE)</f>
        <v>September</v>
      </c>
      <c r="K7263">
        <f t="shared" si="113"/>
        <v>9</v>
      </c>
    </row>
    <row r="7264" spans="1:11" x14ac:dyDescent="0.3">
      <c r="A7264" t="s">
        <v>11644</v>
      </c>
      <c r="B7264" t="s">
        <v>11643</v>
      </c>
      <c r="C7264" t="s">
        <v>160</v>
      </c>
      <c r="D7264">
        <v>1</v>
      </c>
      <c r="E7264">
        <v>2282.6799999999998</v>
      </c>
      <c r="F7264">
        <v>0</v>
      </c>
      <c r="G7264">
        <v>2282.6799999999998</v>
      </c>
      <c r="H7264">
        <v>746.66</v>
      </c>
      <c r="I7264" t="str">
        <f>VLOOKUP(C7264,products_cleaned[[product_id]:[category]],3,)</f>
        <v>Footwear</v>
      </c>
      <c r="J7264" t="str">
        <f>VLOOKUP(B7264,orders_cleaned!A:I,9,FALSE)</f>
        <v>September</v>
      </c>
      <c r="K7264">
        <f t="shared" si="113"/>
        <v>9</v>
      </c>
    </row>
    <row r="7265" spans="1:11" x14ac:dyDescent="0.3">
      <c r="A7265" t="s">
        <v>11645</v>
      </c>
      <c r="B7265" t="s">
        <v>11643</v>
      </c>
      <c r="C7265" t="s">
        <v>164</v>
      </c>
      <c r="D7265">
        <v>1</v>
      </c>
      <c r="E7265">
        <v>4663.88</v>
      </c>
      <c r="F7265">
        <v>0.15</v>
      </c>
      <c r="G7265">
        <v>3964.3</v>
      </c>
      <c r="H7265">
        <v>925.67</v>
      </c>
      <c r="I7265" t="str">
        <f>VLOOKUP(C7265,products_cleaned[[product_id]:[category]],3,)</f>
        <v>Home &amp; Kitchen</v>
      </c>
      <c r="J7265" t="str">
        <f>VLOOKUP(B7265,orders_cleaned!A:I,9,FALSE)</f>
        <v>September</v>
      </c>
      <c r="K7265">
        <f t="shared" si="113"/>
        <v>9</v>
      </c>
    </row>
    <row r="7266" spans="1:11" x14ac:dyDescent="0.3">
      <c r="A7266" t="s">
        <v>11646</v>
      </c>
      <c r="B7266" t="s">
        <v>11647</v>
      </c>
      <c r="C7266" t="s">
        <v>28</v>
      </c>
      <c r="D7266">
        <v>3</v>
      </c>
      <c r="E7266">
        <v>377.19</v>
      </c>
      <c r="F7266">
        <v>0.1</v>
      </c>
      <c r="G7266">
        <v>1018.41</v>
      </c>
      <c r="H7266">
        <v>90.27</v>
      </c>
      <c r="I7266" t="str">
        <f>VLOOKUP(C7266,products_cleaned[[product_id]:[category]],3,)</f>
        <v>Home &amp; Kitchen</v>
      </c>
      <c r="J7266" t="str">
        <f>VLOOKUP(B7266,orders_cleaned!A:I,9,FALSE)</f>
        <v>September</v>
      </c>
      <c r="K7266">
        <f t="shared" si="113"/>
        <v>9</v>
      </c>
    </row>
    <row r="7267" spans="1:11" x14ac:dyDescent="0.3">
      <c r="A7267" t="s">
        <v>11648</v>
      </c>
      <c r="B7267" t="s">
        <v>11647</v>
      </c>
      <c r="C7267" t="s">
        <v>44</v>
      </c>
      <c r="D7267">
        <v>1</v>
      </c>
      <c r="E7267">
        <v>2741.96</v>
      </c>
      <c r="F7267">
        <v>0.1</v>
      </c>
      <c r="G7267">
        <v>2467.7600000000002</v>
      </c>
      <c r="H7267">
        <v>569.44000000000005</v>
      </c>
      <c r="I7267" t="str">
        <f>VLOOKUP(C7267,products_cleaned[[product_id]:[category]],3,)</f>
        <v>Furniture</v>
      </c>
      <c r="J7267" t="str">
        <f>VLOOKUP(B7267,orders_cleaned!A:I,9,FALSE)</f>
        <v>September</v>
      </c>
      <c r="K7267">
        <f t="shared" si="113"/>
        <v>9</v>
      </c>
    </row>
    <row r="7268" spans="1:11" x14ac:dyDescent="0.3">
      <c r="A7268" t="s">
        <v>11649</v>
      </c>
      <c r="B7268" t="s">
        <v>11650</v>
      </c>
      <c r="C7268" t="s">
        <v>13</v>
      </c>
      <c r="D7268">
        <v>2</v>
      </c>
      <c r="E7268">
        <v>3107.43</v>
      </c>
      <c r="F7268">
        <v>0</v>
      </c>
      <c r="G7268">
        <v>6214.86</v>
      </c>
      <c r="H7268">
        <v>1970.72</v>
      </c>
      <c r="I7268" t="str">
        <f>VLOOKUP(C7268,products_cleaned[[product_id]:[category]],3,)</f>
        <v>Home &amp; Kitchen</v>
      </c>
      <c r="J7268" t="str">
        <f>VLOOKUP(B7268,orders_cleaned!A:I,9,FALSE)</f>
        <v>June</v>
      </c>
      <c r="K7268">
        <f t="shared" si="113"/>
        <v>6</v>
      </c>
    </row>
    <row r="7269" spans="1:11" x14ac:dyDescent="0.3">
      <c r="A7269" t="s">
        <v>11651</v>
      </c>
      <c r="B7269" t="s">
        <v>11652</v>
      </c>
      <c r="C7269" t="s">
        <v>160</v>
      </c>
      <c r="D7269">
        <v>3</v>
      </c>
      <c r="E7269">
        <v>2137.5</v>
      </c>
      <c r="F7269">
        <v>0.2</v>
      </c>
      <c r="G7269">
        <v>5130</v>
      </c>
      <c r="H7269">
        <v>521.94000000000005</v>
      </c>
      <c r="I7269" t="str">
        <f>VLOOKUP(C7269,products_cleaned[[product_id]:[category]],3,)</f>
        <v>Footwear</v>
      </c>
      <c r="J7269" t="str">
        <f>VLOOKUP(B7269,orders_cleaned!A:I,9,FALSE)</f>
        <v>March</v>
      </c>
      <c r="K7269">
        <f t="shared" si="113"/>
        <v>3</v>
      </c>
    </row>
    <row r="7270" spans="1:11" x14ac:dyDescent="0.3">
      <c r="A7270" t="s">
        <v>11653</v>
      </c>
      <c r="B7270" t="s">
        <v>11654</v>
      </c>
      <c r="C7270" t="s">
        <v>164</v>
      </c>
      <c r="D7270">
        <v>1</v>
      </c>
      <c r="E7270">
        <v>4930.71</v>
      </c>
      <c r="F7270">
        <v>0.1</v>
      </c>
      <c r="G7270">
        <v>4437.6400000000003</v>
      </c>
      <c r="H7270">
        <v>1399.01</v>
      </c>
      <c r="I7270" t="str">
        <f>VLOOKUP(C7270,products_cleaned[[product_id]:[category]],3,)</f>
        <v>Home &amp; Kitchen</v>
      </c>
      <c r="J7270" t="str">
        <f>VLOOKUP(B7270,orders_cleaned!A:I,9,FALSE)</f>
        <v>August</v>
      </c>
      <c r="K7270">
        <f t="shared" si="113"/>
        <v>8</v>
      </c>
    </row>
    <row r="7271" spans="1:11" x14ac:dyDescent="0.3">
      <c r="A7271" t="s">
        <v>11655</v>
      </c>
      <c r="B7271" t="s">
        <v>11654</v>
      </c>
      <c r="C7271" t="s">
        <v>80</v>
      </c>
      <c r="D7271">
        <v>2</v>
      </c>
      <c r="E7271">
        <v>403.26</v>
      </c>
      <c r="F7271">
        <v>0.05</v>
      </c>
      <c r="G7271">
        <v>766.19</v>
      </c>
      <c r="H7271">
        <v>166.43</v>
      </c>
      <c r="I7271" t="str">
        <f>VLOOKUP(C7271,products_cleaned[[product_id]:[category]],3,)</f>
        <v>Fitness</v>
      </c>
      <c r="J7271" t="str">
        <f>VLOOKUP(B7271,orders_cleaned!A:I,9,FALSE)</f>
        <v>August</v>
      </c>
      <c r="K7271">
        <f t="shared" si="113"/>
        <v>8</v>
      </c>
    </row>
    <row r="7272" spans="1:11" x14ac:dyDescent="0.3">
      <c r="A7272" t="s">
        <v>11656</v>
      </c>
      <c r="B7272" t="s">
        <v>11654</v>
      </c>
      <c r="C7272" t="s">
        <v>60</v>
      </c>
      <c r="D7272">
        <v>1</v>
      </c>
      <c r="E7272">
        <v>1638.74</v>
      </c>
      <c r="F7272">
        <v>0.1</v>
      </c>
      <c r="G7272">
        <v>1474.87</v>
      </c>
      <c r="H7272">
        <v>326.75</v>
      </c>
      <c r="I7272" t="str">
        <f>VLOOKUP(C7272,products_cleaned[[product_id]:[category]],3,)</f>
        <v>Fashion</v>
      </c>
      <c r="J7272" t="str">
        <f>VLOOKUP(B7272,orders_cleaned!A:I,9,FALSE)</f>
        <v>August</v>
      </c>
      <c r="K7272">
        <f t="shared" si="113"/>
        <v>8</v>
      </c>
    </row>
    <row r="7273" spans="1:11" x14ac:dyDescent="0.3">
      <c r="A7273" t="s">
        <v>11657</v>
      </c>
      <c r="B7273" t="s">
        <v>11658</v>
      </c>
      <c r="C7273" t="s">
        <v>164</v>
      </c>
      <c r="D7273">
        <v>5</v>
      </c>
      <c r="E7273">
        <v>4647.24</v>
      </c>
      <c r="F7273">
        <v>0</v>
      </c>
      <c r="G7273">
        <v>23236.2</v>
      </c>
      <c r="H7273">
        <v>8043.05</v>
      </c>
      <c r="I7273" t="str">
        <f>VLOOKUP(C7273,products_cleaned[[product_id]:[category]],3,)</f>
        <v>Home &amp; Kitchen</v>
      </c>
      <c r="J7273" t="str">
        <f>VLOOKUP(B7273,orders_cleaned!A:I,9,FALSE)</f>
        <v>May</v>
      </c>
      <c r="K7273">
        <f t="shared" si="113"/>
        <v>5</v>
      </c>
    </row>
    <row r="7274" spans="1:11" x14ac:dyDescent="0.3">
      <c r="A7274" t="s">
        <v>11659</v>
      </c>
      <c r="B7274" t="s">
        <v>11658</v>
      </c>
      <c r="C7274" t="s">
        <v>129</v>
      </c>
      <c r="D7274">
        <v>1</v>
      </c>
      <c r="E7274">
        <v>503.18</v>
      </c>
      <c r="F7274">
        <v>0.1</v>
      </c>
      <c r="G7274">
        <v>452.86</v>
      </c>
      <c r="H7274">
        <v>88.5</v>
      </c>
      <c r="I7274" t="str">
        <f>VLOOKUP(C7274,products_cleaned[[product_id]:[category]],3,)</f>
        <v>Fashion</v>
      </c>
      <c r="J7274" t="str">
        <f>VLOOKUP(B7274,orders_cleaned!A:I,9,FALSE)</f>
        <v>May</v>
      </c>
      <c r="K7274">
        <f t="shared" si="113"/>
        <v>5</v>
      </c>
    </row>
    <row r="7275" spans="1:11" x14ac:dyDescent="0.3">
      <c r="A7275" t="s">
        <v>11660</v>
      </c>
      <c r="B7275" t="s">
        <v>11661</v>
      </c>
      <c r="C7275" t="s">
        <v>77</v>
      </c>
      <c r="D7275">
        <v>2</v>
      </c>
      <c r="E7275">
        <v>1057.47</v>
      </c>
      <c r="F7275">
        <v>0.15</v>
      </c>
      <c r="G7275">
        <v>1797.7</v>
      </c>
      <c r="H7275">
        <v>488.58</v>
      </c>
      <c r="I7275" t="str">
        <f>VLOOKUP(C7275,products_cleaned[[product_id]:[category]],3,)</f>
        <v>Fitness</v>
      </c>
      <c r="J7275" t="str">
        <f>VLOOKUP(B7275,orders_cleaned!A:I,9,FALSE)</f>
        <v>January</v>
      </c>
      <c r="K7275">
        <f t="shared" si="113"/>
        <v>1</v>
      </c>
    </row>
    <row r="7276" spans="1:11" x14ac:dyDescent="0.3">
      <c r="A7276" t="s">
        <v>11662</v>
      </c>
      <c r="B7276" t="s">
        <v>11661</v>
      </c>
      <c r="C7276" t="s">
        <v>18</v>
      </c>
      <c r="D7276">
        <v>1</v>
      </c>
      <c r="E7276">
        <v>948.41</v>
      </c>
      <c r="F7276">
        <v>0.1</v>
      </c>
      <c r="G7276">
        <v>853.57</v>
      </c>
      <c r="H7276">
        <v>336.22</v>
      </c>
      <c r="I7276" t="str">
        <f>VLOOKUP(C7276,products_cleaned[[product_id]:[category]],3,)</f>
        <v>Books</v>
      </c>
      <c r="J7276" t="str">
        <f>VLOOKUP(B7276,orders_cleaned!A:I,9,FALSE)</f>
        <v>January</v>
      </c>
      <c r="K7276">
        <f t="shared" si="113"/>
        <v>1</v>
      </c>
    </row>
    <row r="7277" spans="1:11" x14ac:dyDescent="0.3">
      <c r="A7277" t="s">
        <v>11663</v>
      </c>
      <c r="B7277" t="s">
        <v>11664</v>
      </c>
      <c r="C7277" t="s">
        <v>25</v>
      </c>
      <c r="D7277">
        <v>1</v>
      </c>
      <c r="E7277">
        <v>954.46</v>
      </c>
      <c r="F7277">
        <v>0</v>
      </c>
      <c r="G7277">
        <v>954.46</v>
      </c>
      <c r="H7277">
        <v>338.74</v>
      </c>
      <c r="I7277" t="str">
        <f>VLOOKUP(C7277,products_cleaned[[product_id]:[category]],3,)</f>
        <v>Fashion</v>
      </c>
      <c r="J7277" t="str">
        <f>VLOOKUP(B7277,orders_cleaned!A:I,9,FALSE)</f>
        <v>February</v>
      </c>
      <c r="K7277">
        <f t="shared" si="113"/>
        <v>2</v>
      </c>
    </row>
    <row r="7278" spans="1:11" x14ac:dyDescent="0.3">
      <c r="A7278" t="s">
        <v>11665</v>
      </c>
      <c r="B7278" t="s">
        <v>11666</v>
      </c>
      <c r="C7278" t="s">
        <v>44</v>
      </c>
      <c r="D7278">
        <v>2</v>
      </c>
      <c r="E7278">
        <v>2660.64</v>
      </c>
      <c r="F7278">
        <v>0</v>
      </c>
      <c r="G7278">
        <v>5321.28</v>
      </c>
      <c r="H7278">
        <v>1524.64</v>
      </c>
      <c r="I7278" t="str">
        <f>VLOOKUP(C7278,products_cleaned[[product_id]:[category]],3,)</f>
        <v>Furniture</v>
      </c>
      <c r="J7278" t="str">
        <f>VLOOKUP(B7278,orders_cleaned!A:I,9,FALSE)</f>
        <v>October</v>
      </c>
      <c r="K7278">
        <f t="shared" si="113"/>
        <v>10</v>
      </c>
    </row>
    <row r="7279" spans="1:11" x14ac:dyDescent="0.3">
      <c r="A7279" t="s">
        <v>11667</v>
      </c>
      <c r="B7279" t="s">
        <v>11668</v>
      </c>
      <c r="C7279" t="s">
        <v>82</v>
      </c>
      <c r="D7279">
        <v>1</v>
      </c>
      <c r="E7279">
        <v>363.76</v>
      </c>
      <c r="F7279">
        <v>0.05</v>
      </c>
      <c r="G7279">
        <v>345.57</v>
      </c>
      <c r="H7279">
        <v>124.44</v>
      </c>
      <c r="I7279" t="str">
        <f>VLOOKUP(C7279,products_cleaned[[product_id]:[category]],3,)</f>
        <v>Stationery</v>
      </c>
      <c r="J7279" t="str">
        <f>VLOOKUP(B7279,orders_cleaned!A:I,9,FALSE)</f>
        <v>July</v>
      </c>
      <c r="K7279">
        <f t="shared" si="113"/>
        <v>7</v>
      </c>
    </row>
    <row r="7280" spans="1:11" x14ac:dyDescent="0.3">
      <c r="A7280" t="s">
        <v>11669</v>
      </c>
      <c r="B7280" t="s">
        <v>11668</v>
      </c>
      <c r="C7280" t="s">
        <v>31</v>
      </c>
      <c r="D7280">
        <v>3</v>
      </c>
      <c r="E7280">
        <v>468.67</v>
      </c>
      <c r="F7280">
        <v>0.1</v>
      </c>
      <c r="G7280">
        <v>1265.4100000000001</v>
      </c>
      <c r="H7280">
        <v>230.59</v>
      </c>
      <c r="I7280" t="str">
        <f>VLOOKUP(C7280,products_cleaned[[product_id]:[category]],3,)</f>
        <v>Books</v>
      </c>
      <c r="J7280" t="str">
        <f>VLOOKUP(B7280,orders_cleaned!A:I,9,FALSE)</f>
        <v>July</v>
      </c>
      <c r="K7280">
        <f t="shared" si="113"/>
        <v>7</v>
      </c>
    </row>
    <row r="7281" spans="1:11" x14ac:dyDescent="0.3">
      <c r="A7281" t="s">
        <v>11670</v>
      </c>
      <c r="B7281" t="s">
        <v>11671</v>
      </c>
      <c r="C7281" t="s">
        <v>13</v>
      </c>
      <c r="D7281">
        <v>2</v>
      </c>
      <c r="E7281">
        <v>3166.85</v>
      </c>
      <c r="F7281">
        <v>0</v>
      </c>
      <c r="G7281">
        <v>6333.7</v>
      </c>
      <c r="H7281">
        <v>2089.56</v>
      </c>
      <c r="I7281" t="str">
        <f>VLOOKUP(C7281,products_cleaned[[product_id]:[category]],3,)</f>
        <v>Home &amp; Kitchen</v>
      </c>
      <c r="J7281" t="str">
        <f>VLOOKUP(B7281,orders_cleaned!A:I,9,FALSE)</f>
        <v>May</v>
      </c>
      <c r="K7281">
        <f t="shared" si="113"/>
        <v>5</v>
      </c>
    </row>
    <row r="7282" spans="1:11" x14ac:dyDescent="0.3">
      <c r="A7282" t="s">
        <v>11672</v>
      </c>
      <c r="B7282" t="s">
        <v>11673</v>
      </c>
      <c r="C7282" t="s">
        <v>196</v>
      </c>
      <c r="D7282">
        <v>1</v>
      </c>
      <c r="E7282">
        <v>1499.2</v>
      </c>
      <c r="F7282">
        <v>0.15</v>
      </c>
      <c r="G7282">
        <v>1274.32</v>
      </c>
      <c r="H7282">
        <v>242.65</v>
      </c>
      <c r="I7282" t="str">
        <f>VLOOKUP(C7282,products_cleaned[[product_id]:[category]],3,)</f>
        <v>Electronics</v>
      </c>
      <c r="J7282" t="str">
        <f>VLOOKUP(B7282,orders_cleaned!A:I,9,FALSE)</f>
        <v>June</v>
      </c>
      <c r="K7282">
        <f t="shared" si="113"/>
        <v>6</v>
      </c>
    </row>
    <row r="7283" spans="1:11" x14ac:dyDescent="0.3">
      <c r="A7283" t="s">
        <v>11674</v>
      </c>
      <c r="B7283" t="s">
        <v>11675</v>
      </c>
      <c r="C7283" t="s">
        <v>47</v>
      </c>
      <c r="D7283">
        <v>2</v>
      </c>
      <c r="E7283">
        <v>771.24</v>
      </c>
      <c r="F7283">
        <v>0.2</v>
      </c>
      <c r="G7283">
        <v>1233.98</v>
      </c>
      <c r="H7283">
        <v>266.89999999999998</v>
      </c>
      <c r="I7283" t="str">
        <f>VLOOKUP(C7283,products_cleaned[[product_id]:[category]],3,)</f>
        <v>Books</v>
      </c>
      <c r="J7283" t="str">
        <f>VLOOKUP(B7283,orders_cleaned!A:I,9,FALSE)</f>
        <v>August</v>
      </c>
      <c r="K7283">
        <f t="shared" si="113"/>
        <v>8</v>
      </c>
    </row>
    <row r="7284" spans="1:11" x14ac:dyDescent="0.3">
      <c r="A7284" t="s">
        <v>11676</v>
      </c>
      <c r="B7284" t="s">
        <v>11677</v>
      </c>
      <c r="C7284" t="s">
        <v>160</v>
      </c>
      <c r="D7284">
        <v>2</v>
      </c>
      <c r="E7284">
        <v>2127.56</v>
      </c>
      <c r="F7284">
        <v>0</v>
      </c>
      <c r="G7284">
        <v>4255.12</v>
      </c>
      <c r="H7284">
        <v>1183.08</v>
      </c>
      <c r="I7284" t="str">
        <f>VLOOKUP(C7284,products_cleaned[[product_id]:[category]],3,)</f>
        <v>Footwear</v>
      </c>
      <c r="J7284" t="str">
        <f>VLOOKUP(B7284,orders_cleaned!A:I,9,FALSE)</f>
        <v>July</v>
      </c>
      <c r="K7284">
        <f t="shared" si="113"/>
        <v>7</v>
      </c>
    </row>
    <row r="7285" spans="1:11" x14ac:dyDescent="0.3">
      <c r="A7285" t="s">
        <v>11678</v>
      </c>
      <c r="B7285" t="s">
        <v>11679</v>
      </c>
      <c r="C7285" t="s">
        <v>60</v>
      </c>
      <c r="D7285">
        <v>2</v>
      </c>
      <c r="E7285">
        <v>1521.9</v>
      </c>
      <c r="F7285">
        <v>0.1</v>
      </c>
      <c r="G7285">
        <v>2739.42</v>
      </c>
      <c r="H7285">
        <v>443.18</v>
      </c>
      <c r="I7285" t="str">
        <f>VLOOKUP(C7285,products_cleaned[[product_id]:[category]],3,)</f>
        <v>Fashion</v>
      </c>
      <c r="J7285" t="str">
        <f>VLOOKUP(B7285,orders_cleaned!A:I,9,FALSE)</f>
        <v>September</v>
      </c>
      <c r="K7285">
        <f t="shared" si="113"/>
        <v>9</v>
      </c>
    </row>
    <row r="7286" spans="1:11" x14ac:dyDescent="0.3">
      <c r="A7286" t="s">
        <v>11680</v>
      </c>
      <c r="B7286" t="s">
        <v>11681</v>
      </c>
      <c r="C7286" t="s">
        <v>39</v>
      </c>
      <c r="D7286">
        <v>1</v>
      </c>
      <c r="E7286">
        <v>3760.77</v>
      </c>
      <c r="F7286">
        <v>0.1</v>
      </c>
      <c r="G7286">
        <v>3384.69</v>
      </c>
      <c r="H7286">
        <v>872.16</v>
      </c>
      <c r="I7286" t="str">
        <f>VLOOKUP(C7286,products_cleaned[[product_id]:[category]],3,)</f>
        <v>Furniture</v>
      </c>
      <c r="J7286" t="str">
        <f>VLOOKUP(B7286,orders_cleaned!A:I,9,FALSE)</f>
        <v>May</v>
      </c>
      <c r="K7286">
        <f t="shared" si="113"/>
        <v>5</v>
      </c>
    </row>
    <row r="7287" spans="1:11" x14ac:dyDescent="0.3">
      <c r="A7287" t="s">
        <v>11682</v>
      </c>
      <c r="B7287" t="s">
        <v>11683</v>
      </c>
      <c r="C7287" t="s">
        <v>25</v>
      </c>
      <c r="D7287">
        <v>1</v>
      </c>
      <c r="E7287">
        <v>886.65</v>
      </c>
      <c r="F7287">
        <v>0.05</v>
      </c>
      <c r="G7287">
        <v>842.32</v>
      </c>
      <c r="H7287">
        <v>226.6</v>
      </c>
      <c r="I7287" t="str">
        <f>VLOOKUP(C7287,products_cleaned[[product_id]:[category]],3,)</f>
        <v>Fashion</v>
      </c>
      <c r="J7287" t="str">
        <f>VLOOKUP(B7287,orders_cleaned!A:I,9,FALSE)</f>
        <v>May</v>
      </c>
      <c r="K7287">
        <f t="shared" si="113"/>
        <v>5</v>
      </c>
    </row>
    <row r="7288" spans="1:11" x14ac:dyDescent="0.3">
      <c r="A7288" t="s">
        <v>11684</v>
      </c>
      <c r="B7288" t="s">
        <v>11685</v>
      </c>
      <c r="C7288" t="s">
        <v>62</v>
      </c>
      <c r="D7288">
        <v>1</v>
      </c>
      <c r="E7288">
        <v>595.74</v>
      </c>
      <c r="F7288">
        <v>0</v>
      </c>
      <c r="G7288">
        <v>595.74</v>
      </c>
      <c r="H7288">
        <v>249.88</v>
      </c>
      <c r="I7288" t="str">
        <f>VLOOKUP(C7288,products_cleaned[[product_id]:[category]],3,)</f>
        <v>Electronics</v>
      </c>
      <c r="J7288" t="str">
        <f>VLOOKUP(B7288,orders_cleaned!A:I,9,FALSE)</f>
        <v>April</v>
      </c>
      <c r="K7288">
        <f t="shared" si="113"/>
        <v>4</v>
      </c>
    </row>
    <row r="7289" spans="1:11" x14ac:dyDescent="0.3">
      <c r="A7289" t="s">
        <v>11686</v>
      </c>
      <c r="B7289" t="s">
        <v>11685</v>
      </c>
      <c r="C7289" t="s">
        <v>47</v>
      </c>
      <c r="D7289">
        <v>5</v>
      </c>
      <c r="E7289">
        <v>844.91</v>
      </c>
      <c r="F7289">
        <v>0</v>
      </c>
      <c r="G7289">
        <v>4224.55</v>
      </c>
      <c r="H7289">
        <v>1806.85</v>
      </c>
      <c r="I7289" t="str">
        <f>VLOOKUP(C7289,products_cleaned[[product_id]:[category]],3,)</f>
        <v>Books</v>
      </c>
      <c r="J7289" t="str">
        <f>VLOOKUP(B7289,orders_cleaned!A:I,9,FALSE)</f>
        <v>April</v>
      </c>
      <c r="K7289">
        <f t="shared" si="113"/>
        <v>4</v>
      </c>
    </row>
    <row r="7290" spans="1:11" x14ac:dyDescent="0.3">
      <c r="A7290" t="s">
        <v>11687</v>
      </c>
      <c r="B7290" t="s">
        <v>11688</v>
      </c>
      <c r="C7290" t="s">
        <v>196</v>
      </c>
      <c r="D7290">
        <v>1</v>
      </c>
      <c r="E7290">
        <v>1429.77</v>
      </c>
      <c r="F7290">
        <v>0</v>
      </c>
      <c r="G7290">
        <v>1429.77</v>
      </c>
      <c r="H7290">
        <v>398.1</v>
      </c>
      <c r="I7290" t="str">
        <f>VLOOKUP(C7290,products_cleaned[[product_id]:[category]],3,)</f>
        <v>Electronics</v>
      </c>
      <c r="J7290" t="str">
        <f>VLOOKUP(B7290,orders_cleaned!A:I,9,FALSE)</f>
        <v>August</v>
      </c>
      <c r="K7290">
        <f t="shared" si="113"/>
        <v>8</v>
      </c>
    </row>
    <row r="7291" spans="1:11" x14ac:dyDescent="0.3">
      <c r="A7291" t="s">
        <v>11689</v>
      </c>
      <c r="B7291" t="s">
        <v>11690</v>
      </c>
      <c r="C7291" t="s">
        <v>25</v>
      </c>
      <c r="D7291">
        <v>1</v>
      </c>
      <c r="E7291">
        <v>937.39</v>
      </c>
      <c r="F7291">
        <v>0.1</v>
      </c>
      <c r="G7291">
        <v>843.65</v>
      </c>
      <c r="H7291">
        <v>227.93</v>
      </c>
      <c r="I7291" t="str">
        <f>VLOOKUP(C7291,products_cleaned[[product_id]:[category]],3,)</f>
        <v>Fashion</v>
      </c>
      <c r="J7291" t="str">
        <f>VLOOKUP(B7291,orders_cleaned!A:I,9,FALSE)</f>
        <v>June</v>
      </c>
      <c r="K7291">
        <f t="shared" si="113"/>
        <v>6</v>
      </c>
    </row>
    <row r="7292" spans="1:11" x14ac:dyDescent="0.3">
      <c r="A7292" t="s">
        <v>11691</v>
      </c>
      <c r="B7292" t="s">
        <v>11692</v>
      </c>
      <c r="C7292" t="s">
        <v>80</v>
      </c>
      <c r="D7292">
        <v>2</v>
      </c>
      <c r="E7292">
        <v>416.52</v>
      </c>
      <c r="F7292">
        <v>0</v>
      </c>
      <c r="G7292">
        <v>833.04</v>
      </c>
      <c r="H7292">
        <v>233.28</v>
      </c>
      <c r="I7292" t="str">
        <f>VLOOKUP(C7292,products_cleaned[[product_id]:[category]],3,)</f>
        <v>Fitness</v>
      </c>
      <c r="J7292" t="str">
        <f>VLOOKUP(B7292,orders_cleaned!A:I,9,FALSE)</f>
        <v>March</v>
      </c>
      <c r="K7292">
        <f t="shared" si="113"/>
        <v>3</v>
      </c>
    </row>
    <row r="7293" spans="1:11" x14ac:dyDescent="0.3">
      <c r="A7293" t="s">
        <v>11693</v>
      </c>
      <c r="B7293" t="s">
        <v>11692</v>
      </c>
      <c r="C7293" t="s">
        <v>97</v>
      </c>
      <c r="D7293">
        <v>1</v>
      </c>
      <c r="E7293">
        <v>939.51</v>
      </c>
      <c r="F7293">
        <v>0.15</v>
      </c>
      <c r="G7293">
        <v>798.58</v>
      </c>
      <c r="H7293">
        <v>72.64</v>
      </c>
      <c r="I7293" t="str">
        <f>VLOOKUP(C7293,products_cleaned[[product_id]:[category]],3,)</f>
        <v>Fashion</v>
      </c>
      <c r="J7293" t="str">
        <f>VLOOKUP(B7293,orders_cleaned!A:I,9,FALSE)</f>
        <v>March</v>
      </c>
      <c r="K7293">
        <f t="shared" si="113"/>
        <v>3</v>
      </c>
    </row>
    <row r="7294" spans="1:11" x14ac:dyDescent="0.3">
      <c r="A7294" t="s">
        <v>11694</v>
      </c>
      <c r="B7294" t="s">
        <v>11695</v>
      </c>
      <c r="C7294" t="s">
        <v>129</v>
      </c>
      <c r="D7294">
        <v>1</v>
      </c>
      <c r="E7294">
        <v>516.44000000000005</v>
      </c>
      <c r="F7294">
        <v>0</v>
      </c>
      <c r="G7294">
        <v>516.44000000000005</v>
      </c>
      <c r="H7294">
        <v>152.08000000000001</v>
      </c>
      <c r="I7294" t="str">
        <f>VLOOKUP(C7294,products_cleaned[[product_id]:[category]],3,)</f>
        <v>Fashion</v>
      </c>
      <c r="J7294" t="str">
        <f>VLOOKUP(B7294,orders_cleaned!A:I,9,FALSE)</f>
        <v>February</v>
      </c>
      <c r="K7294">
        <f t="shared" si="113"/>
        <v>2</v>
      </c>
    </row>
    <row r="7295" spans="1:11" x14ac:dyDescent="0.3">
      <c r="A7295" t="s">
        <v>11696</v>
      </c>
      <c r="B7295" t="s">
        <v>11697</v>
      </c>
      <c r="C7295" t="s">
        <v>57</v>
      </c>
      <c r="D7295">
        <v>1</v>
      </c>
      <c r="E7295">
        <v>204.44</v>
      </c>
      <c r="F7295">
        <v>0</v>
      </c>
      <c r="G7295">
        <v>204.44</v>
      </c>
      <c r="H7295">
        <v>93.86</v>
      </c>
      <c r="I7295" t="str">
        <f>VLOOKUP(C7295,products_cleaned[[product_id]:[category]],3,)</f>
        <v>Stationery</v>
      </c>
      <c r="J7295" t="str">
        <f>VLOOKUP(B7295,orders_cleaned!A:I,9,FALSE)</f>
        <v>December</v>
      </c>
      <c r="K7295">
        <f t="shared" si="113"/>
        <v>12</v>
      </c>
    </row>
    <row r="7296" spans="1:11" x14ac:dyDescent="0.3">
      <c r="A7296" t="s">
        <v>11698</v>
      </c>
      <c r="B7296" t="s">
        <v>11699</v>
      </c>
      <c r="C7296" t="s">
        <v>57</v>
      </c>
      <c r="D7296">
        <v>1</v>
      </c>
      <c r="E7296">
        <v>201.35</v>
      </c>
      <c r="F7296">
        <v>0.1</v>
      </c>
      <c r="G7296">
        <v>181.22</v>
      </c>
      <c r="H7296">
        <v>70.64</v>
      </c>
      <c r="I7296" t="str">
        <f>VLOOKUP(C7296,products_cleaned[[product_id]:[category]],3,)</f>
        <v>Stationery</v>
      </c>
      <c r="J7296" t="str">
        <f>VLOOKUP(B7296,orders_cleaned!A:I,9,FALSE)</f>
        <v>July</v>
      </c>
      <c r="K7296">
        <f t="shared" si="113"/>
        <v>7</v>
      </c>
    </row>
    <row r="7297" spans="1:11" x14ac:dyDescent="0.3">
      <c r="A7297" t="s">
        <v>11700</v>
      </c>
      <c r="B7297" t="s">
        <v>11699</v>
      </c>
      <c r="C7297" t="s">
        <v>164</v>
      </c>
      <c r="D7297">
        <v>1</v>
      </c>
      <c r="E7297">
        <v>4615.2299999999996</v>
      </c>
      <c r="F7297">
        <v>0</v>
      </c>
      <c r="G7297">
        <v>4615.2299999999996</v>
      </c>
      <c r="H7297">
        <v>1576.6</v>
      </c>
      <c r="I7297" t="str">
        <f>VLOOKUP(C7297,products_cleaned[[product_id]:[category]],3,)</f>
        <v>Home &amp; Kitchen</v>
      </c>
      <c r="J7297" t="str">
        <f>VLOOKUP(B7297,orders_cleaned!A:I,9,FALSE)</f>
        <v>July</v>
      </c>
      <c r="K7297">
        <f t="shared" si="113"/>
        <v>7</v>
      </c>
    </row>
    <row r="7298" spans="1:11" x14ac:dyDescent="0.3">
      <c r="A7298" t="s">
        <v>11701</v>
      </c>
      <c r="B7298" t="s">
        <v>11702</v>
      </c>
      <c r="C7298" t="s">
        <v>82</v>
      </c>
      <c r="D7298">
        <v>1</v>
      </c>
      <c r="E7298">
        <v>369.05</v>
      </c>
      <c r="F7298">
        <v>0.05</v>
      </c>
      <c r="G7298">
        <v>350.6</v>
      </c>
      <c r="H7298">
        <v>129.47</v>
      </c>
      <c r="I7298" t="str">
        <f>VLOOKUP(C7298,products_cleaned[[product_id]:[category]],3,)</f>
        <v>Stationery</v>
      </c>
      <c r="J7298" t="str">
        <f>VLOOKUP(B7298,orders_cleaned!A:I,9,FALSE)</f>
        <v>March</v>
      </c>
      <c r="K7298">
        <f t="shared" si="113"/>
        <v>3</v>
      </c>
    </row>
    <row r="7299" spans="1:11" x14ac:dyDescent="0.3">
      <c r="A7299" t="s">
        <v>11703</v>
      </c>
      <c r="B7299" t="s">
        <v>11704</v>
      </c>
      <c r="C7299" t="s">
        <v>37</v>
      </c>
      <c r="D7299">
        <v>2</v>
      </c>
      <c r="E7299">
        <v>1316.69</v>
      </c>
      <c r="F7299">
        <v>0.05</v>
      </c>
      <c r="G7299">
        <v>2501.71</v>
      </c>
      <c r="H7299">
        <v>558.92999999999995</v>
      </c>
      <c r="I7299" t="str">
        <f>VLOOKUP(C7299,products_cleaned[[product_id]:[category]],3,)</f>
        <v>Electronics</v>
      </c>
      <c r="J7299" t="str">
        <f>VLOOKUP(B7299,orders_cleaned!A:I,9,FALSE)</f>
        <v>January</v>
      </c>
      <c r="K7299">
        <f t="shared" ref="K7299:K7362" si="114">MONTH(DATEVALUE("1"&amp;J7299))</f>
        <v>1</v>
      </c>
    </row>
    <row r="7300" spans="1:11" x14ac:dyDescent="0.3">
      <c r="A7300" t="s">
        <v>11705</v>
      </c>
      <c r="B7300" t="s">
        <v>11706</v>
      </c>
      <c r="C7300" t="s">
        <v>18</v>
      </c>
      <c r="D7300">
        <v>1</v>
      </c>
      <c r="E7300">
        <v>957.05</v>
      </c>
      <c r="F7300">
        <v>0.2</v>
      </c>
      <c r="G7300">
        <v>765.64</v>
      </c>
      <c r="H7300">
        <v>248.29</v>
      </c>
      <c r="I7300" t="str">
        <f>VLOOKUP(C7300,products_cleaned[[product_id]:[category]],3,)</f>
        <v>Books</v>
      </c>
      <c r="J7300" t="str">
        <f>VLOOKUP(B7300,orders_cleaned!A:I,9,FALSE)</f>
        <v>January</v>
      </c>
      <c r="K7300">
        <f t="shared" si="114"/>
        <v>1</v>
      </c>
    </row>
    <row r="7301" spans="1:11" x14ac:dyDescent="0.3">
      <c r="A7301" t="s">
        <v>11707</v>
      </c>
      <c r="B7301" t="s">
        <v>11708</v>
      </c>
      <c r="C7301" t="s">
        <v>129</v>
      </c>
      <c r="D7301">
        <v>1</v>
      </c>
      <c r="E7301">
        <v>524.76</v>
      </c>
      <c r="F7301">
        <v>0.15</v>
      </c>
      <c r="G7301">
        <v>446.05</v>
      </c>
      <c r="H7301">
        <v>81.69</v>
      </c>
      <c r="I7301" t="str">
        <f>VLOOKUP(C7301,products_cleaned[[product_id]:[category]],3,)</f>
        <v>Fashion</v>
      </c>
      <c r="J7301" t="str">
        <f>VLOOKUP(B7301,orders_cleaned!A:I,9,FALSE)</f>
        <v>June</v>
      </c>
      <c r="K7301">
        <f t="shared" si="114"/>
        <v>6</v>
      </c>
    </row>
    <row r="7302" spans="1:11" x14ac:dyDescent="0.3">
      <c r="A7302" t="s">
        <v>11709</v>
      </c>
      <c r="B7302" t="s">
        <v>11710</v>
      </c>
      <c r="C7302" t="s">
        <v>117</v>
      </c>
      <c r="D7302">
        <v>1</v>
      </c>
      <c r="E7302">
        <v>871.54</v>
      </c>
      <c r="F7302">
        <v>0.05</v>
      </c>
      <c r="G7302">
        <v>827.96</v>
      </c>
      <c r="H7302">
        <v>193.03</v>
      </c>
      <c r="I7302" t="str">
        <f>VLOOKUP(C7302,products_cleaned[[product_id]:[category]],3,)</f>
        <v>Home &amp; Kitchen</v>
      </c>
      <c r="J7302" t="str">
        <f>VLOOKUP(B7302,orders_cleaned!A:I,9,FALSE)</f>
        <v>November</v>
      </c>
      <c r="K7302">
        <f t="shared" si="114"/>
        <v>11</v>
      </c>
    </row>
    <row r="7303" spans="1:11" x14ac:dyDescent="0.3">
      <c r="A7303" t="s">
        <v>11711</v>
      </c>
      <c r="B7303" t="s">
        <v>11712</v>
      </c>
      <c r="C7303" t="s">
        <v>196</v>
      </c>
      <c r="D7303">
        <v>2</v>
      </c>
      <c r="E7303">
        <v>1440.26</v>
      </c>
      <c r="F7303">
        <v>0.05</v>
      </c>
      <c r="G7303">
        <v>2736.49</v>
      </c>
      <c r="H7303">
        <v>673.15</v>
      </c>
      <c r="I7303" t="str">
        <f>VLOOKUP(C7303,products_cleaned[[product_id]:[category]],3,)</f>
        <v>Electronics</v>
      </c>
      <c r="J7303" t="str">
        <f>VLOOKUP(B7303,orders_cleaned!A:I,9,FALSE)</f>
        <v>September</v>
      </c>
      <c r="K7303">
        <f t="shared" si="114"/>
        <v>9</v>
      </c>
    </row>
    <row r="7304" spans="1:11" x14ac:dyDescent="0.3">
      <c r="A7304" t="s">
        <v>11713</v>
      </c>
      <c r="B7304" t="s">
        <v>11712</v>
      </c>
      <c r="C7304" t="s">
        <v>47</v>
      </c>
      <c r="D7304">
        <v>1</v>
      </c>
      <c r="E7304">
        <v>849.14</v>
      </c>
      <c r="F7304">
        <v>0.05</v>
      </c>
      <c r="G7304">
        <v>806.68</v>
      </c>
      <c r="H7304">
        <v>323.14</v>
      </c>
      <c r="I7304" t="str">
        <f>VLOOKUP(C7304,products_cleaned[[product_id]:[category]],3,)</f>
        <v>Books</v>
      </c>
      <c r="J7304" t="str">
        <f>VLOOKUP(B7304,orders_cleaned!A:I,9,FALSE)</f>
        <v>September</v>
      </c>
      <c r="K7304">
        <f t="shared" si="114"/>
        <v>9</v>
      </c>
    </row>
    <row r="7305" spans="1:11" x14ac:dyDescent="0.3">
      <c r="A7305" t="s">
        <v>11714</v>
      </c>
      <c r="B7305" t="s">
        <v>11715</v>
      </c>
      <c r="C7305" t="s">
        <v>95</v>
      </c>
      <c r="D7305">
        <v>1</v>
      </c>
      <c r="E7305">
        <v>2053.61</v>
      </c>
      <c r="F7305">
        <v>0.2</v>
      </c>
      <c r="G7305">
        <v>1642.89</v>
      </c>
      <c r="H7305">
        <v>173.26</v>
      </c>
      <c r="I7305" t="str">
        <f>VLOOKUP(C7305,products_cleaned[[product_id]:[category]],3,)</f>
        <v>Footwear</v>
      </c>
      <c r="J7305" t="str">
        <f>VLOOKUP(B7305,orders_cleaned!A:I,9,FALSE)</f>
        <v>December</v>
      </c>
      <c r="K7305">
        <f t="shared" si="114"/>
        <v>12</v>
      </c>
    </row>
    <row r="7306" spans="1:11" x14ac:dyDescent="0.3">
      <c r="A7306" t="s">
        <v>11716</v>
      </c>
      <c r="B7306" t="s">
        <v>11715</v>
      </c>
      <c r="C7306" t="s">
        <v>97</v>
      </c>
      <c r="D7306">
        <v>1</v>
      </c>
      <c r="E7306">
        <v>1075.1400000000001</v>
      </c>
      <c r="F7306">
        <v>0.15</v>
      </c>
      <c r="G7306">
        <v>913.87</v>
      </c>
      <c r="H7306">
        <v>187.93</v>
      </c>
      <c r="I7306" t="str">
        <f>VLOOKUP(C7306,products_cleaned[[product_id]:[category]],3,)</f>
        <v>Fashion</v>
      </c>
      <c r="J7306" t="str">
        <f>VLOOKUP(B7306,orders_cleaned!A:I,9,FALSE)</f>
        <v>December</v>
      </c>
      <c r="K7306">
        <f t="shared" si="114"/>
        <v>12</v>
      </c>
    </row>
    <row r="7307" spans="1:11" x14ac:dyDescent="0.3">
      <c r="A7307" t="s">
        <v>11717</v>
      </c>
      <c r="B7307" t="s">
        <v>11715</v>
      </c>
      <c r="C7307" t="s">
        <v>13</v>
      </c>
      <c r="D7307">
        <v>2</v>
      </c>
      <c r="E7307">
        <v>2982.33</v>
      </c>
      <c r="F7307">
        <v>0.05</v>
      </c>
      <c r="G7307">
        <v>5666.43</v>
      </c>
      <c r="H7307">
        <v>1422.29</v>
      </c>
      <c r="I7307" t="str">
        <f>VLOOKUP(C7307,products_cleaned[[product_id]:[category]],3,)</f>
        <v>Home &amp; Kitchen</v>
      </c>
      <c r="J7307" t="str">
        <f>VLOOKUP(B7307,orders_cleaned!A:I,9,FALSE)</f>
        <v>December</v>
      </c>
      <c r="K7307">
        <f t="shared" si="114"/>
        <v>12</v>
      </c>
    </row>
    <row r="7308" spans="1:11" x14ac:dyDescent="0.3">
      <c r="A7308" t="s">
        <v>11718</v>
      </c>
      <c r="B7308" t="s">
        <v>11715</v>
      </c>
      <c r="C7308" t="s">
        <v>31</v>
      </c>
      <c r="D7308">
        <v>2</v>
      </c>
      <c r="E7308">
        <v>513.52</v>
      </c>
      <c r="F7308">
        <v>0.15</v>
      </c>
      <c r="G7308">
        <v>872.98</v>
      </c>
      <c r="H7308">
        <v>183.1</v>
      </c>
      <c r="I7308" t="str">
        <f>VLOOKUP(C7308,products_cleaned[[product_id]:[category]],3,)</f>
        <v>Books</v>
      </c>
      <c r="J7308" t="str">
        <f>VLOOKUP(B7308,orders_cleaned!A:I,9,FALSE)</f>
        <v>December</v>
      </c>
      <c r="K7308">
        <f t="shared" si="114"/>
        <v>12</v>
      </c>
    </row>
    <row r="7309" spans="1:11" x14ac:dyDescent="0.3">
      <c r="A7309" t="s">
        <v>11719</v>
      </c>
      <c r="B7309" t="s">
        <v>11720</v>
      </c>
      <c r="C7309" t="s">
        <v>270</v>
      </c>
      <c r="D7309">
        <v>1</v>
      </c>
      <c r="E7309">
        <v>5691.19</v>
      </c>
      <c r="F7309">
        <v>0.1</v>
      </c>
      <c r="G7309">
        <v>5122.07</v>
      </c>
      <c r="H7309">
        <v>2001.09</v>
      </c>
      <c r="I7309" t="str">
        <f>VLOOKUP(C7309,products_cleaned[[product_id]:[category]],3,)</f>
        <v>Furniture</v>
      </c>
      <c r="J7309" t="str">
        <f>VLOOKUP(B7309,orders_cleaned!A:I,9,FALSE)</f>
        <v>July</v>
      </c>
      <c r="K7309">
        <f t="shared" si="114"/>
        <v>7</v>
      </c>
    </row>
    <row r="7310" spans="1:11" x14ac:dyDescent="0.3">
      <c r="A7310" t="s">
        <v>11721</v>
      </c>
      <c r="B7310" t="s">
        <v>11720</v>
      </c>
      <c r="C7310" t="s">
        <v>259</v>
      </c>
      <c r="D7310">
        <v>5</v>
      </c>
      <c r="E7310">
        <v>900.01</v>
      </c>
      <c r="F7310">
        <v>0</v>
      </c>
      <c r="G7310">
        <v>4500.05</v>
      </c>
      <c r="H7310">
        <v>1796.95</v>
      </c>
      <c r="I7310" t="str">
        <f>VLOOKUP(C7310,products_cleaned[[product_id]:[category]],3,)</f>
        <v>Electronics</v>
      </c>
      <c r="J7310" t="str">
        <f>VLOOKUP(B7310,orders_cleaned!A:I,9,FALSE)</f>
        <v>July</v>
      </c>
      <c r="K7310">
        <f t="shared" si="114"/>
        <v>7</v>
      </c>
    </row>
    <row r="7311" spans="1:11" x14ac:dyDescent="0.3">
      <c r="A7311" t="s">
        <v>11722</v>
      </c>
      <c r="B7311" t="s">
        <v>11723</v>
      </c>
      <c r="C7311" t="s">
        <v>144</v>
      </c>
      <c r="D7311">
        <v>1</v>
      </c>
      <c r="E7311">
        <v>1918.89</v>
      </c>
      <c r="F7311">
        <v>0</v>
      </c>
      <c r="G7311">
        <v>1918.89</v>
      </c>
      <c r="H7311">
        <v>588.4</v>
      </c>
      <c r="I7311" t="str">
        <f>VLOOKUP(C7311,products_cleaned[[product_id]:[category]],3,)</f>
        <v>Electronics</v>
      </c>
      <c r="J7311" t="str">
        <f>VLOOKUP(B7311,orders_cleaned!A:I,9,FALSE)</f>
        <v>December</v>
      </c>
      <c r="K7311">
        <f t="shared" si="114"/>
        <v>12</v>
      </c>
    </row>
    <row r="7312" spans="1:11" x14ac:dyDescent="0.3">
      <c r="A7312" t="s">
        <v>11724</v>
      </c>
      <c r="B7312" t="s">
        <v>11725</v>
      </c>
      <c r="C7312" t="s">
        <v>278</v>
      </c>
      <c r="D7312">
        <v>1</v>
      </c>
      <c r="E7312">
        <v>1542.37</v>
      </c>
      <c r="F7312">
        <v>0</v>
      </c>
      <c r="G7312">
        <v>1542.37</v>
      </c>
      <c r="H7312">
        <v>404.02</v>
      </c>
      <c r="I7312" t="str">
        <f>VLOOKUP(C7312,products_cleaned[[product_id]:[category]],3,)</f>
        <v>Fitness</v>
      </c>
      <c r="J7312" t="str">
        <f>VLOOKUP(B7312,orders_cleaned!A:I,9,FALSE)</f>
        <v>June</v>
      </c>
      <c r="K7312">
        <f t="shared" si="114"/>
        <v>6</v>
      </c>
    </row>
    <row r="7313" spans="1:11" x14ac:dyDescent="0.3">
      <c r="A7313" t="s">
        <v>11726</v>
      </c>
      <c r="B7313" t="s">
        <v>11727</v>
      </c>
      <c r="C7313" t="s">
        <v>31</v>
      </c>
      <c r="D7313">
        <v>4</v>
      </c>
      <c r="E7313">
        <v>536.03</v>
      </c>
      <c r="F7313">
        <v>0.2</v>
      </c>
      <c r="G7313">
        <v>1715.3</v>
      </c>
      <c r="H7313">
        <v>335.54</v>
      </c>
      <c r="I7313" t="str">
        <f>VLOOKUP(C7313,products_cleaned[[product_id]:[category]],3,)</f>
        <v>Books</v>
      </c>
      <c r="J7313" t="str">
        <f>VLOOKUP(B7313,orders_cleaned!A:I,9,FALSE)</f>
        <v>March</v>
      </c>
      <c r="K7313">
        <f t="shared" si="114"/>
        <v>3</v>
      </c>
    </row>
    <row r="7314" spans="1:11" x14ac:dyDescent="0.3">
      <c r="A7314" t="s">
        <v>11728</v>
      </c>
      <c r="B7314" t="s">
        <v>11729</v>
      </c>
      <c r="C7314" t="s">
        <v>21</v>
      </c>
      <c r="D7314">
        <v>1</v>
      </c>
      <c r="E7314">
        <v>4367.79</v>
      </c>
      <c r="F7314">
        <v>0.2</v>
      </c>
      <c r="G7314">
        <v>3494.23</v>
      </c>
      <c r="H7314">
        <v>856.21</v>
      </c>
      <c r="I7314" t="str">
        <f>VLOOKUP(C7314,products_cleaned[[product_id]:[category]],3,)</f>
        <v>Electronics</v>
      </c>
      <c r="J7314" t="str">
        <f>VLOOKUP(B7314,orders_cleaned!A:I,9,FALSE)</f>
        <v>May</v>
      </c>
      <c r="K7314">
        <f t="shared" si="114"/>
        <v>5</v>
      </c>
    </row>
    <row r="7315" spans="1:11" x14ac:dyDescent="0.3">
      <c r="A7315" t="s">
        <v>11730</v>
      </c>
      <c r="B7315" t="s">
        <v>11729</v>
      </c>
      <c r="C7315" t="s">
        <v>41</v>
      </c>
      <c r="D7315">
        <v>1</v>
      </c>
      <c r="E7315">
        <v>2455.5700000000002</v>
      </c>
      <c r="F7315">
        <v>0.05</v>
      </c>
      <c r="G7315">
        <v>2332.79</v>
      </c>
      <c r="H7315">
        <v>424.2</v>
      </c>
      <c r="I7315" t="str">
        <f>VLOOKUP(C7315,products_cleaned[[product_id]:[category]],3,)</f>
        <v>Footwear</v>
      </c>
      <c r="J7315" t="str">
        <f>VLOOKUP(B7315,orders_cleaned!A:I,9,FALSE)</f>
        <v>May</v>
      </c>
      <c r="K7315">
        <f t="shared" si="114"/>
        <v>5</v>
      </c>
    </row>
    <row r="7316" spans="1:11" x14ac:dyDescent="0.3">
      <c r="A7316" t="s">
        <v>11731</v>
      </c>
      <c r="B7316" t="s">
        <v>11732</v>
      </c>
      <c r="C7316" t="s">
        <v>136</v>
      </c>
      <c r="D7316">
        <v>1</v>
      </c>
      <c r="E7316">
        <v>580.20000000000005</v>
      </c>
      <c r="F7316">
        <v>0.1</v>
      </c>
      <c r="G7316">
        <v>522.17999999999995</v>
      </c>
      <c r="H7316">
        <v>80.2</v>
      </c>
      <c r="I7316" t="str">
        <f>VLOOKUP(C7316,products_cleaned[[product_id]:[category]],3,)</f>
        <v>Books</v>
      </c>
      <c r="J7316" t="str">
        <f>VLOOKUP(B7316,orders_cleaned!A:I,9,FALSE)</f>
        <v>August</v>
      </c>
      <c r="K7316">
        <f t="shared" si="114"/>
        <v>8</v>
      </c>
    </row>
    <row r="7317" spans="1:11" x14ac:dyDescent="0.3">
      <c r="A7317" t="s">
        <v>11733</v>
      </c>
      <c r="B7317" t="s">
        <v>11734</v>
      </c>
      <c r="C7317" t="s">
        <v>13</v>
      </c>
      <c r="D7317">
        <v>1</v>
      </c>
      <c r="E7317">
        <v>2935.44</v>
      </c>
      <c r="F7317">
        <v>0</v>
      </c>
      <c r="G7317">
        <v>2935.44</v>
      </c>
      <c r="H7317">
        <v>813.37</v>
      </c>
      <c r="I7317" t="str">
        <f>VLOOKUP(C7317,products_cleaned[[product_id]:[category]],3,)</f>
        <v>Home &amp; Kitchen</v>
      </c>
      <c r="J7317" t="str">
        <f>VLOOKUP(B7317,orders_cleaned!A:I,9,FALSE)</f>
        <v>April</v>
      </c>
      <c r="K7317">
        <f t="shared" si="114"/>
        <v>4</v>
      </c>
    </row>
    <row r="7318" spans="1:11" x14ac:dyDescent="0.3">
      <c r="A7318" t="s">
        <v>11735</v>
      </c>
      <c r="B7318" t="s">
        <v>11736</v>
      </c>
      <c r="C7318" t="s">
        <v>196</v>
      </c>
      <c r="D7318">
        <v>3</v>
      </c>
      <c r="E7318">
        <v>1532.99</v>
      </c>
      <c r="F7318">
        <v>0</v>
      </c>
      <c r="G7318">
        <v>4598.97</v>
      </c>
      <c r="H7318">
        <v>1503.96</v>
      </c>
      <c r="I7318" t="str">
        <f>VLOOKUP(C7318,products_cleaned[[product_id]:[category]],3,)</f>
        <v>Electronics</v>
      </c>
      <c r="J7318" t="str">
        <f>VLOOKUP(B7318,orders_cleaned!A:I,9,FALSE)</f>
        <v>July</v>
      </c>
      <c r="K7318">
        <f t="shared" si="114"/>
        <v>7</v>
      </c>
    </row>
    <row r="7319" spans="1:11" x14ac:dyDescent="0.3">
      <c r="A7319" t="s">
        <v>11737</v>
      </c>
      <c r="B7319" t="s">
        <v>11736</v>
      </c>
      <c r="C7319" t="s">
        <v>136</v>
      </c>
      <c r="D7319">
        <v>1</v>
      </c>
      <c r="E7319">
        <v>628.21</v>
      </c>
      <c r="F7319">
        <v>0</v>
      </c>
      <c r="G7319">
        <v>628.21</v>
      </c>
      <c r="H7319">
        <v>186.23</v>
      </c>
      <c r="I7319" t="str">
        <f>VLOOKUP(C7319,products_cleaned[[product_id]:[category]],3,)</f>
        <v>Books</v>
      </c>
      <c r="J7319" t="str">
        <f>VLOOKUP(B7319,orders_cleaned!A:I,9,FALSE)</f>
        <v>July</v>
      </c>
      <c r="K7319">
        <f t="shared" si="114"/>
        <v>7</v>
      </c>
    </row>
    <row r="7320" spans="1:11" x14ac:dyDescent="0.3">
      <c r="A7320" t="s">
        <v>11738</v>
      </c>
      <c r="B7320" t="s">
        <v>11736</v>
      </c>
      <c r="C7320" t="s">
        <v>291</v>
      </c>
      <c r="D7320">
        <v>1</v>
      </c>
      <c r="E7320">
        <v>1025.22</v>
      </c>
      <c r="F7320">
        <v>0.2</v>
      </c>
      <c r="G7320">
        <v>820.18</v>
      </c>
      <c r="H7320">
        <v>167.41</v>
      </c>
      <c r="I7320" t="str">
        <f>VLOOKUP(C7320,products_cleaned[[product_id]:[category]],3,)</f>
        <v>Books</v>
      </c>
      <c r="J7320" t="str">
        <f>VLOOKUP(B7320,orders_cleaned!A:I,9,FALSE)</f>
        <v>July</v>
      </c>
      <c r="K7320">
        <f t="shared" si="114"/>
        <v>7</v>
      </c>
    </row>
    <row r="7321" spans="1:11" x14ac:dyDescent="0.3">
      <c r="A7321" t="s">
        <v>11739</v>
      </c>
      <c r="B7321" t="s">
        <v>11736</v>
      </c>
      <c r="C7321" t="s">
        <v>77</v>
      </c>
      <c r="D7321">
        <v>1</v>
      </c>
      <c r="E7321">
        <v>1041.72</v>
      </c>
      <c r="F7321">
        <v>0.05</v>
      </c>
      <c r="G7321">
        <v>989.63</v>
      </c>
      <c r="H7321">
        <v>335.07</v>
      </c>
      <c r="I7321" t="str">
        <f>VLOOKUP(C7321,products_cleaned[[product_id]:[category]],3,)</f>
        <v>Fitness</v>
      </c>
      <c r="J7321" t="str">
        <f>VLOOKUP(B7321,orders_cleaned!A:I,9,FALSE)</f>
        <v>July</v>
      </c>
      <c r="K7321">
        <f t="shared" si="114"/>
        <v>7</v>
      </c>
    </row>
    <row r="7322" spans="1:11" x14ac:dyDescent="0.3">
      <c r="A7322" t="s">
        <v>11740</v>
      </c>
      <c r="B7322" t="s">
        <v>11741</v>
      </c>
      <c r="C7322" t="s">
        <v>54</v>
      </c>
      <c r="D7322">
        <v>1</v>
      </c>
      <c r="E7322">
        <v>2212.02</v>
      </c>
      <c r="F7322">
        <v>0.15</v>
      </c>
      <c r="G7322">
        <v>1880.22</v>
      </c>
      <c r="H7322">
        <v>290.92</v>
      </c>
      <c r="I7322" t="str">
        <f>VLOOKUP(C7322,products_cleaned[[product_id]:[category]],3,)</f>
        <v>Fashion</v>
      </c>
      <c r="J7322" t="str">
        <f>VLOOKUP(B7322,orders_cleaned!A:I,9,FALSE)</f>
        <v>July</v>
      </c>
      <c r="K7322">
        <f t="shared" si="114"/>
        <v>7</v>
      </c>
    </row>
    <row r="7323" spans="1:11" x14ac:dyDescent="0.3">
      <c r="A7323" t="s">
        <v>11742</v>
      </c>
      <c r="B7323" t="s">
        <v>11743</v>
      </c>
      <c r="C7323" t="s">
        <v>74</v>
      </c>
      <c r="D7323">
        <v>1</v>
      </c>
      <c r="E7323">
        <v>1105.95</v>
      </c>
      <c r="F7323">
        <v>0.2</v>
      </c>
      <c r="G7323">
        <v>884.76</v>
      </c>
      <c r="H7323">
        <v>71.83</v>
      </c>
      <c r="I7323" t="str">
        <f>VLOOKUP(C7323,products_cleaned[[product_id]:[category]],3,)</f>
        <v>Electronics</v>
      </c>
      <c r="J7323" t="str">
        <f>VLOOKUP(B7323,orders_cleaned!A:I,9,FALSE)</f>
        <v>March</v>
      </c>
      <c r="K7323">
        <f t="shared" si="114"/>
        <v>3</v>
      </c>
    </row>
    <row r="7324" spans="1:11" x14ac:dyDescent="0.3">
      <c r="A7324" t="s">
        <v>11744</v>
      </c>
      <c r="B7324" t="s">
        <v>11745</v>
      </c>
      <c r="C7324" t="s">
        <v>77</v>
      </c>
      <c r="D7324">
        <v>1</v>
      </c>
      <c r="E7324">
        <v>1069.47</v>
      </c>
      <c r="F7324">
        <v>0.15</v>
      </c>
      <c r="G7324">
        <v>909.05</v>
      </c>
      <c r="H7324">
        <v>254.49</v>
      </c>
      <c r="I7324" t="str">
        <f>VLOOKUP(C7324,products_cleaned[[product_id]:[category]],3,)</f>
        <v>Fitness</v>
      </c>
      <c r="J7324" t="str">
        <f>VLOOKUP(B7324,orders_cleaned!A:I,9,FALSE)</f>
        <v>August</v>
      </c>
      <c r="K7324">
        <f t="shared" si="114"/>
        <v>8</v>
      </c>
    </row>
    <row r="7325" spans="1:11" x14ac:dyDescent="0.3">
      <c r="A7325" t="s">
        <v>11746</v>
      </c>
      <c r="B7325" t="s">
        <v>11747</v>
      </c>
      <c r="C7325" t="s">
        <v>57</v>
      </c>
      <c r="D7325">
        <v>1</v>
      </c>
      <c r="E7325">
        <v>196.33</v>
      </c>
      <c r="F7325">
        <v>0.2</v>
      </c>
      <c r="G7325">
        <v>157.06</v>
      </c>
      <c r="H7325">
        <v>46.48</v>
      </c>
      <c r="I7325" t="str">
        <f>VLOOKUP(C7325,products_cleaned[[product_id]:[category]],3,)</f>
        <v>Stationery</v>
      </c>
      <c r="J7325" t="str">
        <f>VLOOKUP(B7325,orders_cleaned!A:I,9,FALSE)</f>
        <v>May</v>
      </c>
      <c r="K7325">
        <f t="shared" si="114"/>
        <v>5</v>
      </c>
    </row>
    <row r="7326" spans="1:11" x14ac:dyDescent="0.3">
      <c r="A7326" t="s">
        <v>11748</v>
      </c>
      <c r="B7326" t="s">
        <v>11749</v>
      </c>
      <c r="C7326" t="s">
        <v>51</v>
      </c>
      <c r="D7326">
        <v>2</v>
      </c>
      <c r="E7326">
        <v>675.88</v>
      </c>
      <c r="F7326">
        <v>0.15</v>
      </c>
      <c r="G7326">
        <v>1149</v>
      </c>
      <c r="H7326">
        <v>312.5</v>
      </c>
      <c r="I7326" t="str">
        <f>VLOOKUP(C7326,products_cleaned[[product_id]:[category]],3,)</f>
        <v>Home &amp; Kitchen</v>
      </c>
      <c r="J7326" t="str">
        <f>VLOOKUP(B7326,orders_cleaned!A:I,9,FALSE)</f>
        <v>May</v>
      </c>
      <c r="K7326">
        <f t="shared" si="114"/>
        <v>5</v>
      </c>
    </row>
    <row r="7327" spans="1:11" x14ac:dyDescent="0.3">
      <c r="A7327" t="s">
        <v>11750</v>
      </c>
      <c r="B7327" t="s">
        <v>11751</v>
      </c>
      <c r="C7327" t="s">
        <v>41</v>
      </c>
      <c r="D7327">
        <v>1</v>
      </c>
      <c r="E7327">
        <v>2553.66</v>
      </c>
      <c r="F7327">
        <v>0</v>
      </c>
      <c r="G7327">
        <v>2553.66</v>
      </c>
      <c r="H7327">
        <v>645.07000000000005</v>
      </c>
      <c r="I7327" t="str">
        <f>VLOOKUP(C7327,products_cleaned[[product_id]:[category]],3,)</f>
        <v>Footwear</v>
      </c>
      <c r="J7327" t="str">
        <f>VLOOKUP(B7327,orders_cleaned!A:I,9,FALSE)</f>
        <v>September</v>
      </c>
      <c r="K7327">
        <f t="shared" si="114"/>
        <v>9</v>
      </c>
    </row>
    <row r="7328" spans="1:11" x14ac:dyDescent="0.3">
      <c r="A7328" t="s">
        <v>11752</v>
      </c>
      <c r="B7328" t="s">
        <v>11753</v>
      </c>
      <c r="C7328" t="s">
        <v>66</v>
      </c>
      <c r="D7328">
        <v>1</v>
      </c>
      <c r="E7328">
        <v>277.06</v>
      </c>
      <c r="F7328">
        <v>0</v>
      </c>
      <c r="G7328">
        <v>277.06</v>
      </c>
      <c r="H7328">
        <v>56.58</v>
      </c>
      <c r="I7328" t="str">
        <f>VLOOKUP(C7328,products_cleaned[[product_id]:[category]],3,)</f>
        <v>Home &amp; Kitchen</v>
      </c>
      <c r="J7328" t="str">
        <f>VLOOKUP(B7328,orders_cleaned!A:I,9,FALSE)</f>
        <v>June</v>
      </c>
      <c r="K7328">
        <f t="shared" si="114"/>
        <v>6</v>
      </c>
    </row>
    <row r="7329" spans="1:11" x14ac:dyDescent="0.3">
      <c r="A7329" t="s">
        <v>11754</v>
      </c>
      <c r="B7329" t="s">
        <v>11753</v>
      </c>
      <c r="C7329" t="s">
        <v>80</v>
      </c>
      <c r="D7329">
        <v>2</v>
      </c>
      <c r="E7329">
        <v>379.56</v>
      </c>
      <c r="F7329">
        <v>0.05</v>
      </c>
      <c r="G7329">
        <v>721.16</v>
      </c>
      <c r="H7329">
        <v>121.4</v>
      </c>
      <c r="I7329" t="str">
        <f>VLOOKUP(C7329,products_cleaned[[product_id]:[category]],3,)</f>
        <v>Fitness</v>
      </c>
      <c r="J7329" t="str">
        <f>VLOOKUP(B7329,orders_cleaned!A:I,9,FALSE)</f>
        <v>June</v>
      </c>
      <c r="K7329">
        <f t="shared" si="114"/>
        <v>6</v>
      </c>
    </row>
    <row r="7330" spans="1:11" x14ac:dyDescent="0.3">
      <c r="A7330" t="s">
        <v>11755</v>
      </c>
      <c r="B7330" t="s">
        <v>11753</v>
      </c>
      <c r="C7330" t="s">
        <v>110</v>
      </c>
      <c r="D7330">
        <v>2</v>
      </c>
      <c r="E7330">
        <v>1801.89</v>
      </c>
      <c r="F7330">
        <v>0.15</v>
      </c>
      <c r="G7330">
        <v>3063.21</v>
      </c>
      <c r="H7330">
        <v>630.97</v>
      </c>
      <c r="I7330" t="str">
        <f>VLOOKUP(C7330,products_cleaned[[product_id]:[category]],3,)</f>
        <v>Fashion</v>
      </c>
      <c r="J7330" t="str">
        <f>VLOOKUP(B7330,orders_cleaned!A:I,9,FALSE)</f>
        <v>June</v>
      </c>
      <c r="K7330">
        <f t="shared" si="114"/>
        <v>6</v>
      </c>
    </row>
    <row r="7331" spans="1:11" x14ac:dyDescent="0.3">
      <c r="A7331" t="s">
        <v>11756</v>
      </c>
      <c r="B7331" t="s">
        <v>11757</v>
      </c>
      <c r="C7331" t="s">
        <v>80</v>
      </c>
      <c r="D7331">
        <v>1</v>
      </c>
      <c r="E7331">
        <v>424.55</v>
      </c>
      <c r="F7331">
        <v>0</v>
      </c>
      <c r="G7331">
        <v>424.55</v>
      </c>
      <c r="H7331">
        <v>124.67</v>
      </c>
      <c r="I7331" t="str">
        <f>VLOOKUP(C7331,products_cleaned[[product_id]:[category]],3,)</f>
        <v>Fitness</v>
      </c>
      <c r="J7331" t="str">
        <f>VLOOKUP(B7331,orders_cleaned!A:I,9,FALSE)</f>
        <v>July</v>
      </c>
      <c r="K7331">
        <f t="shared" si="114"/>
        <v>7</v>
      </c>
    </row>
    <row r="7332" spans="1:11" x14ac:dyDescent="0.3">
      <c r="A7332" t="s">
        <v>11758</v>
      </c>
      <c r="B7332" t="s">
        <v>11757</v>
      </c>
      <c r="C7332" t="s">
        <v>13</v>
      </c>
      <c r="D7332">
        <v>1</v>
      </c>
      <c r="E7332">
        <v>3061.8</v>
      </c>
      <c r="F7332">
        <v>0.05</v>
      </c>
      <c r="G7332">
        <v>2908.71</v>
      </c>
      <c r="H7332">
        <v>786.64</v>
      </c>
      <c r="I7332" t="str">
        <f>VLOOKUP(C7332,products_cleaned[[product_id]:[category]],3,)</f>
        <v>Home &amp; Kitchen</v>
      </c>
      <c r="J7332" t="str">
        <f>VLOOKUP(B7332,orders_cleaned!A:I,9,FALSE)</f>
        <v>July</v>
      </c>
      <c r="K7332">
        <f t="shared" si="114"/>
        <v>7</v>
      </c>
    </row>
    <row r="7333" spans="1:11" x14ac:dyDescent="0.3">
      <c r="A7333" t="s">
        <v>11759</v>
      </c>
      <c r="B7333" t="s">
        <v>11760</v>
      </c>
      <c r="C7333" t="s">
        <v>196</v>
      </c>
      <c r="D7333">
        <v>1</v>
      </c>
      <c r="E7333">
        <v>1505.87</v>
      </c>
      <c r="F7333">
        <v>0</v>
      </c>
      <c r="G7333">
        <v>1505.87</v>
      </c>
      <c r="H7333">
        <v>474.2</v>
      </c>
      <c r="I7333" t="str">
        <f>VLOOKUP(C7333,products_cleaned[[product_id]:[category]],3,)</f>
        <v>Electronics</v>
      </c>
      <c r="J7333" t="str">
        <f>VLOOKUP(B7333,orders_cleaned!A:I,9,FALSE)</f>
        <v>May</v>
      </c>
      <c r="K7333">
        <f t="shared" si="114"/>
        <v>5</v>
      </c>
    </row>
    <row r="7334" spans="1:11" x14ac:dyDescent="0.3">
      <c r="A7334" t="s">
        <v>11761</v>
      </c>
      <c r="B7334" t="s">
        <v>11760</v>
      </c>
      <c r="C7334" t="s">
        <v>21</v>
      </c>
      <c r="D7334">
        <v>1</v>
      </c>
      <c r="E7334">
        <v>4916.62</v>
      </c>
      <c r="F7334">
        <v>0.15</v>
      </c>
      <c r="G7334">
        <v>4179.13</v>
      </c>
      <c r="H7334">
        <v>1541.11</v>
      </c>
      <c r="I7334" t="str">
        <f>VLOOKUP(C7334,products_cleaned[[product_id]:[category]],3,)</f>
        <v>Electronics</v>
      </c>
      <c r="J7334" t="str">
        <f>VLOOKUP(B7334,orders_cleaned!A:I,9,FALSE)</f>
        <v>May</v>
      </c>
      <c r="K7334">
        <f t="shared" si="114"/>
        <v>5</v>
      </c>
    </row>
    <row r="7335" spans="1:11" x14ac:dyDescent="0.3">
      <c r="A7335" t="s">
        <v>11762</v>
      </c>
      <c r="B7335" t="s">
        <v>11760</v>
      </c>
      <c r="C7335" t="s">
        <v>57</v>
      </c>
      <c r="D7335">
        <v>2</v>
      </c>
      <c r="E7335">
        <v>184.69</v>
      </c>
      <c r="F7335">
        <v>0</v>
      </c>
      <c r="G7335">
        <v>369.38</v>
      </c>
      <c r="H7335">
        <v>148.22</v>
      </c>
      <c r="I7335" t="str">
        <f>VLOOKUP(C7335,products_cleaned[[product_id]:[category]],3,)</f>
        <v>Stationery</v>
      </c>
      <c r="J7335" t="str">
        <f>VLOOKUP(B7335,orders_cleaned!A:I,9,FALSE)</f>
        <v>May</v>
      </c>
      <c r="K7335">
        <f t="shared" si="114"/>
        <v>5</v>
      </c>
    </row>
    <row r="7336" spans="1:11" x14ac:dyDescent="0.3">
      <c r="A7336" t="s">
        <v>11763</v>
      </c>
      <c r="B7336" t="s">
        <v>11764</v>
      </c>
      <c r="C7336" t="s">
        <v>196</v>
      </c>
      <c r="D7336">
        <v>1</v>
      </c>
      <c r="E7336">
        <v>1498.24</v>
      </c>
      <c r="F7336">
        <v>0.05</v>
      </c>
      <c r="G7336">
        <v>1423.33</v>
      </c>
      <c r="H7336">
        <v>391.66</v>
      </c>
      <c r="I7336" t="str">
        <f>VLOOKUP(C7336,products_cleaned[[product_id]:[category]],3,)</f>
        <v>Electronics</v>
      </c>
      <c r="J7336" t="str">
        <f>VLOOKUP(B7336,orders_cleaned!A:I,9,FALSE)</f>
        <v>January</v>
      </c>
      <c r="K7336">
        <f t="shared" si="114"/>
        <v>1</v>
      </c>
    </row>
    <row r="7337" spans="1:11" x14ac:dyDescent="0.3">
      <c r="A7337" t="s">
        <v>11765</v>
      </c>
      <c r="B7337" t="s">
        <v>11766</v>
      </c>
      <c r="C7337" t="s">
        <v>44</v>
      </c>
      <c r="D7337">
        <v>1</v>
      </c>
      <c r="E7337">
        <v>2998.38</v>
      </c>
      <c r="F7337">
        <v>0.2</v>
      </c>
      <c r="G7337">
        <v>2398.6999999999998</v>
      </c>
      <c r="H7337">
        <v>500.38</v>
      </c>
      <c r="I7337" t="str">
        <f>VLOOKUP(C7337,products_cleaned[[product_id]:[category]],3,)</f>
        <v>Furniture</v>
      </c>
      <c r="J7337" t="str">
        <f>VLOOKUP(B7337,orders_cleaned!A:I,9,FALSE)</f>
        <v>August</v>
      </c>
      <c r="K7337">
        <f t="shared" si="114"/>
        <v>8</v>
      </c>
    </row>
    <row r="7338" spans="1:11" x14ac:dyDescent="0.3">
      <c r="A7338" t="s">
        <v>11767</v>
      </c>
      <c r="B7338" t="s">
        <v>11768</v>
      </c>
      <c r="C7338" t="s">
        <v>117</v>
      </c>
      <c r="D7338">
        <v>2</v>
      </c>
      <c r="E7338">
        <v>938.57</v>
      </c>
      <c r="F7338">
        <v>0.05</v>
      </c>
      <c r="G7338">
        <v>1783.28</v>
      </c>
      <c r="H7338">
        <v>513.41999999999996</v>
      </c>
      <c r="I7338" t="str">
        <f>VLOOKUP(C7338,products_cleaned[[product_id]:[category]],3,)</f>
        <v>Home &amp; Kitchen</v>
      </c>
      <c r="J7338" t="str">
        <f>VLOOKUP(B7338,orders_cleaned!A:I,9,FALSE)</f>
        <v>May</v>
      </c>
      <c r="K7338">
        <f t="shared" si="114"/>
        <v>5</v>
      </c>
    </row>
    <row r="7339" spans="1:11" x14ac:dyDescent="0.3">
      <c r="A7339" t="s">
        <v>11769</v>
      </c>
      <c r="B7339" t="s">
        <v>11768</v>
      </c>
      <c r="C7339" t="s">
        <v>51</v>
      </c>
      <c r="D7339">
        <v>1</v>
      </c>
      <c r="E7339">
        <v>701.93</v>
      </c>
      <c r="F7339">
        <v>0</v>
      </c>
      <c r="G7339">
        <v>701.93</v>
      </c>
      <c r="H7339">
        <v>283.68</v>
      </c>
      <c r="I7339" t="str">
        <f>VLOOKUP(C7339,products_cleaned[[product_id]:[category]],3,)</f>
        <v>Home &amp; Kitchen</v>
      </c>
      <c r="J7339" t="str">
        <f>VLOOKUP(B7339,orders_cleaned!A:I,9,FALSE)</f>
        <v>May</v>
      </c>
      <c r="K7339">
        <f t="shared" si="114"/>
        <v>5</v>
      </c>
    </row>
    <row r="7340" spans="1:11" x14ac:dyDescent="0.3">
      <c r="A7340" t="s">
        <v>11770</v>
      </c>
      <c r="B7340" t="s">
        <v>11771</v>
      </c>
      <c r="C7340" t="s">
        <v>37</v>
      </c>
      <c r="D7340">
        <v>1</v>
      </c>
      <c r="E7340">
        <v>1397.06</v>
      </c>
      <c r="F7340">
        <v>0.05</v>
      </c>
      <c r="G7340">
        <v>1327.21</v>
      </c>
      <c r="H7340">
        <v>355.82</v>
      </c>
      <c r="I7340" t="str">
        <f>VLOOKUP(C7340,products_cleaned[[product_id]:[category]],3,)</f>
        <v>Electronics</v>
      </c>
      <c r="J7340" t="str">
        <f>VLOOKUP(B7340,orders_cleaned!A:I,9,FALSE)</f>
        <v>July</v>
      </c>
      <c r="K7340">
        <f t="shared" si="114"/>
        <v>7</v>
      </c>
    </row>
    <row r="7341" spans="1:11" x14ac:dyDescent="0.3">
      <c r="A7341" t="s">
        <v>11772</v>
      </c>
      <c r="B7341" t="s">
        <v>11773</v>
      </c>
      <c r="C7341" t="s">
        <v>117</v>
      </c>
      <c r="D7341">
        <v>1</v>
      </c>
      <c r="E7341">
        <v>843.9</v>
      </c>
      <c r="F7341">
        <v>0.1</v>
      </c>
      <c r="G7341">
        <v>759.51</v>
      </c>
      <c r="H7341">
        <v>124.58</v>
      </c>
      <c r="I7341" t="str">
        <f>VLOOKUP(C7341,products_cleaned[[product_id]:[category]],3,)</f>
        <v>Home &amp; Kitchen</v>
      </c>
      <c r="J7341" t="str">
        <f>VLOOKUP(B7341,orders_cleaned!A:I,9,FALSE)</f>
        <v>September</v>
      </c>
      <c r="K7341">
        <f t="shared" si="114"/>
        <v>9</v>
      </c>
    </row>
    <row r="7342" spans="1:11" x14ac:dyDescent="0.3">
      <c r="A7342" t="s">
        <v>11774</v>
      </c>
      <c r="B7342" t="s">
        <v>11775</v>
      </c>
      <c r="C7342" t="s">
        <v>28</v>
      </c>
      <c r="D7342">
        <v>2</v>
      </c>
      <c r="E7342">
        <v>422.86</v>
      </c>
      <c r="F7342">
        <v>0</v>
      </c>
      <c r="G7342">
        <v>845.72</v>
      </c>
      <c r="H7342">
        <v>226.96</v>
      </c>
      <c r="I7342" t="str">
        <f>VLOOKUP(C7342,products_cleaned[[product_id]:[category]],3,)</f>
        <v>Home &amp; Kitchen</v>
      </c>
      <c r="J7342" t="str">
        <f>VLOOKUP(B7342,orders_cleaned!A:I,9,FALSE)</f>
        <v>September</v>
      </c>
      <c r="K7342">
        <f t="shared" si="114"/>
        <v>9</v>
      </c>
    </row>
    <row r="7343" spans="1:11" x14ac:dyDescent="0.3">
      <c r="A7343" t="s">
        <v>11776</v>
      </c>
      <c r="B7343" t="s">
        <v>11775</v>
      </c>
      <c r="C7343" t="s">
        <v>51</v>
      </c>
      <c r="D7343">
        <v>1</v>
      </c>
      <c r="E7343">
        <v>711.82</v>
      </c>
      <c r="F7343">
        <v>0.05</v>
      </c>
      <c r="G7343">
        <v>676.23</v>
      </c>
      <c r="H7343">
        <v>257.98</v>
      </c>
      <c r="I7343" t="str">
        <f>VLOOKUP(C7343,products_cleaned[[product_id]:[category]],3,)</f>
        <v>Home &amp; Kitchen</v>
      </c>
      <c r="J7343" t="str">
        <f>VLOOKUP(B7343,orders_cleaned!A:I,9,FALSE)</f>
        <v>September</v>
      </c>
      <c r="K7343">
        <f t="shared" si="114"/>
        <v>9</v>
      </c>
    </row>
    <row r="7344" spans="1:11" x14ac:dyDescent="0.3">
      <c r="A7344" t="s">
        <v>11777</v>
      </c>
      <c r="B7344" t="s">
        <v>11778</v>
      </c>
      <c r="C7344" t="s">
        <v>39</v>
      </c>
      <c r="D7344">
        <v>1</v>
      </c>
      <c r="E7344">
        <v>4121.3100000000004</v>
      </c>
      <c r="F7344">
        <v>0.1</v>
      </c>
      <c r="G7344">
        <v>3709.18</v>
      </c>
      <c r="H7344">
        <v>1196.6500000000001</v>
      </c>
      <c r="I7344" t="str">
        <f>VLOOKUP(C7344,products_cleaned[[product_id]:[category]],3,)</f>
        <v>Furniture</v>
      </c>
      <c r="J7344" t="str">
        <f>VLOOKUP(B7344,orders_cleaned!A:I,9,FALSE)</f>
        <v>September</v>
      </c>
      <c r="K7344">
        <f t="shared" si="114"/>
        <v>9</v>
      </c>
    </row>
    <row r="7345" spans="1:11" x14ac:dyDescent="0.3">
      <c r="A7345" t="s">
        <v>11779</v>
      </c>
      <c r="B7345" t="s">
        <v>11780</v>
      </c>
      <c r="C7345" t="s">
        <v>74</v>
      </c>
      <c r="D7345">
        <v>1</v>
      </c>
      <c r="E7345">
        <v>1216.5999999999999</v>
      </c>
      <c r="F7345">
        <v>0.2</v>
      </c>
      <c r="G7345">
        <v>973.28</v>
      </c>
      <c r="H7345">
        <v>160.35</v>
      </c>
      <c r="I7345" t="str">
        <f>VLOOKUP(C7345,products_cleaned[[product_id]:[category]],3,)</f>
        <v>Electronics</v>
      </c>
      <c r="J7345" t="str">
        <f>VLOOKUP(B7345,orders_cleaned!A:I,9,FALSE)</f>
        <v>September</v>
      </c>
      <c r="K7345">
        <f t="shared" si="114"/>
        <v>9</v>
      </c>
    </row>
    <row r="7346" spans="1:11" x14ac:dyDescent="0.3">
      <c r="A7346" t="s">
        <v>11781</v>
      </c>
      <c r="B7346" t="s">
        <v>11782</v>
      </c>
      <c r="C7346" t="s">
        <v>51</v>
      </c>
      <c r="D7346">
        <v>1</v>
      </c>
      <c r="E7346">
        <v>746.35</v>
      </c>
      <c r="F7346">
        <v>0.15</v>
      </c>
      <c r="G7346">
        <v>634.4</v>
      </c>
      <c r="H7346">
        <v>216.15</v>
      </c>
      <c r="I7346" t="str">
        <f>VLOOKUP(C7346,products_cleaned[[product_id]:[category]],3,)</f>
        <v>Home &amp; Kitchen</v>
      </c>
      <c r="J7346" t="str">
        <f>VLOOKUP(B7346,orders_cleaned!A:I,9,FALSE)</f>
        <v>June</v>
      </c>
      <c r="K7346">
        <f t="shared" si="114"/>
        <v>6</v>
      </c>
    </row>
    <row r="7347" spans="1:11" x14ac:dyDescent="0.3">
      <c r="A7347" t="s">
        <v>11783</v>
      </c>
      <c r="B7347" t="s">
        <v>11782</v>
      </c>
      <c r="C7347" t="s">
        <v>13</v>
      </c>
      <c r="D7347">
        <v>2</v>
      </c>
      <c r="E7347">
        <v>2798.9</v>
      </c>
      <c r="F7347">
        <v>0.05</v>
      </c>
      <c r="G7347">
        <v>5317.91</v>
      </c>
      <c r="H7347">
        <v>1073.77</v>
      </c>
      <c r="I7347" t="str">
        <f>VLOOKUP(C7347,products_cleaned[[product_id]:[category]],3,)</f>
        <v>Home &amp; Kitchen</v>
      </c>
      <c r="J7347" t="str">
        <f>VLOOKUP(B7347,orders_cleaned!A:I,9,FALSE)</f>
        <v>June</v>
      </c>
      <c r="K7347">
        <f t="shared" si="114"/>
        <v>6</v>
      </c>
    </row>
    <row r="7348" spans="1:11" x14ac:dyDescent="0.3">
      <c r="A7348" t="s">
        <v>11784</v>
      </c>
      <c r="B7348" t="s">
        <v>11785</v>
      </c>
      <c r="C7348" t="s">
        <v>80</v>
      </c>
      <c r="D7348">
        <v>2</v>
      </c>
      <c r="E7348">
        <v>403.44</v>
      </c>
      <c r="F7348">
        <v>0.05</v>
      </c>
      <c r="G7348">
        <v>766.54</v>
      </c>
      <c r="H7348">
        <v>166.78</v>
      </c>
      <c r="I7348" t="str">
        <f>VLOOKUP(C7348,products_cleaned[[product_id]:[category]],3,)</f>
        <v>Fitness</v>
      </c>
      <c r="J7348" t="str">
        <f>VLOOKUP(B7348,orders_cleaned!A:I,9,FALSE)</f>
        <v>January</v>
      </c>
      <c r="K7348">
        <f t="shared" si="114"/>
        <v>1</v>
      </c>
    </row>
    <row r="7349" spans="1:11" x14ac:dyDescent="0.3">
      <c r="A7349" t="s">
        <v>11786</v>
      </c>
      <c r="B7349" t="s">
        <v>11785</v>
      </c>
      <c r="C7349" t="s">
        <v>97</v>
      </c>
      <c r="D7349">
        <v>3</v>
      </c>
      <c r="E7349">
        <v>980.2</v>
      </c>
      <c r="F7349">
        <v>0.1</v>
      </c>
      <c r="G7349">
        <v>2646.54</v>
      </c>
      <c r="H7349">
        <v>468.72</v>
      </c>
      <c r="I7349" t="str">
        <f>VLOOKUP(C7349,products_cleaned[[product_id]:[category]],3,)</f>
        <v>Fashion</v>
      </c>
      <c r="J7349" t="str">
        <f>VLOOKUP(B7349,orders_cleaned!A:I,9,FALSE)</f>
        <v>January</v>
      </c>
      <c r="K7349">
        <f t="shared" si="114"/>
        <v>1</v>
      </c>
    </row>
    <row r="7350" spans="1:11" x14ac:dyDescent="0.3">
      <c r="A7350" t="s">
        <v>11787</v>
      </c>
      <c r="B7350" t="s">
        <v>11788</v>
      </c>
      <c r="C7350" t="s">
        <v>129</v>
      </c>
      <c r="D7350">
        <v>1</v>
      </c>
      <c r="E7350">
        <v>503.32</v>
      </c>
      <c r="F7350">
        <v>0.05</v>
      </c>
      <c r="G7350">
        <v>478.15</v>
      </c>
      <c r="H7350">
        <v>113.79</v>
      </c>
      <c r="I7350" t="str">
        <f>VLOOKUP(C7350,products_cleaned[[product_id]:[category]],3,)</f>
        <v>Fashion</v>
      </c>
      <c r="J7350" t="str">
        <f>VLOOKUP(B7350,orders_cleaned!A:I,9,FALSE)</f>
        <v>March</v>
      </c>
      <c r="K7350">
        <f t="shared" si="114"/>
        <v>3</v>
      </c>
    </row>
    <row r="7351" spans="1:11" x14ac:dyDescent="0.3">
      <c r="A7351" t="s">
        <v>11789</v>
      </c>
      <c r="B7351" t="s">
        <v>11790</v>
      </c>
      <c r="C7351" t="s">
        <v>196</v>
      </c>
      <c r="D7351">
        <v>4</v>
      </c>
      <c r="E7351">
        <v>1563.62</v>
      </c>
      <c r="F7351">
        <v>0.05</v>
      </c>
      <c r="G7351">
        <v>5941.76</v>
      </c>
      <c r="H7351">
        <v>1815.08</v>
      </c>
      <c r="I7351" t="str">
        <f>VLOOKUP(C7351,products_cleaned[[product_id]:[category]],3,)</f>
        <v>Electronics</v>
      </c>
      <c r="J7351" t="str">
        <f>VLOOKUP(B7351,orders_cleaned!A:I,9,FALSE)</f>
        <v>April</v>
      </c>
      <c r="K7351">
        <f t="shared" si="114"/>
        <v>4</v>
      </c>
    </row>
    <row r="7352" spans="1:11" x14ac:dyDescent="0.3">
      <c r="A7352" t="s">
        <v>11791</v>
      </c>
      <c r="B7352" t="s">
        <v>11790</v>
      </c>
      <c r="C7352" t="s">
        <v>270</v>
      </c>
      <c r="D7352">
        <v>1</v>
      </c>
      <c r="E7352">
        <v>5845.56</v>
      </c>
      <c r="F7352">
        <v>0.05</v>
      </c>
      <c r="G7352">
        <v>5553.28</v>
      </c>
      <c r="H7352">
        <v>2432.3000000000002</v>
      </c>
      <c r="I7352" t="str">
        <f>VLOOKUP(C7352,products_cleaned[[product_id]:[category]],3,)</f>
        <v>Furniture</v>
      </c>
      <c r="J7352" t="str">
        <f>VLOOKUP(B7352,orders_cleaned!A:I,9,FALSE)</f>
        <v>April</v>
      </c>
      <c r="K7352">
        <f t="shared" si="114"/>
        <v>4</v>
      </c>
    </row>
    <row r="7353" spans="1:11" x14ac:dyDescent="0.3">
      <c r="A7353" t="s">
        <v>11792</v>
      </c>
      <c r="B7353" t="s">
        <v>11793</v>
      </c>
      <c r="C7353" t="s">
        <v>136</v>
      </c>
      <c r="D7353">
        <v>1</v>
      </c>
      <c r="E7353">
        <v>553.17999999999995</v>
      </c>
      <c r="F7353">
        <v>0.15</v>
      </c>
      <c r="G7353">
        <v>470.2</v>
      </c>
      <c r="H7353">
        <v>28.22</v>
      </c>
      <c r="I7353" t="str">
        <f>VLOOKUP(C7353,products_cleaned[[product_id]:[category]],3,)</f>
        <v>Books</v>
      </c>
      <c r="J7353" t="str">
        <f>VLOOKUP(B7353,orders_cleaned!A:I,9,FALSE)</f>
        <v>October</v>
      </c>
      <c r="K7353">
        <f t="shared" si="114"/>
        <v>10</v>
      </c>
    </row>
    <row r="7354" spans="1:11" x14ac:dyDescent="0.3">
      <c r="A7354" t="s">
        <v>11794</v>
      </c>
      <c r="B7354" t="s">
        <v>11795</v>
      </c>
      <c r="C7354" t="s">
        <v>270</v>
      </c>
      <c r="D7354">
        <v>3</v>
      </c>
      <c r="E7354">
        <v>5376.7</v>
      </c>
      <c r="F7354">
        <v>0.1</v>
      </c>
      <c r="G7354">
        <v>14517.09</v>
      </c>
      <c r="H7354">
        <v>5154.1499999999996</v>
      </c>
      <c r="I7354" t="str">
        <f>VLOOKUP(C7354,products_cleaned[[product_id]:[category]],3,)</f>
        <v>Furniture</v>
      </c>
      <c r="J7354" t="str">
        <f>VLOOKUP(B7354,orders_cleaned!A:I,9,FALSE)</f>
        <v>March</v>
      </c>
      <c r="K7354">
        <f t="shared" si="114"/>
        <v>3</v>
      </c>
    </row>
    <row r="7355" spans="1:11" x14ac:dyDescent="0.3">
      <c r="A7355" t="s">
        <v>11796</v>
      </c>
      <c r="B7355" t="s">
        <v>11797</v>
      </c>
      <c r="C7355" t="s">
        <v>156</v>
      </c>
      <c r="D7355">
        <v>1</v>
      </c>
      <c r="E7355">
        <v>190.74</v>
      </c>
      <c r="F7355">
        <v>0</v>
      </c>
      <c r="G7355">
        <v>190.74</v>
      </c>
      <c r="H7355">
        <v>74.91</v>
      </c>
      <c r="I7355" t="str">
        <f>VLOOKUP(C7355,products_cleaned[[product_id]:[category]],3,)</f>
        <v>Stationery</v>
      </c>
      <c r="J7355" t="str">
        <f>VLOOKUP(B7355,orders_cleaned!A:I,9,FALSE)</f>
        <v>June</v>
      </c>
      <c r="K7355">
        <f t="shared" si="114"/>
        <v>6</v>
      </c>
    </row>
    <row r="7356" spans="1:11" x14ac:dyDescent="0.3">
      <c r="A7356" t="s">
        <v>11798</v>
      </c>
      <c r="B7356" t="s">
        <v>11797</v>
      </c>
      <c r="C7356" t="s">
        <v>10</v>
      </c>
      <c r="D7356">
        <v>2</v>
      </c>
      <c r="E7356">
        <v>1587.11</v>
      </c>
      <c r="F7356">
        <v>0</v>
      </c>
      <c r="G7356">
        <v>3174.22</v>
      </c>
      <c r="H7356">
        <v>1323.9</v>
      </c>
      <c r="I7356" t="str">
        <f>VLOOKUP(C7356,products_cleaned[[product_id]:[category]],3,)</f>
        <v>Furniture</v>
      </c>
      <c r="J7356" t="str">
        <f>VLOOKUP(B7356,orders_cleaned!A:I,9,FALSE)</f>
        <v>June</v>
      </c>
      <c r="K7356">
        <f t="shared" si="114"/>
        <v>6</v>
      </c>
    </row>
    <row r="7357" spans="1:11" x14ac:dyDescent="0.3">
      <c r="A7357" t="s">
        <v>11799</v>
      </c>
      <c r="B7357" t="s">
        <v>11800</v>
      </c>
      <c r="C7357" t="s">
        <v>117</v>
      </c>
      <c r="D7357">
        <v>1</v>
      </c>
      <c r="E7357">
        <v>833.47</v>
      </c>
      <c r="F7357">
        <v>0.15</v>
      </c>
      <c r="G7357">
        <v>708.45</v>
      </c>
      <c r="H7357">
        <v>73.52</v>
      </c>
      <c r="I7357" t="str">
        <f>VLOOKUP(C7357,products_cleaned[[product_id]:[category]],3,)</f>
        <v>Home &amp; Kitchen</v>
      </c>
      <c r="J7357" t="str">
        <f>VLOOKUP(B7357,orders_cleaned!A:I,9,FALSE)</f>
        <v>June</v>
      </c>
      <c r="K7357">
        <f t="shared" si="114"/>
        <v>6</v>
      </c>
    </row>
    <row r="7358" spans="1:11" x14ac:dyDescent="0.3">
      <c r="A7358" t="s">
        <v>11801</v>
      </c>
      <c r="B7358" t="s">
        <v>11802</v>
      </c>
      <c r="C7358" t="s">
        <v>10</v>
      </c>
      <c r="D7358">
        <v>3</v>
      </c>
      <c r="E7358">
        <v>1555.97</v>
      </c>
      <c r="F7358">
        <v>0.1</v>
      </c>
      <c r="G7358">
        <v>4201.12</v>
      </c>
      <c r="H7358">
        <v>1425.64</v>
      </c>
      <c r="I7358" t="str">
        <f>VLOOKUP(C7358,products_cleaned[[product_id]:[category]],3,)</f>
        <v>Furniture</v>
      </c>
      <c r="J7358" t="str">
        <f>VLOOKUP(B7358,orders_cleaned!A:I,9,FALSE)</f>
        <v>October</v>
      </c>
      <c r="K7358">
        <f t="shared" si="114"/>
        <v>10</v>
      </c>
    </row>
    <row r="7359" spans="1:11" x14ac:dyDescent="0.3">
      <c r="A7359" t="s">
        <v>11803</v>
      </c>
      <c r="B7359" t="s">
        <v>11804</v>
      </c>
      <c r="C7359" t="s">
        <v>80</v>
      </c>
      <c r="D7359">
        <v>1</v>
      </c>
      <c r="E7359">
        <v>383.98</v>
      </c>
      <c r="F7359">
        <v>0.15</v>
      </c>
      <c r="G7359">
        <v>326.38</v>
      </c>
      <c r="H7359">
        <v>26.5</v>
      </c>
      <c r="I7359" t="str">
        <f>VLOOKUP(C7359,products_cleaned[[product_id]:[category]],3,)</f>
        <v>Fitness</v>
      </c>
      <c r="J7359" t="str">
        <f>VLOOKUP(B7359,orders_cleaned!A:I,9,FALSE)</f>
        <v>March</v>
      </c>
      <c r="K7359">
        <f t="shared" si="114"/>
        <v>3</v>
      </c>
    </row>
    <row r="7360" spans="1:11" x14ac:dyDescent="0.3">
      <c r="A7360" t="s">
        <v>11805</v>
      </c>
      <c r="B7360" t="s">
        <v>11804</v>
      </c>
      <c r="C7360" t="s">
        <v>41</v>
      </c>
      <c r="D7360">
        <v>2</v>
      </c>
      <c r="E7360">
        <v>2436.98</v>
      </c>
      <c r="F7360">
        <v>0.15</v>
      </c>
      <c r="G7360">
        <v>4142.87</v>
      </c>
      <c r="H7360">
        <v>325.69</v>
      </c>
      <c r="I7360" t="str">
        <f>VLOOKUP(C7360,products_cleaned[[product_id]:[category]],3,)</f>
        <v>Footwear</v>
      </c>
      <c r="J7360" t="str">
        <f>VLOOKUP(B7360,orders_cleaned!A:I,9,FALSE)</f>
        <v>March</v>
      </c>
      <c r="K7360">
        <f t="shared" si="114"/>
        <v>3</v>
      </c>
    </row>
    <row r="7361" spans="1:11" x14ac:dyDescent="0.3">
      <c r="A7361" t="s">
        <v>11806</v>
      </c>
      <c r="B7361" t="s">
        <v>11807</v>
      </c>
      <c r="C7361" t="s">
        <v>31</v>
      </c>
      <c r="D7361">
        <v>1</v>
      </c>
      <c r="E7361">
        <v>516.14</v>
      </c>
      <c r="F7361">
        <v>0.05</v>
      </c>
      <c r="G7361">
        <v>490.33</v>
      </c>
      <c r="H7361">
        <v>145.38999999999999</v>
      </c>
      <c r="I7361" t="str">
        <f>VLOOKUP(C7361,products_cleaned[[product_id]:[category]],3,)</f>
        <v>Books</v>
      </c>
      <c r="J7361" t="str">
        <f>VLOOKUP(B7361,orders_cleaned!A:I,9,FALSE)</f>
        <v>June</v>
      </c>
      <c r="K7361">
        <f t="shared" si="114"/>
        <v>6</v>
      </c>
    </row>
    <row r="7362" spans="1:11" x14ac:dyDescent="0.3">
      <c r="A7362" t="s">
        <v>11808</v>
      </c>
      <c r="B7362" t="s">
        <v>11809</v>
      </c>
      <c r="C7362" t="s">
        <v>44</v>
      </c>
      <c r="D7362">
        <v>1</v>
      </c>
      <c r="E7362">
        <v>2958.37</v>
      </c>
      <c r="F7362">
        <v>0</v>
      </c>
      <c r="G7362">
        <v>2958.37</v>
      </c>
      <c r="H7362">
        <v>1060.05</v>
      </c>
      <c r="I7362" t="str">
        <f>VLOOKUP(C7362,products_cleaned[[product_id]:[category]],3,)</f>
        <v>Furniture</v>
      </c>
      <c r="J7362" t="str">
        <f>VLOOKUP(B7362,orders_cleaned!A:I,9,FALSE)</f>
        <v>July</v>
      </c>
      <c r="K7362">
        <f t="shared" si="114"/>
        <v>7</v>
      </c>
    </row>
    <row r="7363" spans="1:11" x14ac:dyDescent="0.3">
      <c r="A7363" t="s">
        <v>11810</v>
      </c>
      <c r="B7363" t="s">
        <v>11811</v>
      </c>
      <c r="C7363" t="s">
        <v>129</v>
      </c>
      <c r="D7363">
        <v>3</v>
      </c>
      <c r="E7363">
        <v>509.11</v>
      </c>
      <c r="F7363">
        <v>0.2</v>
      </c>
      <c r="G7363">
        <v>1221.8599999999999</v>
      </c>
      <c r="H7363">
        <v>128.78</v>
      </c>
      <c r="I7363" t="str">
        <f>VLOOKUP(C7363,products_cleaned[[product_id]:[category]],3,)</f>
        <v>Fashion</v>
      </c>
      <c r="J7363" t="str">
        <f>VLOOKUP(B7363,orders_cleaned!A:I,9,FALSE)</f>
        <v>July</v>
      </c>
      <c r="K7363">
        <f t="shared" ref="K7363:K7426" si="115">MONTH(DATEVALUE("1"&amp;J7363))</f>
        <v>7</v>
      </c>
    </row>
    <row r="7364" spans="1:11" x14ac:dyDescent="0.3">
      <c r="A7364" t="s">
        <v>11812</v>
      </c>
      <c r="B7364" t="s">
        <v>11811</v>
      </c>
      <c r="C7364" t="s">
        <v>18</v>
      </c>
      <c r="D7364">
        <v>1</v>
      </c>
      <c r="E7364">
        <v>878.51</v>
      </c>
      <c r="F7364">
        <v>0.15</v>
      </c>
      <c r="G7364">
        <v>746.73</v>
      </c>
      <c r="H7364">
        <v>229.38</v>
      </c>
      <c r="I7364" t="str">
        <f>VLOOKUP(C7364,products_cleaned[[product_id]:[category]],3,)</f>
        <v>Books</v>
      </c>
      <c r="J7364" t="str">
        <f>VLOOKUP(B7364,orders_cleaned!A:I,9,FALSE)</f>
        <v>July</v>
      </c>
      <c r="K7364">
        <f t="shared" si="115"/>
        <v>7</v>
      </c>
    </row>
    <row r="7365" spans="1:11" x14ac:dyDescent="0.3">
      <c r="A7365" t="s">
        <v>11813</v>
      </c>
      <c r="B7365" t="s">
        <v>11811</v>
      </c>
      <c r="C7365" t="s">
        <v>66</v>
      </c>
      <c r="D7365">
        <v>1</v>
      </c>
      <c r="E7365">
        <v>275.99</v>
      </c>
      <c r="F7365">
        <v>0.2</v>
      </c>
      <c r="G7365">
        <v>220.79</v>
      </c>
      <c r="H7365">
        <v>0.31</v>
      </c>
      <c r="I7365" t="str">
        <f>VLOOKUP(C7365,products_cleaned[[product_id]:[category]],3,)</f>
        <v>Home &amp; Kitchen</v>
      </c>
      <c r="J7365" t="str">
        <f>VLOOKUP(B7365,orders_cleaned!A:I,9,FALSE)</f>
        <v>July</v>
      </c>
      <c r="K7365">
        <f t="shared" si="115"/>
        <v>7</v>
      </c>
    </row>
    <row r="7366" spans="1:11" x14ac:dyDescent="0.3">
      <c r="A7366" t="s">
        <v>11814</v>
      </c>
      <c r="B7366" t="s">
        <v>11815</v>
      </c>
      <c r="C7366" t="s">
        <v>117</v>
      </c>
      <c r="D7366">
        <v>2</v>
      </c>
      <c r="E7366">
        <v>919.52</v>
      </c>
      <c r="F7366">
        <v>0.2</v>
      </c>
      <c r="G7366">
        <v>1471.23</v>
      </c>
      <c r="H7366">
        <v>201.37</v>
      </c>
      <c r="I7366" t="str">
        <f>VLOOKUP(C7366,products_cleaned[[product_id]:[category]],3,)</f>
        <v>Home &amp; Kitchen</v>
      </c>
      <c r="J7366" t="str">
        <f>VLOOKUP(B7366,orders_cleaned!A:I,9,FALSE)</f>
        <v>February</v>
      </c>
      <c r="K7366">
        <f t="shared" si="115"/>
        <v>2</v>
      </c>
    </row>
    <row r="7367" spans="1:11" x14ac:dyDescent="0.3">
      <c r="A7367" t="s">
        <v>11816</v>
      </c>
      <c r="B7367" t="s">
        <v>11815</v>
      </c>
      <c r="C7367" t="s">
        <v>110</v>
      </c>
      <c r="D7367">
        <v>3</v>
      </c>
      <c r="E7367">
        <v>1794.1</v>
      </c>
      <c r="F7367">
        <v>0</v>
      </c>
      <c r="G7367">
        <v>5382.3</v>
      </c>
      <c r="H7367">
        <v>1733.94</v>
      </c>
      <c r="I7367" t="str">
        <f>VLOOKUP(C7367,products_cleaned[[product_id]:[category]],3,)</f>
        <v>Fashion</v>
      </c>
      <c r="J7367" t="str">
        <f>VLOOKUP(B7367,orders_cleaned!A:I,9,FALSE)</f>
        <v>February</v>
      </c>
      <c r="K7367">
        <f t="shared" si="115"/>
        <v>2</v>
      </c>
    </row>
    <row r="7368" spans="1:11" x14ac:dyDescent="0.3">
      <c r="A7368" t="s">
        <v>11817</v>
      </c>
      <c r="B7368" t="s">
        <v>11818</v>
      </c>
      <c r="C7368" t="s">
        <v>54</v>
      </c>
      <c r="D7368">
        <v>1</v>
      </c>
      <c r="E7368">
        <v>2308.5700000000002</v>
      </c>
      <c r="F7368">
        <v>0.05</v>
      </c>
      <c r="G7368">
        <v>2193.14</v>
      </c>
      <c r="H7368">
        <v>603.84</v>
      </c>
      <c r="I7368" t="str">
        <f>VLOOKUP(C7368,products_cleaned[[product_id]:[category]],3,)</f>
        <v>Fashion</v>
      </c>
      <c r="J7368" t="str">
        <f>VLOOKUP(B7368,orders_cleaned!A:I,9,FALSE)</f>
        <v>April</v>
      </c>
      <c r="K7368">
        <f t="shared" si="115"/>
        <v>4</v>
      </c>
    </row>
    <row r="7369" spans="1:11" x14ac:dyDescent="0.3">
      <c r="A7369" t="s">
        <v>11819</v>
      </c>
      <c r="B7369" t="s">
        <v>11820</v>
      </c>
      <c r="C7369" t="s">
        <v>41</v>
      </c>
      <c r="D7369">
        <v>2</v>
      </c>
      <c r="E7369">
        <v>2340.48</v>
      </c>
      <c r="F7369">
        <v>0.2</v>
      </c>
      <c r="G7369">
        <v>3744.77</v>
      </c>
      <c r="H7369">
        <v>-72.41</v>
      </c>
      <c r="I7369" t="str">
        <f>VLOOKUP(C7369,products_cleaned[[product_id]:[category]],3,)</f>
        <v>Footwear</v>
      </c>
      <c r="J7369" t="str">
        <f>VLOOKUP(B7369,orders_cleaned!A:I,9,FALSE)</f>
        <v>October</v>
      </c>
      <c r="K7369">
        <f t="shared" si="115"/>
        <v>10</v>
      </c>
    </row>
    <row r="7370" spans="1:11" x14ac:dyDescent="0.3">
      <c r="A7370" t="s">
        <v>11821</v>
      </c>
      <c r="B7370" t="s">
        <v>11822</v>
      </c>
      <c r="C7370" t="s">
        <v>60</v>
      </c>
      <c r="D7370">
        <v>2</v>
      </c>
      <c r="E7370">
        <v>1524.65</v>
      </c>
      <c r="F7370">
        <v>0</v>
      </c>
      <c r="G7370">
        <v>3049.3</v>
      </c>
      <c r="H7370">
        <v>753.06</v>
      </c>
      <c r="I7370" t="str">
        <f>VLOOKUP(C7370,products_cleaned[[product_id]:[category]],3,)</f>
        <v>Fashion</v>
      </c>
      <c r="J7370" t="str">
        <f>VLOOKUP(B7370,orders_cleaned!A:I,9,FALSE)</f>
        <v>July</v>
      </c>
      <c r="K7370">
        <f t="shared" si="115"/>
        <v>7</v>
      </c>
    </row>
    <row r="7371" spans="1:11" x14ac:dyDescent="0.3">
      <c r="A7371" t="s">
        <v>11823</v>
      </c>
      <c r="B7371" t="s">
        <v>11824</v>
      </c>
      <c r="C7371" t="s">
        <v>10</v>
      </c>
      <c r="D7371">
        <v>1</v>
      </c>
      <c r="E7371">
        <v>1446.38</v>
      </c>
      <c r="F7371">
        <v>0.2</v>
      </c>
      <c r="G7371">
        <v>1157.0999999999999</v>
      </c>
      <c r="H7371">
        <v>231.94</v>
      </c>
      <c r="I7371" t="str">
        <f>VLOOKUP(C7371,products_cleaned[[product_id]:[category]],3,)</f>
        <v>Furniture</v>
      </c>
      <c r="J7371" t="str">
        <f>VLOOKUP(B7371,orders_cleaned!A:I,9,FALSE)</f>
        <v>March</v>
      </c>
      <c r="K7371">
        <f t="shared" si="115"/>
        <v>3</v>
      </c>
    </row>
    <row r="7372" spans="1:11" x14ac:dyDescent="0.3">
      <c r="A7372" t="s">
        <v>11825</v>
      </c>
      <c r="B7372" t="s">
        <v>11824</v>
      </c>
      <c r="C7372" t="s">
        <v>18</v>
      </c>
      <c r="D7372">
        <v>5</v>
      </c>
      <c r="E7372">
        <v>833.38</v>
      </c>
      <c r="F7372">
        <v>0</v>
      </c>
      <c r="G7372">
        <v>4166.8999999999996</v>
      </c>
      <c r="H7372">
        <v>1580.15</v>
      </c>
      <c r="I7372" t="str">
        <f>VLOOKUP(C7372,products_cleaned[[product_id]:[category]],3,)</f>
        <v>Books</v>
      </c>
      <c r="J7372" t="str">
        <f>VLOOKUP(B7372,orders_cleaned!A:I,9,FALSE)</f>
        <v>March</v>
      </c>
      <c r="K7372">
        <f t="shared" si="115"/>
        <v>3</v>
      </c>
    </row>
    <row r="7373" spans="1:11" x14ac:dyDescent="0.3">
      <c r="A7373" t="s">
        <v>11826</v>
      </c>
      <c r="B7373" t="s">
        <v>11824</v>
      </c>
      <c r="C7373" t="s">
        <v>57</v>
      </c>
      <c r="D7373">
        <v>3</v>
      </c>
      <c r="E7373">
        <v>210.44</v>
      </c>
      <c r="F7373">
        <v>0</v>
      </c>
      <c r="G7373">
        <v>631.32000000000005</v>
      </c>
      <c r="H7373">
        <v>299.58</v>
      </c>
      <c r="I7373" t="str">
        <f>VLOOKUP(C7373,products_cleaned[[product_id]:[category]],3,)</f>
        <v>Stationery</v>
      </c>
      <c r="J7373" t="str">
        <f>VLOOKUP(B7373,orders_cleaned!A:I,9,FALSE)</f>
        <v>March</v>
      </c>
      <c r="K7373">
        <f t="shared" si="115"/>
        <v>3</v>
      </c>
    </row>
    <row r="7374" spans="1:11" x14ac:dyDescent="0.3">
      <c r="A7374" t="s">
        <v>11827</v>
      </c>
      <c r="B7374" t="s">
        <v>11828</v>
      </c>
      <c r="C7374" t="s">
        <v>31</v>
      </c>
      <c r="D7374">
        <v>2</v>
      </c>
      <c r="E7374">
        <v>530.53</v>
      </c>
      <c r="F7374">
        <v>0.2</v>
      </c>
      <c r="G7374">
        <v>848.85</v>
      </c>
      <c r="H7374">
        <v>158.97</v>
      </c>
      <c r="I7374" t="str">
        <f>VLOOKUP(C7374,products_cleaned[[product_id]:[category]],3,)</f>
        <v>Books</v>
      </c>
      <c r="J7374" t="str">
        <f>VLOOKUP(B7374,orders_cleaned!A:I,9,FALSE)</f>
        <v>September</v>
      </c>
      <c r="K7374">
        <f t="shared" si="115"/>
        <v>9</v>
      </c>
    </row>
    <row r="7375" spans="1:11" x14ac:dyDescent="0.3">
      <c r="A7375" t="s">
        <v>11829</v>
      </c>
      <c r="B7375" t="s">
        <v>11830</v>
      </c>
      <c r="C7375" t="s">
        <v>39</v>
      </c>
      <c r="D7375">
        <v>3</v>
      </c>
      <c r="E7375">
        <v>3996.81</v>
      </c>
      <c r="F7375">
        <v>0.1</v>
      </c>
      <c r="G7375">
        <v>10791.39</v>
      </c>
      <c r="H7375">
        <v>3253.8</v>
      </c>
      <c r="I7375" t="str">
        <f>VLOOKUP(C7375,products_cleaned[[product_id]:[category]],3,)</f>
        <v>Furniture</v>
      </c>
      <c r="J7375" t="str">
        <f>VLOOKUP(B7375,orders_cleaned!A:I,9,FALSE)</f>
        <v>May</v>
      </c>
      <c r="K7375">
        <f t="shared" si="115"/>
        <v>5</v>
      </c>
    </row>
    <row r="7376" spans="1:11" x14ac:dyDescent="0.3">
      <c r="A7376" t="s">
        <v>11831</v>
      </c>
      <c r="B7376" t="s">
        <v>11832</v>
      </c>
      <c r="C7376" t="s">
        <v>80</v>
      </c>
      <c r="D7376">
        <v>1</v>
      </c>
      <c r="E7376">
        <v>419.39</v>
      </c>
      <c r="F7376">
        <v>0.05</v>
      </c>
      <c r="G7376">
        <v>398.42</v>
      </c>
      <c r="H7376">
        <v>98.54</v>
      </c>
      <c r="I7376" t="str">
        <f>VLOOKUP(C7376,products_cleaned[[product_id]:[category]],3,)</f>
        <v>Fitness</v>
      </c>
      <c r="J7376" t="str">
        <f>VLOOKUP(B7376,orders_cleaned!A:I,9,FALSE)</f>
        <v>January</v>
      </c>
      <c r="K7376">
        <f t="shared" si="115"/>
        <v>1</v>
      </c>
    </row>
    <row r="7377" spans="1:11" x14ac:dyDescent="0.3">
      <c r="A7377" t="s">
        <v>11833</v>
      </c>
      <c r="B7377" t="s">
        <v>11834</v>
      </c>
      <c r="C7377" t="s">
        <v>259</v>
      </c>
      <c r="D7377">
        <v>1</v>
      </c>
      <c r="E7377">
        <v>947.94</v>
      </c>
      <c r="F7377">
        <v>0</v>
      </c>
      <c r="G7377">
        <v>947.94</v>
      </c>
      <c r="H7377">
        <v>407.32</v>
      </c>
      <c r="I7377" t="str">
        <f>VLOOKUP(C7377,products_cleaned[[product_id]:[category]],3,)</f>
        <v>Electronics</v>
      </c>
      <c r="J7377" t="str">
        <f>VLOOKUP(B7377,orders_cleaned!A:I,9,FALSE)</f>
        <v>December</v>
      </c>
      <c r="K7377">
        <f t="shared" si="115"/>
        <v>12</v>
      </c>
    </row>
    <row r="7378" spans="1:11" x14ac:dyDescent="0.3">
      <c r="A7378" t="s">
        <v>11835</v>
      </c>
      <c r="B7378" t="s">
        <v>11836</v>
      </c>
      <c r="C7378" t="s">
        <v>18</v>
      </c>
      <c r="D7378">
        <v>3</v>
      </c>
      <c r="E7378">
        <v>942.64</v>
      </c>
      <c r="F7378">
        <v>0</v>
      </c>
      <c r="G7378">
        <v>2827.92</v>
      </c>
      <c r="H7378">
        <v>1275.8699999999999</v>
      </c>
      <c r="I7378" t="str">
        <f>VLOOKUP(C7378,products_cleaned[[product_id]:[category]],3,)</f>
        <v>Books</v>
      </c>
      <c r="J7378" t="str">
        <f>VLOOKUP(B7378,orders_cleaned!A:I,9,FALSE)</f>
        <v>October</v>
      </c>
      <c r="K7378">
        <f t="shared" si="115"/>
        <v>10</v>
      </c>
    </row>
    <row r="7379" spans="1:11" x14ac:dyDescent="0.3">
      <c r="A7379" t="s">
        <v>11837</v>
      </c>
      <c r="B7379" t="s">
        <v>11838</v>
      </c>
      <c r="C7379" t="s">
        <v>13</v>
      </c>
      <c r="D7379">
        <v>1</v>
      </c>
      <c r="E7379">
        <v>3209.86</v>
      </c>
      <c r="F7379">
        <v>0.2</v>
      </c>
      <c r="G7379">
        <v>2567.89</v>
      </c>
      <c r="H7379">
        <v>445.82</v>
      </c>
      <c r="I7379" t="str">
        <f>VLOOKUP(C7379,products_cleaned[[product_id]:[category]],3,)</f>
        <v>Home &amp; Kitchen</v>
      </c>
      <c r="J7379" t="str">
        <f>VLOOKUP(B7379,orders_cleaned!A:I,9,FALSE)</f>
        <v>May</v>
      </c>
      <c r="K7379">
        <f t="shared" si="115"/>
        <v>5</v>
      </c>
    </row>
    <row r="7380" spans="1:11" x14ac:dyDescent="0.3">
      <c r="A7380" t="s">
        <v>11839</v>
      </c>
      <c r="B7380" t="s">
        <v>11840</v>
      </c>
      <c r="C7380" t="s">
        <v>41</v>
      </c>
      <c r="D7380">
        <v>3</v>
      </c>
      <c r="E7380">
        <v>2354.98</v>
      </c>
      <c r="F7380">
        <v>0</v>
      </c>
      <c r="G7380">
        <v>7064.94</v>
      </c>
      <c r="H7380">
        <v>1339.17</v>
      </c>
      <c r="I7380" t="str">
        <f>VLOOKUP(C7380,products_cleaned[[product_id]:[category]],3,)</f>
        <v>Footwear</v>
      </c>
      <c r="J7380" t="str">
        <f>VLOOKUP(B7380,orders_cleaned!A:I,9,FALSE)</f>
        <v>June</v>
      </c>
      <c r="K7380">
        <f t="shared" si="115"/>
        <v>6</v>
      </c>
    </row>
    <row r="7381" spans="1:11" x14ac:dyDescent="0.3">
      <c r="A7381" t="s">
        <v>11841</v>
      </c>
      <c r="B7381" t="s">
        <v>11842</v>
      </c>
      <c r="C7381" t="s">
        <v>160</v>
      </c>
      <c r="D7381">
        <v>1</v>
      </c>
      <c r="E7381">
        <v>2204.92</v>
      </c>
      <c r="F7381">
        <v>0.05</v>
      </c>
      <c r="G7381">
        <v>2094.67</v>
      </c>
      <c r="H7381">
        <v>558.65</v>
      </c>
      <c r="I7381" t="str">
        <f>VLOOKUP(C7381,products_cleaned[[product_id]:[category]],3,)</f>
        <v>Footwear</v>
      </c>
      <c r="J7381" t="str">
        <f>VLOOKUP(B7381,orders_cleaned!A:I,9,FALSE)</f>
        <v>June</v>
      </c>
      <c r="K7381">
        <f t="shared" si="115"/>
        <v>6</v>
      </c>
    </row>
    <row r="7382" spans="1:11" x14ac:dyDescent="0.3">
      <c r="A7382" t="s">
        <v>11843</v>
      </c>
      <c r="B7382" t="s">
        <v>11842</v>
      </c>
      <c r="C7382" t="s">
        <v>62</v>
      </c>
      <c r="D7382">
        <v>2</v>
      </c>
      <c r="E7382">
        <v>638.07000000000005</v>
      </c>
      <c r="F7382">
        <v>0.15</v>
      </c>
      <c r="G7382">
        <v>1084.72</v>
      </c>
      <c r="H7382">
        <v>393</v>
      </c>
      <c r="I7382" t="str">
        <f>VLOOKUP(C7382,products_cleaned[[product_id]:[category]],3,)</f>
        <v>Electronics</v>
      </c>
      <c r="J7382" t="str">
        <f>VLOOKUP(B7382,orders_cleaned!A:I,9,FALSE)</f>
        <v>June</v>
      </c>
      <c r="K7382">
        <f t="shared" si="115"/>
        <v>6</v>
      </c>
    </row>
    <row r="7383" spans="1:11" x14ac:dyDescent="0.3">
      <c r="A7383" t="s">
        <v>11844</v>
      </c>
      <c r="B7383" t="s">
        <v>11842</v>
      </c>
      <c r="C7383" t="s">
        <v>51</v>
      </c>
      <c r="D7383">
        <v>1</v>
      </c>
      <c r="E7383">
        <v>647.17999999999995</v>
      </c>
      <c r="F7383">
        <v>0.1</v>
      </c>
      <c r="G7383">
        <v>582.46</v>
      </c>
      <c r="H7383">
        <v>164.21</v>
      </c>
      <c r="I7383" t="str">
        <f>VLOOKUP(C7383,products_cleaned[[product_id]:[category]],3,)</f>
        <v>Home &amp; Kitchen</v>
      </c>
      <c r="J7383" t="str">
        <f>VLOOKUP(B7383,orders_cleaned!A:I,9,FALSE)</f>
        <v>June</v>
      </c>
      <c r="K7383">
        <f t="shared" si="115"/>
        <v>6</v>
      </c>
    </row>
    <row r="7384" spans="1:11" x14ac:dyDescent="0.3">
      <c r="A7384" t="s">
        <v>11845</v>
      </c>
      <c r="B7384" t="s">
        <v>11846</v>
      </c>
      <c r="C7384" t="s">
        <v>173</v>
      </c>
      <c r="D7384">
        <v>1</v>
      </c>
      <c r="E7384">
        <v>143.29</v>
      </c>
      <c r="F7384">
        <v>0.05</v>
      </c>
      <c r="G7384">
        <v>136.13</v>
      </c>
      <c r="H7384">
        <v>29.82</v>
      </c>
      <c r="I7384" t="str">
        <f>VLOOKUP(C7384,products_cleaned[[product_id]:[category]],3,)</f>
        <v>Stationery</v>
      </c>
      <c r="J7384" t="str">
        <f>VLOOKUP(B7384,orders_cleaned!A:I,9,FALSE)</f>
        <v>May</v>
      </c>
      <c r="K7384">
        <f t="shared" si="115"/>
        <v>5</v>
      </c>
    </row>
    <row r="7385" spans="1:11" x14ac:dyDescent="0.3">
      <c r="A7385" t="s">
        <v>11847</v>
      </c>
      <c r="B7385" t="s">
        <v>11846</v>
      </c>
      <c r="C7385" t="s">
        <v>136</v>
      </c>
      <c r="D7385">
        <v>2</v>
      </c>
      <c r="E7385">
        <v>581.17999999999995</v>
      </c>
      <c r="F7385">
        <v>0.15</v>
      </c>
      <c r="G7385">
        <v>988.01</v>
      </c>
      <c r="H7385">
        <v>104.05</v>
      </c>
      <c r="I7385" t="str">
        <f>VLOOKUP(C7385,products_cleaned[[product_id]:[category]],3,)</f>
        <v>Books</v>
      </c>
      <c r="J7385" t="str">
        <f>VLOOKUP(B7385,orders_cleaned!A:I,9,FALSE)</f>
        <v>May</v>
      </c>
      <c r="K7385">
        <f t="shared" si="115"/>
        <v>5</v>
      </c>
    </row>
    <row r="7386" spans="1:11" x14ac:dyDescent="0.3">
      <c r="A7386" t="s">
        <v>11848</v>
      </c>
      <c r="B7386" t="s">
        <v>11849</v>
      </c>
      <c r="C7386" t="s">
        <v>54</v>
      </c>
      <c r="D7386">
        <v>3</v>
      </c>
      <c r="E7386">
        <v>2216.0300000000002</v>
      </c>
      <c r="F7386">
        <v>0.05</v>
      </c>
      <c r="G7386">
        <v>6315.69</v>
      </c>
      <c r="H7386">
        <v>1547.79</v>
      </c>
      <c r="I7386" t="str">
        <f>VLOOKUP(C7386,products_cleaned[[product_id]:[category]],3,)</f>
        <v>Fashion</v>
      </c>
      <c r="J7386" t="str">
        <f>VLOOKUP(B7386,orders_cleaned!A:I,9,FALSE)</f>
        <v>April</v>
      </c>
      <c r="K7386">
        <f t="shared" si="115"/>
        <v>4</v>
      </c>
    </row>
    <row r="7387" spans="1:11" x14ac:dyDescent="0.3">
      <c r="A7387" t="s">
        <v>11850</v>
      </c>
      <c r="B7387" t="s">
        <v>11849</v>
      </c>
      <c r="C7387" t="s">
        <v>44</v>
      </c>
      <c r="D7387">
        <v>2</v>
      </c>
      <c r="E7387">
        <v>2713.7</v>
      </c>
      <c r="F7387">
        <v>0.2</v>
      </c>
      <c r="G7387">
        <v>4341.92</v>
      </c>
      <c r="H7387">
        <v>545.28</v>
      </c>
      <c r="I7387" t="str">
        <f>VLOOKUP(C7387,products_cleaned[[product_id]:[category]],3,)</f>
        <v>Furniture</v>
      </c>
      <c r="J7387" t="str">
        <f>VLOOKUP(B7387,orders_cleaned!A:I,9,FALSE)</f>
        <v>April</v>
      </c>
      <c r="K7387">
        <f t="shared" si="115"/>
        <v>4</v>
      </c>
    </row>
    <row r="7388" spans="1:11" x14ac:dyDescent="0.3">
      <c r="A7388" t="s">
        <v>11851</v>
      </c>
      <c r="B7388" t="s">
        <v>11849</v>
      </c>
      <c r="C7388" t="s">
        <v>51</v>
      </c>
      <c r="D7388">
        <v>3</v>
      </c>
      <c r="E7388">
        <v>700.99</v>
      </c>
      <c r="F7388">
        <v>0.2</v>
      </c>
      <c r="G7388">
        <v>1682.38</v>
      </c>
      <c r="H7388">
        <v>427.63</v>
      </c>
      <c r="I7388" t="str">
        <f>VLOOKUP(C7388,products_cleaned[[product_id]:[category]],3,)</f>
        <v>Home &amp; Kitchen</v>
      </c>
      <c r="J7388" t="str">
        <f>VLOOKUP(B7388,orders_cleaned!A:I,9,FALSE)</f>
        <v>April</v>
      </c>
      <c r="K7388">
        <f t="shared" si="115"/>
        <v>4</v>
      </c>
    </row>
    <row r="7389" spans="1:11" x14ac:dyDescent="0.3">
      <c r="A7389" t="s">
        <v>11852</v>
      </c>
      <c r="B7389" t="s">
        <v>11853</v>
      </c>
      <c r="C7389" t="s">
        <v>144</v>
      </c>
      <c r="D7389">
        <v>1</v>
      </c>
      <c r="E7389">
        <v>1945.94</v>
      </c>
      <c r="F7389">
        <v>0.05</v>
      </c>
      <c r="G7389">
        <v>1848.64</v>
      </c>
      <c r="H7389">
        <v>518.15</v>
      </c>
      <c r="I7389" t="str">
        <f>VLOOKUP(C7389,products_cleaned[[product_id]:[category]],3,)</f>
        <v>Electronics</v>
      </c>
      <c r="J7389" t="str">
        <f>VLOOKUP(B7389,orders_cleaned!A:I,9,FALSE)</f>
        <v>September</v>
      </c>
      <c r="K7389">
        <f t="shared" si="115"/>
        <v>9</v>
      </c>
    </row>
    <row r="7390" spans="1:11" x14ac:dyDescent="0.3">
      <c r="A7390" t="s">
        <v>11854</v>
      </c>
      <c r="B7390" t="s">
        <v>11853</v>
      </c>
      <c r="C7390" t="s">
        <v>74</v>
      </c>
      <c r="D7390">
        <v>1</v>
      </c>
      <c r="E7390">
        <v>1184.22</v>
      </c>
      <c r="F7390">
        <v>0.1</v>
      </c>
      <c r="G7390">
        <v>1065.8</v>
      </c>
      <c r="H7390">
        <v>252.87</v>
      </c>
      <c r="I7390" t="str">
        <f>VLOOKUP(C7390,products_cleaned[[product_id]:[category]],3,)</f>
        <v>Electronics</v>
      </c>
      <c r="J7390" t="str">
        <f>VLOOKUP(B7390,orders_cleaned!A:I,9,FALSE)</f>
        <v>September</v>
      </c>
      <c r="K7390">
        <f t="shared" si="115"/>
        <v>9</v>
      </c>
    </row>
    <row r="7391" spans="1:11" x14ac:dyDescent="0.3">
      <c r="A7391" t="s">
        <v>11855</v>
      </c>
      <c r="B7391" t="s">
        <v>11856</v>
      </c>
      <c r="C7391" t="s">
        <v>39</v>
      </c>
      <c r="D7391">
        <v>3</v>
      </c>
      <c r="E7391">
        <v>4038.94</v>
      </c>
      <c r="F7391">
        <v>0.15</v>
      </c>
      <c r="G7391">
        <v>10299.299999999999</v>
      </c>
      <c r="H7391">
        <v>2761.71</v>
      </c>
      <c r="I7391" t="str">
        <f>VLOOKUP(C7391,products_cleaned[[product_id]:[category]],3,)</f>
        <v>Furniture</v>
      </c>
      <c r="J7391" t="str">
        <f>VLOOKUP(B7391,orders_cleaned!A:I,9,FALSE)</f>
        <v>June</v>
      </c>
      <c r="K7391">
        <f t="shared" si="115"/>
        <v>6</v>
      </c>
    </row>
    <row r="7392" spans="1:11" x14ac:dyDescent="0.3">
      <c r="A7392" t="s">
        <v>11857</v>
      </c>
      <c r="B7392" t="s">
        <v>11858</v>
      </c>
      <c r="C7392" t="s">
        <v>291</v>
      </c>
      <c r="D7392">
        <v>3</v>
      </c>
      <c r="E7392">
        <v>1077.67</v>
      </c>
      <c r="F7392">
        <v>0.2</v>
      </c>
      <c r="G7392">
        <v>2586.41</v>
      </c>
      <c r="H7392">
        <v>628.1</v>
      </c>
      <c r="I7392" t="str">
        <f>VLOOKUP(C7392,products_cleaned[[product_id]:[category]],3,)</f>
        <v>Books</v>
      </c>
      <c r="J7392" t="str">
        <f>VLOOKUP(B7392,orders_cleaned!A:I,9,FALSE)</f>
        <v>May</v>
      </c>
      <c r="K7392">
        <f t="shared" si="115"/>
        <v>5</v>
      </c>
    </row>
    <row r="7393" spans="1:11" x14ac:dyDescent="0.3">
      <c r="A7393" t="s">
        <v>11859</v>
      </c>
      <c r="B7393" t="s">
        <v>11858</v>
      </c>
      <c r="C7393" t="s">
        <v>80</v>
      </c>
      <c r="D7393">
        <v>1</v>
      </c>
      <c r="E7393">
        <v>381.09</v>
      </c>
      <c r="F7393">
        <v>0.1</v>
      </c>
      <c r="G7393">
        <v>342.98</v>
      </c>
      <c r="H7393">
        <v>43.1</v>
      </c>
      <c r="I7393" t="str">
        <f>VLOOKUP(C7393,products_cleaned[[product_id]:[category]],3,)</f>
        <v>Fitness</v>
      </c>
      <c r="J7393" t="str">
        <f>VLOOKUP(B7393,orders_cleaned!A:I,9,FALSE)</f>
        <v>May</v>
      </c>
      <c r="K7393">
        <f t="shared" si="115"/>
        <v>5</v>
      </c>
    </row>
    <row r="7394" spans="1:11" x14ac:dyDescent="0.3">
      <c r="A7394" t="s">
        <v>11860</v>
      </c>
      <c r="B7394" t="s">
        <v>11861</v>
      </c>
      <c r="C7394" t="s">
        <v>51</v>
      </c>
      <c r="D7394">
        <v>5</v>
      </c>
      <c r="E7394">
        <v>728.79</v>
      </c>
      <c r="F7394">
        <v>0</v>
      </c>
      <c r="G7394">
        <v>3643.95</v>
      </c>
      <c r="H7394">
        <v>1552.7</v>
      </c>
      <c r="I7394" t="str">
        <f>VLOOKUP(C7394,products_cleaned[[product_id]:[category]],3,)</f>
        <v>Home &amp; Kitchen</v>
      </c>
      <c r="J7394" t="str">
        <f>VLOOKUP(B7394,orders_cleaned!A:I,9,FALSE)</f>
        <v>February</v>
      </c>
      <c r="K7394">
        <f t="shared" si="115"/>
        <v>2</v>
      </c>
    </row>
    <row r="7395" spans="1:11" x14ac:dyDescent="0.3">
      <c r="A7395" t="s">
        <v>11862</v>
      </c>
      <c r="B7395" t="s">
        <v>11863</v>
      </c>
      <c r="C7395" t="s">
        <v>173</v>
      </c>
      <c r="D7395">
        <v>3</v>
      </c>
      <c r="E7395">
        <v>156.16999999999999</v>
      </c>
      <c r="F7395">
        <v>0</v>
      </c>
      <c r="G7395">
        <v>468.51</v>
      </c>
      <c r="H7395">
        <v>149.58000000000001</v>
      </c>
      <c r="I7395" t="str">
        <f>VLOOKUP(C7395,products_cleaned[[product_id]:[category]],3,)</f>
        <v>Stationery</v>
      </c>
      <c r="J7395" t="str">
        <f>VLOOKUP(B7395,orders_cleaned!A:I,9,FALSE)</f>
        <v>June</v>
      </c>
      <c r="K7395">
        <f t="shared" si="115"/>
        <v>6</v>
      </c>
    </row>
    <row r="7396" spans="1:11" x14ac:dyDescent="0.3">
      <c r="A7396" t="s">
        <v>11864</v>
      </c>
      <c r="B7396" t="s">
        <v>11865</v>
      </c>
      <c r="C7396" t="s">
        <v>28</v>
      </c>
      <c r="D7396">
        <v>1</v>
      </c>
      <c r="E7396">
        <v>372.55</v>
      </c>
      <c r="F7396">
        <v>0.05</v>
      </c>
      <c r="G7396">
        <v>353.92</v>
      </c>
      <c r="H7396">
        <v>44.54</v>
      </c>
      <c r="I7396" t="str">
        <f>VLOOKUP(C7396,products_cleaned[[product_id]:[category]],3,)</f>
        <v>Home &amp; Kitchen</v>
      </c>
      <c r="J7396" t="str">
        <f>VLOOKUP(B7396,orders_cleaned!A:I,9,FALSE)</f>
        <v>March</v>
      </c>
      <c r="K7396">
        <f t="shared" si="115"/>
        <v>3</v>
      </c>
    </row>
    <row r="7397" spans="1:11" x14ac:dyDescent="0.3">
      <c r="A7397" t="s">
        <v>11866</v>
      </c>
      <c r="B7397" t="s">
        <v>11867</v>
      </c>
      <c r="C7397" t="s">
        <v>74</v>
      </c>
      <c r="D7397">
        <v>4</v>
      </c>
      <c r="E7397">
        <v>1148.05</v>
      </c>
      <c r="F7397">
        <v>0</v>
      </c>
      <c r="G7397">
        <v>4592.2</v>
      </c>
      <c r="H7397">
        <v>1340.48</v>
      </c>
      <c r="I7397" t="str">
        <f>VLOOKUP(C7397,products_cleaned[[product_id]:[category]],3,)</f>
        <v>Electronics</v>
      </c>
      <c r="J7397" t="str">
        <f>VLOOKUP(B7397,orders_cleaned!A:I,9,FALSE)</f>
        <v>February</v>
      </c>
      <c r="K7397">
        <f t="shared" si="115"/>
        <v>2</v>
      </c>
    </row>
    <row r="7398" spans="1:11" x14ac:dyDescent="0.3">
      <c r="A7398" t="s">
        <v>11868</v>
      </c>
      <c r="B7398" t="s">
        <v>11867</v>
      </c>
      <c r="C7398" t="s">
        <v>160</v>
      </c>
      <c r="D7398">
        <v>1</v>
      </c>
      <c r="E7398">
        <v>2463.61</v>
      </c>
      <c r="F7398">
        <v>0.2</v>
      </c>
      <c r="G7398">
        <v>1970.89</v>
      </c>
      <c r="H7398">
        <v>434.87</v>
      </c>
      <c r="I7398" t="str">
        <f>VLOOKUP(C7398,products_cleaned[[product_id]:[category]],3,)</f>
        <v>Footwear</v>
      </c>
      <c r="J7398" t="str">
        <f>VLOOKUP(B7398,orders_cleaned!A:I,9,FALSE)</f>
        <v>February</v>
      </c>
      <c r="K7398">
        <f t="shared" si="115"/>
        <v>2</v>
      </c>
    </row>
    <row r="7399" spans="1:11" x14ac:dyDescent="0.3">
      <c r="A7399" t="s">
        <v>11869</v>
      </c>
      <c r="B7399" t="s">
        <v>11867</v>
      </c>
      <c r="C7399" t="s">
        <v>57</v>
      </c>
      <c r="D7399">
        <v>4</v>
      </c>
      <c r="E7399">
        <v>194.75</v>
      </c>
      <c r="F7399">
        <v>0</v>
      </c>
      <c r="G7399">
        <v>779</v>
      </c>
      <c r="H7399">
        <v>336.68</v>
      </c>
      <c r="I7399" t="str">
        <f>VLOOKUP(C7399,products_cleaned[[product_id]:[category]],3,)</f>
        <v>Stationery</v>
      </c>
      <c r="J7399" t="str">
        <f>VLOOKUP(B7399,orders_cleaned!A:I,9,FALSE)</f>
        <v>February</v>
      </c>
      <c r="K7399">
        <f t="shared" si="115"/>
        <v>2</v>
      </c>
    </row>
    <row r="7400" spans="1:11" x14ac:dyDescent="0.3">
      <c r="A7400" t="s">
        <v>11870</v>
      </c>
      <c r="B7400" t="s">
        <v>11871</v>
      </c>
      <c r="C7400" t="s">
        <v>259</v>
      </c>
      <c r="D7400">
        <v>1</v>
      </c>
      <c r="E7400">
        <v>858.94</v>
      </c>
      <c r="F7400">
        <v>0.05</v>
      </c>
      <c r="G7400">
        <v>815.99</v>
      </c>
      <c r="H7400">
        <v>275.37</v>
      </c>
      <c r="I7400" t="str">
        <f>VLOOKUP(C7400,products_cleaned[[product_id]:[category]],3,)</f>
        <v>Electronics</v>
      </c>
      <c r="J7400" t="str">
        <f>VLOOKUP(B7400,orders_cleaned!A:I,9,FALSE)</f>
        <v>January</v>
      </c>
      <c r="K7400">
        <f t="shared" si="115"/>
        <v>1</v>
      </c>
    </row>
    <row r="7401" spans="1:11" x14ac:dyDescent="0.3">
      <c r="A7401" t="s">
        <v>11872</v>
      </c>
      <c r="B7401" t="s">
        <v>11873</v>
      </c>
      <c r="C7401" t="s">
        <v>39</v>
      </c>
      <c r="D7401">
        <v>3</v>
      </c>
      <c r="E7401">
        <v>3800.25</v>
      </c>
      <c r="F7401">
        <v>0</v>
      </c>
      <c r="G7401">
        <v>11400.75</v>
      </c>
      <c r="H7401">
        <v>3863.16</v>
      </c>
      <c r="I7401" t="str">
        <f>VLOOKUP(C7401,products_cleaned[[product_id]:[category]],3,)</f>
        <v>Furniture</v>
      </c>
      <c r="J7401" t="str">
        <f>VLOOKUP(B7401,orders_cleaned!A:I,9,FALSE)</f>
        <v>February</v>
      </c>
      <c r="K7401">
        <f t="shared" si="115"/>
        <v>2</v>
      </c>
    </row>
    <row r="7402" spans="1:11" x14ac:dyDescent="0.3">
      <c r="A7402" t="s">
        <v>11874</v>
      </c>
      <c r="B7402" t="s">
        <v>11875</v>
      </c>
      <c r="C7402" t="s">
        <v>259</v>
      </c>
      <c r="D7402">
        <v>1</v>
      </c>
      <c r="E7402">
        <v>838.57</v>
      </c>
      <c r="F7402">
        <v>0</v>
      </c>
      <c r="G7402">
        <v>838.57</v>
      </c>
      <c r="H7402">
        <v>297.95</v>
      </c>
      <c r="I7402" t="str">
        <f>VLOOKUP(C7402,products_cleaned[[product_id]:[category]],3,)</f>
        <v>Electronics</v>
      </c>
      <c r="J7402" t="str">
        <f>VLOOKUP(B7402,orders_cleaned!A:I,9,FALSE)</f>
        <v>December</v>
      </c>
      <c r="K7402">
        <f t="shared" si="115"/>
        <v>12</v>
      </c>
    </row>
    <row r="7403" spans="1:11" x14ac:dyDescent="0.3">
      <c r="A7403" t="s">
        <v>11876</v>
      </c>
      <c r="B7403" t="s">
        <v>11877</v>
      </c>
      <c r="C7403" t="s">
        <v>110</v>
      </c>
      <c r="D7403">
        <v>2</v>
      </c>
      <c r="E7403">
        <v>1800.17</v>
      </c>
      <c r="F7403">
        <v>0.05</v>
      </c>
      <c r="G7403">
        <v>3420.32</v>
      </c>
      <c r="H7403">
        <v>988.08</v>
      </c>
      <c r="I7403" t="str">
        <f>VLOOKUP(C7403,products_cleaned[[product_id]:[category]],3,)</f>
        <v>Fashion</v>
      </c>
      <c r="J7403" t="str">
        <f>VLOOKUP(B7403,orders_cleaned!A:I,9,FALSE)</f>
        <v>November</v>
      </c>
      <c r="K7403">
        <f t="shared" si="115"/>
        <v>11</v>
      </c>
    </row>
    <row r="7404" spans="1:11" x14ac:dyDescent="0.3">
      <c r="A7404" t="s">
        <v>11878</v>
      </c>
      <c r="B7404" t="s">
        <v>11879</v>
      </c>
      <c r="C7404" t="s">
        <v>47</v>
      </c>
      <c r="D7404">
        <v>1</v>
      </c>
      <c r="E7404">
        <v>795.95</v>
      </c>
      <c r="F7404">
        <v>0</v>
      </c>
      <c r="G7404">
        <v>795.95</v>
      </c>
      <c r="H7404">
        <v>312.41000000000003</v>
      </c>
      <c r="I7404" t="str">
        <f>VLOOKUP(C7404,products_cleaned[[product_id]:[category]],3,)</f>
        <v>Books</v>
      </c>
      <c r="J7404" t="str">
        <f>VLOOKUP(B7404,orders_cleaned!A:I,9,FALSE)</f>
        <v>June</v>
      </c>
      <c r="K7404">
        <f t="shared" si="115"/>
        <v>6</v>
      </c>
    </row>
    <row r="7405" spans="1:11" x14ac:dyDescent="0.3">
      <c r="A7405" t="s">
        <v>11880</v>
      </c>
      <c r="B7405" t="s">
        <v>11879</v>
      </c>
      <c r="C7405" t="s">
        <v>196</v>
      </c>
      <c r="D7405">
        <v>1</v>
      </c>
      <c r="E7405">
        <v>1582.96</v>
      </c>
      <c r="F7405">
        <v>0.05</v>
      </c>
      <c r="G7405">
        <v>1503.81</v>
      </c>
      <c r="H7405">
        <v>472.14</v>
      </c>
      <c r="I7405" t="str">
        <f>VLOOKUP(C7405,products_cleaned[[product_id]:[category]],3,)</f>
        <v>Electronics</v>
      </c>
      <c r="J7405" t="str">
        <f>VLOOKUP(B7405,orders_cleaned!A:I,9,FALSE)</f>
        <v>June</v>
      </c>
      <c r="K7405">
        <f t="shared" si="115"/>
        <v>6</v>
      </c>
    </row>
    <row r="7406" spans="1:11" x14ac:dyDescent="0.3">
      <c r="A7406" t="s">
        <v>11881</v>
      </c>
      <c r="B7406" t="s">
        <v>11882</v>
      </c>
      <c r="C7406" t="s">
        <v>41</v>
      </c>
      <c r="D7406">
        <v>1</v>
      </c>
      <c r="E7406">
        <v>2686.36</v>
      </c>
      <c r="F7406">
        <v>0</v>
      </c>
      <c r="G7406">
        <v>2686.36</v>
      </c>
      <c r="H7406">
        <v>777.77</v>
      </c>
      <c r="I7406" t="str">
        <f>VLOOKUP(C7406,products_cleaned[[product_id]:[category]],3,)</f>
        <v>Footwear</v>
      </c>
      <c r="J7406" t="str">
        <f>VLOOKUP(B7406,orders_cleaned!A:I,9,FALSE)</f>
        <v>February</v>
      </c>
      <c r="K7406">
        <f t="shared" si="115"/>
        <v>2</v>
      </c>
    </row>
    <row r="7407" spans="1:11" x14ac:dyDescent="0.3">
      <c r="A7407" t="s">
        <v>11883</v>
      </c>
      <c r="B7407" t="s">
        <v>11882</v>
      </c>
      <c r="C7407" t="s">
        <v>51</v>
      </c>
      <c r="D7407">
        <v>2</v>
      </c>
      <c r="E7407">
        <v>664.78</v>
      </c>
      <c r="F7407">
        <v>0</v>
      </c>
      <c r="G7407">
        <v>1329.56</v>
      </c>
      <c r="H7407">
        <v>493.06</v>
      </c>
      <c r="I7407" t="str">
        <f>VLOOKUP(C7407,products_cleaned[[product_id]:[category]],3,)</f>
        <v>Home &amp; Kitchen</v>
      </c>
      <c r="J7407" t="str">
        <f>VLOOKUP(B7407,orders_cleaned!A:I,9,FALSE)</f>
        <v>February</v>
      </c>
      <c r="K7407">
        <f t="shared" si="115"/>
        <v>2</v>
      </c>
    </row>
    <row r="7408" spans="1:11" x14ac:dyDescent="0.3">
      <c r="A7408" t="s">
        <v>11884</v>
      </c>
      <c r="B7408" t="s">
        <v>11885</v>
      </c>
      <c r="C7408" t="s">
        <v>221</v>
      </c>
      <c r="D7408">
        <v>1</v>
      </c>
      <c r="E7408">
        <v>823.85</v>
      </c>
      <c r="F7408">
        <v>0.1</v>
      </c>
      <c r="G7408">
        <v>741.47</v>
      </c>
      <c r="H7408">
        <v>118.31</v>
      </c>
      <c r="I7408" t="str">
        <f>VLOOKUP(C7408,products_cleaned[[product_id]:[category]],3,)</f>
        <v>Footwear</v>
      </c>
      <c r="J7408" t="str">
        <f>VLOOKUP(B7408,orders_cleaned!A:I,9,FALSE)</f>
        <v>October</v>
      </c>
      <c r="K7408">
        <f t="shared" si="115"/>
        <v>10</v>
      </c>
    </row>
    <row r="7409" spans="1:11" x14ac:dyDescent="0.3">
      <c r="A7409" t="s">
        <v>11886</v>
      </c>
      <c r="B7409" t="s">
        <v>11885</v>
      </c>
      <c r="C7409" t="s">
        <v>278</v>
      </c>
      <c r="D7409">
        <v>2</v>
      </c>
      <c r="E7409">
        <v>1604.27</v>
      </c>
      <c r="F7409">
        <v>0</v>
      </c>
      <c r="G7409">
        <v>3208.54</v>
      </c>
      <c r="H7409">
        <v>931.84</v>
      </c>
      <c r="I7409" t="str">
        <f>VLOOKUP(C7409,products_cleaned[[product_id]:[category]],3,)</f>
        <v>Fitness</v>
      </c>
      <c r="J7409" t="str">
        <f>VLOOKUP(B7409,orders_cleaned!A:I,9,FALSE)</f>
        <v>October</v>
      </c>
      <c r="K7409">
        <f t="shared" si="115"/>
        <v>10</v>
      </c>
    </row>
    <row r="7410" spans="1:11" x14ac:dyDescent="0.3">
      <c r="A7410" t="s">
        <v>11887</v>
      </c>
      <c r="B7410" t="s">
        <v>11885</v>
      </c>
      <c r="C7410" t="s">
        <v>156</v>
      </c>
      <c r="D7410">
        <v>1</v>
      </c>
      <c r="E7410">
        <v>170.51</v>
      </c>
      <c r="F7410">
        <v>0</v>
      </c>
      <c r="G7410">
        <v>170.51</v>
      </c>
      <c r="H7410">
        <v>54.68</v>
      </c>
      <c r="I7410" t="str">
        <f>VLOOKUP(C7410,products_cleaned[[product_id]:[category]],3,)</f>
        <v>Stationery</v>
      </c>
      <c r="J7410" t="str">
        <f>VLOOKUP(B7410,orders_cleaned!A:I,9,FALSE)</f>
        <v>October</v>
      </c>
      <c r="K7410">
        <f t="shared" si="115"/>
        <v>10</v>
      </c>
    </row>
    <row r="7411" spans="1:11" x14ac:dyDescent="0.3">
      <c r="A7411" t="s">
        <v>11888</v>
      </c>
      <c r="B7411" t="s">
        <v>11889</v>
      </c>
      <c r="C7411" t="s">
        <v>95</v>
      </c>
      <c r="D7411">
        <v>3</v>
      </c>
      <c r="E7411">
        <v>2148.31</v>
      </c>
      <c r="F7411">
        <v>0.05</v>
      </c>
      <c r="G7411">
        <v>6122.68</v>
      </c>
      <c r="H7411">
        <v>1713.79</v>
      </c>
      <c r="I7411" t="str">
        <f>VLOOKUP(C7411,products_cleaned[[product_id]:[category]],3,)</f>
        <v>Footwear</v>
      </c>
      <c r="J7411" t="str">
        <f>VLOOKUP(B7411,orders_cleaned!A:I,9,FALSE)</f>
        <v>April</v>
      </c>
      <c r="K7411">
        <f t="shared" si="115"/>
        <v>4</v>
      </c>
    </row>
    <row r="7412" spans="1:11" x14ac:dyDescent="0.3">
      <c r="A7412" t="s">
        <v>11890</v>
      </c>
      <c r="B7412" t="s">
        <v>11891</v>
      </c>
      <c r="C7412" t="s">
        <v>110</v>
      </c>
      <c r="D7412">
        <v>4</v>
      </c>
      <c r="E7412">
        <v>1858.43</v>
      </c>
      <c r="F7412">
        <v>0.1</v>
      </c>
      <c r="G7412">
        <v>6690.35</v>
      </c>
      <c r="H7412">
        <v>1825.87</v>
      </c>
      <c r="I7412" t="str">
        <f>VLOOKUP(C7412,products_cleaned[[product_id]:[category]],3,)</f>
        <v>Fashion</v>
      </c>
      <c r="J7412" t="str">
        <f>VLOOKUP(B7412,orders_cleaned!A:I,9,FALSE)</f>
        <v>September</v>
      </c>
      <c r="K7412">
        <f t="shared" si="115"/>
        <v>9</v>
      </c>
    </row>
    <row r="7413" spans="1:11" x14ac:dyDescent="0.3">
      <c r="A7413" t="s">
        <v>11892</v>
      </c>
      <c r="B7413" t="s">
        <v>11893</v>
      </c>
      <c r="C7413" t="s">
        <v>18</v>
      </c>
      <c r="D7413">
        <v>2</v>
      </c>
      <c r="E7413">
        <v>936.92</v>
      </c>
      <c r="F7413">
        <v>0.1</v>
      </c>
      <c r="G7413">
        <v>1686.46</v>
      </c>
      <c r="H7413">
        <v>651.76</v>
      </c>
      <c r="I7413" t="str">
        <f>VLOOKUP(C7413,products_cleaned[[product_id]:[category]],3,)</f>
        <v>Books</v>
      </c>
      <c r="J7413" t="str">
        <f>VLOOKUP(B7413,orders_cleaned!A:I,9,FALSE)</f>
        <v>July</v>
      </c>
      <c r="K7413">
        <f t="shared" si="115"/>
        <v>7</v>
      </c>
    </row>
    <row r="7414" spans="1:11" x14ac:dyDescent="0.3">
      <c r="A7414" t="s">
        <v>11894</v>
      </c>
      <c r="B7414" t="s">
        <v>11895</v>
      </c>
      <c r="C7414" t="s">
        <v>173</v>
      </c>
      <c r="D7414">
        <v>1</v>
      </c>
      <c r="E7414">
        <v>159.32</v>
      </c>
      <c r="F7414">
        <v>0.05</v>
      </c>
      <c r="G7414">
        <v>151.35</v>
      </c>
      <c r="H7414">
        <v>45.04</v>
      </c>
      <c r="I7414" t="str">
        <f>VLOOKUP(C7414,products_cleaned[[product_id]:[category]],3,)</f>
        <v>Stationery</v>
      </c>
      <c r="J7414" t="str">
        <f>VLOOKUP(B7414,orders_cleaned!A:I,9,FALSE)</f>
        <v>January</v>
      </c>
      <c r="K7414">
        <f t="shared" si="115"/>
        <v>1</v>
      </c>
    </row>
    <row r="7415" spans="1:11" x14ac:dyDescent="0.3">
      <c r="A7415" t="s">
        <v>11896</v>
      </c>
      <c r="B7415" t="s">
        <v>11895</v>
      </c>
      <c r="C7415" t="s">
        <v>129</v>
      </c>
      <c r="D7415">
        <v>3</v>
      </c>
      <c r="E7415">
        <v>469.21</v>
      </c>
      <c r="F7415">
        <v>0.15</v>
      </c>
      <c r="G7415">
        <v>1196.49</v>
      </c>
      <c r="H7415">
        <v>103.41</v>
      </c>
      <c r="I7415" t="str">
        <f>VLOOKUP(C7415,products_cleaned[[product_id]:[category]],3,)</f>
        <v>Fashion</v>
      </c>
      <c r="J7415" t="str">
        <f>VLOOKUP(B7415,orders_cleaned!A:I,9,FALSE)</f>
        <v>January</v>
      </c>
      <c r="K7415">
        <f t="shared" si="115"/>
        <v>1</v>
      </c>
    </row>
    <row r="7416" spans="1:11" x14ac:dyDescent="0.3">
      <c r="A7416" t="s">
        <v>11897</v>
      </c>
      <c r="B7416" t="s">
        <v>11898</v>
      </c>
      <c r="C7416" t="s">
        <v>31</v>
      </c>
      <c r="D7416">
        <v>2</v>
      </c>
      <c r="E7416">
        <v>506.2</v>
      </c>
      <c r="F7416">
        <v>0</v>
      </c>
      <c r="G7416">
        <v>1012.4</v>
      </c>
      <c r="H7416">
        <v>322.52</v>
      </c>
      <c r="I7416" t="str">
        <f>VLOOKUP(C7416,products_cleaned[[product_id]:[category]],3,)</f>
        <v>Books</v>
      </c>
      <c r="J7416" t="str">
        <f>VLOOKUP(B7416,orders_cleaned!A:I,9,FALSE)</f>
        <v>September</v>
      </c>
      <c r="K7416">
        <f t="shared" si="115"/>
        <v>9</v>
      </c>
    </row>
    <row r="7417" spans="1:11" x14ac:dyDescent="0.3">
      <c r="A7417" t="s">
        <v>11899</v>
      </c>
      <c r="B7417" t="s">
        <v>11900</v>
      </c>
      <c r="C7417" t="s">
        <v>95</v>
      </c>
      <c r="D7417">
        <v>2</v>
      </c>
      <c r="E7417">
        <v>2072.7600000000002</v>
      </c>
      <c r="F7417">
        <v>0.15</v>
      </c>
      <c r="G7417">
        <v>3523.69</v>
      </c>
      <c r="H7417">
        <v>584.42999999999995</v>
      </c>
      <c r="I7417" t="str">
        <f>VLOOKUP(C7417,products_cleaned[[product_id]:[category]],3,)</f>
        <v>Footwear</v>
      </c>
      <c r="J7417" t="str">
        <f>VLOOKUP(B7417,orders_cleaned!A:I,9,FALSE)</f>
        <v>August</v>
      </c>
      <c r="K7417">
        <f t="shared" si="115"/>
        <v>8</v>
      </c>
    </row>
    <row r="7418" spans="1:11" x14ac:dyDescent="0.3">
      <c r="A7418" t="s">
        <v>11901</v>
      </c>
      <c r="B7418" t="s">
        <v>11900</v>
      </c>
      <c r="C7418" t="s">
        <v>44</v>
      </c>
      <c r="D7418">
        <v>1</v>
      </c>
      <c r="E7418">
        <v>2919.3</v>
      </c>
      <c r="F7418">
        <v>0.15</v>
      </c>
      <c r="G7418">
        <v>2481.41</v>
      </c>
      <c r="H7418">
        <v>583.09</v>
      </c>
      <c r="I7418" t="str">
        <f>VLOOKUP(C7418,products_cleaned[[product_id]:[category]],3,)</f>
        <v>Furniture</v>
      </c>
      <c r="J7418" t="str">
        <f>VLOOKUP(B7418,orders_cleaned!A:I,9,FALSE)</f>
        <v>August</v>
      </c>
      <c r="K7418">
        <f t="shared" si="115"/>
        <v>8</v>
      </c>
    </row>
    <row r="7419" spans="1:11" x14ac:dyDescent="0.3">
      <c r="A7419" t="s">
        <v>11902</v>
      </c>
      <c r="B7419" t="s">
        <v>11903</v>
      </c>
      <c r="C7419" t="s">
        <v>10</v>
      </c>
      <c r="D7419">
        <v>1</v>
      </c>
      <c r="E7419">
        <v>1519.08</v>
      </c>
      <c r="F7419">
        <v>0.2</v>
      </c>
      <c r="G7419">
        <v>1215.26</v>
      </c>
      <c r="H7419">
        <v>290.10000000000002</v>
      </c>
      <c r="I7419" t="str">
        <f>VLOOKUP(C7419,products_cleaned[[product_id]:[category]],3,)</f>
        <v>Furniture</v>
      </c>
      <c r="J7419" t="str">
        <f>VLOOKUP(B7419,orders_cleaned!A:I,9,FALSE)</f>
        <v>February</v>
      </c>
      <c r="K7419">
        <f t="shared" si="115"/>
        <v>2</v>
      </c>
    </row>
    <row r="7420" spans="1:11" x14ac:dyDescent="0.3">
      <c r="A7420" t="s">
        <v>11904</v>
      </c>
      <c r="B7420" t="s">
        <v>11905</v>
      </c>
      <c r="C7420" t="s">
        <v>31</v>
      </c>
      <c r="D7420">
        <v>1</v>
      </c>
      <c r="E7420">
        <v>524.91999999999996</v>
      </c>
      <c r="F7420">
        <v>0</v>
      </c>
      <c r="G7420">
        <v>524.91999999999996</v>
      </c>
      <c r="H7420">
        <v>179.98</v>
      </c>
      <c r="I7420" t="str">
        <f>VLOOKUP(C7420,products_cleaned[[product_id]:[category]],3,)</f>
        <v>Books</v>
      </c>
      <c r="J7420" t="str">
        <f>VLOOKUP(B7420,orders_cleaned!A:I,9,FALSE)</f>
        <v>January</v>
      </c>
      <c r="K7420">
        <f t="shared" si="115"/>
        <v>1</v>
      </c>
    </row>
    <row r="7421" spans="1:11" x14ac:dyDescent="0.3">
      <c r="A7421" t="s">
        <v>11906</v>
      </c>
      <c r="B7421" t="s">
        <v>11907</v>
      </c>
      <c r="C7421" t="s">
        <v>82</v>
      </c>
      <c r="D7421">
        <v>2</v>
      </c>
      <c r="E7421">
        <v>353.98</v>
      </c>
      <c r="F7421">
        <v>0.1</v>
      </c>
      <c r="G7421">
        <v>637.16</v>
      </c>
      <c r="H7421">
        <v>194.9</v>
      </c>
      <c r="I7421" t="str">
        <f>VLOOKUP(C7421,products_cleaned[[product_id]:[category]],3,)</f>
        <v>Stationery</v>
      </c>
      <c r="J7421" t="str">
        <f>VLOOKUP(B7421,orders_cleaned!A:I,9,FALSE)</f>
        <v>July</v>
      </c>
      <c r="K7421">
        <f t="shared" si="115"/>
        <v>7</v>
      </c>
    </row>
    <row r="7422" spans="1:11" x14ac:dyDescent="0.3">
      <c r="A7422" t="s">
        <v>11908</v>
      </c>
      <c r="B7422" t="s">
        <v>11909</v>
      </c>
      <c r="C7422" t="s">
        <v>47</v>
      </c>
      <c r="D7422">
        <v>1</v>
      </c>
      <c r="E7422">
        <v>775.31</v>
      </c>
      <c r="F7422">
        <v>0.15</v>
      </c>
      <c r="G7422">
        <v>659.01</v>
      </c>
      <c r="H7422">
        <v>175.47</v>
      </c>
      <c r="I7422" t="str">
        <f>VLOOKUP(C7422,products_cleaned[[product_id]:[category]],3,)</f>
        <v>Books</v>
      </c>
      <c r="J7422" t="str">
        <f>VLOOKUP(B7422,orders_cleaned!A:I,9,FALSE)</f>
        <v>February</v>
      </c>
      <c r="K7422">
        <f t="shared" si="115"/>
        <v>2</v>
      </c>
    </row>
    <row r="7423" spans="1:11" x14ac:dyDescent="0.3">
      <c r="A7423" t="s">
        <v>11910</v>
      </c>
      <c r="B7423" t="s">
        <v>11911</v>
      </c>
      <c r="C7423" t="s">
        <v>110</v>
      </c>
      <c r="D7423">
        <v>2</v>
      </c>
      <c r="E7423">
        <v>1792.62</v>
      </c>
      <c r="F7423">
        <v>0</v>
      </c>
      <c r="G7423">
        <v>3585.24</v>
      </c>
      <c r="H7423">
        <v>1153</v>
      </c>
      <c r="I7423" t="str">
        <f>VLOOKUP(C7423,products_cleaned[[product_id]:[category]],3,)</f>
        <v>Fashion</v>
      </c>
      <c r="J7423" t="str">
        <f>VLOOKUP(B7423,orders_cleaned!A:I,9,FALSE)</f>
        <v>December</v>
      </c>
      <c r="K7423">
        <f t="shared" si="115"/>
        <v>12</v>
      </c>
    </row>
    <row r="7424" spans="1:11" x14ac:dyDescent="0.3">
      <c r="A7424" t="s">
        <v>11912</v>
      </c>
      <c r="B7424" t="s">
        <v>11913</v>
      </c>
      <c r="C7424" t="s">
        <v>77</v>
      </c>
      <c r="D7424">
        <v>1</v>
      </c>
      <c r="E7424">
        <v>1069.2</v>
      </c>
      <c r="F7424">
        <v>0.05</v>
      </c>
      <c r="G7424">
        <v>1015.74</v>
      </c>
      <c r="H7424">
        <v>361.18</v>
      </c>
      <c r="I7424" t="str">
        <f>VLOOKUP(C7424,products_cleaned[[product_id]:[category]],3,)</f>
        <v>Fitness</v>
      </c>
      <c r="J7424" t="str">
        <f>VLOOKUP(B7424,orders_cleaned!A:I,9,FALSE)</f>
        <v>September</v>
      </c>
      <c r="K7424">
        <f t="shared" si="115"/>
        <v>9</v>
      </c>
    </row>
    <row r="7425" spans="1:11" x14ac:dyDescent="0.3">
      <c r="A7425" t="s">
        <v>11914</v>
      </c>
      <c r="B7425" t="s">
        <v>11915</v>
      </c>
      <c r="C7425" t="s">
        <v>156</v>
      </c>
      <c r="D7425">
        <v>4</v>
      </c>
      <c r="E7425">
        <v>173.78</v>
      </c>
      <c r="F7425">
        <v>0.1</v>
      </c>
      <c r="G7425">
        <v>625.61</v>
      </c>
      <c r="H7425">
        <v>162.29</v>
      </c>
      <c r="I7425" t="str">
        <f>VLOOKUP(C7425,products_cleaned[[product_id]:[category]],3,)</f>
        <v>Stationery</v>
      </c>
      <c r="J7425" t="str">
        <f>VLOOKUP(B7425,orders_cleaned!A:I,9,FALSE)</f>
        <v>February</v>
      </c>
      <c r="K7425">
        <f t="shared" si="115"/>
        <v>2</v>
      </c>
    </row>
    <row r="7426" spans="1:11" x14ac:dyDescent="0.3">
      <c r="A7426" t="s">
        <v>11916</v>
      </c>
      <c r="B7426" t="s">
        <v>11917</v>
      </c>
      <c r="C7426" t="s">
        <v>62</v>
      </c>
      <c r="D7426">
        <v>2</v>
      </c>
      <c r="E7426">
        <v>618.67999999999995</v>
      </c>
      <c r="F7426">
        <v>0.05</v>
      </c>
      <c r="G7426">
        <v>1175.49</v>
      </c>
      <c r="H7426">
        <v>483.77</v>
      </c>
      <c r="I7426" t="str">
        <f>VLOOKUP(C7426,products_cleaned[[product_id]:[category]],3,)</f>
        <v>Electronics</v>
      </c>
      <c r="J7426" t="str">
        <f>VLOOKUP(B7426,orders_cleaned!A:I,9,FALSE)</f>
        <v>June</v>
      </c>
      <c r="K7426">
        <f t="shared" si="115"/>
        <v>6</v>
      </c>
    </row>
    <row r="7427" spans="1:11" x14ac:dyDescent="0.3">
      <c r="A7427" t="s">
        <v>11918</v>
      </c>
      <c r="B7427" t="s">
        <v>11917</v>
      </c>
      <c r="C7427" t="s">
        <v>10</v>
      </c>
      <c r="D7427">
        <v>3</v>
      </c>
      <c r="E7427">
        <v>1566.18</v>
      </c>
      <c r="F7427">
        <v>0.05</v>
      </c>
      <c r="G7427">
        <v>4463.6099999999997</v>
      </c>
      <c r="H7427">
        <v>1688.13</v>
      </c>
      <c r="I7427" t="str">
        <f>VLOOKUP(C7427,products_cleaned[[product_id]:[category]],3,)</f>
        <v>Furniture</v>
      </c>
      <c r="J7427" t="str">
        <f>VLOOKUP(B7427,orders_cleaned!A:I,9,FALSE)</f>
        <v>June</v>
      </c>
      <c r="K7427">
        <f t="shared" ref="K7427:K7490" si="116">MONTH(DATEVALUE("1"&amp;J7427))</f>
        <v>6</v>
      </c>
    </row>
    <row r="7428" spans="1:11" x14ac:dyDescent="0.3">
      <c r="A7428" t="s">
        <v>11919</v>
      </c>
      <c r="B7428" t="s">
        <v>11920</v>
      </c>
      <c r="C7428" t="s">
        <v>173</v>
      </c>
      <c r="D7428">
        <v>3</v>
      </c>
      <c r="E7428">
        <v>157.35</v>
      </c>
      <c r="F7428">
        <v>0</v>
      </c>
      <c r="G7428">
        <v>472.05</v>
      </c>
      <c r="H7428">
        <v>153.12</v>
      </c>
      <c r="I7428" t="str">
        <f>VLOOKUP(C7428,products_cleaned[[product_id]:[category]],3,)</f>
        <v>Stationery</v>
      </c>
      <c r="J7428" t="str">
        <f>VLOOKUP(B7428,orders_cleaned!A:I,9,FALSE)</f>
        <v>April</v>
      </c>
      <c r="K7428">
        <f t="shared" si="116"/>
        <v>4</v>
      </c>
    </row>
    <row r="7429" spans="1:11" x14ac:dyDescent="0.3">
      <c r="A7429" t="s">
        <v>11921</v>
      </c>
      <c r="B7429" t="s">
        <v>11920</v>
      </c>
      <c r="C7429" t="s">
        <v>44</v>
      </c>
      <c r="D7429">
        <v>1</v>
      </c>
      <c r="E7429">
        <v>2781.94</v>
      </c>
      <c r="F7429">
        <v>0</v>
      </c>
      <c r="G7429">
        <v>2781.94</v>
      </c>
      <c r="H7429">
        <v>883.62</v>
      </c>
      <c r="I7429" t="str">
        <f>VLOOKUP(C7429,products_cleaned[[product_id]:[category]],3,)</f>
        <v>Furniture</v>
      </c>
      <c r="J7429" t="str">
        <f>VLOOKUP(B7429,orders_cleaned!A:I,9,FALSE)</f>
        <v>April</v>
      </c>
      <c r="K7429">
        <f t="shared" si="116"/>
        <v>4</v>
      </c>
    </row>
    <row r="7430" spans="1:11" x14ac:dyDescent="0.3">
      <c r="A7430" t="s">
        <v>11922</v>
      </c>
      <c r="B7430" t="s">
        <v>11920</v>
      </c>
      <c r="C7430" t="s">
        <v>221</v>
      </c>
      <c r="D7430">
        <v>1</v>
      </c>
      <c r="E7430">
        <v>777.5</v>
      </c>
      <c r="F7430">
        <v>0</v>
      </c>
      <c r="G7430">
        <v>777.5</v>
      </c>
      <c r="H7430">
        <v>154.34</v>
      </c>
      <c r="I7430" t="str">
        <f>VLOOKUP(C7430,products_cleaned[[product_id]:[category]],3,)</f>
        <v>Footwear</v>
      </c>
      <c r="J7430" t="str">
        <f>VLOOKUP(B7430,orders_cleaned!A:I,9,FALSE)</f>
        <v>April</v>
      </c>
      <c r="K7430">
        <f t="shared" si="116"/>
        <v>4</v>
      </c>
    </row>
    <row r="7431" spans="1:11" x14ac:dyDescent="0.3">
      <c r="A7431" t="s">
        <v>11923</v>
      </c>
      <c r="B7431" t="s">
        <v>11920</v>
      </c>
      <c r="C7431" t="s">
        <v>160</v>
      </c>
      <c r="D7431">
        <v>2</v>
      </c>
      <c r="E7431">
        <v>2218.11</v>
      </c>
      <c r="F7431">
        <v>0.15</v>
      </c>
      <c r="G7431">
        <v>3770.79</v>
      </c>
      <c r="H7431">
        <v>698.75</v>
      </c>
      <c r="I7431" t="str">
        <f>VLOOKUP(C7431,products_cleaned[[product_id]:[category]],3,)</f>
        <v>Footwear</v>
      </c>
      <c r="J7431" t="str">
        <f>VLOOKUP(B7431,orders_cleaned!A:I,9,FALSE)</f>
        <v>April</v>
      </c>
      <c r="K7431">
        <f t="shared" si="116"/>
        <v>4</v>
      </c>
    </row>
    <row r="7432" spans="1:11" x14ac:dyDescent="0.3">
      <c r="A7432" t="s">
        <v>11924</v>
      </c>
      <c r="B7432" t="s">
        <v>11925</v>
      </c>
      <c r="C7432" t="s">
        <v>156</v>
      </c>
      <c r="D7432">
        <v>2</v>
      </c>
      <c r="E7432">
        <v>176.02</v>
      </c>
      <c r="F7432">
        <v>0.05</v>
      </c>
      <c r="G7432">
        <v>334.44</v>
      </c>
      <c r="H7432">
        <v>102.78</v>
      </c>
      <c r="I7432" t="str">
        <f>VLOOKUP(C7432,products_cleaned[[product_id]:[category]],3,)</f>
        <v>Stationery</v>
      </c>
      <c r="J7432" t="str">
        <f>VLOOKUP(B7432,orders_cleaned!A:I,9,FALSE)</f>
        <v>July</v>
      </c>
      <c r="K7432">
        <f t="shared" si="116"/>
        <v>7</v>
      </c>
    </row>
    <row r="7433" spans="1:11" x14ac:dyDescent="0.3">
      <c r="A7433" t="s">
        <v>11926</v>
      </c>
      <c r="B7433" t="s">
        <v>11927</v>
      </c>
      <c r="C7433" t="s">
        <v>39</v>
      </c>
      <c r="D7433">
        <v>2</v>
      </c>
      <c r="E7433">
        <v>4010.86</v>
      </c>
      <c r="F7433">
        <v>0.15</v>
      </c>
      <c r="G7433">
        <v>6818.46</v>
      </c>
      <c r="H7433">
        <v>1793.4</v>
      </c>
      <c r="I7433" t="str">
        <f>VLOOKUP(C7433,products_cleaned[[product_id]:[category]],3,)</f>
        <v>Furniture</v>
      </c>
      <c r="J7433" t="str">
        <f>VLOOKUP(B7433,orders_cleaned!A:I,9,FALSE)</f>
        <v>May</v>
      </c>
      <c r="K7433">
        <f t="shared" si="116"/>
        <v>5</v>
      </c>
    </row>
    <row r="7434" spans="1:11" x14ac:dyDescent="0.3">
      <c r="A7434" t="s">
        <v>11928</v>
      </c>
      <c r="B7434" t="s">
        <v>11927</v>
      </c>
      <c r="C7434" t="s">
        <v>28</v>
      </c>
      <c r="D7434">
        <v>1</v>
      </c>
      <c r="E7434">
        <v>418.41</v>
      </c>
      <c r="F7434">
        <v>0.05</v>
      </c>
      <c r="G7434">
        <v>397.49</v>
      </c>
      <c r="H7434">
        <v>88.11</v>
      </c>
      <c r="I7434" t="str">
        <f>VLOOKUP(C7434,products_cleaned[[product_id]:[category]],3,)</f>
        <v>Home &amp; Kitchen</v>
      </c>
      <c r="J7434" t="str">
        <f>VLOOKUP(B7434,orders_cleaned!A:I,9,FALSE)</f>
        <v>May</v>
      </c>
      <c r="K7434">
        <f t="shared" si="116"/>
        <v>5</v>
      </c>
    </row>
    <row r="7435" spans="1:11" x14ac:dyDescent="0.3">
      <c r="A7435" t="s">
        <v>11929</v>
      </c>
      <c r="B7435" t="s">
        <v>11927</v>
      </c>
      <c r="C7435" t="s">
        <v>95</v>
      </c>
      <c r="D7435">
        <v>2</v>
      </c>
      <c r="E7435">
        <v>2155.2399999999998</v>
      </c>
      <c r="F7435">
        <v>0.15</v>
      </c>
      <c r="G7435">
        <v>3663.91</v>
      </c>
      <c r="H7435">
        <v>724.65</v>
      </c>
      <c r="I7435" t="str">
        <f>VLOOKUP(C7435,products_cleaned[[product_id]:[category]],3,)</f>
        <v>Footwear</v>
      </c>
      <c r="J7435" t="str">
        <f>VLOOKUP(B7435,orders_cleaned!A:I,9,FALSE)</f>
        <v>May</v>
      </c>
      <c r="K7435">
        <f t="shared" si="116"/>
        <v>5</v>
      </c>
    </row>
    <row r="7436" spans="1:11" x14ac:dyDescent="0.3">
      <c r="A7436" t="s">
        <v>11930</v>
      </c>
      <c r="B7436" t="s">
        <v>11931</v>
      </c>
      <c r="C7436" t="s">
        <v>108</v>
      </c>
      <c r="D7436">
        <v>1</v>
      </c>
      <c r="E7436">
        <v>3664.29</v>
      </c>
      <c r="F7436">
        <v>0.05</v>
      </c>
      <c r="G7436">
        <v>3481.08</v>
      </c>
      <c r="H7436">
        <v>1144.73</v>
      </c>
      <c r="I7436" t="str">
        <f>VLOOKUP(C7436,products_cleaned[[product_id]:[category]],3,)</f>
        <v>Electronics</v>
      </c>
      <c r="J7436" t="str">
        <f>VLOOKUP(B7436,orders_cleaned!A:I,9,FALSE)</f>
        <v>July</v>
      </c>
      <c r="K7436">
        <f t="shared" si="116"/>
        <v>7</v>
      </c>
    </row>
    <row r="7437" spans="1:11" x14ac:dyDescent="0.3">
      <c r="A7437" t="s">
        <v>11932</v>
      </c>
      <c r="B7437" t="s">
        <v>11933</v>
      </c>
      <c r="C7437" t="s">
        <v>47</v>
      </c>
      <c r="D7437">
        <v>2</v>
      </c>
      <c r="E7437">
        <v>835.59</v>
      </c>
      <c r="F7437">
        <v>0.2</v>
      </c>
      <c r="G7437">
        <v>1336.94</v>
      </c>
      <c r="H7437">
        <v>369.86</v>
      </c>
      <c r="I7437" t="str">
        <f>VLOOKUP(C7437,products_cleaned[[product_id]:[category]],3,)</f>
        <v>Books</v>
      </c>
      <c r="J7437" t="str">
        <f>VLOOKUP(B7437,orders_cleaned!A:I,9,FALSE)</f>
        <v>August</v>
      </c>
      <c r="K7437">
        <f t="shared" si="116"/>
        <v>8</v>
      </c>
    </row>
    <row r="7438" spans="1:11" x14ac:dyDescent="0.3">
      <c r="A7438" t="s">
        <v>11934</v>
      </c>
      <c r="B7438" t="s">
        <v>11935</v>
      </c>
      <c r="C7438" t="s">
        <v>259</v>
      </c>
      <c r="D7438">
        <v>1</v>
      </c>
      <c r="E7438">
        <v>942.12</v>
      </c>
      <c r="F7438">
        <v>0.05</v>
      </c>
      <c r="G7438">
        <v>895.01</v>
      </c>
      <c r="H7438">
        <v>354.39</v>
      </c>
      <c r="I7438" t="str">
        <f>VLOOKUP(C7438,products_cleaned[[product_id]:[category]],3,)</f>
        <v>Electronics</v>
      </c>
      <c r="J7438" t="str">
        <f>VLOOKUP(B7438,orders_cleaned!A:I,9,FALSE)</f>
        <v>July</v>
      </c>
      <c r="K7438">
        <f t="shared" si="116"/>
        <v>7</v>
      </c>
    </row>
    <row r="7439" spans="1:11" x14ac:dyDescent="0.3">
      <c r="A7439" t="s">
        <v>11936</v>
      </c>
      <c r="B7439" t="s">
        <v>11937</v>
      </c>
      <c r="C7439" t="s">
        <v>25</v>
      </c>
      <c r="D7439">
        <v>4</v>
      </c>
      <c r="E7439">
        <v>962.49</v>
      </c>
      <c r="F7439">
        <v>0.05</v>
      </c>
      <c r="G7439">
        <v>3657.46</v>
      </c>
      <c r="H7439">
        <v>1194.58</v>
      </c>
      <c r="I7439" t="str">
        <f>VLOOKUP(C7439,products_cleaned[[product_id]:[category]],3,)</f>
        <v>Fashion</v>
      </c>
      <c r="J7439" t="str">
        <f>VLOOKUP(B7439,orders_cleaned!A:I,9,FALSE)</f>
        <v>June</v>
      </c>
      <c r="K7439">
        <f t="shared" si="116"/>
        <v>6</v>
      </c>
    </row>
    <row r="7440" spans="1:11" x14ac:dyDescent="0.3">
      <c r="A7440" t="s">
        <v>11938</v>
      </c>
      <c r="B7440" t="s">
        <v>11937</v>
      </c>
      <c r="C7440" t="s">
        <v>164</v>
      </c>
      <c r="D7440">
        <v>2</v>
      </c>
      <c r="E7440">
        <v>4742.28</v>
      </c>
      <c r="F7440">
        <v>0.15</v>
      </c>
      <c r="G7440">
        <v>8061.88</v>
      </c>
      <c r="H7440">
        <v>1984.62</v>
      </c>
      <c r="I7440" t="str">
        <f>VLOOKUP(C7440,products_cleaned[[product_id]:[category]],3,)</f>
        <v>Home &amp; Kitchen</v>
      </c>
      <c r="J7440" t="str">
        <f>VLOOKUP(B7440,orders_cleaned!A:I,9,FALSE)</f>
        <v>June</v>
      </c>
      <c r="K7440">
        <f t="shared" si="116"/>
        <v>6</v>
      </c>
    </row>
    <row r="7441" spans="1:11" x14ac:dyDescent="0.3">
      <c r="A7441" t="s">
        <v>11939</v>
      </c>
      <c r="B7441" t="s">
        <v>11937</v>
      </c>
      <c r="C7441" t="s">
        <v>37</v>
      </c>
      <c r="D7441">
        <v>1</v>
      </c>
      <c r="E7441">
        <v>1378.96</v>
      </c>
      <c r="F7441">
        <v>0.2</v>
      </c>
      <c r="G7441">
        <v>1103.17</v>
      </c>
      <c r="H7441">
        <v>131.78</v>
      </c>
      <c r="I7441" t="str">
        <f>VLOOKUP(C7441,products_cleaned[[product_id]:[category]],3,)</f>
        <v>Electronics</v>
      </c>
      <c r="J7441" t="str">
        <f>VLOOKUP(B7441,orders_cleaned!A:I,9,FALSE)</f>
        <v>June</v>
      </c>
      <c r="K7441">
        <f t="shared" si="116"/>
        <v>6</v>
      </c>
    </row>
    <row r="7442" spans="1:11" x14ac:dyDescent="0.3">
      <c r="A7442" t="s">
        <v>11940</v>
      </c>
      <c r="B7442" t="s">
        <v>11941</v>
      </c>
      <c r="C7442" t="s">
        <v>270</v>
      </c>
      <c r="D7442">
        <v>3</v>
      </c>
      <c r="E7442">
        <v>5499.7</v>
      </c>
      <c r="F7442">
        <v>0</v>
      </c>
      <c r="G7442">
        <v>16499.099999999999</v>
      </c>
      <c r="H7442">
        <v>7136.16</v>
      </c>
      <c r="I7442" t="str">
        <f>VLOOKUP(C7442,products_cleaned[[product_id]:[category]],3,)</f>
        <v>Furniture</v>
      </c>
      <c r="J7442" t="str">
        <f>VLOOKUP(B7442,orders_cleaned!A:I,9,FALSE)</f>
        <v>February</v>
      </c>
      <c r="K7442">
        <f t="shared" si="116"/>
        <v>2</v>
      </c>
    </row>
    <row r="7443" spans="1:11" x14ac:dyDescent="0.3">
      <c r="A7443" t="s">
        <v>11942</v>
      </c>
      <c r="B7443" t="s">
        <v>11941</v>
      </c>
      <c r="C7443" t="s">
        <v>47</v>
      </c>
      <c r="D7443">
        <v>1</v>
      </c>
      <c r="E7443">
        <v>775.4</v>
      </c>
      <c r="F7443">
        <v>0</v>
      </c>
      <c r="G7443">
        <v>775.4</v>
      </c>
      <c r="H7443">
        <v>291.86</v>
      </c>
      <c r="I7443" t="str">
        <f>VLOOKUP(C7443,products_cleaned[[product_id]:[category]],3,)</f>
        <v>Books</v>
      </c>
      <c r="J7443" t="str">
        <f>VLOOKUP(B7443,orders_cleaned!A:I,9,FALSE)</f>
        <v>February</v>
      </c>
      <c r="K7443">
        <f t="shared" si="116"/>
        <v>2</v>
      </c>
    </row>
    <row r="7444" spans="1:11" x14ac:dyDescent="0.3">
      <c r="A7444" t="s">
        <v>11943</v>
      </c>
      <c r="B7444" t="s">
        <v>11944</v>
      </c>
      <c r="C7444" t="s">
        <v>82</v>
      </c>
      <c r="D7444">
        <v>2</v>
      </c>
      <c r="E7444">
        <v>354.8</v>
      </c>
      <c r="F7444">
        <v>0.05</v>
      </c>
      <c r="G7444">
        <v>674.12</v>
      </c>
      <c r="H7444">
        <v>231.86</v>
      </c>
      <c r="I7444" t="str">
        <f>VLOOKUP(C7444,products_cleaned[[product_id]:[category]],3,)</f>
        <v>Stationery</v>
      </c>
      <c r="J7444" t="str">
        <f>VLOOKUP(B7444,orders_cleaned!A:I,9,FALSE)</f>
        <v>November</v>
      </c>
      <c r="K7444">
        <f t="shared" si="116"/>
        <v>11</v>
      </c>
    </row>
    <row r="7445" spans="1:11" x14ac:dyDescent="0.3">
      <c r="A7445" t="s">
        <v>11945</v>
      </c>
      <c r="B7445" t="s">
        <v>11946</v>
      </c>
      <c r="C7445" t="s">
        <v>117</v>
      </c>
      <c r="D7445">
        <v>1</v>
      </c>
      <c r="E7445">
        <v>851.91</v>
      </c>
      <c r="F7445">
        <v>0.05</v>
      </c>
      <c r="G7445">
        <v>809.31</v>
      </c>
      <c r="H7445">
        <v>174.38</v>
      </c>
      <c r="I7445" t="str">
        <f>VLOOKUP(C7445,products_cleaned[[product_id]:[category]],3,)</f>
        <v>Home &amp; Kitchen</v>
      </c>
      <c r="J7445" t="str">
        <f>VLOOKUP(B7445,orders_cleaned!A:I,9,FALSE)</f>
        <v>July</v>
      </c>
      <c r="K7445">
        <f t="shared" si="116"/>
        <v>7</v>
      </c>
    </row>
    <row r="7446" spans="1:11" x14ac:dyDescent="0.3">
      <c r="A7446" t="s">
        <v>11947</v>
      </c>
      <c r="B7446" t="s">
        <v>11948</v>
      </c>
      <c r="C7446" t="s">
        <v>110</v>
      </c>
      <c r="D7446">
        <v>2</v>
      </c>
      <c r="E7446">
        <v>1763.99</v>
      </c>
      <c r="F7446">
        <v>0.1</v>
      </c>
      <c r="G7446">
        <v>3175.18</v>
      </c>
      <c r="H7446">
        <v>742.94</v>
      </c>
      <c r="I7446" t="str">
        <f>VLOOKUP(C7446,products_cleaned[[product_id]:[category]],3,)</f>
        <v>Fashion</v>
      </c>
      <c r="J7446" t="str">
        <f>VLOOKUP(B7446,orders_cleaned!A:I,9,FALSE)</f>
        <v>February</v>
      </c>
      <c r="K7446">
        <f t="shared" si="116"/>
        <v>2</v>
      </c>
    </row>
    <row r="7447" spans="1:11" x14ac:dyDescent="0.3">
      <c r="A7447" t="s">
        <v>11949</v>
      </c>
      <c r="B7447" t="s">
        <v>11948</v>
      </c>
      <c r="C7447" t="s">
        <v>117</v>
      </c>
      <c r="D7447">
        <v>4</v>
      </c>
      <c r="E7447">
        <v>940.06</v>
      </c>
      <c r="F7447">
        <v>0.15</v>
      </c>
      <c r="G7447">
        <v>3196.2</v>
      </c>
      <c r="H7447">
        <v>656.48</v>
      </c>
      <c r="I7447" t="str">
        <f>VLOOKUP(C7447,products_cleaned[[product_id]:[category]],3,)</f>
        <v>Home &amp; Kitchen</v>
      </c>
      <c r="J7447" t="str">
        <f>VLOOKUP(B7447,orders_cleaned!A:I,9,FALSE)</f>
        <v>February</v>
      </c>
      <c r="K7447">
        <f t="shared" si="116"/>
        <v>2</v>
      </c>
    </row>
    <row r="7448" spans="1:11" x14ac:dyDescent="0.3">
      <c r="A7448" t="s">
        <v>11950</v>
      </c>
      <c r="B7448" t="s">
        <v>11951</v>
      </c>
      <c r="C7448" t="s">
        <v>31</v>
      </c>
      <c r="D7448">
        <v>1</v>
      </c>
      <c r="E7448">
        <v>482.13</v>
      </c>
      <c r="F7448">
        <v>0.15</v>
      </c>
      <c r="G7448">
        <v>409.81</v>
      </c>
      <c r="H7448">
        <v>64.87</v>
      </c>
      <c r="I7448" t="str">
        <f>VLOOKUP(C7448,products_cleaned[[product_id]:[category]],3,)</f>
        <v>Books</v>
      </c>
      <c r="J7448" t="str">
        <f>VLOOKUP(B7448,orders_cleaned!A:I,9,FALSE)</f>
        <v>December</v>
      </c>
      <c r="K7448">
        <f t="shared" si="116"/>
        <v>12</v>
      </c>
    </row>
    <row r="7449" spans="1:11" x14ac:dyDescent="0.3">
      <c r="A7449" t="s">
        <v>11952</v>
      </c>
      <c r="B7449" t="s">
        <v>11951</v>
      </c>
      <c r="C7449" t="s">
        <v>221</v>
      </c>
      <c r="D7449">
        <v>1</v>
      </c>
      <c r="E7449">
        <v>836.66</v>
      </c>
      <c r="F7449">
        <v>0</v>
      </c>
      <c r="G7449">
        <v>836.66</v>
      </c>
      <c r="H7449">
        <v>213.5</v>
      </c>
      <c r="I7449" t="str">
        <f>VLOOKUP(C7449,products_cleaned[[product_id]:[category]],3,)</f>
        <v>Footwear</v>
      </c>
      <c r="J7449" t="str">
        <f>VLOOKUP(B7449,orders_cleaned!A:I,9,FALSE)</f>
        <v>December</v>
      </c>
      <c r="K7449">
        <f t="shared" si="116"/>
        <v>12</v>
      </c>
    </row>
    <row r="7450" spans="1:11" x14ac:dyDescent="0.3">
      <c r="A7450" t="s">
        <v>11953</v>
      </c>
      <c r="B7450" t="s">
        <v>11954</v>
      </c>
      <c r="C7450" t="s">
        <v>270</v>
      </c>
      <c r="D7450">
        <v>2</v>
      </c>
      <c r="E7450">
        <v>5655.03</v>
      </c>
      <c r="F7450">
        <v>0</v>
      </c>
      <c r="G7450">
        <v>11310.06</v>
      </c>
      <c r="H7450">
        <v>5068.1000000000004</v>
      </c>
      <c r="I7450" t="str">
        <f>VLOOKUP(C7450,products_cleaned[[product_id]:[category]],3,)</f>
        <v>Furniture</v>
      </c>
      <c r="J7450" t="str">
        <f>VLOOKUP(B7450,orders_cleaned!A:I,9,FALSE)</f>
        <v>September</v>
      </c>
      <c r="K7450">
        <f t="shared" si="116"/>
        <v>9</v>
      </c>
    </row>
    <row r="7451" spans="1:11" x14ac:dyDescent="0.3">
      <c r="A7451" t="s">
        <v>11955</v>
      </c>
      <c r="B7451" t="s">
        <v>11954</v>
      </c>
      <c r="C7451" t="s">
        <v>37</v>
      </c>
      <c r="D7451">
        <v>1</v>
      </c>
      <c r="E7451">
        <v>1285.51</v>
      </c>
      <c r="F7451">
        <v>0.1</v>
      </c>
      <c r="G7451">
        <v>1156.96</v>
      </c>
      <c r="H7451">
        <v>185.57</v>
      </c>
      <c r="I7451" t="str">
        <f>VLOOKUP(C7451,products_cleaned[[product_id]:[category]],3,)</f>
        <v>Electronics</v>
      </c>
      <c r="J7451" t="str">
        <f>VLOOKUP(B7451,orders_cleaned!A:I,9,FALSE)</f>
        <v>September</v>
      </c>
      <c r="K7451">
        <f t="shared" si="116"/>
        <v>9</v>
      </c>
    </row>
    <row r="7452" spans="1:11" x14ac:dyDescent="0.3">
      <c r="A7452" t="s">
        <v>11956</v>
      </c>
      <c r="B7452" t="s">
        <v>11957</v>
      </c>
      <c r="C7452" t="s">
        <v>278</v>
      </c>
      <c r="D7452">
        <v>1</v>
      </c>
      <c r="E7452">
        <v>1705.07</v>
      </c>
      <c r="F7452">
        <v>0.15</v>
      </c>
      <c r="G7452">
        <v>1449.31</v>
      </c>
      <c r="H7452">
        <v>310.95999999999998</v>
      </c>
      <c r="I7452" t="str">
        <f>VLOOKUP(C7452,products_cleaned[[product_id]:[category]],3,)</f>
        <v>Fitness</v>
      </c>
      <c r="J7452" t="str">
        <f>VLOOKUP(B7452,orders_cleaned!A:I,9,FALSE)</f>
        <v>January</v>
      </c>
      <c r="K7452">
        <f t="shared" si="116"/>
        <v>1</v>
      </c>
    </row>
    <row r="7453" spans="1:11" x14ac:dyDescent="0.3">
      <c r="A7453" t="s">
        <v>11958</v>
      </c>
      <c r="B7453" t="s">
        <v>11959</v>
      </c>
      <c r="C7453" t="s">
        <v>60</v>
      </c>
      <c r="D7453">
        <v>2</v>
      </c>
      <c r="E7453">
        <v>1630.36</v>
      </c>
      <c r="F7453">
        <v>0.1</v>
      </c>
      <c r="G7453">
        <v>2934.65</v>
      </c>
      <c r="H7453">
        <v>638.41</v>
      </c>
      <c r="I7453" t="str">
        <f>VLOOKUP(C7453,products_cleaned[[product_id]:[category]],3,)</f>
        <v>Fashion</v>
      </c>
      <c r="J7453" t="str">
        <f>VLOOKUP(B7453,orders_cleaned!A:I,9,FALSE)</f>
        <v>August</v>
      </c>
      <c r="K7453">
        <f t="shared" si="116"/>
        <v>8</v>
      </c>
    </row>
    <row r="7454" spans="1:11" x14ac:dyDescent="0.3">
      <c r="A7454" t="s">
        <v>11960</v>
      </c>
      <c r="B7454" t="s">
        <v>11959</v>
      </c>
      <c r="C7454" t="s">
        <v>156</v>
      </c>
      <c r="D7454">
        <v>2</v>
      </c>
      <c r="E7454">
        <v>172.79</v>
      </c>
      <c r="F7454">
        <v>0</v>
      </c>
      <c r="G7454">
        <v>345.58</v>
      </c>
      <c r="H7454">
        <v>113.92</v>
      </c>
      <c r="I7454" t="str">
        <f>VLOOKUP(C7454,products_cleaned[[product_id]:[category]],3,)</f>
        <v>Stationery</v>
      </c>
      <c r="J7454" t="str">
        <f>VLOOKUP(B7454,orders_cleaned!A:I,9,FALSE)</f>
        <v>August</v>
      </c>
      <c r="K7454">
        <f t="shared" si="116"/>
        <v>8</v>
      </c>
    </row>
    <row r="7455" spans="1:11" x14ac:dyDescent="0.3">
      <c r="A7455" t="s">
        <v>11961</v>
      </c>
      <c r="B7455" t="s">
        <v>11962</v>
      </c>
      <c r="C7455" t="s">
        <v>156</v>
      </c>
      <c r="D7455">
        <v>1</v>
      </c>
      <c r="E7455">
        <v>179.09</v>
      </c>
      <c r="F7455">
        <v>0</v>
      </c>
      <c r="G7455">
        <v>179.09</v>
      </c>
      <c r="H7455">
        <v>63.26</v>
      </c>
      <c r="I7455" t="str">
        <f>VLOOKUP(C7455,products_cleaned[[product_id]:[category]],3,)</f>
        <v>Stationery</v>
      </c>
      <c r="J7455" t="str">
        <f>VLOOKUP(B7455,orders_cleaned!A:I,9,FALSE)</f>
        <v>October</v>
      </c>
      <c r="K7455">
        <f t="shared" si="116"/>
        <v>10</v>
      </c>
    </row>
    <row r="7456" spans="1:11" x14ac:dyDescent="0.3">
      <c r="A7456" t="s">
        <v>11963</v>
      </c>
      <c r="B7456" t="s">
        <v>11964</v>
      </c>
      <c r="C7456" t="s">
        <v>129</v>
      </c>
      <c r="D7456">
        <v>1</v>
      </c>
      <c r="E7456">
        <v>525.96</v>
      </c>
      <c r="F7456">
        <v>0</v>
      </c>
      <c r="G7456">
        <v>525.96</v>
      </c>
      <c r="H7456">
        <v>161.6</v>
      </c>
      <c r="I7456" t="str">
        <f>VLOOKUP(C7456,products_cleaned[[product_id]:[category]],3,)</f>
        <v>Fashion</v>
      </c>
      <c r="J7456" t="str">
        <f>VLOOKUP(B7456,orders_cleaned!A:I,9,FALSE)</f>
        <v>May</v>
      </c>
      <c r="K7456">
        <f t="shared" si="116"/>
        <v>5</v>
      </c>
    </row>
    <row r="7457" spans="1:11" x14ac:dyDescent="0.3">
      <c r="A7457" t="s">
        <v>11965</v>
      </c>
      <c r="B7457" t="s">
        <v>11964</v>
      </c>
      <c r="C7457" t="s">
        <v>15</v>
      </c>
      <c r="D7457">
        <v>1</v>
      </c>
      <c r="E7457">
        <v>235.03</v>
      </c>
      <c r="F7457">
        <v>0.15</v>
      </c>
      <c r="G7457">
        <v>199.78</v>
      </c>
      <c r="H7457">
        <v>29.76</v>
      </c>
      <c r="I7457" t="str">
        <f>VLOOKUP(C7457,products_cleaned[[product_id]:[category]],3,)</f>
        <v>Fitness</v>
      </c>
      <c r="J7457" t="str">
        <f>VLOOKUP(B7457,orders_cleaned!A:I,9,FALSE)</f>
        <v>May</v>
      </c>
      <c r="K7457">
        <f t="shared" si="116"/>
        <v>5</v>
      </c>
    </row>
    <row r="7458" spans="1:11" x14ac:dyDescent="0.3">
      <c r="A7458" t="s">
        <v>11966</v>
      </c>
      <c r="B7458" t="s">
        <v>11964</v>
      </c>
      <c r="C7458" t="s">
        <v>10</v>
      </c>
      <c r="D7458">
        <v>3</v>
      </c>
      <c r="E7458">
        <v>1565.18</v>
      </c>
      <c r="F7458">
        <v>0.1</v>
      </c>
      <c r="G7458">
        <v>4225.99</v>
      </c>
      <c r="H7458">
        <v>1450.51</v>
      </c>
      <c r="I7458" t="str">
        <f>VLOOKUP(C7458,products_cleaned[[product_id]:[category]],3,)</f>
        <v>Furniture</v>
      </c>
      <c r="J7458" t="str">
        <f>VLOOKUP(B7458,orders_cleaned!A:I,9,FALSE)</f>
        <v>May</v>
      </c>
      <c r="K7458">
        <f t="shared" si="116"/>
        <v>5</v>
      </c>
    </row>
    <row r="7459" spans="1:11" x14ac:dyDescent="0.3">
      <c r="A7459" t="s">
        <v>11967</v>
      </c>
      <c r="B7459" t="s">
        <v>11968</v>
      </c>
      <c r="C7459" t="s">
        <v>110</v>
      </c>
      <c r="D7459">
        <v>2</v>
      </c>
      <c r="E7459">
        <v>1810.06</v>
      </c>
      <c r="F7459">
        <v>0.05</v>
      </c>
      <c r="G7459">
        <v>3439.11</v>
      </c>
      <c r="H7459">
        <v>1006.87</v>
      </c>
      <c r="I7459" t="str">
        <f>VLOOKUP(C7459,products_cleaned[[product_id]:[category]],3,)</f>
        <v>Fashion</v>
      </c>
      <c r="J7459" t="str">
        <f>VLOOKUP(B7459,orders_cleaned!A:I,9,FALSE)</f>
        <v>September</v>
      </c>
      <c r="K7459">
        <f t="shared" si="116"/>
        <v>9</v>
      </c>
    </row>
    <row r="7460" spans="1:11" x14ac:dyDescent="0.3">
      <c r="A7460" t="s">
        <v>11969</v>
      </c>
      <c r="B7460" t="s">
        <v>11970</v>
      </c>
      <c r="C7460" t="s">
        <v>173</v>
      </c>
      <c r="D7460">
        <v>2</v>
      </c>
      <c r="E7460">
        <v>142.84</v>
      </c>
      <c r="F7460">
        <v>0</v>
      </c>
      <c r="G7460">
        <v>285.68</v>
      </c>
      <c r="H7460">
        <v>73.06</v>
      </c>
      <c r="I7460" t="str">
        <f>VLOOKUP(C7460,products_cleaned[[product_id]:[category]],3,)</f>
        <v>Stationery</v>
      </c>
      <c r="J7460" t="str">
        <f>VLOOKUP(B7460,orders_cleaned!A:I,9,FALSE)</f>
        <v>August</v>
      </c>
      <c r="K7460">
        <f t="shared" si="116"/>
        <v>8</v>
      </c>
    </row>
    <row r="7461" spans="1:11" x14ac:dyDescent="0.3">
      <c r="A7461" t="s">
        <v>11971</v>
      </c>
      <c r="B7461" t="s">
        <v>11970</v>
      </c>
      <c r="C7461" t="s">
        <v>77</v>
      </c>
      <c r="D7461">
        <v>3</v>
      </c>
      <c r="E7461">
        <v>1024.1199999999999</v>
      </c>
      <c r="F7461">
        <v>0</v>
      </c>
      <c r="G7461">
        <v>3072.36</v>
      </c>
      <c r="H7461">
        <v>1108.68</v>
      </c>
      <c r="I7461" t="str">
        <f>VLOOKUP(C7461,products_cleaned[[product_id]:[category]],3,)</f>
        <v>Fitness</v>
      </c>
      <c r="J7461" t="str">
        <f>VLOOKUP(B7461,orders_cleaned!A:I,9,FALSE)</f>
        <v>August</v>
      </c>
      <c r="K7461">
        <f t="shared" si="116"/>
        <v>8</v>
      </c>
    </row>
    <row r="7462" spans="1:11" x14ac:dyDescent="0.3">
      <c r="A7462" t="s">
        <v>11972</v>
      </c>
      <c r="B7462" t="s">
        <v>11973</v>
      </c>
      <c r="C7462" t="s">
        <v>77</v>
      </c>
      <c r="D7462">
        <v>2</v>
      </c>
      <c r="E7462">
        <v>931.15</v>
      </c>
      <c r="F7462">
        <v>0.15</v>
      </c>
      <c r="G7462">
        <v>1582.95</v>
      </c>
      <c r="H7462">
        <v>273.83</v>
      </c>
      <c r="I7462" t="str">
        <f>VLOOKUP(C7462,products_cleaned[[product_id]:[category]],3,)</f>
        <v>Fitness</v>
      </c>
      <c r="J7462" t="str">
        <f>VLOOKUP(B7462,orders_cleaned!A:I,9,FALSE)</f>
        <v>January</v>
      </c>
      <c r="K7462">
        <f t="shared" si="116"/>
        <v>1</v>
      </c>
    </row>
    <row r="7463" spans="1:11" x14ac:dyDescent="0.3">
      <c r="A7463" t="s">
        <v>11974</v>
      </c>
      <c r="B7463" t="s">
        <v>11973</v>
      </c>
      <c r="C7463" t="s">
        <v>270</v>
      </c>
      <c r="D7463">
        <v>5</v>
      </c>
      <c r="E7463">
        <v>5764.24</v>
      </c>
      <c r="F7463">
        <v>0.05</v>
      </c>
      <c r="G7463">
        <v>27380.14</v>
      </c>
      <c r="H7463">
        <v>11775.24</v>
      </c>
      <c r="I7463" t="str">
        <f>VLOOKUP(C7463,products_cleaned[[product_id]:[category]],3,)</f>
        <v>Furniture</v>
      </c>
      <c r="J7463" t="str">
        <f>VLOOKUP(B7463,orders_cleaned!A:I,9,FALSE)</f>
        <v>January</v>
      </c>
      <c r="K7463">
        <f t="shared" si="116"/>
        <v>1</v>
      </c>
    </row>
    <row r="7464" spans="1:11" x14ac:dyDescent="0.3">
      <c r="A7464" t="s">
        <v>11975</v>
      </c>
      <c r="B7464" t="s">
        <v>11973</v>
      </c>
      <c r="C7464" t="s">
        <v>15</v>
      </c>
      <c r="D7464">
        <v>3</v>
      </c>
      <c r="E7464">
        <v>234.7</v>
      </c>
      <c r="F7464">
        <v>0</v>
      </c>
      <c r="G7464">
        <v>704.1</v>
      </c>
      <c r="H7464">
        <v>194.04</v>
      </c>
      <c r="I7464" t="str">
        <f>VLOOKUP(C7464,products_cleaned[[product_id]:[category]],3,)</f>
        <v>Fitness</v>
      </c>
      <c r="J7464" t="str">
        <f>VLOOKUP(B7464,orders_cleaned!A:I,9,FALSE)</f>
        <v>January</v>
      </c>
      <c r="K7464">
        <f t="shared" si="116"/>
        <v>1</v>
      </c>
    </row>
    <row r="7465" spans="1:11" x14ac:dyDescent="0.3">
      <c r="A7465" t="s">
        <v>11976</v>
      </c>
      <c r="B7465" t="s">
        <v>11973</v>
      </c>
      <c r="C7465" t="s">
        <v>60</v>
      </c>
      <c r="D7465">
        <v>5</v>
      </c>
      <c r="E7465">
        <v>1642.63</v>
      </c>
      <c r="F7465">
        <v>0</v>
      </c>
      <c r="G7465">
        <v>8213.15</v>
      </c>
      <c r="H7465">
        <v>2472.5500000000002</v>
      </c>
      <c r="I7465" t="str">
        <f>VLOOKUP(C7465,products_cleaned[[product_id]:[category]],3,)</f>
        <v>Fashion</v>
      </c>
      <c r="J7465" t="str">
        <f>VLOOKUP(B7465,orders_cleaned!A:I,9,FALSE)</f>
        <v>January</v>
      </c>
      <c r="K7465">
        <f t="shared" si="116"/>
        <v>1</v>
      </c>
    </row>
    <row r="7466" spans="1:11" x14ac:dyDescent="0.3">
      <c r="A7466" t="s">
        <v>11977</v>
      </c>
      <c r="B7466" t="s">
        <v>11978</v>
      </c>
      <c r="C7466" t="s">
        <v>31</v>
      </c>
      <c r="D7466">
        <v>1</v>
      </c>
      <c r="E7466">
        <v>476.18</v>
      </c>
      <c r="F7466">
        <v>0.15</v>
      </c>
      <c r="G7466">
        <v>404.75</v>
      </c>
      <c r="H7466">
        <v>59.81</v>
      </c>
      <c r="I7466" t="str">
        <f>VLOOKUP(C7466,products_cleaned[[product_id]:[category]],3,)</f>
        <v>Books</v>
      </c>
      <c r="J7466" t="str">
        <f>VLOOKUP(B7466,orders_cleaned!A:I,9,FALSE)</f>
        <v>January</v>
      </c>
      <c r="K7466">
        <f t="shared" si="116"/>
        <v>1</v>
      </c>
    </row>
    <row r="7467" spans="1:11" x14ac:dyDescent="0.3">
      <c r="A7467" t="s">
        <v>11979</v>
      </c>
      <c r="B7467" t="s">
        <v>11978</v>
      </c>
      <c r="C7467" t="s">
        <v>13</v>
      </c>
      <c r="D7467">
        <v>2</v>
      </c>
      <c r="E7467">
        <v>3065.52</v>
      </c>
      <c r="F7467">
        <v>0</v>
      </c>
      <c r="G7467">
        <v>6131.04</v>
      </c>
      <c r="H7467">
        <v>1886.9</v>
      </c>
      <c r="I7467" t="str">
        <f>VLOOKUP(C7467,products_cleaned[[product_id]:[category]],3,)</f>
        <v>Home &amp; Kitchen</v>
      </c>
      <c r="J7467" t="str">
        <f>VLOOKUP(B7467,orders_cleaned!A:I,9,FALSE)</f>
        <v>January</v>
      </c>
      <c r="K7467">
        <f t="shared" si="116"/>
        <v>1</v>
      </c>
    </row>
    <row r="7468" spans="1:11" x14ac:dyDescent="0.3">
      <c r="A7468" t="s">
        <v>11980</v>
      </c>
      <c r="B7468" t="s">
        <v>11981</v>
      </c>
      <c r="C7468" t="s">
        <v>57</v>
      </c>
      <c r="D7468">
        <v>3</v>
      </c>
      <c r="E7468">
        <v>212.96</v>
      </c>
      <c r="F7468">
        <v>0</v>
      </c>
      <c r="G7468">
        <v>638.88</v>
      </c>
      <c r="H7468">
        <v>307.14</v>
      </c>
      <c r="I7468" t="str">
        <f>VLOOKUP(C7468,products_cleaned[[product_id]:[category]],3,)</f>
        <v>Stationery</v>
      </c>
      <c r="J7468" t="str">
        <f>VLOOKUP(B7468,orders_cleaned!A:I,9,FALSE)</f>
        <v>November</v>
      </c>
      <c r="K7468">
        <f t="shared" si="116"/>
        <v>11</v>
      </c>
    </row>
    <row r="7469" spans="1:11" x14ac:dyDescent="0.3">
      <c r="A7469" t="s">
        <v>11982</v>
      </c>
      <c r="B7469" t="s">
        <v>11981</v>
      </c>
      <c r="C7469" t="s">
        <v>136</v>
      </c>
      <c r="D7469">
        <v>2</v>
      </c>
      <c r="E7469">
        <v>615.94000000000005</v>
      </c>
      <c r="F7469">
        <v>0</v>
      </c>
      <c r="G7469">
        <v>1231.8800000000001</v>
      </c>
      <c r="H7469">
        <v>347.92</v>
      </c>
      <c r="I7469" t="str">
        <f>VLOOKUP(C7469,products_cleaned[[product_id]:[category]],3,)</f>
        <v>Books</v>
      </c>
      <c r="J7469" t="str">
        <f>VLOOKUP(B7469,orders_cleaned!A:I,9,FALSE)</f>
        <v>November</v>
      </c>
      <c r="K7469">
        <f t="shared" si="116"/>
        <v>11</v>
      </c>
    </row>
    <row r="7470" spans="1:11" x14ac:dyDescent="0.3">
      <c r="A7470" t="s">
        <v>11983</v>
      </c>
      <c r="B7470" t="s">
        <v>11984</v>
      </c>
      <c r="C7470" t="s">
        <v>221</v>
      </c>
      <c r="D7470">
        <v>2</v>
      </c>
      <c r="E7470">
        <v>742.76</v>
      </c>
      <c r="F7470">
        <v>0.05</v>
      </c>
      <c r="G7470">
        <v>1411.24</v>
      </c>
      <c r="H7470">
        <v>164.92</v>
      </c>
      <c r="I7470" t="str">
        <f>VLOOKUP(C7470,products_cleaned[[product_id]:[category]],3,)</f>
        <v>Footwear</v>
      </c>
      <c r="J7470" t="str">
        <f>VLOOKUP(B7470,orders_cleaned!A:I,9,FALSE)</f>
        <v>September</v>
      </c>
      <c r="K7470">
        <f t="shared" si="116"/>
        <v>9</v>
      </c>
    </row>
    <row r="7471" spans="1:11" x14ac:dyDescent="0.3">
      <c r="A7471" t="s">
        <v>11985</v>
      </c>
      <c r="B7471" t="s">
        <v>11984</v>
      </c>
      <c r="C7471" t="s">
        <v>74</v>
      </c>
      <c r="D7471">
        <v>2</v>
      </c>
      <c r="E7471">
        <v>1158.8800000000001</v>
      </c>
      <c r="F7471">
        <v>0.1</v>
      </c>
      <c r="G7471">
        <v>2085.98</v>
      </c>
      <c r="H7471">
        <v>460.12</v>
      </c>
      <c r="I7471" t="str">
        <f>VLOOKUP(C7471,products_cleaned[[product_id]:[category]],3,)</f>
        <v>Electronics</v>
      </c>
      <c r="J7471" t="str">
        <f>VLOOKUP(B7471,orders_cleaned!A:I,9,FALSE)</f>
        <v>September</v>
      </c>
      <c r="K7471">
        <f t="shared" si="116"/>
        <v>9</v>
      </c>
    </row>
    <row r="7472" spans="1:11" x14ac:dyDescent="0.3">
      <c r="A7472" t="s">
        <v>11986</v>
      </c>
      <c r="B7472" t="s">
        <v>11987</v>
      </c>
      <c r="C7472" t="s">
        <v>10</v>
      </c>
      <c r="D7472">
        <v>2</v>
      </c>
      <c r="E7472">
        <v>1453.59</v>
      </c>
      <c r="F7472">
        <v>0.15</v>
      </c>
      <c r="G7472">
        <v>2471.1</v>
      </c>
      <c r="H7472">
        <v>620.78</v>
      </c>
      <c r="I7472" t="str">
        <f>VLOOKUP(C7472,products_cleaned[[product_id]:[category]],3,)</f>
        <v>Furniture</v>
      </c>
      <c r="J7472" t="str">
        <f>VLOOKUP(B7472,orders_cleaned!A:I,9,FALSE)</f>
        <v>February</v>
      </c>
      <c r="K7472">
        <f t="shared" si="116"/>
        <v>2</v>
      </c>
    </row>
    <row r="7473" spans="1:11" x14ac:dyDescent="0.3">
      <c r="A7473" t="s">
        <v>11988</v>
      </c>
      <c r="B7473" t="s">
        <v>11989</v>
      </c>
      <c r="C7473" t="s">
        <v>31</v>
      </c>
      <c r="D7473">
        <v>1</v>
      </c>
      <c r="E7473">
        <v>532.1</v>
      </c>
      <c r="F7473">
        <v>0.2</v>
      </c>
      <c r="G7473">
        <v>425.68</v>
      </c>
      <c r="H7473">
        <v>80.739999999999995</v>
      </c>
      <c r="I7473" t="str">
        <f>VLOOKUP(C7473,products_cleaned[[product_id]:[category]],3,)</f>
        <v>Books</v>
      </c>
      <c r="J7473" t="str">
        <f>VLOOKUP(B7473,orders_cleaned!A:I,9,FALSE)</f>
        <v>September</v>
      </c>
      <c r="K7473">
        <f t="shared" si="116"/>
        <v>9</v>
      </c>
    </row>
    <row r="7474" spans="1:11" x14ac:dyDescent="0.3">
      <c r="A7474" t="s">
        <v>11990</v>
      </c>
      <c r="B7474" t="s">
        <v>11989</v>
      </c>
      <c r="C7474" t="s">
        <v>278</v>
      </c>
      <c r="D7474">
        <v>1</v>
      </c>
      <c r="E7474">
        <v>1497.01</v>
      </c>
      <c r="F7474">
        <v>0.1</v>
      </c>
      <c r="G7474">
        <v>1347.31</v>
      </c>
      <c r="H7474">
        <v>208.96</v>
      </c>
      <c r="I7474" t="str">
        <f>VLOOKUP(C7474,products_cleaned[[product_id]:[category]],3,)</f>
        <v>Fitness</v>
      </c>
      <c r="J7474" t="str">
        <f>VLOOKUP(B7474,orders_cleaned!A:I,9,FALSE)</f>
        <v>September</v>
      </c>
      <c r="K7474">
        <f t="shared" si="116"/>
        <v>9</v>
      </c>
    </row>
    <row r="7475" spans="1:11" x14ac:dyDescent="0.3">
      <c r="A7475" t="s">
        <v>11991</v>
      </c>
      <c r="B7475" t="s">
        <v>11992</v>
      </c>
      <c r="C7475" t="s">
        <v>21</v>
      </c>
      <c r="D7475">
        <v>2</v>
      </c>
      <c r="E7475">
        <v>4927.28</v>
      </c>
      <c r="F7475">
        <v>0.05</v>
      </c>
      <c r="G7475">
        <v>9361.83</v>
      </c>
      <c r="H7475">
        <v>4085.79</v>
      </c>
      <c r="I7475" t="str">
        <f>VLOOKUP(C7475,products_cleaned[[product_id]:[category]],3,)</f>
        <v>Electronics</v>
      </c>
      <c r="J7475" t="str">
        <f>VLOOKUP(B7475,orders_cleaned!A:I,9,FALSE)</f>
        <v>September</v>
      </c>
      <c r="K7475">
        <f t="shared" si="116"/>
        <v>9</v>
      </c>
    </row>
    <row r="7476" spans="1:11" x14ac:dyDescent="0.3">
      <c r="A7476" t="s">
        <v>11993</v>
      </c>
      <c r="B7476" t="s">
        <v>11992</v>
      </c>
      <c r="C7476" t="s">
        <v>144</v>
      </c>
      <c r="D7476">
        <v>1</v>
      </c>
      <c r="E7476">
        <v>2058.0500000000002</v>
      </c>
      <c r="F7476">
        <v>0.2</v>
      </c>
      <c r="G7476">
        <v>1646.44</v>
      </c>
      <c r="H7476">
        <v>315.95</v>
      </c>
      <c r="I7476" t="str">
        <f>VLOOKUP(C7476,products_cleaned[[product_id]:[category]],3,)</f>
        <v>Electronics</v>
      </c>
      <c r="J7476" t="str">
        <f>VLOOKUP(B7476,orders_cleaned!A:I,9,FALSE)</f>
        <v>September</v>
      </c>
      <c r="K7476">
        <f t="shared" si="116"/>
        <v>9</v>
      </c>
    </row>
    <row r="7477" spans="1:11" x14ac:dyDescent="0.3">
      <c r="A7477" t="s">
        <v>11994</v>
      </c>
      <c r="B7477" t="s">
        <v>11992</v>
      </c>
      <c r="C7477" t="s">
        <v>270</v>
      </c>
      <c r="D7477">
        <v>1</v>
      </c>
      <c r="E7477">
        <v>5707.97</v>
      </c>
      <c r="F7477">
        <v>0</v>
      </c>
      <c r="G7477">
        <v>5707.97</v>
      </c>
      <c r="H7477">
        <v>2586.9899999999998</v>
      </c>
      <c r="I7477" t="str">
        <f>VLOOKUP(C7477,products_cleaned[[product_id]:[category]],3,)</f>
        <v>Furniture</v>
      </c>
      <c r="J7477" t="str">
        <f>VLOOKUP(B7477,orders_cleaned!A:I,9,FALSE)</f>
        <v>September</v>
      </c>
      <c r="K7477">
        <f t="shared" si="116"/>
        <v>9</v>
      </c>
    </row>
    <row r="7478" spans="1:11" x14ac:dyDescent="0.3">
      <c r="A7478" t="s">
        <v>11995</v>
      </c>
      <c r="B7478" t="s">
        <v>11992</v>
      </c>
      <c r="C7478" t="s">
        <v>31</v>
      </c>
      <c r="D7478">
        <v>2</v>
      </c>
      <c r="E7478">
        <v>536.86</v>
      </c>
      <c r="F7478">
        <v>0.05</v>
      </c>
      <c r="G7478">
        <v>1020.03</v>
      </c>
      <c r="H7478">
        <v>330.15</v>
      </c>
      <c r="I7478" t="str">
        <f>VLOOKUP(C7478,products_cleaned[[product_id]:[category]],3,)</f>
        <v>Books</v>
      </c>
      <c r="J7478" t="str">
        <f>VLOOKUP(B7478,orders_cleaned!A:I,9,FALSE)</f>
        <v>September</v>
      </c>
      <c r="K7478">
        <f t="shared" si="116"/>
        <v>9</v>
      </c>
    </row>
    <row r="7479" spans="1:11" x14ac:dyDescent="0.3">
      <c r="A7479" t="s">
        <v>11996</v>
      </c>
      <c r="B7479" t="s">
        <v>11997</v>
      </c>
      <c r="C7479" t="s">
        <v>74</v>
      </c>
      <c r="D7479">
        <v>5</v>
      </c>
      <c r="E7479">
        <v>1104.8800000000001</v>
      </c>
      <c r="F7479">
        <v>0</v>
      </c>
      <c r="G7479">
        <v>5524.4</v>
      </c>
      <c r="H7479">
        <v>1459.75</v>
      </c>
      <c r="I7479" t="str">
        <f>VLOOKUP(C7479,products_cleaned[[product_id]:[category]],3,)</f>
        <v>Electronics</v>
      </c>
      <c r="J7479" t="str">
        <f>VLOOKUP(B7479,orders_cleaned!A:I,9,FALSE)</f>
        <v>July</v>
      </c>
      <c r="K7479">
        <f t="shared" si="116"/>
        <v>7</v>
      </c>
    </row>
    <row r="7480" spans="1:11" x14ac:dyDescent="0.3">
      <c r="A7480" t="s">
        <v>11998</v>
      </c>
      <c r="B7480" t="s">
        <v>11999</v>
      </c>
      <c r="C7480" t="s">
        <v>97</v>
      </c>
      <c r="D7480">
        <v>2</v>
      </c>
      <c r="E7480">
        <v>952.94</v>
      </c>
      <c r="F7480">
        <v>0.15</v>
      </c>
      <c r="G7480">
        <v>1620</v>
      </c>
      <c r="H7480">
        <v>168.12</v>
      </c>
      <c r="I7480" t="str">
        <f>VLOOKUP(C7480,products_cleaned[[product_id]:[category]],3,)</f>
        <v>Fashion</v>
      </c>
      <c r="J7480" t="str">
        <f>VLOOKUP(B7480,orders_cleaned!A:I,9,FALSE)</f>
        <v>November</v>
      </c>
      <c r="K7480">
        <f t="shared" si="116"/>
        <v>11</v>
      </c>
    </row>
    <row r="7481" spans="1:11" x14ac:dyDescent="0.3">
      <c r="A7481" t="s">
        <v>12000</v>
      </c>
      <c r="B7481" t="s">
        <v>11999</v>
      </c>
      <c r="C7481" t="s">
        <v>291</v>
      </c>
      <c r="D7481">
        <v>3</v>
      </c>
      <c r="E7481">
        <v>940.35</v>
      </c>
      <c r="F7481">
        <v>0</v>
      </c>
      <c r="G7481">
        <v>2821.05</v>
      </c>
      <c r="H7481">
        <v>862.74</v>
      </c>
      <c r="I7481" t="str">
        <f>VLOOKUP(C7481,products_cleaned[[product_id]:[category]],3,)</f>
        <v>Books</v>
      </c>
      <c r="J7481" t="str">
        <f>VLOOKUP(B7481,orders_cleaned!A:I,9,FALSE)</f>
        <v>November</v>
      </c>
      <c r="K7481">
        <f t="shared" si="116"/>
        <v>11</v>
      </c>
    </row>
    <row r="7482" spans="1:11" x14ac:dyDescent="0.3">
      <c r="A7482" t="s">
        <v>12001</v>
      </c>
      <c r="B7482" t="s">
        <v>11999</v>
      </c>
      <c r="C7482" t="s">
        <v>77</v>
      </c>
      <c r="D7482">
        <v>2</v>
      </c>
      <c r="E7482">
        <v>1025.81</v>
      </c>
      <c r="F7482">
        <v>0</v>
      </c>
      <c r="G7482">
        <v>2051.62</v>
      </c>
      <c r="H7482">
        <v>742.5</v>
      </c>
      <c r="I7482" t="str">
        <f>VLOOKUP(C7482,products_cleaned[[product_id]:[category]],3,)</f>
        <v>Fitness</v>
      </c>
      <c r="J7482" t="str">
        <f>VLOOKUP(B7482,orders_cleaned!A:I,9,FALSE)</f>
        <v>November</v>
      </c>
      <c r="K7482">
        <f t="shared" si="116"/>
        <v>11</v>
      </c>
    </row>
    <row r="7483" spans="1:11" x14ac:dyDescent="0.3">
      <c r="A7483" t="s">
        <v>12002</v>
      </c>
      <c r="B7483" t="s">
        <v>11999</v>
      </c>
      <c r="C7483" t="s">
        <v>37</v>
      </c>
      <c r="D7483">
        <v>1</v>
      </c>
      <c r="E7483">
        <v>1251.5899999999999</v>
      </c>
      <c r="F7483">
        <v>0.1</v>
      </c>
      <c r="G7483">
        <v>1126.43</v>
      </c>
      <c r="H7483">
        <v>155.04</v>
      </c>
      <c r="I7483" t="str">
        <f>VLOOKUP(C7483,products_cleaned[[product_id]:[category]],3,)</f>
        <v>Electronics</v>
      </c>
      <c r="J7483" t="str">
        <f>VLOOKUP(B7483,orders_cleaned!A:I,9,FALSE)</f>
        <v>November</v>
      </c>
      <c r="K7483">
        <f t="shared" si="116"/>
        <v>11</v>
      </c>
    </row>
    <row r="7484" spans="1:11" x14ac:dyDescent="0.3">
      <c r="A7484" t="s">
        <v>12003</v>
      </c>
      <c r="B7484" t="s">
        <v>12004</v>
      </c>
      <c r="C7484" t="s">
        <v>25</v>
      </c>
      <c r="D7484">
        <v>1</v>
      </c>
      <c r="E7484">
        <v>879.92</v>
      </c>
      <c r="F7484">
        <v>0.15</v>
      </c>
      <c r="G7484">
        <v>747.93</v>
      </c>
      <c r="H7484">
        <v>132.21</v>
      </c>
      <c r="I7484" t="str">
        <f>VLOOKUP(C7484,products_cleaned[[product_id]:[category]],3,)</f>
        <v>Fashion</v>
      </c>
      <c r="J7484" t="str">
        <f>VLOOKUP(B7484,orders_cleaned!A:I,9,FALSE)</f>
        <v>July</v>
      </c>
      <c r="K7484">
        <f t="shared" si="116"/>
        <v>7</v>
      </c>
    </row>
    <row r="7485" spans="1:11" x14ac:dyDescent="0.3">
      <c r="A7485" t="s">
        <v>12005</v>
      </c>
      <c r="B7485" t="s">
        <v>12004</v>
      </c>
      <c r="C7485" t="s">
        <v>156</v>
      </c>
      <c r="D7485">
        <v>1</v>
      </c>
      <c r="E7485">
        <v>177.64</v>
      </c>
      <c r="F7485">
        <v>0.2</v>
      </c>
      <c r="G7485">
        <v>142.11000000000001</v>
      </c>
      <c r="H7485">
        <v>26.28</v>
      </c>
      <c r="I7485" t="str">
        <f>VLOOKUP(C7485,products_cleaned[[product_id]:[category]],3,)</f>
        <v>Stationery</v>
      </c>
      <c r="J7485" t="str">
        <f>VLOOKUP(B7485,orders_cleaned!A:I,9,FALSE)</f>
        <v>July</v>
      </c>
      <c r="K7485">
        <f t="shared" si="116"/>
        <v>7</v>
      </c>
    </row>
    <row r="7486" spans="1:11" x14ac:dyDescent="0.3">
      <c r="A7486" t="s">
        <v>12006</v>
      </c>
      <c r="B7486" t="s">
        <v>12007</v>
      </c>
      <c r="C7486" t="s">
        <v>39</v>
      </c>
      <c r="D7486">
        <v>2</v>
      </c>
      <c r="E7486">
        <v>4103.4399999999996</v>
      </c>
      <c r="F7486">
        <v>0.15</v>
      </c>
      <c r="G7486">
        <v>6975.85</v>
      </c>
      <c r="H7486">
        <v>1950.79</v>
      </c>
      <c r="I7486" t="str">
        <f>VLOOKUP(C7486,products_cleaned[[product_id]:[category]],3,)</f>
        <v>Furniture</v>
      </c>
      <c r="J7486" t="str">
        <f>VLOOKUP(B7486,orders_cleaned!A:I,9,FALSE)</f>
        <v>June</v>
      </c>
      <c r="K7486">
        <f t="shared" si="116"/>
        <v>6</v>
      </c>
    </row>
    <row r="7487" spans="1:11" x14ac:dyDescent="0.3">
      <c r="A7487" t="s">
        <v>12008</v>
      </c>
      <c r="B7487" t="s">
        <v>12007</v>
      </c>
      <c r="C7487" t="s">
        <v>278</v>
      </c>
      <c r="D7487">
        <v>2</v>
      </c>
      <c r="E7487">
        <v>1700.37</v>
      </c>
      <c r="F7487">
        <v>0.05</v>
      </c>
      <c r="G7487">
        <v>3230.7</v>
      </c>
      <c r="H7487">
        <v>954</v>
      </c>
      <c r="I7487" t="str">
        <f>VLOOKUP(C7487,products_cleaned[[product_id]:[category]],3,)</f>
        <v>Fitness</v>
      </c>
      <c r="J7487" t="str">
        <f>VLOOKUP(B7487,orders_cleaned!A:I,9,FALSE)</f>
        <v>June</v>
      </c>
      <c r="K7487">
        <f t="shared" si="116"/>
        <v>6</v>
      </c>
    </row>
    <row r="7488" spans="1:11" x14ac:dyDescent="0.3">
      <c r="A7488" t="s">
        <v>12009</v>
      </c>
      <c r="B7488" t="s">
        <v>12007</v>
      </c>
      <c r="C7488" t="s">
        <v>136</v>
      </c>
      <c r="D7488">
        <v>3</v>
      </c>
      <c r="E7488">
        <v>640.97</v>
      </c>
      <c r="F7488">
        <v>0.05</v>
      </c>
      <c r="G7488">
        <v>1826.76</v>
      </c>
      <c r="H7488">
        <v>500.82</v>
      </c>
      <c r="I7488" t="str">
        <f>VLOOKUP(C7488,products_cleaned[[product_id]:[category]],3,)</f>
        <v>Books</v>
      </c>
      <c r="J7488" t="str">
        <f>VLOOKUP(B7488,orders_cleaned!A:I,9,FALSE)</f>
        <v>June</v>
      </c>
      <c r="K7488">
        <f t="shared" si="116"/>
        <v>6</v>
      </c>
    </row>
    <row r="7489" spans="1:11" x14ac:dyDescent="0.3">
      <c r="A7489" t="s">
        <v>12010</v>
      </c>
      <c r="B7489" t="s">
        <v>12011</v>
      </c>
      <c r="C7489" t="s">
        <v>221</v>
      </c>
      <c r="D7489">
        <v>1</v>
      </c>
      <c r="E7489">
        <v>807</v>
      </c>
      <c r="F7489">
        <v>0.2</v>
      </c>
      <c r="G7489">
        <v>645.6</v>
      </c>
      <c r="H7489">
        <v>22.44</v>
      </c>
      <c r="I7489" t="str">
        <f>VLOOKUP(C7489,products_cleaned[[product_id]:[category]],3,)</f>
        <v>Footwear</v>
      </c>
      <c r="J7489" t="str">
        <f>VLOOKUP(B7489,orders_cleaned!A:I,9,FALSE)</f>
        <v>April</v>
      </c>
      <c r="K7489">
        <f t="shared" si="116"/>
        <v>4</v>
      </c>
    </row>
    <row r="7490" spans="1:11" x14ac:dyDescent="0.3">
      <c r="A7490" t="s">
        <v>12012</v>
      </c>
      <c r="B7490" t="s">
        <v>12013</v>
      </c>
      <c r="C7490" t="s">
        <v>15</v>
      </c>
      <c r="D7490">
        <v>4</v>
      </c>
      <c r="E7490">
        <v>256.64</v>
      </c>
      <c r="F7490">
        <v>0</v>
      </c>
      <c r="G7490">
        <v>1026.56</v>
      </c>
      <c r="H7490">
        <v>346.48</v>
      </c>
      <c r="I7490" t="str">
        <f>VLOOKUP(C7490,products_cleaned[[product_id]:[category]],3,)</f>
        <v>Fitness</v>
      </c>
      <c r="J7490" t="str">
        <f>VLOOKUP(B7490,orders_cleaned!A:I,9,FALSE)</f>
        <v>March</v>
      </c>
      <c r="K7490">
        <f t="shared" si="116"/>
        <v>3</v>
      </c>
    </row>
    <row r="7491" spans="1:11" x14ac:dyDescent="0.3">
      <c r="A7491" t="s">
        <v>12014</v>
      </c>
      <c r="B7491" t="s">
        <v>12015</v>
      </c>
      <c r="C7491" t="s">
        <v>57</v>
      </c>
      <c r="D7491">
        <v>1</v>
      </c>
      <c r="E7491">
        <v>196.76</v>
      </c>
      <c r="F7491">
        <v>0</v>
      </c>
      <c r="G7491">
        <v>196.76</v>
      </c>
      <c r="H7491">
        <v>86.18</v>
      </c>
      <c r="I7491" t="str">
        <f>VLOOKUP(C7491,products_cleaned[[product_id]:[category]],3,)</f>
        <v>Stationery</v>
      </c>
      <c r="J7491" t="str">
        <f>VLOOKUP(B7491,orders_cleaned!A:I,9,FALSE)</f>
        <v>October</v>
      </c>
      <c r="K7491">
        <f t="shared" ref="K7491:K7554" si="117">MONTH(DATEVALUE("1"&amp;J7491))</f>
        <v>10</v>
      </c>
    </row>
    <row r="7492" spans="1:11" x14ac:dyDescent="0.3">
      <c r="A7492" t="s">
        <v>12016</v>
      </c>
      <c r="B7492" t="s">
        <v>12017</v>
      </c>
      <c r="C7492" t="s">
        <v>110</v>
      </c>
      <c r="D7492">
        <v>2</v>
      </c>
      <c r="E7492">
        <v>1922.32</v>
      </c>
      <c r="F7492">
        <v>0.15</v>
      </c>
      <c r="G7492">
        <v>3267.94</v>
      </c>
      <c r="H7492">
        <v>835.7</v>
      </c>
      <c r="I7492" t="str">
        <f>VLOOKUP(C7492,products_cleaned[[product_id]:[category]],3,)</f>
        <v>Fashion</v>
      </c>
      <c r="J7492" t="str">
        <f>VLOOKUP(B7492,orders_cleaned!A:I,9,FALSE)</f>
        <v>October</v>
      </c>
      <c r="K7492">
        <f t="shared" si="117"/>
        <v>10</v>
      </c>
    </row>
    <row r="7493" spans="1:11" x14ac:dyDescent="0.3">
      <c r="A7493" t="s">
        <v>12018</v>
      </c>
      <c r="B7493" t="s">
        <v>12017</v>
      </c>
      <c r="C7493" t="s">
        <v>144</v>
      </c>
      <c r="D7493">
        <v>1</v>
      </c>
      <c r="E7493">
        <v>2072.3000000000002</v>
      </c>
      <c r="F7493">
        <v>0.1</v>
      </c>
      <c r="G7493">
        <v>1865.07</v>
      </c>
      <c r="H7493">
        <v>534.58000000000004</v>
      </c>
      <c r="I7493" t="str">
        <f>VLOOKUP(C7493,products_cleaned[[product_id]:[category]],3,)</f>
        <v>Electronics</v>
      </c>
      <c r="J7493" t="str">
        <f>VLOOKUP(B7493,orders_cleaned!A:I,9,FALSE)</f>
        <v>October</v>
      </c>
      <c r="K7493">
        <f t="shared" si="117"/>
        <v>10</v>
      </c>
    </row>
    <row r="7494" spans="1:11" x14ac:dyDescent="0.3">
      <c r="A7494" t="s">
        <v>12019</v>
      </c>
      <c r="B7494" t="s">
        <v>12020</v>
      </c>
      <c r="C7494" t="s">
        <v>60</v>
      </c>
      <c r="D7494">
        <v>3</v>
      </c>
      <c r="E7494">
        <v>1686.47</v>
      </c>
      <c r="F7494">
        <v>0.05</v>
      </c>
      <c r="G7494">
        <v>4806.4399999999996</v>
      </c>
      <c r="H7494">
        <v>1362.08</v>
      </c>
      <c r="I7494" t="str">
        <f>VLOOKUP(C7494,products_cleaned[[product_id]:[category]],3,)</f>
        <v>Fashion</v>
      </c>
      <c r="J7494" t="str">
        <f>VLOOKUP(B7494,orders_cleaned!A:I,9,FALSE)</f>
        <v>December</v>
      </c>
      <c r="K7494">
        <f t="shared" si="117"/>
        <v>12</v>
      </c>
    </row>
    <row r="7495" spans="1:11" x14ac:dyDescent="0.3">
      <c r="A7495" t="s">
        <v>12021</v>
      </c>
      <c r="B7495" t="s">
        <v>12022</v>
      </c>
      <c r="C7495" t="s">
        <v>221</v>
      </c>
      <c r="D7495">
        <v>2</v>
      </c>
      <c r="E7495">
        <v>759.06</v>
      </c>
      <c r="F7495">
        <v>0.15</v>
      </c>
      <c r="G7495">
        <v>1290.4000000000001</v>
      </c>
      <c r="H7495">
        <v>44.08</v>
      </c>
      <c r="I7495" t="str">
        <f>VLOOKUP(C7495,products_cleaned[[product_id]:[category]],3,)</f>
        <v>Footwear</v>
      </c>
      <c r="J7495" t="str">
        <f>VLOOKUP(B7495,orders_cleaned!A:I,9,FALSE)</f>
        <v>November</v>
      </c>
      <c r="K7495">
        <f t="shared" si="117"/>
        <v>11</v>
      </c>
    </row>
    <row r="7496" spans="1:11" x14ac:dyDescent="0.3">
      <c r="A7496" t="s">
        <v>12023</v>
      </c>
      <c r="B7496" t="s">
        <v>12022</v>
      </c>
      <c r="C7496" t="s">
        <v>13</v>
      </c>
      <c r="D7496">
        <v>1</v>
      </c>
      <c r="E7496">
        <v>3056.44</v>
      </c>
      <c r="F7496">
        <v>0</v>
      </c>
      <c r="G7496">
        <v>3056.44</v>
      </c>
      <c r="H7496">
        <v>934.37</v>
      </c>
      <c r="I7496" t="str">
        <f>VLOOKUP(C7496,products_cleaned[[product_id]:[category]],3,)</f>
        <v>Home &amp; Kitchen</v>
      </c>
      <c r="J7496" t="str">
        <f>VLOOKUP(B7496,orders_cleaned!A:I,9,FALSE)</f>
        <v>November</v>
      </c>
      <c r="K7496">
        <f t="shared" si="117"/>
        <v>11</v>
      </c>
    </row>
    <row r="7497" spans="1:11" x14ac:dyDescent="0.3">
      <c r="A7497" t="s">
        <v>12024</v>
      </c>
      <c r="B7497" t="s">
        <v>12022</v>
      </c>
      <c r="C7497" t="s">
        <v>21</v>
      </c>
      <c r="D7497">
        <v>2</v>
      </c>
      <c r="E7497">
        <v>4457</v>
      </c>
      <c r="F7497">
        <v>0</v>
      </c>
      <c r="G7497">
        <v>8914</v>
      </c>
      <c r="H7497">
        <v>3637.96</v>
      </c>
      <c r="I7497" t="str">
        <f>VLOOKUP(C7497,products_cleaned[[product_id]:[category]],3,)</f>
        <v>Electronics</v>
      </c>
      <c r="J7497" t="str">
        <f>VLOOKUP(B7497,orders_cleaned!A:I,9,FALSE)</f>
        <v>November</v>
      </c>
      <c r="K7497">
        <f t="shared" si="117"/>
        <v>11</v>
      </c>
    </row>
    <row r="7498" spans="1:11" x14ac:dyDescent="0.3">
      <c r="A7498" t="s">
        <v>12025</v>
      </c>
      <c r="B7498" t="s">
        <v>12022</v>
      </c>
      <c r="C7498" t="s">
        <v>136</v>
      </c>
      <c r="D7498">
        <v>4</v>
      </c>
      <c r="E7498">
        <v>612.57000000000005</v>
      </c>
      <c r="F7498">
        <v>0.1</v>
      </c>
      <c r="G7498">
        <v>2205.25</v>
      </c>
      <c r="H7498">
        <v>437.33</v>
      </c>
      <c r="I7498" t="str">
        <f>VLOOKUP(C7498,products_cleaned[[product_id]:[category]],3,)</f>
        <v>Books</v>
      </c>
      <c r="J7498" t="str">
        <f>VLOOKUP(B7498,orders_cleaned!A:I,9,FALSE)</f>
        <v>November</v>
      </c>
      <c r="K7498">
        <f t="shared" si="117"/>
        <v>11</v>
      </c>
    </row>
    <row r="7499" spans="1:11" x14ac:dyDescent="0.3">
      <c r="A7499" t="s">
        <v>12026</v>
      </c>
      <c r="B7499" t="s">
        <v>12027</v>
      </c>
      <c r="C7499" t="s">
        <v>10</v>
      </c>
      <c r="D7499">
        <v>1</v>
      </c>
      <c r="E7499">
        <v>1527.52</v>
      </c>
      <c r="F7499">
        <v>0.05</v>
      </c>
      <c r="G7499">
        <v>1451.14</v>
      </c>
      <c r="H7499">
        <v>525.98</v>
      </c>
      <c r="I7499" t="str">
        <f>VLOOKUP(C7499,products_cleaned[[product_id]:[category]],3,)</f>
        <v>Furniture</v>
      </c>
      <c r="J7499" t="str">
        <f>VLOOKUP(B7499,orders_cleaned!A:I,9,FALSE)</f>
        <v>April</v>
      </c>
      <c r="K7499">
        <f t="shared" si="117"/>
        <v>4</v>
      </c>
    </row>
    <row r="7500" spans="1:11" x14ac:dyDescent="0.3">
      <c r="A7500" t="s">
        <v>12028</v>
      </c>
      <c r="B7500" t="s">
        <v>12027</v>
      </c>
      <c r="C7500" t="s">
        <v>110</v>
      </c>
      <c r="D7500">
        <v>5</v>
      </c>
      <c r="E7500">
        <v>1661.46</v>
      </c>
      <c r="F7500">
        <v>0</v>
      </c>
      <c r="G7500">
        <v>8307.2999999999993</v>
      </c>
      <c r="H7500">
        <v>2226.6999999999998</v>
      </c>
      <c r="I7500" t="str">
        <f>VLOOKUP(C7500,products_cleaned[[product_id]:[category]],3,)</f>
        <v>Fashion</v>
      </c>
      <c r="J7500" t="str">
        <f>VLOOKUP(B7500,orders_cleaned!A:I,9,FALSE)</f>
        <v>April</v>
      </c>
      <c r="K7500">
        <f t="shared" si="117"/>
        <v>4</v>
      </c>
    </row>
    <row r="7501" spans="1:11" x14ac:dyDescent="0.3">
      <c r="A7501" t="s">
        <v>12029</v>
      </c>
      <c r="B7501" t="s">
        <v>12030</v>
      </c>
      <c r="C7501" t="s">
        <v>54</v>
      </c>
      <c r="D7501">
        <v>4</v>
      </c>
      <c r="E7501">
        <v>2350.08</v>
      </c>
      <c r="F7501">
        <v>0</v>
      </c>
      <c r="G7501">
        <v>9400.32</v>
      </c>
      <c r="H7501">
        <v>3043.12</v>
      </c>
      <c r="I7501" t="str">
        <f>VLOOKUP(C7501,products_cleaned[[product_id]:[category]],3,)</f>
        <v>Fashion</v>
      </c>
      <c r="J7501" t="str">
        <f>VLOOKUP(B7501,orders_cleaned!A:I,9,FALSE)</f>
        <v>April</v>
      </c>
      <c r="K7501">
        <f t="shared" si="117"/>
        <v>4</v>
      </c>
    </row>
    <row r="7502" spans="1:11" x14ac:dyDescent="0.3">
      <c r="A7502" t="s">
        <v>12031</v>
      </c>
      <c r="B7502" t="s">
        <v>12030</v>
      </c>
      <c r="C7502" t="s">
        <v>25</v>
      </c>
      <c r="D7502">
        <v>2</v>
      </c>
      <c r="E7502">
        <v>952.65</v>
      </c>
      <c r="F7502">
        <v>0.05</v>
      </c>
      <c r="G7502">
        <v>1810.03</v>
      </c>
      <c r="H7502">
        <v>578.59</v>
      </c>
      <c r="I7502" t="str">
        <f>VLOOKUP(C7502,products_cleaned[[product_id]:[category]],3,)</f>
        <v>Fashion</v>
      </c>
      <c r="J7502" t="str">
        <f>VLOOKUP(B7502,orders_cleaned!A:I,9,FALSE)</f>
        <v>April</v>
      </c>
      <c r="K7502">
        <f t="shared" si="117"/>
        <v>4</v>
      </c>
    </row>
    <row r="7503" spans="1:11" x14ac:dyDescent="0.3">
      <c r="A7503" t="s">
        <v>12032</v>
      </c>
      <c r="B7503" t="s">
        <v>12030</v>
      </c>
      <c r="C7503" t="s">
        <v>39</v>
      </c>
      <c r="D7503">
        <v>1</v>
      </c>
      <c r="E7503">
        <v>4134.13</v>
      </c>
      <c r="F7503">
        <v>0.15</v>
      </c>
      <c r="G7503">
        <v>3514.01</v>
      </c>
      <c r="H7503">
        <v>1001.48</v>
      </c>
      <c r="I7503" t="str">
        <f>VLOOKUP(C7503,products_cleaned[[product_id]:[category]],3,)</f>
        <v>Furniture</v>
      </c>
      <c r="J7503" t="str">
        <f>VLOOKUP(B7503,orders_cleaned!A:I,9,FALSE)</f>
        <v>April</v>
      </c>
      <c r="K7503">
        <f t="shared" si="117"/>
        <v>4</v>
      </c>
    </row>
    <row r="7504" spans="1:11" x14ac:dyDescent="0.3">
      <c r="A7504" t="s">
        <v>12033</v>
      </c>
      <c r="B7504" t="s">
        <v>12034</v>
      </c>
      <c r="C7504" t="s">
        <v>97</v>
      </c>
      <c r="D7504">
        <v>2</v>
      </c>
      <c r="E7504">
        <v>928.66</v>
      </c>
      <c r="F7504">
        <v>0.2</v>
      </c>
      <c r="G7504">
        <v>1485.86</v>
      </c>
      <c r="H7504">
        <v>33.979999999999997</v>
      </c>
      <c r="I7504" t="str">
        <f>VLOOKUP(C7504,products_cleaned[[product_id]:[category]],3,)</f>
        <v>Fashion</v>
      </c>
      <c r="J7504" t="str">
        <f>VLOOKUP(B7504,orders_cleaned!A:I,9,FALSE)</f>
        <v>April</v>
      </c>
      <c r="K7504">
        <f t="shared" si="117"/>
        <v>4</v>
      </c>
    </row>
    <row r="7505" spans="1:11" x14ac:dyDescent="0.3">
      <c r="A7505" t="s">
        <v>12035</v>
      </c>
      <c r="B7505" t="s">
        <v>12034</v>
      </c>
      <c r="C7505" t="s">
        <v>129</v>
      </c>
      <c r="D7505">
        <v>2</v>
      </c>
      <c r="E7505">
        <v>509.83</v>
      </c>
      <c r="F7505">
        <v>0.15</v>
      </c>
      <c r="G7505">
        <v>866.71</v>
      </c>
      <c r="H7505">
        <v>137.99</v>
      </c>
      <c r="I7505" t="str">
        <f>VLOOKUP(C7505,products_cleaned[[product_id]:[category]],3,)</f>
        <v>Fashion</v>
      </c>
      <c r="J7505" t="str">
        <f>VLOOKUP(B7505,orders_cleaned!A:I,9,FALSE)</f>
        <v>April</v>
      </c>
      <c r="K7505">
        <f t="shared" si="117"/>
        <v>4</v>
      </c>
    </row>
    <row r="7506" spans="1:11" x14ac:dyDescent="0.3">
      <c r="A7506" t="s">
        <v>12036</v>
      </c>
      <c r="B7506" t="s">
        <v>12037</v>
      </c>
      <c r="C7506" t="s">
        <v>18</v>
      </c>
      <c r="D7506">
        <v>4</v>
      </c>
      <c r="E7506">
        <v>899.26</v>
      </c>
      <c r="F7506">
        <v>0.2</v>
      </c>
      <c r="G7506">
        <v>2877.63</v>
      </c>
      <c r="H7506">
        <v>808.23</v>
      </c>
      <c r="I7506" t="str">
        <f>VLOOKUP(C7506,products_cleaned[[product_id]:[category]],3,)</f>
        <v>Books</v>
      </c>
      <c r="J7506" t="str">
        <f>VLOOKUP(B7506,orders_cleaned!A:I,9,FALSE)</f>
        <v>May</v>
      </c>
      <c r="K7506">
        <f t="shared" si="117"/>
        <v>5</v>
      </c>
    </row>
    <row r="7507" spans="1:11" x14ac:dyDescent="0.3">
      <c r="A7507" t="s">
        <v>12038</v>
      </c>
      <c r="B7507" t="s">
        <v>12039</v>
      </c>
      <c r="C7507" t="s">
        <v>74</v>
      </c>
      <c r="D7507">
        <v>4</v>
      </c>
      <c r="E7507">
        <v>1164.95</v>
      </c>
      <c r="F7507">
        <v>0</v>
      </c>
      <c r="G7507">
        <v>4659.8</v>
      </c>
      <c r="H7507">
        <v>1408.08</v>
      </c>
      <c r="I7507" t="str">
        <f>VLOOKUP(C7507,products_cleaned[[product_id]:[category]],3,)</f>
        <v>Electronics</v>
      </c>
      <c r="J7507" t="str">
        <f>VLOOKUP(B7507,orders_cleaned!A:I,9,FALSE)</f>
        <v>April</v>
      </c>
      <c r="K7507">
        <f t="shared" si="117"/>
        <v>4</v>
      </c>
    </row>
    <row r="7508" spans="1:11" x14ac:dyDescent="0.3">
      <c r="A7508" t="s">
        <v>12040</v>
      </c>
      <c r="B7508" t="s">
        <v>12039</v>
      </c>
      <c r="C7508" t="s">
        <v>259</v>
      </c>
      <c r="D7508">
        <v>3</v>
      </c>
      <c r="E7508">
        <v>933.25</v>
      </c>
      <c r="F7508">
        <v>0.15</v>
      </c>
      <c r="G7508">
        <v>2379.79</v>
      </c>
      <c r="H7508">
        <v>757.93</v>
      </c>
      <c r="I7508" t="str">
        <f>VLOOKUP(C7508,products_cleaned[[product_id]:[category]],3,)</f>
        <v>Electronics</v>
      </c>
      <c r="J7508" t="str">
        <f>VLOOKUP(B7508,orders_cleaned!A:I,9,FALSE)</f>
        <v>April</v>
      </c>
      <c r="K7508">
        <f t="shared" si="117"/>
        <v>4</v>
      </c>
    </row>
    <row r="7509" spans="1:11" x14ac:dyDescent="0.3">
      <c r="A7509" t="s">
        <v>12041</v>
      </c>
      <c r="B7509" t="s">
        <v>12039</v>
      </c>
      <c r="C7509" t="s">
        <v>41</v>
      </c>
      <c r="D7509">
        <v>1</v>
      </c>
      <c r="E7509">
        <v>2308.91</v>
      </c>
      <c r="F7509">
        <v>0.05</v>
      </c>
      <c r="G7509">
        <v>2193.46</v>
      </c>
      <c r="H7509">
        <v>284.87</v>
      </c>
      <c r="I7509" t="str">
        <f>VLOOKUP(C7509,products_cleaned[[product_id]:[category]],3,)</f>
        <v>Footwear</v>
      </c>
      <c r="J7509" t="str">
        <f>VLOOKUP(B7509,orders_cleaned!A:I,9,FALSE)</f>
        <v>April</v>
      </c>
      <c r="K7509">
        <f t="shared" si="117"/>
        <v>4</v>
      </c>
    </row>
    <row r="7510" spans="1:11" x14ac:dyDescent="0.3">
      <c r="A7510" t="s">
        <v>12042</v>
      </c>
      <c r="B7510" t="s">
        <v>12039</v>
      </c>
      <c r="C7510" t="s">
        <v>13</v>
      </c>
      <c r="D7510">
        <v>1</v>
      </c>
      <c r="E7510">
        <v>2770.58</v>
      </c>
      <c r="F7510">
        <v>0.2</v>
      </c>
      <c r="G7510">
        <v>2216.46</v>
      </c>
      <c r="H7510">
        <v>94.39</v>
      </c>
      <c r="I7510" t="str">
        <f>VLOOKUP(C7510,products_cleaned[[product_id]:[category]],3,)</f>
        <v>Home &amp; Kitchen</v>
      </c>
      <c r="J7510" t="str">
        <f>VLOOKUP(B7510,orders_cleaned!A:I,9,FALSE)</f>
        <v>April</v>
      </c>
      <c r="K7510">
        <f t="shared" si="117"/>
        <v>4</v>
      </c>
    </row>
    <row r="7511" spans="1:11" x14ac:dyDescent="0.3">
      <c r="A7511" t="s">
        <v>12043</v>
      </c>
      <c r="B7511" t="s">
        <v>12044</v>
      </c>
      <c r="C7511" t="s">
        <v>51</v>
      </c>
      <c r="D7511">
        <v>1</v>
      </c>
      <c r="E7511">
        <v>731.6</v>
      </c>
      <c r="F7511">
        <v>0</v>
      </c>
      <c r="G7511">
        <v>731.6</v>
      </c>
      <c r="H7511">
        <v>313.35000000000002</v>
      </c>
      <c r="I7511" t="str">
        <f>VLOOKUP(C7511,products_cleaned[[product_id]:[category]],3,)</f>
        <v>Home &amp; Kitchen</v>
      </c>
      <c r="J7511" t="str">
        <f>VLOOKUP(B7511,orders_cleaned!A:I,9,FALSE)</f>
        <v>July</v>
      </c>
      <c r="K7511">
        <f t="shared" si="117"/>
        <v>7</v>
      </c>
    </row>
    <row r="7512" spans="1:11" x14ac:dyDescent="0.3">
      <c r="A7512" t="s">
        <v>12045</v>
      </c>
      <c r="B7512" t="s">
        <v>12044</v>
      </c>
      <c r="C7512" t="s">
        <v>57</v>
      </c>
      <c r="D7512">
        <v>1</v>
      </c>
      <c r="E7512">
        <v>196.31</v>
      </c>
      <c r="F7512">
        <v>0.1</v>
      </c>
      <c r="G7512">
        <v>176.68</v>
      </c>
      <c r="H7512">
        <v>66.099999999999994</v>
      </c>
      <c r="I7512" t="str">
        <f>VLOOKUP(C7512,products_cleaned[[product_id]:[category]],3,)</f>
        <v>Stationery</v>
      </c>
      <c r="J7512" t="str">
        <f>VLOOKUP(B7512,orders_cleaned!A:I,9,FALSE)</f>
        <v>July</v>
      </c>
      <c r="K7512">
        <f t="shared" si="117"/>
        <v>7</v>
      </c>
    </row>
    <row r="7513" spans="1:11" x14ac:dyDescent="0.3">
      <c r="A7513" t="s">
        <v>12046</v>
      </c>
      <c r="B7513" t="s">
        <v>12047</v>
      </c>
      <c r="C7513" t="s">
        <v>66</v>
      </c>
      <c r="D7513">
        <v>2</v>
      </c>
      <c r="E7513">
        <v>311.26</v>
      </c>
      <c r="F7513">
        <v>0.1</v>
      </c>
      <c r="G7513">
        <v>560.27</v>
      </c>
      <c r="H7513">
        <v>119.31</v>
      </c>
      <c r="I7513" t="str">
        <f>VLOOKUP(C7513,products_cleaned[[product_id]:[category]],3,)</f>
        <v>Home &amp; Kitchen</v>
      </c>
      <c r="J7513" t="str">
        <f>VLOOKUP(B7513,orders_cleaned!A:I,9,FALSE)</f>
        <v>August</v>
      </c>
      <c r="K7513">
        <f t="shared" si="117"/>
        <v>8</v>
      </c>
    </row>
    <row r="7514" spans="1:11" x14ac:dyDescent="0.3">
      <c r="A7514" t="s">
        <v>12048</v>
      </c>
      <c r="B7514" t="s">
        <v>12049</v>
      </c>
      <c r="C7514" t="s">
        <v>13</v>
      </c>
      <c r="D7514">
        <v>1</v>
      </c>
      <c r="E7514">
        <v>3076.9</v>
      </c>
      <c r="F7514">
        <v>0</v>
      </c>
      <c r="G7514">
        <v>3076.9</v>
      </c>
      <c r="H7514">
        <v>954.83</v>
      </c>
      <c r="I7514" t="str">
        <f>VLOOKUP(C7514,products_cleaned[[product_id]:[category]],3,)</f>
        <v>Home &amp; Kitchen</v>
      </c>
      <c r="J7514" t="str">
        <f>VLOOKUP(B7514,orders_cleaned!A:I,9,FALSE)</f>
        <v>August</v>
      </c>
      <c r="K7514">
        <f t="shared" si="117"/>
        <v>8</v>
      </c>
    </row>
    <row r="7515" spans="1:11" x14ac:dyDescent="0.3">
      <c r="A7515" t="s">
        <v>12050</v>
      </c>
      <c r="B7515" t="s">
        <v>12049</v>
      </c>
      <c r="C7515" t="s">
        <v>41</v>
      </c>
      <c r="D7515">
        <v>4</v>
      </c>
      <c r="E7515">
        <v>2324.33</v>
      </c>
      <c r="F7515">
        <v>0.2</v>
      </c>
      <c r="G7515">
        <v>7437.86</v>
      </c>
      <c r="H7515">
        <v>-196.5</v>
      </c>
      <c r="I7515" t="str">
        <f>VLOOKUP(C7515,products_cleaned[[product_id]:[category]],3,)</f>
        <v>Footwear</v>
      </c>
      <c r="J7515" t="str">
        <f>VLOOKUP(B7515,orders_cleaned!A:I,9,FALSE)</f>
        <v>August</v>
      </c>
      <c r="K7515">
        <f t="shared" si="117"/>
        <v>8</v>
      </c>
    </row>
    <row r="7516" spans="1:11" x14ac:dyDescent="0.3">
      <c r="A7516" t="s">
        <v>12051</v>
      </c>
      <c r="B7516" t="s">
        <v>12052</v>
      </c>
      <c r="C7516" t="s">
        <v>136</v>
      </c>
      <c r="D7516">
        <v>3</v>
      </c>
      <c r="E7516">
        <v>599.83000000000004</v>
      </c>
      <c r="F7516">
        <v>0</v>
      </c>
      <c r="G7516">
        <v>1799.49</v>
      </c>
      <c r="H7516">
        <v>473.55</v>
      </c>
      <c r="I7516" t="str">
        <f>VLOOKUP(C7516,products_cleaned[[product_id]:[category]],3,)</f>
        <v>Books</v>
      </c>
      <c r="J7516" t="str">
        <f>VLOOKUP(B7516,orders_cleaned!A:I,9,FALSE)</f>
        <v>March</v>
      </c>
      <c r="K7516">
        <f t="shared" si="117"/>
        <v>3</v>
      </c>
    </row>
    <row r="7517" spans="1:11" x14ac:dyDescent="0.3">
      <c r="A7517" t="s">
        <v>12053</v>
      </c>
      <c r="B7517" t="s">
        <v>12054</v>
      </c>
      <c r="C7517" t="s">
        <v>51</v>
      </c>
      <c r="D7517">
        <v>1</v>
      </c>
      <c r="E7517">
        <v>662.72</v>
      </c>
      <c r="F7517">
        <v>0</v>
      </c>
      <c r="G7517">
        <v>662.72</v>
      </c>
      <c r="H7517">
        <v>244.47</v>
      </c>
      <c r="I7517" t="str">
        <f>VLOOKUP(C7517,products_cleaned[[product_id]:[category]],3,)</f>
        <v>Home &amp; Kitchen</v>
      </c>
      <c r="J7517" t="str">
        <f>VLOOKUP(B7517,orders_cleaned!A:I,9,FALSE)</f>
        <v>December</v>
      </c>
      <c r="K7517">
        <f t="shared" si="117"/>
        <v>12</v>
      </c>
    </row>
    <row r="7518" spans="1:11" x14ac:dyDescent="0.3">
      <c r="A7518" t="s">
        <v>12055</v>
      </c>
      <c r="B7518" t="s">
        <v>12054</v>
      </c>
      <c r="C7518" t="s">
        <v>82</v>
      </c>
      <c r="D7518">
        <v>2</v>
      </c>
      <c r="E7518">
        <v>359.22</v>
      </c>
      <c r="F7518">
        <v>0.1</v>
      </c>
      <c r="G7518">
        <v>646.6</v>
      </c>
      <c r="H7518">
        <v>204.34</v>
      </c>
      <c r="I7518" t="str">
        <f>VLOOKUP(C7518,products_cleaned[[product_id]:[category]],3,)</f>
        <v>Stationery</v>
      </c>
      <c r="J7518" t="str">
        <f>VLOOKUP(B7518,orders_cleaned!A:I,9,FALSE)</f>
        <v>December</v>
      </c>
      <c r="K7518">
        <f t="shared" si="117"/>
        <v>12</v>
      </c>
    </row>
    <row r="7519" spans="1:11" x14ac:dyDescent="0.3">
      <c r="A7519" t="s">
        <v>12056</v>
      </c>
      <c r="B7519" t="s">
        <v>12057</v>
      </c>
      <c r="C7519" t="s">
        <v>18</v>
      </c>
      <c r="D7519">
        <v>4</v>
      </c>
      <c r="E7519">
        <v>945.67</v>
      </c>
      <c r="F7519">
        <v>0.05</v>
      </c>
      <c r="G7519">
        <v>3593.55</v>
      </c>
      <c r="H7519">
        <v>1524.15</v>
      </c>
      <c r="I7519" t="str">
        <f>VLOOKUP(C7519,products_cleaned[[product_id]:[category]],3,)</f>
        <v>Books</v>
      </c>
      <c r="J7519" t="str">
        <f>VLOOKUP(B7519,orders_cleaned!A:I,9,FALSE)</f>
        <v>June</v>
      </c>
      <c r="K7519">
        <f t="shared" si="117"/>
        <v>6</v>
      </c>
    </row>
    <row r="7520" spans="1:11" x14ac:dyDescent="0.3">
      <c r="A7520" t="s">
        <v>12058</v>
      </c>
      <c r="B7520" t="s">
        <v>12059</v>
      </c>
      <c r="C7520" t="s">
        <v>82</v>
      </c>
      <c r="D7520">
        <v>3</v>
      </c>
      <c r="E7520">
        <v>352.63</v>
      </c>
      <c r="F7520">
        <v>0.2</v>
      </c>
      <c r="G7520">
        <v>846.31</v>
      </c>
      <c r="H7520">
        <v>182.92</v>
      </c>
      <c r="I7520" t="str">
        <f>VLOOKUP(C7520,products_cleaned[[product_id]:[category]],3,)</f>
        <v>Stationery</v>
      </c>
      <c r="J7520" t="str">
        <f>VLOOKUP(B7520,orders_cleaned!A:I,9,FALSE)</f>
        <v>August</v>
      </c>
      <c r="K7520">
        <f t="shared" si="117"/>
        <v>8</v>
      </c>
    </row>
    <row r="7521" spans="1:11" x14ac:dyDescent="0.3">
      <c r="A7521" t="s">
        <v>12060</v>
      </c>
      <c r="B7521" t="s">
        <v>12061</v>
      </c>
      <c r="C7521" t="s">
        <v>221</v>
      </c>
      <c r="D7521">
        <v>1</v>
      </c>
      <c r="E7521">
        <v>737.37</v>
      </c>
      <c r="F7521">
        <v>0.05</v>
      </c>
      <c r="G7521">
        <v>700.5</v>
      </c>
      <c r="H7521">
        <v>77.34</v>
      </c>
      <c r="I7521" t="str">
        <f>VLOOKUP(C7521,products_cleaned[[product_id]:[category]],3,)</f>
        <v>Footwear</v>
      </c>
      <c r="J7521" t="str">
        <f>VLOOKUP(B7521,orders_cleaned!A:I,9,FALSE)</f>
        <v>April</v>
      </c>
      <c r="K7521">
        <f t="shared" si="117"/>
        <v>4</v>
      </c>
    </row>
    <row r="7522" spans="1:11" x14ac:dyDescent="0.3">
      <c r="A7522" t="s">
        <v>12062</v>
      </c>
      <c r="B7522" t="s">
        <v>12063</v>
      </c>
      <c r="C7522" t="s">
        <v>57</v>
      </c>
      <c r="D7522">
        <v>1</v>
      </c>
      <c r="E7522">
        <v>196.68</v>
      </c>
      <c r="F7522">
        <v>0.2</v>
      </c>
      <c r="G7522">
        <v>157.34</v>
      </c>
      <c r="H7522">
        <v>46.76</v>
      </c>
      <c r="I7522" t="str">
        <f>VLOOKUP(C7522,products_cleaned[[product_id]:[category]],3,)</f>
        <v>Stationery</v>
      </c>
      <c r="J7522" t="str">
        <f>VLOOKUP(B7522,orders_cleaned!A:I,9,FALSE)</f>
        <v>January</v>
      </c>
      <c r="K7522">
        <f t="shared" si="117"/>
        <v>1</v>
      </c>
    </row>
    <row r="7523" spans="1:11" x14ac:dyDescent="0.3">
      <c r="A7523" t="s">
        <v>12064</v>
      </c>
      <c r="B7523" t="s">
        <v>12065</v>
      </c>
      <c r="C7523" t="s">
        <v>108</v>
      </c>
      <c r="D7523">
        <v>3</v>
      </c>
      <c r="E7523">
        <v>3277.33</v>
      </c>
      <c r="F7523">
        <v>0.15</v>
      </c>
      <c r="G7523">
        <v>8357.19</v>
      </c>
      <c r="H7523">
        <v>1348.14</v>
      </c>
      <c r="I7523" t="str">
        <f>VLOOKUP(C7523,products_cleaned[[product_id]:[category]],3,)</f>
        <v>Electronics</v>
      </c>
      <c r="J7523" t="str">
        <f>VLOOKUP(B7523,orders_cleaned!A:I,9,FALSE)</f>
        <v>July</v>
      </c>
      <c r="K7523">
        <f t="shared" si="117"/>
        <v>7</v>
      </c>
    </row>
    <row r="7524" spans="1:11" x14ac:dyDescent="0.3">
      <c r="A7524" t="s">
        <v>12066</v>
      </c>
      <c r="B7524" t="s">
        <v>12065</v>
      </c>
      <c r="C7524" t="s">
        <v>18</v>
      </c>
      <c r="D7524">
        <v>1</v>
      </c>
      <c r="E7524">
        <v>908.17</v>
      </c>
      <c r="F7524">
        <v>0</v>
      </c>
      <c r="G7524">
        <v>908.17</v>
      </c>
      <c r="H7524">
        <v>390.82</v>
      </c>
      <c r="I7524" t="str">
        <f>VLOOKUP(C7524,products_cleaned[[product_id]:[category]],3,)</f>
        <v>Books</v>
      </c>
      <c r="J7524" t="str">
        <f>VLOOKUP(B7524,orders_cleaned!A:I,9,FALSE)</f>
        <v>July</v>
      </c>
      <c r="K7524">
        <f t="shared" si="117"/>
        <v>7</v>
      </c>
    </row>
    <row r="7525" spans="1:11" x14ac:dyDescent="0.3">
      <c r="A7525" t="s">
        <v>12067</v>
      </c>
      <c r="B7525" t="s">
        <v>12068</v>
      </c>
      <c r="C7525" t="s">
        <v>25</v>
      </c>
      <c r="D7525">
        <v>1</v>
      </c>
      <c r="E7525">
        <v>914.91</v>
      </c>
      <c r="F7525">
        <v>0.05</v>
      </c>
      <c r="G7525">
        <v>869.16</v>
      </c>
      <c r="H7525">
        <v>253.44</v>
      </c>
      <c r="I7525" t="str">
        <f>VLOOKUP(C7525,products_cleaned[[product_id]:[category]],3,)</f>
        <v>Fashion</v>
      </c>
      <c r="J7525" t="str">
        <f>VLOOKUP(B7525,orders_cleaned!A:I,9,FALSE)</f>
        <v>April</v>
      </c>
      <c r="K7525">
        <f t="shared" si="117"/>
        <v>4</v>
      </c>
    </row>
    <row r="7526" spans="1:11" x14ac:dyDescent="0.3">
      <c r="A7526" t="s">
        <v>12069</v>
      </c>
      <c r="B7526" t="s">
        <v>12068</v>
      </c>
      <c r="C7526" t="s">
        <v>60</v>
      </c>
      <c r="D7526">
        <v>1</v>
      </c>
      <c r="E7526">
        <v>1545.85</v>
      </c>
      <c r="F7526">
        <v>0.1</v>
      </c>
      <c r="G7526">
        <v>1391.26</v>
      </c>
      <c r="H7526">
        <v>243.14</v>
      </c>
      <c r="I7526" t="str">
        <f>VLOOKUP(C7526,products_cleaned[[product_id]:[category]],3,)</f>
        <v>Fashion</v>
      </c>
      <c r="J7526" t="str">
        <f>VLOOKUP(B7526,orders_cleaned!A:I,9,FALSE)</f>
        <v>April</v>
      </c>
      <c r="K7526">
        <f t="shared" si="117"/>
        <v>4</v>
      </c>
    </row>
    <row r="7527" spans="1:11" x14ac:dyDescent="0.3">
      <c r="A7527" t="s">
        <v>12070</v>
      </c>
      <c r="B7527" t="s">
        <v>12068</v>
      </c>
      <c r="C7527" t="s">
        <v>156</v>
      </c>
      <c r="D7527">
        <v>4</v>
      </c>
      <c r="E7527">
        <v>166.57</v>
      </c>
      <c r="F7527">
        <v>0.1</v>
      </c>
      <c r="G7527">
        <v>599.65</v>
      </c>
      <c r="H7527">
        <v>136.33000000000001</v>
      </c>
      <c r="I7527" t="str">
        <f>VLOOKUP(C7527,products_cleaned[[product_id]:[category]],3,)</f>
        <v>Stationery</v>
      </c>
      <c r="J7527" t="str">
        <f>VLOOKUP(B7527,orders_cleaned!A:I,9,FALSE)</f>
        <v>April</v>
      </c>
      <c r="K7527">
        <f t="shared" si="117"/>
        <v>4</v>
      </c>
    </row>
    <row r="7528" spans="1:11" x14ac:dyDescent="0.3">
      <c r="A7528" t="s">
        <v>12071</v>
      </c>
      <c r="B7528" t="s">
        <v>12072</v>
      </c>
      <c r="C7528" t="s">
        <v>41</v>
      </c>
      <c r="D7528">
        <v>5</v>
      </c>
      <c r="E7528">
        <v>2423.27</v>
      </c>
      <c r="F7528">
        <v>0</v>
      </c>
      <c r="G7528">
        <v>12116.35</v>
      </c>
      <c r="H7528">
        <v>2573.4</v>
      </c>
      <c r="I7528" t="str">
        <f>VLOOKUP(C7528,products_cleaned[[product_id]:[category]],3,)</f>
        <v>Footwear</v>
      </c>
      <c r="J7528" t="str">
        <f>VLOOKUP(B7528,orders_cleaned!A:I,9,FALSE)</f>
        <v>August</v>
      </c>
      <c r="K7528">
        <f t="shared" si="117"/>
        <v>8</v>
      </c>
    </row>
    <row r="7529" spans="1:11" x14ac:dyDescent="0.3">
      <c r="A7529" t="s">
        <v>12073</v>
      </c>
      <c r="B7529" t="s">
        <v>12074</v>
      </c>
      <c r="C7529" t="s">
        <v>10</v>
      </c>
      <c r="D7529">
        <v>2</v>
      </c>
      <c r="E7529">
        <v>1437.87</v>
      </c>
      <c r="F7529">
        <v>0.05</v>
      </c>
      <c r="G7529">
        <v>2731.95</v>
      </c>
      <c r="H7529">
        <v>881.63</v>
      </c>
      <c r="I7529" t="str">
        <f>VLOOKUP(C7529,products_cleaned[[product_id]:[category]],3,)</f>
        <v>Furniture</v>
      </c>
      <c r="J7529" t="str">
        <f>VLOOKUP(B7529,orders_cleaned!A:I,9,FALSE)</f>
        <v>September</v>
      </c>
      <c r="K7529">
        <f t="shared" si="117"/>
        <v>9</v>
      </c>
    </row>
    <row r="7530" spans="1:11" x14ac:dyDescent="0.3">
      <c r="A7530" t="s">
        <v>12075</v>
      </c>
      <c r="B7530" t="s">
        <v>12076</v>
      </c>
      <c r="C7530" t="s">
        <v>95</v>
      </c>
      <c r="D7530">
        <v>1</v>
      </c>
      <c r="E7530">
        <v>2158.84</v>
      </c>
      <c r="F7530">
        <v>0.15</v>
      </c>
      <c r="G7530">
        <v>1835.01</v>
      </c>
      <c r="H7530">
        <v>365.38</v>
      </c>
      <c r="I7530" t="str">
        <f>VLOOKUP(C7530,products_cleaned[[product_id]:[category]],3,)</f>
        <v>Footwear</v>
      </c>
      <c r="J7530" t="str">
        <f>VLOOKUP(B7530,orders_cleaned!A:I,9,FALSE)</f>
        <v>September</v>
      </c>
      <c r="K7530">
        <f t="shared" si="117"/>
        <v>9</v>
      </c>
    </row>
    <row r="7531" spans="1:11" x14ac:dyDescent="0.3">
      <c r="A7531" t="s">
        <v>12077</v>
      </c>
      <c r="B7531" t="s">
        <v>12076</v>
      </c>
      <c r="C7531" t="s">
        <v>80</v>
      </c>
      <c r="D7531">
        <v>1</v>
      </c>
      <c r="E7531">
        <v>369.92</v>
      </c>
      <c r="F7531">
        <v>0.05</v>
      </c>
      <c r="G7531">
        <v>351.42</v>
      </c>
      <c r="H7531">
        <v>51.54</v>
      </c>
      <c r="I7531" t="str">
        <f>VLOOKUP(C7531,products_cleaned[[product_id]:[category]],3,)</f>
        <v>Fitness</v>
      </c>
      <c r="J7531" t="str">
        <f>VLOOKUP(B7531,orders_cleaned!A:I,9,FALSE)</f>
        <v>September</v>
      </c>
      <c r="K7531">
        <f t="shared" si="117"/>
        <v>9</v>
      </c>
    </row>
    <row r="7532" spans="1:11" x14ac:dyDescent="0.3">
      <c r="A7532" t="s">
        <v>12078</v>
      </c>
      <c r="B7532" t="s">
        <v>12079</v>
      </c>
      <c r="C7532" t="s">
        <v>74</v>
      </c>
      <c r="D7532">
        <v>2</v>
      </c>
      <c r="E7532">
        <v>1195.22</v>
      </c>
      <c r="F7532">
        <v>0</v>
      </c>
      <c r="G7532">
        <v>2390.44</v>
      </c>
      <c r="H7532">
        <v>764.58</v>
      </c>
      <c r="I7532" t="str">
        <f>VLOOKUP(C7532,products_cleaned[[product_id]:[category]],3,)</f>
        <v>Electronics</v>
      </c>
      <c r="J7532" t="str">
        <f>VLOOKUP(B7532,orders_cleaned!A:I,9,FALSE)</f>
        <v>March</v>
      </c>
      <c r="K7532">
        <f t="shared" si="117"/>
        <v>3</v>
      </c>
    </row>
    <row r="7533" spans="1:11" x14ac:dyDescent="0.3">
      <c r="A7533" t="s">
        <v>12080</v>
      </c>
      <c r="B7533" t="s">
        <v>12079</v>
      </c>
      <c r="C7533" t="s">
        <v>37</v>
      </c>
      <c r="D7533">
        <v>2</v>
      </c>
      <c r="E7533">
        <v>1284.67</v>
      </c>
      <c r="F7533">
        <v>0.1</v>
      </c>
      <c r="G7533">
        <v>2312.41</v>
      </c>
      <c r="H7533">
        <v>369.63</v>
      </c>
      <c r="I7533" t="str">
        <f>VLOOKUP(C7533,products_cleaned[[product_id]:[category]],3,)</f>
        <v>Electronics</v>
      </c>
      <c r="J7533" t="str">
        <f>VLOOKUP(B7533,orders_cleaned!A:I,9,FALSE)</f>
        <v>March</v>
      </c>
      <c r="K7533">
        <f t="shared" si="117"/>
        <v>3</v>
      </c>
    </row>
    <row r="7534" spans="1:11" x14ac:dyDescent="0.3">
      <c r="A7534" t="s">
        <v>12081</v>
      </c>
      <c r="B7534" t="s">
        <v>12082</v>
      </c>
      <c r="C7534" t="s">
        <v>66</v>
      </c>
      <c r="D7534">
        <v>1</v>
      </c>
      <c r="E7534">
        <v>293.04000000000002</v>
      </c>
      <c r="F7534">
        <v>0.2</v>
      </c>
      <c r="G7534">
        <v>234.43</v>
      </c>
      <c r="H7534">
        <v>13.95</v>
      </c>
      <c r="I7534" t="str">
        <f>VLOOKUP(C7534,products_cleaned[[product_id]:[category]],3,)</f>
        <v>Home &amp; Kitchen</v>
      </c>
      <c r="J7534" t="str">
        <f>VLOOKUP(B7534,orders_cleaned!A:I,9,FALSE)</f>
        <v>April</v>
      </c>
      <c r="K7534">
        <f t="shared" si="117"/>
        <v>4</v>
      </c>
    </row>
    <row r="7535" spans="1:11" x14ac:dyDescent="0.3">
      <c r="A7535" t="s">
        <v>12083</v>
      </c>
      <c r="B7535" t="s">
        <v>12084</v>
      </c>
      <c r="C7535" t="s">
        <v>47</v>
      </c>
      <c r="D7535">
        <v>1</v>
      </c>
      <c r="E7535">
        <v>823.93</v>
      </c>
      <c r="F7535">
        <v>0.2</v>
      </c>
      <c r="G7535">
        <v>659.14</v>
      </c>
      <c r="H7535">
        <v>175.6</v>
      </c>
      <c r="I7535" t="str">
        <f>VLOOKUP(C7535,products_cleaned[[product_id]:[category]],3,)</f>
        <v>Books</v>
      </c>
      <c r="J7535" t="str">
        <f>VLOOKUP(B7535,orders_cleaned!A:I,9,FALSE)</f>
        <v>June</v>
      </c>
      <c r="K7535">
        <f t="shared" si="117"/>
        <v>6</v>
      </c>
    </row>
    <row r="7536" spans="1:11" x14ac:dyDescent="0.3">
      <c r="A7536" t="s">
        <v>12085</v>
      </c>
      <c r="B7536" t="s">
        <v>12086</v>
      </c>
      <c r="C7536" t="s">
        <v>173</v>
      </c>
      <c r="D7536">
        <v>2</v>
      </c>
      <c r="E7536">
        <v>150.99</v>
      </c>
      <c r="F7536">
        <v>0</v>
      </c>
      <c r="G7536">
        <v>301.98</v>
      </c>
      <c r="H7536">
        <v>89.36</v>
      </c>
      <c r="I7536" t="str">
        <f>VLOOKUP(C7536,products_cleaned[[product_id]:[category]],3,)</f>
        <v>Stationery</v>
      </c>
      <c r="J7536" t="str">
        <f>VLOOKUP(B7536,orders_cleaned!A:I,9,FALSE)</f>
        <v>June</v>
      </c>
      <c r="K7536">
        <f t="shared" si="117"/>
        <v>6</v>
      </c>
    </row>
    <row r="7537" spans="1:11" x14ac:dyDescent="0.3">
      <c r="A7537" t="s">
        <v>12087</v>
      </c>
      <c r="B7537" t="s">
        <v>12088</v>
      </c>
      <c r="C7537" t="s">
        <v>15</v>
      </c>
      <c r="D7537">
        <v>2</v>
      </c>
      <c r="E7537">
        <v>252.51</v>
      </c>
      <c r="F7537">
        <v>0.05</v>
      </c>
      <c r="G7537">
        <v>479.77</v>
      </c>
      <c r="H7537">
        <v>139.72999999999999</v>
      </c>
      <c r="I7537" t="str">
        <f>VLOOKUP(C7537,products_cleaned[[product_id]:[category]],3,)</f>
        <v>Fitness</v>
      </c>
      <c r="J7537" t="str">
        <f>VLOOKUP(B7537,orders_cleaned!A:I,9,FALSE)</f>
        <v>February</v>
      </c>
      <c r="K7537">
        <f t="shared" si="117"/>
        <v>2</v>
      </c>
    </row>
    <row r="7538" spans="1:11" x14ac:dyDescent="0.3">
      <c r="A7538" t="s">
        <v>12089</v>
      </c>
      <c r="B7538" t="s">
        <v>12088</v>
      </c>
      <c r="C7538" t="s">
        <v>270</v>
      </c>
      <c r="D7538">
        <v>2</v>
      </c>
      <c r="E7538">
        <v>5238.57</v>
      </c>
      <c r="F7538">
        <v>0.1</v>
      </c>
      <c r="G7538">
        <v>9429.43</v>
      </c>
      <c r="H7538">
        <v>3187.47</v>
      </c>
      <c r="I7538" t="str">
        <f>VLOOKUP(C7538,products_cleaned[[product_id]:[category]],3,)</f>
        <v>Furniture</v>
      </c>
      <c r="J7538" t="str">
        <f>VLOOKUP(B7538,orders_cleaned!A:I,9,FALSE)</f>
        <v>February</v>
      </c>
      <c r="K7538">
        <f t="shared" si="117"/>
        <v>2</v>
      </c>
    </row>
    <row r="7539" spans="1:11" x14ac:dyDescent="0.3">
      <c r="A7539" t="s">
        <v>12090</v>
      </c>
      <c r="B7539" t="s">
        <v>12091</v>
      </c>
      <c r="C7539" t="s">
        <v>21</v>
      </c>
      <c r="D7539">
        <v>3</v>
      </c>
      <c r="E7539">
        <v>4785.8900000000003</v>
      </c>
      <c r="F7539">
        <v>0.1</v>
      </c>
      <c r="G7539">
        <v>12921.9</v>
      </c>
      <c r="H7539">
        <v>5007.84</v>
      </c>
      <c r="I7539" t="str">
        <f>VLOOKUP(C7539,products_cleaned[[product_id]:[category]],3,)</f>
        <v>Electronics</v>
      </c>
      <c r="J7539" t="str">
        <f>VLOOKUP(B7539,orders_cleaned!A:I,9,FALSE)</f>
        <v>April</v>
      </c>
      <c r="K7539">
        <f t="shared" si="117"/>
        <v>4</v>
      </c>
    </row>
    <row r="7540" spans="1:11" x14ac:dyDescent="0.3">
      <c r="A7540" t="s">
        <v>12092</v>
      </c>
      <c r="B7540" t="s">
        <v>12093</v>
      </c>
      <c r="C7540" t="s">
        <v>66</v>
      </c>
      <c r="D7540">
        <v>1</v>
      </c>
      <c r="E7540">
        <v>276.69</v>
      </c>
      <c r="F7540">
        <v>0.05</v>
      </c>
      <c r="G7540">
        <v>262.86</v>
      </c>
      <c r="H7540">
        <v>42.38</v>
      </c>
      <c r="I7540" t="str">
        <f>VLOOKUP(C7540,products_cleaned[[product_id]:[category]],3,)</f>
        <v>Home &amp; Kitchen</v>
      </c>
      <c r="J7540" t="str">
        <f>VLOOKUP(B7540,orders_cleaned!A:I,9,FALSE)</f>
        <v>May</v>
      </c>
      <c r="K7540">
        <f t="shared" si="117"/>
        <v>5</v>
      </c>
    </row>
    <row r="7541" spans="1:11" x14ac:dyDescent="0.3">
      <c r="A7541" t="s">
        <v>12094</v>
      </c>
      <c r="B7541" t="s">
        <v>12095</v>
      </c>
      <c r="C7541" t="s">
        <v>164</v>
      </c>
      <c r="D7541">
        <v>1</v>
      </c>
      <c r="E7541">
        <v>4755.41</v>
      </c>
      <c r="F7541">
        <v>0.05</v>
      </c>
      <c r="G7541">
        <v>4517.6400000000003</v>
      </c>
      <c r="H7541">
        <v>1479.01</v>
      </c>
      <c r="I7541" t="str">
        <f>VLOOKUP(C7541,products_cleaned[[product_id]:[category]],3,)</f>
        <v>Home &amp; Kitchen</v>
      </c>
      <c r="J7541" t="str">
        <f>VLOOKUP(B7541,orders_cleaned!A:I,9,FALSE)</f>
        <v>February</v>
      </c>
      <c r="K7541">
        <f t="shared" si="117"/>
        <v>2</v>
      </c>
    </row>
    <row r="7542" spans="1:11" x14ac:dyDescent="0.3">
      <c r="A7542" t="s">
        <v>12096</v>
      </c>
      <c r="B7542" t="s">
        <v>12095</v>
      </c>
      <c r="C7542" t="s">
        <v>160</v>
      </c>
      <c r="D7542">
        <v>1</v>
      </c>
      <c r="E7542">
        <v>2129.34</v>
      </c>
      <c r="F7542">
        <v>0.2</v>
      </c>
      <c r="G7542">
        <v>1703.47</v>
      </c>
      <c r="H7542">
        <v>167.45</v>
      </c>
      <c r="I7542" t="str">
        <f>VLOOKUP(C7542,products_cleaned[[product_id]:[category]],3,)</f>
        <v>Footwear</v>
      </c>
      <c r="J7542" t="str">
        <f>VLOOKUP(B7542,orders_cleaned!A:I,9,FALSE)</f>
        <v>February</v>
      </c>
      <c r="K7542">
        <f t="shared" si="117"/>
        <v>2</v>
      </c>
    </row>
    <row r="7543" spans="1:11" x14ac:dyDescent="0.3">
      <c r="A7543" t="s">
        <v>12097</v>
      </c>
      <c r="B7543" t="s">
        <v>12098</v>
      </c>
      <c r="C7543" t="s">
        <v>291</v>
      </c>
      <c r="D7543">
        <v>1</v>
      </c>
      <c r="E7543">
        <v>979.95</v>
      </c>
      <c r="F7543">
        <v>0.2</v>
      </c>
      <c r="G7543">
        <v>783.96</v>
      </c>
      <c r="H7543">
        <v>131.19</v>
      </c>
      <c r="I7543" t="str">
        <f>VLOOKUP(C7543,products_cleaned[[product_id]:[category]],3,)</f>
        <v>Books</v>
      </c>
      <c r="J7543" t="str">
        <f>VLOOKUP(B7543,orders_cleaned!A:I,9,FALSE)</f>
        <v>February</v>
      </c>
      <c r="K7543">
        <f t="shared" si="117"/>
        <v>2</v>
      </c>
    </row>
    <row r="7544" spans="1:11" x14ac:dyDescent="0.3">
      <c r="A7544" t="s">
        <v>12099</v>
      </c>
      <c r="B7544" t="s">
        <v>12098</v>
      </c>
      <c r="C7544" t="s">
        <v>164</v>
      </c>
      <c r="D7544">
        <v>1</v>
      </c>
      <c r="E7544">
        <v>5287.14</v>
      </c>
      <c r="F7544">
        <v>0.15</v>
      </c>
      <c r="G7544">
        <v>4494.07</v>
      </c>
      <c r="H7544">
        <v>1455.44</v>
      </c>
      <c r="I7544" t="str">
        <f>VLOOKUP(C7544,products_cleaned[[product_id]:[category]],3,)</f>
        <v>Home &amp; Kitchen</v>
      </c>
      <c r="J7544" t="str">
        <f>VLOOKUP(B7544,orders_cleaned!A:I,9,FALSE)</f>
        <v>February</v>
      </c>
      <c r="K7544">
        <f t="shared" si="117"/>
        <v>2</v>
      </c>
    </row>
    <row r="7545" spans="1:11" x14ac:dyDescent="0.3">
      <c r="A7545" t="s">
        <v>12100</v>
      </c>
      <c r="B7545" t="s">
        <v>12101</v>
      </c>
      <c r="C7545" t="s">
        <v>144</v>
      </c>
      <c r="D7545">
        <v>1</v>
      </c>
      <c r="E7545">
        <v>2119.71</v>
      </c>
      <c r="F7545">
        <v>0.05</v>
      </c>
      <c r="G7545">
        <v>2013.72</v>
      </c>
      <c r="H7545">
        <v>683.23</v>
      </c>
      <c r="I7545" t="str">
        <f>VLOOKUP(C7545,products_cleaned[[product_id]:[category]],3,)</f>
        <v>Electronics</v>
      </c>
      <c r="J7545" t="str">
        <f>VLOOKUP(B7545,orders_cleaned!A:I,9,FALSE)</f>
        <v>June</v>
      </c>
      <c r="K7545">
        <f t="shared" si="117"/>
        <v>6</v>
      </c>
    </row>
    <row r="7546" spans="1:11" x14ac:dyDescent="0.3">
      <c r="A7546" t="s">
        <v>12102</v>
      </c>
      <c r="B7546" t="s">
        <v>12101</v>
      </c>
      <c r="C7546" t="s">
        <v>221</v>
      </c>
      <c r="D7546">
        <v>3</v>
      </c>
      <c r="E7546">
        <v>829.63</v>
      </c>
      <c r="F7546">
        <v>0.05</v>
      </c>
      <c r="G7546">
        <v>2364.4499999999998</v>
      </c>
      <c r="H7546">
        <v>494.97</v>
      </c>
      <c r="I7546" t="str">
        <f>VLOOKUP(C7546,products_cleaned[[product_id]:[category]],3,)</f>
        <v>Footwear</v>
      </c>
      <c r="J7546" t="str">
        <f>VLOOKUP(B7546,orders_cleaned!A:I,9,FALSE)</f>
        <v>June</v>
      </c>
      <c r="K7546">
        <f t="shared" si="117"/>
        <v>6</v>
      </c>
    </row>
    <row r="7547" spans="1:11" x14ac:dyDescent="0.3">
      <c r="A7547" t="s">
        <v>12103</v>
      </c>
      <c r="B7547" t="s">
        <v>12104</v>
      </c>
      <c r="C7547" t="s">
        <v>82</v>
      </c>
      <c r="D7547">
        <v>5</v>
      </c>
      <c r="E7547">
        <v>356.75</v>
      </c>
      <c r="F7547">
        <v>0.1</v>
      </c>
      <c r="G7547">
        <v>1605.38</v>
      </c>
      <c r="H7547">
        <v>499.73</v>
      </c>
      <c r="I7547" t="str">
        <f>VLOOKUP(C7547,products_cleaned[[product_id]:[category]],3,)</f>
        <v>Stationery</v>
      </c>
      <c r="J7547" t="str">
        <f>VLOOKUP(B7547,orders_cleaned!A:I,9,FALSE)</f>
        <v>February</v>
      </c>
      <c r="K7547">
        <f t="shared" si="117"/>
        <v>2</v>
      </c>
    </row>
    <row r="7548" spans="1:11" x14ac:dyDescent="0.3">
      <c r="A7548" t="s">
        <v>12105</v>
      </c>
      <c r="B7548" t="s">
        <v>12106</v>
      </c>
      <c r="C7548" t="s">
        <v>144</v>
      </c>
      <c r="D7548">
        <v>1</v>
      </c>
      <c r="E7548">
        <v>1921.73</v>
      </c>
      <c r="F7548">
        <v>0.2</v>
      </c>
      <c r="G7548">
        <v>1537.38</v>
      </c>
      <c r="H7548">
        <v>206.89</v>
      </c>
      <c r="I7548" t="str">
        <f>VLOOKUP(C7548,products_cleaned[[product_id]:[category]],3,)</f>
        <v>Electronics</v>
      </c>
      <c r="J7548" t="str">
        <f>VLOOKUP(B7548,orders_cleaned!A:I,9,FALSE)</f>
        <v>November</v>
      </c>
      <c r="K7548">
        <f t="shared" si="117"/>
        <v>11</v>
      </c>
    </row>
    <row r="7549" spans="1:11" x14ac:dyDescent="0.3">
      <c r="A7549" t="s">
        <v>12107</v>
      </c>
      <c r="B7549" t="s">
        <v>12106</v>
      </c>
      <c r="C7549" t="s">
        <v>97</v>
      </c>
      <c r="D7549">
        <v>4</v>
      </c>
      <c r="E7549">
        <v>995.02</v>
      </c>
      <c r="F7549">
        <v>0.05</v>
      </c>
      <c r="G7549">
        <v>3781.08</v>
      </c>
      <c r="H7549">
        <v>877.32</v>
      </c>
      <c r="I7549" t="str">
        <f>VLOOKUP(C7549,products_cleaned[[product_id]:[category]],3,)</f>
        <v>Fashion</v>
      </c>
      <c r="J7549" t="str">
        <f>VLOOKUP(B7549,orders_cleaned!A:I,9,FALSE)</f>
        <v>November</v>
      </c>
      <c r="K7549">
        <f t="shared" si="117"/>
        <v>11</v>
      </c>
    </row>
    <row r="7550" spans="1:11" x14ac:dyDescent="0.3">
      <c r="A7550" t="s">
        <v>12108</v>
      </c>
      <c r="B7550" t="s">
        <v>12109</v>
      </c>
      <c r="C7550" t="s">
        <v>39</v>
      </c>
      <c r="D7550">
        <v>2</v>
      </c>
      <c r="E7550">
        <v>4291.28</v>
      </c>
      <c r="F7550">
        <v>0.05</v>
      </c>
      <c r="G7550">
        <v>8153.43</v>
      </c>
      <c r="H7550">
        <v>3128.37</v>
      </c>
      <c r="I7550" t="str">
        <f>VLOOKUP(C7550,products_cleaned[[product_id]:[category]],3,)</f>
        <v>Furniture</v>
      </c>
      <c r="J7550" t="str">
        <f>VLOOKUP(B7550,orders_cleaned!A:I,9,FALSE)</f>
        <v>October</v>
      </c>
      <c r="K7550">
        <f t="shared" si="117"/>
        <v>10</v>
      </c>
    </row>
    <row r="7551" spans="1:11" x14ac:dyDescent="0.3">
      <c r="A7551" t="s">
        <v>12110</v>
      </c>
      <c r="B7551" t="s">
        <v>12109</v>
      </c>
      <c r="C7551" t="s">
        <v>47</v>
      </c>
      <c r="D7551">
        <v>1</v>
      </c>
      <c r="E7551">
        <v>748.4</v>
      </c>
      <c r="F7551">
        <v>0</v>
      </c>
      <c r="G7551">
        <v>748.4</v>
      </c>
      <c r="H7551">
        <v>264.86</v>
      </c>
      <c r="I7551" t="str">
        <f>VLOOKUP(C7551,products_cleaned[[product_id]:[category]],3,)</f>
        <v>Books</v>
      </c>
      <c r="J7551" t="str">
        <f>VLOOKUP(B7551,orders_cleaned!A:I,9,FALSE)</f>
        <v>October</v>
      </c>
      <c r="K7551">
        <f t="shared" si="117"/>
        <v>10</v>
      </c>
    </row>
    <row r="7552" spans="1:11" x14ac:dyDescent="0.3">
      <c r="A7552" t="s">
        <v>12111</v>
      </c>
      <c r="B7552" t="s">
        <v>12112</v>
      </c>
      <c r="C7552" t="s">
        <v>21</v>
      </c>
      <c r="D7552">
        <v>2</v>
      </c>
      <c r="E7552">
        <v>4867.22</v>
      </c>
      <c r="F7552">
        <v>0</v>
      </c>
      <c r="G7552">
        <v>9734.44</v>
      </c>
      <c r="H7552">
        <v>4458.3999999999996</v>
      </c>
      <c r="I7552" t="str">
        <f>VLOOKUP(C7552,products_cleaned[[product_id]:[category]],3,)</f>
        <v>Electronics</v>
      </c>
      <c r="J7552" t="str">
        <f>VLOOKUP(B7552,orders_cleaned!A:I,9,FALSE)</f>
        <v>October</v>
      </c>
      <c r="K7552">
        <f t="shared" si="117"/>
        <v>10</v>
      </c>
    </row>
    <row r="7553" spans="1:11" x14ac:dyDescent="0.3">
      <c r="A7553" t="s">
        <v>12113</v>
      </c>
      <c r="B7553" t="s">
        <v>12112</v>
      </c>
      <c r="C7553" t="s">
        <v>31</v>
      </c>
      <c r="D7553">
        <v>3</v>
      </c>
      <c r="E7553">
        <v>529.9</v>
      </c>
      <c r="F7553">
        <v>0.15</v>
      </c>
      <c r="G7553">
        <v>1351.24</v>
      </c>
      <c r="H7553">
        <v>316.42</v>
      </c>
      <c r="I7553" t="str">
        <f>VLOOKUP(C7553,products_cleaned[[product_id]:[category]],3,)</f>
        <v>Books</v>
      </c>
      <c r="J7553" t="str">
        <f>VLOOKUP(B7553,orders_cleaned!A:I,9,FALSE)</f>
        <v>October</v>
      </c>
      <c r="K7553">
        <f t="shared" si="117"/>
        <v>10</v>
      </c>
    </row>
    <row r="7554" spans="1:11" x14ac:dyDescent="0.3">
      <c r="A7554" t="s">
        <v>12114</v>
      </c>
      <c r="B7554" t="s">
        <v>12115</v>
      </c>
      <c r="C7554" t="s">
        <v>28</v>
      </c>
      <c r="D7554">
        <v>2</v>
      </c>
      <c r="E7554">
        <v>376.09</v>
      </c>
      <c r="F7554">
        <v>0.1</v>
      </c>
      <c r="G7554">
        <v>676.96</v>
      </c>
      <c r="H7554">
        <v>58.2</v>
      </c>
      <c r="I7554" t="str">
        <f>VLOOKUP(C7554,products_cleaned[[product_id]:[category]],3,)</f>
        <v>Home &amp; Kitchen</v>
      </c>
      <c r="J7554" t="str">
        <f>VLOOKUP(B7554,orders_cleaned!A:I,9,FALSE)</f>
        <v>July</v>
      </c>
      <c r="K7554">
        <f t="shared" si="117"/>
        <v>7</v>
      </c>
    </row>
    <row r="7555" spans="1:11" x14ac:dyDescent="0.3">
      <c r="A7555" t="s">
        <v>12116</v>
      </c>
      <c r="B7555" t="s">
        <v>12117</v>
      </c>
      <c r="C7555" t="s">
        <v>270</v>
      </c>
      <c r="D7555">
        <v>3</v>
      </c>
      <c r="E7555">
        <v>5877.27</v>
      </c>
      <c r="F7555">
        <v>0</v>
      </c>
      <c r="G7555">
        <v>17631.810000000001</v>
      </c>
      <c r="H7555">
        <v>8268.8700000000008</v>
      </c>
      <c r="I7555" t="str">
        <f>VLOOKUP(C7555,products_cleaned[[product_id]:[category]],3,)</f>
        <v>Furniture</v>
      </c>
      <c r="J7555" t="str">
        <f>VLOOKUP(B7555,orders_cleaned!A:I,9,FALSE)</f>
        <v>July</v>
      </c>
      <c r="K7555">
        <f t="shared" ref="K7555:K7618" si="118">MONTH(DATEVALUE("1"&amp;J7555))</f>
        <v>7</v>
      </c>
    </row>
    <row r="7556" spans="1:11" x14ac:dyDescent="0.3">
      <c r="A7556" t="s">
        <v>12118</v>
      </c>
      <c r="B7556" t="s">
        <v>12119</v>
      </c>
      <c r="C7556" t="s">
        <v>108</v>
      </c>
      <c r="D7556">
        <v>1</v>
      </c>
      <c r="E7556">
        <v>3709.39</v>
      </c>
      <c r="F7556">
        <v>0</v>
      </c>
      <c r="G7556">
        <v>3709.39</v>
      </c>
      <c r="H7556">
        <v>1373.04</v>
      </c>
      <c r="I7556" t="str">
        <f>VLOOKUP(C7556,products_cleaned[[product_id]:[category]],3,)</f>
        <v>Electronics</v>
      </c>
      <c r="J7556" t="str">
        <f>VLOOKUP(B7556,orders_cleaned!A:I,9,FALSE)</f>
        <v>December</v>
      </c>
      <c r="K7556">
        <f t="shared" si="118"/>
        <v>12</v>
      </c>
    </row>
    <row r="7557" spans="1:11" x14ac:dyDescent="0.3">
      <c r="A7557" t="s">
        <v>12120</v>
      </c>
      <c r="B7557" t="s">
        <v>12121</v>
      </c>
      <c r="C7557" t="s">
        <v>160</v>
      </c>
      <c r="D7557">
        <v>5</v>
      </c>
      <c r="E7557">
        <v>2124.5</v>
      </c>
      <c r="F7557">
        <v>0</v>
      </c>
      <c r="G7557">
        <v>10622.5</v>
      </c>
      <c r="H7557">
        <v>2942.4</v>
      </c>
      <c r="I7557" t="str">
        <f>VLOOKUP(C7557,products_cleaned[[product_id]:[category]],3,)</f>
        <v>Footwear</v>
      </c>
      <c r="J7557" t="str">
        <f>VLOOKUP(B7557,orders_cleaned!A:I,9,FALSE)</f>
        <v>July</v>
      </c>
      <c r="K7557">
        <f t="shared" si="118"/>
        <v>7</v>
      </c>
    </row>
    <row r="7558" spans="1:11" x14ac:dyDescent="0.3">
      <c r="A7558" t="s">
        <v>12122</v>
      </c>
      <c r="B7558" t="s">
        <v>12121</v>
      </c>
      <c r="C7558" t="s">
        <v>156</v>
      </c>
      <c r="D7558">
        <v>1</v>
      </c>
      <c r="E7558">
        <v>176.35</v>
      </c>
      <c r="F7558">
        <v>0.05</v>
      </c>
      <c r="G7558">
        <v>167.53</v>
      </c>
      <c r="H7558">
        <v>51.7</v>
      </c>
      <c r="I7558" t="str">
        <f>VLOOKUP(C7558,products_cleaned[[product_id]:[category]],3,)</f>
        <v>Stationery</v>
      </c>
      <c r="J7558" t="str">
        <f>VLOOKUP(B7558,orders_cleaned!A:I,9,FALSE)</f>
        <v>July</v>
      </c>
      <c r="K7558">
        <f t="shared" si="118"/>
        <v>7</v>
      </c>
    </row>
    <row r="7559" spans="1:11" x14ac:dyDescent="0.3">
      <c r="A7559" t="s">
        <v>12123</v>
      </c>
      <c r="B7559" t="s">
        <v>12121</v>
      </c>
      <c r="C7559" t="s">
        <v>136</v>
      </c>
      <c r="D7559">
        <v>1</v>
      </c>
      <c r="E7559">
        <v>567.32000000000005</v>
      </c>
      <c r="F7559">
        <v>0</v>
      </c>
      <c r="G7559">
        <v>567.32000000000005</v>
      </c>
      <c r="H7559">
        <v>125.34</v>
      </c>
      <c r="I7559" t="str">
        <f>VLOOKUP(C7559,products_cleaned[[product_id]:[category]],3,)</f>
        <v>Books</v>
      </c>
      <c r="J7559" t="str">
        <f>VLOOKUP(B7559,orders_cleaned!A:I,9,FALSE)</f>
        <v>July</v>
      </c>
      <c r="K7559">
        <f t="shared" si="118"/>
        <v>7</v>
      </c>
    </row>
    <row r="7560" spans="1:11" x14ac:dyDescent="0.3">
      <c r="A7560" t="s">
        <v>12124</v>
      </c>
      <c r="B7560" t="s">
        <v>12121</v>
      </c>
      <c r="C7560" t="s">
        <v>15</v>
      </c>
      <c r="D7560">
        <v>1</v>
      </c>
      <c r="E7560">
        <v>254.66</v>
      </c>
      <c r="F7560">
        <v>0</v>
      </c>
      <c r="G7560">
        <v>254.66</v>
      </c>
      <c r="H7560">
        <v>84.64</v>
      </c>
      <c r="I7560" t="str">
        <f>VLOOKUP(C7560,products_cleaned[[product_id]:[category]],3,)</f>
        <v>Fitness</v>
      </c>
      <c r="J7560" t="str">
        <f>VLOOKUP(B7560,orders_cleaned!A:I,9,FALSE)</f>
        <v>July</v>
      </c>
      <c r="K7560">
        <f t="shared" si="118"/>
        <v>7</v>
      </c>
    </row>
    <row r="7561" spans="1:11" x14ac:dyDescent="0.3">
      <c r="A7561" t="s">
        <v>12125</v>
      </c>
      <c r="B7561" t="s">
        <v>12126</v>
      </c>
      <c r="C7561" t="s">
        <v>54</v>
      </c>
      <c r="D7561">
        <v>3</v>
      </c>
      <c r="E7561">
        <v>2054.48</v>
      </c>
      <c r="F7561">
        <v>0.05</v>
      </c>
      <c r="G7561">
        <v>5855.27</v>
      </c>
      <c r="H7561">
        <v>1087.3699999999999</v>
      </c>
      <c r="I7561" t="str">
        <f>VLOOKUP(C7561,products_cleaned[[product_id]:[category]],3,)</f>
        <v>Fashion</v>
      </c>
      <c r="J7561" t="str">
        <f>VLOOKUP(B7561,orders_cleaned!A:I,9,FALSE)</f>
        <v>March</v>
      </c>
      <c r="K7561">
        <f t="shared" si="118"/>
        <v>3</v>
      </c>
    </row>
    <row r="7562" spans="1:11" x14ac:dyDescent="0.3">
      <c r="A7562" t="s">
        <v>12127</v>
      </c>
      <c r="B7562" t="s">
        <v>12126</v>
      </c>
      <c r="C7562" t="s">
        <v>97</v>
      </c>
      <c r="D7562">
        <v>1</v>
      </c>
      <c r="E7562">
        <v>953.87</v>
      </c>
      <c r="F7562">
        <v>0.2</v>
      </c>
      <c r="G7562">
        <v>763.1</v>
      </c>
      <c r="H7562">
        <v>37.159999999999997</v>
      </c>
      <c r="I7562" t="str">
        <f>VLOOKUP(C7562,products_cleaned[[product_id]:[category]],3,)</f>
        <v>Fashion</v>
      </c>
      <c r="J7562" t="str">
        <f>VLOOKUP(B7562,orders_cleaned!A:I,9,FALSE)</f>
        <v>March</v>
      </c>
      <c r="K7562">
        <f t="shared" si="118"/>
        <v>3</v>
      </c>
    </row>
    <row r="7563" spans="1:11" x14ac:dyDescent="0.3">
      <c r="A7563" t="s">
        <v>12128</v>
      </c>
      <c r="B7563" t="s">
        <v>12129</v>
      </c>
      <c r="C7563" t="s">
        <v>144</v>
      </c>
      <c r="D7563">
        <v>2</v>
      </c>
      <c r="E7563">
        <v>2074.5700000000002</v>
      </c>
      <c r="F7563">
        <v>0</v>
      </c>
      <c r="G7563">
        <v>4149.1400000000003</v>
      </c>
      <c r="H7563">
        <v>1488.16</v>
      </c>
      <c r="I7563" t="str">
        <f>VLOOKUP(C7563,products_cleaned[[product_id]:[category]],3,)</f>
        <v>Electronics</v>
      </c>
      <c r="J7563" t="str">
        <f>VLOOKUP(B7563,orders_cleaned!A:I,9,FALSE)</f>
        <v>May</v>
      </c>
      <c r="K7563">
        <f t="shared" si="118"/>
        <v>5</v>
      </c>
    </row>
    <row r="7564" spans="1:11" x14ac:dyDescent="0.3">
      <c r="A7564" t="s">
        <v>12130</v>
      </c>
      <c r="B7564" t="s">
        <v>12129</v>
      </c>
      <c r="C7564" t="s">
        <v>74</v>
      </c>
      <c r="D7564">
        <v>2</v>
      </c>
      <c r="E7564">
        <v>1125.29</v>
      </c>
      <c r="F7564">
        <v>0.05</v>
      </c>
      <c r="G7564">
        <v>2138.0500000000002</v>
      </c>
      <c r="H7564">
        <v>512.19000000000005</v>
      </c>
      <c r="I7564" t="str">
        <f>VLOOKUP(C7564,products_cleaned[[product_id]:[category]],3,)</f>
        <v>Electronics</v>
      </c>
      <c r="J7564" t="str">
        <f>VLOOKUP(B7564,orders_cleaned!A:I,9,FALSE)</f>
        <v>May</v>
      </c>
      <c r="K7564">
        <f t="shared" si="118"/>
        <v>5</v>
      </c>
    </row>
    <row r="7565" spans="1:11" x14ac:dyDescent="0.3">
      <c r="A7565" t="s">
        <v>12131</v>
      </c>
      <c r="B7565" t="s">
        <v>12132</v>
      </c>
      <c r="C7565" t="s">
        <v>108</v>
      </c>
      <c r="D7565">
        <v>2</v>
      </c>
      <c r="E7565">
        <v>3591.32</v>
      </c>
      <c r="F7565">
        <v>0.1</v>
      </c>
      <c r="G7565">
        <v>6464.38</v>
      </c>
      <c r="H7565">
        <v>1791.68</v>
      </c>
      <c r="I7565" t="str">
        <f>VLOOKUP(C7565,products_cleaned[[product_id]:[category]],3,)</f>
        <v>Electronics</v>
      </c>
      <c r="J7565" t="str">
        <f>VLOOKUP(B7565,orders_cleaned!A:I,9,FALSE)</f>
        <v>March</v>
      </c>
      <c r="K7565">
        <f t="shared" si="118"/>
        <v>3</v>
      </c>
    </row>
    <row r="7566" spans="1:11" x14ac:dyDescent="0.3">
      <c r="A7566" t="s">
        <v>12133</v>
      </c>
      <c r="B7566" t="s">
        <v>12134</v>
      </c>
      <c r="C7566" t="s">
        <v>136</v>
      </c>
      <c r="D7566">
        <v>3</v>
      </c>
      <c r="E7566">
        <v>562.5</v>
      </c>
      <c r="F7566">
        <v>0.1</v>
      </c>
      <c r="G7566">
        <v>1518.75</v>
      </c>
      <c r="H7566">
        <v>192.81</v>
      </c>
      <c r="I7566" t="str">
        <f>VLOOKUP(C7566,products_cleaned[[product_id]:[category]],3,)</f>
        <v>Books</v>
      </c>
      <c r="J7566" t="str">
        <f>VLOOKUP(B7566,orders_cleaned!A:I,9,FALSE)</f>
        <v>May</v>
      </c>
      <c r="K7566">
        <f t="shared" si="118"/>
        <v>5</v>
      </c>
    </row>
    <row r="7567" spans="1:11" x14ac:dyDescent="0.3">
      <c r="A7567" t="s">
        <v>12135</v>
      </c>
      <c r="B7567" t="s">
        <v>12134</v>
      </c>
      <c r="C7567" t="s">
        <v>173</v>
      </c>
      <c r="D7567">
        <v>4</v>
      </c>
      <c r="E7567">
        <v>150.58000000000001</v>
      </c>
      <c r="F7567">
        <v>0.2</v>
      </c>
      <c r="G7567">
        <v>481.86</v>
      </c>
      <c r="H7567">
        <v>56.62</v>
      </c>
      <c r="I7567" t="str">
        <f>VLOOKUP(C7567,products_cleaned[[product_id]:[category]],3,)</f>
        <v>Stationery</v>
      </c>
      <c r="J7567" t="str">
        <f>VLOOKUP(B7567,orders_cleaned!A:I,9,FALSE)</f>
        <v>May</v>
      </c>
      <c r="K7567">
        <f t="shared" si="118"/>
        <v>5</v>
      </c>
    </row>
    <row r="7568" spans="1:11" x14ac:dyDescent="0.3">
      <c r="A7568" t="s">
        <v>12136</v>
      </c>
      <c r="B7568" t="s">
        <v>12134</v>
      </c>
      <c r="C7568" t="s">
        <v>291</v>
      </c>
      <c r="D7568">
        <v>1</v>
      </c>
      <c r="E7568">
        <v>962.69</v>
      </c>
      <c r="F7568">
        <v>0.05</v>
      </c>
      <c r="G7568">
        <v>914.56</v>
      </c>
      <c r="H7568">
        <v>261.79000000000002</v>
      </c>
      <c r="I7568" t="str">
        <f>VLOOKUP(C7568,products_cleaned[[product_id]:[category]],3,)</f>
        <v>Books</v>
      </c>
      <c r="J7568" t="str">
        <f>VLOOKUP(B7568,orders_cleaned!A:I,9,FALSE)</f>
        <v>May</v>
      </c>
      <c r="K7568">
        <f t="shared" si="118"/>
        <v>5</v>
      </c>
    </row>
    <row r="7569" spans="1:11" x14ac:dyDescent="0.3">
      <c r="A7569" t="s">
        <v>12137</v>
      </c>
      <c r="B7569" t="s">
        <v>12138</v>
      </c>
      <c r="C7569" t="s">
        <v>10</v>
      </c>
      <c r="D7569">
        <v>3</v>
      </c>
      <c r="E7569">
        <v>1428.62</v>
      </c>
      <c r="F7569">
        <v>0</v>
      </c>
      <c r="G7569">
        <v>4285.8599999999997</v>
      </c>
      <c r="H7569">
        <v>1510.38</v>
      </c>
      <c r="I7569" t="str">
        <f>VLOOKUP(C7569,products_cleaned[[product_id]:[category]],3,)</f>
        <v>Furniture</v>
      </c>
      <c r="J7569" t="str">
        <f>VLOOKUP(B7569,orders_cleaned!A:I,9,FALSE)</f>
        <v>March</v>
      </c>
      <c r="K7569">
        <f t="shared" si="118"/>
        <v>3</v>
      </c>
    </row>
    <row r="7570" spans="1:11" x14ac:dyDescent="0.3">
      <c r="A7570" t="s">
        <v>12139</v>
      </c>
      <c r="B7570" t="s">
        <v>12138</v>
      </c>
      <c r="C7570" t="s">
        <v>156</v>
      </c>
      <c r="D7570">
        <v>1</v>
      </c>
      <c r="E7570">
        <v>184.27</v>
      </c>
      <c r="F7570">
        <v>0</v>
      </c>
      <c r="G7570">
        <v>184.27</v>
      </c>
      <c r="H7570">
        <v>68.44</v>
      </c>
      <c r="I7570" t="str">
        <f>VLOOKUP(C7570,products_cleaned[[product_id]:[category]],3,)</f>
        <v>Stationery</v>
      </c>
      <c r="J7570" t="str">
        <f>VLOOKUP(B7570,orders_cleaned!A:I,9,FALSE)</f>
        <v>March</v>
      </c>
      <c r="K7570">
        <f t="shared" si="118"/>
        <v>3</v>
      </c>
    </row>
    <row r="7571" spans="1:11" x14ac:dyDescent="0.3">
      <c r="A7571" t="s">
        <v>12140</v>
      </c>
      <c r="B7571" t="s">
        <v>12141</v>
      </c>
      <c r="C7571" t="s">
        <v>136</v>
      </c>
      <c r="D7571">
        <v>2</v>
      </c>
      <c r="E7571">
        <v>569.91</v>
      </c>
      <c r="F7571">
        <v>0.2</v>
      </c>
      <c r="G7571">
        <v>911.86</v>
      </c>
      <c r="H7571">
        <v>27.9</v>
      </c>
      <c r="I7571" t="str">
        <f>VLOOKUP(C7571,products_cleaned[[product_id]:[category]],3,)</f>
        <v>Books</v>
      </c>
      <c r="J7571" t="str">
        <f>VLOOKUP(B7571,orders_cleaned!A:I,9,FALSE)</f>
        <v>July</v>
      </c>
      <c r="K7571">
        <f t="shared" si="118"/>
        <v>7</v>
      </c>
    </row>
    <row r="7572" spans="1:11" x14ac:dyDescent="0.3">
      <c r="A7572" t="s">
        <v>12142</v>
      </c>
      <c r="B7572" t="s">
        <v>12143</v>
      </c>
      <c r="C7572" t="s">
        <v>221</v>
      </c>
      <c r="D7572">
        <v>1</v>
      </c>
      <c r="E7572">
        <v>827.06</v>
      </c>
      <c r="F7572">
        <v>0.05</v>
      </c>
      <c r="G7572">
        <v>785.71</v>
      </c>
      <c r="H7572">
        <v>162.55000000000001</v>
      </c>
      <c r="I7572" t="str">
        <f>VLOOKUP(C7572,products_cleaned[[product_id]:[category]],3,)</f>
        <v>Footwear</v>
      </c>
      <c r="J7572" t="str">
        <f>VLOOKUP(B7572,orders_cleaned!A:I,9,FALSE)</f>
        <v>August</v>
      </c>
      <c r="K7572">
        <f t="shared" si="118"/>
        <v>8</v>
      </c>
    </row>
    <row r="7573" spans="1:11" x14ac:dyDescent="0.3">
      <c r="A7573" t="s">
        <v>12144</v>
      </c>
      <c r="B7573" t="s">
        <v>12145</v>
      </c>
      <c r="C7573" t="s">
        <v>164</v>
      </c>
      <c r="D7573">
        <v>1</v>
      </c>
      <c r="E7573">
        <v>5035.38</v>
      </c>
      <c r="F7573">
        <v>0.15</v>
      </c>
      <c r="G7573">
        <v>4280.07</v>
      </c>
      <c r="H7573">
        <v>1241.44</v>
      </c>
      <c r="I7573" t="str">
        <f>VLOOKUP(C7573,products_cleaned[[product_id]:[category]],3,)</f>
        <v>Home &amp; Kitchen</v>
      </c>
      <c r="J7573" t="str">
        <f>VLOOKUP(B7573,orders_cleaned!A:I,9,FALSE)</f>
        <v>January</v>
      </c>
      <c r="K7573">
        <f t="shared" si="118"/>
        <v>1</v>
      </c>
    </row>
    <row r="7574" spans="1:11" x14ac:dyDescent="0.3">
      <c r="A7574" t="s">
        <v>12146</v>
      </c>
      <c r="B7574" t="s">
        <v>12145</v>
      </c>
      <c r="C7574" t="s">
        <v>82</v>
      </c>
      <c r="D7574">
        <v>1</v>
      </c>
      <c r="E7574">
        <v>353.71</v>
      </c>
      <c r="F7574">
        <v>0.15</v>
      </c>
      <c r="G7574">
        <v>300.64999999999998</v>
      </c>
      <c r="H7574">
        <v>79.52</v>
      </c>
      <c r="I7574" t="str">
        <f>VLOOKUP(C7574,products_cleaned[[product_id]:[category]],3,)</f>
        <v>Stationery</v>
      </c>
      <c r="J7574" t="str">
        <f>VLOOKUP(B7574,orders_cleaned!A:I,9,FALSE)</f>
        <v>January</v>
      </c>
      <c r="K7574">
        <f t="shared" si="118"/>
        <v>1</v>
      </c>
    </row>
    <row r="7575" spans="1:11" x14ac:dyDescent="0.3">
      <c r="A7575" t="s">
        <v>12147</v>
      </c>
      <c r="B7575" t="s">
        <v>12148</v>
      </c>
      <c r="C7575" t="s">
        <v>10</v>
      </c>
      <c r="D7575">
        <v>2</v>
      </c>
      <c r="E7575">
        <v>1439.12</v>
      </c>
      <c r="F7575">
        <v>0.15</v>
      </c>
      <c r="G7575">
        <v>2446.5</v>
      </c>
      <c r="H7575">
        <v>596.17999999999995</v>
      </c>
      <c r="I7575" t="str">
        <f>VLOOKUP(C7575,products_cleaned[[product_id]:[category]],3,)</f>
        <v>Furniture</v>
      </c>
      <c r="J7575" t="str">
        <f>VLOOKUP(B7575,orders_cleaned!A:I,9,FALSE)</f>
        <v>January</v>
      </c>
      <c r="K7575">
        <f t="shared" si="118"/>
        <v>1</v>
      </c>
    </row>
    <row r="7576" spans="1:11" x14ac:dyDescent="0.3">
      <c r="A7576" t="s">
        <v>12149</v>
      </c>
      <c r="B7576" t="s">
        <v>12148</v>
      </c>
      <c r="C7576" t="s">
        <v>18</v>
      </c>
      <c r="D7576">
        <v>2</v>
      </c>
      <c r="E7576">
        <v>865.05</v>
      </c>
      <c r="F7576">
        <v>0.15</v>
      </c>
      <c r="G7576">
        <v>1470.58</v>
      </c>
      <c r="H7576">
        <v>435.88</v>
      </c>
      <c r="I7576" t="str">
        <f>VLOOKUP(C7576,products_cleaned[[product_id]:[category]],3,)</f>
        <v>Books</v>
      </c>
      <c r="J7576" t="str">
        <f>VLOOKUP(B7576,orders_cleaned!A:I,9,FALSE)</f>
        <v>January</v>
      </c>
      <c r="K7576">
        <f t="shared" si="118"/>
        <v>1</v>
      </c>
    </row>
    <row r="7577" spans="1:11" x14ac:dyDescent="0.3">
      <c r="A7577" t="s">
        <v>12150</v>
      </c>
      <c r="B7577" t="s">
        <v>12148</v>
      </c>
      <c r="C7577" t="s">
        <v>164</v>
      </c>
      <c r="D7577">
        <v>1</v>
      </c>
      <c r="E7577">
        <v>4803.13</v>
      </c>
      <c r="F7577">
        <v>0</v>
      </c>
      <c r="G7577">
        <v>4803.13</v>
      </c>
      <c r="H7577">
        <v>1764.5</v>
      </c>
      <c r="I7577" t="str">
        <f>VLOOKUP(C7577,products_cleaned[[product_id]:[category]],3,)</f>
        <v>Home &amp; Kitchen</v>
      </c>
      <c r="J7577" t="str">
        <f>VLOOKUP(B7577,orders_cleaned!A:I,9,FALSE)</f>
        <v>January</v>
      </c>
      <c r="K7577">
        <f t="shared" si="118"/>
        <v>1</v>
      </c>
    </row>
    <row r="7578" spans="1:11" x14ac:dyDescent="0.3">
      <c r="A7578" t="s">
        <v>12151</v>
      </c>
      <c r="B7578" t="s">
        <v>12152</v>
      </c>
      <c r="C7578" t="s">
        <v>136</v>
      </c>
      <c r="D7578">
        <v>2</v>
      </c>
      <c r="E7578">
        <v>571.51</v>
      </c>
      <c r="F7578">
        <v>0.1</v>
      </c>
      <c r="G7578">
        <v>1028.72</v>
      </c>
      <c r="H7578">
        <v>144.76</v>
      </c>
      <c r="I7578" t="str">
        <f>VLOOKUP(C7578,products_cleaned[[product_id]:[category]],3,)</f>
        <v>Books</v>
      </c>
      <c r="J7578" t="str">
        <f>VLOOKUP(B7578,orders_cleaned!A:I,9,FALSE)</f>
        <v>May</v>
      </c>
      <c r="K7578">
        <f t="shared" si="118"/>
        <v>5</v>
      </c>
    </row>
    <row r="7579" spans="1:11" x14ac:dyDescent="0.3">
      <c r="A7579" t="s">
        <v>12153</v>
      </c>
      <c r="B7579" t="s">
        <v>12154</v>
      </c>
      <c r="C7579" t="s">
        <v>291</v>
      </c>
      <c r="D7579">
        <v>1</v>
      </c>
      <c r="E7579">
        <v>960.58</v>
      </c>
      <c r="F7579">
        <v>0.2</v>
      </c>
      <c r="G7579">
        <v>768.46</v>
      </c>
      <c r="H7579">
        <v>115.69</v>
      </c>
      <c r="I7579" t="str">
        <f>VLOOKUP(C7579,products_cleaned[[product_id]:[category]],3,)</f>
        <v>Books</v>
      </c>
      <c r="J7579" t="str">
        <f>VLOOKUP(B7579,orders_cleaned!A:I,9,FALSE)</f>
        <v>June</v>
      </c>
      <c r="K7579">
        <f t="shared" si="118"/>
        <v>6</v>
      </c>
    </row>
    <row r="7580" spans="1:11" x14ac:dyDescent="0.3">
      <c r="A7580" t="s">
        <v>12155</v>
      </c>
      <c r="B7580" t="s">
        <v>12154</v>
      </c>
      <c r="C7580" t="s">
        <v>51</v>
      </c>
      <c r="D7580">
        <v>1</v>
      </c>
      <c r="E7580">
        <v>648.4</v>
      </c>
      <c r="F7580">
        <v>0</v>
      </c>
      <c r="G7580">
        <v>648.4</v>
      </c>
      <c r="H7580">
        <v>230.15</v>
      </c>
      <c r="I7580" t="str">
        <f>VLOOKUP(C7580,products_cleaned[[product_id]:[category]],3,)</f>
        <v>Home &amp; Kitchen</v>
      </c>
      <c r="J7580" t="str">
        <f>VLOOKUP(B7580,orders_cleaned!A:I,9,FALSE)</f>
        <v>June</v>
      </c>
      <c r="K7580">
        <f t="shared" si="118"/>
        <v>6</v>
      </c>
    </row>
    <row r="7581" spans="1:11" x14ac:dyDescent="0.3">
      <c r="A7581" t="s">
        <v>12156</v>
      </c>
      <c r="B7581" t="s">
        <v>12157</v>
      </c>
      <c r="C7581" t="s">
        <v>74</v>
      </c>
      <c r="D7581">
        <v>2</v>
      </c>
      <c r="E7581">
        <v>1196.1500000000001</v>
      </c>
      <c r="F7581">
        <v>0</v>
      </c>
      <c r="G7581">
        <v>2392.3000000000002</v>
      </c>
      <c r="H7581">
        <v>766.44</v>
      </c>
      <c r="I7581" t="str">
        <f>VLOOKUP(C7581,products_cleaned[[product_id]:[category]],3,)</f>
        <v>Electronics</v>
      </c>
      <c r="J7581" t="str">
        <f>VLOOKUP(B7581,orders_cleaned!A:I,9,FALSE)</f>
        <v>November</v>
      </c>
      <c r="K7581">
        <f t="shared" si="118"/>
        <v>11</v>
      </c>
    </row>
    <row r="7582" spans="1:11" x14ac:dyDescent="0.3">
      <c r="A7582" t="s">
        <v>12158</v>
      </c>
      <c r="B7582" t="s">
        <v>12157</v>
      </c>
      <c r="C7582" t="s">
        <v>31</v>
      </c>
      <c r="D7582">
        <v>2</v>
      </c>
      <c r="E7582">
        <v>537.87</v>
      </c>
      <c r="F7582">
        <v>0.1</v>
      </c>
      <c r="G7582">
        <v>968.17</v>
      </c>
      <c r="H7582">
        <v>278.29000000000002</v>
      </c>
      <c r="I7582" t="str">
        <f>VLOOKUP(C7582,products_cleaned[[product_id]:[category]],3,)</f>
        <v>Books</v>
      </c>
      <c r="J7582" t="str">
        <f>VLOOKUP(B7582,orders_cleaned!A:I,9,FALSE)</f>
        <v>November</v>
      </c>
      <c r="K7582">
        <f t="shared" si="118"/>
        <v>11</v>
      </c>
    </row>
    <row r="7583" spans="1:11" x14ac:dyDescent="0.3">
      <c r="A7583" t="s">
        <v>12159</v>
      </c>
      <c r="B7583" t="s">
        <v>12157</v>
      </c>
      <c r="C7583" t="s">
        <v>13</v>
      </c>
      <c r="D7583">
        <v>1</v>
      </c>
      <c r="E7583">
        <v>2884.45</v>
      </c>
      <c r="F7583">
        <v>0.15</v>
      </c>
      <c r="G7583">
        <v>2451.7800000000002</v>
      </c>
      <c r="H7583">
        <v>329.71</v>
      </c>
      <c r="I7583" t="str">
        <f>VLOOKUP(C7583,products_cleaned[[product_id]:[category]],3,)</f>
        <v>Home &amp; Kitchen</v>
      </c>
      <c r="J7583" t="str">
        <f>VLOOKUP(B7583,orders_cleaned!A:I,9,FALSE)</f>
        <v>November</v>
      </c>
      <c r="K7583">
        <f t="shared" si="118"/>
        <v>11</v>
      </c>
    </row>
    <row r="7584" spans="1:11" x14ac:dyDescent="0.3">
      <c r="A7584" t="s">
        <v>12160</v>
      </c>
      <c r="B7584" t="s">
        <v>12161</v>
      </c>
      <c r="C7584" t="s">
        <v>57</v>
      </c>
      <c r="D7584">
        <v>1</v>
      </c>
      <c r="E7584">
        <v>209.16</v>
      </c>
      <c r="F7584">
        <v>0.2</v>
      </c>
      <c r="G7584">
        <v>167.33</v>
      </c>
      <c r="H7584">
        <v>56.75</v>
      </c>
      <c r="I7584" t="str">
        <f>VLOOKUP(C7584,products_cleaned[[product_id]:[category]],3,)</f>
        <v>Stationery</v>
      </c>
      <c r="J7584" t="str">
        <f>VLOOKUP(B7584,orders_cleaned!A:I,9,FALSE)</f>
        <v>May</v>
      </c>
      <c r="K7584">
        <f t="shared" si="118"/>
        <v>5</v>
      </c>
    </row>
    <row r="7585" spans="1:11" x14ac:dyDescent="0.3">
      <c r="A7585" t="s">
        <v>12162</v>
      </c>
      <c r="B7585" t="s">
        <v>12163</v>
      </c>
      <c r="C7585" t="s">
        <v>144</v>
      </c>
      <c r="D7585">
        <v>1</v>
      </c>
      <c r="E7585">
        <v>1987.15</v>
      </c>
      <c r="F7585">
        <v>0</v>
      </c>
      <c r="G7585">
        <v>1987.15</v>
      </c>
      <c r="H7585">
        <v>656.66</v>
      </c>
      <c r="I7585" t="str">
        <f>VLOOKUP(C7585,products_cleaned[[product_id]:[category]],3,)</f>
        <v>Electronics</v>
      </c>
      <c r="J7585" t="str">
        <f>VLOOKUP(B7585,orders_cleaned!A:I,9,FALSE)</f>
        <v>March</v>
      </c>
      <c r="K7585">
        <f t="shared" si="118"/>
        <v>3</v>
      </c>
    </row>
    <row r="7586" spans="1:11" x14ac:dyDescent="0.3">
      <c r="A7586" t="s">
        <v>12164</v>
      </c>
      <c r="B7586" t="s">
        <v>12165</v>
      </c>
      <c r="C7586" t="s">
        <v>160</v>
      </c>
      <c r="D7586">
        <v>1</v>
      </c>
      <c r="E7586">
        <v>2259.1</v>
      </c>
      <c r="F7586">
        <v>0.15</v>
      </c>
      <c r="G7586">
        <v>1920.23</v>
      </c>
      <c r="H7586">
        <v>384.21</v>
      </c>
      <c r="I7586" t="str">
        <f>VLOOKUP(C7586,products_cleaned[[product_id]:[category]],3,)</f>
        <v>Footwear</v>
      </c>
      <c r="J7586" t="str">
        <f>VLOOKUP(B7586,orders_cleaned!A:I,9,FALSE)</f>
        <v>May</v>
      </c>
      <c r="K7586">
        <f t="shared" si="118"/>
        <v>5</v>
      </c>
    </row>
    <row r="7587" spans="1:11" x14ac:dyDescent="0.3">
      <c r="A7587" t="s">
        <v>12166</v>
      </c>
      <c r="B7587" t="s">
        <v>12165</v>
      </c>
      <c r="C7587" t="s">
        <v>278</v>
      </c>
      <c r="D7587">
        <v>5</v>
      </c>
      <c r="E7587">
        <v>1503.5</v>
      </c>
      <c r="F7587">
        <v>0.15</v>
      </c>
      <c r="G7587">
        <v>6389.88</v>
      </c>
      <c r="H7587">
        <v>698.13</v>
      </c>
      <c r="I7587" t="str">
        <f>VLOOKUP(C7587,products_cleaned[[product_id]:[category]],3,)</f>
        <v>Fitness</v>
      </c>
      <c r="J7587" t="str">
        <f>VLOOKUP(B7587,orders_cleaned!A:I,9,FALSE)</f>
        <v>May</v>
      </c>
      <c r="K7587">
        <f t="shared" si="118"/>
        <v>5</v>
      </c>
    </row>
    <row r="7588" spans="1:11" x14ac:dyDescent="0.3">
      <c r="A7588" t="s">
        <v>12167</v>
      </c>
      <c r="B7588" t="s">
        <v>12165</v>
      </c>
      <c r="C7588" t="s">
        <v>164</v>
      </c>
      <c r="D7588">
        <v>5</v>
      </c>
      <c r="E7588">
        <v>4628.84</v>
      </c>
      <c r="F7588">
        <v>0.05</v>
      </c>
      <c r="G7588">
        <v>21986.99</v>
      </c>
      <c r="H7588">
        <v>6793.84</v>
      </c>
      <c r="I7588" t="str">
        <f>VLOOKUP(C7588,products_cleaned[[product_id]:[category]],3,)</f>
        <v>Home &amp; Kitchen</v>
      </c>
      <c r="J7588" t="str">
        <f>VLOOKUP(B7588,orders_cleaned!A:I,9,FALSE)</f>
        <v>May</v>
      </c>
      <c r="K7588">
        <f t="shared" si="118"/>
        <v>5</v>
      </c>
    </row>
    <row r="7589" spans="1:11" x14ac:dyDescent="0.3">
      <c r="A7589" t="s">
        <v>12168</v>
      </c>
      <c r="B7589" t="s">
        <v>12165</v>
      </c>
      <c r="C7589" t="s">
        <v>62</v>
      </c>
      <c r="D7589">
        <v>1</v>
      </c>
      <c r="E7589">
        <v>592.86</v>
      </c>
      <c r="F7589">
        <v>0.05</v>
      </c>
      <c r="G7589">
        <v>563.22</v>
      </c>
      <c r="H7589">
        <v>217.36</v>
      </c>
      <c r="I7589" t="str">
        <f>VLOOKUP(C7589,products_cleaned[[product_id]:[category]],3,)</f>
        <v>Electronics</v>
      </c>
      <c r="J7589" t="str">
        <f>VLOOKUP(B7589,orders_cleaned!A:I,9,FALSE)</f>
        <v>May</v>
      </c>
      <c r="K7589">
        <f t="shared" si="118"/>
        <v>5</v>
      </c>
    </row>
    <row r="7590" spans="1:11" x14ac:dyDescent="0.3">
      <c r="A7590" t="s">
        <v>12169</v>
      </c>
      <c r="B7590" t="s">
        <v>12170</v>
      </c>
      <c r="C7590" t="s">
        <v>37</v>
      </c>
      <c r="D7590">
        <v>1</v>
      </c>
      <c r="E7590">
        <v>1361.93</v>
      </c>
      <c r="F7590">
        <v>0.05</v>
      </c>
      <c r="G7590">
        <v>1293.83</v>
      </c>
      <c r="H7590">
        <v>322.44</v>
      </c>
      <c r="I7590" t="str">
        <f>VLOOKUP(C7590,products_cleaned[[product_id]:[category]],3,)</f>
        <v>Electronics</v>
      </c>
      <c r="J7590" t="str">
        <f>VLOOKUP(B7590,orders_cleaned!A:I,9,FALSE)</f>
        <v>April</v>
      </c>
      <c r="K7590">
        <f t="shared" si="118"/>
        <v>4</v>
      </c>
    </row>
    <row r="7591" spans="1:11" x14ac:dyDescent="0.3">
      <c r="A7591" t="s">
        <v>12171</v>
      </c>
      <c r="B7591" t="s">
        <v>12172</v>
      </c>
      <c r="C7591" t="s">
        <v>41</v>
      </c>
      <c r="D7591">
        <v>1</v>
      </c>
      <c r="E7591">
        <v>2328.02</v>
      </c>
      <c r="F7591">
        <v>0.2</v>
      </c>
      <c r="G7591">
        <v>1862.42</v>
      </c>
      <c r="H7591">
        <v>-46.17</v>
      </c>
      <c r="I7591" t="str">
        <f>VLOOKUP(C7591,products_cleaned[[product_id]:[category]],3,)</f>
        <v>Footwear</v>
      </c>
      <c r="J7591" t="str">
        <f>VLOOKUP(B7591,orders_cleaned!A:I,9,FALSE)</f>
        <v>September</v>
      </c>
      <c r="K7591">
        <f t="shared" si="118"/>
        <v>9</v>
      </c>
    </row>
    <row r="7592" spans="1:11" x14ac:dyDescent="0.3">
      <c r="A7592" t="s">
        <v>12173</v>
      </c>
      <c r="B7592" t="s">
        <v>12174</v>
      </c>
      <c r="C7592" t="s">
        <v>13</v>
      </c>
      <c r="D7592">
        <v>1</v>
      </c>
      <c r="E7592">
        <v>3073.43</v>
      </c>
      <c r="F7592">
        <v>0.2</v>
      </c>
      <c r="G7592">
        <v>2458.7399999999998</v>
      </c>
      <c r="H7592">
        <v>336.67</v>
      </c>
      <c r="I7592" t="str">
        <f>VLOOKUP(C7592,products_cleaned[[product_id]:[category]],3,)</f>
        <v>Home &amp; Kitchen</v>
      </c>
      <c r="J7592" t="str">
        <f>VLOOKUP(B7592,orders_cleaned!A:I,9,FALSE)</f>
        <v>October</v>
      </c>
      <c r="K7592">
        <f t="shared" si="118"/>
        <v>10</v>
      </c>
    </row>
    <row r="7593" spans="1:11" x14ac:dyDescent="0.3">
      <c r="A7593" t="s">
        <v>12175</v>
      </c>
      <c r="B7593" t="s">
        <v>12176</v>
      </c>
      <c r="C7593" t="s">
        <v>82</v>
      </c>
      <c r="D7593">
        <v>3</v>
      </c>
      <c r="E7593">
        <v>328.52</v>
      </c>
      <c r="F7593">
        <v>0.1</v>
      </c>
      <c r="G7593">
        <v>887</v>
      </c>
      <c r="H7593">
        <v>223.61</v>
      </c>
      <c r="I7593" t="str">
        <f>VLOOKUP(C7593,products_cleaned[[product_id]:[category]],3,)</f>
        <v>Stationery</v>
      </c>
      <c r="J7593" t="str">
        <f>VLOOKUP(B7593,orders_cleaned!A:I,9,FALSE)</f>
        <v>February</v>
      </c>
      <c r="K7593">
        <f t="shared" si="118"/>
        <v>2</v>
      </c>
    </row>
    <row r="7594" spans="1:11" x14ac:dyDescent="0.3">
      <c r="A7594" t="s">
        <v>12177</v>
      </c>
      <c r="B7594" t="s">
        <v>12178</v>
      </c>
      <c r="C7594" t="s">
        <v>270</v>
      </c>
      <c r="D7594">
        <v>1</v>
      </c>
      <c r="E7594">
        <v>5221.1899999999996</v>
      </c>
      <c r="F7594">
        <v>0</v>
      </c>
      <c r="G7594">
        <v>5221.1899999999996</v>
      </c>
      <c r="H7594">
        <v>2100.21</v>
      </c>
      <c r="I7594" t="str">
        <f>VLOOKUP(C7594,products_cleaned[[product_id]:[category]],3,)</f>
        <v>Furniture</v>
      </c>
      <c r="J7594" t="str">
        <f>VLOOKUP(B7594,orders_cleaned!A:I,9,FALSE)</f>
        <v>September</v>
      </c>
      <c r="K7594">
        <f t="shared" si="118"/>
        <v>9</v>
      </c>
    </row>
    <row r="7595" spans="1:11" x14ac:dyDescent="0.3">
      <c r="A7595" t="s">
        <v>12179</v>
      </c>
      <c r="B7595" t="s">
        <v>12178</v>
      </c>
      <c r="C7595" t="s">
        <v>60</v>
      </c>
      <c r="D7595">
        <v>3</v>
      </c>
      <c r="E7595">
        <v>1721.83</v>
      </c>
      <c r="F7595">
        <v>0</v>
      </c>
      <c r="G7595">
        <v>5165.49</v>
      </c>
      <c r="H7595">
        <v>1721.13</v>
      </c>
      <c r="I7595" t="str">
        <f>VLOOKUP(C7595,products_cleaned[[product_id]:[category]],3,)</f>
        <v>Fashion</v>
      </c>
      <c r="J7595" t="str">
        <f>VLOOKUP(B7595,orders_cleaned!A:I,9,FALSE)</f>
        <v>September</v>
      </c>
      <c r="K7595">
        <f t="shared" si="118"/>
        <v>9</v>
      </c>
    </row>
    <row r="7596" spans="1:11" x14ac:dyDescent="0.3">
      <c r="A7596" t="s">
        <v>12180</v>
      </c>
      <c r="B7596" t="s">
        <v>12178</v>
      </c>
      <c r="C7596" t="s">
        <v>31</v>
      </c>
      <c r="D7596">
        <v>1</v>
      </c>
      <c r="E7596">
        <v>534.76</v>
      </c>
      <c r="F7596">
        <v>0</v>
      </c>
      <c r="G7596">
        <v>534.76</v>
      </c>
      <c r="H7596">
        <v>189.82</v>
      </c>
      <c r="I7596" t="str">
        <f>VLOOKUP(C7596,products_cleaned[[product_id]:[category]],3,)</f>
        <v>Books</v>
      </c>
      <c r="J7596" t="str">
        <f>VLOOKUP(B7596,orders_cleaned!A:I,9,FALSE)</f>
        <v>September</v>
      </c>
      <c r="K7596">
        <f t="shared" si="118"/>
        <v>9</v>
      </c>
    </row>
    <row r="7597" spans="1:11" x14ac:dyDescent="0.3">
      <c r="A7597" t="s">
        <v>12181</v>
      </c>
      <c r="B7597" t="s">
        <v>12182</v>
      </c>
      <c r="C7597" t="s">
        <v>110</v>
      </c>
      <c r="D7597">
        <v>4</v>
      </c>
      <c r="E7597">
        <v>1858.34</v>
      </c>
      <c r="F7597">
        <v>0.05</v>
      </c>
      <c r="G7597">
        <v>7061.69</v>
      </c>
      <c r="H7597">
        <v>2197.21</v>
      </c>
      <c r="I7597" t="str">
        <f>VLOOKUP(C7597,products_cleaned[[product_id]:[category]],3,)</f>
        <v>Fashion</v>
      </c>
      <c r="J7597" t="str">
        <f>VLOOKUP(B7597,orders_cleaned!A:I,9,FALSE)</f>
        <v>July</v>
      </c>
      <c r="K7597">
        <f t="shared" si="118"/>
        <v>7</v>
      </c>
    </row>
    <row r="7598" spans="1:11" x14ac:dyDescent="0.3">
      <c r="A7598" t="s">
        <v>12183</v>
      </c>
      <c r="B7598" t="s">
        <v>12184</v>
      </c>
      <c r="C7598" t="s">
        <v>28</v>
      </c>
      <c r="D7598">
        <v>3</v>
      </c>
      <c r="E7598">
        <v>415.8</v>
      </c>
      <c r="F7598">
        <v>0.15</v>
      </c>
      <c r="G7598">
        <v>1060.29</v>
      </c>
      <c r="H7598">
        <v>132.15</v>
      </c>
      <c r="I7598" t="str">
        <f>VLOOKUP(C7598,products_cleaned[[product_id]:[category]],3,)</f>
        <v>Home &amp; Kitchen</v>
      </c>
      <c r="J7598" t="str">
        <f>VLOOKUP(B7598,orders_cleaned!A:I,9,FALSE)</f>
        <v>August</v>
      </c>
      <c r="K7598">
        <f t="shared" si="118"/>
        <v>8</v>
      </c>
    </row>
    <row r="7599" spans="1:11" x14ac:dyDescent="0.3">
      <c r="A7599" t="s">
        <v>12185</v>
      </c>
      <c r="B7599" t="s">
        <v>12184</v>
      </c>
      <c r="C7599" t="s">
        <v>173</v>
      </c>
      <c r="D7599">
        <v>3</v>
      </c>
      <c r="E7599">
        <v>145.47999999999999</v>
      </c>
      <c r="F7599">
        <v>0.05</v>
      </c>
      <c r="G7599">
        <v>414.62</v>
      </c>
      <c r="H7599">
        <v>95.69</v>
      </c>
      <c r="I7599" t="str">
        <f>VLOOKUP(C7599,products_cleaned[[product_id]:[category]],3,)</f>
        <v>Stationery</v>
      </c>
      <c r="J7599" t="str">
        <f>VLOOKUP(B7599,orders_cleaned!A:I,9,FALSE)</f>
        <v>August</v>
      </c>
      <c r="K7599">
        <f t="shared" si="118"/>
        <v>8</v>
      </c>
    </row>
    <row r="7600" spans="1:11" x14ac:dyDescent="0.3">
      <c r="A7600" t="s">
        <v>12186</v>
      </c>
      <c r="B7600" t="s">
        <v>12187</v>
      </c>
      <c r="C7600" t="s">
        <v>136</v>
      </c>
      <c r="D7600">
        <v>2</v>
      </c>
      <c r="E7600">
        <v>572.59</v>
      </c>
      <c r="F7600">
        <v>0</v>
      </c>
      <c r="G7600">
        <v>1145.18</v>
      </c>
      <c r="H7600">
        <v>261.22000000000003</v>
      </c>
      <c r="I7600" t="str">
        <f>VLOOKUP(C7600,products_cleaned[[product_id]:[category]],3,)</f>
        <v>Books</v>
      </c>
      <c r="J7600" t="str">
        <f>VLOOKUP(B7600,orders_cleaned!A:I,9,FALSE)</f>
        <v>November</v>
      </c>
      <c r="K7600">
        <f t="shared" si="118"/>
        <v>11</v>
      </c>
    </row>
    <row r="7601" spans="1:11" x14ac:dyDescent="0.3">
      <c r="A7601" t="s">
        <v>12188</v>
      </c>
      <c r="B7601" t="s">
        <v>12189</v>
      </c>
      <c r="C7601" t="s">
        <v>54</v>
      </c>
      <c r="D7601">
        <v>1</v>
      </c>
      <c r="E7601">
        <v>2159.81</v>
      </c>
      <c r="F7601">
        <v>0.2</v>
      </c>
      <c r="G7601">
        <v>1727.85</v>
      </c>
      <c r="H7601">
        <v>138.55000000000001</v>
      </c>
      <c r="I7601" t="str">
        <f>VLOOKUP(C7601,products_cleaned[[product_id]:[category]],3,)</f>
        <v>Fashion</v>
      </c>
      <c r="J7601" t="str">
        <f>VLOOKUP(B7601,orders_cleaned!A:I,9,FALSE)</f>
        <v>January</v>
      </c>
      <c r="K7601">
        <f t="shared" si="118"/>
        <v>1</v>
      </c>
    </row>
    <row r="7602" spans="1:11" x14ac:dyDescent="0.3">
      <c r="A7602" t="s">
        <v>12190</v>
      </c>
      <c r="B7602" t="s">
        <v>12191</v>
      </c>
      <c r="C7602" t="s">
        <v>51</v>
      </c>
      <c r="D7602">
        <v>1</v>
      </c>
      <c r="E7602">
        <v>739.42</v>
      </c>
      <c r="F7602">
        <v>0.15</v>
      </c>
      <c r="G7602">
        <v>628.51</v>
      </c>
      <c r="H7602">
        <v>210.26</v>
      </c>
      <c r="I7602" t="str">
        <f>VLOOKUP(C7602,products_cleaned[[product_id]:[category]],3,)</f>
        <v>Home &amp; Kitchen</v>
      </c>
      <c r="J7602" t="str">
        <f>VLOOKUP(B7602,orders_cleaned!A:I,9,FALSE)</f>
        <v>February</v>
      </c>
      <c r="K7602">
        <f t="shared" si="118"/>
        <v>2</v>
      </c>
    </row>
    <row r="7603" spans="1:11" x14ac:dyDescent="0.3">
      <c r="A7603" t="s">
        <v>12192</v>
      </c>
      <c r="B7603" t="s">
        <v>12193</v>
      </c>
      <c r="C7603" t="s">
        <v>13</v>
      </c>
      <c r="D7603">
        <v>1</v>
      </c>
      <c r="E7603">
        <v>2986.54</v>
      </c>
      <c r="F7603">
        <v>0</v>
      </c>
      <c r="G7603">
        <v>2986.54</v>
      </c>
      <c r="H7603">
        <v>864.47</v>
      </c>
      <c r="I7603" t="str">
        <f>VLOOKUP(C7603,products_cleaned[[product_id]:[category]],3,)</f>
        <v>Home &amp; Kitchen</v>
      </c>
      <c r="J7603" t="str">
        <f>VLOOKUP(B7603,orders_cleaned!A:I,9,FALSE)</f>
        <v>August</v>
      </c>
      <c r="K7603">
        <f t="shared" si="118"/>
        <v>8</v>
      </c>
    </row>
    <row r="7604" spans="1:11" x14ac:dyDescent="0.3">
      <c r="A7604" t="s">
        <v>12194</v>
      </c>
      <c r="B7604" t="s">
        <v>12195</v>
      </c>
      <c r="C7604" t="s">
        <v>60</v>
      </c>
      <c r="D7604">
        <v>1</v>
      </c>
      <c r="E7604">
        <v>1509.33</v>
      </c>
      <c r="F7604">
        <v>0.2</v>
      </c>
      <c r="G7604">
        <v>1207.46</v>
      </c>
      <c r="H7604">
        <v>59.34</v>
      </c>
      <c r="I7604" t="str">
        <f>VLOOKUP(C7604,products_cleaned[[product_id]:[category]],3,)</f>
        <v>Fashion</v>
      </c>
      <c r="J7604" t="str">
        <f>VLOOKUP(B7604,orders_cleaned!A:I,9,FALSE)</f>
        <v>September</v>
      </c>
      <c r="K7604">
        <f t="shared" si="118"/>
        <v>9</v>
      </c>
    </row>
    <row r="7605" spans="1:11" x14ac:dyDescent="0.3">
      <c r="A7605" t="s">
        <v>12196</v>
      </c>
      <c r="B7605" t="s">
        <v>12195</v>
      </c>
      <c r="C7605" t="s">
        <v>270</v>
      </c>
      <c r="D7605">
        <v>2</v>
      </c>
      <c r="E7605">
        <v>5877.33</v>
      </c>
      <c r="F7605">
        <v>0.05</v>
      </c>
      <c r="G7605">
        <v>11166.93</v>
      </c>
      <c r="H7605">
        <v>4924.97</v>
      </c>
      <c r="I7605" t="str">
        <f>VLOOKUP(C7605,products_cleaned[[product_id]:[category]],3,)</f>
        <v>Furniture</v>
      </c>
      <c r="J7605" t="str">
        <f>VLOOKUP(B7605,orders_cleaned!A:I,9,FALSE)</f>
        <v>September</v>
      </c>
      <c r="K7605">
        <f t="shared" si="118"/>
        <v>9</v>
      </c>
    </row>
    <row r="7606" spans="1:11" x14ac:dyDescent="0.3">
      <c r="A7606" t="s">
        <v>12197</v>
      </c>
      <c r="B7606" t="s">
        <v>12198</v>
      </c>
      <c r="C7606" t="s">
        <v>97</v>
      </c>
      <c r="D7606">
        <v>1</v>
      </c>
      <c r="E7606">
        <v>963.77</v>
      </c>
      <c r="F7606">
        <v>0.05</v>
      </c>
      <c r="G7606">
        <v>915.58</v>
      </c>
      <c r="H7606">
        <v>189.64</v>
      </c>
      <c r="I7606" t="str">
        <f>VLOOKUP(C7606,products_cleaned[[product_id]:[category]],3,)</f>
        <v>Fashion</v>
      </c>
      <c r="J7606" t="str">
        <f>VLOOKUP(B7606,orders_cleaned!A:I,9,FALSE)</f>
        <v>September</v>
      </c>
      <c r="K7606">
        <f t="shared" si="118"/>
        <v>9</v>
      </c>
    </row>
    <row r="7607" spans="1:11" x14ac:dyDescent="0.3">
      <c r="A7607" t="s">
        <v>12199</v>
      </c>
      <c r="B7607" t="s">
        <v>12200</v>
      </c>
      <c r="C7607" t="s">
        <v>144</v>
      </c>
      <c r="D7607">
        <v>2</v>
      </c>
      <c r="E7607">
        <v>1840.87</v>
      </c>
      <c r="F7607">
        <v>0</v>
      </c>
      <c r="G7607">
        <v>3681.74</v>
      </c>
      <c r="H7607">
        <v>1020.76</v>
      </c>
      <c r="I7607" t="str">
        <f>VLOOKUP(C7607,products_cleaned[[product_id]:[category]],3,)</f>
        <v>Electronics</v>
      </c>
      <c r="J7607" t="str">
        <f>VLOOKUP(B7607,orders_cleaned!A:I,9,FALSE)</f>
        <v>June</v>
      </c>
      <c r="K7607">
        <f t="shared" si="118"/>
        <v>6</v>
      </c>
    </row>
    <row r="7608" spans="1:11" x14ac:dyDescent="0.3">
      <c r="A7608" t="s">
        <v>12201</v>
      </c>
      <c r="B7608" t="s">
        <v>12200</v>
      </c>
      <c r="C7608" t="s">
        <v>18</v>
      </c>
      <c r="D7608">
        <v>1</v>
      </c>
      <c r="E7608">
        <v>948</v>
      </c>
      <c r="F7608">
        <v>0.15</v>
      </c>
      <c r="G7608">
        <v>805.8</v>
      </c>
      <c r="H7608">
        <v>288.45</v>
      </c>
      <c r="I7608" t="str">
        <f>VLOOKUP(C7608,products_cleaned[[product_id]:[category]],3,)</f>
        <v>Books</v>
      </c>
      <c r="J7608" t="str">
        <f>VLOOKUP(B7608,orders_cleaned!A:I,9,FALSE)</f>
        <v>June</v>
      </c>
      <c r="K7608">
        <f t="shared" si="118"/>
        <v>6</v>
      </c>
    </row>
    <row r="7609" spans="1:11" x14ac:dyDescent="0.3">
      <c r="A7609" t="s">
        <v>12202</v>
      </c>
      <c r="B7609" t="s">
        <v>12203</v>
      </c>
      <c r="C7609" t="s">
        <v>164</v>
      </c>
      <c r="D7609">
        <v>1</v>
      </c>
      <c r="E7609">
        <v>5163.68</v>
      </c>
      <c r="F7609">
        <v>0</v>
      </c>
      <c r="G7609">
        <v>5163.68</v>
      </c>
      <c r="H7609">
        <v>2125.0500000000002</v>
      </c>
      <c r="I7609" t="str">
        <f>VLOOKUP(C7609,products_cleaned[[product_id]:[category]],3,)</f>
        <v>Home &amp; Kitchen</v>
      </c>
      <c r="J7609" t="str">
        <f>VLOOKUP(B7609,orders_cleaned!A:I,9,FALSE)</f>
        <v>August</v>
      </c>
      <c r="K7609">
        <f t="shared" si="118"/>
        <v>8</v>
      </c>
    </row>
    <row r="7610" spans="1:11" x14ac:dyDescent="0.3">
      <c r="A7610" t="s">
        <v>12204</v>
      </c>
      <c r="B7610" t="s">
        <v>12205</v>
      </c>
      <c r="C7610" t="s">
        <v>117</v>
      </c>
      <c r="D7610">
        <v>2</v>
      </c>
      <c r="E7610">
        <v>886.48</v>
      </c>
      <c r="F7610">
        <v>0</v>
      </c>
      <c r="G7610">
        <v>1772.96</v>
      </c>
      <c r="H7610">
        <v>503.1</v>
      </c>
      <c r="I7610" t="str">
        <f>VLOOKUP(C7610,products_cleaned[[product_id]:[category]],3,)</f>
        <v>Home &amp; Kitchen</v>
      </c>
      <c r="J7610" t="str">
        <f>VLOOKUP(B7610,orders_cleaned!A:I,9,FALSE)</f>
        <v>June</v>
      </c>
      <c r="K7610">
        <f t="shared" si="118"/>
        <v>6</v>
      </c>
    </row>
    <row r="7611" spans="1:11" x14ac:dyDescent="0.3">
      <c r="A7611" t="s">
        <v>12206</v>
      </c>
      <c r="B7611" t="s">
        <v>12205</v>
      </c>
      <c r="C7611" t="s">
        <v>110</v>
      </c>
      <c r="D7611">
        <v>1</v>
      </c>
      <c r="E7611">
        <v>1897.84</v>
      </c>
      <c r="F7611">
        <v>0.2</v>
      </c>
      <c r="G7611">
        <v>1518.27</v>
      </c>
      <c r="H7611">
        <v>302.14999999999998</v>
      </c>
      <c r="I7611" t="str">
        <f>VLOOKUP(C7611,products_cleaned[[product_id]:[category]],3,)</f>
        <v>Fashion</v>
      </c>
      <c r="J7611" t="str">
        <f>VLOOKUP(B7611,orders_cleaned!A:I,9,FALSE)</f>
        <v>June</v>
      </c>
      <c r="K7611">
        <f t="shared" si="118"/>
        <v>6</v>
      </c>
    </row>
    <row r="7612" spans="1:11" x14ac:dyDescent="0.3">
      <c r="A7612" t="s">
        <v>12207</v>
      </c>
      <c r="B7612" t="s">
        <v>12205</v>
      </c>
      <c r="C7612" t="s">
        <v>74</v>
      </c>
      <c r="D7612">
        <v>1</v>
      </c>
      <c r="E7612">
        <v>1218.23</v>
      </c>
      <c r="F7612">
        <v>0.05</v>
      </c>
      <c r="G7612">
        <v>1157.32</v>
      </c>
      <c r="H7612">
        <v>344.39</v>
      </c>
      <c r="I7612" t="str">
        <f>VLOOKUP(C7612,products_cleaned[[product_id]:[category]],3,)</f>
        <v>Electronics</v>
      </c>
      <c r="J7612" t="str">
        <f>VLOOKUP(B7612,orders_cleaned!A:I,9,FALSE)</f>
        <v>June</v>
      </c>
      <c r="K7612">
        <f t="shared" si="118"/>
        <v>6</v>
      </c>
    </row>
    <row r="7613" spans="1:11" x14ac:dyDescent="0.3">
      <c r="A7613" t="s">
        <v>12208</v>
      </c>
      <c r="B7613" t="s">
        <v>12205</v>
      </c>
      <c r="C7613" t="s">
        <v>15</v>
      </c>
      <c r="D7613">
        <v>3</v>
      </c>
      <c r="E7613">
        <v>246.65</v>
      </c>
      <c r="F7613">
        <v>0</v>
      </c>
      <c r="G7613">
        <v>739.95</v>
      </c>
      <c r="H7613">
        <v>229.89</v>
      </c>
      <c r="I7613" t="str">
        <f>VLOOKUP(C7613,products_cleaned[[product_id]:[category]],3,)</f>
        <v>Fitness</v>
      </c>
      <c r="J7613" t="str">
        <f>VLOOKUP(B7613,orders_cleaned!A:I,9,FALSE)</f>
        <v>June</v>
      </c>
      <c r="K7613">
        <f t="shared" si="118"/>
        <v>6</v>
      </c>
    </row>
    <row r="7614" spans="1:11" x14ac:dyDescent="0.3">
      <c r="A7614" t="s">
        <v>12209</v>
      </c>
      <c r="B7614" t="s">
        <v>12210</v>
      </c>
      <c r="C7614" t="s">
        <v>57</v>
      </c>
      <c r="D7614">
        <v>1</v>
      </c>
      <c r="E7614">
        <v>204.11</v>
      </c>
      <c r="F7614">
        <v>0</v>
      </c>
      <c r="G7614">
        <v>204.11</v>
      </c>
      <c r="H7614">
        <v>93.53</v>
      </c>
      <c r="I7614" t="str">
        <f>VLOOKUP(C7614,products_cleaned[[product_id]:[category]],3,)</f>
        <v>Stationery</v>
      </c>
      <c r="J7614" t="str">
        <f>VLOOKUP(B7614,orders_cleaned!A:I,9,FALSE)</f>
        <v>September</v>
      </c>
      <c r="K7614">
        <f t="shared" si="118"/>
        <v>9</v>
      </c>
    </row>
    <row r="7615" spans="1:11" x14ac:dyDescent="0.3">
      <c r="A7615" t="s">
        <v>12211</v>
      </c>
      <c r="B7615" t="s">
        <v>12212</v>
      </c>
      <c r="C7615" t="s">
        <v>117</v>
      </c>
      <c r="D7615">
        <v>2</v>
      </c>
      <c r="E7615">
        <v>926.54</v>
      </c>
      <c r="F7615">
        <v>0</v>
      </c>
      <c r="G7615">
        <v>1853.08</v>
      </c>
      <c r="H7615">
        <v>583.22</v>
      </c>
      <c r="I7615" t="str">
        <f>VLOOKUP(C7615,products_cleaned[[product_id]:[category]],3,)</f>
        <v>Home &amp; Kitchen</v>
      </c>
      <c r="J7615" t="str">
        <f>VLOOKUP(B7615,orders_cleaned!A:I,9,FALSE)</f>
        <v>March</v>
      </c>
      <c r="K7615">
        <f t="shared" si="118"/>
        <v>3</v>
      </c>
    </row>
    <row r="7616" spans="1:11" x14ac:dyDescent="0.3">
      <c r="A7616" t="s">
        <v>12213</v>
      </c>
      <c r="B7616" t="s">
        <v>12214</v>
      </c>
      <c r="C7616" t="s">
        <v>41</v>
      </c>
      <c r="D7616">
        <v>1</v>
      </c>
      <c r="E7616">
        <v>2616.23</v>
      </c>
      <c r="F7616">
        <v>0</v>
      </c>
      <c r="G7616">
        <v>2616.23</v>
      </c>
      <c r="H7616">
        <v>707.64</v>
      </c>
      <c r="I7616" t="str">
        <f>VLOOKUP(C7616,products_cleaned[[product_id]:[category]],3,)</f>
        <v>Footwear</v>
      </c>
      <c r="J7616" t="str">
        <f>VLOOKUP(B7616,orders_cleaned!A:I,9,FALSE)</f>
        <v>March</v>
      </c>
      <c r="K7616">
        <f t="shared" si="118"/>
        <v>3</v>
      </c>
    </row>
    <row r="7617" spans="1:11" x14ac:dyDescent="0.3">
      <c r="A7617" t="s">
        <v>12215</v>
      </c>
      <c r="B7617" t="s">
        <v>12216</v>
      </c>
      <c r="C7617" t="s">
        <v>44</v>
      </c>
      <c r="D7617">
        <v>1</v>
      </c>
      <c r="E7617">
        <v>2622.56</v>
      </c>
      <c r="F7617">
        <v>0.15</v>
      </c>
      <c r="G7617">
        <v>2229.1799999999998</v>
      </c>
      <c r="H7617">
        <v>330.86</v>
      </c>
      <c r="I7617" t="str">
        <f>VLOOKUP(C7617,products_cleaned[[product_id]:[category]],3,)</f>
        <v>Furniture</v>
      </c>
      <c r="J7617" t="str">
        <f>VLOOKUP(B7617,orders_cleaned!A:I,9,FALSE)</f>
        <v>September</v>
      </c>
      <c r="K7617">
        <f t="shared" si="118"/>
        <v>9</v>
      </c>
    </row>
    <row r="7618" spans="1:11" x14ac:dyDescent="0.3">
      <c r="A7618" t="s">
        <v>12217</v>
      </c>
      <c r="B7618" t="s">
        <v>12218</v>
      </c>
      <c r="C7618" t="s">
        <v>136</v>
      </c>
      <c r="D7618">
        <v>3</v>
      </c>
      <c r="E7618">
        <v>583.5</v>
      </c>
      <c r="F7618">
        <v>0</v>
      </c>
      <c r="G7618">
        <v>1750.5</v>
      </c>
      <c r="H7618">
        <v>424.56</v>
      </c>
      <c r="I7618" t="str">
        <f>VLOOKUP(C7618,products_cleaned[[product_id]:[category]],3,)</f>
        <v>Books</v>
      </c>
      <c r="J7618" t="str">
        <f>VLOOKUP(B7618,orders_cleaned!A:I,9,FALSE)</f>
        <v>May</v>
      </c>
      <c r="K7618">
        <f t="shared" si="118"/>
        <v>5</v>
      </c>
    </row>
    <row r="7619" spans="1:11" x14ac:dyDescent="0.3">
      <c r="A7619" t="s">
        <v>12219</v>
      </c>
      <c r="B7619" t="s">
        <v>12218</v>
      </c>
      <c r="C7619" t="s">
        <v>21</v>
      </c>
      <c r="D7619">
        <v>3</v>
      </c>
      <c r="E7619">
        <v>4733.9799999999996</v>
      </c>
      <c r="F7619">
        <v>0.05</v>
      </c>
      <c r="G7619">
        <v>13491.84</v>
      </c>
      <c r="H7619">
        <v>5577.78</v>
      </c>
      <c r="I7619" t="str">
        <f>VLOOKUP(C7619,products_cleaned[[product_id]:[category]],3,)</f>
        <v>Electronics</v>
      </c>
      <c r="J7619" t="str">
        <f>VLOOKUP(B7619,orders_cleaned!A:I,9,FALSE)</f>
        <v>May</v>
      </c>
      <c r="K7619">
        <f t="shared" ref="K7619:K7682" si="119">MONTH(DATEVALUE("1"&amp;J7619))</f>
        <v>5</v>
      </c>
    </row>
    <row r="7620" spans="1:11" x14ac:dyDescent="0.3">
      <c r="A7620" t="s">
        <v>12220</v>
      </c>
      <c r="B7620" t="s">
        <v>12218</v>
      </c>
      <c r="C7620" t="s">
        <v>82</v>
      </c>
      <c r="D7620">
        <v>2</v>
      </c>
      <c r="E7620">
        <v>333.97</v>
      </c>
      <c r="F7620">
        <v>0.2</v>
      </c>
      <c r="G7620">
        <v>534.35</v>
      </c>
      <c r="H7620">
        <v>92.09</v>
      </c>
      <c r="I7620" t="str">
        <f>VLOOKUP(C7620,products_cleaned[[product_id]:[category]],3,)</f>
        <v>Stationery</v>
      </c>
      <c r="J7620" t="str">
        <f>VLOOKUP(B7620,orders_cleaned!A:I,9,FALSE)</f>
        <v>May</v>
      </c>
      <c r="K7620">
        <f t="shared" si="119"/>
        <v>5</v>
      </c>
    </row>
    <row r="7621" spans="1:11" x14ac:dyDescent="0.3">
      <c r="A7621" t="s">
        <v>12221</v>
      </c>
      <c r="B7621" t="s">
        <v>12222</v>
      </c>
      <c r="C7621" t="s">
        <v>54</v>
      </c>
      <c r="D7621">
        <v>1</v>
      </c>
      <c r="E7621">
        <v>2335.9299999999998</v>
      </c>
      <c r="F7621">
        <v>0</v>
      </c>
      <c r="G7621">
        <v>2335.9299999999998</v>
      </c>
      <c r="H7621">
        <v>746.63</v>
      </c>
      <c r="I7621" t="str">
        <f>VLOOKUP(C7621,products_cleaned[[product_id]:[category]],3,)</f>
        <v>Fashion</v>
      </c>
      <c r="J7621" t="str">
        <f>VLOOKUP(B7621,orders_cleaned!A:I,9,FALSE)</f>
        <v>August</v>
      </c>
      <c r="K7621">
        <f t="shared" si="119"/>
        <v>8</v>
      </c>
    </row>
    <row r="7622" spans="1:11" x14ac:dyDescent="0.3">
      <c r="A7622" t="s">
        <v>12223</v>
      </c>
      <c r="B7622" t="s">
        <v>12224</v>
      </c>
      <c r="C7622" t="s">
        <v>74</v>
      </c>
      <c r="D7622">
        <v>1</v>
      </c>
      <c r="E7622">
        <v>1121.95</v>
      </c>
      <c r="F7622">
        <v>0</v>
      </c>
      <c r="G7622">
        <v>1121.95</v>
      </c>
      <c r="H7622">
        <v>309.02</v>
      </c>
      <c r="I7622" t="str">
        <f>VLOOKUP(C7622,products_cleaned[[product_id]:[category]],3,)</f>
        <v>Electronics</v>
      </c>
      <c r="J7622" t="str">
        <f>VLOOKUP(B7622,orders_cleaned!A:I,9,FALSE)</f>
        <v>November</v>
      </c>
      <c r="K7622">
        <f t="shared" si="119"/>
        <v>11</v>
      </c>
    </row>
    <row r="7623" spans="1:11" x14ac:dyDescent="0.3">
      <c r="A7623" t="s">
        <v>12225</v>
      </c>
      <c r="B7623" t="s">
        <v>12224</v>
      </c>
      <c r="C7623" t="s">
        <v>15</v>
      </c>
      <c r="D7623">
        <v>1</v>
      </c>
      <c r="E7623">
        <v>238.98</v>
      </c>
      <c r="F7623">
        <v>0.2</v>
      </c>
      <c r="G7623">
        <v>191.18</v>
      </c>
      <c r="H7623">
        <v>21.16</v>
      </c>
      <c r="I7623" t="str">
        <f>VLOOKUP(C7623,products_cleaned[[product_id]:[category]],3,)</f>
        <v>Fitness</v>
      </c>
      <c r="J7623" t="str">
        <f>VLOOKUP(B7623,orders_cleaned!A:I,9,FALSE)</f>
        <v>November</v>
      </c>
      <c r="K7623">
        <f t="shared" si="119"/>
        <v>11</v>
      </c>
    </row>
    <row r="7624" spans="1:11" x14ac:dyDescent="0.3">
      <c r="A7624" t="s">
        <v>12226</v>
      </c>
      <c r="B7624" t="s">
        <v>12224</v>
      </c>
      <c r="C7624" t="s">
        <v>129</v>
      </c>
      <c r="D7624">
        <v>2</v>
      </c>
      <c r="E7624">
        <v>498.13</v>
      </c>
      <c r="F7624">
        <v>0</v>
      </c>
      <c r="G7624">
        <v>996.26</v>
      </c>
      <c r="H7624">
        <v>267.54000000000002</v>
      </c>
      <c r="I7624" t="str">
        <f>VLOOKUP(C7624,products_cleaned[[product_id]:[category]],3,)</f>
        <v>Fashion</v>
      </c>
      <c r="J7624" t="str">
        <f>VLOOKUP(B7624,orders_cleaned!A:I,9,FALSE)</f>
        <v>November</v>
      </c>
      <c r="K7624">
        <f t="shared" si="119"/>
        <v>11</v>
      </c>
    </row>
    <row r="7625" spans="1:11" x14ac:dyDescent="0.3">
      <c r="A7625" t="s">
        <v>12227</v>
      </c>
      <c r="B7625" t="s">
        <v>12228</v>
      </c>
      <c r="C7625" t="s">
        <v>129</v>
      </c>
      <c r="D7625">
        <v>5</v>
      </c>
      <c r="E7625">
        <v>528.80999999999995</v>
      </c>
      <c r="F7625">
        <v>0.15</v>
      </c>
      <c r="G7625">
        <v>2247.44</v>
      </c>
      <c r="H7625">
        <v>425.64</v>
      </c>
      <c r="I7625" t="str">
        <f>VLOOKUP(C7625,products_cleaned[[product_id]:[category]],3,)</f>
        <v>Fashion</v>
      </c>
      <c r="J7625" t="str">
        <f>VLOOKUP(B7625,orders_cleaned!A:I,9,FALSE)</f>
        <v>February</v>
      </c>
      <c r="K7625">
        <f t="shared" si="119"/>
        <v>2</v>
      </c>
    </row>
    <row r="7626" spans="1:11" x14ac:dyDescent="0.3">
      <c r="A7626" t="s">
        <v>12229</v>
      </c>
      <c r="B7626" t="s">
        <v>12230</v>
      </c>
      <c r="C7626" t="s">
        <v>110</v>
      </c>
      <c r="D7626">
        <v>3</v>
      </c>
      <c r="E7626">
        <v>1681.75</v>
      </c>
      <c r="F7626">
        <v>0.1</v>
      </c>
      <c r="G7626">
        <v>4540.7299999999996</v>
      </c>
      <c r="H7626">
        <v>892.37</v>
      </c>
      <c r="I7626" t="str">
        <f>VLOOKUP(C7626,products_cleaned[[product_id]:[category]],3,)</f>
        <v>Fashion</v>
      </c>
      <c r="J7626" t="str">
        <f>VLOOKUP(B7626,orders_cleaned!A:I,9,FALSE)</f>
        <v>October</v>
      </c>
      <c r="K7626">
        <f t="shared" si="119"/>
        <v>10</v>
      </c>
    </row>
    <row r="7627" spans="1:11" x14ac:dyDescent="0.3">
      <c r="A7627" t="s">
        <v>12231</v>
      </c>
      <c r="B7627" t="s">
        <v>12230</v>
      </c>
      <c r="C7627" t="s">
        <v>44</v>
      </c>
      <c r="D7627">
        <v>1</v>
      </c>
      <c r="E7627">
        <v>3004.78</v>
      </c>
      <c r="F7627">
        <v>0.15</v>
      </c>
      <c r="G7627">
        <v>2554.06</v>
      </c>
      <c r="H7627">
        <v>655.74</v>
      </c>
      <c r="I7627" t="str">
        <f>VLOOKUP(C7627,products_cleaned[[product_id]:[category]],3,)</f>
        <v>Furniture</v>
      </c>
      <c r="J7627" t="str">
        <f>VLOOKUP(B7627,orders_cleaned!A:I,9,FALSE)</f>
        <v>October</v>
      </c>
      <c r="K7627">
        <f t="shared" si="119"/>
        <v>10</v>
      </c>
    </row>
    <row r="7628" spans="1:11" x14ac:dyDescent="0.3">
      <c r="A7628" t="s">
        <v>12232</v>
      </c>
      <c r="B7628" t="s">
        <v>12230</v>
      </c>
      <c r="C7628" t="s">
        <v>95</v>
      </c>
      <c r="D7628">
        <v>2</v>
      </c>
      <c r="E7628">
        <v>1892.27</v>
      </c>
      <c r="F7628">
        <v>0</v>
      </c>
      <c r="G7628">
        <v>3784.54</v>
      </c>
      <c r="H7628">
        <v>845.28</v>
      </c>
      <c r="I7628" t="str">
        <f>VLOOKUP(C7628,products_cleaned[[product_id]:[category]],3,)</f>
        <v>Footwear</v>
      </c>
      <c r="J7628" t="str">
        <f>VLOOKUP(B7628,orders_cleaned!A:I,9,FALSE)</f>
        <v>October</v>
      </c>
      <c r="K7628">
        <f t="shared" si="119"/>
        <v>10</v>
      </c>
    </row>
    <row r="7629" spans="1:11" x14ac:dyDescent="0.3">
      <c r="A7629" t="s">
        <v>12233</v>
      </c>
      <c r="B7629" t="s">
        <v>12230</v>
      </c>
      <c r="C7629" t="s">
        <v>80</v>
      </c>
      <c r="D7629">
        <v>3</v>
      </c>
      <c r="E7629">
        <v>376.76</v>
      </c>
      <c r="F7629">
        <v>0.05</v>
      </c>
      <c r="G7629">
        <v>1073.77</v>
      </c>
      <c r="H7629">
        <v>174.13</v>
      </c>
      <c r="I7629" t="str">
        <f>VLOOKUP(C7629,products_cleaned[[product_id]:[category]],3,)</f>
        <v>Fitness</v>
      </c>
      <c r="J7629" t="str">
        <f>VLOOKUP(B7629,orders_cleaned!A:I,9,FALSE)</f>
        <v>October</v>
      </c>
      <c r="K7629">
        <f t="shared" si="119"/>
        <v>10</v>
      </c>
    </row>
    <row r="7630" spans="1:11" x14ac:dyDescent="0.3">
      <c r="A7630" t="s">
        <v>12234</v>
      </c>
      <c r="B7630" t="s">
        <v>12235</v>
      </c>
      <c r="C7630" t="s">
        <v>173</v>
      </c>
      <c r="D7630">
        <v>1</v>
      </c>
      <c r="E7630">
        <v>149.49</v>
      </c>
      <c r="F7630">
        <v>0.05</v>
      </c>
      <c r="G7630">
        <v>142.02000000000001</v>
      </c>
      <c r="H7630">
        <v>35.71</v>
      </c>
      <c r="I7630" t="str">
        <f>VLOOKUP(C7630,products_cleaned[[product_id]:[category]],3,)</f>
        <v>Stationery</v>
      </c>
      <c r="J7630" t="str">
        <f>VLOOKUP(B7630,orders_cleaned!A:I,9,FALSE)</f>
        <v>May</v>
      </c>
      <c r="K7630">
        <f t="shared" si="119"/>
        <v>5</v>
      </c>
    </row>
    <row r="7631" spans="1:11" x14ac:dyDescent="0.3">
      <c r="A7631" t="s">
        <v>12236</v>
      </c>
      <c r="B7631" t="s">
        <v>12237</v>
      </c>
      <c r="C7631" t="s">
        <v>44</v>
      </c>
      <c r="D7631">
        <v>2</v>
      </c>
      <c r="E7631">
        <v>3018.37</v>
      </c>
      <c r="F7631">
        <v>0.05</v>
      </c>
      <c r="G7631">
        <v>5734.9</v>
      </c>
      <c r="H7631">
        <v>1938.26</v>
      </c>
      <c r="I7631" t="str">
        <f>VLOOKUP(C7631,products_cleaned[[product_id]:[category]],3,)</f>
        <v>Furniture</v>
      </c>
      <c r="J7631" t="str">
        <f>VLOOKUP(B7631,orders_cleaned!A:I,9,FALSE)</f>
        <v>June</v>
      </c>
      <c r="K7631">
        <f t="shared" si="119"/>
        <v>6</v>
      </c>
    </row>
    <row r="7632" spans="1:11" x14ac:dyDescent="0.3">
      <c r="A7632" t="s">
        <v>12238</v>
      </c>
      <c r="B7632" t="s">
        <v>12237</v>
      </c>
      <c r="C7632" t="s">
        <v>291</v>
      </c>
      <c r="D7632">
        <v>1</v>
      </c>
      <c r="E7632">
        <v>1036.71</v>
      </c>
      <c r="F7632">
        <v>0</v>
      </c>
      <c r="G7632">
        <v>1036.71</v>
      </c>
      <c r="H7632">
        <v>383.94</v>
      </c>
      <c r="I7632" t="str">
        <f>VLOOKUP(C7632,products_cleaned[[product_id]:[category]],3,)</f>
        <v>Books</v>
      </c>
      <c r="J7632" t="str">
        <f>VLOOKUP(B7632,orders_cleaned!A:I,9,FALSE)</f>
        <v>June</v>
      </c>
      <c r="K7632">
        <f t="shared" si="119"/>
        <v>6</v>
      </c>
    </row>
    <row r="7633" spans="1:11" x14ac:dyDescent="0.3">
      <c r="A7633" t="s">
        <v>12239</v>
      </c>
      <c r="B7633" t="s">
        <v>12240</v>
      </c>
      <c r="C7633" t="s">
        <v>80</v>
      </c>
      <c r="D7633">
        <v>2</v>
      </c>
      <c r="E7633">
        <v>408.64</v>
      </c>
      <c r="F7633">
        <v>0.1</v>
      </c>
      <c r="G7633">
        <v>735.55</v>
      </c>
      <c r="H7633">
        <v>135.79</v>
      </c>
      <c r="I7633" t="str">
        <f>VLOOKUP(C7633,products_cleaned[[product_id]:[category]],3,)</f>
        <v>Fitness</v>
      </c>
      <c r="J7633" t="str">
        <f>VLOOKUP(B7633,orders_cleaned!A:I,9,FALSE)</f>
        <v>January</v>
      </c>
      <c r="K7633">
        <f t="shared" si="119"/>
        <v>1</v>
      </c>
    </row>
    <row r="7634" spans="1:11" x14ac:dyDescent="0.3">
      <c r="A7634" t="s">
        <v>12241</v>
      </c>
      <c r="B7634" t="s">
        <v>12240</v>
      </c>
      <c r="C7634" t="s">
        <v>160</v>
      </c>
      <c r="D7634">
        <v>1</v>
      </c>
      <c r="E7634">
        <v>2273.48</v>
      </c>
      <c r="F7634">
        <v>0</v>
      </c>
      <c r="G7634">
        <v>2273.48</v>
      </c>
      <c r="H7634">
        <v>737.46</v>
      </c>
      <c r="I7634" t="str">
        <f>VLOOKUP(C7634,products_cleaned[[product_id]:[category]],3,)</f>
        <v>Footwear</v>
      </c>
      <c r="J7634" t="str">
        <f>VLOOKUP(B7634,orders_cleaned!A:I,9,FALSE)</f>
        <v>January</v>
      </c>
      <c r="K7634">
        <f t="shared" si="119"/>
        <v>1</v>
      </c>
    </row>
    <row r="7635" spans="1:11" x14ac:dyDescent="0.3">
      <c r="A7635" t="s">
        <v>12242</v>
      </c>
      <c r="B7635" t="s">
        <v>12240</v>
      </c>
      <c r="C7635" t="s">
        <v>97</v>
      </c>
      <c r="D7635">
        <v>1</v>
      </c>
      <c r="E7635">
        <v>1052.4100000000001</v>
      </c>
      <c r="F7635">
        <v>0.1</v>
      </c>
      <c r="G7635">
        <v>947.17</v>
      </c>
      <c r="H7635">
        <v>221.23</v>
      </c>
      <c r="I7635" t="str">
        <f>VLOOKUP(C7635,products_cleaned[[product_id]:[category]],3,)</f>
        <v>Fashion</v>
      </c>
      <c r="J7635" t="str">
        <f>VLOOKUP(B7635,orders_cleaned!A:I,9,FALSE)</f>
        <v>January</v>
      </c>
      <c r="K7635">
        <f t="shared" si="119"/>
        <v>1</v>
      </c>
    </row>
    <row r="7636" spans="1:11" x14ac:dyDescent="0.3">
      <c r="A7636" t="s">
        <v>12243</v>
      </c>
      <c r="B7636" t="s">
        <v>12240</v>
      </c>
      <c r="C7636" t="s">
        <v>129</v>
      </c>
      <c r="D7636">
        <v>4</v>
      </c>
      <c r="E7636">
        <v>521.76</v>
      </c>
      <c r="F7636">
        <v>0</v>
      </c>
      <c r="G7636">
        <v>2087.04</v>
      </c>
      <c r="H7636">
        <v>629.6</v>
      </c>
      <c r="I7636" t="str">
        <f>VLOOKUP(C7636,products_cleaned[[product_id]:[category]],3,)</f>
        <v>Fashion</v>
      </c>
      <c r="J7636" t="str">
        <f>VLOOKUP(B7636,orders_cleaned!A:I,9,FALSE)</f>
        <v>January</v>
      </c>
      <c r="K7636">
        <f t="shared" si="119"/>
        <v>1</v>
      </c>
    </row>
    <row r="7637" spans="1:11" x14ac:dyDescent="0.3">
      <c r="A7637" t="s">
        <v>12244</v>
      </c>
      <c r="B7637" t="s">
        <v>12245</v>
      </c>
      <c r="C7637" t="s">
        <v>173</v>
      </c>
      <c r="D7637">
        <v>1</v>
      </c>
      <c r="E7637">
        <v>159.77000000000001</v>
      </c>
      <c r="F7637">
        <v>0.2</v>
      </c>
      <c r="G7637">
        <v>127.82</v>
      </c>
      <c r="H7637">
        <v>21.51</v>
      </c>
      <c r="I7637" t="str">
        <f>VLOOKUP(C7637,products_cleaned[[product_id]:[category]],3,)</f>
        <v>Stationery</v>
      </c>
      <c r="J7637" t="str">
        <f>VLOOKUP(B7637,orders_cleaned!A:I,9,FALSE)</f>
        <v>June</v>
      </c>
      <c r="K7637">
        <f t="shared" si="119"/>
        <v>6</v>
      </c>
    </row>
    <row r="7638" spans="1:11" x14ac:dyDescent="0.3">
      <c r="A7638" t="s">
        <v>12246</v>
      </c>
      <c r="B7638" t="s">
        <v>12247</v>
      </c>
      <c r="C7638" t="s">
        <v>129</v>
      </c>
      <c r="D7638">
        <v>1</v>
      </c>
      <c r="E7638">
        <v>517.26</v>
      </c>
      <c r="F7638">
        <v>0</v>
      </c>
      <c r="G7638">
        <v>517.26</v>
      </c>
      <c r="H7638">
        <v>152.9</v>
      </c>
      <c r="I7638" t="str">
        <f>VLOOKUP(C7638,products_cleaned[[product_id]:[category]],3,)</f>
        <v>Fashion</v>
      </c>
      <c r="J7638" t="str">
        <f>VLOOKUP(B7638,orders_cleaned!A:I,9,FALSE)</f>
        <v>July</v>
      </c>
      <c r="K7638">
        <f t="shared" si="119"/>
        <v>7</v>
      </c>
    </row>
    <row r="7639" spans="1:11" x14ac:dyDescent="0.3">
      <c r="A7639" t="s">
        <v>12248</v>
      </c>
      <c r="B7639" t="s">
        <v>12247</v>
      </c>
      <c r="C7639" t="s">
        <v>173</v>
      </c>
      <c r="D7639">
        <v>1</v>
      </c>
      <c r="E7639">
        <v>141.69999999999999</v>
      </c>
      <c r="F7639">
        <v>0.05</v>
      </c>
      <c r="G7639">
        <v>134.61000000000001</v>
      </c>
      <c r="H7639">
        <v>28.3</v>
      </c>
      <c r="I7639" t="str">
        <f>VLOOKUP(C7639,products_cleaned[[product_id]:[category]],3,)</f>
        <v>Stationery</v>
      </c>
      <c r="J7639" t="str">
        <f>VLOOKUP(B7639,orders_cleaned!A:I,9,FALSE)</f>
        <v>July</v>
      </c>
      <c r="K7639">
        <f t="shared" si="119"/>
        <v>7</v>
      </c>
    </row>
    <row r="7640" spans="1:11" x14ac:dyDescent="0.3">
      <c r="A7640" t="s">
        <v>12249</v>
      </c>
      <c r="B7640" t="s">
        <v>12250</v>
      </c>
      <c r="C7640" t="s">
        <v>62</v>
      </c>
      <c r="D7640">
        <v>2</v>
      </c>
      <c r="E7640">
        <v>632.29999999999995</v>
      </c>
      <c r="F7640">
        <v>0</v>
      </c>
      <c r="G7640">
        <v>1264.5999999999999</v>
      </c>
      <c r="H7640">
        <v>572.88</v>
      </c>
      <c r="I7640" t="str">
        <f>VLOOKUP(C7640,products_cleaned[[product_id]:[category]],3,)</f>
        <v>Electronics</v>
      </c>
      <c r="J7640" t="str">
        <f>VLOOKUP(B7640,orders_cleaned!A:I,9,FALSE)</f>
        <v>February</v>
      </c>
      <c r="K7640">
        <f t="shared" si="119"/>
        <v>2</v>
      </c>
    </row>
    <row r="7641" spans="1:11" x14ac:dyDescent="0.3">
      <c r="A7641" t="s">
        <v>12251</v>
      </c>
      <c r="B7641" t="s">
        <v>12250</v>
      </c>
      <c r="C7641" t="s">
        <v>136</v>
      </c>
      <c r="D7641">
        <v>2</v>
      </c>
      <c r="E7641">
        <v>604.41</v>
      </c>
      <c r="F7641">
        <v>0.2</v>
      </c>
      <c r="G7641">
        <v>967.06</v>
      </c>
      <c r="H7641">
        <v>83.1</v>
      </c>
      <c r="I7641" t="str">
        <f>VLOOKUP(C7641,products_cleaned[[product_id]:[category]],3,)</f>
        <v>Books</v>
      </c>
      <c r="J7641" t="str">
        <f>VLOOKUP(B7641,orders_cleaned!A:I,9,FALSE)</f>
        <v>February</v>
      </c>
      <c r="K7641">
        <f t="shared" si="119"/>
        <v>2</v>
      </c>
    </row>
    <row r="7642" spans="1:11" x14ac:dyDescent="0.3">
      <c r="A7642" t="s">
        <v>12252</v>
      </c>
      <c r="B7642" t="s">
        <v>12253</v>
      </c>
      <c r="C7642" t="s">
        <v>291</v>
      </c>
      <c r="D7642">
        <v>2</v>
      </c>
      <c r="E7642">
        <v>957.36</v>
      </c>
      <c r="F7642">
        <v>0.2</v>
      </c>
      <c r="G7642">
        <v>1531.78</v>
      </c>
      <c r="H7642">
        <v>226.24</v>
      </c>
      <c r="I7642" t="str">
        <f>VLOOKUP(C7642,products_cleaned[[product_id]:[category]],3,)</f>
        <v>Books</v>
      </c>
      <c r="J7642" t="str">
        <f>VLOOKUP(B7642,orders_cleaned!A:I,9,FALSE)</f>
        <v>August</v>
      </c>
      <c r="K7642">
        <f t="shared" si="119"/>
        <v>8</v>
      </c>
    </row>
    <row r="7643" spans="1:11" x14ac:dyDescent="0.3">
      <c r="A7643" t="s">
        <v>12254</v>
      </c>
      <c r="B7643" t="s">
        <v>12255</v>
      </c>
      <c r="C7643" t="s">
        <v>37</v>
      </c>
      <c r="D7643">
        <v>2</v>
      </c>
      <c r="E7643">
        <v>1207.77</v>
      </c>
      <c r="F7643">
        <v>0.2</v>
      </c>
      <c r="G7643">
        <v>1932.43</v>
      </c>
      <c r="H7643">
        <v>-10.35</v>
      </c>
      <c r="I7643" t="str">
        <f>VLOOKUP(C7643,products_cleaned[[product_id]:[category]],3,)</f>
        <v>Electronics</v>
      </c>
      <c r="J7643" t="str">
        <f>VLOOKUP(B7643,orders_cleaned!A:I,9,FALSE)</f>
        <v>June</v>
      </c>
      <c r="K7643">
        <f t="shared" si="119"/>
        <v>6</v>
      </c>
    </row>
    <row r="7644" spans="1:11" x14ac:dyDescent="0.3">
      <c r="A7644" t="s">
        <v>12256</v>
      </c>
      <c r="B7644" t="s">
        <v>12257</v>
      </c>
      <c r="C7644" t="s">
        <v>196</v>
      </c>
      <c r="D7644">
        <v>1</v>
      </c>
      <c r="E7644">
        <v>1440.03</v>
      </c>
      <c r="F7644">
        <v>0</v>
      </c>
      <c r="G7644">
        <v>1440.03</v>
      </c>
      <c r="H7644">
        <v>408.36</v>
      </c>
      <c r="I7644" t="str">
        <f>VLOOKUP(C7644,products_cleaned[[product_id]:[category]],3,)</f>
        <v>Electronics</v>
      </c>
      <c r="J7644" t="str">
        <f>VLOOKUP(B7644,orders_cleaned!A:I,9,FALSE)</f>
        <v>December</v>
      </c>
      <c r="K7644">
        <f t="shared" si="119"/>
        <v>12</v>
      </c>
    </row>
    <row r="7645" spans="1:11" x14ac:dyDescent="0.3">
      <c r="A7645" t="s">
        <v>12258</v>
      </c>
      <c r="B7645" t="s">
        <v>12259</v>
      </c>
      <c r="C7645" t="s">
        <v>95</v>
      </c>
      <c r="D7645">
        <v>1</v>
      </c>
      <c r="E7645">
        <v>1857.14</v>
      </c>
      <c r="F7645">
        <v>0.2</v>
      </c>
      <c r="G7645">
        <v>1485.71</v>
      </c>
      <c r="H7645">
        <v>16.079999999999998</v>
      </c>
      <c r="I7645" t="str">
        <f>VLOOKUP(C7645,products_cleaned[[product_id]:[category]],3,)</f>
        <v>Footwear</v>
      </c>
      <c r="J7645" t="str">
        <f>VLOOKUP(B7645,orders_cleaned!A:I,9,FALSE)</f>
        <v>January</v>
      </c>
      <c r="K7645">
        <f t="shared" si="119"/>
        <v>1</v>
      </c>
    </row>
    <row r="7646" spans="1:11" x14ac:dyDescent="0.3">
      <c r="A7646" t="s">
        <v>12260</v>
      </c>
      <c r="B7646" t="s">
        <v>12261</v>
      </c>
      <c r="C7646" t="s">
        <v>47</v>
      </c>
      <c r="D7646">
        <v>1</v>
      </c>
      <c r="E7646">
        <v>852.5</v>
      </c>
      <c r="F7646">
        <v>0.05</v>
      </c>
      <c r="G7646">
        <v>809.88</v>
      </c>
      <c r="H7646">
        <v>326.33999999999997</v>
      </c>
      <c r="I7646" t="str">
        <f>VLOOKUP(C7646,products_cleaned[[product_id]:[category]],3,)</f>
        <v>Books</v>
      </c>
      <c r="J7646" t="str">
        <f>VLOOKUP(B7646,orders_cleaned!A:I,9,FALSE)</f>
        <v>October</v>
      </c>
      <c r="K7646">
        <f t="shared" si="119"/>
        <v>10</v>
      </c>
    </row>
    <row r="7647" spans="1:11" x14ac:dyDescent="0.3">
      <c r="A7647" t="s">
        <v>12262</v>
      </c>
      <c r="B7647" t="s">
        <v>12261</v>
      </c>
      <c r="C7647" t="s">
        <v>25</v>
      </c>
      <c r="D7647">
        <v>1</v>
      </c>
      <c r="E7647">
        <v>887.51</v>
      </c>
      <c r="F7647">
        <v>0.2</v>
      </c>
      <c r="G7647">
        <v>710.01</v>
      </c>
      <c r="H7647">
        <v>94.29</v>
      </c>
      <c r="I7647" t="str">
        <f>VLOOKUP(C7647,products_cleaned[[product_id]:[category]],3,)</f>
        <v>Fashion</v>
      </c>
      <c r="J7647" t="str">
        <f>VLOOKUP(B7647,orders_cleaned!A:I,9,FALSE)</f>
        <v>October</v>
      </c>
      <c r="K7647">
        <f t="shared" si="119"/>
        <v>10</v>
      </c>
    </row>
    <row r="7648" spans="1:11" x14ac:dyDescent="0.3">
      <c r="A7648" t="s">
        <v>12263</v>
      </c>
      <c r="B7648" t="s">
        <v>12264</v>
      </c>
      <c r="C7648" t="s">
        <v>60</v>
      </c>
      <c r="D7648">
        <v>2</v>
      </c>
      <c r="E7648">
        <v>1511.42</v>
      </c>
      <c r="F7648">
        <v>0.05</v>
      </c>
      <c r="G7648">
        <v>2871.7</v>
      </c>
      <c r="H7648">
        <v>575.46</v>
      </c>
      <c r="I7648" t="str">
        <f>VLOOKUP(C7648,products_cleaned[[product_id]:[category]],3,)</f>
        <v>Fashion</v>
      </c>
      <c r="J7648" t="str">
        <f>VLOOKUP(B7648,orders_cleaned!A:I,9,FALSE)</f>
        <v>May</v>
      </c>
      <c r="K7648">
        <f t="shared" si="119"/>
        <v>5</v>
      </c>
    </row>
    <row r="7649" spans="1:11" x14ac:dyDescent="0.3">
      <c r="A7649" t="s">
        <v>12265</v>
      </c>
      <c r="B7649" t="s">
        <v>12264</v>
      </c>
      <c r="C7649" t="s">
        <v>44</v>
      </c>
      <c r="D7649">
        <v>1</v>
      </c>
      <c r="E7649">
        <v>2949.02</v>
      </c>
      <c r="F7649">
        <v>0.05</v>
      </c>
      <c r="G7649">
        <v>2801.57</v>
      </c>
      <c r="H7649">
        <v>903.25</v>
      </c>
      <c r="I7649" t="str">
        <f>VLOOKUP(C7649,products_cleaned[[product_id]:[category]],3,)</f>
        <v>Furniture</v>
      </c>
      <c r="J7649" t="str">
        <f>VLOOKUP(B7649,orders_cleaned!A:I,9,FALSE)</f>
        <v>May</v>
      </c>
      <c r="K7649">
        <f t="shared" si="119"/>
        <v>5</v>
      </c>
    </row>
    <row r="7650" spans="1:11" x14ac:dyDescent="0.3">
      <c r="A7650" t="s">
        <v>12266</v>
      </c>
      <c r="B7650" t="s">
        <v>12267</v>
      </c>
      <c r="C7650" t="s">
        <v>18</v>
      </c>
      <c r="D7650">
        <v>1</v>
      </c>
      <c r="E7650">
        <v>919.44</v>
      </c>
      <c r="F7650">
        <v>0.15</v>
      </c>
      <c r="G7650">
        <v>781.52</v>
      </c>
      <c r="H7650">
        <v>264.17</v>
      </c>
      <c r="I7650" t="str">
        <f>VLOOKUP(C7650,products_cleaned[[product_id]:[category]],3,)</f>
        <v>Books</v>
      </c>
      <c r="J7650" t="str">
        <f>VLOOKUP(B7650,orders_cleaned!A:I,9,FALSE)</f>
        <v>December</v>
      </c>
      <c r="K7650">
        <f t="shared" si="119"/>
        <v>12</v>
      </c>
    </row>
    <row r="7651" spans="1:11" x14ac:dyDescent="0.3">
      <c r="A7651" t="s">
        <v>12268</v>
      </c>
      <c r="B7651" t="s">
        <v>12267</v>
      </c>
      <c r="C7651" t="s">
        <v>259</v>
      </c>
      <c r="D7651">
        <v>1</v>
      </c>
      <c r="E7651">
        <v>967.89</v>
      </c>
      <c r="F7651">
        <v>0.05</v>
      </c>
      <c r="G7651">
        <v>919.5</v>
      </c>
      <c r="H7651">
        <v>378.88</v>
      </c>
      <c r="I7651" t="str">
        <f>VLOOKUP(C7651,products_cleaned[[product_id]:[category]],3,)</f>
        <v>Electronics</v>
      </c>
      <c r="J7651" t="str">
        <f>VLOOKUP(B7651,orders_cleaned!A:I,9,FALSE)</f>
        <v>December</v>
      </c>
      <c r="K7651">
        <f t="shared" si="119"/>
        <v>12</v>
      </c>
    </row>
    <row r="7652" spans="1:11" x14ac:dyDescent="0.3">
      <c r="A7652" t="s">
        <v>12269</v>
      </c>
      <c r="B7652" t="s">
        <v>12270</v>
      </c>
      <c r="C7652" t="s">
        <v>221</v>
      </c>
      <c r="D7652">
        <v>1</v>
      </c>
      <c r="E7652">
        <v>749.06</v>
      </c>
      <c r="F7652">
        <v>0</v>
      </c>
      <c r="G7652">
        <v>749.06</v>
      </c>
      <c r="H7652">
        <v>125.9</v>
      </c>
      <c r="I7652" t="str">
        <f>VLOOKUP(C7652,products_cleaned[[product_id]:[category]],3,)</f>
        <v>Footwear</v>
      </c>
      <c r="J7652" t="str">
        <f>VLOOKUP(B7652,orders_cleaned!A:I,9,FALSE)</f>
        <v>March</v>
      </c>
      <c r="K7652">
        <f t="shared" si="119"/>
        <v>3</v>
      </c>
    </row>
    <row r="7653" spans="1:11" x14ac:dyDescent="0.3">
      <c r="A7653" t="s">
        <v>12271</v>
      </c>
      <c r="B7653" t="s">
        <v>12270</v>
      </c>
      <c r="C7653" t="s">
        <v>18</v>
      </c>
      <c r="D7653">
        <v>3</v>
      </c>
      <c r="E7653">
        <v>828.11</v>
      </c>
      <c r="F7653">
        <v>0.15</v>
      </c>
      <c r="G7653">
        <v>2111.6799999999998</v>
      </c>
      <c r="H7653">
        <v>559.63</v>
      </c>
      <c r="I7653" t="str">
        <f>VLOOKUP(C7653,products_cleaned[[product_id]:[category]],3,)</f>
        <v>Books</v>
      </c>
      <c r="J7653" t="str">
        <f>VLOOKUP(B7653,orders_cleaned!A:I,9,FALSE)</f>
        <v>March</v>
      </c>
      <c r="K7653">
        <f t="shared" si="119"/>
        <v>3</v>
      </c>
    </row>
    <row r="7654" spans="1:11" x14ac:dyDescent="0.3">
      <c r="A7654" t="s">
        <v>12272</v>
      </c>
      <c r="B7654" t="s">
        <v>12273</v>
      </c>
      <c r="C7654" t="s">
        <v>110</v>
      </c>
      <c r="D7654">
        <v>3</v>
      </c>
      <c r="E7654">
        <v>1867.72</v>
      </c>
      <c r="F7654">
        <v>0</v>
      </c>
      <c r="G7654">
        <v>5603.16</v>
      </c>
      <c r="H7654">
        <v>1954.8</v>
      </c>
      <c r="I7654" t="str">
        <f>VLOOKUP(C7654,products_cleaned[[product_id]:[category]],3,)</f>
        <v>Fashion</v>
      </c>
      <c r="J7654" t="str">
        <f>VLOOKUP(B7654,orders_cleaned!A:I,9,FALSE)</f>
        <v>June</v>
      </c>
      <c r="K7654">
        <f t="shared" si="119"/>
        <v>6</v>
      </c>
    </row>
    <row r="7655" spans="1:11" x14ac:dyDescent="0.3">
      <c r="A7655" t="s">
        <v>12274</v>
      </c>
      <c r="B7655" t="s">
        <v>12275</v>
      </c>
      <c r="C7655" t="s">
        <v>66</v>
      </c>
      <c r="D7655">
        <v>2</v>
      </c>
      <c r="E7655">
        <v>301.18</v>
      </c>
      <c r="F7655">
        <v>0.05</v>
      </c>
      <c r="G7655">
        <v>572.24</v>
      </c>
      <c r="H7655">
        <v>131.28</v>
      </c>
      <c r="I7655" t="str">
        <f>VLOOKUP(C7655,products_cleaned[[product_id]:[category]],3,)</f>
        <v>Home &amp; Kitchen</v>
      </c>
      <c r="J7655" t="str">
        <f>VLOOKUP(B7655,orders_cleaned!A:I,9,FALSE)</f>
        <v>November</v>
      </c>
      <c r="K7655">
        <f t="shared" si="119"/>
        <v>11</v>
      </c>
    </row>
    <row r="7656" spans="1:11" x14ac:dyDescent="0.3">
      <c r="A7656" t="s">
        <v>12276</v>
      </c>
      <c r="B7656" t="s">
        <v>12275</v>
      </c>
      <c r="C7656" t="s">
        <v>21</v>
      </c>
      <c r="D7656">
        <v>1</v>
      </c>
      <c r="E7656">
        <v>4598.32</v>
      </c>
      <c r="F7656">
        <v>0</v>
      </c>
      <c r="G7656">
        <v>4598.32</v>
      </c>
      <c r="H7656">
        <v>1960.3</v>
      </c>
      <c r="I7656" t="str">
        <f>VLOOKUP(C7656,products_cleaned[[product_id]:[category]],3,)</f>
        <v>Electronics</v>
      </c>
      <c r="J7656" t="str">
        <f>VLOOKUP(B7656,orders_cleaned!A:I,9,FALSE)</f>
        <v>November</v>
      </c>
      <c r="K7656">
        <f t="shared" si="119"/>
        <v>11</v>
      </c>
    </row>
    <row r="7657" spans="1:11" x14ac:dyDescent="0.3">
      <c r="A7657" t="s">
        <v>12277</v>
      </c>
      <c r="B7657" t="s">
        <v>12275</v>
      </c>
      <c r="C7657" t="s">
        <v>97</v>
      </c>
      <c r="D7657">
        <v>4</v>
      </c>
      <c r="E7657">
        <v>974.5</v>
      </c>
      <c r="F7657">
        <v>0.05</v>
      </c>
      <c r="G7657">
        <v>3703.1</v>
      </c>
      <c r="H7657">
        <v>799.34</v>
      </c>
      <c r="I7657" t="str">
        <f>VLOOKUP(C7657,products_cleaned[[product_id]:[category]],3,)</f>
        <v>Fashion</v>
      </c>
      <c r="J7657" t="str">
        <f>VLOOKUP(B7657,orders_cleaned!A:I,9,FALSE)</f>
        <v>November</v>
      </c>
      <c r="K7657">
        <f t="shared" si="119"/>
        <v>11</v>
      </c>
    </row>
    <row r="7658" spans="1:11" x14ac:dyDescent="0.3">
      <c r="A7658" t="s">
        <v>12278</v>
      </c>
      <c r="B7658" t="s">
        <v>12279</v>
      </c>
      <c r="C7658" t="s">
        <v>10</v>
      </c>
      <c r="D7658">
        <v>4</v>
      </c>
      <c r="E7658">
        <v>1404.39</v>
      </c>
      <c r="F7658">
        <v>0.1</v>
      </c>
      <c r="G7658">
        <v>5055.8</v>
      </c>
      <c r="H7658">
        <v>1355.16</v>
      </c>
      <c r="I7658" t="str">
        <f>VLOOKUP(C7658,products_cleaned[[product_id]:[category]],3,)</f>
        <v>Furniture</v>
      </c>
      <c r="J7658" t="str">
        <f>VLOOKUP(B7658,orders_cleaned!A:I,9,FALSE)</f>
        <v>April</v>
      </c>
      <c r="K7658">
        <f t="shared" si="119"/>
        <v>4</v>
      </c>
    </row>
    <row r="7659" spans="1:11" x14ac:dyDescent="0.3">
      <c r="A7659" t="s">
        <v>12280</v>
      </c>
      <c r="B7659" t="s">
        <v>12281</v>
      </c>
      <c r="C7659" t="s">
        <v>270</v>
      </c>
      <c r="D7659">
        <v>1</v>
      </c>
      <c r="E7659">
        <v>5606.91</v>
      </c>
      <c r="F7659">
        <v>0</v>
      </c>
      <c r="G7659">
        <v>5606.91</v>
      </c>
      <c r="H7659">
        <v>2485.9299999999998</v>
      </c>
      <c r="I7659" t="str">
        <f>VLOOKUP(C7659,products_cleaned[[product_id]:[category]],3,)</f>
        <v>Furniture</v>
      </c>
      <c r="J7659" t="str">
        <f>VLOOKUP(B7659,orders_cleaned!A:I,9,FALSE)</f>
        <v>May</v>
      </c>
      <c r="K7659">
        <f t="shared" si="119"/>
        <v>5</v>
      </c>
    </row>
    <row r="7660" spans="1:11" x14ac:dyDescent="0.3">
      <c r="A7660" t="s">
        <v>12282</v>
      </c>
      <c r="B7660" t="s">
        <v>12283</v>
      </c>
      <c r="C7660" t="s">
        <v>196</v>
      </c>
      <c r="D7660">
        <v>1</v>
      </c>
      <c r="E7660">
        <v>1427.46</v>
      </c>
      <c r="F7660">
        <v>0.05</v>
      </c>
      <c r="G7660">
        <v>1356.09</v>
      </c>
      <c r="H7660">
        <v>324.42</v>
      </c>
      <c r="I7660" t="str">
        <f>VLOOKUP(C7660,products_cleaned[[product_id]:[category]],3,)</f>
        <v>Electronics</v>
      </c>
      <c r="J7660" t="str">
        <f>VLOOKUP(B7660,orders_cleaned!A:I,9,FALSE)</f>
        <v>January</v>
      </c>
      <c r="K7660">
        <f t="shared" si="119"/>
        <v>1</v>
      </c>
    </row>
    <row r="7661" spans="1:11" x14ac:dyDescent="0.3">
      <c r="A7661" t="s">
        <v>12284</v>
      </c>
      <c r="B7661" t="s">
        <v>12285</v>
      </c>
      <c r="C7661" t="s">
        <v>108</v>
      </c>
      <c r="D7661">
        <v>1</v>
      </c>
      <c r="E7661">
        <v>3604.13</v>
      </c>
      <c r="F7661">
        <v>0.05</v>
      </c>
      <c r="G7661">
        <v>3423.92</v>
      </c>
      <c r="H7661">
        <v>1087.57</v>
      </c>
      <c r="I7661" t="str">
        <f>VLOOKUP(C7661,products_cleaned[[product_id]:[category]],3,)</f>
        <v>Electronics</v>
      </c>
      <c r="J7661" t="str">
        <f>VLOOKUP(B7661,orders_cleaned!A:I,9,FALSE)</f>
        <v>January</v>
      </c>
      <c r="K7661">
        <f t="shared" si="119"/>
        <v>1</v>
      </c>
    </row>
    <row r="7662" spans="1:11" x14ac:dyDescent="0.3">
      <c r="A7662" t="s">
        <v>12286</v>
      </c>
      <c r="B7662" t="s">
        <v>12285</v>
      </c>
      <c r="C7662" t="s">
        <v>74</v>
      </c>
      <c r="D7662">
        <v>1</v>
      </c>
      <c r="E7662">
        <v>1192.79</v>
      </c>
      <c r="F7662">
        <v>0</v>
      </c>
      <c r="G7662">
        <v>1192.79</v>
      </c>
      <c r="H7662">
        <v>379.86</v>
      </c>
      <c r="I7662" t="str">
        <f>VLOOKUP(C7662,products_cleaned[[product_id]:[category]],3,)</f>
        <v>Electronics</v>
      </c>
      <c r="J7662" t="str">
        <f>VLOOKUP(B7662,orders_cleaned!A:I,9,FALSE)</f>
        <v>January</v>
      </c>
      <c r="K7662">
        <f t="shared" si="119"/>
        <v>1</v>
      </c>
    </row>
    <row r="7663" spans="1:11" x14ac:dyDescent="0.3">
      <c r="A7663" t="s">
        <v>12287</v>
      </c>
      <c r="B7663" t="s">
        <v>12288</v>
      </c>
      <c r="C7663" t="s">
        <v>54</v>
      </c>
      <c r="D7663">
        <v>1</v>
      </c>
      <c r="E7663">
        <v>2200.04</v>
      </c>
      <c r="F7663">
        <v>0.1</v>
      </c>
      <c r="G7663">
        <v>1980.04</v>
      </c>
      <c r="H7663">
        <v>390.74</v>
      </c>
      <c r="I7663" t="str">
        <f>VLOOKUP(C7663,products_cleaned[[product_id]:[category]],3,)</f>
        <v>Fashion</v>
      </c>
      <c r="J7663" t="str">
        <f>VLOOKUP(B7663,orders_cleaned!A:I,9,FALSE)</f>
        <v>August</v>
      </c>
      <c r="K7663">
        <f t="shared" si="119"/>
        <v>8</v>
      </c>
    </row>
    <row r="7664" spans="1:11" x14ac:dyDescent="0.3">
      <c r="A7664" t="s">
        <v>12289</v>
      </c>
      <c r="B7664" t="s">
        <v>12290</v>
      </c>
      <c r="C7664" t="s">
        <v>129</v>
      </c>
      <c r="D7664">
        <v>2</v>
      </c>
      <c r="E7664">
        <v>517.28</v>
      </c>
      <c r="F7664">
        <v>0.1</v>
      </c>
      <c r="G7664">
        <v>931.1</v>
      </c>
      <c r="H7664">
        <v>202.38</v>
      </c>
      <c r="I7664" t="str">
        <f>VLOOKUP(C7664,products_cleaned[[product_id]:[category]],3,)</f>
        <v>Fashion</v>
      </c>
      <c r="J7664" t="str">
        <f>VLOOKUP(B7664,orders_cleaned!A:I,9,FALSE)</f>
        <v>September</v>
      </c>
      <c r="K7664">
        <f t="shared" si="119"/>
        <v>9</v>
      </c>
    </row>
    <row r="7665" spans="1:11" x14ac:dyDescent="0.3">
      <c r="A7665" t="s">
        <v>12291</v>
      </c>
      <c r="B7665" t="s">
        <v>12290</v>
      </c>
      <c r="C7665" t="s">
        <v>270</v>
      </c>
      <c r="D7665">
        <v>1</v>
      </c>
      <c r="E7665">
        <v>5814.06</v>
      </c>
      <c r="F7665">
        <v>0.05</v>
      </c>
      <c r="G7665">
        <v>5523.36</v>
      </c>
      <c r="H7665">
        <v>2402.38</v>
      </c>
      <c r="I7665" t="str">
        <f>VLOOKUP(C7665,products_cleaned[[product_id]:[category]],3,)</f>
        <v>Furniture</v>
      </c>
      <c r="J7665" t="str">
        <f>VLOOKUP(B7665,orders_cleaned!A:I,9,FALSE)</f>
        <v>September</v>
      </c>
      <c r="K7665">
        <f t="shared" si="119"/>
        <v>9</v>
      </c>
    </row>
    <row r="7666" spans="1:11" x14ac:dyDescent="0.3">
      <c r="A7666" t="s">
        <v>12292</v>
      </c>
      <c r="B7666" t="s">
        <v>12293</v>
      </c>
      <c r="C7666" t="s">
        <v>173</v>
      </c>
      <c r="D7666">
        <v>2</v>
      </c>
      <c r="E7666">
        <v>156.77000000000001</v>
      </c>
      <c r="F7666">
        <v>0.05</v>
      </c>
      <c r="G7666">
        <v>297.86</v>
      </c>
      <c r="H7666">
        <v>85.24</v>
      </c>
      <c r="I7666" t="str">
        <f>VLOOKUP(C7666,products_cleaned[[product_id]:[category]],3,)</f>
        <v>Stationery</v>
      </c>
      <c r="J7666" t="str">
        <f>VLOOKUP(B7666,orders_cleaned!A:I,9,FALSE)</f>
        <v>February</v>
      </c>
      <c r="K7666">
        <f t="shared" si="119"/>
        <v>2</v>
      </c>
    </row>
    <row r="7667" spans="1:11" x14ac:dyDescent="0.3">
      <c r="A7667" t="s">
        <v>12294</v>
      </c>
      <c r="B7667" t="s">
        <v>12295</v>
      </c>
      <c r="C7667" t="s">
        <v>18</v>
      </c>
      <c r="D7667">
        <v>5</v>
      </c>
      <c r="E7667">
        <v>834.52</v>
      </c>
      <c r="F7667">
        <v>0.1</v>
      </c>
      <c r="G7667">
        <v>3755.34</v>
      </c>
      <c r="H7667">
        <v>1168.5899999999999</v>
      </c>
      <c r="I7667" t="str">
        <f>VLOOKUP(C7667,products_cleaned[[product_id]:[category]],3,)</f>
        <v>Books</v>
      </c>
      <c r="J7667" t="str">
        <f>VLOOKUP(B7667,orders_cleaned!A:I,9,FALSE)</f>
        <v>August</v>
      </c>
      <c r="K7667">
        <f t="shared" si="119"/>
        <v>8</v>
      </c>
    </row>
    <row r="7668" spans="1:11" x14ac:dyDescent="0.3">
      <c r="A7668" t="s">
        <v>12296</v>
      </c>
      <c r="B7668" t="s">
        <v>12297</v>
      </c>
      <c r="C7668" t="s">
        <v>25</v>
      </c>
      <c r="D7668">
        <v>1</v>
      </c>
      <c r="E7668">
        <v>843.3</v>
      </c>
      <c r="F7668">
        <v>0</v>
      </c>
      <c r="G7668">
        <v>843.3</v>
      </c>
      <c r="H7668">
        <v>227.58</v>
      </c>
      <c r="I7668" t="str">
        <f>VLOOKUP(C7668,products_cleaned[[product_id]:[category]],3,)</f>
        <v>Fashion</v>
      </c>
      <c r="J7668" t="str">
        <f>VLOOKUP(B7668,orders_cleaned!A:I,9,FALSE)</f>
        <v>October</v>
      </c>
      <c r="K7668">
        <f t="shared" si="119"/>
        <v>10</v>
      </c>
    </row>
    <row r="7669" spans="1:11" x14ac:dyDescent="0.3">
      <c r="A7669" t="s">
        <v>12298</v>
      </c>
      <c r="B7669" t="s">
        <v>12299</v>
      </c>
      <c r="C7669" t="s">
        <v>278</v>
      </c>
      <c r="D7669">
        <v>1</v>
      </c>
      <c r="E7669">
        <v>1591.48</v>
      </c>
      <c r="F7669">
        <v>0.05</v>
      </c>
      <c r="G7669">
        <v>1511.91</v>
      </c>
      <c r="H7669">
        <v>373.56</v>
      </c>
      <c r="I7669" t="str">
        <f>VLOOKUP(C7669,products_cleaned[[product_id]:[category]],3,)</f>
        <v>Fitness</v>
      </c>
      <c r="J7669" t="str">
        <f>VLOOKUP(B7669,orders_cleaned!A:I,9,FALSE)</f>
        <v>November</v>
      </c>
      <c r="K7669">
        <f t="shared" si="119"/>
        <v>11</v>
      </c>
    </row>
    <row r="7670" spans="1:11" x14ac:dyDescent="0.3">
      <c r="A7670" t="s">
        <v>12300</v>
      </c>
      <c r="B7670" t="s">
        <v>12299</v>
      </c>
      <c r="C7670" t="s">
        <v>28</v>
      </c>
      <c r="D7670">
        <v>2</v>
      </c>
      <c r="E7670">
        <v>394.34</v>
      </c>
      <c r="F7670">
        <v>0</v>
      </c>
      <c r="G7670">
        <v>788.68</v>
      </c>
      <c r="H7670">
        <v>169.92</v>
      </c>
      <c r="I7670" t="str">
        <f>VLOOKUP(C7670,products_cleaned[[product_id]:[category]],3,)</f>
        <v>Home &amp; Kitchen</v>
      </c>
      <c r="J7670" t="str">
        <f>VLOOKUP(B7670,orders_cleaned!A:I,9,FALSE)</f>
        <v>November</v>
      </c>
      <c r="K7670">
        <f t="shared" si="119"/>
        <v>11</v>
      </c>
    </row>
    <row r="7671" spans="1:11" x14ac:dyDescent="0.3">
      <c r="A7671" t="s">
        <v>12301</v>
      </c>
      <c r="B7671" t="s">
        <v>12302</v>
      </c>
      <c r="C7671" t="s">
        <v>136</v>
      </c>
      <c r="D7671">
        <v>2</v>
      </c>
      <c r="E7671">
        <v>558.37</v>
      </c>
      <c r="F7671">
        <v>0.2</v>
      </c>
      <c r="G7671">
        <v>893.39</v>
      </c>
      <c r="H7671">
        <v>9.43</v>
      </c>
      <c r="I7671" t="str">
        <f>VLOOKUP(C7671,products_cleaned[[product_id]:[category]],3,)</f>
        <v>Books</v>
      </c>
      <c r="J7671" t="str">
        <f>VLOOKUP(B7671,orders_cleaned!A:I,9,FALSE)</f>
        <v>August</v>
      </c>
      <c r="K7671">
        <f t="shared" si="119"/>
        <v>8</v>
      </c>
    </row>
    <row r="7672" spans="1:11" x14ac:dyDescent="0.3">
      <c r="A7672" t="s">
        <v>12303</v>
      </c>
      <c r="B7672" t="s">
        <v>12304</v>
      </c>
      <c r="C7672" t="s">
        <v>156</v>
      </c>
      <c r="D7672">
        <v>1</v>
      </c>
      <c r="E7672">
        <v>180.46</v>
      </c>
      <c r="F7672">
        <v>0</v>
      </c>
      <c r="G7672">
        <v>180.46</v>
      </c>
      <c r="H7672">
        <v>64.63</v>
      </c>
      <c r="I7672" t="str">
        <f>VLOOKUP(C7672,products_cleaned[[product_id]:[category]],3,)</f>
        <v>Stationery</v>
      </c>
      <c r="J7672" t="str">
        <f>VLOOKUP(B7672,orders_cleaned!A:I,9,FALSE)</f>
        <v>July</v>
      </c>
      <c r="K7672">
        <f t="shared" si="119"/>
        <v>7</v>
      </c>
    </row>
    <row r="7673" spans="1:11" x14ac:dyDescent="0.3">
      <c r="A7673" t="s">
        <v>12305</v>
      </c>
      <c r="B7673" t="s">
        <v>12304</v>
      </c>
      <c r="C7673" t="s">
        <v>21</v>
      </c>
      <c r="D7673">
        <v>2</v>
      </c>
      <c r="E7673">
        <v>4473.68</v>
      </c>
      <c r="F7673">
        <v>0.2</v>
      </c>
      <c r="G7673">
        <v>7157.89</v>
      </c>
      <c r="H7673">
        <v>1881.85</v>
      </c>
      <c r="I7673" t="str">
        <f>VLOOKUP(C7673,products_cleaned[[product_id]:[category]],3,)</f>
        <v>Electronics</v>
      </c>
      <c r="J7673" t="str">
        <f>VLOOKUP(B7673,orders_cleaned!A:I,9,FALSE)</f>
        <v>July</v>
      </c>
      <c r="K7673">
        <f t="shared" si="119"/>
        <v>7</v>
      </c>
    </row>
    <row r="7674" spans="1:11" x14ac:dyDescent="0.3">
      <c r="A7674" t="s">
        <v>12306</v>
      </c>
      <c r="B7674" t="s">
        <v>12304</v>
      </c>
      <c r="C7674" t="s">
        <v>77</v>
      </c>
      <c r="D7674">
        <v>1</v>
      </c>
      <c r="E7674">
        <v>988.9</v>
      </c>
      <c r="F7674">
        <v>0.15</v>
      </c>
      <c r="G7674">
        <v>840.56</v>
      </c>
      <c r="H7674">
        <v>186</v>
      </c>
      <c r="I7674" t="str">
        <f>VLOOKUP(C7674,products_cleaned[[product_id]:[category]],3,)</f>
        <v>Fitness</v>
      </c>
      <c r="J7674" t="str">
        <f>VLOOKUP(B7674,orders_cleaned!A:I,9,FALSE)</f>
        <v>July</v>
      </c>
      <c r="K7674">
        <f t="shared" si="119"/>
        <v>7</v>
      </c>
    </row>
    <row r="7675" spans="1:11" x14ac:dyDescent="0.3">
      <c r="A7675" t="s">
        <v>12307</v>
      </c>
      <c r="B7675" t="s">
        <v>12308</v>
      </c>
      <c r="C7675" t="s">
        <v>13</v>
      </c>
      <c r="D7675">
        <v>2</v>
      </c>
      <c r="E7675">
        <v>3135.38</v>
      </c>
      <c r="F7675">
        <v>0.15</v>
      </c>
      <c r="G7675">
        <v>5330.15</v>
      </c>
      <c r="H7675">
        <v>1086.01</v>
      </c>
      <c r="I7675" t="str">
        <f>VLOOKUP(C7675,products_cleaned[[product_id]:[category]],3,)</f>
        <v>Home &amp; Kitchen</v>
      </c>
      <c r="J7675" t="str">
        <f>VLOOKUP(B7675,orders_cleaned!A:I,9,FALSE)</f>
        <v>June</v>
      </c>
      <c r="K7675">
        <f t="shared" si="119"/>
        <v>6</v>
      </c>
    </row>
    <row r="7676" spans="1:11" x14ac:dyDescent="0.3">
      <c r="A7676" t="s">
        <v>12309</v>
      </c>
      <c r="B7676" t="s">
        <v>12310</v>
      </c>
      <c r="C7676" t="s">
        <v>108</v>
      </c>
      <c r="D7676">
        <v>4</v>
      </c>
      <c r="E7676">
        <v>3730.23</v>
      </c>
      <c r="F7676">
        <v>0</v>
      </c>
      <c r="G7676">
        <v>14920.92</v>
      </c>
      <c r="H7676">
        <v>5575.52</v>
      </c>
      <c r="I7676" t="str">
        <f>VLOOKUP(C7676,products_cleaned[[product_id]:[category]],3,)</f>
        <v>Electronics</v>
      </c>
      <c r="J7676" t="str">
        <f>VLOOKUP(B7676,orders_cleaned!A:I,9,FALSE)</f>
        <v>June</v>
      </c>
      <c r="K7676">
        <f t="shared" si="119"/>
        <v>6</v>
      </c>
    </row>
    <row r="7677" spans="1:11" x14ac:dyDescent="0.3">
      <c r="A7677" t="s">
        <v>12311</v>
      </c>
      <c r="B7677" t="s">
        <v>12310</v>
      </c>
      <c r="C7677" t="s">
        <v>47</v>
      </c>
      <c r="D7677">
        <v>1</v>
      </c>
      <c r="E7677">
        <v>743.31</v>
      </c>
      <c r="F7677">
        <v>0.1</v>
      </c>
      <c r="G7677">
        <v>668.98</v>
      </c>
      <c r="H7677">
        <v>185.44</v>
      </c>
      <c r="I7677" t="str">
        <f>VLOOKUP(C7677,products_cleaned[[product_id]:[category]],3,)</f>
        <v>Books</v>
      </c>
      <c r="J7677" t="str">
        <f>VLOOKUP(B7677,orders_cleaned!A:I,9,FALSE)</f>
        <v>June</v>
      </c>
      <c r="K7677">
        <f t="shared" si="119"/>
        <v>6</v>
      </c>
    </row>
    <row r="7678" spans="1:11" x14ac:dyDescent="0.3">
      <c r="A7678" t="s">
        <v>12312</v>
      </c>
      <c r="B7678" t="s">
        <v>12313</v>
      </c>
      <c r="C7678" t="s">
        <v>196</v>
      </c>
      <c r="D7678">
        <v>1</v>
      </c>
      <c r="E7678">
        <v>1415.09</v>
      </c>
      <c r="F7678">
        <v>0.2</v>
      </c>
      <c r="G7678">
        <v>1132.07</v>
      </c>
      <c r="H7678">
        <v>100.4</v>
      </c>
      <c r="I7678" t="str">
        <f>VLOOKUP(C7678,products_cleaned[[product_id]:[category]],3,)</f>
        <v>Electronics</v>
      </c>
      <c r="J7678" t="str">
        <f>VLOOKUP(B7678,orders_cleaned!A:I,9,FALSE)</f>
        <v>May</v>
      </c>
      <c r="K7678">
        <f t="shared" si="119"/>
        <v>5</v>
      </c>
    </row>
    <row r="7679" spans="1:11" x14ac:dyDescent="0.3">
      <c r="A7679" t="s">
        <v>12314</v>
      </c>
      <c r="B7679" t="s">
        <v>12313</v>
      </c>
      <c r="C7679" t="s">
        <v>31</v>
      </c>
      <c r="D7679">
        <v>1</v>
      </c>
      <c r="E7679">
        <v>479.56</v>
      </c>
      <c r="F7679">
        <v>0.05</v>
      </c>
      <c r="G7679">
        <v>455.58</v>
      </c>
      <c r="H7679">
        <v>110.64</v>
      </c>
      <c r="I7679" t="str">
        <f>VLOOKUP(C7679,products_cleaned[[product_id]:[category]],3,)</f>
        <v>Books</v>
      </c>
      <c r="J7679" t="str">
        <f>VLOOKUP(B7679,orders_cleaned!A:I,9,FALSE)</f>
        <v>May</v>
      </c>
      <c r="K7679">
        <f t="shared" si="119"/>
        <v>5</v>
      </c>
    </row>
    <row r="7680" spans="1:11" x14ac:dyDescent="0.3">
      <c r="A7680" t="s">
        <v>12315</v>
      </c>
      <c r="B7680" t="s">
        <v>12313</v>
      </c>
      <c r="C7680" t="s">
        <v>41</v>
      </c>
      <c r="D7680">
        <v>3</v>
      </c>
      <c r="E7680">
        <v>2353.2800000000002</v>
      </c>
      <c r="F7680">
        <v>0</v>
      </c>
      <c r="G7680">
        <v>7059.84</v>
      </c>
      <c r="H7680">
        <v>1334.07</v>
      </c>
      <c r="I7680" t="str">
        <f>VLOOKUP(C7680,products_cleaned[[product_id]:[category]],3,)</f>
        <v>Footwear</v>
      </c>
      <c r="J7680" t="str">
        <f>VLOOKUP(B7680,orders_cleaned!A:I,9,FALSE)</f>
        <v>May</v>
      </c>
      <c r="K7680">
        <f t="shared" si="119"/>
        <v>5</v>
      </c>
    </row>
    <row r="7681" spans="1:11" x14ac:dyDescent="0.3">
      <c r="A7681" t="s">
        <v>12316</v>
      </c>
      <c r="B7681" t="s">
        <v>12317</v>
      </c>
      <c r="C7681" t="s">
        <v>28</v>
      </c>
      <c r="D7681">
        <v>1</v>
      </c>
      <c r="E7681">
        <v>386.99</v>
      </c>
      <c r="F7681">
        <v>0.2</v>
      </c>
      <c r="G7681">
        <v>309.58999999999997</v>
      </c>
      <c r="H7681">
        <v>0.21</v>
      </c>
      <c r="I7681" t="str">
        <f>VLOOKUP(C7681,products_cleaned[[product_id]:[category]],3,)</f>
        <v>Home &amp; Kitchen</v>
      </c>
      <c r="J7681" t="str">
        <f>VLOOKUP(B7681,orders_cleaned!A:I,9,FALSE)</f>
        <v>June</v>
      </c>
      <c r="K7681">
        <f t="shared" si="119"/>
        <v>6</v>
      </c>
    </row>
    <row r="7682" spans="1:11" x14ac:dyDescent="0.3">
      <c r="A7682" t="s">
        <v>12318</v>
      </c>
      <c r="B7682" t="s">
        <v>12319</v>
      </c>
      <c r="C7682" t="s">
        <v>196</v>
      </c>
      <c r="D7682">
        <v>1</v>
      </c>
      <c r="E7682">
        <v>1456.66</v>
      </c>
      <c r="F7682">
        <v>0</v>
      </c>
      <c r="G7682">
        <v>1456.66</v>
      </c>
      <c r="H7682">
        <v>424.99</v>
      </c>
      <c r="I7682" t="str">
        <f>VLOOKUP(C7682,products_cleaned[[product_id]:[category]],3,)</f>
        <v>Electronics</v>
      </c>
      <c r="J7682" t="str">
        <f>VLOOKUP(B7682,orders_cleaned!A:I,9,FALSE)</f>
        <v>June</v>
      </c>
      <c r="K7682">
        <f t="shared" si="119"/>
        <v>6</v>
      </c>
    </row>
    <row r="7683" spans="1:11" x14ac:dyDescent="0.3">
      <c r="A7683" t="s">
        <v>12320</v>
      </c>
      <c r="B7683" t="s">
        <v>12321</v>
      </c>
      <c r="C7683" t="s">
        <v>129</v>
      </c>
      <c r="D7683">
        <v>1</v>
      </c>
      <c r="E7683">
        <v>530.26</v>
      </c>
      <c r="F7683">
        <v>0.1</v>
      </c>
      <c r="G7683">
        <v>477.23</v>
      </c>
      <c r="H7683">
        <v>112.87</v>
      </c>
      <c r="I7683" t="str">
        <f>VLOOKUP(C7683,products_cleaned[[product_id]:[category]],3,)</f>
        <v>Fashion</v>
      </c>
      <c r="J7683" t="str">
        <f>VLOOKUP(B7683,orders_cleaned!A:I,9,FALSE)</f>
        <v>February</v>
      </c>
      <c r="K7683">
        <f t="shared" ref="K7683:K7746" si="120">MONTH(DATEVALUE("1"&amp;J7683))</f>
        <v>2</v>
      </c>
    </row>
    <row r="7684" spans="1:11" x14ac:dyDescent="0.3">
      <c r="A7684" t="s">
        <v>12322</v>
      </c>
      <c r="B7684" t="s">
        <v>12323</v>
      </c>
      <c r="C7684" t="s">
        <v>41</v>
      </c>
      <c r="D7684">
        <v>1</v>
      </c>
      <c r="E7684">
        <v>2418.33</v>
      </c>
      <c r="F7684">
        <v>0.15</v>
      </c>
      <c r="G7684">
        <v>2055.58</v>
      </c>
      <c r="H7684">
        <v>146.99</v>
      </c>
      <c r="I7684" t="str">
        <f>VLOOKUP(C7684,products_cleaned[[product_id]:[category]],3,)</f>
        <v>Footwear</v>
      </c>
      <c r="J7684" t="str">
        <f>VLOOKUP(B7684,orders_cleaned!A:I,9,FALSE)</f>
        <v>July</v>
      </c>
      <c r="K7684">
        <f t="shared" si="120"/>
        <v>7</v>
      </c>
    </row>
    <row r="7685" spans="1:11" x14ac:dyDescent="0.3">
      <c r="A7685" t="s">
        <v>12324</v>
      </c>
      <c r="B7685" t="s">
        <v>12323</v>
      </c>
      <c r="C7685" t="s">
        <v>108</v>
      </c>
      <c r="D7685">
        <v>3</v>
      </c>
      <c r="E7685">
        <v>3457.42</v>
      </c>
      <c r="F7685">
        <v>0</v>
      </c>
      <c r="G7685">
        <v>10372.26</v>
      </c>
      <c r="H7685">
        <v>3363.21</v>
      </c>
      <c r="I7685" t="str">
        <f>VLOOKUP(C7685,products_cleaned[[product_id]:[category]],3,)</f>
        <v>Electronics</v>
      </c>
      <c r="J7685" t="str">
        <f>VLOOKUP(B7685,orders_cleaned!A:I,9,FALSE)</f>
        <v>July</v>
      </c>
      <c r="K7685">
        <f t="shared" si="120"/>
        <v>7</v>
      </c>
    </row>
    <row r="7686" spans="1:11" x14ac:dyDescent="0.3">
      <c r="A7686" t="s">
        <v>12325</v>
      </c>
      <c r="B7686" t="s">
        <v>12323</v>
      </c>
      <c r="C7686" t="s">
        <v>82</v>
      </c>
      <c r="D7686">
        <v>1</v>
      </c>
      <c r="E7686">
        <v>372.9</v>
      </c>
      <c r="F7686">
        <v>0.05</v>
      </c>
      <c r="G7686">
        <v>354.25</v>
      </c>
      <c r="H7686">
        <v>133.12</v>
      </c>
      <c r="I7686" t="str">
        <f>VLOOKUP(C7686,products_cleaned[[product_id]:[category]],3,)</f>
        <v>Stationery</v>
      </c>
      <c r="J7686" t="str">
        <f>VLOOKUP(B7686,orders_cleaned!A:I,9,FALSE)</f>
        <v>July</v>
      </c>
      <c r="K7686">
        <f t="shared" si="120"/>
        <v>7</v>
      </c>
    </row>
    <row r="7687" spans="1:11" x14ac:dyDescent="0.3">
      <c r="A7687" t="s">
        <v>12326</v>
      </c>
      <c r="B7687" t="s">
        <v>12327</v>
      </c>
      <c r="C7687" t="s">
        <v>164</v>
      </c>
      <c r="D7687">
        <v>4</v>
      </c>
      <c r="E7687">
        <v>4759.21</v>
      </c>
      <c r="F7687">
        <v>0</v>
      </c>
      <c r="G7687">
        <v>19036.84</v>
      </c>
      <c r="H7687">
        <v>6882.32</v>
      </c>
      <c r="I7687" t="str">
        <f>VLOOKUP(C7687,products_cleaned[[product_id]:[category]],3,)</f>
        <v>Home &amp; Kitchen</v>
      </c>
      <c r="J7687" t="str">
        <f>VLOOKUP(B7687,orders_cleaned!A:I,9,FALSE)</f>
        <v>June</v>
      </c>
      <c r="K7687">
        <f t="shared" si="120"/>
        <v>6</v>
      </c>
    </row>
    <row r="7688" spans="1:11" x14ac:dyDescent="0.3">
      <c r="A7688" t="s">
        <v>12328</v>
      </c>
      <c r="B7688" t="s">
        <v>12327</v>
      </c>
      <c r="C7688" t="s">
        <v>80</v>
      </c>
      <c r="D7688">
        <v>2</v>
      </c>
      <c r="E7688">
        <v>378.69</v>
      </c>
      <c r="F7688">
        <v>0.1</v>
      </c>
      <c r="G7688">
        <v>681.64</v>
      </c>
      <c r="H7688">
        <v>81.88</v>
      </c>
      <c r="I7688" t="str">
        <f>VLOOKUP(C7688,products_cleaned[[product_id]:[category]],3,)</f>
        <v>Fitness</v>
      </c>
      <c r="J7688" t="str">
        <f>VLOOKUP(B7688,orders_cleaned!A:I,9,FALSE)</f>
        <v>June</v>
      </c>
      <c r="K7688">
        <f t="shared" si="120"/>
        <v>6</v>
      </c>
    </row>
    <row r="7689" spans="1:11" x14ac:dyDescent="0.3">
      <c r="A7689" t="s">
        <v>12329</v>
      </c>
      <c r="B7689" t="s">
        <v>12327</v>
      </c>
      <c r="C7689" t="s">
        <v>28</v>
      </c>
      <c r="D7689">
        <v>1</v>
      </c>
      <c r="E7689">
        <v>375.48</v>
      </c>
      <c r="F7689">
        <v>0</v>
      </c>
      <c r="G7689">
        <v>375.48</v>
      </c>
      <c r="H7689">
        <v>66.099999999999994</v>
      </c>
      <c r="I7689" t="str">
        <f>VLOOKUP(C7689,products_cleaned[[product_id]:[category]],3,)</f>
        <v>Home &amp; Kitchen</v>
      </c>
      <c r="J7689" t="str">
        <f>VLOOKUP(B7689,orders_cleaned!A:I,9,FALSE)</f>
        <v>June</v>
      </c>
      <c r="K7689">
        <f t="shared" si="120"/>
        <v>6</v>
      </c>
    </row>
    <row r="7690" spans="1:11" x14ac:dyDescent="0.3">
      <c r="A7690" t="s">
        <v>12330</v>
      </c>
      <c r="B7690" t="s">
        <v>12331</v>
      </c>
      <c r="C7690" t="s">
        <v>110</v>
      </c>
      <c r="D7690">
        <v>1</v>
      </c>
      <c r="E7690">
        <v>1877.87</v>
      </c>
      <c r="F7690">
        <v>0.2</v>
      </c>
      <c r="G7690">
        <v>1502.3</v>
      </c>
      <c r="H7690">
        <v>286.18</v>
      </c>
      <c r="I7690" t="str">
        <f>VLOOKUP(C7690,products_cleaned[[product_id]:[category]],3,)</f>
        <v>Fashion</v>
      </c>
      <c r="J7690" t="str">
        <f>VLOOKUP(B7690,orders_cleaned!A:I,9,FALSE)</f>
        <v>April</v>
      </c>
      <c r="K7690">
        <f t="shared" si="120"/>
        <v>4</v>
      </c>
    </row>
    <row r="7691" spans="1:11" x14ac:dyDescent="0.3">
      <c r="A7691" t="s">
        <v>12332</v>
      </c>
      <c r="B7691" t="s">
        <v>12333</v>
      </c>
      <c r="C7691" t="s">
        <v>97</v>
      </c>
      <c r="D7691">
        <v>2</v>
      </c>
      <c r="E7691">
        <v>1059.29</v>
      </c>
      <c r="F7691">
        <v>0.2</v>
      </c>
      <c r="G7691">
        <v>1694.86</v>
      </c>
      <c r="H7691">
        <v>242.98</v>
      </c>
      <c r="I7691" t="str">
        <f>VLOOKUP(C7691,products_cleaned[[product_id]:[category]],3,)</f>
        <v>Fashion</v>
      </c>
      <c r="J7691" t="str">
        <f>VLOOKUP(B7691,orders_cleaned!A:I,9,FALSE)</f>
        <v>July</v>
      </c>
      <c r="K7691">
        <f t="shared" si="120"/>
        <v>7</v>
      </c>
    </row>
    <row r="7692" spans="1:11" x14ac:dyDescent="0.3">
      <c r="A7692" t="s">
        <v>12334</v>
      </c>
      <c r="B7692" t="s">
        <v>12333</v>
      </c>
      <c r="C7692" t="s">
        <v>80</v>
      </c>
      <c r="D7692">
        <v>1</v>
      </c>
      <c r="E7692">
        <v>367.92</v>
      </c>
      <c r="F7692">
        <v>0.1</v>
      </c>
      <c r="G7692">
        <v>331.13</v>
      </c>
      <c r="H7692">
        <v>31.25</v>
      </c>
      <c r="I7692" t="str">
        <f>VLOOKUP(C7692,products_cleaned[[product_id]:[category]],3,)</f>
        <v>Fitness</v>
      </c>
      <c r="J7692" t="str">
        <f>VLOOKUP(B7692,orders_cleaned!A:I,9,FALSE)</f>
        <v>July</v>
      </c>
      <c r="K7692">
        <f t="shared" si="120"/>
        <v>7</v>
      </c>
    </row>
    <row r="7693" spans="1:11" x14ac:dyDescent="0.3">
      <c r="A7693" t="s">
        <v>12335</v>
      </c>
      <c r="B7693" t="s">
        <v>12333</v>
      </c>
      <c r="C7693" t="s">
        <v>57</v>
      </c>
      <c r="D7693">
        <v>1</v>
      </c>
      <c r="E7693">
        <v>204.36</v>
      </c>
      <c r="F7693">
        <v>0</v>
      </c>
      <c r="G7693">
        <v>204.36</v>
      </c>
      <c r="H7693">
        <v>93.78</v>
      </c>
      <c r="I7693" t="str">
        <f>VLOOKUP(C7693,products_cleaned[[product_id]:[category]],3,)</f>
        <v>Stationery</v>
      </c>
      <c r="J7693" t="str">
        <f>VLOOKUP(B7693,orders_cleaned!A:I,9,FALSE)</f>
        <v>July</v>
      </c>
      <c r="K7693">
        <f t="shared" si="120"/>
        <v>7</v>
      </c>
    </row>
    <row r="7694" spans="1:11" x14ac:dyDescent="0.3">
      <c r="A7694" t="s">
        <v>12336</v>
      </c>
      <c r="B7694" t="s">
        <v>12333</v>
      </c>
      <c r="C7694" t="s">
        <v>270</v>
      </c>
      <c r="D7694">
        <v>2</v>
      </c>
      <c r="E7694">
        <v>5343.82</v>
      </c>
      <c r="F7694">
        <v>0.2</v>
      </c>
      <c r="G7694">
        <v>8550.11</v>
      </c>
      <c r="H7694">
        <v>2308.15</v>
      </c>
      <c r="I7694" t="str">
        <f>VLOOKUP(C7694,products_cleaned[[product_id]:[category]],3,)</f>
        <v>Furniture</v>
      </c>
      <c r="J7694" t="str">
        <f>VLOOKUP(B7694,orders_cleaned!A:I,9,FALSE)</f>
        <v>July</v>
      </c>
      <c r="K7694">
        <f t="shared" si="120"/>
        <v>7</v>
      </c>
    </row>
    <row r="7695" spans="1:11" x14ac:dyDescent="0.3">
      <c r="A7695" t="s">
        <v>12337</v>
      </c>
      <c r="B7695" t="s">
        <v>12338</v>
      </c>
      <c r="C7695" t="s">
        <v>136</v>
      </c>
      <c r="D7695">
        <v>1</v>
      </c>
      <c r="E7695">
        <v>566.88</v>
      </c>
      <c r="F7695">
        <v>0</v>
      </c>
      <c r="G7695">
        <v>566.88</v>
      </c>
      <c r="H7695">
        <v>124.9</v>
      </c>
      <c r="I7695" t="str">
        <f>VLOOKUP(C7695,products_cleaned[[product_id]:[category]],3,)</f>
        <v>Books</v>
      </c>
      <c r="J7695" t="str">
        <f>VLOOKUP(B7695,orders_cleaned!A:I,9,FALSE)</f>
        <v>September</v>
      </c>
      <c r="K7695">
        <f t="shared" si="120"/>
        <v>9</v>
      </c>
    </row>
    <row r="7696" spans="1:11" x14ac:dyDescent="0.3">
      <c r="A7696" t="s">
        <v>12339</v>
      </c>
      <c r="B7696" t="s">
        <v>12340</v>
      </c>
      <c r="C7696" t="s">
        <v>117</v>
      </c>
      <c r="D7696">
        <v>2</v>
      </c>
      <c r="E7696">
        <v>940.14</v>
      </c>
      <c r="F7696">
        <v>0</v>
      </c>
      <c r="G7696">
        <v>1880.28</v>
      </c>
      <c r="H7696">
        <v>610.41999999999996</v>
      </c>
      <c r="I7696" t="str">
        <f>VLOOKUP(C7696,products_cleaned[[product_id]:[category]],3,)</f>
        <v>Home &amp; Kitchen</v>
      </c>
      <c r="J7696" t="str">
        <f>VLOOKUP(B7696,orders_cleaned!A:I,9,FALSE)</f>
        <v>January</v>
      </c>
      <c r="K7696">
        <f t="shared" si="120"/>
        <v>1</v>
      </c>
    </row>
    <row r="7697" spans="1:11" x14ac:dyDescent="0.3">
      <c r="A7697" t="s">
        <v>12341</v>
      </c>
      <c r="B7697" t="s">
        <v>12342</v>
      </c>
      <c r="C7697" t="s">
        <v>97</v>
      </c>
      <c r="D7697">
        <v>4</v>
      </c>
      <c r="E7697">
        <v>932.16</v>
      </c>
      <c r="F7697">
        <v>0</v>
      </c>
      <c r="G7697">
        <v>3728.64</v>
      </c>
      <c r="H7697">
        <v>824.88</v>
      </c>
      <c r="I7697" t="str">
        <f>VLOOKUP(C7697,products_cleaned[[product_id]:[category]],3,)</f>
        <v>Fashion</v>
      </c>
      <c r="J7697" t="str">
        <f>VLOOKUP(B7697,orders_cleaned!A:I,9,FALSE)</f>
        <v>September</v>
      </c>
      <c r="K7697">
        <f t="shared" si="120"/>
        <v>9</v>
      </c>
    </row>
    <row r="7698" spans="1:11" x14ac:dyDescent="0.3">
      <c r="A7698" t="s">
        <v>12343</v>
      </c>
      <c r="B7698" t="s">
        <v>12344</v>
      </c>
      <c r="C7698" t="s">
        <v>54</v>
      </c>
      <c r="D7698">
        <v>2</v>
      </c>
      <c r="E7698">
        <v>2142.6999999999998</v>
      </c>
      <c r="F7698">
        <v>0.05</v>
      </c>
      <c r="G7698">
        <v>4071.13</v>
      </c>
      <c r="H7698">
        <v>892.53</v>
      </c>
      <c r="I7698" t="str">
        <f>VLOOKUP(C7698,products_cleaned[[product_id]:[category]],3,)</f>
        <v>Fashion</v>
      </c>
      <c r="J7698" t="str">
        <f>VLOOKUP(B7698,orders_cleaned!A:I,9,FALSE)</f>
        <v>November</v>
      </c>
      <c r="K7698">
        <f t="shared" si="120"/>
        <v>11</v>
      </c>
    </row>
    <row r="7699" spans="1:11" x14ac:dyDescent="0.3">
      <c r="A7699" t="s">
        <v>12345</v>
      </c>
      <c r="B7699" t="s">
        <v>12346</v>
      </c>
      <c r="C7699" t="s">
        <v>54</v>
      </c>
      <c r="D7699">
        <v>2</v>
      </c>
      <c r="E7699">
        <v>2338.73</v>
      </c>
      <c r="F7699">
        <v>0</v>
      </c>
      <c r="G7699">
        <v>4677.46</v>
      </c>
      <c r="H7699">
        <v>1498.86</v>
      </c>
      <c r="I7699" t="str">
        <f>VLOOKUP(C7699,products_cleaned[[product_id]:[category]],3,)</f>
        <v>Fashion</v>
      </c>
      <c r="J7699" t="str">
        <f>VLOOKUP(B7699,orders_cleaned!A:I,9,FALSE)</f>
        <v>February</v>
      </c>
      <c r="K7699">
        <f t="shared" si="120"/>
        <v>2</v>
      </c>
    </row>
    <row r="7700" spans="1:11" x14ac:dyDescent="0.3">
      <c r="A7700" t="s">
        <v>12347</v>
      </c>
      <c r="B7700" t="s">
        <v>12348</v>
      </c>
      <c r="C7700" t="s">
        <v>18</v>
      </c>
      <c r="D7700">
        <v>1</v>
      </c>
      <c r="E7700">
        <v>908.13</v>
      </c>
      <c r="F7700">
        <v>0</v>
      </c>
      <c r="G7700">
        <v>908.13</v>
      </c>
      <c r="H7700">
        <v>390.78</v>
      </c>
      <c r="I7700" t="str">
        <f>VLOOKUP(C7700,products_cleaned[[product_id]:[category]],3,)</f>
        <v>Books</v>
      </c>
      <c r="J7700" t="str">
        <f>VLOOKUP(B7700,orders_cleaned!A:I,9,FALSE)</f>
        <v>July</v>
      </c>
      <c r="K7700">
        <f t="shared" si="120"/>
        <v>7</v>
      </c>
    </row>
    <row r="7701" spans="1:11" x14ac:dyDescent="0.3">
      <c r="A7701" t="s">
        <v>12349</v>
      </c>
      <c r="B7701" t="s">
        <v>12350</v>
      </c>
      <c r="C7701" t="s">
        <v>54</v>
      </c>
      <c r="D7701">
        <v>1</v>
      </c>
      <c r="E7701">
        <v>2362.1799999999998</v>
      </c>
      <c r="F7701">
        <v>0</v>
      </c>
      <c r="G7701">
        <v>2362.1799999999998</v>
      </c>
      <c r="H7701">
        <v>772.88</v>
      </c>
      <c r="I7701" t="str">
        <f>VLOOKUP(C7701,products_cleaned[[product_id]:[category]],3,)</f>
        <v>Fashion</v>
      </c>
      <c r="J7701" t="str">
        <f>VLOOKUP(B7701,orders_cleaned!A:I,9,FALSE)</f>
        <v>April</v>
      </c>
      <c r="K7701">
        <f t="shared" si="120"/>
        <v>4</v>
      </c>
    </row>
    <row r="7702" spans="1:11" x14ac:dyDescent="0.3">
      <c r="A7702" t="s">
        <v>12351</v>
      </c>
      <c r="B7702" t="s">
        <v>12352</v>
      </c>
      <c r="C7702" t="s">
        <v>66</v>
      </c>
      <c r="D7702">
        <v>4</v>
      </c>
      <c r="E7702">
        <v>285.20999999999998</v>
      </c>
      <c r="F7702">
        <v>0.05</v>
      </c>
      <c r="G7702">
        <v>1083.8</v>
      </c>
      <c r="H7702">
        <v>201.88</v>
      </c>
      <c r="I7702" t="str">
        <f>VLOOKUP(C7702,products_cleaned[[product_id]:[category]],3,)</f>
        <v>Home &amp; Kitchen</v>
      </c>
      <c r="J7702" t="str">
        <f>VLOOKUP(B7702,orders_cleaned!A:I,9,FALSE)</f>
        <v>December</v>
      </c>
      <c r="K7702">
        <f t="shared" si="120"/>
        <v>12</v>
      </c>
    </row>
    <row r="7703" spans="1:11" x14ac:dyDescent="0.3">
      <c r="A7703" t="s">
        <v>12353</v>
      </c>
      <c r="B7703" t="s">
        <v>12352</v>
      </c>
      <c r="C7703" t="s">
        <v>270</v>
      </c>
      <c r="D7703">
        <v>2</v>
      </c>
      <c r="E7703">
        <v>5603.12</v>
      </c>
      <c r="F7703">
        <v>0</v>
      </c>
      <c r="G7703">
        <v>11206.24</v>
      </c>
      <c r="H7703">
        <v>4964.28</v>
      </c>
      <c r="I7703" t="str">
        <f>VLOOKUP(C7703,products_cleaned[[product_id]:[category]],3,)</f>
        <v>Furniture</v>
      </c>
      <c r="J7703" t="str">
        <f>VLOOKUP(B7703,orders_cleaned!A:I,9,FALSE)</f>
        <v>December</v>
      </c>
      <c r="K7703">
        <f t="shared" si="120"/>
        <v>12</v>
      </c>
    </row>
    <row r="7704" spans="1:11" x14ac:dyDescent="0.3">
      <c r="A7704" t="s">
        <v>12354</v>
      </c>
      <c r="B7704" t="s">
        <v>12352</v>
      </c>
      <c r="C7704" t="s">
        <v>51</v>
      </c>
      <c r="D7704">
        <v>1</v>
      </c>
      <c r="E7704">
        <v>649.34</v>
      </c>
      <c r="F7704">
        <v>0</v>
      </c>
      <c r="G7704">
        <v>649.34</v>
      </c>
      <c r="H7704">
        <v>231.09</v>
      </c>
      <c r="I7704" t="str">
        <f>VLOOKUP(C7704,products_cleaned[[product_id]:[category]],3,)</f>
        <v>Home &amp; Kitchen</v>
      </c>
      <c r="J7704" t="str">
        <f>VLOOKUP(B7704,orders_cleaned!A:I,9,FALSE)</f>
        <v>December</v>
      </c>
      <c r="K7704">
        <f t="shared" si="120"/>
        <v>12</v>
      </c>
    </row>
    <row r="7705" spans="1:11" x14ac:dyDescent="0.3">
      <c r="A7705" t="s">
        <v>12355</v>
      </c>
      <c r="B7705" t="s">
        <v>12356</v>
      </c>
      <c r="C7705" t="s">
        <v>47</v>
      </c>
      <c r="D7705">
        <v>1</v>
      </c>
      <c r="E7705">
        <v>809.59</v>
      </c>
      <c r="F7705">
        <v>0</v>
      </c>
      <c r="G7705">
        <v>809.59</v>
      </c>
      <c r="H7705">
        <v>326.05</v>
      </c>
      <c r="I7705" t="str">
        <f>VLOOKUP(C7705,products_cleaned[[product_id]:[category]],3,)</f>
        <v>Books</v>
      </c>
      <c r="J7705" t="str">
        <f>VLOOKUP(B7705,orders_cleaned!A:I,9,FALSE)</f>
        <v>October</v>
      </c>
      <c r="K7705">
        <f t="shared" si="120"/>
        <v>10</v>
      </c>
    </row>
    <row r="7706" spans="1:11" x14ac:dyDescent="0.3">
      <c r="A7706" t="s">
        <v>12357</v>
      </c>
      <c r="B7706" t="s">
        <v>12358</v>
      </c>
      <c r="C7706" t="s">
        <v>37</v>
      </c>
      <c r="D7706">
        <v>1</v>
      </c>
      <c r="E7706">
        <v>1323.56</v>
      </c>
      <c r="F7706">
        <v>0.2</v>
      </c>
      <c r="G7706">
        <v>1058.8499999999999</v>
      </c>
      <c r="H7706">
        <v>87.46</v>
      </c>
      <c r="I7706" t="str">
        <f>VLOOKUP(C7706,products_cleaned[[product_id]:[category]],3,)</f>
        <v>Electronics</v>
      </c>
      <c r="J7706" t="str">
        <f>VLOOKUP(B7706,orders_cleaned!A:I,9,FALSE)</f>
        <v>August</v>
      </c>
      <c r="K7706">
        <f t="shared" si="120"/>
        <v>8</v>
      </c>
    </row>
    <row r="7707" spans="1:11" x14ac:dyDescent="0.3">
      <c r="A7707" t="s">
        <v>12359</v>
      </c>
      <c r="B7707" t="s">
        <v>12360</v>
      </c>
      <c r="C7707" t="s">
        <v>164</v>
      </c>
      <c r="D7707">
        <v>3</v>
      </c>
      <c r="E7707">
        <v>5112.87</v>
      </c>
      <c r="F7707">
        <v>0</v>
      </c>
      <c r="G7707">
        <v>15338.61</v>
      </c>
      <c r="H7707">
        <v>6222.72</v>
      </c>
      <c r="I7707" t="str">
        <f>VLOOKUP(C7707,products_cleaned[[product_id]:[category]],3,)</f>
        <v>Home &amp; Kitchen</v>
      </c>
      <c r="J7707" t="str">
        <f>VLOOKUP(B7707,orders_cleaned!A:I,9,FALSE)</f>
        <v>November</v>
      </c>
      <c r="K7707">
        <f t="shared" si="120"/>
        <v>11</v>
      </c>
    </row>
    <row r="7708" spans="1:11" x14ac:dyDescent="0.3">
      <c r="A7708" t="s">
        <v>12361</v>
      </c>
      <c r="B7708" t="s">
        <v>12360</v>
      </c>
      <c r="C7708" t="s">
        <v>144</v>
      </c>
      <c r="D7708">
        <v>1</v>
      </c>
      <c r="E7708">
        <v>2149.15</v>
      </c>
      <c r="F7708">
        <v>0</v>
      </c>
      <c r="G7708">
        <v>2149.15</v>
      </c>
      <c r="H7708">
        <v>818.66</v>
      </c>
      <c r="I7708" t="str">
        <f>VLOOKUP(C7708,products_cleaned[[product_id]:[category]],3,)</f>
        <v>Electronics</v>
      </c>
      <c r="J7708" t="str">
        <f>VLOOKUP(B7708,orders_cleaned!A:I,9,FALSE)</f>
        <v>November</v>
      </c>
      <c r="K7708">
        <f t="shared" si="120"/>
        <v>11</v>
      </c>
    </row>
    <row r="7709" spans="1:11" x14ac:dyDescent="0.3">
      <c r="A7709" t="s">
        <v>12362</v>
      </c>
      <c r="B7709" t="s">
        <v>12363</v>
      </c>
      <c r="C7709" t="s">
        <v>13</v>
      </c>
      <c r="D7709">
        <v>2</v>
      </c>
      <c r="E7709">
        <v>3143.2</v>
      </c>
      <c r="F7709">
        <v>0.2</v>
      </c>
      <c r="G7709">
        <v>5029.12</v>
      </c>
      <c r="H7709">
        <v>784.98</v>
      </c>
      <c r="I7709" t="str">
        <f>VLOOKUP(C7709,products_cleaned[[product_id]:[category]],3,)</f>
        <v>Home &amp; Kitchen</v>
      </c>
      <c r="J7709" t="str">
        <f>VLOOKUP(B7709,orders_cleaned!A:I,9,FALSE)</f>
        <v>October</v>
      </c>
      <c r="K7709">
        <f t="shared" si="120"/>
        <v>10</v>
      </c>
    </row>
    <row r="7710" spans="1:11" x14ac:dyDescent="0.3">
      <c r="A7710" t="s">
        <v>12364</v>
      </c>
      <c r="B7710" t="s">
        <v>12365</v>
      </c>
      <c r="C7710" t="s">
        <v>160</v>
      </c>
      <c r="D7710">
        <v>1</v>
      </c>
      <c r="E7710">
        <v>2261</v>
      </c>
      <c r="F7710">
        <v>0.05</v>
      </c>
      <c r="G7710">
        <v>2147.9499999999998</v>
      </c>
      <c r="H7710">
        <v>611.92999999999995</v>
      </c>
      <c r="I7710" t="str">
        <f>VLOOKUP(C7710,products_cleaned[[product_id]:[category]],3,)</f>
        <v>Footwear</v>
      </c>
      <c r="J7710" t="str">
        <f>VLOOKUP(B7710,orders_cleaned!A:I,9,FALSE)</f>
        <v>March</v>
      </c>
      <c r="K7710">
        <f t="shared" si="120"/>
        <v>3</v>
      </c>
    </row>
    <row r="7711" spans="1:11" x14ac:dyDescent="0.3">
      <c r="A7711" t="s">
        <v>12366</v>
      </c>
      <c r="B7711" t="s">
        <v>12367</v>
      </c>
      <c r="C7711" t="s">
        <v>160</v>
      </c>
      <c r="D7711">
        <v>2</v>
      </c>
      <c r="E7711">
        <v>2132.5700000000002</v>
      </c>
      <c r="F7711">
        <v>0</v>
      </c>
      <c r="G7711">
        <v>4265.1400000000003</v>
      </c>
      <c r="H7711">
        <v>1193.0999999999999</v>
      </c>
      <c r="I7711" t="str">
        <f>VLOOKUP(C7711,products_cleaned[[product_id]:[category]],3,)</f>
        <v>Footwear</v>
      </c>
      <c r="J7711" t="str">
        <f>VLOOKUP(B7711,orders_cleaned!A:I,9,FALSE)</f>
        <v>October</v>
      </c>
      <c r="K7711">
        <f t="shared" si="120"/>
        <v>10</v>
      </c>
    </row>
    <row r="7712" spans="1:11" x14ac:dyDescent="0.3">
      <c r="A7712" t="s">
        <v>12368</v>
      </c>
      <c r="B7712" t="s">
        <v>12369</v>
      </c>
      <c r="C7712" t="s">
        <v>270</v>
      </c>
      <c r="D7712">
        <v>1</v>
      </c>
      <c r="E7712">
        <v>5883.26</v>
      </c>
      <c r="F7712">
        <v>0.05</v>
      </c>
      <c r="G7712">
        <v>5589.1</v>
      </c>
      <c r="H7712">
        <v>2468.12</v>
      </c>
      <c r="I7712" t="str">
        <f>VLOOKUP(C7712,products_cleaned[[product_id]:[category]],3,)</f>
        <v>Furniture</v>
      </c>
      <c r="J7712" t="str">
        <f>VLOOKUP(B7712,orders_cleaned!A:I,9,FALSE)</f>
        <v>August</v>
      </c>
      <c r="K7712">
        <f t="shared" si="120"/>
        <v>8</v>
      </c>
    </row>
    <row r="7713" spans="1:11" x14ac:dyDescent="0.3">
      <c r="A7713" t="s">
        <v>12370</v>
      </c>
      <c r="B7713" t="s">
        <v>12371</v>
      </c>
      <c r="C7713" t="s">
        <v>28</v>
      </c>
      <c r="D7713">
        <v>2</v>
      </c>
      <c r="E7713">
        <v>417.04</v>
      </c>
      <c r="F7713">
        <v>0.05</v>
      </c>
      <c r="G7713">
        <v>792.38</v>
      </c>
      <c r="H7713">
        <v>173.62</v>
      </c>
      <c r="I7713" t="str">
        <f>VLOOKUP(C7713,products_cleaned[[product_id]:[category]],3,)</f>
        <v>Home &amp; Kitchen</v>
      </c>
      <c r="J7713" t="str">
        <f>VLOOKUP(B7713,orders_cleaned!A:I,9,FALSE)</f>
        <v>August</v>
      </c>
      <c r="K7713">
        <f t="shared" si="120"/>
        <v>8</v>
      </c>
    </row>
    <row r="7714" spans="1:11" x14ac:dyDescent="0.3">
      <c r="A7714" t="s">
        <v>12372</v>
      </c>
      <c r="B7714" t="s">
        <v>12373</v>
      </c>
      <c r="C7714" t="s">
        <v>13</v>
      </c>
      <c r="D7714">
        <v>3</v>
      </c>
      <c r="E7714">
        <v>2982.79</v>
      </c>
      <c r="F7714">
        <v>0.15</v>
      </c>
      <c r="G7714">
        <v>7606.11</v>
      </c>
      <c r="H7714">
        <v>1239.9000000000001</v>
      </c>
      <c r="I7714" t="str">
        <f>VLOOKUP(C7714,products_cleaned[[product_id]:[category]],3,)</f>
        <v>Home &amp; Kitchen</v>
      </c>
      <c r="J7714" t="str">
        <f>VLOOKUP(B7714,orders_cleaned!A:I,9,FALSE)</f>
        <v>June</v>
      </c>
      <c r="K7714">
        <f t="shared" si="120"/>
        <v>6</v>
      </c>
    </row>
    <row r="7715" spans="1:11" x14ac:dyDescent="0.3">
      <c r="A7715" t="s">
        <v>12374</v>
      </c>
      <c r="B7715" t="s">
        <v>12375</v>
      </c>
      <c r="C7715" t="s">
        <v>278</v>
      </c>
      <c r="D7715">
        <v>1</v>
      </c>
      <c r="E7715">
        <v>1473.64</v>
      </c>
      <c r="F7715">
        <v>0.15</v>
      </c>
      <c r="G7715">
        <v>1252.5899999999999</v>
      </c>
      <c r="H7715">
        <v>114.24</v>
      </c>
      <c r="I7715" t="str">
        <f>VLOOKUP(C7715,products_cleaned[[product_id]:[category]],3,)</f>
        <v>Fitness</v>
      </c>
      <c r="J7715" t="str">
        <f>VLOOKUP(B7715,orders_cleaned!A:I,9,FALSE)</f>
        <v>October</v>
      </c>
      <c r="K7715">
        <f t="shared" si="120"/>
        <v>10</v>
      </c>
    </row>
    <row r="7716" spans="1:11" x14ac:dyDescent="0.3">
      <c r="A7716" t="s">
        <v>12376</v>
      </c>
      <c r="B7716" t="s">
        <v>12375</v>
      </c>
      <c r="C7716" t="s">
        <v>108</v>
      </c>
      <c r="D7716">
        <v>2</v>
      </c>
      <c r="E7716">
        <v>3757.95</v>
      </c>
      <c r="F7716">
        <v>0.1</v>
      </c>
      <c r="G7716">
        <v>6764.31</v>
      </c>
      <c r="H7716">
        <v>2091.61</v>
      </c>
      <c r="I7716" t="str">
        <f>VLOOKUP(C7716,products_cleaned[[product_id]:[category]],3,)</f>
        <v>Electronics</v>
      </c>
      <c r="J7716" t="str">
        <f>VLOOKUP(B7716,orders_cleaned!A:I,9,FALSE)</f>
        <v>October</v>
      </c>
      <c r="K7716">
        <f t="shared" si="120"/>
        <v>10</v>
      </c>
    </row>
    <row r="7717" spans="1:11" x14ac:dyDescent="0.3">
      <c r="A7717" t="s">
        <v>12377</v>
      </c>
      <c r="B7717" t="s">
        <v>12375</v>
      </c>
      <c r="C7717" t="s">
        <v>54</v>
      </c>
      <c r="D7717">
        <v>1</v>
      </c>
      <c r="E7717">
        <v>2301.5700000000002</v>
      </c>
      <c r="F7717">
        <v>0</v>
      </c>
      <c r="G7717">
        <v>2301.5700000000002</v>
      </c>
      <c r="H7717">
        <v>712.27</v>
      </c>
      <c r="I7717" t="str">
        <f>VLOOKUP(C7717,products_cleaned[[product_id]:[category]],3,)</f>
        <v>Fashion</v>
      </c>
      <c r="J7717" t="str">
        <f>VLOOKUP(B7717,orders_cleaned!A:I,9,FALSE)</f>
        <v>October</v>
      </c>
      <c r="K7717">
        <f t="shared" si="120"/>
        <v>10</v>
      </c>
    </row>
    <row r="7718" spans="1:11" x14ac:dyDescent="0.3">
      <c r="A7718" t="s">
        <v>12378</v>
      </c>
      <c r="B7718" t="s">
        <v>12379</v>
      </c>
      <c r="C7718" t="s">
        <v>110</v>
      </c>
      <c r="D7718">
        <v>3</v>
      </c>
      <c r="E7718">
        <v>1695.39</v>
      </c>
      <c r="F7718">
        <v>0.05</v>
      </c>
      <c r="G7718">
        <v>4831.8599999999997</v>
      </c>
      <c r="H7718">
        <v>1183.5</v>
      </c>
      <c r="I7718" t="str">
        <f>VLOOKUP(C7718,products_cleaned[[product_id]:[category]],3,)</f>
        <v>Fashion</v>
      </c>
      <c r="J7718" t="str">
        <f>VLOOKUP(B7718,orders_cleaned!A:I,9,FALSE)</f>
        <v>September</v>
      </c>
      <c r="K7718">
        <f t="shared" si="120"/>
        <v>9</v>
      </c>
    </row>
    <row r="7719" spans="1:11" x14ac:dyDescent="0.3">
      <c r="A7719" t="s">
        <v>12380</v>
      </c>
      <c r="B7719" t="s">
        <v>12381</v>
      </c>
      <c r="C7719" t="s">
        <v>278</v>
      </c>
      <c r="D7719">
        <v>1</v>
      </c>
      <c r="E7719">
        <v>1677.93</v>
      </c>
      <c r="F7719">
        <v>0.1</v>
      </c>
      <c r="G7719">
        <v>1510.14</v>
      </c>
      <c r="H7719">
        <v>371.79</v>
      </c>
      <c r="I7719" t="str">
        <f>VLOOKUP(C7719,products_cleaned[[product_id]:[category]],3,)</f>
        <v>Fitness</v>
      </c>
      <c r="J7719" t="str">
        <f>VLOOKUP(B7719,orders_cleaned!A:I,9,FALSE)</f>
        <v>March</v>
      </c>
      <c r="K7719">
        <f t="shared" si="120"/>
        <v>3</v>
      </c>
    </row>
    <row r="7720" spans="1:11" x14ac:dyDescent="0.3">
      <c r="A7720" t="s">
        <v>12382</v>
      </c>
      <c r="B7720" t="s">
        <v>12381</v>
      </c>
      <c r="C7720" t="s">
        <v>129</v>
      </c>
      <c r="D7720">
        <v>1</v>
      </c>
      <c r="E7720">
        <v>522.82000000000005</v>
      </c>
      <c r="F7720">
        <v>0.05</v>
      </c>
      <c r="G7720">
        <v>496.68</v>
      </c>
      <c r="H7720">
        <v>132.32</v>
      </c>
      <c r="I7720" t="str">
        <f>VLOOKUP(C7720,products_cleaned[[product_id]:[category]],3,)</f>
        <v>Fashion</v>
      </c>
      <c r="J7720" t="str">
        <f>VLOOKUP(B7720,orders_cleaned!A:I,9,FALSE)</f>
        <v>March</v>
      </c>
      <c r="K7720">
        <f t="shared" si="120"/>
        <v>3</v>
      </c>
    </row>
    <row r="7721" spans="1:11" x14ac:dyDescent="0.3">
      <c r="A7721" t="s">
        <v>12383</v>
      </c>
      <c r="B7721" t="s">
        <v>12384</v>
      </c>
      <c r="C7721" t="s">
        <v>160</v>
      </c>
      <c r="D7721">
        <v>1</v>
      </c>
      <c r="E7721">
        <v>2442.62</v>
      </c>
      <c r="F7721">
        <v>0.05</v>
      </c>
      <c r="G7721">
        <v>2320.4899999999998</v>
      </c>
      <c r="H7721">
        <v>784.47</v>
      </c>
      <c r="I7721" t="str">
        <f>VLOOKUP(C7721,products_cleaned[[product_id]:[category]],3,)</f>
        <v>Footwear</v>
      </c>
      <c r="J7721" t="str">
        <f>VLOOKUP(B7721,orders_cleaned!A:I,9,FALSE)</f>
        <v>October</v>
      </c>
      <c r="K7721">
        <f t="shared" si="120"/>
        <v>10</v>
      </c>
    </row>
    <row r="7722" spans="1:11" x14ac:dyDescent="0.3">
      <c r="A7722" t="s">
        <v>12385</v>
      </c>
      <c r="B7722" t="s">
        <v>12384</v>
      </c>
      <c r="C7722" t="s">
        <v>95</v>
      </c>
      <c r="D7722">
        <v>1</v>
      </c>
      <c r="E7722">
        <v>2048.83</v>
      </c>
      <c r="F7722">
        <v>0</v>
      </c>
      <c r="G7722">
        <v>2048.83</v>
      </c>
      <c r="H7722">
        <v>579.20000000000005</v>
      </c>
      <c r="I7722" t="str">
        <f>VLOOKUP(C7722,products_cleaned[[product_id]:[category]],3,)</f>
        <v>Footwear</v>
      </c>
      <c r="J7722" t="str">
        <f>VLOOKUP(B7722,orders_cleaned!A:I,9,FALSE)</f>
        <v>October</v>
      </c>
      <c r="K7722">
        <f t="shared" si="120"/>
        <v>10</v>
      </c>
    </row>
    <row r="7723" spans="1:11" x14ac:dyDescent="0.3">
      <c r="A7723" t="s">
        <v>12386</v>
      </c>
      <c r="B7723" t="s">
        <v>12387</v>
      </c>
      <c r="C7723" t="s">
        <v>259</v>
      </c>
      <c r="D7723">
        <v>1</v>
      </c>
      <c r="E7723">
        <v>933.94</v>
      </c>
      <c r="F7723">
        <v>0.15</v>
      </c>
      <c r="G7723">
        <v>793.85</v>
      </c>
      <c r="H7723">
        <v>253.23</v>
      </c>
      <c r="I7723" t="str">
        <f>VLOOKUP(C7723,products_cleaned[[product_id]:[category]],3,)</f>
        <v>Electronics</v>
      </c>
      <c r="J7723" t="str">
        <f>VLOOKUP(B7723,orders_cleaned!A:I,9,FALSE)</f>
        <v>June</v>
      </c>
      <c r="K7723">
        <f t="shared" si="120"/>
        <v>6</v>
      </c>
    </row>
    <row r="7724" spans="1:11" x14ac:dyDescent="0.3">
      <c r="A7724" t="s">
        <v>12388</v>
      </c>
      <c r="B7724" t="s">
        <v>12387</v>
      </c>
      <c r="C7724" t="s">
        <v>44</v>
      </c>
      <c r="D7724">
        <v>1</v>
      </c>
      <c r="E7724">
        <v>2608.89</v>
      </c>
      <c r="F7724">
        <v>0</v>
      </c>
      <c r="G7724">
        <v>2608.89</v>
      </c>
      <c r="H7724">
        <v>710.57</v>
      </c>
      <c r="I7724" t="str">
        <f>VLOOKUP(C7724,products_cleaned[[product_id]:[category]],3,)</f>
        <v>Furniture</v>
      </c>
      <c r="J7724" t="str">
        <f>VLOOKUP(B7724,orders_cleaned!A:I,9,FALSE)</f>
        <v>June</v>
      </c>
      <c r="K7724">
        <f t="shared" si="120"/>
        <v>6</v>
      </c>
    </row>
    <row r="7725" spans="1:11" x14ac:dyDescent="0.3">
      <c r="A7725" t="s">
        <v>12389</v>
      </c>
      <c r="B7725" t="s">
        <v>12390</v>
      </c>
      <c r="C7725" t="s">
        <v>108</v>
      </c>
      <c r="D7725">
        <v>2</v>
      </c>
      <c r="E7725">
        <v>3366.41</v>
      </c>
      <c r="F7725">
        <v>0.05</v>
      </c>
      <c r="G7725">
        <v>6396.18</v>
      </c>
      <c r="H7725">
        <v>1723.48</v>
      </c>
      <c r="I7725" t="str">
        <f>VLOOKUP(C7725,products_cleaned[[product_id]:[category]],3,)</f>
        <v>Electronics</v>
      </c>
      <c r="J7725" t="str">
        <f>VLOOKUP(B7725,orders_cleaned!A:I,9,FALSE)</f>
        <v>December</v>
      </c>
      <c r="K7725">
        <f t="shared" si="120"/>
        <v>12</v>
      </c>
    </row>
    <row r="7726" spans="1:11" x14ac:dyDescent="0.3">
      <c r="A7726" t="s">
        <v>12391</v>
      </c>
      <c r="B7726" t="s">
        <v>12392</v>
      </c>
      <c r="C7726" t="s">
        <v>57</v>
      </c>
      <c r="D7726">
        <v>1</v>
      </c>
      <c r="E7726">
        <v>212.36</v>
      </c>
      <c r="F7726">
        <v>0.2</v>
      </c>
      <c r="G7726">
        <v>169.89</v>
      </c>
      <c r="H7726">
        <v>59.31</v>
      </c>
      <c r="I7726" t="str">
        <f>VLOOKUP(C7726,products_cleaned[[product_id]:[category]],3,)</f>
        <v>Stationery</v>
      </c>
      <c r="J7726" t="str">
        <f>VLOOKUP(B7726,orders_cleaned!A:I,9,FALSE)</f>
        <v>October</v>
      </c>
      <c r="K7726">
        <f t="shared" si="120"/>
        <v>10</v>
      </c>
    </row>
    <row r="7727" spans="1:11" x14ac:dyDescent="0.3">
      <c r="A7727" t="s">
        <v>12393</v>
      </c>
      <c r="B7727" t="s">
        <v>12392</v>
      </c>
      <c r="C7727" t="s">
        <v>110</v>
      </c>
      <c r="D7727">
        <v>2</v>
      </c>
      <c r="E7727">
        <v>1684.86</v>
      </c>
      <c r="F7727">
        <v>0</v>
      </c>
      <c r="G7727">
        <v>3369.72</v>
      </c>
      <c r="H7727">
        <v>937.48</v>
      </c>
      <c r="I7727" t="str">
        <f>VLOOKUP(C7727,products_cleaned[[product_id]:[category]],3,)</f>
        <v>Fashion</v>
      </c>
      <c r="J7727" t="str">
        <f>VLOOKUP(B7727,orders_cleaned!A:I,9,FALSE)</f>
        <v>October</v>
      </c>
      <c r="K7727">
        <f t="shared" si="120"/>
        <v>10</v>
      </c>
    </row>
    <row r="7728" spans="1:11" x14ac:dyDescent="0.3">
      <c r="A7728" t="s">
        <v>12394</v>
      </c>
      <c r="B7728" t="s">
        <v>12395</v>
      </c>
      <c r="C7728" t="s">
        <v>66</v>
      </c>
      <c r="D7728">
        <v>1</v>
      </c>
      <c r="E7728">
        <v>284.02999999999997</v>
      </c>
      <c r="F7728">
        <v>0.05</v>
      </c>
      <c r="G7728">
        <v>269.83</v>
      </c>
      <c r="H7728">
        <v>49.35</v>
      </c>
      <c r="I7728" t="str">
        <f>VLOOKUP(C7728,products_cleaned[[product_id]:[category]],3,)</f>
        <v>Home &amp; Kitchen</v>
      </c>
      <c r="J7728" t="str">
        <f>VLOOKUP(B7728,orders_cleaned!A:I,9,FALSE)</f>
        <v>December</v>
      </c>
      <c r="K7728">
        <f t="shared" si="120"/>
        <v>12</v>
      </c>
    </row>
    <row r="7729" spans="1:11" x14ac:dyDescent="0.3">
      <c r="A7729" t="s">
        <v>12396</v>
      </c>
      <c r="B7729" t="s">
        <v>12395</v>
      </c>
      <c r="C7729" t="s">
        <v>74</v>
      </c>
      <c r="D7729">
        <v>3</v>
      </c>
      <c r="E7729">
        <v>1266.29</v>
      </c>
      <c r="F7729">
        <v>0.15</v>
      </c>
      <c r="G7729">
        <v>3229.04</v>
      </c>
      <c r="H7729">
        <v>790.25</v>
      </c>
      <c r="I7729" t="str">
        <f>VLOOKUP(C7729,products_cleaned[[product_id]:[category]],3,)</f>
        <v>Electronics</v>
      </c>
      <c r="J7729" t="str">
        <f>VLOOKUP(B7729,orders_cleaned!A:I,9,FALSE)</f>
        <v>December</v>
      </c>
      <c r="K7729">
        <f t="shared" si="120"/>
        <v>12</v>
      </c>
    </row>
    <row r="7730" spans="1:11" x14ac:dyDescent="0.3">
      <c r="A7730" t="s">
        <v>12397</v>
      </c>
      <c r="B7730" t="s">
        <v>12398</v>
      </c>
      <c r="C7730" t="s">
        <v>54</v>
      </c>
      <c r="D7730">
        <v>2</v>
      </c>
      <c r="E7730">
        <v>2326.91</v>
      </c>
      <c r="F7730">
        <v>0.05</v>
      </c>
      <c r="G7730">
        <v>4421.13</v>
      </c>
      <c r="H7730">
        <v>1242.53</v>
      </c>
      <c r="I7730" t="str">
        <f>VLOOKUP(C7730,products_cleaned[[product_id]:[category]],3,)</f>
        <v>Fashion</v>
      </c>
      <c r="J7730" t="str">
        <f>VLOOKUP(B7730,orders_cleaned!A:I,9,FALSE)</f>
        <v>March</v>
      </c>
      <c r="K7730">
        <f t="shared" si="120"/>
        <v>3</v>
      </c>
    </row>
    <row r="7731" spans="1:11" x14ac:dyDescent="0.3">
      <c r="A7731" t="s">
        <v>12399</v>
      </c>
      <c r="B7731" t="s">
        <v>12400</v>
      </c>
      <c r="C7731" t="s">
        <v>13</v>
      </c>
      <c r="D7731">
        <v>2</v>
      </c>
      <c r="E7731">
        <v>3159.32</v>
      </c>
      <c r="F7731">
        <v>0.2</v>
      </c>
      <c r="G7731">
        <v>5054.91</v>
      </c>
      <c r="H7731">
        <v>810.77</v>
      </c>
      <c r="I7731" t="str">
        <f>VLOOKUP(C7731,products_cleaned[[product_id]:[category]],3,)</f>
        <v>Home &amp; Kitchen</v>
      </c>
      <c r="J7731" t="str">
        <f>VLOOKUP(B7731,orders_cleaned!A:I,9,FALSE)</f>
        <v>June</v>
      </c>
      <c r="K7731">
        <f t="shared" si="120"/>
        <v>6</v>
      </c>
    </row>
    <row r="7732" spans="1:11" x14ac:dyDescent="0.3">
      <c r="A7732" t="s">
        <v>12401</v>
      </c>
      <c r="B7732" t="s">
        <v>12402</v>
      </c>
      <c r="C7732" t="s">
        <v>21</v>
      </c>
      <c r="D7732">
        <v>3</v>
      </c>
      <c r="E7732">
        <v>4700.99</v>
      </c>
      <c r="F7732">
        <v>0.15</v>
      </c>
      <c r="G7732">
        <v>11987.52</v>
      </c>
      <c r="H7732">
        <v>4073.46</v>
      </c>
      <c r="I7732" t="str">
        <f>VLOOKUP(C7732,products_cleaned[[product_id]:[category]],3,)</f>
        <v>Electronics</v>
      </c>
      <c r="J7732" t="str">
        <f>VLOOKUP(B7732,orders_cleaned!A:I,9,FALSE)</f>
        <v>June</v>
      </c>
      <c r="K7732">
        <f t="shared" si="120"/>
        <v>6</v>
      </c>
    </row>
    <row r="7733" spans="1:11" x14ac:dyDescent="0.3">
      <c r="A7733" t="s">
        <v>12403</v>
      </c>
      <c r="B7733" t="s">
        <v>12404</v>
      </c>
      <c r="C7733" t="s">
        <v>66</v>
      </c>
      <c r="D7733">
        <v>5</v>
      </c>
      <c r="E7733">
        <v>305.14</v>
      </c>
      <c r="F7733">
        <v>0.1</v>
      </c>
      <c r="G7733">
        <v>1373.13</v>
      </c>
      <c r="H7733">
        <v>270.73</v>
      </c>
      <c r="I7733" t="str">
        <f>VLOOKUP(C7733,products_cleaned[[product_id]:[category]],3,)</f>
        <v>Home &amp; Kitchen</v>
      </c>
      <c r="J7733" t="str">
        <f>VLOOKUP(B7733,orders_cleaned!A:I,9,FALSE)</f>
        <v>May</v>
      </c>
      <c r="K7733">
        <f t="shared" si="120"/>
        <v>5</v>
      </c>
    </row>
    <row r="7734" spans="1:11" x14ac:dyDescent="0.3">
      <c r="A7734" t="s">
        <v>12405</v>
      </c>
      <c r="B7734" t="s">
        <v>12406</v>
      </c>
      <c r="C7734" t="s">
        <v>129</v>
      </c>
      <c r="D7734">
        <v>3</v>
      </c>
      <c r="E7734">
        <v>511.07</v>
      </c>
      <c r="F7734">
        <v>0</v>
      </c>
      <c r="G7734">
        <v>1533.21</v>
      </c>
      <c r="H7734">
        <v>440.13</v>
      </c>
      <c r="I7734" t="str">
        <f>VLOOKUP(C7734,products_cleaned[[product_id]:[category]],3,)</f>
        <v>Fashion</v>
      </c>
      <c r="J7734" t="str">
        <f>VLOOKUP(B7734,orders_cleaned!A:I,9,FALSE)</f>
        <v>May</v>
      </c>
      <c r="K7734">
        <f t="shared" si="120"/>
        <v>5</v>
      </c>
    </row>
    <row r="7735" spans="1:11" x14ac:dyDescent="0.3">
      <c r="A7735" t="s">
        <v>12407</v>
      </c>
      <c r="B7735" t="s">
        <v>12406</v>
      </c>
      <c r="C7735" t="s">
        <v>57</v>
      </c>
      <c r="D7735">
        <v>1</v>
      </c>
      <c r="E7735">
        <v>200.57</v>
      </c>
      <c r="F7735">
        <v>0.2</v>
      </c>
      <c r="G7735">
        <v>160.46</v>
      </c>
      <c r="H7735">
        <v>49.88</v>
      </c>
      <c r="I7735" t="str">
        <f>VLOOKUP(C7735,products_cleaned[[product_id]:[category]],3,)</f>
        <v>Stationery</v>
      </c>
      <c r="J7735" t="str">
        <f>VLOOKUP(B7735,orders_cleaned!A:I,9,FALSE)</f>
        <v>May</v>
      </c>
      <c r="K7735">
        <f t="shared" si="120"/>
        <v>5</v>
      </c>
    </row>
    <row r="7736" spans="1:11" x14ac:dyDescent="0.3">
      <c r="A7736" t="s">
        <v>12408</v>
      </c>
      <c r="B7736" t="s">
        <v>12409</v>
      </c>
      <c r="C7736" t="s">
        <v>270</v>
      </c>
      <c r="D7736">
        <v>1</v>
      </c>
      <c r="E7736">
        <v>5061.7700000000004</v>
      </c>
      <c r="F7736">
        <v>0.2</v>
      </c>
      <c r="G7736">
        <v>4049.42</v>
      </c>
      <c r="H7736">
        <v>928.44</v>
      </c>
      <c r="I7736" t="str">
        <f>VLOOKUP(C7736,products_cleaned[[product_id]:[category]],3,)</f>
        <v>Furniture</v>
      </c>
      <c r="J7736" t="str">
        <f>VLOOKUP(B7736,orders_cleaned!A:I,9,FALSE)</f>
        <v>January</v>
      </c>
      <c r="K7736">
        <f t="shared" si="120"/>
        <v>1</v>
      </c>
    </row>
    <row r="7737" spans="1:11" x14ac:dyDescent="0.3">
      <c r="A7737" t="s">
        <v>12410</v>
      </c>
      <c r="B7737" t="s">
        <v>12411</v>
      </c>
      <c r="C7737" t="s">
        <v>173</v>
      </c>
      <c r="D7737">
        <v>2</v>
      </c>
      <c r="E7737">
        <v>155.15</v>
      </c>
      <c r="F7737">
        <v>0.15</v>
      </c>
      <c r="G7737">
        <v>263.75</v>
      </c>
      <c r="H7737">
        <v>51.13</v>
      </c>
      <c r="I7737" t="str">
        <f>VLOOKUP(C7737,products_cleaned[[product_id]:[category]],3,)</f>
        <v>Stationery</v>
      </c>
      <c r="J7737" t="str">
        <f>VLOOKUP(B7737,orders_cleaned!A:I,9,FALSE)</f>
        <v>June</v>
      </c>
      <c r="K7737">
        <f t="shared" si="120"/>
        <v>6</v>
      </c>
    </row>
    <row r="7738" spans="1:11" x14ac:dyDescent="0.3">
      <c r="A7738" t="s">
        <v>12412</v>
      </c>
      <c r="B7738" t="s">
        <v>12411</v>
      </c>
      <c r="C7738" t="s">
        <v>21</v>
      </c>
      <c r="D7738">
        <v>3</v>
      </c>
      <c r="E7738">
        <v>4914.45</v>
      </c>
      <c r="F7738">
        <v>0.1</v>
      </c>
      <c r="G7738">
        <v>13269.01</v>
      </c>
      <c r="H7738">
        <v>5354.95</v>
      </c>
      <c r="I7738" t="str">
        <f>VLOOKUP(C7738,products_cleaned[[product_id]:[category]],3,)</f>
        <v>Electronics</v>
      </c>
      <c r="J7738" t="str">
        <f>VLOOKUP(B7738,orders_cleaned!A:I,9,FALSE)</f>
        <v>June</v>
      </c>
      <c r="K7738">
        <f t="shared" si="120"/>
        <v>6</v>
      </c>
    </row>
    <row r="7739" spans="1:11" x14ac:dyDescent="0.3">
      <c r="A7739" t="s">
        <v>12413</v>
      </c>
      <c r="B7739" t="s">
        <v>12411</v>
      </c>
      <c r="C7739" t="s">
        <v>136</v>
      </c>
      <c r="D7739">
        <v>2</v>
      </c>
      <c r="E7739">
        <v>564.79999999999995</v>
      </c>
      <c r="F7739">
        <v>0</v>
      </c>
      <c r="G7739">
        <v>1129.5999999999999</v>
      </c>
      <c r="H7739">
        <v>245.64</v>
      </c>
      <c r="I7739" t="str">
        <f>VLOOKUP(C7739,products_cleaned[[product_id]:[category]],3,)</f>
        <v>Books</v>
      </c>
      <c r="J7739" t="str">
        <f>VLOOKUP(B7739,orders_cleaned!A:I,9,FALSE)</f>
        <v>June</v>
      </c>
      <c r="K7739">
        <f t="shared" si="120"/>
        <v>6</v>
      </c>
    </row>
    <row r="7740" spans="1:11" x14ac:dyDescent="0.3">
      <c r="A7740" t="s">
        <v>12414</v>
      </c>
      <c r="B7740" t="s">
        <v>12415</v>
      </c>
      <c r="C7740" t="s">
        <v>95</v>
      </c>
      <c r="D7740">
        <v>4</v>
      </c>
      <c r="E7740">
        <v>1894.32</v>
      </c>
      <c r="F7740">
        <v>0.05</v>
      </c>
      <c r="G7740">
        <v>7198.42</v>
      </c>
      <c r="H7740">
        <v>1319.9</v>
      </c>
      <c r="I7740" t="str">
        <f>VLOOKUP(C7740,products_cleaned[[product_id]:[category]],3,)</f>
        <v>Footwear</v>
      </c>
      <c r="J7740" t="str">
        <f>VLOOKUP(B7740,orders_cleaned!A:I,9,FALSE)</f>
        <v>March</v>
      </c>
      <c r="K7740">
        <f t="shared" si="120"/>
        <v>3</v>
      </c>
    </row>
    <row r="7741" spans="1:11" x14ac:dyDescent="0.3">
      <c r="A7741" t="s">
        <v>12416</v>
      </c>
      <c r="B7741" t="s">
        <v>12415</v>
      </c>
      <c r="C7741" t="s">
        <v>13</v>
      </c>
      <c r="D7741">
        <v>2</v>
      </c>
      <c r="E7741">
        <v>3090.64</v>
      </c>
      <c r="F7741">
        <v>0</v>
      </c>
      <c r="G7741">
        <v>6181.28</v>
      </c>
      <c r="H7741">
        <v>1937.14</v>
      </c>
      <c r="I7741" t="str">
        <f>VLOOKUP(C7741,products_cleaned[[product_id]:[category]],3,)</f>
        <v>Home &amp; Kitchen</v>
      </c>
      <c r="J7741" t="str">
        <f>VLOOKUP(B7741,orders_cleaned!A:I,9,FALSE)</f>
        <v>March</v>
      </c>
      <c r="K7741">
        <f t="shared" si="120"/>
        <v>3</v>
      </c>
    </row>
    <row r="7742" spans="1:11" x14ac:dyDescent="0.3">
      <c r="A7742" t="s">
        <v>12417</v>
      </c>
      <c r="B7742" t="s">
        <v>12418</v>
      </c>
      <c r="C7742" t="s">
        <v>164</v>
      </c>
      <c r="D7742">
        <v>1</v>
      </c>
      <c r="E7742">
        <v>4906.29</v>
      </c>
      <c r="F7742">
        <v>0.1</v>
      </c>
      <c r="G7742">
        <v>4415.66</v>
      </c>
      <c r="H7742">
        <v>1377.03</v>
      </c>
      <c r="I7742" t="str">
        <f>VLOOKUP(C7742,products_cleaned[[product_id]:[category]],3,)</f>
        <v>Home &amp; Kitchen</v>
      </c>
      <c r="J7742" t="str">
        <f>VLOOKUP(B7742,orders_cleaned!A:I,9,FALSE)</f>
        <v>April</v>
      </c>
      <c r="K7742">
        <f t="shared" si="120"/>
        <v>4</v>
      </c>
    </row>
    <row r="7743" spans="1:11" x14ac:dyDescent="0.3">
      <c r="A7743" t="s">
        <v>12419</v>
      </c>
      <c r="B7743" t="s">
        <v>12418</v>
      </c>
      <c r="C7743" t="s">
        <v>77</v>
      </c>
      <c r="D7743">
        <v>1</v>
      </c>
      <c r="E7743">
        <v>932.55</v>
      </c>
      <c r="F7743">
        <v>0</v>
      </c>
      <c r="G7743">
        <v>932.55</v>
      </c>
      <c r="H7743">
        <v>277.99</v>
      </c>
      <c r="I7743" t="str">
        <f>VLOOKUP(C7743,products_cleaned[[product_id]:[category]],3,)</f>
        <v>Fitness</v>
      </c>
      <c r="J7743" t="str">
        <f>VLOOKUP(B7743,orders_cleaned!A:I,9,FALSE)</f>
        <v>April</v>
      </c>
      <c r="K7743">
        <f t="shared" si="120"/>
        <v>4</v>
      </c>
    </row>
    <row r="7744" spans="1:11" x14ac:dyDescent="0.3">
      <c r="A7744" t="s">
        <v>12420</v>
      </c>
      <c r="B7744" t="s">
        <v>12421</v>
      </c>
      <c r="C7744" t="s">
        <v>117</v>
      </c>
      <c r="D7744">
        <v>1</v>
      </c>
      <c r="E7744">
        <v>914.7</v>
      </c>
      <c r="F7744">
        <v>0</v>
      </c>
      <c r="G7744">
        <v>914.7</v>
      </c>
      <c r="H7744">
        <v>279.77</v>
      </c>
      <c r="I7744" t="str">
        <f>VLOOKUP(C7744,products_cleaned[[product_id]:[category]],3,)</f>
        <v>Home &amp; Kitchen</v>
      </c>
      <c r="J7744" t="str">
        <f>VLOOKUP(B7744,orders_cleaned!A:I,9,FALSE)</f>
        <v>August</v>
      </c>
      <c r="K7744">
        <f t="shared" si="120"/>
        <v>8</v>
      </c>
    </row>
    <row r="7745" spans="1:11" x14ac:dyDescent="0.3">
      <c r="A7745" t="s">
        <v>12422</v>
      </c>
      <c r="B7745" t="s">
        <v>12421</v>
      </c>
      <c r="C7745" t="s">
        <v>25</v>
      </c>
      <c r="D7745">
        <v>2</v>
      </c>
      <c r="E7745">
        <v>930.12</v>
      </c>
      <c r="F7745">
        <v>0</v>
      </c>
      <c r="G7745">
        <v>1860.24</v>
      </c>
      <c r="H7745">
        <v>628.79999999999995</v>
      </c>
      <c r="I7745" t="str">
        <f>VLOOKUP(C7745,products_cleaned[[product_id]:[category]],3,)</f>
        <v>Fashion</v>
      </c>
      <c r="J7745" t="str">
        <f>VLOOKUP(B7745,orders_cleaned!A:I,9,FALSE)</f>
        <v>August</v>
      </c>
      <c r="K7745">
        <f t="shared" si="120"/>
        <v>8</v>
      </c>
    </row>
    <row r="7746" spans="1:11" x14ac:dyDescent="0.3">
      <c r="A7746" t="s">
        <v>12423</v>
      </c>
      <c r="B7746" t="s">
        <v>12424</v>
      </c>
      <c r="C7746" t="s">
        <v>110</v>
      </c>
      <c r="D7746">
        <v>1</v>
      </c>
      <c r="E7746">
        <v>1695.09</v>
      </c>
      <c r="F7746">
        <v>0</v>
      </c>
      <c r="G7746">
        <v>1695.09</v>
      </c>
      <c r="H7746">
        <v>478.97</v>
      </c>
      <c r="I7746" t="str">
        <f>VLOOKUP(C7746,products_cleaned[[product_id]:[category]],3,)</f>
        <v>Fashion</v>
      </c>
      <c r="J7746" t="str">
        <f>VLOOKUP(B7746,orders_cleaned!A:I,9,FALSE)</f>
        <v>September</v>
      </c>
      <c r="K7746">
        <f t="shared" si="120"/>
        <v>9</v>
      </c>
    </row>
    <row r="7747" spans="1:11" x14ac:dyDescent="0.3">
      <c r="A7747" t="s">
        <v>12425</v>
      </c>
      <c r="B7747" t="s">
        <v>12426</v>
      </c>
      <c r="C7747" t="s">
        <v>66</v>
      </c>
      <c r="D7747">
        <v>1</v>
      </c>
      <c r="E7747">
        <v>302.11</v>
      </c>
      <c r="F7747">
        <v>0</v>
      </c>
      <c r="G7747">
        <v>302.11</v>
      </c>
      <c r="H7747">
        <v>81.63</v>
      </c>
      <c r="I7747" t="str">
        <f>VLOOKUP(C7747,products_cleaned[[product_id]:[category]],3,)</f>
        <v>Home &amp; Kitchen</v>
      </c>
      <c r="J7747" t="str">
        <f>VLOOKUP(B7747,orders_cleaned!A:I,9,FALSE)</f>
        <v>June</v>
      </c>
      <c r="K7747">
        <f t="shared" ref="K7747:K7810" si="121">MONTH(DATEVALUE("1"&amp;J7747))</f>
        <v>6</v>
      </c>
    </row>
    <row r="7748" spans="1:11" x14ac:dyDescent="0.3">
      <c r="A7748" t="s">
        <v>12427</v>
      </c>
      <c r="B7748" t="s">
        <v>12426</v>
      </c>
      <c r="C7748" t="s">
        <v>31</v>
      </c>
      <c r="D7748">
        <v>2</v>
      </c>
      <c r="E7748">
        <v>513.49</v>
      </c>
      <c r="F7748">
        <v>0.15</v>
      </c>
      <c r="G7748">
        <v>872.93</v>
      </c>
      <c r="H7748">
        <v>183.05</v>
      </c>
      <c r="I7748" t="str">
        <f>VLOOKUP(C7748,products_cleaned[[product_id]:[category]],3,)</f>
        <v>Books</v>
      </c>
      <c r="J7748" t="str">
        <f>VLOOKUP(B7748,orders_cleaned!A:I,9,FALSE)</f>
        <v>June</v>
      </c>
      <c r="K7748">
        <f t="shared" si="121"/>
        <v>6</v>
      </c>
    </row>
    <row r="7749" spans="1:11" x14ac:dyDescent="0.3">
      <c r="A7749" t="s">
        <v>12428</v>
      </c>
      <c r="B7749" t="s">
        <v>12426</v>
      </c>
      <c r="C7749" t="s">
        <v>110</v>
      </c>
      <c r="D7749">
        <v>1</v>
      </c>
      <c r="E7749">
        <v>1828.09</v>
      </c>
      <c r="F7749">
        <v>0.05</v>
      </c>
      <c r="G7749">
        <v>1736.69</v>
      </c>
      <c r="H7749">
        <v>520.57000000000005</v>
      </c>
      <c r="I7749" t="str">
        <f>VLOOKUP(C7749,products_cleaned[[product_id]:[category]],3,)</f>
        <v>Fashion</v>
      </c>
      <c r="J7749" t="str">
        <f>VLOOKUP(B7749,orders_cleaned!A:I,9,FALSE)</f>
        <v>June</v>
      </c>
      <c r="K7749">
        <f t="shared" si="121"/>
        <v>6</v>
      </c>
    </row>
    <row r="7750" spans="1:11" x14ac:dyDescent="0.3">
      <c r="A7750" t="s">
        <v>12429</v>
      </c>
      <c r="B7750" t="s">
        <v>12430</v>
      </c>
      <c r="C7750" t="s">
        <v>259</v>
      </c>
      <c r="D7750">
        <v>2</v>
      </c>
      <c r="E7750">
        <v>834.22</v>
      </c>
      <c r="F7750">
        <v>0.15</v>
      </c>
      <c r="G7750">
        <v>1418.17</v>
      </c>
      <c r="H7750">
        <v>336.93</v>
      </c>
      <c r="I7750" t="str">
        <f>VLOOKUP(C7750,products_cleaned[[product_id]:[category]],3,)</f>
        <v>Electronics</v>
      </c>
      <c r="J7750" t="str">
        <f>VLOOKUP(B7750,orders_cleaned!A:I,9,FALSE)</f>
        <v>March</v>
      </c>
      <c r="K7750">
        <f t="shared" si="121"/>
        <v>3</v>
      </c>
    </row>
    <row r="7751" spans="1:11" x14ac:dyDescent="0.3">
      <c r="A7751" t="s">
        <v>12431</v>
      </c>
      <c r="B7751" t="s">
        <v>12432</v>
      </c>
      <c r="C7751" t="s">
        <v>129</v>
      </c>
      <c r="D7751">
        <v>1</v>
      </c>
      <c r="E7751">
        <v>509.28</v>
      </c>
      <c r="F7751">
        <v>0.05</v>
      </c>
      <c r="G7751">
        <v>483.82</v>
      </c>
      <c r="H7751">
        <v>119.46</v>
      </c>
      <c r="I7751" t="str">
        <f>VLOOKUP(C7751,products_cleaned[[product_id]:[category]],3,)</f>
        <v>Fashion</v>
      </c>
      <c r="J7751" t="str">
        <f>VLOOKUP(B7751,orders_cleaned!A:I,9,FALSE)</f>
        <v>April</v>
      </c>
      <c r="K7751">
        <f t="shared" si="121"/>
        <v>4</v>
      </c>
    </row>
    <row r="7752" spans="1:11" x14ac:dyDescent="0.3">
      <c r="A7752" t="s">
        <v>12433</v>
      </c>
      <c r="B7752" t="s">
        <v>12434</v>
      </c>
      <c r="C7752" t="s">
        <v>66</v>
      </c>
      <c r="D7752">
        <v>1</v>
      </c>
      <c r="E7752">
        <v>283.26</v>
      </c>
      <c r="F7752">
        <v>0.05</v>
      </c>
      <c r="G7752">
        <v>269.10000000000002</v>
      </c>
      <c r="H7752">
        <v>48.62</v>
      </c>
      <c r="I7752" t="str">
        <f>VLOOKUP(C7752,products_cleaned[[product_id]:[category]],3,)</f>
        <v>Home &amp; Kitchen</v>
      </c>
      <c r="J7752" t="str">
        <f>VLOOKUP(B7752,orders_cleaned!A:I,9,FALSE)</f>
        <v>August</v>
      </c>
      <c r="K7752">
        <f t="shared" si="121"/>
        <v>8</v>
      </c>
    </row>
    <row r="7753" spans="1:11" x14ac:dyDescent="0.3">
      <c r="A7753" t="s">
        <v>12435</v>
      </c>
      <c r="B7753" t="s">
        <v>12436</v>
      </c>
      <c r="C7753" t="s">
        <v>13</v>
      </c>
      <c r="D7753">
        <v>1</v>
      </c>
      <c r="E7753">
        <v>3159.65</v>
      </c>
      <c r="F7753">
        <v>0</v>
      </c>
      <c r="G7753">
        <v>3159.65</v>
      </c>
      <c r="H7753">
        <v>1037.58</v>
      </c>
      <c r="I7753" t="str">
        <f>VLOOKUP(C7753,products_cleaned[[product_id]:[category]],3,)</f>
        <v>Home &amp; Kitchen</v>
      </c>
      <c r="J7753" t="str">
        <f>VLOOKUP(B7753,orders_cleaned!A:I,9,FALSE)</f>
        <v>May</v>
      </c>
      <c r="K7753">
        <f t="shared" si="121"/>
        <v>5</v>
      </c>
    </row>
    <row r="7754" spans="1:11" x14ac:dyDescent="0.3">
      <c r="A7754" t="s">
        <v>12437</v>
      </c>
      <c r="B7754" t="s">
        <v>12436</v>
      </c>
      <c r="C7754" t="s">
        <v>66</v>
      </c>
      <c r="D7754">
        <v>1</v>
      </c>
      <c r="E7754">
        <v>299.04000000000002</v>
      </c>
      <c r="F7754">
        <v>0.05</v>
      </c>
      <c r="G7754">
        <v>284.08999999999997</v>
      </c>
      <c r="H7754">
        <v>63.61</v>
      </c>
      <c r="I7754" t="str">
        <f>VLOOKUP(C7754,products_cleaned[[product_id]:[category]],3,)</f>
        <v>Home &amp; Kitchen</v>
      </c>
      <c r="J7754" t="str">
        <f>VLOOKUP(B7754,orders_cleaned!A:I,9,FALSE)</f>
        <v>May</v>
      </c>
      <c r="K7754">
        <f t="shared" si="121"/>
        <v>5</v>
      </c>
    </row>
    <row r="7755" spans="1:11" x14ac:dyDescent="0.3">
      <c r="A7755" t="s">
        <v>12438</v>
      </c>
      <c r="B7755" t="s">
        <v>12436</v>
      </c>
      <c r="C7755" t="s">
        <v>129</v>
      </c>
      <c r="D7755">
        <v>4</v>
      </c>
      <c r="E7755">
        <v>531.98</v>
      </c>
      <c r="F7755">
        <v>0.15</v>
      </c>
      <c r="G7755">
        <v>1808.73</v>
      </c>
      <c r="H7755">
        <v>351.29</v>
      </c>
      <c r="I7755" t="str">
        <f>VLOOKUP(C7755,products_cleaned[[product_id]:[category]],3,)</f>
        <v>Fashion</v>
      </c>
      <c r="J7755" t="str">
        <f>VLOOKUP(B7755,orders_cleaned!A:I,9,FALSE)</f>
        <v>May</v>
      </c>
      <c r="K7755">
        <f t="shared" si="121"/>
        <v>5</v>
      </c>
    </row>
    <row r="7756" spans="1:11" x14ac:dyDescent="0.3">
      <c r="A7756" t="s">
        <v>12439</v>
      </c>
      <c r="B7756" t="s">
        <v>12440</v>
      </c>
      <c r="C7756" t="s">
        <v>164</v>
      </c>
      <c r="D7756">
        <v>1</v>
      </c>
      <c r="E7756">
        <v>5023.99</v>
      </c>
      <c r="F7756">
        <v>0.15</v>
      </c>
      <c r="G7756">
        <v>4270.3900000000003</v>
      </c>
      <c r="H7756">
        <v>1231.76</v>
      </c>
      <c r="I7756" t="str">
        <f>VLOOKUP(C7756,products_cleaned[[product_id]:[category]],3,)</f>
        <v>Home &amp; Kitchen</v>
      </c>
      <c r="J7756" t="str">
        <f>VLOOKUP(B7756,orders_cleaned!A:I,9,FALSE)</f>
        <v>February</v>
      </c>
      <c r="K7756">
        <f t="shared" si="121"/>
        <v>2</v>
      </c>
    </row>
    <row r="7757" spans="1:11" x14ac:dyDescent="0.3">
      <c r="A7757" t="s">
        <v>12441</v>
      </c>
      <c r="B7757" t="s">
        <v>12442</v>
      </c>
      <c r="C7757" t="s">
        <v>80</v>
      </c>
      <c r="D7757">
        <v>1</v>
      </c>
      <c r="E7757">
        <v>404.04</v>
      </c>
      <c r="F7757">
        <v>0.2</v>
      </c>
      <c r="G7757">
        <v>323.23</v>
      </c>
      <c r="H7757">
        <v>23.35</v>
      </c>
      <c r="I7757" t="str">
        <f>VLOOKUP(C7757,products_cleaned[[product_id]:[category]],3,)</f>
        <v>Fitness</v>
      </c>
      <c r="J7757" t="str">
        <f>VLOOKUP(B7757,orders_cleaned!A:I,9,FALSE)</f>
        <v>February</v>
      </c>
      <c r="K7757">
        <f t="shared" si="121"/>
        <v>2</v>
      </c>
    </row>
    <row r="7758" spans="1:11" x14ac:dyDescent="0.3">
      <c r="A7758" t="s">
        <v>12443</v>
      </c>
      <c r="B7758" t="s">
        <v>12442</v>
      </c>
      <c r="C7758" t="s">
        <v>21</v>
      </c>
      <c r="D7758">
        <v>1</v>
      </c>
      <c r="E7758">
        <v>4580.37</v>
      </c>
      <c r="F7758">
        <v>0.15</v>
      </c>
      <c r="G7758">
        <v>3893.31</v>
      </c>
      <c r="H7758">
        <v>1255.29</v>
      </c>
      <c r="I7758" t="str">
        <f>VLOOKUP(C7758,products_cleaned[[product_id]:[category]],3,)</f>
        <v>Electronics</v>
      </c>
      <c r="J7758" t="str">
        <f>VLOOKUP(B7758,orders_cleaned!A:I,9,FALSE)</f>
        <v>February</v>
      </c>
      <c r="K7758">
        <f t="shared" si="121"/>
        <v>2</v>
      </c>
    </row>
    <row r="7759" spans="1:11" x14ac:dyDescent="0.3">
      <c r="A7759" t="s">
        <v>12444</v>
      </c>
      <c r="B7759" t="s">
        <v>12445</v>
      </c>
      <c r="C7759" t="s">
        <v>31</v>
      </c>
      <c r="D7759">
        <v>1</v>
      </c>
      <c r="E7759">
        <v>511.32</v>
      </c>
      <c r="F7759">
        <v>0.05</v>
      </c>
      <c r="G7759">
        <v>485.75</v>
      </c>
      <c r="H7759">
        <v>140.81</v>
      </c>
      <c r="I7759" t="str">
        <f>VLOOKUP(C7759,products_cleaned[[product_id]:[category]],3,)</f>
        <v>Books</v>
      </c>
      <c r="J7759" t="str">
        <f>VLOOKUP(B7759,orders_cleaned!A:I,9,FALSE)</f>
        <v>November</v>
      </c>
      <c r="K7759">
        <f t="shared" si="121"/>
        <v>11</v>
      </c>
    </row>
    <row r="7760" spans="1:11" x14ac:dyDescent="0.3">
      <c r="A7760" t="s">
        <v>12446</v>
      </c>
      <c r="B7760" t="s">
        <v>12445</v>
      </c>
      <c r="C7760" t="s">
        <v>278</v>
      </c>
      <c r="D7760">
        <v>2</v>
      </c>
      <c r="E7760">
        <v>1720.15</v>
      </c>
      <c r="F7760">
        <v>0</v>
      </c>
      <c r="G7760">
        <v>3440.3</v>
      </c>
      <c r="H7760">
        <v>1163.5999999999999</v>
      </c>
      <c r="I7760" t="str">
        <f>VLOOKUP(C7760,products_cleaned[[product_id]:[category]],3,)</f>
        <v>Fitness</v>
      </c>
      <c r="J7760" t="str">
        <f>VLOOKUP(B7760,orders_cleaned!A:I,9,FALSE)</f>
        <v>November</v>
      </c>
      <c r="K7760">
        <f t="shared" si="121"/>
        <v>11</v>
      </c>
    </row>
    <row r="7761" spans="1:11" x14ac:dyDescent="0.3">
      <c r="A7761" t="s">
        <v>12447</v>
      </c>
      <c r="B7761" t="s">
        <v>12445</v>
      </c>
      <c r="C7761" t="s">
        <v>270</v>
      </c>
      <c r="D7761">
        <v>1</v>
      </c>
      <c r="E7761">
        <v>5094.47</v>
      </c>
      <c r="F7761">
        <v>0</v>
      </c>
      <c r="G7761">
        <v>5094.47</v>
      </c>
      <c r="H7761">
        <v>1973.49</v>
      </c>
      <c r="I7761" t="str">
        <f>VLOOKUP(C7761,products_cleaned[[product_id]:[category]],3,)</f>
        <v>Furniture</v>
      </c>
      <c r="J7761" t="str">
        <f>VLOOKUP(B7761,orders_cleaned!A:I,9,FALSE)</f>
        <v>November</v>
      </c>
      <c r="K7761">
        <f t="shared" si="121"/>
        <v>11</v>
      </c>
    </row>
    <row r="7762" spans="1:11" x14ac:dyDescent="0.3">
      <c r="A7762" t="s">
        <v>12448</v>
      </c>
      <c r="B7762" t="s">
        <v>12449</v>
      </c>
      <c r="C7762" t="s">
        <v>44</v>
      </c>
      <c r="D7762">
        <v>3</v>
      </c>
      <c r="E7762">
        <v>2935.36</v>
      </c>
      <c r="F7762">
        <v>0</v>
      </c>
      <c r="G7762">
        <v>8806.08</v>
      </c>
      <c r="H7762">
        <v>3111.12</v>
      </c>
      <c r="I7762" t="str">
        <f>VLOOKUP(C7762,products_cleaned[[product_id]:[category]],3,)</f>
        <v>Furniture</v>
      </c>
      <c r="J7762" t="str">
        <f>VLOOKUP(B7762,orders_cleaned!A:I,9,FALSE)</f>
        <v>January</v>
      </c>
      <c r="K7762">
        <f t="shared" si="121"/>
        <v>1</v>
      </c>
    </row>
    <row r="7763" spans="1:11" x14ac:dyDescent="0.3">
      <c r="A7763" t="s">
        <v>12450</v>
      </c>
      <c r="B7763" t="s">
        <v>12449</v>
      </c>
      <c r="C7763" t="s">
        <v>57</v>
      </c>
      <c r="D7763">
        <v>2</v>
      </c>
      <c r="E7763">
        <v>183.57</v>
      </c>
      <c r="F7763">
        <v>0.2</v>
      </c>
      <c r="G7763">
        <v>293.70999999999998</v>
      </c>
      <c r="H7763">
        <v>72.55</v>
      </c>
      <c r="I7763" t="str">
        <f>VLOOKUP(C7763,products_cleaned[[product_id]:[category]],3,)</f>
        <v>Stationery</v>
      </c>
      <c r="J7763" t="str">
        <f>VLOOKUP(B7763,orders_cleaned!A:I,9,FALSE)</f>
        <v>January</v>
      </c>
      <c r="K7763">
        <f t="shared" si="121"/>
        <v>1</v>
      </c>
    </row>
    <row r="7764" spans="1:11" x14ac:dyDescent="0.3">
      <c r="A7764" t="s">
        <v>12451</v>
      </c>
      <c r="B7764" t="s">
        <v>12452</v>
      </c>
      <c r="C7764" t="s">
        <v>97</v>
      </c>
      <c r="D7764">
        <v>2</v>
      </c>
      <c r="E7764">
        <v>962.52</v>
      </c>
      <c r="F7764">
        <v>0.15</v>
      </c>
      <c r="G7764">
        <v>1636.28</v>
      </c>
      <c r="H7764">
        <v>184.4</v>
      </c>
      <c r="I7764" t="str">
        <f>VLOOKUP(C7764,products_cleaned[[product_id]:[category]],3,)</f>
        <v>Fashion</v>
      </c>
      <c r="J7764" t="str">
        <f>VLOOKUP(B7764,orders_cleaned!A:I,9,FALSE)</f>
        <v>March</v>
      </c>
      <c r="K7764">
        <f t="shared" si="121"/>
        <v>3</v>
      </c>
    </row>
    <row r="7765" spans="1:11" x14ac:dyDescent="0.3">
      <c r="A7765" t="s">
        <v>12453</v>
      </c>
      <c r="B7765" t="s">
        <v>12452</v>
      </c>
      <c r="C7765" t="s">
        <v>51</v>
      </c>
      <c r="D7765">
        <v>1</v>
      </c>
      <c r="E7765">
        <v>696.45</v>
      </c>
      <c r="F7765">
        <v>0.15</v>
      </c>
      <c r="G7765">
        <v>591.98</v>
      </c>
      <c r="H7765">
        <v>173.73</v>
      </c>
      <c r="I7765" t="str">
        <f>VLOOKUP(C7765,products_cleaned[[product_id]:[category]],3,)</f>
        <v>Home &amp; Kitchen</v>
      </c>
      <c r="J7765" t="str">
        <f>VLOOKUP(B7765,orders_cleaned!A:I,9,FALSE)</f>
        <v>March</v>
      </c>
      <c r="K7765">
        <f t="shared" si="121"/>
        <v>3</v>
      </c>
    </row>
    <row r="7766" spans="1:11" x14ac:dyDescent="0.3">
      <c r="A7766" t="s">
        <v>12454</v>
      </c>
      <c r="B7766" t="s">
        <v>12452</v>
      </c>
      <c r="C7766" t="s">
        <v>77</v>
      </c>
      <c r="D7766">
        <v>2</v>
      </c>
      <c r="E7766">
        <v>964.49</v>
      </c>
      <c r="F7766">
        <v>0</v>
      </c>
      <c r="G7766">
        <v>1928.98</v>
      </c>
      <c r="H7766">
        <v>619.86</v>
      </c>
      <c r="I7766" t="str">
        <f>VLOOKUP(C7766,products_cleaned[[product_id]:[category]],3,)</f>
        <v>Fitness</v>
      </c>
      <c r="J7766" t="str">
        <f>VLOOKUP(B7766,orders_cleaned!A:I,9,FALSE)</f>
        <v>March</v>
      </c>
      <c r="K7766">
        <f t="shared" si="121"/>
        <v>3</v>
      </c>
    </row>
    <row r="7767" spans="1:11" x14ac:dyDescent="0.3">
      <c r="A7767" t="s">
        <v>12455</v>
      </c>
      <c r="B7767" t="s">
        <v>12456</v>
      </c>
      <c r="C7767" t="s">
        <v>37</v>
      </c>
      <c r="D7767">
        <v>1</v>
      </c>
      <c r="E7767">
        <v>1385.47</v>
      </c>
      <c r="F7767">
        <v>0.15</v>
      </c>
      <c r="G7767">
        <v>1177.6500000000001</v>
      </c>
      <c r="H7767">
        <v>206.26</v>
      </c>
      <c r="I7767" t="str">
        <f>VLOOKUP(C7767,products_cleaned[[product_id]:[category]],3,)</f>
        <v>Electronics</v>
      </c>
      <c r="J7767" t="str">
        <f>VLOOKUP(B7767,orders_cleaned!A:I,9,FALSE)</f>
        <v>March</v>
      </c>
      <c r="K7767">
        <f t="shared" si="121"/>
        <v>3</v>
      </c>
    </row>
    <row r="7768" spans="1:11" x14ac:dyDescent="0.3">
      <c r="A7768" t="s">
        <v>12457</v>
      </c>
      <c r="B7768" t="s">
        <v>12456</v>
      </c>
      <c r="C7768" t="s">
        <v>66</v>
      </c>
      <c r="D7768">
        <v>2</v>
      </c>
      <c r="E7768">
        <v>313.64999999999998</v>
      </c>
      <c r="F7768">
        <v>0.2</v>
      </c>
      <c r="G7768">
        <v>501.84</v>
      </c>
      <c r="H7768">
        <v>60.88</v>
      </c>
      <c r="I7768" t="str">
        <f>VLOOKUP(C7768,products_cleaned[[product_id]:[category]],3,)</f>
        <v>Home &amp; Kitchen</v>
      </c>
      <c r="J7768" t="str">
        <f>VLOOKUP(B7768,orders_cleaned!A:I,9,FALSE)</f>
        <v>March</v>
      </c>
      <c r="K7768">
        <f t="shared" si="121"/>
        <v>3</v>
      </c>
    </row>
    <row r="7769" spans="1:11" x14ac:dyDescent="0.3">
      <c r="A7769" t="s">
        <v>12458</v>
      </c>
      <c r="B7769" t="s">
        <v>12456</v>
      </c>
      <c r="C7769" t="s">
        <v>160</v>
      </c>
      <c r="D7769">
        <v>1</v>
      </c>
      <c r="E7769">
        <v>2335.1</v>
      </c>
      <c r="F7769">
        <v>0.15</v>
      </c>
      <c r="G7769">
        <v>1984.83</v>
      </c>
      <c r="H7769">
        <v>448.81</v>
      </c>
      <c r="I7769" t="str">
        <f>VLOOKUP(C7769,products_cleaned[[product_id]:[category]],3,)</f>
        <v>Footwear</v>
      </c>
      <c r="J7769" t="str">
        <f>VLOOKUP(B7769,orders_cleaned!A:I,9,FALSE)</f>
        <v>March</v>
      </c>
      <c r="K7769">
        <f t="shared" si="121"/>
        <v>3</v>
      </c>
    </row>
    <row r="7770" spans="1:11" x14ac:dyDescent="0.3">
      <c r="A7770" t="s">
        <v>12459</v>
      </c>
      <c r="B7770" t="s">
        <v>12460</v>
      </c>
      <c r="C7770" t="s">
        <v>95</v>
      </c>
      <c r="D7770">
        <v>2</v>
      </c>
      <c r="E7770">
        <v>1907.18</v>
      </c>
      <c r="F7770">
        <v>0.05</v>
      </c>
      <c r="G7770">
        <v>3623.64</v>
      </c>
      <c r="H7770">
        <v>684.38</v>
      </c>
      <c r="I7770" t="str">
        <f>VLOOKUP(C7770,products_cleaned[[product_id]:[category]],3,)</f>
        <v>Footwear</v>
      </c>
      <c r="J7770" t="str">
        <f>VLOOKUP(B7770,orders_cleaned!A:I,9,FALSE)</f>
        <v>November</v>
      </c>
      <c r="K7770">
        <f t="shared" si="121"/>
        <v>11</v>
      </c>
    </row>
    <row r="7771" spans="1:11" x14ac:dyDescent="0.3">
      <c r="A7771" t="s">
        <v>12461</v>
      </c>
      <c r="B7771" t="s">
        <v>12460</v>
      </c>
      <c r="C7771" t="s">
        <v>108</v>
      </c>
      <c r="D7771">
        <v>1</v>
      </c>
      <c r="E7771">
        <v>3453.78</v>
      </c>
      <c r="F7771">
        <v>0.05</v>
      </c>
      <c r="G7771">
        <v>3281.09</v>
      </c>
      <c r="H7771">
        <v>944.74</v>
      </c>
      <c r="I7771" t="str">
        <f>VLOOKUP(C7771,products_cleaned[[product_id]:[category]],3,)</f>
        <v>Electronics</v>
      </c>
      <c r="J7771" t="str">
        <f>VLOOKUP(B7771,orders_cleaned!A:I,9,FALSE)</f>
        <v>November</v>
      </c>
      <c r="K7771">
        <f t="shared" si="121"/>
        <v>11</v>
      </c>
    </row>
    <row r="7772" spans="1:11" x14ac:dyDescent="0.3">
      <c r="A7772" t="s">
        <v>12462</v>
      </c>
      <c r="B7772" t="s">
        <v>12463</v>
      </c>
      <c r="C7772" t="s">
        <v>136</v>
      </c>
      <c r="D7772">
        <v>1</v>
      </c>
      <c r="E7772">
        <v>625.61</v>
      </c>
      <c r="F7772">
        <v>0.15</v>
      </c>
      <c r="G7772">
        <v>531.77</v>
      </c>
      <c r="H7772">
        <v>89.79</v>
      </c>
      <c r="I7772" t="str">
        <f>VLOOKUP(C7772,products_cleaned[[product_id]:[category]],3,)</f>
        <v>Books</v>
      </c>
      <c r="J7772" t="str">
        <f>VLOOKUP(B7772,orders_cleaned!A:I,9,FALSE)</f>
        <v>August</v>
      </c>
      <c r="K7772">
        <f t="shared" si="121"/>
        <v>8</v>
      </c>
    </row>
    <row r="7773" spans="1:11" x14ac:dyDescent="0.3">
      <c r="A7773" t="s">
        <v>12464</v>
      </c>
      <c r="B7773" t="s">
        <v>12463</v>
      </c>
      <c r="C7773" t="s">
        <v>291</v>
      </c>
      <c r="D7773">
        <v>2</v>
      </c>
      <c r="E7773">
        <v>1012.89</v>
      </c>
      <c r="F7773">
        <v>0</v>
      </c>
      <c r="G7773">
        <v>2025.78</v>
      </c>
      <c r="H7773">
        <v>720.24</v>
      </c>
      <c r="I7773" t="str">
        <f>VLOOKUP(C7773,products_cleaned[[product_id]:[category]],3,)</f>
        <v>Books</v>
      </c>
      <c r="J7773" t="str">
        <f>VLOOKUP(B7773,orders_cleaned!A:I,9,FALSE)</f>
        <v>August</v>
      </c>
      <c r="K7773">
        <f t="shared" si="121"/>
        <v>8</v>
      </c>
    </row>
    <row r="7774" spans="1:11" x14ac:dyDescent="0.3">
      <c r="A7774" t="s">
        <v>12465</v>
      </c>
      <c r="B7774" t="s">
        <v>12463</v>
      </c>
      <c r="C7774" t="s">
        <v>80</v>
      </c>
      <c r="D7774">
        <v>1</v>
      </c>
      <c r="E7774">
        <v>419.91</v>
      </c>
      <c r="F7774">
        <v>0.15</v>
      </c>
      <c r="G7774">
        <v>356.92</v>
      </c>
      <c r="H7774">
        <v>57.04</v>
      </c>
      <c r="I7774" t="str">
        <f>VLOOKUP(C7774,products_cleaned[[product_id]:[category]],3,)</f>
        <v>Fitness</v>
      </c>
      <c r="J7774" t="str">
        <f>VLOOKUP(B7774,orders_cleaned!A:I,9,FALSE)</f>
        <v>August</v>
      </c>
      <c r="K7774">
        <f t="shared" si="121"/>
        <v>8</v>
      </c>
    </row>
    <row r="7775" spans="1:11" x14ac:dyDescent="0.3">
      <c r="A7775" t="s">
        <v>12466</v>
      </c>
      <c r="B7775" t="s">
        <v>12467</v>
      </c>
      <c r="C7775" t="s">
        <v>57</v>
      </c>
      <c r="D7775">
        <v>1</v>
      </c>
      <c r="E7775">
        <v>188.69</v>
      </c>
      <c r="F7775">
        <v>0.15</v>
      </c>
      <c r="G7775">
        <v>160.38999999999999</v>
      </c>
      <c r="H7775">
        <v>49.81</v>
      </c>
      <c r="I7775" t="str">
        <f>VLOOKUP(C7775,products_cleaned[[product_id]:[category]],3,)</f>
        <v>Stationery</v>
      </c>
      <c r="J7775" t="str">
        <f>VLOOKUP(B7775,orders_cleaned!A:I,9,FALSE)</f>
        <v>September</v>
      </c>
      <c r="K7775">
        <f t="shared" si="121"/>
        <v>9</v>
      </c>
    </row>
    <row r="7776" spans="1:11" x14ac:dyDescent="0.3">
      <c r="A7776" t="s">
        <v>12468</v>
      </c>
      <c r="B7776" t="s">
        <v>12467</v>
      </c>
      <c r="C7776" t="s">
        <v>39</v>
      </c>
      <c r="D7776">
        <v>1</v>
      </c>
      <c r="E7776">
        <v>4207.7299999999996</v>
      </c>
      <c r="F7776">
        <v>0</v>
      </c>
      <c r="G7776">
        <v>4207.7299999999996</v>
      </c>
      <c r="H7776">
        <v>1695.2</v>
      </c>
      <c r="I7776" t="str">
        <f>VLOOKUP(C7776,products_cleaned[[product_id]:[category]],3,)</f>
        <v>Furniture</v>
      </c>
      <c r="J7776" t="str">
        <f>VLOOKUP(B7776,orders_cleaned!A:I,9,FALSE)</f>
        <v>September</v>
      </c>
      <c r="K7776">
        <f t="shared" si="121"/>
        <v>9</v>
      </c>
    </row>
    <row r="7777" spans="1:11" x14ac:dyDescent="0.3">
      <c r="A7777" t="s">
        <v>12469</v>
      </c>
      <c r="B7777" t="s">
        <v>12467</v>
      </c>
      <c r="C7777" t="s">
        <v>47</v>
      </c>
      <c r="D7777">
        <v>1</v>
      </c>
      <c r="E7777">
        <v>780.94</v>
      </c>
      <c r="F7777">
        <v>0.1</v>
      </c>
      <c r="G7777">
        <v>702.85</v>
      </c>
      <c r="H7777">
        <v>219.31</v>
      </c>
      <c r="I7777" t="str">
        <f>VLOOKUP(C7777,products_cleaned[[product_id]:[category]],3,)</f>
        <v>Books</v>
      </c>
      <c r="J7777" t="str">
        <f>VLOOKUP(B7777,orders_cleaned!A:I,9,FALSE)</f>
        <v>September</v>
      </c>
      <c r="K7777">
        <f t="shared" si="121"/>
        <v>9</v>
      </c>
    </row>
    <row r="7778" spans="1:11" x14ac:dyDescent="0.3">
      <c r="A7778" t="s">
        <v>12470</v>
      </c>
      <c r="B7778" t="s">
        <v>12467</v>
      </c>
      <c r="C7778" t="s">
        <v>66</v>
      </c>
      <c r="D7778">
        <v>1</v>
      </c>
      <c r="E7778">
        <v>304.05</v>
      </c>
      <c r="F7778">
        <v>0</v>
      </c>
      <c r="G7778">
        <v>304.05</v>
      </c>
      <c r="H7778">
        <v>83.57</v>
      </c>
      <c r="I7778" t="str">
        <f>VLOOKUP(C7778,products_cleaned[[product_id]:[category]],3,)</f>
        <v>Home &amp; Kitchen</v>
      </c>
      <c r="J7778" t="str">
        <f>VLOOKUP(B7778,orders_cleaned!A:I,9,FALSE)</f>
        <v>September</v>
      </c>
      <c r="K7778">
        <f t="shared" si="121"/>
        <v>9</v>
      </c>
    </row>
    <row r="7779" spans="1:11" x14ac:dyDescent="0.3">
      <c r="A7779" t="s">
        <v>12471</v>
      </c>
      <c r="B7779" t="s">
        <v>12472</v>
      </c>
      <c r="C7779" t="s">
        <v>129</v>
      </c>
      <c r="D7779">
        <v>1</v>
      </c>
      <c r="E7779">
        <v>523.92999999999995</v>
      </c>
      <c r="F7779">
        <v>0.2</v>
      </c>
      <c r="G7779">
        <v>419.14</v>
      </c>
      <c r="H7779">
        <v>54.78</v>
      </c>
      <c r="I7779" t="str">
        <f>VLOOKUP(C7779,products_cleaned[[product_id]:[category]],3,)</f>
        <v>Fashion</v>
      </c>
      <c r="J7779" t="str">
        <f>VLOOKUP(B7779,orders_cleaned!A:I,9,FALSE)</f>
        <v>September</v>
      </c>
      <c r="K7779">
        <f t="shared" si="121"/>
        <v>9</v>
      </c>
    </row>
    <row r="7780" spans="1:11" x14ac:dyDescent="0.3">
      <c r="A7780" t="s">
        <v>12473</v>
      </c>
      <c r="B7780" t="s">
        <v>12474</v>
      </c>
      <c r="C7780" t="s">
        <v>31</v>
      </c>
      <c r="D7780">
        <v>1</v>
      </c>
      <c r="E7780">
        <v>529.33000000000004</v>
      </c>
      <c r="F7780">
        <v>0</v>
      </c>
      <c r="G7780">
        <v>529.33000000000004</v>
      </c>
      <c r="H7780">
        <v>184.39</v>
      </c>
      <c r="I7780" t="str">
        <f>VLOOKUP(C7780,products_cleaned[[product_id]:[category]],3,)</f>
        <v>Books</v>
      </c>
      <c r="J7780" t="str">
        <f>VLOOKUP(B7780,orders_cleaned!A:I,9,FALSE)</f>
        <v>September</v>
      </c>
      <c r="K7780">
        <f t="shared" si="121"/>
        <v>9</v>
      </c>
    </row>
    <row r="7781" spans="1:11" x14ac:dyDescent="0.3">
      <c r="A7781" t="s">
        <v>12475</v>
      </c>
      <c r="B7781" t="s">
        <v>12476</v>
      </c>
      <c r="C7781" t="s">
        <v>47</v>
      </c>
      <c r="D7781">
        <v>2</v>
      </c>
      <c r="E7781">
        <v>786.52</v>
      </c>
      <c r="F7781">
        <v>0.1</v>
      </c>
      <c r="G7781">
        <v>1415.74</v>
      </c>
      <c r="H7781">
        <v>448.66</v>
      </c>
      <c r="I7781" t="str">
        <f>VLOOKUP(C7781,products_cleaned[[product_id]:[category]],3,)</f>
        <v>Books</v>
      </c>
      <c r="J7781" t="str">
        <f>VLOOKUP(B7781,orders_cleaned!A:I,9,FALSE)</f>
        <v>June</v>
      </c>
      <c r="K7781">
        <f t="shared" si="121"/>
        <v>6</v>
      </c>
    </row>
    <row r="7782" spans="1:11" x14ac:dyDescent="0.3">
      <c r="A7782" t="s">
        <v>12477</v>
      </c>
      <c r="B7782" t="s">
        <v>12476</v>
      </c>
      <c r="C7782" t="s">
        <v>97</v>
      </c>
      <c r="D7782">
        <v>1</v>
      </c>
      <c r="E7782">
        <v>1021.23</v>
      </c>
      <c r="F7782">
        <v>0.2</v>
      </c>
      <c r="G7782">
        <v>816.98</v>
      </c>
      <c r="H7782">
        <v>91.04</v>
      </c>
      <c r="I7782" t="str">
        <f>VLOOKUP(C7782,products_cleaned[[product_id]:[category]],3,)</f>
        <v>Fashion</v>
      </c>
      <c r="J7782" t="str">
        <f>VLOOKUP(B7782,orders_cleaned!A:I,9,FALSE)</f>
        <v>June</v>
      </c>
      <c r="K7782">
        <f t="shared" si="121"/>
        <v>6</v>
      </c>
    </row>
    <row r="7783" spans="1:11" x14ac:dyDescent="0.3">
      <c r="A7783" t="s">
        <v>12478</v>
      </c>
      <c r="B7783" t="s">
        <v>12476</v>
      </c>
      <c r="C7783" t="s">
        <v>164</v>
      </c>
      <c r="D7783">
        <v>3</v>
      </c>
      <c r="E7783">
        <v>4645.71</v>
      </c>
      <c r="F7783">
        <v>0.2</v>
      </c>
      <c r="G7783">
        <v>11149.7</v>
      </c>
      <c r="H7783">
        <v>2033.81</v>
      </c>
      <c r="I7783" t="str">
        <f>VLOOKUP(C7783,products_cleaned[[product_id]:[category]],3,)</f>
        <v>Home &amp; Kitchen</v>
      </c>
      <c r="J7783" t="str">
        <f>VLOOKUP(B7783,orders_cleaned!A:I,9,FALSE)</f>
        <v>June</v>
      </c>
      <c r="K7783">
        <f t="shared" si="121"/>
        <v>6</v>
      </c>
    </row>
    <row r="7784" spans="1:11" x14ac:dyDescent="0.3">
      <c r="A7784" t="s">
        <v>12479</v>
      </c>
      <c r="B7784" t="s">
        <v>12480</v>
      </c>
      <c r="C7784" t="s">
        <v>291</v>
      </c>
      <c r="D7784">
        <v>1</v>
      </c>
      <c r="E7784">
        <v>1018.51</v>
      </c>
      <c r="F7784">
        <v>0</v>
      </c>
      <c r="G7784">
        <v>1018.51</v>
      </c>
      <c r="H7784">
        <v>365.74</v>
      </c>
      <c r="I7784" t="str">
        <f>VLOOKUP(C7784,products_cleaned[[product_id]:[category]],3,)</f>
        <v>Books</v>
      </c>
      <c r="J7784" t="str">
        <f>VLOOKUP(B7784,orders_cleaned!A:I,9,FALSE)</f>
        <v>March</v>
      </c>
      <c r="K7784">
        <f t="shared" si="121"/>
        <v>3</v>
      </c>
    </row>
    <row r="7785" spans="1:11" x14ac:dyDescent="0.3">
      <c r="A7785" t="s">
        <v>12481</v>
      </c>
      <c r="B7785" t="s">
        <v>12482</v>
      </c>
      <c r="C7785" t="s">
        <v>66</v>
      </c>
      <c r="D7785">
        <v>1</v>
      </c>
      <c r="E7785">
        <v>302.56</v>
      </c>
      <c r="F7785">
        <v>0.2</v>
      </c>
      <c r="G7785">
        <v>242.05</v>
      </c>
      <c r="H7785">
        <v>21.57</v>
      </c>
      <c r="I7785" t="str">
        <f>VLOOKUP(C7785,products_cleaned[[product_id]:[category]],3,)</f>
        <v>Home &amp; Kitchen</v>
      </c>
      <c r="J7785" t="str">
        <f>VLOOKUP(B7785,orders_cleaned!A:I,9,FALSE)</f>
        <v>February</v>
      </c>
      <c r="K7785">
        <f t="shared" si="121"/>
        <v>2</v>
      </c>
    </row>
    <row r="7786" spans="1:11" x14ac:dyDescent="0.3">
      <c r="A7786" t="s">
        <v>12483</v>
      </c>
      <c r="B7786" t="s">
        <v>12484</v>
      </c>
      <c r="C7786" t="s">
        <v>129</v>
      </c>
      <c r="D7786">
        <v>2</v>
      </c>
      <c r="E7786">
        <v>518.1</v>
      </c>
      <c r="F7786">
        <v>0</v>
      </c>
      <c r="G7786">
        <v>1036.2</v>
      </c>
      <c r="H7786">
        <v>307.48</v>
      </c>
      <c r="I7786" t="str">
        <f>VLOOKUP(C7786,products_cleaned[[product_id]:[category]],3,)</f>
        <v>Fashion</v>
      </c>
      <c r="J7786" t="str">
        <f>VLOOKUP(B7786,orders_cleaned!A:I,9,FALSE)</f>
        <v>November</v>
      </c>
      <c r="K7786">
        <f t="shared" si="121"/>
        <v>11</v>
      </c>
    </row>
    <row r="7787" spans="1:11" x14ac:dyDescent="0.3">
      <c r="A7787" t="s">
        <v>12485</v>
      </c>
      <c r="B7787" t="s">
        <v>12484</v>
      </c>
      <c r="C7787" t="s">
        <v>39</v>
      </c>
      <c r="D7787">
        <v>1</v>
      </c>
      <c r="E7787">
        <v>3682.68</v>
      </c>
      <c r="F7787">
        <v>0.15</v>
      </c>
      <c r="G7787">
        <v>3130.28</v>
      </c>
      <c r="H7787">
        <v>617.75</v>
      </c>
      <c r="I7787" t="str">
        <f>VLOOKUP(C7787,products_cleaned[[product_id]:[category]],3,)</f>
        <v>Furniture</v>
      </c>
      <c r="J7787" t="str">
        <f>VLOOKUP(B7787,orders_cleaned!A:I,9,FALSE)</f>
        <v>November</v>
      </c>
      <c r="K7787">
        <f t="shared" si="121"/>
        <v>11</v>
      </c>
    </row>
    <row r="7788" spans="1:11" x14ac:dyDescent="0.3">
      <c r="A7788" t="s">
        <v>12486</v>
      </c>
      <c r="B7788" t="s">
        <v>12487</v>
      </c>
      <c r="C7788" t="s">
        <v>21</v>
      </c>
      <c r="D7788">
        <v>2</v>
      </c>
      <c r="E7788">
        <v>4949.49</v>
      </c>
      <c r="F7788">
        <v>0.2</v>
      </c>
      <c r="G7788">
        <v>7919.18</v>
      </c>
      <c r="H7788">
        <v>2643.14</v>
      </c>
      <c r="I7788" t="str">
        <f>VLOOKUP(C7788,products_cleaned[[product_id]:[category]],3,)</f>
        <v>Electronics</v>
      </c>
      <c r="J7788" t="str">
        <f>VLOOKUP(B7788,orders_cleaned!A:I,9,FALSE)</f>
        <v>May</v>
      </c>
      <c r="K7788">
        <f t="shared" si="121"/>
        <v>5</v>
      </c>
    </row>
    <row r="7789" spans="1:11" x14ac:dyDescent="0.3">
      <c r="A7789" t="s">
        <v>12488</v>
      </c>
      <c r="B7789" t="s">
        <v>12489</v>
      </c>
      <c r="C7789" t="s">
        <v>270</v>
      </c>
      <c r="D7789">
        <v>3</v>
      </c>
      <c r="E7789">
        <v>5662.64</v>
      </c>
      <c r="F7789">
        <v>0</v>
      </c>
      <c r="G7789">
        <v>16987.919999999998</v>
      </c>
      <c r="H7789">
        <v>7624.98</v>
      </c>
      <c r="I7789" t="str">
        <f>VLOOKUP(C7789,products_cleaned[[product_id]:[category]],3,)</f>
        <v>Furniture</v>
      </c>
      <c r="J7789" t="str">
        <f>VLOOKUP(B7789,orders_cleaned!A:I,9,FALSE)</f>
        <v>January</v>
      </c>
      <c r="K7789">
        <f t="shared" si="121"/>
        <v>1</v>
      </c>
    </row>
    <row r="7790" spans="1:11" x14ac:dyDescent="0.3">
      <c r="A7790" t="s">
        <v>12490</v>
      </c>
      <c r="B7790" t="s">
        <v>12491</v>
      </c>
      <c r="C7790" t="s">
        <v>13</v>
      </c>
      <c r="D7790">
        <v>5</v>
      </c>
      <c r="E7790">
        <v>3202.13</v>
      </c>
      <c r="F7790">
        <v>0.2</v>
      </c>
      <c r="G7790">
        <v>12808.52</v>
      </c>
      <c r="H7790">
        <v>2198.17</v>
      </c>
      <c r="I7790" t="str">
        <f>VLOOKUP(C7790,products_cleaned[[product_id]:[category]],3,)</f>
        <v>Home &amp; Kitchen</v>
      </c>
      <c r="J7790" t="str">
        <f>VLOOKUP(B7790,orders_cleaned!A:I,9,FALSE)</f>
        <v>August</v>
      </c>
      <c r="K7790">
        <f t="shared" si="121"/>
        <v>8</v>
      </c>
    </row>
    <row r="7791" spans="1:11" x14ac:dyDescent="0.3">
      <c r="A7791" t="s">
        <v>12492</v>
      </c>
      <c r="B7791" t="s">
        <v>12493</v>
      </c>
      <c r="C7791" t="s">
        <v>259</v>
      </c>
      <c r="D7791">
        <v>2</v>
      </c>
      <c r="E7791">
        <v>900.49</v>
      </c>
      <c r="F7791">
        <v>0.15</v>
      </c>
      <c r="G7791">
        <v>1530.83</v>
      </c>
      <c r="H7791">
        <v>449.59</v>
      </c>
      <c r="I7791" t="str">
        <f>VLOOKUP(C7791,products_cleaned[[product_id]:[category]],3,)</f>
        <v>Electronics</v>
      </c>
      <c r="J7791" t="str">
        <f>VLOOKUP(B7791,orders_cleaned!A:I,9,FALSE)</f>
        <v>April</v>
      </c>
      <c r="K7791">
        <f t="shared" si="121"/>
        <v>4</v>
      </c>
    </row>
    <row r="7792" spans="1:11" x14ac:dyDescent="0.3">
      <c r="A7792" t="s">
        <v>12494</v>
      </c>
      <c r="B7792" t="s">
        <v>12495</v>
      </c>
      <c r="C7792" t="s">
        <v>80</v>
      </c>
      <c r="D7792">
        <v>3</v>
      </c>
      <c r="E7792">
        <v>413.21</v>
      </c>
      <c r="F7792">
        <v>0</v>
      </c>
      <c r="G7792">
        <v>1239.6300000000001</v>
      </c>
      <c r="H7792">
        <v>339.99</v>
      </c>
      <c r="I7792" t="str">
        <f>VLOOKUP(C7792,products_cleaned[[product_id]:[category]],3,)</f>
        <v>Fitness</v>
      </c>
      <c r="J7792" t="str">
        <f>VLOOKUP(B7792,orders_cleaned!A:I,9,FALSE)</f>
        <v>January</v>
      </c>
      <c r="K7792">
        <f t="shared" si="121"/>
        <v>1</v>
      </c>
    </row>
    <row r="7793" spans="1:11" x14ac:dyDescent="0.3">
      <c r="A7793" t="s">
        <v>12496</v>
      </c>
      <c r="B7793" t="s">
        <v>12497</v>
      </c>
      <c r="C7793" t="s">
        <v>60</v>
      </c>
      <c r="D7793">
        <v>1</v>
      </c>
      <c r="E7793">
        <v>1585.91</v>
      </c>
      <c r="F7793">
        <v>0</v>
      </c>
      <c r="G7793">
        <v>1585.91</v>
      </c>
      <c r="H7793">
        <v>437.79</v>
      </c>
      <c r="I7793" t="str">
        <f>VLOOKUP(C7793,products_cleaned[[product_id]:[category]],3,)</f>
        <v>Fashion</v>
      </c>
      <c r="J7793" t="str">
        <f>VLOOKUP(B7793,orders_cleaned!A:I,9,FALSE)</f>
        <v>May</v>
      </c>
      <c r="K7793">
        <f t="shared" si="121"/>
        <v>5</v>
      </c>
    </row>
    <row r="7794" spans="1:11" x14ac:dyDescent="0.3">
      <c r="A7794" t="s">
        <v>12498</v>
      </c>
      <c r="B7794" t="s">
        <v>12499</v>
      </c>
      <c r="C7794" t="s">
        <v>82</v>
      </c>
      <c r="D7794">
        <v>2</v>
      </c>
      <c r="E7794">
        <v>347.79</v>
      </c>
      <c r="F7794">
        <v>0</v>
      </c>
      <c r="G7794">
        <v>695.58</v>
      </c>
      <c r="H7794">
        <v>253.32</v>
      </c>
      <c r="I7794" t="str">
        <f>VLOOKUP(C7794,products_cleaned[[product_id]:[category]],3,)</f>
        <v>Stationery</v>
      </c>
      <c r="J7794" t="str">
        <f>VLOOKUP(B7794,orders_cleaned!A:I,9,FALSE)</f>
        <v>June</v>
      </c>
      <c r="K7794">
        <f t="shared" si="121"/>
        <v>6</v>
      </c>
    </row>
    <row r="7795" spans="1:11" x14ac:dyDescent="0.3">
      <c r="A7795" t="s">
        <v>12500</v>
      </c>
      <c r="B7795" t="s">
        <v>12501</v>
      </c>
      <c r="C7795" t="s">
        <v>54</v>
      </c>
      <c r="D7795">
        <v>1</v>
      </c>
      <c r="E7795">
        <v>2178.5700000000002</v>
      </c>
      <c r="F7795">
        <v>0.1</v>
      </c>
      <c r="G7795">
        <v>1960.71</v>
      </c>
      <c r="H7795">
        <v>371.41</v>
      </c>
      <c r="I7795" t="str">
        <f>VLOOKUP(C7795,products_cleaned[[product_id]:[category]],3,)</f>
        <v>Fashion</v>
      </c>
      <c r="J7795" t="str">
        <f>VLOOKUP(B7795,orders_cleaned!A:I,9,FALSE)</f>
        <v>November</v>
      </c>
      <c r="K7795">
        <f t="shared" si="121"/>
        <v>11</v>
      </c>
    </row>
    <row r="7796" spans="1:11" x14ac:dyDescent="0.3">
      <c r="A7796" t="s">
        <v>12502</v>
      </c>
      <c r="B7796" t="s">
        <v>12503</v>
      </c>
      <c r="C7796" t="s">
        <v>37</v>
      </c>
      <c r="D7796">
        <v>2</v>
      </c>
      <c r="E7796">
        <v>1309.78</v>
      </c>
      <c r="F7796">
        <v>0.05</v>
      </c>
      <c r="G7796">
        <v>2488.58</v>
      </c>
      <c r="H7796">
        <v>545.79999999999995</v>
      </c>
      <c r="I7796" t="str">
        <f>VLOOKUP(C7796,products_cleaned[[product_id]:[category]],3,)</f>
        <v>Electronics</v>
      </c>
      <c r="J7796" t="str">
        <f>VLOOKUP(B7796,orders_cleaned!A:I,9,FALSE)</f>
        <v>August</v>
      </c>
      <c r="K7796">
        <f t="shared" si="121"/>
        <v>8</v>
      </c>
    </row>
    <row r="7797" spans="1:11" x14ac:dyDescent="0.3">
      <c r="A7797" t="s">
        <v>12504</v>
      </c>
      <c r="B7797" t="s">
        <v>12503</v>
      </c>
      <c r="C7797" t="s">
        <v>41</v>
      </c>
      <c r="D7797">
        <v>1</v>
      </c>
      <c r="E7797">
        <v>2625.22</v>
      </c>
      <c r="F7797">
        <v>0.05</v>
      </c>
      <c r="G7797">
        <v>2493.96</v>
      </c>
      <c r="H7797">
        <v>585.37</v>
      </c>
      <c r="I7797" t="str">
        <f>VLOOKUP(C7797,products_cleaned[[product_id]:[category]],3,)</f>
        <v>Footwear</v>
      </c>
      <c r="J7797" t="str">
        <f>VLOOKUP(B7797,orders_cleaned!A:I,9,FALSE)</f>
        <v>August</v>
      </c>
      <c r="K7797">
        <f t="shared" si="121"/>
        <v>8</v>
      </c>
    </row>
    <row r="7798" spans="1:11" x14ac:dyDescent="0.3">
      <c r="A7798" t="s">
        <v>12505</v>
      </c>
      <c r="B7798" t="s">
        <v>12503</v>
      </c>
      <c r="C7798" t="s">
        <v>77</v>
      </c>
      <c r="D7798">
        <v>2</v>
      </c>
      <c r="E7798">
        <v>1075.9000000000001</v>
      </c>
      <c r="F7798">
        <v>0.2</v>
      </c>
      <c r="G7798">
        <v>1721.44</v>
      </c>
      <c r="H7798">
        <v>412.32</v>
      </c>
      <c r="I7798" t="str">
        <f>VLOOKUP(C7798,products_cleaned[[product_id]:[category]],3,)</f>
        <v>Fitness</v>
      </c>
      <c r="J7798" t="str">
        <f>VLOOKUP(B7798,orders_cleaned!A:I,9,FALSE)</f>
        <v>August</v>
      </c>
      <c r="K7798">
        <f t="shared" si="121"/>
        <v>8</v>
      </c>
    </row>
    <row r="7799" spans="1:11" x14ac:dyDescent="0.3">
      <c r="A7799" t="s">
        <v>12506</v>
      </c>
      <c r="B7799" t="s">
        <v>12507</v>
      </c>
      <c r="C7799" t="s">
        <v>15</v>
      </c>
      <c r="D7799">
        <v>1</v>
      </c>
      <c r="E7799">
        <v>250.48</v>
      </c>
      <c r="F7799">
        <v>0</v>
      </c>
      <c r="G7799">
        <v>250.48</v>
      </c>
      <c r="H7799">
        <v>80.459999999999994</v>
      </c>
      <c r="I7799" t="str">
        <f>VLOOKUP(C7799,products_cleaned[[product_id]:[category]],3,)</f>
        <v>Fitness</v>
      </c>
      <c r="J7799" t="str">
        <f>VLOOKUP(B7799,orders_cleaned!A:I,9,FALSE)</f>
        <v>November</v>
      </c>
      <c r="K7799">
        <f t="shared" si="121"/>
        <v>11</v>
      </c>
    </row>
    <row r="7800" spans="1:11" x14ac:dyDescent="0.3">
      <c r="A7800" t="s">
        <v>12508</v>
      </c>
      <c r="B7800" t="s">
        <v>12507</v>
      </c>
      <c r="C7800" t="s">
        <v>28</v>
      </c>
      <c r="D7800">
        <v>2</v>
      </c>
      <c r="E7800">
        <v>427.27</v>
      </c>
      <c r="F7800">
        <v>0.15</v>
      </c>
      <c r="G7800">
        <v>726.36</v>
      </c>
      <c r="H7800">
        <v>107.6</v>
      </c>
      <c r="I7800" t="str">
        <f>VLOOKUP(C7800,products_cleaned[[product_id]:[category]],3,)</f>
        <v>Home &amp; Kitchen</v>
      </c>
      <c r="J7800" t="str">
        <f>VLOOKUP(B7800,orders_cleaned!A:I,9,FALSE)</f>
        <v>November</v>
      </c>
      <c r="K7800">
        <f t="shared" si="121"/>
        <v>11</v>
      </c>
    </row>
    <row r="7801" spans="1:11" x14ac:dyDescent="0.3">
      <c r="A7801" t="s">
        <v>12509</v>
      </c>
      <c r="B7801" t="s">
        <v>12510</v>
      </c>
      <c r="C7801" t="s">
        <v>47</v>
      </c>
      <c r="D7801">
        <v>3</v>
      </c>
      <c r="E7801">
        <v>829.3</v>
      </c>
      <c r="F7801">
        <v>0.05</v>
      </c>
      <c r="G7801">
        <v>2363.5</v>
      </c>
      <c r="H7801">
        <v>912.88</v>
      </c>
      <c r="I7801" t="str">
        <f>VLOOKUP(C7801,products_cleaned[[product_id]:[category]],3,)</f>
        <v>Books</v>
      </c>
      <c r="J7801" t="str">
        <f>VLOOKUP(B7801,orders_cleaned!A:I,9,FALSE)</f>
        <v>July</v>
      </c>
      <c r="K7801">
        <f t="shared" si="121"/>
        <v>7</v>
      </c>
    </row>
    <row r="7802" spans="1:11" x14ac:dyDescent="0.3">
      <c r="A7802" t="s">
        <v>12511</v>
      </c>
      <c r="B7802" t="s">
        <v>12510</v>
      </c>
      <c r="C7802" t="s">
        <v>10</v>
      </c>
      <c r="D7802">
        <v>1</v>
      </c>
      <c r="E7802">
        <v>1404.85</v>
      </c>
      <c r="F7802">
        <v>0.2</v>
      </c>
      <c r="G7802">
        <v>1123.8800000000001</v>
      </c>
      <c r="H7802">
        <v>198.72</v>
      </c>
      <c r="I7802" t="str">
        <f>VLOOKUP(C7802,products_cleaned[[product_id]:[category]],3,)</f>
        <v>Furniture</v>
      </c>
      <c r="J7802" t="str">
        <f>VLOOKUP(B7802,orders_cleaned!A:I,9,FALSE)</f>
        <v>July</v>
      </c>
      <c r="K7802">
        <f t="shared" si="121"/>
        <v>7</v>
      </c>
    </row>
    <row r="7803" spans="1:11" x14ac:dyDescent="0.3">
      <c r="A7803" t="s">
        <v>12512</v>
      </c>
      <c r="B7803" t="s">
        <v>12513</v>
      </c>
      <c r="C7803" t="s">
        <v>54</v>
      </c>
      <c r="D7803">
        <v>3</v>
      </c>
      <c r="E7803">
        <v>2090.09</v>
      </c>
      <c r="F7803">
        <v>0.05</v>
      </c>
      <c r="G7803">
        <v>5956.76</v>
      </c>
      <c r="H7803">
        <v>1188.8599999999999</v>
      </c>
      <c r="I7803" t="str">
        <f>VLOOKUP(C7803,products_cleaned[[product_id]:[category]],3,)</f>
        <v>Fashion</v>
      </c>
      <c r="J7803" t="str">
        <f>VLOOKUP(B7803,orders_cleaned!A:I,9,FALSE)</f>
        <v>May</v>
      </c>
      <c r="K7803">
        <f t="shared" si="121"/>
        <v>5</v>
      </c>
    </row>
    <row r="7804" spans="1:11" x14ac:dyDescent="0.3">
      <c r="A7804" t="s">
        <v>12514</v>
      </c>
      <c r="B7804" t="s">
        <v>12513</v>
      </c>
      <c r="C7804" t="s">
        <v>164</v>
      </c>
      <c r="D7804">
        <v>2</v>
      </c>
      <c r="E7804">
        <v>5021.7299999999996</v>
      </c>
      <c r="F7804">
        <v>0.2</v>
      </c>
      <c r="G7804">
        <v>8034.77</v>
      </c>
      <c r="H7804">
        <v>1957.51</v>
      </c>
      <c r="I7804" t="str">
        <f>VLOOKUP(C7804,products_cleaned[[product_id]:[category]],3,)</f>
        <v>Home &amp; Kitchen</v>
      </c>
      <c r="J7804" t="str">
        <f>VLOOKUP(B7804,orders_cleaned!A:I,9,FALSE)</f>
        <v>May</v>
      </c>
      <c r="K7804">
        <f t="shared" si="121"/>
        <v>5</v>
      </c>
    </row>
    <row r="7805" spans="1:11" x14ac:dyDescent="0.3">
      <c r="A7805" t="s">
        <v>12515</v>
      </c>
      <c r="B7805" t="s">
        <v>12513</v>
      </c>
      <c r="C7805" t="s">
        <v>129</v>
      </c>
      <c r="D7805">
        <v>1</v>
      </c>
      <c r="E7805">
        <v>508.08</v>
      </c>
      <c r="F7805">
        <v>0.05</v>
      </c>
      <c r="G7805">
        <v>482.68</v>
      </c>
      <c r="H7805">
        <v>118.32</v>
      </c>
      <c r="I7805" t="str">
        <f>VLOOKUP(C7805,products_cleaned[[product_id]:[category]],3,)</f>
        <v>Fashion</v>
      </c>
      <c r="J7805" t="str">
        <f>VLOOKUP(B7805,orders_cleaned!A:I,9,FALSE)</f>
        <v>May</v>
      </c>
      <c r="K7805">
        <f t="shared" si="121"/>
        <v>5</v>
      </c>
    </row>
    <row r="7806" spans="1:11" x14ac:dyDescent="0.3">
      <c r="A7806" t="s">
        <v>12516</v>
      </c>
      <c r="B7806" t="s">
        <v>12517</v>
      </c>
      <c r="C7806" t="s">
        <v>18</v>
      </c>
      <c r="D7806">
        <v>1</v>
      </c>
      <c r="E7806">
        <v>862.27</v>
      </c>
      <c r="F7806">
        <v>0.1</v>
      </c>
      <c r="G7806">
        <v>776.04</v>
      </c>
      <c r="H7806">
        <v>258.69</v>
      </c>
      <c r="I7806" t="str">
        <f>VLOOKUP(C7806,products_cleaned[[product_id]:[category]],3,)</f>
        <v>Books</v>
      </c>
      <c r="J7806" t="str">
        <f>VLOOKUP(B7806,orders_cleaned!A:I,9,FALSE)</f>
        <v>August</v>
      </c>
      <c r="K7806">
        <f t="shared" si="121"/>
        <v>8</v>
      </c>
    </row>
    <row r="7807" spans="1:11" x14ac:dyDescent="0.3">
      <c r="A7807" t="s">
        <v>12518</v>
      </c>
      <c r="B7807" t="s">
        <v>12517</v>
      </c>
      <c r="C7807" t="s">
        <v>54</v>
      </c>
      <c r="D7807">
        <v>1</v>
      </c>
      <c r="E7807">
        <v>2130.61</v>
      </c>
      <c r="F7807">
        <v>0</v>
      </c>
      <c r="G7807">
        <v>2130.61</v>
      </c>
      <c r="H7807">
        <v>541.30999999999995</v>
      </c>
      <c r="I7807" t="str">
        <f>VLOOKUP(C7807,products_cleaned[[product_id]:[category]],3,)</f>
        <v>Fashion</v>
      </c>
      <c r="J7807" t="str">
        <f>VLOOKUP(B7807,orders_cleaned!A:I,9,FALSE)</f>
        <v>August</v>
      </c>
      <c r="K7807">
        <f t="shared" si="121"/>
        <v>8</v>
      </c>
    </row>
    <row r="7808" spans="1:11" x14ac:dyDescent="0.3">
      <c r="A7808" t="s">
        <v>12519</v>
      </c>
      <c r="B7808" t="s">
        <v>12517</v>
      </c>
      <c r="C7808" t="s">
        <v>108</v>
      </c>
      <c r="D7808">
        <v>1</v>
      </c>
      <c r="E7808">
        <v>3723.08</v>
      </c>
      <c r="F7808">
        <v>0.15</v>
      </c>
      <c r="G7808">
        <v>3164.62</v>
      </c>
      <c r="H7808">
        <v>828.27</v>
      </c>
      <c r="I7808" t="str">
        <f>VLOOKUP(C7808,products_cleaned[[product_id]:[category]],3,)</f>
        <v>Electronics</v>
      </c>
      <c r="J7808" t="str">
        <f>VLOOKUP(B7808,orders_cleaned!A:I,9,FALSE)</f>
        <v>August</v>
      </c>
      <c r="K7808">
        <f t="shared" si="121"/>
        <v>8</v>
      </c>
    </row>
    <row r="7809" spans="1:11" x14ac:dyDescent="0.3">
      <c r="A7809" t="s">
        <v>12520</v>
      </c>
      <c r="B7809" t="s">
        <v>12521</v>
      </c>
      <c r="C7809" t="s">
        <v>108</v>
      </c>
      <c r="D7809">
        <v>3</v>
      </c>
      <c r="E7809">
        <v>3319.65</v>
      </c>
      <c r="F7809">
        <v>0</v>
      </c>
      <c r="G7809">
        <v>9958.9500000000007</v>
      </c>
      <c r="H7809">
        <v>2949.9</v>
      </c>
      <c r="I7809" t="str">
        <f>VLOOKUP(C7809,products_cleaned[[product_id]:[category]],3,)</f>
        <v>Electronics</v>
      </c>
      <c r="J7809" t="str">
        <f>VLOOKUP(B7809,orders_cleaned!A:I,9,FALSE)</f>
        <v>February</v>
      </c>
      <c r="K7809">
        <f t="shared" si="121"/>
        <v>2</v>
      </c>
    </row>
    <row r="7810" spans="1:11" x14ac:dyDescent="0.3">
      <c r="A7810" t="s">
        <v>12522</v>
      </c>
      <c r="B7810" t="s">
        <v>12523</v>
      </c>
      <c r="C7810" t="s">
        <v>108</v>
      </c>
      <c r="D7810">
        <v>5</v>
      </c>
      <c r="E7810">
        <v>3536.26</v>
      </c>
      <c r="F7810">
        <v>0</v>
      </c>
      <c r="G7810">
        <v>17681.3</v>
      </c>
      <c r="H7810">
        <v>5999.55</v>
      </c>
      <c r="I7810" t="str">
        <f>VLOOKUP(C7810,products_cleaned[[product_id]:[category]],3,)</f>
        <v>Electronics</v>
      </c>
      <c r="J7810" t="str">
        <f>VLOOKUP(B7810,orders_cleaned!A:I,9,FALSE)</f>
        <v>July</v>
      </c>
      <c r="K7810">
        <f t="shared" si="121"/>
        <v>7</v>
      </c>
    </row>
    <row r="7811" spans="1:11" x14ac:dyDescent="0.3">
      <c r="A7811" t="s">
        <v>12524</v>
      </c>
      <c r="B7811" t="s">
        <v>12523</v>
      </c>
      <c r="C7811" t="s">
        <v>15</v>
      </c>
      <c r="D7811">
        <v>1</v>
      </c>
      <c r="E7811">
        <v>229.87</v>
      </c>
      <c r="F7811">
        <v>0</v>
      </c>
      <c r="G7811">
        <v>229.87</v>
      </c>
      <c r="H7811">
        <v>59.85</v>
      </c>
      <c r="I7811" t="str">
        <f>VLOOKUP(C7811,products_cleaned[[product_id]:[category]],3,)</f>
        <v>Fitness</v>
      </c>
      <c r="J7811" t="str">
        <f>VLOOKUP(B7811,orders_cleaned!A:I,9,FALSE)</f>
        <v>July</v>
      </c>
      <c r="K7811">
        <f t="shared" ref="K7811:K7874" si="122">MONTH(DATEVALUE("1"&amp;J7811))</f>
        <v>7</v>
      </c>
    </row>
    <row r="7812" spans="1:11" x14ac:dyDescent="0.3">
      <c r="A7812" t="s">
        <v>12525</v>
      </c>
      <c r="B7812" t="s">
        <v>12526</v>
      </c>
      <c r="C7812" t="s">
        <v>144</v>
      </c>
      <c r="D7812">
        <v>1</v>
      </c>
      <c r="E7812">
        <v>1940.65</v>
      </c>
      <c r="F7812">
        <v>0.05</v>
      </c>
      <c r="G7812">
        <v>1843.62</v>
      </c>
      <c r="H7812">
        <v>513.13</v>
      </c>
      <c r="I7812" t="str">
        <f>VLOOKUP(C7812,products_cleaned[[product_id]:[category]],3,)</f>
        <v>Electronics</v>
      </c>
      <c r="J7812" t="str">
        <f>VLOOKUP(B7812,orders_cleaned!A:I,9,FALSE)</f>
        <v>September</v>
      </c>
      <c r="K7812">
        <f t="shared" si="122"/>
        <v>9</v>
      </c>
    </row>
    <row r="7813" spans="1:11" x14ac:dyDescent="0.3">
      <c r="A7813" t="s">
        <v>12527</v>
      </c>
      <c r="B7813" t="s">
        <v>12528</v>
      </c>
      <c r="C7813" t="s">
        <v>270</v>
      </c>
      <c r="D7813">
        <v>4</v>
      </c>
      <c r="E7813">
        <v>5913.53</v>
      </c>
      <c r="F7813">
        <v>0</v>
      </c>
      <c r="G7813">
        <v>23654.12</v>
      </c>
      <c r="H7813">
        <v>11170.2</v>
      </c>
      <c r="I7813" t="str">
        <f>VLOOKUP(C7813,products_cleaned[[product_id]:[category]],3,)</f>
        <v>Furniture</v>
      </c>
      <c r="J7813" t="str">
        <f>VLOOKUP(B7813,orders_cleaned!A:I,9,FALSE)</f>
        <v>February</v>
      </c>
      <c r="K7813">
        <f t="shared" si="122"/>
        <v>2</v>
      </c>
    </row>
    <row r="7814" spans="1:11" x14ac:dyDescent="0.3">
      <c r="A7814" t="s">
        <v>12529</v>
      </c>
      <c r="B7814" t="s">
        <v>12530</v>
      </c>
      <c r="C7814" t="s">
        <v>18</v>
      </c>
      <c r="D7814">
        <v>4</v>
      </c>
      <c r="E7814">
        <v>960.68</v>
      </c>
      <c r="F7814">
        <v>0.05</v>
      </c>
      <c r="G7814">
        <v>3650.58</v>
      </c>
      <c r="H7814">
        <v>1581.18</v>
      </c>
      <c r="I7814" t="str">
        <f>VLOOKUP(C7814,products_cleaned[[product_id]:[category]],3,)</f>
        <v>Books</v>
      </c>
      <c r="J7814" t="str">
        <f>VLOOKUP(B7814,orders_cleaned!A:I,9,FALSE)</f>
        <v>January</v>
      </c>
      <c r="K7814">
        <f t="shared" si="122"/>
        <v>1</v>
      </c>
    </row>
    <row r="7815" spans="1:11" x14ac:dyDescent="0.3">
      <c r="A7815" t="s">
        <v>12531</v>
      </c>
      <c r="B7815" t="s">
        <v>12532</v>
      </c>
      <c r="C7815" t="s">
        <v>80</v>
      </c>
      <c r="D7815">
        <v>1</v>
      </c>
      <c r="E7815">
        <v>382.15</v>
      </c>
      <c r="F7815">
        <v>0.1</v>
      </c>
      <c r="G7815">
        <v>343.94</v>
      </c>
      <c r="H7815">
        <v>44.06</v>
      </c>
      <c r="I7815" t="str">
        <f>VLOOKUP(C7815,products_cleaned[[product_id]:[category]],3,)</f>
        <v>Fitness</v>
      </c>
      <c r="J7815" t="str">
        <f>VLOOKUP(B7815,orders_cleaned!A:I,9,FALSE)</f>
        <v>January</v>
      </c>
      <c r="K7815">
        <f t="shared" si="122"/>
        <v>1</v>
      </c>
    </row>
    <row r="7816" spans="1:11" x14ac:dyDescent="0.3">
      <c r="A7816" t="s">
        <v>12533</v>
      </c>
      <c r="B7816" t="s">
        <v>12534</v>
      </c>
      <c r="C7816" t="s">
        <v>291</v>
      </c>
      <c r="D7816">
        <v>1</v>
      </c>
      <c r="E7816">
        <v>960.17</v>
      </c>
      <c r="F7816">
        <v>0.1</v>
      </c>
      <c r="G7816">
        <v>864.15</v>
      </c>
      <c r="H7816">
        <v>211.38</v>
      </c>
      <c r="I7816" t="str">
        <f>VLOOKUP(C7816,products_cleaned[[product_id]:[category]],3,)</f>
        <v>Books</v>
      </c>
      <c r="J7816" t="str">
        <f>VLOOKUP(B7816,orders_cleaned!A:I,9,FALSE)</f>
        <v>August</v>
      </c>
      <c r="K7816">
        <f t="shared" si="122"/>
        <v>8</v>
      </c>
    </row>
    <row r="7817" spans="1:11" x14ac:dyDescent="0.3">
      <c r="A7817" t="s">
        <v>12535</v>
      </c>
      <c r="B7817" t="s">
        <v>12536</v>
      </c>
      <c r="C7817" t="s">
        <v>136</v>
      </c>
      <c r="D7817">
        <v>1</v>
      </c>
      <c r="E7817">
        <v>587.23</v>
      </c>
      <c r="F7817">
        <v>0.05</v>
      </c>
      <c r="G7817">
        <v>557.87</v>
      </c>
      <c r="H7817">
        <v>115.89</v>
      </c>
      <c r="I7817" t="str">
        <f>VLOOKUP(C7817,products_cleaned[[product_id]:[category]],3,)</f>
        <v>Books</v>
      </c>
      <c r="J7817" t="str">
        <f>VLOOKUP(B7817,orders_cleaned!A:I,9,FALSE)</f>
        <v>April</v>
      </c>
      <c r="K7817">
        <f t="shared" si="122"/>
        <v>4</v>
      </c>
    </row>
    <row r="7818" spans="1:11" x14ac:dyDescent="0.3">
      <c r="A7818" t="s">
        <v>12537</v>
      </c>
      <c r="B7818" t="s">
        <v>12538</v>
      </c>
      <c r="C7818" t="s">
        <v>77</v>
      </c>
      <c r="D7818">
        <v>2</v>
      </c>
      <c r="E7818">
        <v>949.52</v>
      </c>
      <c r="F7818">
        <v>0.2</v>
      </c>
      <c r="G7818">
        <v>1519.23</v>
      </c>
      <c r="H7818">
        <v>210.11</v>
      </c>
      <c r="I7818" t="str">
        <f>VLOOKUP(C7818,products_cleaned[[product_id]:[category]],3,)</f>
        <v>Fitness</v>
      </c>
      <c r="J7818" t="str">
        <f>VLOOKUP(B7818,orders_cleaned!A:I,9,FALSE)</f>
        <v>February</v>
      </c>
      <c r="K7818">
        <f t="shared" si="122"/>
        <v>2</v>
      </c>
    </row>
    <row r="7819" spans="1:11" x14ac:dyDescent="0.3">
      <c r="A7819" t="s">
        <v>12539</v>
      </c>
      <c r="B7819" t="s">
        <v>12538</v>
      </c>
      <c r="C7819" t="s">
        <v>21</v>
      </c>
      <c r="D7819">
        <v>3</v>
      </c>
      <c r="E7819">
        <v>4320.95</v>
      </c>
      <c r="F7819">
        <v>0.1</v>
      </c>
      <c r="G7819">
        <v>11666.56</v>
      </c>
      <c r="H7819">
        <v>3752.5</v>
      </c>
      <c r="I7819" t="str">
        <f>VLOOKUP(C7819,products_cleaned[[product_id]:[category]],3,)</f>
        <v>Electronics</v>
      </c>
      <c r="J7819" t="str">
        <f>VLOOKUP(B7819,orders_cleaned!A:I,9,FALSE)</f>
        <v>February</v>
      </c>
      <c r="K7819">
        <f t="shared" si="122"/>
        <v>2</v>
      </c>
    </row>
    <row r="7820" spans="1:11" x14ac:dyDescent="0.3">
      <c r="A7820" t="s">
        <v>12540</v>
      </c>
      <c r="B7820" t="s">
        <v>12538</v>
      </c>
      <c r="C7820" t="s">
        <v>270</v>
      </c>
      <c r="D7820">
        <v>2</v>
      </c>
      <c r="E7820">
        <v>5801.57</v>
      </c>
      <c r="F7820">
        <v>0.2</v>
      </c>
      <c r="G7820">
        <v>9282.51</v>
      </c>
      <c r="H7820">
        <v>3040.55</v>
      </c>
      <c r="I7820" t="str">
        <f>VLOOKUP(C7820,products_cleaned[[product_id]:[category]],3,)</f>
        <v>Furniture</v>
      </c>
      <c r="J7820" t="str">
        <f>VLOOKUP(B7820,orders_cleaned!A:I,9,FALSE)</f>
        <v>February</v>
      </c>
      <c r="K7820">
        <f t="shared" si="122"/>
        <v>2</v>
      </c>
    </row>
    <row r="7821" spans="1:11" x14ac:dyDescent="0.3">
      <c r="A7821" t="s">
        <v>12541</v>
      </c>
      <c r="B7821" t="s">
        <v>12542</v>
      </c>
      <c r="C7821" t="s">
        <v>221</v>
      </c>
      <c r="D7821">
        <v>1</v>
      </c>
      <c r="E7821">
        <v>749.18</v>
      </c>
      <c r="F7821">
        <v>0</v>
      </c>
      <c r="G7821">
        <v>749.18</v>
      </c>
      <c r="H7821">
        <v>126.02</v>
      </c>
      <c r="I7821" t="str">
        <f>VLOOKUP(C7821,products_cleaned[[product_id]:[category]],3,)</f>
        <v>Footwear</v>
      </c>
      <c r="J7821" t="str">
        <f>VLOOKUP(B7821,orders_cleaned!A:I,9,FALSE)</f>
        <v>May</v>
      </c>
      <c r="K7821">
        <f t="shared" si="122"/>
        <v>5</v>
      </c>
    </row>
    <row r="7822" spans="1:11" x14ac:dyDescent="0.3">
      <c r="A7822" t="s">
        <v>12543</v>
      </c>
      <c r="B7822" t="s">
        <v>12542</v>
      </c>
      <c r="C7822" t="s">
        <v>62</v>
      </c>
      <c r="D7822">
        <v>5</v>
      </c>
      <c r="E7822">
        <v>562.54999999999995</v>
      </c>
      <c r="F7822">
        <v>0</v>
      </c>
      <c r="G7822">
        <v>2812.75</v>
      </c>
      <c r="H7822">
        <v>1083.45</v>
      </c>
      <c r="I7822" t="str">
        <f>VLOOKUP(C7822,products_cleaned[[product_id]:[category]],3,)</f>
        <v>Electronics</v>
      </c>
      <c r="J7822" t="str">
        <f>VLOOKUP(B7822,orders_cleaned!A:I,9,FALSE)</f>
        <v>May</v>
      </c>
      <c r="K7822">
        <f t="shared" si="122"/>
        <v>5</v>
      </c>
    </row>
    <row r="7823" spans="1:11" x14ac:dyDescent="0.3">
      <c r="A7823" t="s">
        <v>12544</v>
      </c>
      <c r="B7823" t="s">
        <v>12545</v>
      </c>
      <c r="C7823" t="s">
        <v>10</v>
      </c>
      <c r="D7823">
        <v>2</v>
      </c>
      <c r="E7823">
        <v>1489</v>
      </c>
      <c r="F7823">
        <v>0.05</v>
      </c>
      <c r="G7823">
        <v>2829.1</v>
      </c>
      <c r="H7823">
        <v>978.78</v>
      </c>
      <c r="I7823" t="str">
        <f>VLOOKUP(C7823,products_cleaned[[product_id]:[category]],3,)</f>
        <v>Furniture</v>
      </c>
      <c r="J7823" t="str">
        <f>VLOOKUP(B7823,orders_cleaned!A:I,9,FALSE)</f>
        <v>June</v>
      </c>
      <c r="K7823">
        <f t="shared" si="122"/>
        <v>6</v>
      </c>
    </row>
    <row r="7824" spans="1:11" x14ac:dyDescent="0.3">
      <c r="A7824" t="s">
        <v>12546</v>
      </c>
      <c r="B7824" t="s">
        <v>12545</v>
      </c>
      <c r="C7824" t="s">
        <v>51</v>
      </c>
      <c r="D7824">
        <v>2</v>
      </c>
      <c r="E7824">
        <v>694.31</v>
      </c>
      <c r="F7824">
        <v>0.05</v>
      </c>
      <c r="G7824">
        <v>1319.19</v>
      </c>
      <c r="H7824">
        <v>482.69</v>
      </c>
      <c r="I7824" t="str">
        <f>VLOOKUP(C7824,products_cleaned[[product_id]:[category]],3,)</f>
        <v>Home &amp; Kitchen</v>
      </c>
      <c r="J7824" t="str">
        <f>VLOOKUP(B7824,orders_cleaned!A:I,9,FALSE)</f>
        <v>June</v>
      </c>
      <c r="K7824">
        <f t="shared" si="122"/>
        <v>6</v>
      </c>
    </row>
    <row r="7825" spans="1:11" x14ac:dyDescent="0.3">
      <c r="A7825" t="s">
        <v>12547</v>
      </c>
      <c r="B7825" t="s">
        <v>12545</v>
      </c>
      <c r="C7825" t="s">
        <v>164</v>
      </c>
      <c r="D7825">
        <v>2</v>
      </c>
      <c r="E7825">
        <v>5359.71</v>
      </c>
      <c r="F7825">
        <v>0.15</v>
      </c>
      <c r="G7825">
        <v>9111.51</v>
      </c>
      <c r="H7825">
        <v>3034.25</v>
      </c>
      <c r="I7825" t="str">
        <f>VLOOKUP(C7825,products_cleaned[[product_id]:[category]],3,)</f>
        <v>Home &amp; Kitchen</v>
      </c>
      <c r="J7825" t="str">
        <f>VLOOKUP(B7825,orders_cleaned!A:I,9,FALSE)</f>
        <v>June</v>
      </c>
      <c r="K7825">
        <f t="shared" si="122"/>
        <v>6</v>
      </c>
    </row>
    <row r="7826" spans="1:11" x14ac:dyDescent="0.3">
      <c r="A7826" t="s">
        <v>12548</v>
      </c>
      <c r="B7826" t="s">
        <v>12549</v>
      </c>
      <c r="C7826" t="s">
        <v>21</v>
      </c>
      <c r="D7826">
        <v>1</v>
      </c>
      <c r="E7826">
        <v>4706.71</v>
      </c>
      <c r="F7826">
        <v>0</v>
      </c>
      <c r="G7826">
        <v>4706.71</v>
      </c>
      <c r="H7826">
        <v>2068.69</v>
      </c>
      <c r="I7826" t="str">
        <f>VLOOKUP(C7826,products_cleaned[[product_id]:[category]],3,)</f>
        <v>Electronics</v>
      </c>
      <c r="J7826" t="str">
        <f>VLOOKUP(B7826,orders_cleaned!A:I,9,FALSE)</f>
        <v>November</v>
      </c>
      <c r="K7826">
        <f t="shared" si="122"/>
        <v>11</v>
      </c>
    </row>
    <row r="7827" spans="1:11" x14ac:dyDescent="0.3">
      <c r="A7827" t="s">
        <v>12550</v>
      </c>
      <c r="B7827" t="s">
        <v>12551</v>
      </c>
      <c r="C7827" t="s">
        <v>15</v>
      </c>
      <c r="D7827">
        <v>3</v>
      </c>
      <c r="E7827">
        <v>265.64</v>
      </c>
      <c r="F7827">
        <v>0.1</v>
      </c>
      <c r="G7827">
        <v>717.23</v>
      </c>
      <c r="H7827">
        <v>207.17</v>
      </c>
      <c r="I7827" t="str">
        <f>VLOOKUP(C7827,products_cleaned[[product_id]:[category]],3,)</f>
        <v>Fitness</v>
      </c>
      <c r="J7827" t="str">
        <f>VLOOKUP(B7827,orders_cleaned!A:I,9,FALSE)</f>
        <v>March</v>
      </c>
      <c r="K7827">
        <f t="shared" si="122"/>
        <v>3</v>
      </c>
    </row>
    <row r="7828" spans="1:11" x14ac:dyDescent="0.3">
      <c r="A7828" t="s">
        <v>12552</v>
      </c>
      <c r="B7828" t="s">
        <v>12553</v>
      </c>
      <c r="C7828" t="s">
        <v>95</v>
      </c>
      <c r="D7828">
        <v>3</v>
      </c>
      <c r="E7828">
        <v>1850.39</v>
      </c>
      <c r="F7828">
        <v>0</v>
      </c>
      <c r="G7828">
        <v>5551.17</v>
      </c>
      <c r="H7828">
        <v>1142.28</v>
      </c>
      <c r="I7828" t="str">
        <f>VLOOKUP(C7828,products_cleaned[[product_id]:[category]],3,)</f>
        <v>Footwear</v>
      </c>
      <c r="J7828" t="str">
        <f>VLOOKUP(B7828,orders_cleaned!A:I,9,FALSE)</f>
        <v>January</v>
      </c>
      <c r="K7828">
        <f t="shared" si="122"/>
        <v>1</v>
      </c>
    </row>
    <row r="7829" spans="1:11" x14ac:dyDescent="0.3">
      <c r="A7829" t="s">
        <v>12554</v>
      </c>
      <c r="B7829" t="s">
        <v>12555</v>
      </c>
      <c r="C7829" t="s">
        <v>278</v>
      </c>
      <c r="D7829">
        <v>1</v>
      </c>
      <c r="E7829">
        <v>1493.09</v>
      </c>
      <c r="F7829">
        <v>0.2</v>
      </c>
      <c r="G7829">
        <v>1194.47</v>
      </c>
      <c r="H7829">
        <v>56.12</v>
      </c>
      <c r="I7829" t="str">
        <f>VLOOKUP(C7829,products_cleaned[[product_id]:[category]],3,)</f>
        <v>Fitness</v>
      </c>
      <c r="J7829" t="str">
        <f>VLOOKUP(B7829,orders_cleaned!A:I,9,FALSE)</f>
        <v>February</v>
      </c>
      <c r="K7829">
        <f t="shared" si="122"/>
        <v>2</v>
      </c>
    </row>
    <row r="7830" spans="1:11" x14ac:dyDescent="0.3">
      <c r="A7830" t="s">
        <v>12556</v>
      </c>
      <c r="B7830" t="s">
        <v>12555</v>
      </c>
      <c r="C7830" t="s">
        <v>66</v>
      </c>
      <c r="D7830">
        <v>1</v>
      </c>
      <c r="E7830">
        <v>298.83</v>
      </c>
      <c r="F7830">
        <v>0.15</v>
      </c>
      <c r="G7830">
        <v>254.01</v>
      </c>
      <c r="H7830">
        <v>33.53</v>
      </c>
      <c r="I7830" t="str">
        <f>VLOOKUP(C7830,products_cleaned[[product_id]:[category]],3,)</f>
        <v>Home &amp; Kitchen</v>
      </c>
      <c r="J7830" t="str">
        <f>VLOOKUP(B7830,orders_cleaned!A:I,9,FALSE)</f>
        <v>February</v>
      </c>
      <c r="K7830">
        <f t="shared" si="122"/>
        <v>2</v>
      </c>
    </row>
    <row r="7831" spans="1:11" x14ac:dyDescent="0.3">
      <c r="A7831" t="s">
        <v>12557</v>
      </c>
      <c r="B7831" t="s">
        <v>12558</v>
      </c>
      <c r="C7831" t="s">
        <v>60</v>
      </c>
      <c r="D7831">
        <v>1</v>
      </c>
      <c r="E7831">
        <v>1547.19</v>
      </c>
      <c r="F7831">
        <v>0</v>
      </c>
      <c r="G7831">
        <v>1547.19</v>
      </c>
      <c r="H7831">
        <v>399.07</v>
      </c>
      <c r="I7831" t="str">
        <f>VLOOKUP(C7831,products_cleaned[[product_id]:[category]],3,)</f>
        <v>Fashion</v>
      </c>
      <c r="J7831" t="str">
        <f>VLOOKUP(B7831,orders_cleaned!A:I,9,FALSE)</f>
        <v>April</v>
      </c>
      <c r="K7831">
        <f t="shared" si="122"/>
        <v>4</v>
      </c>
    </row>
    <row r="7832" spans="1:11" x14ac:dyDescent="0.3">
      <c r="A7832" t="s">
        <v>12559</v>
      </c>
      <c r="B7832" t="s">
        <v>12558</v>
      </c>
      <c r="C7832" t="s">
        <v>54</v>
      </c>
      <c r="D7832">
        <v>3</v>
      </c>
      <c r="E7832">
        <v>2289.38</v>
      </c>
      <c r="F7832">
        <v>0.2</v>
      </c>
      <c r="G7832">
        <v>5494.51</v>
      </c>
      <c r="H7832">
        <v>726.61</v>
      </c>
      <c r="I7832" t="str">
        <f>VLOOKUP(C7832,products_cleaned[[product_id]:[category]],3,)</f>
        <v>Fashion</v>
      </c>
      <c r="J7832" t="str">
        <f>VLOOKUP(B7832,orders_cleaned!A:I,9,FALSE)</f>
        <v>April</v>
      </c>
      <c r="K7832">
        <f t="shared" si="122"/>
        <v>4</v>
      </c>
    </row>
    <row r="7833" spans="1:11" x14ac:dyDescent="0.3">
      <c r="A7833" t="s">
        <v>12560</v>
      </c>
      <c r="B7833" t="s">
        <v>12558</v>
      </c>
      <c r="C7833" t="s">
        <v>108</v>
      </c>
      <c r="D7833">
        <v>1</v>
      </c>
      <c r="E7833">
        <v>3578.07</v>
      </c>
      <c r="F7833">
        <v>0.15</v>
      </c>
      <c r="G7833">
        <v>3041.36</v>
      </c>
      <c r="H7833">
        <v>705.01</v>
      </c>
      <c r="I7833" t="str">
        <f>VLOOKUP(C7833,products_cleaned[[product_id]:[category]],3,)</f>
        <v>Electronics</v>
      </c>
      <c r="J7833" t="str">
        <f>VLOOKUP(B7833,orders_cleaned!A:I,9,FALSE)</f>
        <v>April</v>
      </c>
      <c r="K7833">
        <f t="shared" si="122"/>
        <v>4</v>
      </c>
    </row>
    <row r="7834" spans="1:11" x14ac:dyDescent="0.3">
      <c r="A7834" t="s">
        <v>12561</v>
      </c>
      <c r="B7834" t="s">
        <v>12562</v>
      </c>
      <c r="C7834" t="s">
        <v>39</v>
      </c>
      <c r="D7834">
        <v>2</v>
      </c>
      <c r="E7834">
        <v>4317.37</v>
      </c>
      <c r="F7834">
        <v>0</v>
      </c>
      <c r="G7834">
        <v>8634.74</v>
      </c>
      <c r="H7834">
        <v>3609.68</v>
      </c>
      <c r="I7834" t="str">
        <f>VLOOKUP(C7834,products_cleaned[[product_id]:[category]],3,)</f>
        <v>Furniture</v>
      </c>
      <c r="J7834" t="str">
        <f>VLOOKUP(B7834,orders_cleaned!A:I,9,FALSE)</f>
        <v>July</v>
      </c>
      <c r="K7834">
        <f t="shared" si="122"/>
        <v>7</v>
      </c>
    </row>
    <row r="7835" spans="1:11" x14ac:dyDescent="0.3">
      <c r="A7835" t="s">
        <v>12563</v>
      </c>
      <c r="B7835" t="s">
        <v>12564</v>
      </c>
      <c r="C7835" t="s">
        <v>110</v>
      </c>
      <c r="D7835">
        <v>1</v>
      </c>
      <c r="E7835">
        <v>1939.57</v>
      </c>
      <c r="F7835">
        <v>0.15</v>
      </c>
      <c r="G7835">
        <v>1648.63</v>
      </c>
      <c r="H7835">
        <v>432.51</v>
      </c>
      <c r="I7835" t="str">
        <f>VLOOKUP(C7835,products_cleaned[[product_id]:[category]],3,)</f>
        <v>Fashion</v>
      </c>
      <c r="J7835" t="str">
        <f>VLOOKUP(B7835,orders_cleaned!A:I,9,FALSE)</f>
        <v>June</v>
      </c>
      <c r="K7835">
        <f t="shared" si="122"/>
        <v>6</v>
      </c>
    </row>
    <row r="7836" spans="1:11" x14ac:dyDescent="0.3">
      <c r="A7836" t="s">
        <v>12565</v>
      </c>
      <c r="B7836" t="s">
        <v>12566</v>
      </c>
      <c r="C7836" t="s">
        <v>259</v>
      </c>
      <c r="D7836">
        <v>2</v>
      </c>
      <c r="E7836">
        <v>904.6</v>
      </c>
      <c r="F7836">
        <v>0.1</v>
      </c>
      <c r="G7836">
        <v>1628.28</v>
      </c>
      <c r="H7836">
        <v>547.04</v>
      </c>
      <c r="I7836" t="str">
        <f>VLOOKUP(C7836,products_cleaned[[product_id]:[category]],3,)</f>
        <v>Electronics</v>
      </c>
      <c r="J7836" t="str">
        <f>VLOOKUP(B7836,orders_cleaned!A:I,9,FALSE)</f>
        <v>September</v>
      </c>
      <c r="K7836">
        <f t="shared" si="122"/>
        <v>9</v>
      </c>
    </row>
    <row r="7837" spans="1:11" x14ac:dyDescent="0.3">
      <c r="A7837" t="s">
        <v>12567</v>
      </c>
      <c r="B7837" t="s">
        <v>12568</v>
      </c>
      <c r="C7837" t="s">
        <v>278</v>
      </c>
      <c r="D7837">
        <v>1</v>
      </c>
      <c r="E7837">
        <v>1537.48</v>
      </c>
      <c r="F7837">
        <v>0.1</v>
      </c>
      <c r="G7837">
        <v>1383.73</v>
      </c>
      <c r="H7837">
        <v>245.38</v>
      </c>
      <c r="I7837" t="str">
        <f>VLOOKUP(C7837,products_cleaned[[product_id]:[category]],3,)</f>
        <v>Fitness</v>
      </c>
      <c r="J7837" t="str">
        <f>VLOOKUP(B7837,orders_cleaned!A:I,9,FALSE)</f>
        <v>March</v>
      </c>
      <c r="K7837">
        <f t="shared" si="122"/>
        <v>3</v>
      </c>
    </row>
    <row r="7838" spans="1:11" x14ac:dyDescent="0.3">
      <c r="A7838" t="s">
        <v>12569</v>
      </c>
      <c r="B7838" t="s">
        <v>12570</v>
      </c>
      <c r="C7838" t="s">
        <v>164</v>
      </c>
      <c r="D7838">
        <v>1</v>
      </c>
      <c r="E7838">
        <v>4856.1000000000004</v>
      </c>
      <c r="F7838">
        <v>0.15</v>
      </c>
      <c r="G7838">
        <v>4127.6899999999996</v>
      </c>
      <c r="H7838">
        <v>1089.06</v>
      </c>
      <c r="I7838" t="str">
        <f>VLOOKUP(C7838,products_cleaned[[product_id]:[category]],3,)</f>
        <v>Home &amp; Kitchen</v>
      </c>
      <c r="J7838" t="str">
        <f>VLOOKUP(B7838,orders_cleaned!A:I,9,FALSE)</f>
        <v>February</v>
      </c>
      <c r="K7838">
        <f t="shared" si="122"/>
        <v>2</v>
      </c>
    </row>
    <row r="7839" spans="1:11" x14ac:dyDescent="0.3">
      <c r="A7839" t="s">
        <v>12571</v>
      </c>
      <c r="B7839" t="s">
        <v>12572</v>
      </c>
      <c r="C7839" t="s">
        <v>196</v>
      </c>
      <c r="D7839">
        <v>1</v>
      </c>
      <c r="E7839">
        <v>1542.14</v>
      </c>
      <c r="F7839">
        <v>0</v>
      </c>
      <c r="G7839">
        <v>1542.14</v>
      </c>
      <c r="H7839">
        <v>510.47</v>
      </c>
      <c r="I7839" t="str">
        <f>VLOOKUP(C7839,products_cleaned[[product_id]:[category]],3,)</f>
        <v>Electronics</v>
      </c>
      <c r="J7839" t="str">
        <f>VLOOKUP(B7839,orders_cleaned!A:I,9,FALSE)</f>
        <v>October</v>
      </c>
      <c r="K7839">
        <f t="shared" si="122"/>
        <v>10</v>
      </c>
    </row>
    <row r="7840" spans="1:11" x14ac:dyDescent="0.3">
      <c r="A7840" t="s">
        <v>12573</v>
      </c>
      <c r="B7840" t="s">
        <v>12574</v>
      </c>
      <c r="C7840" t="s">
        <v>164</v>
      </c>
      <c r="D7840">
        <v>1</v>
      </c>
      <c r="E7840">
        <v>5071.13</v>
      </c>
      <c r="F7840">
        <v>0</v>
      </c>
      <c r="G7840">
        <v>5071.13</v>
      </c>
      <c r="H7840">
        <v>2032.5</v>
      </c>
      <c r="I7840" t="str">
        <f>VLOOKUP(C7840,products_cleaned[[product_id]:[category]],3,)</f>
        <v>Home &amp; Kitchen</v>
      </c>
      <c r="J7840" t="str">
        <f>VLOOKUP(B7840,orders_cleaned!A:I,9,FALSE)</f>
        <v>April</v>
      </c>
      <c r="K7840">
        <f t="shared" si="122"/>
        <v>4</v>
      </c>
    </row>
    <row r="7841" spans="1:11" x14ac:dyDescent="0.3">
      <c r="A7841" t="s">
        <v>12575</v>
      </c>
      <c r="B7841" t="s">
        <v>12576</v>
      </c>
      <c r="C7841" t="s">
        <v>80</v>
      </c>
      <c r="D7841">
        <v>2</v>
      </c>
      <c r="E7841">
        <v>417.55</v>
      </c>
      <c r="F7841">
        <v>0.1</v>
      </c>
      <c r="G7841">
        <v>751.59</v>
      </c>
      <c r="H7841">
        <v>151.83000000000001</v>
      </c>
      <c r="I7841" t="str">
        <f>VLOOKUP(C7841,products_cleaned[[product_id]:[category]],3,)</f>
        <v>Fitness</v>
      </c>
      <c r="J7841" t="str">
        <f>VLOOKUP(B7841,orders_cleaned!A:I,9,FALSE)</f>
        <v>February</v>
      </c>
      <c r="K7841">
        <f t="shared" si="122"/>
        <v>2</v>
      </c>
    </row>
    <row r="7842" spans="1:11" x14ac:dyDescent="0.3">
      <c r="A7842" t="s">
        <v>12577</v>
      </c>
      <c r="B7842" t="s">
        <v>12576</v>
      </c>
      <c r="C7842" t="s">
        <v>156</v>
      </c>
      <c r="D7842">
        <v>1</v>
      </c>
      <c r="E7842">
        <v>176.54</v>
      </c>
      <c r="F7842">
        <v>0.2</v>
      </c>
      <c r="G7842">
        <v>141.22999999999999</v>
      </c>
      <c r="H7842">
        <v>25.4</v>
      </c>
      <c r="I7842" t="str">
        <f>VLOOKUP(C7842,products_cleaned[[product_id]:[category]],3,)</f>
        <v>Stationery</v>
      </c>
      <c r="J7842" t="str">
        <f>VLOOKUP(B7842,orders_cleaned!A:I,9,FALSE)</f>
        <v>February</v>
      </c>
      <c r="K7842">
        <f t="shared" si="122"/>
        <v>2</v>
      </c>
    </row>
    <row r="7843" spans="1:11" x14ac:dyDescent="0.3">
      <c r="A7843" t="s">
        <v>12578</v>
      </c>
      <c r="B7843" t="s">
        <v>12576</v>
      </c>
      <c r="C7843" t="s">
        <v>173</v>
      </c>
      <c r="D7843">
        <v>2</v>
      </c>
      <c r="E7843">
        <v>137.21</v>
      </c>
      <c r="F7843">
        <v>0.15</v>
      </c>
      <c r="G7843">
        <v>233.26</v>
      </c>
      <c r="H7843">
        <v>20.64</v>
      </c>
      <c r="I7843" t="str">
        <f>VLOOKUP(C7843,products_cleaned[[product_id]:[category]],3,)</f>
        <v>Stationery</v>
      </c>
      <c r="J7843" t="str">
        <f>VLOOKUP(B7843,orders_cleaned!A:I,9,FALSE)</f>
        <v>February</v>
      </c>
      <c r="K7843">
        <f t="shared" si="122"/>
        <v>2</v>
      </c>
    </row>
    <row r="7844" spans="1:11" x14ac:dyDescent="0.3">
      <c r="A7844" t="s">
        <v>12579</v>
      </c>
      <c r="B7844" t="s">
        <v>12580</v>
      </c>
      <c r="C7844" t="s">
        <v>74</v>
      </c>
      <c r="D7844">
        <v>1</v>
      </c>
      <c r="E7844">
        <v>1219.98</v>
      </c>
      <c r="F7844">
        <v>0.15</v>
      </c>
      <c r="G7844">
        <v>1036.98</v>
      </c>
      <c r="H7844">
        <v>224.05</v>
      </c>
      <c r="I7844" t="str">
        <f>VLOOKUP(C7844,products_cleaned[[product_id]:[category]],3,)</f>
        <v>Electronics</v>
      </c>
      <c r="J7844" t="str">
        <f>VLOOKUP(B7844,orders_cleaned!A:I,9,FALSE)</f>
        <v>October</v>
      </c>
      <c r="K7844">
        <f t="shared" si="122"/>
        <v>10</v>
      </c>
    </row>
    <row r="7845" spans="1:11" x14ac:dyDescent="0.3">
      <c r="A7845" t="s">
        <v>12581</v>
      </c>
      <c r="B7845" t="s">
        <v>12582</v>
      </c>
      <c r="C7845" t="s">
        <v>259</v>
      </c>
      <c r="D7845">
        <v>1</v>
      </c>
      <c r="E7845">
        <v>869.85</v>
      </c>
      <c r="F7845">
        <v>0</v>
      </c>
      <c r="G7845">
        <v>869.85</v>
      </c>
      <c r="H7845">
        <v>329.23</v>
      </c>
      <c r="I7845" t="str">
        <f>VLOOKUP(C7845,products_cleaned[[product_id]:[category]],3,)</f>
        <v>Electronics</v>
      </c>
      <c r="J7845" t="str">
        <f>VLOOKUP(B7845,orders_cleaned!A:I,9,FALSE)</f>
        <v>May</v>
      </c>
      <c r="K7845">
        <f t="shared" si="122"/>
        <v>5</v>
      </c>
    </row>
    <row r="7846" spans="1:11" x14ac:dyDescent="0.3">
      <c r="A7846" t="s">
        <v>12583</v>
      </c>
      <c r="B7846" t="s">
        <v>12584</v>
      </c>
      <c r="C7846" t="s">
        <v>60</v>
      </c>
      <c r="D7846">
        <v>3</v>
      </c>
      <c r="E7846">
        <v>1587.19</v>
      </c>
      <c r="F7846">
        <v>0</v>
      </c>
      <c r="G7846">
        <v>4761.57</v>
      </c>
      <c r="H7846">
        <v>1317.21</v>
      </c>
      <c r="I7846" t="str">
        <f>VLOOKUP(C7846,products_cleaned[[product_id]:[category]],3,)</f>
        <v>Fashion</v>
      </c>
      <c r="J7846" t="str">
        <f>VLOOKUP(B7846,orders_cleaned!A:I,9,FALSE)</f>
        <v>June</v>
      </c>
      <c r="K7846">
        <f t="shared" si="122"/>
        <v>6</v>
      </c>
    </row>
    <row r="7847" spans="1:11" x14ac:dyDescent="0.3">
      <c r="A7847" t="s">
        <v>12585</v>
      </c>
      <c r="B7847" t="s">
        <v>12586</v>
      </c>
      <c r="C7847" t="s">
        <v>54</v>
      </c>
      <c r="D7847">
        <v>1</v>
      </c>
      <c r="E7847">
        <v>2372.96</v>
      </c>
      <c r="F7847">
        <v>0</v>
      </c>
      <c r="G7847">
        <v>2372.96</v>
      </c>
      <c r="H7847">
        <v>783.66</v>
      </c>
      <c r="I7847" t="str">
        <f>VLOOKUP(C7847,products_cleaned[[product_id]:[category]],3,)</f>
        <v>Fashion</v>
      </c>
      <c r="J7847" t="str">
        <f>VLOOKUP(B7847,orders_cleaned!A:I,9,FALSE)</f>
        <v>October</v>
      </c>
      <c r="K7847">
        <f t="shared" si="122"/>
        <v>10</v>
      </c>
    </row>
    <row r="7848" spans="1:11" x14ac:dyDescent="0.3">
      <c r="A7848" t="s">
        <v>12587</v>
      </c>
      <c r="B7848" t="s">
        <v>12588</v>
      </c>
      <c r="C7848" t="s">
        <v>270</v>
      </c>
      <c r="D7848">
        <v>1</v>
      </c>
      <c r="E7848">
        <v>5361.96</v>
      </c>
      <c r="F7848">
        <v>0</v>
      </c>
      <c r="G7848">
        <v>5361.96</v>
      </c>
      <c r="H7848">
        <v>2240.98</v>
      </c>
      <c r="I7848" t="str">
        <f>VLOOKUP(C7848,products_cleaned[[product_id]:[category]],3,)</f>
        <v>Furniture</v>
      </c>
      <c r="J7848" t="str">
        <f>VLOOKUP(B7848,orders_cleaned!A:I,9,FALSE)</f>
        <v>May</v>
      </c>
      <c r="K7848">
        <f t="shared" si="122"/>
        <v>5</v>
      </c>
    </row>
    <row r="7849" spans="1:11" x14ac:dyDescent="0.3">
      <c r="A7849" t="s">
        <v>12589</v>
      </c>
      <c r="B7849" t="s">
        <v>12588</v>
      </c>
      <c r="C7849" t="s">
        <v>95</v>
      </c>
      <c r="D7849">
        <v>1</v>
      </c>
      <c r="E7849">
        <v>1964.44</v>
      </c>
      <c r="F7849">
        <v>0</v>
      </c>
      <c r="G7849">
        <v>1964.44</v>
      </c>
      <c r="H7849">
        <v>494.81</v>
      </c>
      <c r="I7849" t="str">
        <f>VLOOKUP(C7849,products_cleaned[[product_id]:[category]],3,)</f>
        <v>Footwear</v>
      </c>
      <c r="J7849" t="str">
        <f>VLOOKUP(B7849,orders_cleaned!A:I,9,FALSE)</f>
        <v>May</v>
      </c>
      <c r="K7849">
        <f t="shared" si="122"/>
        <v>5</v>
      </c>
    </row>
    <row r="7850" spans="1:11" x14ac:dyDescent="0.3">
      <c r="A7850" t="s">
        <v>12590</v>
      </c>
      <c r="B7850" t="s">
        <v>12588</v>
      </c>
      <c r="C7850" t="s">
        <v>60</v>
      </c>
      <c r="D7850">
        <v>4</v>
      </c>
      <c r="E7850">
        <v>1572.58</v>
      </c>
      <c r="F7850">
        <v>0.2</v>
      </c>
      <c r="G7850">
        <v>5032.26</v>
      </c>
      <c r="H7850">
        <v>439.78</v>
      </c>
      <c r="I7850" t="str">
        <f>VLOOKUP(C7850,products_cleaned[[product_id]:[category]],3,)</f>
        <v>Fashion</v>
      </c>
      <c r="J7850" t="str">
        <f>VLOOKUP(B7850,orders_cleaned!A:I,9,FALSE)</f>
        <v>May</v>
      </c>
      <c r="K7850">
        <f t="shared" si="122"/>
        <v>5</v>
      </c>
    </row>
    <row r="7851" spans="1:11" x14ac:dyDescent="0.3">
      <c r="A7851" t="s">
        <v>12591</v>
      </c>
      <c r="B7851" t="s">
        <v>12592</v>
      </c>
      <c r="C7851" t="s">
        <v>117</v>
      </c>
      <c r="D7851">
        <v>2</v>
      </c>
      <c r="E7851">
        <v>868.46</v>
      </c>
      <c r="F7851">
        <v>0</v>
      </c>
      <c r="G7851">
        <v>1736.92</v>
      </c>
      <c r="H7851">
        <v>467.06</v>
      </c>
      <c r="I7851" t="str">
        <f>VLOOKUP(C7851,products_cleaned[[product_id]:[category]],3,)</f>
        <v>Home &amp; Kitchen</v>
      </c>
      <c r="J7851" t="str">
        <f>VLOOKUP(B7851,orders_cleaned!A:I,9,FALSE)</f>
        <v>March</v>
      </c>
      <c r="K7851">
        <f t="shared" si="122"/>
        <v>3</v>
      </c>
    </row>
    <row r="7852" spans="1:11" x14ac:dyDescent="0.3">
      <c r="A7852" t="s">
        <v>12593</v>
      </c>
      <c r="B7852" t="s">
        <v>12592</v>
      </c>
      <c r="C7852" t="s">
        <v>278</v>
      </c>
      <c r="D7852">
        <v>1</v>
      </c>
      <c r="E7852">
        <v>1540.52</v>
      </c>
      <c r="F7852">
        <v>0.2</v>
      </c>
      <c r="G7852">
        <v>1232.42</v>
      </c>
      <c r="H7852">
        <v>94.07</v>
      </c>
      <c r="I7852" t="str">
        <f>VLOOKUP(C7852,products_cleaned[[product_id]:[category]],3,)</f>
        <v>Fitness</v>
      </c>
      <c r="J7852" t="str">
        <f>VLOOKUP(B7852,orders_cleaned!A:I,9,FALSE)</f>
        <v>March</v>
      </c>
      <c r="K7852">
        <f t="shared" si="122"/>
        <v>3</v>
      </c>
    </row>
    <row r="7853" spans="1:11" x14ac:dyDescent="0.3">
      <c r="A7853" t="s">
        <v>12594</v>
      </c>
      <c r="B7853" t="s">
        <v>12592</v>
      </c>
      <c r="C7853" t="s">
        <v>156</v>
      </c>
      <c r="D7853">
        <v>1</v>
      </c>
      <c r="E7853">
        <v>176.02</v>
      </c>
      <c r="F7853">
        <v>0.05</v>
      </c>
      <c r="G7853">
        <v>167.22</v>
      </c>
      <c r="H7853">
        <v>51.39</v>
      </c>
      <c r="I7853" t="str">
        <f>VLOOKUP(C7853,products_cleaned[[product_id]:[category]],3,)</f>
        <v>Stationery</v>
      </c>
      <c r="J7853" t="str">
        <f>VLOOKUP(B7853,orders_cleaned!A:I,9,FALSE)</f>
        <v>March</v>
      </c>
      <c r="K7853">
        <f t="shared" si="122"/>
        <v>3</v>
      </c>
    </row>
    <row r="7854" spans="1:11" x14ac:dyDescent="0.3">
      <c r="A7854" t="s">
        <v>12595</v>
      </c>
      <c r="B7854" t="s">
        <v>12596</v>
      </c>
      <c r="C7854" t="s">
        <v>80</v>
      </c>
      <c r="D7854">
        <v>3</v>
      </c>
      <c r="E7854">
        <v>412.09</v>
      </c>
      <c r="F7854">
        <v>0</v>
      </c>
      <c r="G7854">
        <v>1236.27</v>
      </c>
      <c r="H7854">
        <v>336.63</v>
      </c>
      <c r="I7854" t="str">
        <f>VLOOKUP(C7854,products_cleaned[[product_id]:[category]],3,)</f>
        <v>Fitness</v>
      </c>
      <c r="J7854" t="str">
        <f>VLOOKUP(B7854,orders_cleaned!A:I,9,FALSE)</f>
        <v>August</v>
      </c>
      <c r="K7854">
        <f t="shared" si="122"/>
        <v>8</v>
      </c>
    </row>
    <row r="7855" spans="1:11" x14ac:dyDescent="0.3">
      <c r="A7855" t="s">
        <v>12597</v>
      </c>
      <c r="B7855" t="s">
        <v>12596</v>
      </c>
      <c r="C7855" t="s">
        <v>18</v>
      </c>
      <c r="D7855">
        <v>2</v>
      </c>
      <c r="E7855">
        <v>834.32</v>
      </c>
      <c r="F7855">
        <v>0.1</v>
      </c>
      <c r="G7855">
        <v>1501.78</v>
      </c>
      <c r="H7855">
        <v>467.08</v>
      </c>
      <c r="I7855" t="str">
        <f>VLOOKUP(C7855,products_cleaned[[product_id]:[category]],3,)</f>
        <v>Books</v>
      </c>
      <c r="J7855" t="str">
        <f>VLOOKUP(B7855,orders_cleaned!A:I,9,FALSE)</f>
        <v>August</v>
      </c>
      <c r="K7855">
        <f t="shared" si="122"/>
        <v>8</v>
      </c>
    </row>
    <row r="7856" spans="1:11" x14ac:dyDescent="0.3">
      <c r="A7856" t="s">
        <v>12598</v>
      </c>
      <c r="B7856" t="s">
        <v>12599</v>
      </c>
      <c r="C7856" t="s">
        <v>66</v>
      </c>
      <c r="D7856">
        <v>2</v>
      </c>
      <c r="E7856">
        <v>295.52999999999997</v>
      </c>
      <c r="F7856">
        <v>0.05</v>
      </c>
      <c r="G7856">
        <v>561.51</v>
      </c>
      <c r="H7856">
        <v>120.55</v>
      </c>
      <c r="I7856" t="str">
        <f>VLOOKUP(C7856,products_cleaned[[product_id]:[category]],3,)</f>
        <v>Home &amp; Kitchen</v>
      </c>
      <c r="J7856" t="str">
        <f>VLOOKUP(B7856,orders_cleaned!A:I,9,FALSE)</f>
        <v>August</v>
      </c>
      <c r="K7856">
        <f t="shared" si="122"/>
        <v>8</v>
      </c>
    </row>
    <row r="7857" spans="1:11" x14ac:dyDescent="0.3">
      <c r="A7857" t="s">
        <v>12600</v>
      </c>
      <c r="B7857" t="s">
        <v>12599</v>
      </c>
      <c r="C7857" t="s">
        <v>10</v>
      </c>
      <c r="D7857">
        <v>3</v>
      </c>
      <c r="E7857">
        <v>1539.96</v>
      </c>
      <c r="F7857">
        <v>0.2</v>
      </c>
      <c r="G7857">
        <v>3695.9</v>
      </c>
      <c r="H7857">
        <v>920.42</v>
      </c>
      <c r="I7857" t="str">
        <f>VLOOKUP(C7857,products_cleaned[[product_id]:[category]],3,)</f>
        <v>Furniture</v>
      </c>
      <c r="J7857" t="str">
        <f>VLOOKUP(B7857,orders_cleaned!A:I,9,FALSE)</f>
        <v>August</v>
      </c>
      <c r="K7857">
        <f t="shared" si="122"/>
        <v>8</v>
      </c>
    </row>
    <row r="7858" spans="1:11" x14ac:dyDescent="0.3">
      <c r="A7858" t="s">
        <v>12601</v>
      </c>
      <c r="B7858" t="s">
        <v>12602</v>
      </c>
      <c r="C7858" t="s">
        <v>37</v>
      </c>
      <c r="D7858">
        <v>2</v>
      </c>
      <c r="E7858">
        <v>1287.5</v>
      </c>
      <c r="F7858">
        <v>0</v>
      </c>
      <c r="G7858">
        <v>2575</v>
      </c>
      <c r="H7858">
        <v>632.22</v>
      </c>
      <c r="I7858" t="str">
        <f>VLOOKUP(C7858,products_cleaned[[product_id]:[category]],3,)</f>
        <v>Electronics</v>
      </c>
      <c r="J7858" t="str">
        <f>VLOOKUP(B7858,orders_cleaned!A:I,9,FALSE)</f>
        <v>April</v>
      </c>
      <c r="K7858">
        <f t="shared" si="122"/>
        <v>4</v>
      </c>
    </row>
    <row r="7859" spans="1:11" x14ac:dyDescent="0.3">
      <c r="A7859" t="s">
        <v>12603</v>
      </c>
      <c r="B7859" t="s">
        <v>12604</v>
      </c>
      <c r="C7859" t="s">
        <v>221</v>
      </c>
      <c r="D7859">
        <v>4</v>
      </c>
      <c r="E7859">
        <v>856.41</v>
      </c>
      <c r="F7859">
        <v>0.2</v>
      </c>
      <c r="G7859">
        <v>2740.51</v>
      </c>
      <c r="H7859">
        <v>247.87</v>
      </c>
      <c r="I7859" t="str">
        <f>VLOOKUP(C7859,products_cleaned[[product_id]:[category]],3,)</f>
        <v>Footwear</v>
      </c>
      <c r="J7859" t="str">
        <f>VLOOKUP(B7859,orders_cleaned!A:I,9,FALSE)</f>
        <v>July</v>
      </c>
      <c r="K7859">
        <f t="shared" si="122"/>
        <v>7</v>
      </c>
    </row>
    <row r="7860" spans="1:11" x14ac:dyDescent="0.3">
      <c r="A7860" t="s">
        <v>12605</v>
      </c>
      <c r="B7860" t="s">
        <v>12606</v>
      </c>
      <c r="C7860" t="s">
        <v>80</v>
      </c>
      <c r="D7860">
        <v>4</v>
      </c>
      <c r="E7860">
        <v>371.65</v>
      </c>
      <c r="F7860">
        <v>0.05</v>
      </c>
      <c r="G7860">
        <v>1412.27</v>
      </c>
      <c r="H7860">
        <v>212.75</v>
      </c>
      <c r="I7860" t="str">
        <f>VLOOKUP(C7860,products_cleaned[[product_id]:[category]],3,)</f>
        <v>Fitness</v>
      </c>
      <c r="J7860" t="str">
        <f>VLOOKUP(B7860,orders_cleaned!A:I,9,FALSE)</f>
        <v>April</v>
      </c>
      <c r="K7860">
        <f t="shared" si="122"/>
        <v>4</v>
      </c>
    </row>
    <row r="7861" spans="1:11" x14ac:dyDescent="0.3">
      <c r="A7861" t="s">
        <v>12607</v>
      </c>
      <c r="B7861" t="s">
        <v>12606</v>
      </c>
      <c r="C7861" t="s">
        <v>144</v>
      </c>
      <c r="D7861">
        <v>4</v>
      </c>
      <c r="E7861">
        <v>2095.0500000000002</v>
      </c>
      <c r="F7861">
        <v>0</v>
      </c>
      <c r="G7861">
        <v>8380.2000000000007</v>
      </c>
      <c r="H7861">
        <v>3058.24</v>
      </c>
      <c r="I7861" t="str">
        <f>VLOOKUP(C7861,products_cleaned[[product_id]:[category]],3,)</f>
        <v>Electronics</v>
      </c>
      <c r="J7861" t="str">
        <f>VLOOKUP(B7861,orders_cleaned!A:I,9,FALSE)</f>
        <v>April</v>
      </c>
      <c r="K7861">
        <f t="shared" si="122"/>
        <v>4</v>
      </c>
    </row>
    <row r="7862" spans="1:11" x14ac:dyDescent="0.3">
      <c r="A7862" t="s">
        <v>12608</v>
      </c>
      <c r="B7862" t="s">
        <v>12606</v>
      </c>
      <c r="C7862" t="s">
        <v>117</v>
      </c>
      <c r="D7862">
        <v>1</v>
      </c>
      <c r="E7862">
        <v>961.01</v>
      </c>
      <c r="F7862">
        <v>0.15</v>
      </c>
      <c r="G7862">
        <v>816.86</v>
      </c>
      <c r="H7862">
        <v>181.93</v>
      </c>
      <c r="I7862" t="str">
        <f>VLOOKUP(C7862,products_cleaned[[product_id]:[category]],3,)</f>
        <v>Home &amp; Kitchen</v>
      </c>
      <c r="J7862" t="str">
        <f>VLOOKUP(B7862,orders_cleaned!A:I,9,FALSE)</f>
        <v>April</v>
      </c>
      <c r="K7862">
        <f t="shared" si="122"/>
        <v>4</v>
      </c>
    </row>
    <row r="7863" spans="1:11" x14ac:dyDescent="0.3">
      <c r="A7863" t="s">
        <v>12609</v>
      </c>
      <c r="B7863" t="s">
        <v>12610</v>
      </c>
      <c r="C7863" t="s">
        <v>291</v>
      </c>
      <c r="D7863">
        <v>1</v>
      </c>
      <c r="E7863">
        <v>986</v>
      </c>
      <c r="F7863">
        <v>0</v>
      </c>
      <c r="G7863">
        <v>986</v>
      </c>
      <c r="H7863">
        <v>333.23</v>
      </c>
      <c r="I7863" t="str">
        <f>VLOOKUP(C7863,products_cleaned[[product_id]:[category]],3,)</f>
        <v>Books</v>
      </c>
      <c r="J7863" t="str">
        <f>VLOOKUP(B7863,orders_cleaned!A:I,9,FALSE)</f>
        <v>August</v>
      </c>
      <c r="K7863">
        <f t="shared" si="122"/>
        <v>8</v>
      </c>
    </row>
    <row r="7864" spans="1:11" x14ac:dyDescent="0.3">
      <c r="A7864" t="s">
        <v>12611</v>
      </c>
      <c r="B7864" t="s">
        <v>12612</v>
      </c>
      <c r="C7864" t="s">
        <v>13</v>
      </c>
      <c r="D7864">
        <v>1</v>
      </c>
      <c r="E7864">
        <v>2878.09</v>
      </c>
      <c r="F7864">
        <v>0</v>
      </c>
      <c r="G7864">
        <v>2878.09</v>
      </c>
      <c r="H7864">
        <v>756.02</v>
      </c>
      <c r="I7864" t="str">
        <f>VLOOKUP(C7864,products_cleaned[[product_id]:[category]],3,)</f>
        <v>Home &amp; Kitchen</v>
      </c>
      <c r="J7864" t="str">
        <f>VLOOKUP(B7864,orders_cleaned!A:I,9,FALSE)</f>
        <v>November</v>
      </c>
      <c r="K7864">
        <f t="shared" si="122"/>
        <v>11</v>
      </c>
    </row>
    <row r="7865" spans="1:11" x14ac:dyDescent="0.3">
      <c r="A7865" t="s">
        <v>12613</v>
      </c>
      <c r="B7865" t="s">
        <v>12614</v>
      </c>
      <c r="C7865" t="s">
        <v>136</v>
      </c>
      <c r="D7865">
        <v>2</v>
      </c>
      <c r="E7865">
        <v>563.74</v>
      </c>
      <c r="F7865">
        <v>0.2</v>
      </c>
      <c r="G7865">
        <v>901.98</v>
      </c>
      <c r="H7865">
        <v>18.02</v>
      </c>
      <c r="I7865" t="str">
        <f>VLOOKUP(C7865,products_cleaned[[product_id]:[category]],3,)</f>
        <v>Books</v>
      </c>
      <c r="J7865" t="str">
        <f>VLOOKUP(B7865,orders_cleaned!A:I,9,FALSE)</f>
        <v>May</v>
      </c>
      <c r="K7865">
        <f t="shared" si="122"/>
        <v>5</v>
      </c>
    </row>
    <row r="7866" spans="1:11" x14ac:dyDescent="0.3">
      <c r="A7866" t="s">
        <v>12615</v>
      </c>
      <c r="B7866" t="s">
        <v>12614</v>
      </c>
      <c r="C7866" t="s">
        <v>47</v>
      </c>
      <c r="D7866">
        <v>1</v>
      </c>
      <c r="E7866">
        <v>827.54</v>
      </c>
      <c r="F7866">
        <v>0.1</v>
      </c>
      <c r="G7866">
        <v>744.79</v>
      </c>
      <c r="H7866">
        <v>261.25</v>
      </c>
      <c r="I7866" t="str">
        <f>VLOOKUP(C7866,products_cleaned[[product_id]:[category]],3,)</f>
        <v>Books</v>
      </c>
      <c r="J7866" t="str">
        <f>VLOOKUP(B7866,orders_cleaned!A:I,9,FALSE)</f>
        <v>May</v>
      </c>
      <c r="K7866">
        <f t="shared" si="122"/>
        <v>5</v>
      </c>
    </row>
    <row r="7867" spans="1:11" x14ac:dyDescent="0.3">
      <c r="A7867" t="s">
        <v>12616</v>
      </c>
      <c r="B7867" t="s">
        <v>12617</v>
      </c>
      <c r="C7867" t="s">
        <v>278</v>
      </c>
      <c r="D7867">
        <v>1</v>
      </c>
      <c r="E7867">
        <v>1567.83</v>
      </c>
      <c r="F7867">
        <v>0</v>
      </c>
      <c r="G7867">
        <v>1567.83</v>
      </c>
      <c r="H7867">
        <v>429.48</v>
      </c>
      <c r="I7867" t="str">
        <f>VLOOKUP(C7867,products_cleaned[[product_id]:[category]],3,)</f>
        <v>Fitness</v>
      </c>
      <c r="J7867" t="str">
        <f>VLOOKUP(B7867,orders_cleaned!A:I,9,FALSE)</f>
        <v>April</v>
      </c>
      <c r="K7867">
        <f t="shared" si="122"/>
        <v>4</v>
      </c>
    </row>
    <row r="7868" spans="1:11" x14ac:dyDescent="0.3">
      <c r="A7868" t="s">
        <v>12618</v>
      </c>
      <c r="B7868" t="s">
        <v>12617</v>
      </c>
      <c r="C7868" t="s">
        <v>173</v>
      </c>
      <c r="D7868">
        <v>2</v>
      </c>
      <c r="E7868">
        <v>158.5</v>
      </c>
      <c r="F7868">
        <v>0</v>
      </c>
      <c r="G7868">
        <v>317</v>
      </c>
      <c r="H7868">
        <v>104.38</v>
      </c>
      <c r="I7868" t="str">
        <f>VLOOKUP(C7868,products_cleaned[[product_id]:[category]],3,)</f>
        <v>Stationery</v>
      </c>
      <c r="J7868" t="str">
        <f>VLOOKUP(B7868,orders_cleaned!A:I,9,FALSE)</f>
        <v>April</v>
      </c>
      <c r="K7868">
        <f t="shared" si="122"/>
        <v>4</v>
      </c>
    </row>
    <row r="7869" spans="1:11" x14ac:dyDescent="0.3">
      <c r="A7869" t="s">
        <v>12619</v>
      </c>
      <c r="B7869" t="s">
        <v>12620</v>
      </c>
      <c r="C7869" t="s">
        <v>136</v>
      </c>
      <c r="D7869">
        <v>1</v>
      </c>
      <c r="E7869">
        <v>601.54</v>
      </c>
      <c r="F7869">
        <v>0.05</v>
      </c>
      <c r="G7869">
        <v>571.46</v>
      </c>
      <c r="H7869">
        <v>129.47999999999999</v>
      </c>
      <c r="I7869" t="str">
        <f>VLOOKUP(C7869,products_cleaned[[product_id]:[category]],3,)</f>
        <v>Books</v>
      </c>
      <c r="J7869" t="str">
        <f>VLOOKUP(B7869,orders_cleaned!A:I,9,FALSE)</f>
        <v>July</v>
      </c>
      <c r="K7869">
        <f t="shared" si="122"/>
        <v>7</v>
      </c>
    </row>
    <row r="7870" spans="1:11" x14ac:dyDescent="0.3">
      <c r="A7870" t="s">
        <v>12621</v>
      </c>
      <c r="B7870" t="s">
        <v>12622</v>
      </c>
      <c r="C7870" t="s">
        <v>51</v>
      </c>
      <c r="D7870">
        <v>1</v>
      </c>
      <c r="E7870">
        <v>647.44000000000005</v>
      </c>
      <c r="F7870">
        <v>0.05</v>
      </c>
      <c r="G7870">
        <v>615.07000000000005</v>
      </c>
      <c r="H7870">
        <v>196.82</v>
      </c>
      <c r="I7870" t="str">
        <f>VLOOKUP(C7870,products_cleaned[[product_id]:[category]],3,)</f>
        <v>Home &amp; Kitchen</v>
      </c>
      <c r="J7870" t="str">
        <f>VLOOKUP(B7870,orders_cleaned!A:I,9,FALSE)</f>
        <v>October</v>
      </c>
      <c r="K7870">
        <f t="shared" si="122"/>
        <v>10</v>
      </c>
    </row>
    <row r="7871" spans="1:11" x14ac:dyDescent="0.3">
      <c r="A7871" t="s">
        <v>12623</v>
      </c>
      <c r="B7871" t="s">
        <v>12622</v>
      </c>
      <c r="C7871" t="s">
        <v>129</v>
      </c>
      <c r="D7871">
        <v>2</v>
      </c>
      <c r="E7871">
        <v>471.93</v>
      </c>
      <c r="F7871">
        <v>0</v>
      </c>
      <c r="G7871">
        <v>943.86</v>
      </c>
      <c r="H7871">
        <v>215.14</v>
      </c>
      <c r="I7871" t="str">
        <f>VLOOKUP(C7871,products_cleaned[[product_id]:[category]],3,)</f>
        <v>Fashion</v>
      </c>
      <c r="J7871" t="str">
        <f>VLOOKUP(B7871,orders_cleaned!A:I,9,FALSE)</f>
        <v>October</v>
      </c>
      <c r="K7871">
        <f t="shared" si="122"/>
        <v>10</v>
      </c>
    </row>
    <row r="7872" spans="1:11" x14ac:dyDescent="0.3">
      <c r="A7872" t="s">
        <v>12624</v>
      </c>
      <c r="B7872" t="s">
        <v>12622</v>
      </c>
      <c r="C7872" t="s">
        <v>77</v>
      </c>
      <c r="D7872">
        <v>2</v>
      </c>
      <c r="E7872">
        <v>987.36</v>
      </c>
      <c r="F7872">
        <v>0.2</v>
      </c>
      <c r="G7872">
        <v>1579.78</v>
      </c>
      <c r="H7872">
        <v>270.66000000000003</v>
      </c>
      <c r="I7872" t="str">
        <f>VLOOKUP(C7872,products_cleaned[[product_id]:[category]],3,)</f>
        <v>Fitness</v>
      </c>
      <c r="J7872" t="str">
        <f>VLOOKUP(B7872,orders_cleaned!A:I,9,FALSE)</f>
        <v>October</v>
      </c>
      <c r="K7872">
        <f t="shared" si="122"/>
        <v>10</v>
      </c>
    </row>
    <row r="7873" spans="1:11" x14ac:dyDescent="0.3">
      <c r="A7873" t="s">
        <v>12625</v>
      </c>
      <c r="B7873" t="s">
        <v>12626</v>
      </c>
      <c r="C7873" t="s">
        <v>95</v>
      </c>
      <c r="D7873">
        <v>3</v>
      </c>
      <c r="E7873">
        <v>2012.73</v>
      </c>
      <c r="F7873">
        <v>0.2</v>
      </c>
      <c r="G7873">
        <v>4830.55</v>
      </c>
      <c r="H7873">
        <v>421.66</v>
      </c>
      <c r="I7873" t="str">
        <f>VLOOKUP(C7873,products_cleaned[[product_id]:[category]],3,)</f>
        <v>Footwear</v>
      </c>
      <c r="J7873" t="str">
        <f>VLOOKUP(B7873,orders_cleaned!A:I,9,FALSE)</f>
        <v>September</v>
      </c>
      <c r="K7873">
        <f t="shared" si="122"/>
        <v>9</v>
      </c>
    </row>
    <row r="7874" spans="1:11" x14ac:dyDescent="0.3">
      <c r="A7874" t="s">
        <v>12627</v>
      </c>
      <c r="B7874" t="s">
        <v>12628</v>
      </c>
      <c r="C7874" t="s">
        <v>15</v>
      </c>
      <c r="D7874">
        <v>1</v>
      </c>
      <c r="E7874">
        <v>251.03</v>
      </c>
      <c r="F7874">
        <v>0</v>
      </c>
      <c r="G7874">
        <v>251.03</v>
      </c>
      <c r="H7874">
        <v>81.010000000000005</v>
      </c>
      <c r="I7874" t="str">
        <f>VLOOKUP(C7874,products_cleaned[[product_id]:[category]],3,)</f>
        <v>Fitness</v>
      </c>
      <c r="J7874" t="str">
        <f>VLOOKUP(B7874,orders_cleaned!A:I,9,FALSE)</f>
        <v>March</v>
      </c>
      <c r="K7874">
        <f t="shared" si="122"/>
        <v>3</v>
      </c>
    </row>
    <row r="7875" spans="1:11" x14ac:dyDescent="0.3">
      <c r="A7875" t="s">
        <v>12629</v>
      </c>
      <c r="B7875" t="s">
        <v>12630</v>
      </c>
      <c r="C7875" t="s">
        <v>37</v>
      </c>
      <c r="D7875">
        <v>1</v>
      </c>
      <c r="E7875">
        <v>1387.67</v>
      </c>
      <c r="F7875">
        <v>0</v>
      </c>
      <c r="G7875">
        <v>1387.67</v>
      </c>
      <c r="H7875">
        <v>416.28</v>
      </c>
      <c r="I7875" t="str">
        <f>VLOOKUP(C7875,products_cleaned[[product_id]:[category]],3,)</f>
        <v>Electronics</v>
      </c>
      <c r="J7875" t="str">
        <f>VLOOKUP(B7875,orders_cleaned!A:I,9,FALSE)</f>
        <v>March</v>
      </c>
      <c r="K7875">
        <f t="shared" ref="K7875:K7938" si="123">MONTH(DATEVALUE("1"&amp;J7875))</f>
        <v>3</v>
      </c>
    </row>
    <row r="7876" spans="1:11" x14ac:dyDescent="0.3">
      <c r="A7876" t="s">
        <v>12631</v>
      </c>
      <c r="B7876" t="s">
        <v>12632</v>
      </c>
      <c r="C7876" t="s">
        <v>95</v>
      </c>
      <c r="D7876">
        <v>1</v>
      </c>
      <c r="E7876">
        <v>1914.65</v>
      </c>
      <c r="F7876">
        <v>0</v>
      </c>
      <c r="G7876">
        <v>1914.65</v>
      </c>
      <c r="H7876">
        <v>445.02</v>
      </c>
      <c r="I7876" t="str">
        <f>VLOOKUP(C7876,products_cleaned[[product_id]:[category]],3,)</f>
        <v>Footwear</v>
      </c>
      <c r="J7876" t="str">
        <f>VLOOKUP(B7876,orders_cleaned!A:I,9,FALSE)</f>
        <v>April</v>
      </c>
      <c r="K7876">
        <f t="shared" si="123"/>
        <v>4</v>
      </c>
    </row>
    <row r="7877" spans="1:11" x14ac:dyDescent="0.3">
      <c r="A7877" t="s">
        <v>12633</v>
      </c>
      <c r="B7877" t="s">
        <v>12632</v>
      </c>
      <c r="C7877" t="s">
        <v>82</v>
      </c>
      <c r="D7877">
        <v>1</v>
      </c>
      <c r="E7877">
        <v>326.26</v>
      </c>
      <c r="F7877">
        <v>0.2</v>
      </c>
      <c r="G7877">
        <v>261.01</v>
      </c>
      <c r="H7877">
        <v>39.880000000000003</v>
      </c>
      <c r="I7877" t="str">
        <f>VLOOKUP(C7877,products_cleaned[[product_id]:[category]],3,)</f>
        <v>Stationery</v>
      </c>
      <c r="J7877" t="str">
        <f>VLOOKUP(B7877,orders_cleaned!A:I,9,FALSE)</f>
        <v>April</v>
      </c>
      <c r="K7877">
        <f t="shared" si="123"/>
        <v>4</v>
      </c>
    </row>
    <row r="7878" spans="1:11" x14ac:dyDescent="0.3">
      <c r="A7878" t="s">
        <v>12634</v>
      </c>
      <c r="B7878" t="s">
        <v>12632</v>
      </c>
      <c r="C7878" t="s">
        <v>164</v>
      </c>
      <c r="D7878">
        <v>1</v>
      </c>
      <c r="E7878">
        <v>4736.37</v>
      </c>
      <c r="F7878">
        <v>0</v>
      </c>
      <c r="G7878">
        <v>4736.37</v>
      </c>
      <c r="H7878">
        <v>1697.74</v>
      </c>
      <c r="I7878" t="str">
        <f>VLOOKUP(C7878,products_cleaned[[product_id]:[category]],3,)</f>
        <v>Home &amp; Kitchen</v>
      </c>
      <c r="J7878" t="str">
        <f>VLOOKUP(B7878,orders_cleaned!A:I,9,FALSE)</f>
        <v>April</v>
      </c>
      <c r="K7878">
        <f t="shared" si="123"/>
        <v>4</v>
      </c>
    </row>
    <row r="7879" spans="1:11" x14ac:dyDescent="0.3">
      <c r="A7879" t="s">
        <v>12635</v>
      </c>
      <c r="B7879" t="s">
        <v>12636</v>
      </c>
      <c r="C7879" t="s">
        <v>60</v>
      </c>
      <c r="D7879">
        <v>1</v>
      </c>
      <c r="E7879">
        <v>1690.71</v>
      </c>
      <c r="F7879">
        <v>0.15</v>
      </c>
      <c r="G7879">
        <v>1437.1</v>
      </c>
      <c r="H7879">
        <v>288.98</v>
      </c>
      <c r="I7879" t="str">
        <f>VLOOKUP(C7879,products_cleaned[[product_id]:[category]],3,)</f>
        <v>Fashion</v>
      </c>
      <c r="J7879" t="str">
        <f>VLOOKUP(B7879,orders_cleaned!A:I,9,FALSE)</f>
        <v>June</v>
      </c>
      <c r="K7879">
        <f t="shared" si="123"/>
        <v>6</v>
      </c>
    </row>
    <row r="7880" spans="1:11" x14ac:dyDescent="0.3">
      <c r="A7880" t="s">
        <v>12637</v>
      </c>
      <c r="B7880" t="s">
        <v>12638</v>
      </c>
      <c r="C7880" t="s">
        <v>196</v>
      </c>
      <c r="D7880">
        <v>1</v>
      </c>
      <c r="E7880">
        <v>1437.97</v>
      </c>
      <c r="F7880">
        <v>0.1</v>
      </c>
      <c r="G7880">
        <v>1294.17</v>
      </c>
      <c r="H7880">
        <v>262.5</v>
      </c>
      <c r="I7880" t="str">
        <f>VLOOKUP(C7880,products_cleaned[[product_id]:[category]],3,)</f>
        <v>Electronics</v>
      </c>
      <c r="J7880" t="str">
        <f>VLOOKUP(B7880,orders_cleaned!A:I,9,FALSE)</f>
        <v>December</v>
      </c>
      <c r="K7880">
        <f t="shared" si="123"/>
        <v>12</v>
      </c>
    </row>
    <row r="7881" spans="1:11" x14ac:dyDescent="0.3">
      <c r="A7881" t="s">
        <v>12639</v>
      </c>
      <c r="B7881" t="s">
        <v>12638</v>
      </c>
      <c r="C7881" t="s">
        <v>77</v>
      </c>
      <c r="D7881">
        <v>4</v>
      </c>
      <c r="E7881">
        <v>1001.85</v>
      </c>
      <c r="F7881">
        <v>0.15</v>
      </c>
      <c r="G7881">
        <v>3406.29</v>
      </c>
      <c r="H7881">
        <v>788.05</v>
      </c>
      <c r="I7881" t="str">
        <f>VLOOKUP(C7881,products_cleaned[[product_id]:[category]],3,)</f>
        <v>Fitness</v>
      </c>
      <c r="J7881" t="str">
        <f>VLOOKUP(B7881,orders_cleaned!A:I,9,FALSE)</f>
        <v>December</v>
      </c>
      <c r="K7881">
        <f t="shared" si="123"/>
        <v>12</v>
      </c>
    </row>
    <row r="7882" spans="1:11" x14ac:dyDescent="0.3">
      <c r="A7882" t="s">
        <v>12640</v>
      </c>
      <c r="B7882" t="s">
        <v>12641</v>
      </c>
      <c r="C7882" t="s">
        <v>221</v>
      </c>
      <c r="D7882">
        <v>2</v>
      </c>
      <c r="E7882">
        <v>739.47</v>
      </c>
      <c r="F7882">
        <v>0</v>
      </c>
      <c r="G7882">
        <v>1478.94</v>
      </c>
      <c r="H7882">
        <v>232.62</v>
      </c>
      <c r="I7882" t="str">
        <f>VLOOKUP(C7882,products_cleaned[[product_id]:[category]],3,)</f>
        <v>Footwear</v>
      </c>
      <c r="J7882" t="str">
        <f>VLOOKUP(B7882,orders_cleaned!A:I,9,FALSE)</f>
        <v>August</v>
      </c>
      <c r="K7882">
        <f t="shared" si="123"/>
        <v>8</v>
      </c>
    </row>
    <row r="7883" spans="1:11" x14ac:dyDescent="0.3">
      <c r="A7883" t="s">
        <v>12642</v>
      </c>
      <c r="B7883" t="s">
        <v>12643</v>
      </c>
      <c r="C7883" t="s">
        <v>25</v>
      </c>
      <c r="D7883">
        <v>1</v>
      </c>
      <c r="E7883">
        <v>850.8</v>
      </c>
      <c r="F7883">
        <v>0.2</v>
      </c>
      <c r="G7883">
        <v>680.64</v>
      </c>
      <c r="H7883">
        <v>64.92</v>
      </c>
      <c r="I7883" t="str">
        <f>VLOOKUP(C7883,products_cleaned[[product_id]:[category]],3,)</f>
        <v>Fashion</v>
      </c>
      <c r="J7883" t="str">
        <f>VLOOKUP(B7883,orders_cleaned!A:I,9,FALSE)</f>
        <v>July</v>
      </c>
      <c r="K7883">
        <f t="shared" si="123"/>
        <v>7</v>
      </c>
    </row>
    <row r="7884" spans="1:11" x14ac:dyDescent="0.3">
      <c r="A7884" t="s">
        <v>12644</v>
      </c>
      <c r="B7884" t="s">
        <v>12645</v>
      </c>
      <c r="C7884" t="s">
        <v>51</v>
      </c>
      <c r="D7884">
        <v>1</v>
      </c>
      <c r="E7884">
        <v>723.92</v>
      </c>
      <c r="F7884">
        <v>0.2</v>
      </c>
      <c r="G7884">
        <v>579.14</v>
      </c>
      <c r="H7884">
        <v>160.88999999999999</v>
      </c>
      <c r="I7884" t="str">
        <f>VLOOKUP(C7884,products_cleaned[[product_id]:[category]],3,)</f>
        <v>Home &amp; Kitchen</v>
      </c>
      <c r="J7884" t="str">
        <f>VLOOKUP(B7884,orders_cleaned!A:I,9,FALSE)</f>
        <v>May</v>
      </c>
      <c r="K7884">
        <f t="shared" si="123"/>
        <v>5</v>
      </c>
    </row>
    <row r="7885" spans="1:11" x14ac:dyDescent="0.3">
      <c r="A7885" t="s">
        <v>12646</v>
      </c>
      <c r="B7885" t="s">
        <v>12645</v>
      </c>
      <c r="C7885" t="s">
        <v>164</v>
      </c>
      <c r="D7885">
        <v>2</v>
      </c>
      <c r="E7885">
        <v>5113.37</v>
      </c>
      <c r="F7885">
        <v>0.05</v>
      </c>
      <c r="G7885">
        <v>9715.4</v>
      </c>
      <c r="H7885">
        <v>3638.14</v>
      </c>
      <c r="I7885" t="str">
        <f>VLOOKUP(C7885,products_cleaned[[product_id]:[category]],3,)</f>
        <v>Home &amp; Kitchen</v>
      </c>
      <c r="J7885" t="str">
        <f>VLOOKUP(B7885,orders_cleaned!A:I,9,FALSE)</f>
        <v>May</v>
      </c>
      <c r="K7885">
        <f t="shared" si="123"/>
        <v>5</v>
      </c>
    </row>
    <row r="7886" spans="1:11" x14ac:dyDescent="0.3">
      <c r="A7886" t="s">
        <v>12647</v>
      </c>
      <c r="B7886" t="s">
        <v>12648</v>
      </c>
      <c r="C7886" t="s">
        <v>196</v>
      </c>
      <c r="D7886">
        <v>4</v>
      </c>
      <c r="E7886">
        <v>1616.08</v>
      </c>
      <c r="F7886">
        <v>0.05</v>
      </c>
      <c r="G7886">
        <v>6141.1</v>
      </c>
      <c r="H7886">
        <v>2014.42</v>
      </c>
      <c r="I7886" t="str">
        <f>VLOOKUP(C7886,products_cleaned[[product_id]:[category]],3,)</f>
        <v>Electronics</v>
      </c>
      <c r="J7886" t="str">
        <f>VLOOKUP(B7886,orders_cleaned!A:I,9,FALSE)</f>
        <v>June</v>
      </c>
      <c r="K7886">
        <f t="shared" si="123"/>
        <v>6</v>
      </c>
    </row>
    <row r="7887" spans="1:11" x14ac:dyDescent="0.3">
      <c r="A7887" t="s">
        <v>12649</v>
      </c>
      <c r="B7887" t="s">
        <v>12650</v>
      </c>
      <c r="C7887" t="s">
        <v>51</v>
      </c>
      <c r="D7887">
        <v>1</v>
      </c>
      <c r="E7887">
        <v>667.51</v>
      </c>
      <c r="F7887">
        <v>0.05</v>
      </c>
      <c r="G7887">
        <v>634.13</v>
      </c>
      <c r="H7887">
        <v>215.88</v>
      </c>
      <c r="I7887" t="str">
        <f>VLOOKUP(C7887,products_cleaned[[product_id]:[category]],3,)</f>
        <v>Home &amp; Kitchen</v>
      </c>
      <c r="J7887" t="str">
        <f>VLOOKUP(B7887,orders_cleaned!A:I,9,FALSE)</f>
        <v>July</v>
      </c>
      <c r="K7887">
        <f t="shared" si="123"/>
        <v>7</v>
      </c>
    </row>
    <row r="7888" spans="1:11" x14ac:dyDescent="0.3">
      <c r="A7888" t="s">
        <v>12651</v>
      </c>
      <c r="B7888" t="s">
        <v>12652</v>
      </c>
      <c r="C7888" t="s">
        <v>270</v>
      </c>
      <c r="D7888">
        <v>2</v>
      </c>
      <c r="E7888">
        <v>5496.15</v>
      </c>
      <c r="F7888">
        <v>0.05</v>
      </c>
      <c r="G7888">
        <v>10442.68</v>
      </c>
      <c r="H7888">
        <v>4200.72</v>
      </c>
      <c r="I7888" t="str">
        <f>VLOOKUP(C7888,products_cleaned[[product_id]:[category]],3,)</f>
        <v>Furniture</v>
      </c>
      <c r="J7888" t="str">
        <f>VLOOKUP(B7888,orders_cleaned!A:I,9,FALSE)</f>
        <v>March</v>
      </c>
      <c r="K7888">
        <f t="shared" si="123"/>
        <v>3</v>
      </c>
    </row>
    <row r="7889" spans="1:11" x14ac:dyDescent="0.3">
      <c r="A7889" t="s">
        <v>12653</v>
      </c>
      <c r="B7889" t="s">
        <v>12654</v>
      </c>
      <c r="C7889" t="s">
        <v>10</v>
      </c>
      <c r="D7889">
        <v>5</v>
      </c>
      <c r="E7889">
        <v>1609.34</v>
      </c>
      <c r="F7889">
        <v>0.05</v>
      </c>
      <c r="G7889">
        <v>7644.36</v>
      </c>
      <c r="H7889">
        <v>3018.56</v>
      </c>
      <c r="I7889" t="str">
        <f>VLOOKUP(C7889,products_cleaned[[product_id]:[category]],3,)</f>
        <v>Furniture</v>
      </c>
      <c r="J7889" t="str">
        <f>VLOOKUP(B7889,orders_cleaned!A:I,9,FALSE)</f>
        <v>April</v>
      </c>
      <c r="K7889">
        <f t="shared" si="123"/>
        <v>4</v>
      </c>
    </row>
    <row r="7890" spans="1:11" x14ac:dyDescent="0.3">
      <c r="A7890" t="s">
        <v>12655</v>
      </c>
      <c r="B7890" t="s">
        <v>12656</v>
      </c>
      <c r="C7890" t="s">
        <v>160</v>
      </c>
      <c r="D7890">
        <v>1</v>
      </c>
      <c r="E7890">
        <v>2363.89</v>
      </c>
      <c r="F7890">
        <v>0</v>
      </c>
      <c r="G7890">
        <v>2363.89</v>
      </c>
      <c r="H7890">
        <v>827.87</v>
      </c>
      <c r="I7890" t="str">
        <f>VLOOKUP(C7890,products_cleaned[[product_id]:[category]],3,)</f>
        <v>Footwear</v>
      </c>
      <c r="J7890" t="str">
        <f>VLOOKUP(B7890,orders_cleaned!A:I,9,FALSE)</f>
        <v>March</v>
      </c>
      <c r="K7890">
        <f t="shared" si="123"/>
        <v>3</v>
      </c>
    </row>
    <row r="7891" spans="1:11" x14ac:dyDescent="0.3">
      <c r="A7891" t="s">
        <v>12657</v>
      </c>
      <c r="B7891" t="s">
        <v>12656</v>
      </c>
      <c r="C7891" t="s">
        <v>129</v>
      </c>
      <c r="D7891">
        <v>2</v>
      </c>
      <c r="E7891">
        <v>471.65</v>
      </c>
      <c r="F7891">
        <v>0.2</v>
      </c>
      <c r="G7891">
        <v>754.64</v>
      </c>
      <c r="H7891">
        <v>25.92</v>
      </c>
      <c r="I7891" t="str">
        <f>VLOOKUP(C7891,products_cleaned[[product_id]:[category]],3,)</f>
        <v>Fashion</v>
      </c>
      <c r="J7891" t="str">
        <f>VLOOKUP(B7891,orders_cleaned!A:I,9,FALSE)</f>
        <v>March</v>
      </c>
      <c r="K7891">
        <f t="shared" si="123"/>
        <v>3</v>
      </c>
    </row>
    <row r="7892" spans="1:11" x14ac:dyDescent="0.3">
      <c r="A7892" t="s">
        <v>12658</v>
      </c>
      <c r="B7892" t="s">
        <v>12659</v>
      </c>
      <c r="C7892" t="s">
        <v>77</v>
      </c>
      <c r="D7892">
        <v>4</v>
      </c>
      <c r="E7892">
        <v>983.08</v>
      </c>
      <c r="F7892">
        <v>0</v>
      </c>
      <c r="G7892">
        <v>3932.32</v>
      </c>
      <c r="H7892">
        <v>1314.08</v>
      </c>
      <c r="I7892" t="str">
        <f>VLOOKUP(C7892,products_cleaned[[product_id]:[category]],3,)</f>
        <v>Fitness</v>
      </c>
      <c r="J7892" t="str">
        <f>VLOOKUP(B7892,orders_cleaned!A:I,9,FALSE)</f>
        <v>December</v>
      </c>
      <c r="K7892">
        <f t="shared" si="123"/>
        <v>12</v>
      </c>
    </row>
    <row r="7893" spans="1:11" x14ac:dyDescent="0.3">
      <c r="A7893" t="s">
        <v>12660</v>
      </c>
      <c r="B7893" t="s">
        <v>12659</v>
      </c>
      <c r="C7893" t="s">
        <v>47</v>
      </c>
      <c r="D7893">
        <v>2</v>
      </c>
      <c r="E7893">
        <v>814.82</v>
      </c>
      <c r="F7893">
        <v>0.05</v>
      </c>
      <c r="G7893">
        <v>1548.16</v>
      </c>
      <c r="H7893">
        <v>581.08000000000004</v>
      </c>
      <c r="I7893" t="str">
        <f>VLOOKUP(C7893,products_cleaned[[product_id]:[category]],3,)</f>
        <v>Books</v>
      </c>
      <c r="J7893" t="str">
        <f>VLOOKUP(B7893,orders_cleaned!A:I,9,FALSE)</f>
        <v>December</v>
      </c>
      <c r="K7893">
        <f t="shared" si="123"/>
        <v>12</v>
      </c>
    </row>
    <row r="7894" spans="1:11" x14ac:dyDescent="0.3">
      <c r="A7894" t="s">
        <v>12661</v>
      </c>
      <c r="B7894" t="s">
        <v>12662</v>
      </c>
      <c r="C7894" t="s">
        <v>28</v>
      </c>
      <c r="D7894">
        <v>3</v>
      </c>
      <c r="E7894">
        <v>415.21</v>
      </c>
      <c r="F7894">
        <v>0</v>
      </c>
      <c r="G7894">
        <v>1245.6300000000001</v>
      </c>
      <c r="H7894">
        <v>317.49</v>
      </c>
      <c r="I7894" t="str">
        <f>VLOOKUP(C7894,products_cleaned[[product_id]:[category]],3,)</f>
        <v>Home &amp; Kitchen</v>
      </c>
      <c r="J7894" t="str">
        <f>VLOOKUP(B7894,orders_cleaned!A:I,9,FALSE)</f>
        <v>October</v>
      </c>
      <c r="K7894">
        <f t="shared" si="123"/>
        <v>10</v>
      </c>
    </row>
    <row r="7895" spans="1:11" x14ac:dyDescent="0.3">
      <c r="A7895" t="s">
        <v>12663</v>
      </c>
      <c r="B7895" t="s">
        <v>12662</v>
      </c>
      <c r="C7895" t="s">
        <v>97</v>
      </c>
      <c r="D7895">
        <v>4</v>
      </c>
      <c r="E7895">
        <v>946.27</v>
      </c>
      <c r="F7895">
        <v>0.05</v>
      </c>
      <c r="G7895">
        <v>3595.83</v>
      </c>
      <c r="H7895">
        <v>692.07</v>
      </c>
      <c r="I7895" t="str">
        <f>VLOOKUP(C7895,products_cleaned[[product_id]:[category]],3,)</f>
        <v>Fashion</v>
      </c>
      <c r="J7895" t="str">
        <f>VLOOKUP(B7895,orders_cleaned!A:I,9,FALSE)</f>
        <v>October</v>
      </c>
      <c r="K7895">
        <f t="shared" si="123"/>
        <v>10</v>
      </c>
    </row>
    <row r="7896" spans="1:11" x14ac:dyDescent="0.3">
      <c r="A7896" t="s">
        <v>12664</v>
      </c>
      <c r="B7896" t="s">
        <v>12665</v>
      </c>
      <c r="C7896" t="s">
        <v>82</v>
      </c>
      <c r="D7896">
        <v>3</v>
      </c>
      <c r="E7896">
        <v>355.51</v>
      </c>
      <c r="F7896">
        <v>0.2</v>
      </c>
      <c r="G7896">
        <v>853.22</v>
      </c>
      <c r="H7896">
        <v>189.83</v>
      </c>
      <c r="I7896" t="str">
        <f>VLOOKUP(C7896,products_cleaned[[product_id]:[category]],3,)</f>
        <v>Stationery</v>
      </c>
      <c r="J7896" t="str">
        <f>VLOOKUP(B7896,orders_cleaned!A:I,9,FALSE)</f>
        <v>October</v>
      </c>
      <c r="K7896">
        <f t="shared" si="123"/>
        <v>10</v>
      </c>
    </row>
    <row r="7897" spans="1:11" x14ac:dyDescent="0.3">
      <c r="A7897" t="s">
        <v>12666</v>
      </c>
      <c r="B7897" t="s">
        <v>12665</v>
      </c>
      <c r="C7897" t="s">
        <v>66</v>
      </c>
      <c r="D7897">
        <v>4</v>
      </c>
      <c r="E7897">
        <v>290.91000000000003</v>
      </c>
      <c r="F7897">
        <v>0</v>
      </c>
      <c r="G7897">
        <v>1163.6400000000001</v>
      </c>
      <c r="H7897">
        <v>281.72000000000003</v>
      </c>
      <c r="I7897" t="str">
        <f>VLOOKUP(C7897,products_cleaned[[product_id]:[category]],3,)</f>
        <v>Home &amp; Kitchen</v>
      </c>
      <c r="J7897" t="str">
        <f>VLOOKUP(B7897,orders_cleaned!A:I,9,FALSE)</f>
        <v>October</v>
      </c>
      <c r="K7897">
        <f t="shared" si="123"/>
        <v>10</v>
      </c>
    </row>
    <row r="7898" spans="1:11" x14ac:dyDescent="0.3">
      <c r="A7898" t="s">
        <v>12667</v>
      </c>
      <c r="B7898" t="s">
        <v>12665</v>
      </c>
      <c r="C7898" t="s">
        <v>110</v>
      </c>
      <c r="D7898">
        <v>1</v>
      </c>
      <c r="E7898">
        <v>1762.83</v>
      </c>
      <c r="F7898">
        <v>0.15</v>
      </c>
      <c r="G7898">
        <v>1498.41</v>
      </c>
      <c r="H7898">
        <v>282.29000000000002</v>
      </c>
      <c r="I7898" t="str">
        <f>VLOOKUP(C7898,products_cleaned[[product_id]:[category]],3,)</f>
        <v>Fashion</v>
      </c>
      <c r="J7898" t="str">
        <f>VLOOKUP(B7898,orders_cleaned!A:I,9,FALSE)</f>
        <v>October</v>
      </c>
      <c r="K7898">
        <f t="shared" si="123"/>
        <v>10</v>
      </c>
    </row>
    <row r="7899" spans="1:11" x14ac:dyDescent="0.3">
      <c r="A7899" t="s">
        <v>12668</v>
      </c>
      <c r="B7899" t="s">
        <v>12665</v>
      </c>
      <c r="C7899" t="s">
        <v>28</v>
      </c>
      <c r="D7899">
        <v>4</v>
      </c>
      <c r="E7899">
        <v>399.67</v>
      </c>
      <c r="F7899">
        <v>0.05</v>
      </c>
      <c r="G7899">
        <v>1518.75</v>
      </c>
      <c r="H7899">
        <v>281.23</v>
      </c>
      <c r="I7899" t="str">
        <f>VLOOKUP(C7899,products_cleaned[[product_id]:[category]],3,)</f>
        <v>Home &amp; Kitchen</v>
      </c>
      <c r="J7899" t="str">
        <f>VLOOKUP(B7899,orders_cleaned!A:I,9,FALSE)</f>
        <v>October</v>
      </c>
      <c r="K7899">
        <f t="shared" si="123"/>
        <v>10</v>
      </c>
    </row>
    <row r="7900" spans="1:11" x14ac:dyDescent="0.3">
      <c r="A7900" t="s">
        <v>12669</v>
      </c>
      <c r="B7900" t="s">
        <v>12670</v>
      </c>
      <c r="C7900" t="s">
        <v>18</v>
      </c>
      <c r="D7900">
        <v>3</v>
      </c>
      <c r="E7900">
        <v>835.58</v>
      </c>
      <c r="F7900">
        <v>0.15</v>
      </c>
      <c r="G7900">
        <v>2130.73</v>
      </c>
      <c r="H7900">
        <v>578.67999999999995</v>
      </c>
      <c r="I7900" t="str">
        <f>VLOOKUP(C7900,products_cleaned[[product_id]:[category]],3,)</f>
        <v>Books</v>
      </c>
      <c r="J7900" t="str">
        <f>VLOOKUP(B7900,orders_cleaned!A:I,9,FALSE)</f>
        <v>January</v>
      </c>
      <c r="K7900">
        <f t="shared" si="123"/>
        <v>1</v>
      </c>
    </row>
    <row r="7901" spans="1:11" x14ac:dyDescent="0.3">
      <c r="A7901" t="s">
        <v>12671</v>
      </c>
      <c r="B7901" t="s">
        <v>12670</v>
      </c>
      <c r="C7901" t="s">
        <v>291</v>
      </c>
      <c r="D7901">
        <v>1</v>
      </c>
      <c r="E7901">
        <v>1053.8</v>
      </c>
      <c r="F7901">
        <v>0</v>
      </c>
      <c r="G7901">
        <v>1053.8</v>
      </c>
      <c r="H7901">
        <v>401.03</v>
      </c>
      <c r="I7901" t="str">
        <f>VLOOKUP(C7901,products_cleaned[[product_id]:[category]],3,)</f>
        <v>Books</v>
      </c>
      <c r="J7901" t="str">
        <f>VLOOKUP(B7901,orders_cleaned!A:I,9,FALSE)</f>
        <v>January</v>
      </c>
      <c r="K7901">
        <f t="shared" si="123"/>
        <v>1</v>
      </c>
    </row>
    <row r="7902" spans="1:11" x14ac:dyDescent="0.3">
      <c r="A7902" t="s">
        <v>12672</v>
      </c>
      <c r="B7902" t="s">
        <v>12670</v>
      </c>
      <c r="C7902" t="s">
        <v>108</v>
      </c>
      <c r="D7902">
        <v>1</v>
      </c>
      <c r="E7902">
        <v>3532.45</v>
      </c>
      <c r="F7902">
        <v>0.1</v>
      </c>
      <c r="G7902">
        <v>3179.2</v>
      </c>
      <c r="H7902">
        <v>842.85</v>
      </c>
      <c r="I7902" t="str">
        <f>VLOOKUP(C7902,products_cleaned[[product_id]:[category]],3,)</f>
        <v>Electronics</v>
      </c>
      <c r="J7902" t="str">
        <f>VLOOKUP(B7902,orders_cleaned!A:I,9,FALSE)</f>
        <v>January</v>
      </c>
      <c r="K7902">
        <f t="shared" si="123"/>
        <v>1</v>
      </c>
    </row>
    <row r="7903" spans="1:11" x14ac:dyDescent="0.3">
      <c r="A7903" t="s">
        <v>12673</v>
      </c>
      <c r="B7903" t="s">
        <v>12674</v>
      </c>
      <c r="C7903" t="s">
        <v>31</v>
      </c>
      <c r="D7903">
        <v>1</v>
      </c>
      <c r="E7903">
        <v>520.83000000000004</v>
      </c>
      <c r="F7903">
        <v>0.05</v>
      </c>
      <c r="G7903">
        <v>494.79</v>
      </c>
      <c r="H7903">
        <v>149.85</v>
      </c>
      <c r="I7903" t="str">
        <f>VLOOKUP(C7903,products_cleaned[[product_id]:[category]],3,)</f>
        <v>Books</v>
      </c>
      <c r="J7903" t="str">
        <f>VLOOKUP(B7903,orders_cleaned!A:I,9,FALSE)</f>
        <v>May</v>
      </c>
      <c r="K7903">
        <f t="shared" si="123"/>
        <v>5</v>
      </c>
    </row>
    <row r="7904" spans="1:11" x14ac:dyDescent="0.3">
      <c r="A7904" t="s">
        <v>12675</v>
      </c>
      <c r="B7904" t="s">
        <v>12674</v>
      </c>
      <c r="C7904" t="s">
        <v>117</v>
      </c>
      <c r="D7904">
        <v>1</v>
      </c>
      <c r="E7904">
        <v>880.71</v>
      </c>
      <c r="F7904">
        <v>0.2</v>
      </c>
      <c r="G7904">
        <v>704.57</v>
      </c>
      <c r="H7904">
        <v>69.64</v>
      </c>
      <c r="I7904" t="str">
        <f>VLOOKUP(C7904,products_cleaned[[product_id]:[category]],3,)</f>
        <v>Home &amp; Kitchen</v>
      </c>
      <c r="J7904" t="str">
        <f>VLOOKUP(B7904,orders_cleaned!A:I,9,FALSE)</f>
        <v>May</v>
      </c>
      <c r="K7904">
        <f t="shared" si="123"/>
        <v>5</v>
      </c>
    </row>
    <row r="7905" spans="1:11" x14ac:dyDescent="0.3">
      <c r="A7905" t="s">
        <v>12676</v>
      </c>
      <c r="B7905" t="s">
        <v>12677</v>
      </c>
      <c r="C7905" t="s">
        <v>39</v>
      </c>
      <c r="D7905">
        <v>2</v>
      </c>
      <c r="E7905">
        <v>3974.06</v>
      </c>
      <c r="F7905">
        <v>0.15</v>
      </c>
      <c r="G7905">
        <v>6755.9</v>
      </c>
      <c r="H7905">
        <v>1730.84</v>
      </c>
      <c r="I7905" t="str">
        <f>VLOOKUP(C7905,products_cleaned[[product_id]:[category]],3,)</f>
        <v>Furniture</v>
      </c>
      <c r="J7905" t="str">
        <f>VLOOKUP(B7905,orders_cleaned!A:I,9,FALSE)</f>
        <v>December</v>
      </c>
      <c r="K7905">
        <f t="shared" si="123"/>
        <v>12</v>
      </c>
    </row>
    <row r="7906" spans="1:11" x14ac:dyDescent="0.3">
      <c r="A7906" t="s">
        <v>12678</v>
      </c>
      <c r="B7906" t="s">
        <v>12679</v>
      </c>
      <c r="C7906" t="s">
        <v>259</v>
      </c>
      <c r="D7906">
        <v>2</v>
      </c>
      <c r="E7906">
        <v>880.23</v>
      </c>
      <c r="F7906">
        <v>0.2</v>
      </c>
      <c r="G7906">
        <v>1408.37</v>
      </c>
      <c r="H7906">
        <v>327.13</v>
      </c>
      <c r="I7906" t="str">
        <f>VLOOKUP(C7906,products_cleaned[[product_id]:[category]],3,)</f>
        <v>Electronics</v>
      </c>
      <c r="J7906" t="str">
        <f>VLOOKUP(B7906,orders_cleaned!A:I,9,FALSE)</f>
        <v>June</v>
      </c>
      <c r="K7906">
        <f t="shared" si="123"/>
        <v>6</v>
      </c>
    </row>
    <row r="7907" spans="1:11" x14ac:dyDescent="0.3">
      <c r="A7907" t="s">
        <v>12680</v>
      </c>
      <c r="B7907" t="s">
        <v>12679</v>
      </c>
      <c r="C7907" t="s">
        <v>41</v>
      </c>
      <c r="D7907">
        <v>1</v>
      </c>
      <c r="E7907">
        <v>2434.5100000000002</v>
      </c>
      <c r="F7907">
        <v>0.15</v>
      </c>
      <c r="G7907">
        <v>2069.33</v>
      </c>
      <c r="H7907">
        <v>160.74</v>
      </c>
      <c r="I7907" t="str">
        <f>VLOOKUP(C7907,products_cleaned[[product_id]:[category]],3,)</f>
        <v>Footwear</v>
      </c>
      <c r="J7907" t="str">
        <f>VLOOKUP(B7907,orders_cleaned!A:I,9,FALSE)</f>
        <v>June</v>
      </c>
      <c r="K7907">
        <f t="shared" si="123"/>
        <v>6</v>
      </c>
    </row>
    <row r="7908" spans="1:11" x14ac:dyDescent="0.3">
      <c r="A7908" t="s">
        <v>12681</v>
      </c>
      <c r="B7908" t="s">
        <v>12679</v>
      </c>
      <c r="C7908" t="s">
        <v>28</v>
      </c>
      <c r="D7908">
        <v>3</v>
      </c>
      <c r="E7908">
        <v>389.47</v>
      </c>
      <c r="F7908">
        <v>0.1</v>
      </c>
      <c r="G7908">
        <v>1051.57</v>
      </c>
      <c r="H7908">
        <v>123.43</v>
      </c>
      <c r="I7908" t="str">
        <f>VLOOKUP(C7908,products_cleaned[[product_id]:[category]],3,)</f>
        <v>Home &amp; Kitchen</v>
      </c>
      <c r="J7908" t="str">
        <f>VLOOKUP(B7908,orders_cleaned!A:I,9,FALSE)</f>
        <v>June</v>
      </c>
      <c r="K7908">
        <f t="shared" si="123"/>
        <v>6</v>
      </c>
    </row>
    <row r="7909" spans="1:11" x14ac:dyDescent="0.3">
      <c r="A7909" t="s">
        <v>12682</v>
      </c>
      <c r="B7909" t="s">
        <v>12683</v>
      </c>
      <c r="C7909" t="s">
        <v>278</v>
      </c>
      <c r="D7909">
        <v>2</v>
      </c>
      <c r="E7909">
        <v>1624.82</v>
      </c>
      <c r="F7909">
        <v>0</v>
      </c>
      <c r="G7909">
        <v>3249.64</v>
      </c>
      <c r="H7909">
        <v>972.94</v>
      </c>
      <c r="I7909" t="str">
        <f>VLOOKUP(C7909,products_cleaned[[product_id]:[category]],3,)</f>
        <v>Fitness</v>
      </c>
      <c r="J7909" t="str">
        <f>VLOOKUP(B7909,orders_cleaned!A:I,9,FALSE)</f>
        <v>November</v>
      </c>
      <c r="K7909">
        <f t="shared" si="123"/>
        <v>11</v>
      </c>
    </row>
    <row r="7910" spans="1:11" x14ac:dyDescent="0.3">
      <c r="A7910" t="s">
        <v>12684</v>
      </c>
      <c r="B7910" t="s">
        <v>12683</v>
      </c>
      <c r="C7910" t="s">
        <v>144</v>
      </c>
      <c r="D7910">
        <v>1</v>
      </c>
      <c r="E7910">
        <v>1884.53</v>
      </c>
      <c r="F7910">
        <v>0.2</v>
      </c>
      <c r="G7910">
        <v>1507.62</v>
      </c>
      <c r="H7910">
        <v>177.13</v>
      </c>
      <c r="I7910" t="str">
        <f>VLOOKUP(C7910,products_cleaned[[product_id]:[category]],3,)</f>
        <v>Electronics</v>
      </c>
      <c r="J7910" t="str">
        <f>VLOOKUP(B7910,orders_cleaned!A:I,9,FALSE)</f>
        <v>November</v>
      </c>
      <c r="K7910">
        <f t="shared" si="123"/>
        <v>11</v>
      </c>
    </row>
    <row r="7911" spans="1:11" x14ac:dyDescent="0.3">
      <c r="A7911" t="s">
        <v>12685</v>
      </c>
      <c r="B7911" t="s">
        <v>12686</v>
      </c>
      <c r="C7911" t="s">
        <v>18</v>
      </c>
      <c r="D7911">
        <v>1</v>
      </c>
      <c r="E7911">
        <v>963.73</v>
      </c>
      <c r="F7911">
        <v>0.05</v>
      </c>
      <c r="G7911">
        <v>915.54</v>
      </c>
      <c r="H7911">
        <v>398.19</v>
      </c>
      <c r="I7911" t="str">
        <f>VLOOKUP(C7911,products_cleaned[[product_id]:[category]],3,)</f>
        <v>Books</v>
      </c>
      <c r="J7911" t="str">
        <f>VLOOKUP(B7911,orders_cleaned!A:I,9,FALSE)</f>
        <v>November</v>
      </c>
      <c r="K7911">
        <f t="shared" si="123"/>
        <v>11</v>
      </c>
    </row>
    <row r="7912" spans="1:11" x14ac:dyDescent="0.3">
      <c r="A7912" t="s">
        <v>12687</v>
      </c>
      <c r="B7912" t="s">
        <v>12686</v>
      </c>
      <c r="C7912" t="s">
        <v>62</v>
      </c>
      <c r="D7912">
        <v>1</v>
      </c>
      <c r="E7912">
        <v>622.17999999999995</v>
      </c>
      <c r="F7912">
        <v>0.05</v>
      </c>
      <c r="G7912">
        <v>591.07000000000005</v>
      </c>
      <c r="H7912">
        <v>245.21</v>
      </c>
      <c r="I7912" t="str">
        <f>VLOOKUP(C7912,products_cleaned[[product_id]:[category]],3,)</f>
        <v>Electronics</v>
      </c>
      <c r="J7912" t="str">
        <f>VLOOKUP(B7912,orders_cleaned!A:I,9,FALSE)</f>
        <v>November</v>
      </c>
      <c r="K7912">
        <f t="shared" si="123"/>
        <v>11</v>
      </c>
    </row>
    <row r="7913" spans="1:11" x14ac:dyDescent="0.3">
      <c r="A7913" t="s">
        <v>12688</v>
      </c>
      <c r="B7913" t="s">
        <v>12686</v>
      </c>
      <c r="C7913" t="s">
        <v>95</v>
      </c>
      <c r="D7913">
        <v>2</v>
      </c>
      <c r="E7913">
        <v>2145.2399999999998</v>
      </c>
      <c r="F7913">
        <v>0</v>
      </c>
      <c r="G7913">
        <v>4290.4799999999996</v>
      </c>
      <c r="H7913">
        <v>1351.22</v>
      </c>
      <c r="I7913" t="str">
        <f>VLOOKUP(C7913,products_cleaned[[product_id]:[category]],3,)</f>
        <v>Footwear</v>
      </c>
      <c r="J7913" t="str">
        <f>VLOOKUP(B7913,orders_cleaned!A:I,9,FALSE)</f>
        <v>November</v>
      </c>
      <c r="K7913">
        <f t="shared" si="123"/>
        <v>11</v>
      </c>
    </row>
    <row r="7914" spans="1:11" x14ac:dyDescent="0.3">
      <c r="A7914" t="s">
        <v>12689</v>
      </c>
      <c r="B7914" t="s">
        <v>12690</v>
      </c>
      <c r="C7914" t="s">
        <v>77</v>
      </c>
      <c r="D7914">
        <v>3</v>
      </c>
      <c r="E7914">
        <v>1068.5</v>
      </c>
      <c r="F7914">
        <v>0.15</v>
      </c>
      <c r="G7914">
        <v>2724.67</v>
      </c>
      <c r="H7914">
        <v>760.99</v>
      </c>
      <c r="I7914" t="str">
        <f>VLOOKUP(C7914,products_cleaned[[product_id]:[category]],3,)</f>
        <v>Fitness</v>
      </c>
      <c r="J7914" t="str">
        <f>VLOOKUP(B7914,orders_cleaned!A:I,9,FALSE)</f>
        <v>January</v>
      </c>
      <c r="K7914">
        <f t="shared" si="123"/>
        <v>1</v>
      </c>
    </row>
    <row r="7915" spans="1:11" x14ac:dyDescent="0.3">
      <c r="A7915" t="s">
        <v>12691</v>
      </c>
      <c r="B7915" t="s">
        <v>12690</v>
      </c>
      <c r="C7915" t="s">
        <v>160</v>
      </c>
      <c r="D7915">
        <v>1</v>
      </c>
      <c r="E7915">
        <v>2149.5</v>
      </c>
      <c r="F7915">
        <v>0</v>
      </c>
      <c r="G7915">
        <v>2149.5</v>
      </c>
      <c r="H7915">
        <v>613.48</v>
      </c>
      <c r="I7915" t="str">
        <f>VLOOKUP(C7915,products_cleaned[[product_id]:[category]],3,)</f>
        <v>Footwear</v>
      </c>
      <c r="J7915" t="str">
        <f>VLOOKUP(B7915,orders_cleaned!A:I,9,FALSE)</f>
        <v>January</v>
      </c>
      <c r="K7915">
        <f t="shared" si="123"/>
        <v>1</v>
      </c>
    </row>
    <row r="7916" spans="1:11" x14ac:dyDescent="0.3">
      <c r="A7916" t="s">
        <v>12692</v>
      </c>
      <c r="B7916" t="s">
        <v>12693</v>
      </c>
      <c r="C7916" t="s">
        <v>160</v>
      </c>
      <c r="D7916">
        <v>2</v>
      </c>
      <c r="E7916">
        <v>2228.3200000000002</v>
      </c>
      <c r="F7916">
        <v>0.2</v>
      </c>
      <c r="G7916">
        <v>3565.31</v>
      </c>
      <c r="H7916">
        <v>493.27</v>
      </c>
      <c r="I7916" t="str">
        <f>VLOOKUP(C7916,products_cleaned[[product_id]:[category]],3,)</f>
        <v>Footwear</v>
      </c>
      <c r="J7916" t="str">
        <f>VLOOKUP(B7916,orders_cleaned!A:I,9,FALSE)</f>
        <v>January</v>
      </c>
      <c r="K7916">
        <f t="shared" si="123"/>
        <v>1</v>
      </c>
    </row>
    <row r="7917" spans="1:11" x14ac:dyDescent="0.3">
      <c r="A7917" t="s">
        <v>12694</v>
      </c>
      <c r="B7917" t="s">
        <v>12695</v>
      </c>
      <c r="C7917" t="s">
        <v>15</v>
      </c>
      <c r="D7917">
        <v>1</v>
      </c>
      <c r="E7917">
        <v>239.55</v>
      </c>
      <c r="F7917">
        <v>0</v>
      </c>
      <c r="G7917">
        <v>239.55</v>
      </c>
      <c r="H7917">
        <v>69.53</v>
      </c>
      <c r="I7917" t="str">
        <f>VLOOKUP(C7917,products_cleaned[[product_id]:[category]],3,)</f>
        <v>Fitness</v>
      </c>
      <c r="J7917" t="str">
        <f>VLOOKUP(B7917,orders_cleaned!A:I,9,FALSE)</f>
        <v>November</v>
      </c>
      <c r="K7917">
        <f t="shared" si="123"/>
        <v>11</v>
      </c>
    </row>
    <row r="7918" spans="1:11" x14ac:dyDescent="0.3">
      <c r="A7918" t="s">
        <v>12696</v>
      </c>
      <c r="B7918" t="s">
        <v>12695</v>
      </c>
      <c r="C7918" t="s">
        <v>37</v>
      </c>
      <c r="D7918">
        <v>1</v>
      </c>
      <c r="E7918">
        <v>1311.52</v>
      </c>
      <c r="F7918">
        <v>0</v>
      </c>
      <c r="G7918">
        <v>1311.52</v>
      </c>
      <c r="H7918">
        <v>340.13</v>
      </c>
      <c r="I7918" t="str">
        <f>VLOOKUP(C7918,products_cleaned[[product_id]:[category]],3,)</f>
        <v>Electronics</v>
      </c>
      <c r="J7918" t="str">
        <f>VLOOKUP(B7918,orders_cleaned!A:I,9,FALSE)</f>
        <v>November</v>
      </c>
      <c r="K7918">
        <f t="shared" si="123"/>
        <v>11</v>
      </c>
    </row>
    <row r="7919" spans="1:11" x14ac:dyDescent="0.3">
      <c r="A7919" t="s">
        <v>12697</v>
      </c>
      <c r="B7919" t="s">
        <v>12695</v>
      </c>
      <c r="C7919" t="s">
        <v>278</v>
      </c>
      <c r="D7919">
        <v>3</v>
      </c>
      <c r="E7919">
        <v>1491.28</v>
      </c>
      <c r="F7919">
        <v>0.1</v>
      </c>
      <c r="G7919">
        <v>4026.46</v>
      </c>
      <c r="H7919">
        <v>611.41</v>
      </c>
      <c r="I7919" t="str">
        <f>VLOOKUP(C7919,products_cleaned[[product_id]:[category]],3,)</f>
        <v>Fitness</v>
      </c>
      <c r="J7919" t="str">
        <f>VLOOKUP(B7919,orders_cleaned!A:I,9,FALSE)</f>
        <v>November</v>
      </c>
      <c r="K7919">
        <f t="shared" si="123"/>
        <v>11</v>
      </c>
    </row>
    <row r="7920" spans="1:11" x14ac:dyDescent="0.3">
      <c r="A7920" t="s">
        <v>12698</v>
      </c>
      <c r="B7920" t="s">
        <v>12699</v>
      </c>
      <c r="C7920" t="s">
        <v>129</v>
      </c>
      <c r="D7920">
        <v>1</v>
      </c>
      <c r="E7920">
        <v>513.6</v>
      </c>
      <c r="F7920">
        <v>0.1</v>
      </c>
      <c r="G7920">
        <v>462.24</v>
      </c>
      <c r="H7920">
        <v>97.88</v>
      </c>
      <c r="I7920" t="str">
        <f>VLOOKUP(C7920,products_cleaned[[product_id]:[category]],3,)</f>
        <v>Fashion</v>
      </c>
      <c r="J7920" t="str">
        <f>VLOOKUP(B7920,orders_cleaned!A:I,9,FALSE)</f>
        <v>May</v>
      </c>
      <c r="K7920">
        <f t="shared" si="123"/>
        <v>5</v>
      </c>
    </row>
    <row r="7921" spans="1:11" x14ac:dyDescent="0.3">
      <c r="A7921" t="s">
        <v>12700</v>
      </c>
      <c r="B7921" t="s">
        <v>12699</v>
      </c>
      <c r="C7921" t="s">
        <v>25</v>
      </c>
      <c r="D7921">
        <v>1</v>
      </c>
      <c r="E7921">
        <v>889.29</v>
      </c>
      <c r="F7921">
        <v>0.15</v>
      </c>
      <c r="G7921">
        <v>755.9</v>
      </c>
      <c r="H7921">
        <v>140.18</v>
      </c>
      <c r="I7921" t="str">
        <f>VLOOKUP(C7921,products_cleaned[[product_id]:[category]],3,)</f>
        <v>Fashion</v>
      </c>
      <c r="J7921" t="str">
        <f>VLOOKUP(B7921,orders_cleaned!A:I,9,FALSE)</f>
        <v>May</v>
      </c>
      <c r="K7921">
        <f t="shared" si="123"/>
        <v>5</v>
      </c>
    </row>
    <row r="7922" spans="1:11" x14ac:dyDescent="0.3">
      <c r="A7922" t="s">
        <v>12701</v>
      </c>
      <c r="B7922" t="s">
        <v>12702</v>
      </c>
      <c r="C7922" t="s">
        <v>28</v>
      </c>
      <c r="D7922">
        <v>3</v>
      </c>
      <c r="E7922">
        <v>393.03</v>
      </c>
      <c r="F7922">
        <v>0.1</v>
      </c>
      <c r="G7922">
        <v>1061.18</v>
      </c>
      <c r="H7922">
        <v>133.04</v>
      </c>
      <c r="I7922" t="str">
        <f>VLOOKUP(C7922,products_cleaned[[product_id]:[category]],3,)</f>
        <v>Home &amp; Kitchen</v>
      </c>
      <c r="J7922" t="str">
        <f>VLOOKUP(B7922,orders_cleaned!A:I,9,FALSE)</f>
        <v>October</v>
      </c>
      <c r="K7922">
        <f t="shared" si="123"/>
        <v>10</v>
      </c>
    </row>
    <row r="7923" spans="1:11" x14ac:dyDescent="0.3">
      <c r="A7923" t="s">
        <v>12703</v>
      </c>
      <c r="B7923" t="s">
        <v>12702</v>
      </c>
      <c r="C7923" t="s">
        <v>82</v>
      </c>
      <c r="D7923">
        <v>2</v>
      </c>
      <c r="E7923">
        <v>327.64999999999998</v>
      </c>
      <c r="F7923">
        <v>0</v>
      </c>
      <c r="G7923">
        <v>655.29999999999995</v>
      </c>
      <c r="H7923">
        <v>213.04</v>
      </c>
      <c r="I7923" t="str">
        <f>VLOOKUP(C7923,products_cleaned[[product_id]:[category]],3,)</f>
        <v>Stationery</v>
      </c>
      <c r="J7923" t="str">
        <f>VLOOKUP(B7923,orders_cleaned!A:I,9,FALSE)</f>
        <v>October</v>
      </c>
      <c r="K7923">
        <f t="shared" si="123"/>
        <v>10</v>
      </c>
    </row>
    <row r="7924" spans="1:11" x14ac:dyDescent="0.3">
      <c r="A7924" t="s">
        <v>12704</v>
      </c>
      <c r="B7924" t="s">
        <v>12705</v>
      </c>
      <c r="C7924" t="s">
        <v>21</v>
      </c>
      <c r="D7924">
        <v>1</v>
      </c>
      <c r="E7924">
        <v>4634.32</v>
      </c>
      <c r="F7924">
        <v>0</v>
      </c>
      <c r="G7924">
        <v>4634.32</v>
      </c>
      <c r="H7924">
        <v>1996.3</v>
      </c>
      <c r="I7924" t="str">
        <f>VLOOKUP(C7924,products_cleaned[[product_id]:[category]],3,)</f>
        <v>Electronics</v>
      </c>
      <c r="J7924" t="str">
        <f>VLOOKUP(B7924,orders_cleaned!A:I,9,FALSE)</f>
        <v>February</v>
      </c>
      <c r="K7924">
        <f t="shared" si="123"/>
        <v>2</v>
      </c>
    </row>
    <row r="7925" spans="1:11" x14ac:dyDescent="0.3">
      <c r="A7925" t="s">
        <v>12706</v>
      </c>
      <c r="B7925" t="s">
        <v>12707</v>
      </c>
      <c r="C7925" t="s">
        <v>66</v>
      </c>
      <c r="D7925">
        <v>2</v>
      </c>
      <c r="E7925">
        <v>295.36</v>
      </c>
      <c r="F7925">
        <v>0</v>
      </c>
      <c r="G7925">
        <v>590.72</v>
      </c>
      <c r="H7925">
        <v>149.76</v>
      </c>
      <c r="I7925" t="str">
        <f>VLOOKUP(C7925,products_cleaned[[product_id]:[category]],3,)</f>
        <v>Home &amp; Kitchen</v>
      </c>
      <c r="J7925" t="str">
        <f>VLOOKUP(B7925,orders_cleaned!A:I,9,FALSE)</f>
        <v>June</v>
      </c>
      <c r="K7925">
        <f t="shared" si="123"/>
        <v>6</v>
      </c>
    </row>
    <row r="7926" spans="1:11" x14ac:dyDescent="0.3">
      <c r="A7926" t="s">
        <v>12708</v>
      </c>
      <c r="B7926" t="s">
        <v>12707</v>
      </c>
      <c r="C7926" t="s">
        <v>164</v>
      </c>
      <c r="D7926">
        <v>2</v>
      </c>
      <c r="E7926">
        <v>4854.17</v>
      </c>
      <c r="F7926">
        <v>0.2</v>
      </c>
      <c r="G7926">
        <v>7766.67</v>
      </c>
      <c r="H7926">
        <v>1689.41</v>
      </c>
      <c r="I7926" t="str">
        <f>VLOOKUP(C7926,products_cleaned[[product_id]:[category]],3,)</f>
        <v>Home &amp; Kitchen</v>
      </c>
      <c r="J7926" t="str">
        <f>VLOOKUP(B7926,orders_cleaned!A:I,9,FALSE)</f>
        <v>June</v>
      </c>
      <c r="K7926">
        <f t="shared" si="123"/>
        <v>6</v>
      </c>
    </row>
    <row r="7927" spans="1:11" x14ac:dyDescent="0.3">
      <c r="A7927" t="s">
        <v>12709</v>
      </c>
      <c r="B7927" t="s">
        <v>12710</v>
      </c>
      <c r="C7927" t="s">
        <v>77</v>
      </c>
      <c r="D7927">
        <v>2</v>
      </c>
      <c r="E7927">
        <v>945.85</v>
      </c>
      <c r="F7927">
        <v>0</v>
      </c>
      <c r="G7927">
        <v>1891.7</v>
      </c>
      <c r="H7927">
        <v>582.58000000000004</v>
      </c>
      <c r="I7927" t="str">
        <f>VLOOKUP(C7927,products_cleaned[[product_id]:[category]],3,)</f>
        <v>Fitness</v>
      </c>
      <c r="J7927" t="str">
        <f>VLOOKUP(B7927,orders_cleaned!A:I,9,FALSE)</f>
        <v>April</v>
      </c>
      <c r="K7927">
        <f t="shared" si="123"/>
        <v>4</v>
      </c>
    </row>
    <row r="7928" spans="1:11" x14ac:dyDescent="0.3">
      <c r="A7928" t="s">
        <v>12711</v>
      </c>
      <c r="B7928" t="s">
        <v>12710</v>
      </c>
      <c r="C7928" t="s">
        <v>129</v>
      </c>
      <c r="D7928">
        <v>5</v>
      </c>
      <c r="E7928">
        <v>496.25</v>
      </c>
      <c r="F7928">
        <v>0.2</v>
      </c>
      <c r="G7928">
        <v>1985</v>
      </c>
      <c r="H7928">
        <v>163.19999999999999</v>
      </c>
      <c r="I7928" t="str">
        <f>VLOOKUP(C7928,products_cleaned[[product_id]:[category]],3,)</f>
        <v>Fashion</v>
      </c>
      <c r="J7928" t="str">
        <f>VLOOKUP(B7928,orders_cleaned!A:I,9,FALSE)</f>
        <v>April</v>
      </c>
      <c r="K7928">
        <f t="shared" si="123"/>
        <v>4</v>
      </c>
    </row>
    <row r="7929" spans="1:11" x14ac:dyDescent="0.3">
      <c r="A7929" t="s">
        <v>12712</v>
      </c>
      <c r="B7929" t="s">
        <v>12713</v>
      </c>
      <c r="C7929" t="s">
        <v>31</v>
      </c>
      <c r="D7929">
        <v>1</v>
      </c>
      <c r="E7929">
        <v>478.63</v>
      </c>
      <c r="F7929">
        <v>0.1</v>
      </c>
      <c r="G7929">
        <v>430.77</v>
      </c>
      <c r="H7929">
        <v>85.83</v>
      </c>
      <c r="I7929" t="str">
        <f>VLOOKUP(C7929,products_cleaned[[product_id]:[category]],3,)</f>
        <v>Books</v>
      </c>
      <c r="J7929" t="str">
        <f>VLOOKUP(B7929,orders_cleaned!A:I,9,FALSE)</f>
        <v>May</v>
      </c>
      <c r="K7929">
        <f t="shared" si="123"/>
        <v>5</v>
      </c>
    </row>
    <row r="7930" spans="1:11" x14ac:dyDescent="0.3">
      <c r="A7930" t="s">
        <v>12714</v>
      </c>
      <c r="B7930" t="s">
        <v>12715</v>
      </c>
      <c r="C7930" t="s">
        <v>39</v>
      </c>
      <c r="D7930">
        <v>1</v>
      </c>
      <c r="E7930">
        <v>4308.46</v>
      </c>
      <c r="F7930">
        <v>0</v>
      </c>
      <c r="G7930">
        <v>4308.46</v>
      </c>
      <c r="H7930">
        <v>1795.93</v>
      </c>
      <c r="I7930" t="str">
        <f>VLOOKUP(C7930,products_cleaned[[product_id]:[category]],3,)</f>
        <v>Furniture</v>
      </c>
      <c r="J7930" t="str">
        <f>VLOOKUP(B7930,orders_cleaned!A:I,9,FALSE)</f>
        <v>March</v>
      </c>
      <c r="K7930">
        <f t="shared" si="123"/>
        <v>3</v>
      </c>
    </row>
    <row r="7931" spans="1:11" x14ac:dyDescent="0.3">
      <c r="A7931" t="s">
        <v>12716</v>
      </c>
      <c r="B7931" t="s">
        <v>12717</v>
      </c>
      <c r="C7931" t="s">
        <v>18</v>
      </c>
      <c r="D7931">
        <v>2</v>
      </c>
      <c r="E7931">
        <v>956.61</v>
      </c>
      <c r="F7931">
        <v>0.05</v>
      </c>
      <c r="G7931">
        <v>1817.56</v>
      </c>
      <c r="H7931">
        <v>782.86</v>
      </c>
      <c r="I7931" t="str">
        <f>VLOOKUP(C7931,products_cleaned[[product_id]:[category]],3,)</f>
        <v>Books</v>
      </c>
      <c r="J7931" t="str">
        <f>VLOOKUP(B7931,orders_cleaned!A:I,9,FALSE)</f>
        <v>April</v>
      </c>
      <c r="K7931">
        <f t="shared" si="123"/>
        <v>4</v>
      </c>
    </row>
    <row r="7932" spans="1:11" x14ac:dyDescent="0.3">
      <c r="A7932" t="s">
        <v>12718</v>
      </c>
      <c r="B7932" t="s">
        <v>12717</v>
      </c>
      <c r="C7932" t="s">
        <v>25</v>
      </c>
      <c r="D7932">
        <v>2</v>
      </c>
      <c r="E7932">
        <v>938.98</v>
      </c>
      <c r="F7932">
        <v>0.05</v>
      </c>
      <c r="G7932">
        <v>1784.06</v>
      </c>
      <c r="H7932">
        <v>552.62</v>
      </c>
      <c r="I7932" t="str">
        <f>VLOOKUP(C7932,products_cleaned[[product_id]:[category]],3,)</f>
        <v>Fashion</v>
      </c>
      <c r="J7932" t="str">
        <f>VLOOKUP(B7932,orders_cleaned!A:I,9,FALSE)</f>
        <v>April</v>
      </c>
      <c r="K7932">
        <f t="shared" si="123"/>
        <v>4</v>
      </c>
    </row>
    <row r="7933" spans="1:11" x14ac:dyDescent="0.3">
      <c r="A7933" t="s">
        <v>12719</v>
      </c>
      <c r="B7933" t="s">
        <v>12720</v>
      </c>
      <c r="C7933" t="s">
        <v>74</v>
      </c>
      <c r="D7933">
        <v>2</v>
      </c>
      <c r="E7933">
        <v>1131.32</v>
      </c>
      <c r="F7933">
        <v>0.2</v>
      </c>
      <c r="G7933">
        <v>1810.11</v>
      </c>
      <c r="H7933">
        <v>184.25</v>
      </c>
      <c r="I7933" t="str">
        <f>VLOOKUP(C7933,products_cleaned[[product_id]:[category]],3,)</f>
        <v>Electronics</v>
      </c>
      <c r="J7933" t="str">
        <f>VLOOKUP(B7933,orders_cleaned!A:I,9,FALSE)</f>
        <v>May</v>
      </c>
      <c r="K7933">
        <f t="shared" si="123"/>
        <v>5</v>
      </c>
    </row>
    <row r="7934" spans="1:11" x14ac:dyDescent="0.3">
      <c r="A7934" t="s">
        <v>12721</v>
      </c>
      <c r="B7934" t="s">
        <v>12722</v>
      </c>
      <c r="C7934" t="s">
        <v>97</v>
      </c>
      <c r="D7934">
        <v>1</v>
      </c>
      <c r="E7934">
        <v>957.61</v>
      </c>
      <c r="F7934">
        <v>0.2</v>
      </c>
      <c r="G7934">
        <v>766.09</v>
      </c>
      <c r="H7934">
        <v>40.15</v>
      </c>
      <c r="I7934" t="str">
        <f>VLOOKUP(C7934,products_cleaned[[product_id]:[category]],3,)</f>
        <v>Fashion</v>
      </c>
      <c r="J7934" t="str">
        <f>VLOOKUP(B7934,orders_cleaned!A:I,9,FALSE)</f>
        <v>September</v>
      </c>
      <c r="K7934">
        <f t="shared" si="123"/>
        <v>9</v>
      </c>
    </row>
    <row r="7935" spans="1:11" x14ac:dyDescent="0.3">
      <c r="A7935" t="s">
        <v>12723</v>
      </c>
      <c r="B7935" t="s">
        <v>12724</v>
      </c>
      <c r="C7935" t="s">
        <v>80</v>
      </c>
      <c r="D7935">
        <v>3</v>
      </c>
      <c r="E7935">
        <v>409</v>
      </c>
      <c r="F7935">
        <v>0</v>
      </c>
      <c r="G7935">
        <v>1227</v>
      </c>
      <c r="H7935">
        <v>327.36</v>
      </c>
      <c r="I7935" t="str">
        <f>VLOOKUP(C7935,products_cleaned[[product_id]:[category]],3,)</f>
        <v>Fitness</v>
      </c>
      <c r="J7935" t="str">
        <f>VLOOKUP(B7935,orders_cleaned!A:I,9,FALSE)</f>
        <v>September</v>
      </c>
      <c r="K7935">
        <f t="shared" si="123"/>
        <v>9</v>
      </c>
    </row>
    <row r="7936" spans="1:11" x14ac:dyDescent="0.3">
      <c r="A7936" t="s">
        <v>12725</v>
      </c>
      <c r="B7936" t="s">
        <v>12724</v>
      </c>
      <c r="C7936" t="s">
        <v>37</v>
      </c>
      <c r="D7936">
        <v>1</v>
      </c>
      <c r="E7936">
        <v>1354.16</v>
      </c>
      <c r="F7936">
        <v>0.05</v>
      </c>
      <c r="G7936">
        <v>1286.45</v>
      </c>
      <c r="H7936">
        <v>315.06</v>
      </c>
      <c r="I7936" t="str">
        <f>VLOOKUP(C7936,products_cleaned[[product_id]:[category]],3,)</f>
        <v>Electronics</v>
      </c>
      <c r="J7936" t="str">
        <f>VLOOKUP(B7936,orders_cleaned!A:I,9,FALSE)</f>
        <v>September</v>
      </c>
      <c r="K7936">
        <f t="shared" si="123"/>
        <v>9</v>
      </c>
    </row>
    <row r="7937" spans="1:11" x14ac:dyDescent="0.3">
      <c r="A7937" t="s">
        <v>12726</v>
      </c>
      <c r="B7937" t="s">
        <v>12724</v>
      </c>
      <c r="C7937" t="s">
        <v>15</v>
      </c>
      <c r="D7937">
        <v>2</v>
      </c>
      <c r="E7937">
        <v>236.37</v>
      </c>
      <c r="F7937">
        <v>0</v>
      </c>
      <c r="G7937">
        <v>472.74</v>
      </c>
      <c r="H7937">
        <v>132.69999999999999</v>
      </c>
      <c r="I7937" t="str">
        <f>VLOOKUP(C7937,products_cleaned[[product_id]:[category]],3,)</f>
        <v>Fitness</v>
      </c>
      <c r="J7937" t="str">
        <f>VLOOKUP(B7937,orders_cleaned!A:I,9,FALSE)</f>
        <v>September</v>
      </c>
      <c r="K7937">
        <f t="shared" si="123"/>
        <v>9</v>
      </c>
    </row>
    <row r="7938" spans="1:11" x14ac:dyDescent="0.3">
      <c r="A7938" t="s">
        <v>12727</v>
      </c>
      <c r="B7938" t="s">
        <v>12728</v>
      </c>
      <c r="C7938" t="s">
        <v>51</v>
      </c>
      <c r="D7938">
        <v>2</v>
      </c>
      <c r="E7938">
        <v>675.93</v>
      </c>
      <c r="F7938">
        <v>0</v>
      </c>
      <c r="G7938">
        <v>1351.86</v>
      </c>
      <c r="H7938">
        <v>515.36</v>
      </c>
      <c r="I7938" t="str">
        <f>VLOOKUP(C7938,products_cleaned[[product_id]:[category]],3,)</f>
        <v>Home &amp; Kitchen</v>
      </c>
      <c r="J7938" t="str">
        <f>VLOOKUP(B7938,orders_cleaned!A:I,9,FALSE)</f>
        <v>March</v>
      </c>
      <c r="K7938">
        <f t="shared" si="123"/>
        <v>3</v>
      </c>
    </row>
    <row r="7939" spans="1:11" x14ac:dyDescent="0.3">
      <c r="A7939" t="s">
        <v>12729</v>
      </c>
      <c r="B7939" t="s">
        <v>12728</v>
      </c>
      <c r="C7939" t="s">
        <v>259</v>
      </c>
      <c r="D7939">
        <v>2</v>
      </c>
      <c r="E7939">
        <v>880.02</v>
      </c>
      <c r="F7939">
        <v>0</v>
      </c>
      <c r="G7939">
        <v>1760.04</v>
      </c>
      <c r="H7939">
        <v>678.8</v>
      </c>
      <c r="I7939" t="str">
        <f>VLOOKUP(C7939,products_cleaned[[product_id]:[category]],3,)</f>
        <v>Electronics</v>
      </c>
      <c r="J7939" t="str">
        <f>VLOOKUP(B7939,orders_cleaned!A:I,9,FALSE)</f>
        <v>March</v>
      </c>
      <c r="K7939">
        <f t="shared" ref="K7939:K8002" si="124">MONTH(DATEVALUE("1"&amp;J7939))</f>
        <v>3</v>
      </c>
    </row>
    <row r="7940" spans="1:11" x14ac:dyDescent="0.3">
      <c r="A7940" t="s">
        <v>12730</v>
      </c>
      <c r="B7940" t="s">
        <v>12731</v>
      </c>
      <c r="C7940" t="s">
        <v>156</v>
      </c>
      <c r="D7940">
        <v>3</v>
      </c>
      <c r="E7940">
        <v>181.07</v>
      </c>
      <c r="F7940">
        <v>0.15</v>
      </c>
      <c r="G7940">
        <v>461.73</v>
      </c>
      <c r="H7940">
        <v>114.24</v>
      </c>
      <c r="I7940" t="str">
        <f>VLOOKUP(C7940,products_cleaned[[product_id]:[category]],3,)</f>
        <v>Stationery</v>
      </c>
      <c r="J7940" t="str">
        <f>VLOOKUP(B7940,orders_cleaned!A:I,9,FALSE)</f>
        <v>March</v>
      </c>
      <c r="K7940">
        <f t="shared" si="124"/>
        <v>3</v>
      </c>
    </row>
    <row r="7941" spans="1:11" x14ac:dyDescent="0.3">
      <c r="A7941" t="s">
        <v>12732</v>
      </c>
      <c r="B7941" t="s">
        <v>12731</v>
      </c>
      <c r="C7941" t="s">
        <v>196</v>
      </c>
      <c r="D7941">
        <v>2</v>
      </c>
      <c r="E7941">
        <v>1511.79</v>
      </c>
      <c r="F7941">
        <v>0.1</v>
      </c>
      <c r="G7941">
        <v>2721.22</v>
      </c>
      <c r="H7941">
        <v>657.88</v>
      </c>
      <c r="I7941" t="str">
        <f>VLOOKUP(C7941,products_cleaned[[product_id]:[category]],3,)</f>
        <v>Electronics</v>
      </c>
      <c r="J7941" t="str">
        <f>VLOOKUP(B7941,orders_cleaned!A:I,9,FALSE)</f>
        <v>March</v>
      </c>
      <c r="K7941">
        <f t="shared" si="124"/>
        <v>3</v>
      </c>
    </row>
    <row r="7942" spans="1:11" x14ac:dyDescent="0.3">
      <c r="A7942" t="s">
        <v>12733</v>
      </c>
      <c r="B7942" t="s">
        <v>12731</v>
      </c>
      <c r="C7942" t="s">
        <v>15</v>
      </c>
      <c r="D7942">
        <v>2</v>
      </c>
      <c r="E7942">
        <v>262.38</v>
      </c>
      <c r="F7942">
        <v>0.05</v>
      </c>
      <c r="G7942">
        <v>498.52</v>
      </c>
      <c r="H7942">
        <v>158.47999999999999</v>
      </c>
      <c r="I7942" t="str">
        <f>VLOOKUP(C7942,products_cleaned[[product_id]:[category]],3,)</f>
        <v>Fitness</v>
      </c>
      <c r="J7942" t="str">
        <f>VLOOKUP(B7942,orders_cleaned!A:I,9,FALSE)</f>
        <v>March</v>
      </c>
      <c r="K7942">
        <f t="shared" si="124"/>
        <v>3</v>
      </c>
    </row>
    <row r="7943" spans="1:11" x14ac:dyDescent="0.3">
      <c r="A7943" t="s">
        <v>12734</v>
      </c>
      <c r="B7943" t="s">
        <v>12735</v>
      </c>
      <c r="C7943" t="s">
        <v>156</v>
      </c>
      <c r="D7943">
        <v>1</v>
      </c>
      <c r="E7943">
        <v>185.65</v>
      </c>
      <c r="F7943">
        <v>0.1</v>
      </c>
      <c r="G7943">
        <v>167.09</v>
      </c>
      <c r="H7943">
        <v>51.26</v>
      </c>
      <c r="I7943" t="str">
        <f>VLOOKUP(C7943,products_cleaned[[product_id]:[category]],3,)</f>
        <v>Stationery</v>
      </c>
      <c r="J7943" t="str">
        <f>VLOOKUP(B7943,orders_cleaned!A:I,9,FALSE)</f>
        <v>July</v>
      </c>
      <c r="K7943">
        <f t="shared" si="124"/>
        <v>7</v>
      </c>
    </row>
    <row r="7944" spans="1:11" x14ac:dyDescent="0.3">
      <c r="A7944" t="s">
        <v>12736</v>
      </c>
      <c r="B7944" t="s">
        <v>12735</v>
      </c>
      <c r="C7944" t="s">
        <v>74</v>
      </c>
      <c r="D7944">
        <v>1</v>
      </c>
      <c r="E7944">
        <v>1250.6500000000001</v>
      </c>
      <c r="F7944">
        <v>0</v>
      </c>
      <c r="G7944">
        <v>1250.6500000000001</v>
      </c>
      <c r="H7944">
        <v>437.72</v>
      </c>
      <c r="I7944" t="str">
        <f>VLOOKUP(C7944,products_cleaned[[product_id]:[category]],3,)</f>
        <v>Electronics</v>
      </c>
      <c r="J7944" t="str">
        <f>VLOOKUP(B7944,orders_cleaned!A:I,9,FALSE)</f>
        <v>July</v>
      </c>
      <c r="K7944">
        <f t="shared" si="124"/>
        <v>7</v>
      </c>
    </row>
    <row r="7945" spans="1:11" x14ac:dyDescent="0.3">
      <c r="A7945" t="s">
        <v>12737</v>
      </c>
      <c r="B7945" t="s">
        <v>12735</v>
      </c>
      <c r="C7945" t="s">
        <v>259</v>
      </c>
      <c r="D7945">
        <v>5</v>
      </c>
      <c r="E7945">
        <v>828.31</v>
      </c>
      <c r="F7945">
        <v>0.05</v>
      </c>
      <c r="G7945">
        <v>3934.47</v>
      </c>
      <c r="H7945">
        <v>1231.3699999999999</v>
      </c>
      <c r="I7945" t="str">
        <f>VLOOKUP(C7945,products_cleaned[[product_id]:[category]],3,)</f>
        <v>Electronics</v>
      </c>
      <c r="J7945" t="str">
        <f>VLOOKUP(B7945,orders_cleaned!A:I,9,FALSE)</f>
        <v>July</v>
      </c>
      <c r="K7945">
        <f t="shared" si="124"/>
        <v>7</v>
      </c>
    </row>
    <row r="7946" spans="1:11" x14ac:dyDescent="0.3">
      <c r="A7946" t="s">
        <v>12738</v>
      </c>
      <c r="B7946" t="s">
        <v>12735</v>
      </c>
      <c r="C7946" t="s">
        <v>80</v>
      </c>
      <c r="D7946">
        <v>1</v>
      </c>
      <c r="E7946">
        <v>384.57</v>
      </c>
      <c r="F7946">
        <v>0</v>
      </c>
      <c r="G7946">
        <v>384.57</v>
      </c>
      <c r="H7946">
        <v>84.69</v>
      </c>
      <c r="I7946" t="str">
        <f>VLOOKUP(C7946,products_cleaned[[product_id]:[category]],3,)</f>
        <v>Fitness</v>
      </c>
      <c r="J7946" t="str">
        <f>VLOOKUP(B7946,orders_cleaned!A:I,9,FALSE)</f>
        <v>July</v>
      </c>
      <c r="K7946">
        <f t="shared" si="124"/>
        <v>7</v>
      </c>
    </row>
    <row r="7947" spans="1:11" x14ac:dyDescent="0.3">
      <c r="A7947" t="s">
        <v>12739</v>
      </c>
      <c r="B7947" t="s">
        <v>12740</v>
      </c>
      <c r="C7947" t="s">
        <v>31</v>
      </c>
      <c r="D7947">
        <v>1</v>
      </c>
      <c r="E7947">
        <v>470.25</v>
      </c>
      <c r="F7947">
        <v>0</v>
      </c>
      <c r="G7947">
        <v>470.25</v>
      </c>
      <c r="H7947">
        <v>125.31</v>
      </c>
      <c r="I7947" t="str">
        <f>VLOOKUP(C7947,products_cleaned[[product_id]:[category]],3,)</f>
        <v>Books</v>
      </c>
      <c r="J7947" t="str">
        <f>VLOOKUP(B7947,orders_cleaned!A:I,9,FALSE)</f>
        <v>November</v>
      </c>
      <c r="K7947">
        <f t="shared" si="124"/>
        <v>11</v>
      </c>
    </row>
    <row r="7948" spans="1:11" x14ac:dyDescent="0.3">
      <c r="A7948" t="s">
        <v>12741</v>
      </c>
      <c r="B7948" t="s">
        <v>12740</v>
      </c>
      <c r="C7948" t="s">
        <v>173</v>
      </c>
      <c r="D7948">
        <v>1</v>
      </c>
      <c r="E7948">
        <v>149.44</v>
      </c>
      <c r="F7948">
        <v>0</v>
      </c>
      <c r="G7948">
        <v>149.44</v>
      </c>
      <c r="H7948">
        <v>43.13</v>
      </c>
      <c r="I7948" t="str">
        <f>VLOOKUP(C7948,products_cleaned[[product_id]:[category]],3,)</f>
        <v>Stationery</v>
      </c>
      <c r="J7948" t="str">
        <f>VLOOKUP(B7948,orders_cleaned!A:I,9,FALSE)</f>
        <v>November</v>
      </c>
      <c r="K7948">
        <f t="shared" si="124"/>
        <v>11</v>
      </c>
    </row>
    <row r="7949" spans="1:11" x14ac:dyDescent="0.3">
      <c r="A7949" t="s">
        <v>12742</v>
      </c>
      <c r="B7949" t="s">
        <v>12740</v>
      </c>
      <c r="C7949" t="s">
        <v>57</v>
      </c>
      <c r="D7949">
        <v>2</v>
      </c>
      <c r="E7949">
        <v>190.05</v>
      </c>
      <c r="F7949">
        <v>0.15</v>
      </c>
      <c r="G7949">
        <v>323.08999999999997</v>
      </c>
      <c r="H7949">
        <v>101.93</v>
      </c>
      <c r="I7949" t="str">
        <f>VLOOKUP(C7949,products_cleaned[[product_id]:[category]],3,)</f>
        <v>Stationery</v>
      </c>
      <c r="J7949" t="str">
        <f>VLOOKUP(B7949,orders_cleaned!A:I,9,FALSE)</f>
        <v>November</v>
      </c>
      <c r="K7949">
        <f t="shared" si="124"/>
        <v>11</v>
      </c>
    </row>
    <row r="7950" spans="1:11" x14ac:dyDescent="0.3">
      <c r="A7950" t="s">
        <v>12743</v>
      </c>
      <c r="B7950" t="s">
        <v>12744</v>
      </c>
      <c r="C7950" t="s">
        <v>31</v>
      </c>
      <c r="D7950">
        <v>2</v>
      </c>
      <c r="E7950">
        <v>532.6</v>
      </c>
      <c r="F7950">
        <v>0.15</v>
      </c>
      <c r="G7950">
        <v>905.42</v>
      </c>
      <c r="H7950">
        <v>215.54</v>
      </c>
      <c r="I7950" t="str">
        <f>VLOOKUP(C7950,products_cleaned[[product_id]:[category]],3,)</f>
        <v>Books</v>
      </c>
      <c r="J7950" t="str">
        <f>VLOOKUP(B7950,orders_cleaned!A:I,9,FALSE)</f>
        <v>February</v>
      </c>
      <c r="K7950">
        <f t="shared" si="124"/>
        <v>2</v>
      </c>
    </row>
    <row r="7951" spans="1:11" x14ac:dyDescent="0.3">
      <c r="A7951" t="s">
        <v>12745</v>
      </c>
      <c r="B7951" t="s">
        <v>12746</v>
      </c>
      <c r="C7951" t="s">
        <v>259</v>
      </c>
      <c r="D7951">
        <v>3</v>
      </c>
      <c r="E7951">
        <v>883.61</v>
      </c>
      <c r="F7951">
        <v>0</v>
      </c>
      <c r="G7951">
        <v>2650.83</v>
      </c>
      <c r="H7951">
        <v>1028.97</v>
      </c>
      <c r="I7951" t="str">
        <f>VLOOKUP(C7951,products_cleaned[[product_id]:[category]],3,)</f>
        <v>Electronics</v>
      </c>
      <c r="J7951" t="str">
        <f>VLOOKUP(B7951,orders_cleaned!A:I,9,FALSE)</f>
        <v>June</v>
      </c>
      <c r="K7951">
        <f t="shared" si="124"/>
        <v>6</v>
      </c>
    </row>
    <row r="7952" spans="1:11" x14ac:dyDescent="0.3">
      <c r="A7952" t="s">
        <v>12747</v>
      </c>
      <c r="B7952" t="s">
        <v>12748</v>
      </c>
      <c r="C7952" t="s">
        <v>60</v>
      </c>
      <c r="D7952">
        <v>2</v>
      </c>
      <c r="E7952">
        <v>1492.44</v>
      </c>
      <c r="F7952">
        <v>0.05</v>
      </c>
      <c r="G7952">
        <v>2835.64</v>
      </c>
      <c r="H7952">
        <v>539.4</v>
      </c>
      <c r="I7952" t="str">
        <f>VLOOKUP(C7952,products_cleaned[[product_id]:[category]],3,)</f>
        <v>Fashion</v>
      </c>
      <c r="J7952" t="str">
        <f>VLOOKUP(B7952,orders_cleaned!A:I,9,FALSE)</f>
        <v>January</v>
      </c>
      <c r="K7952">
        <f t="shared" si="124"/>
        <v>1</v>
      </c>
    </row>
    <row r="7953" spans="1:11" x14ac:dyDescent="0.3">
      <c r="A7953" t="s">
        <v>12749</v>
      </c>
      <c r="B7953" t="s">
        <v>12748</v>
      </c>
      <c r="C7953" t="s">
        <v>82</v>
      </c>
      <c r="D7953">
        <v>1</v>
      </c>
      <c r="E7953">
        <v>353.47</v>
      </c>
      <c r="F7953">
        <v>0</v>
      </c>
      <c r="G7953">
        <v>353.47</v>
      </c>
      <c r="H7953">
        <v>132.34</v>
      </c>
      <c r="I7953" t="str">
        <f>VLOOKUP(C7953,products_cleaned[[product_id]:[category]],3,)</f>
        <v>Stationery</v>
      </c>
      <c r="J7953" t="str">
        <f>VLOOKUP(B7953,orders_cleaned!A:I,9,FALSE)</f>
        <v>January</v>
      </c>
      <c r="K7953">
        <f t="shared" si="124"/>
        <v>1</v>
      </c>
    </row>
    <row r="7954" spans="1:11" x14ac:dyDescent="0.3">
      <c r="A7954" t="s">
        <v>12750</v>
      </c>
      <c r="B7954" t="s">
        <v>12751</v>
      </c>
      <c r="C7954" t="s">
        <v>278</v>
      </c>
      <c r="D7954">
        <v>1</v>
      </c>
      <c r="E7954">
        <v>1689.23</v>
      </c>
      <c r="F7954">
        <v>0.05</v>
      </c>
      <c r="G7954">
        <v>1604.77</v>
      </c>
      <c r="H7954">
        <v>466.42</v>
      </c>
      <c r="I7954" t="str">
        <f>VLOOKUP(C7954,products_cleaned[[product_id]:[category]],3,)</f>
        <v>Fitness</v>
      </c>
      <c r="J7954" t="str">
        <f>VLOOKUP(B7954,orders_cleaned!A:I,9,FALSE)</f>
        <v>February</v>
      </c>
      <c r="K7954">
        <f t="shared" si="124"/>
        <v>2</v>
      </c>
    </row>
    <row r="7955" spans="1:11" x14ac:dyDescent="0.3">
      <c r="A7955" t="s">
        <v>12752</v>
      </c>
      <c r="B7955" t="s">
        <v>12753</v>
      </c>
      <c r="C7955" t="s">
        <v>291</v>
      </c>
      <c r="D7955">
        <v>1</v>
      </c>
      <c r="E7955">
        <v>1065.82</v>
      </c>
      <c r="F7955">
        <v>0.1</v>
      </c>
      <c r="G7955">
        <v>959.24</v>
      </c>
      <c r="H7955">
        <v>306.47000000000003</v>
      </c>
      <c r="I7955" t="str">
        <f>VLOOKUP(C7955,products_cleaned[[product_id]:[category]],3,)</f>
        <v>Books</v>
      </c>
      <c r="J7955" t="str">
        <f>VLOOKUP(B7955,orders_cleaned!A:I,9,FALSE)</f>
        <v>October</v>
      </c>
      <c r="K7955">
        <f t="shared" si="124"/>
        <v>10</v>
      </c>
    </row>
    <row r="7956" spans="1:11" x14ac:dyDescent="0.3">
      <c r="A7956" t="s">
        <v>12754</v>
      </c>
      <c r="B7956" t="s">
        <v>12755</v>
      </c>
      <c r="C7956" t="s">
        <v>160</v>
      </c>
      <c r="D7956">
        <v>1</v>
      </c>
      <c r="E7956">
        <v>2331.0500000000002</v>
      </c>
      <c r="F7956">
        <v>0.05</v>
      </c>
      <c r="G7956">
        <v>2214.5</v>
      </c>
      <c r="H7956">
        <v>678.48</v>
      </c>
      <c r="I7956" t="str">
        <f>VLOOKUP(C7956,products_cleaned[[product_id]:[category]],3,)</f>
        <v>Footwear</v>
      </c>
      <c r="J7956" t="str">
        <f>VLOOKUP(B7956,orders_cleaned!A:I,9,FALSE)</f>
        <v>July</v>
      </c>
      <c r="K7956">
        <f t="shared" si="124"/>
        <v>7</v>
      </c>
    </row>
    <row r="7957" spans="1:11" x14ac:dyDescent="0.3">
      <c r="A7957" t="s">
        <v>12756</v>
      </c>
      <c r="B7957" t="s">
        <v>12757</v>
      </c>
      <c r="C7957" t="s">
        <v>160</v>
      </c>
      <c r="D7957">
        <v>3</v>
      </c>
      <c r="E7957">
        <v>2401.67</v>
      </c>
      <c r="F7957">
        <v>0.05</v>
      </c>
      <c r="G7957">
        <v>6844.76</v>
      </c>
      <c r="H7957">
        <v>2236.6999999999998</v>
      </c>
      <c r="I7957" t="str">
        <f>VLOOKUP(C7957,products_cleaned[[product_id]:[category]],3,)</f>
        <v>Footwear</v>
      </c>
      <c r="J7957" t="str">
        <f>VLOOKUP(B7957,orders_cleaned!A:I,9,FALSE)</f>
        <v>April</v>
      </c>
      <c r="K7957">
        <f t="shared" si="124"/>
        <v>4</v>
      </c>
    </row>
    <row r="7958" spans="1:11" x14ac:dyDescent="0.3">
      <c r="A7958" t="s">
        <v>12758</v>
      </c>
      <c r="B7958" t="s">
        <v>12759</v>
      </c>
      <c r="C7958" t="s">
        <v>221</v>
      </c>
      <c r="D7958">
        <v>1</v>
      </c>
      <c r="E7958">
        <v>792.6</v>
      </c>
      <c r="F7958">
        <v>0.05</v>
      </c>
      <c r="G7958">
        <v>752.97</v>
      </c>
      <c r="H7958">
        <v>129.81</v>
      </c>
      <c r="I7958" t="str">
        <f>VLOOKUP(C7958,products_cleaned[[product_id]:[category]],3,)</f>
        <v>Footwear</v>
      </c>
      <c r="J7958" t="str">
        <f>VLOOKUP(B7958,orders_cleaned!A:I,9,FALSE)</f>
        <v>January</v>
      </c>
      <c r="K7958">
        <f t="shared" si="124"/>
        <v>1</v>
      </c>
    </row>
    <row r="7959" spans="1:11" x14ac:dyDescent="0.3">
      <c r="A7959" t="s">
        <v>12760</v>
      </c>
      <c r="B7959" t="s">
        <v>12761</v>
      </c>
      <c r="C7959" t="s">
        <v>77</v>
      </c>
      <c r="D7959">
        <v>3</v>
      </c>
      <c r="E7959">
        <v>963.31</v>
      </c>
      <c r="F7959">
        <v>0.1</v>
      </c>
      <c r="G7959">
        <v>2600.94</v>
      </c>
      <c r="H7959">
        <v>637.26</v>
      </c>
      <c r="I7959" t="str">
        <f>VLOOKUP(C7959,products_cleaned[[product_id]:[category]],3,)</f>
        <v>Fitness</v>
      </c>
      <c r="J7959" t="str">
        <f>VLOOKUP(B7959,orders_cleaned!A:I,9,FALSE)</f>
        <v>June</v>
      </c>
      <c r="K7959">
        <f t="shared" si="124"/>
        <v>6</v>
      </c>
    </row>
    <row r="7960" spans="1:11" x14ac:dyDescent="0.3">
      <c r="A7960" t="s">
        <v>12762</v>
      </c>
      <c r="B7960" t="s">
        <v>12761</v>
      </c>
      <c r="C7960" t="s">
        <v>144</v>
      </c>
      <c r="D7960">
        <v>4</v>
      </c>
      <c r="E7960">
        <v>2153.02</v>
      </c>
      <c r="F7960">
        <v>0.15</v>
      </c>
      <c r="G7960">
        <v>7320.27</v>
      </c>
      <c r="H7960">
        <v>1998.31</v>
      </c>
      <c r="I7960" t="str">
        <f>VLOOKUP(C7960,products_cleaned[[product_id]:[category]],3,)</f>
        <v>Electronics</v>
      </c>
      <c r="J7960" t="str">
        <f>VLOOKUP(B7960,orders_cleaned!A:I,9,FALSE)</f>
        <v>June</v>
      </c>
      <c r="K7960">
        <f t="shared" si="124"/>
        <v>6</v>
      </c>
    </row>
    <row r="7961" spans="1:11" x14ac:dyDescent="0.3">
      <c r="A7961" t="s">
        <v>12763</v>
      </c>
      <c r="B7961" t="s">
        <v>12761</v>
      </c>
      <c r="C7961" t="s">
        <v>60</v>
      </c>
      <c r="D7961">
        <v>1</v>
      </c>
      <c r="E7961">
        <v>1663.61</v>
      </c>
      <c r="F7961">
        <v>0.05</v>
      </c>
      <c r="G7961">
        <v>1580.43</v>
      </c>
      <c r="H7961">
        <v>432.31</v>
      </c>
      <c r="I7961" t="str">
        <f>VLOOKUP(C7961,products_cleaned[[product_id]:[category]],3,)</f>
        <v>Fashion</v>
      </c>
      <c r="J7961" t="str">
        <f>VLOOKUP(B7961,orders_cleaned!A:I,9,FALSE)</f>
        <v>June</v>
      </c>
      <c r="K7961">
        <f t="shared" si="124"/>
        <v>6</v>
      </c>
    </row>
    <row r="7962" spans="1:11" x14ac:dyDescent="0.3">
      <c r="A7962" t="s">
        <v>12764</v>
      </c>
      <c r="B7962" t="s">
        <v>12765</v>
      </c>
      <c r="C7962" t="s">
        <v>54</v>
      </c>
      <c r="D7962">
        <v>2</v>
      </c>
      <c r="E7962">
        <v>2319.66</v>
      </c>
      <c r="F7962">
        <v>0</v>
      </c>
      <c r="G7962">
        <v>4639.32</v>
      </c>
      <c r="H7962">
        <v>1460.72</v>
      </c>
      <c r="I7962" t="str">
        <f>VLOOKUP(C7962,products_cleaned[[product_id]:[category]],3,)</f>
        <v>Fashion</v>
      </c>
      <c r="J7962" t="str">
        <f>VLOOKUP(B7962,orders_cleaned!A:I,9,FALSE)</f>
        <v>June</v>
      </c>
      <c r="K7962">
        <f t="shared" si="124"/>
        <v>6</v>
      </c>
    </row>
    <row r="7963" spans="1:11" x14ac:dyDescent="0.3">
      <c r="A7963" t="s">
        <v>12766</v>
      </c>
      <c r="B7963" t="s">
        <v>12765</v>
      </c>
      <c r="C7963" t="s">
        <v>173</v>
      </c>
      <c r="D7963">
        <v>1</v>
      </c>
      <c r="E7963">
        <v>155.83000000000001</v>
      </c>
      <c r="F7963">
        <v>0.1</v>
      </c>
      <c r="G7963">
        <v>140.25</v>
      </c>
      <c r="H7963">
        <v>33.94</v>
      </c>
      <c r="I7963" t="str">
        <f>VLOOKUP(C7963,products_cleaned[[product_id]:[category]],3,)</f>
        <v>Stationery</v>
      </c>
      <c r="J7963" t="str">
        <f>VLOOKUP(B7963,orders_cleaned!A:I,9,FALSE)</f>
        <v>June</v>
      </c>
      <c r="K7963">
        <f t="shared" si="124"/>
        <v>6</v>
      </c>
    </row>
    <row r="7964" spans="1:11" x14ac:dyDescent="0.3">
      <c r="A7964" t="s">
        <v>12767</v>
      </c>
      <c r="B7964" t="s">
        <v>12765</v>
      </c>
      <c r="C7964" t="s">
        <v>13</v>
      </c>
      <c r="D7964">
        <v>1</v>
      </c>
      <c r="E7964">
        <v>3069.11</v>
      </c>
      <c r="F7964">
        <v>0</v>
      </c>
      <c r="G7964">
        <v>3069.11</v>
      </c>
      <c r="H7964">
        <v>947.04</v>
      </c>
      <c r="I7964" t="str">
        <f>VLOOKUP(C7964,products_cleaned[[product_id]:[category]],3,)</f>
        <v>Home &amp; Kitchen</v>
      </c>
      <c r="J7964" t="str">
        <f>VLOOKUP(B7964,orders_cleaned!A:I,9,FALSE)</f>
        <v>June</v>
      </c>
      <c r="K7964">
        <f t="shared" si="124"/>
        <v>6</v>
      </c>
    </row>
    <row r="7965" spans="1:11" x14ac:dyDescent="0.3">
      <c r="A7965" t="s">
        <v>12768</v>
      </c>
      <c r="B7965" t="s">
        <v>12765</v>
      </c>
      <c r="C7965" t="s">
        <v>291</v>
      </c>
      <c r="D7965">
        <v>2</v>
      </c>
      <c r="E7965">
        <v>1075.3599999999999</v>
      </c>
      <c r="F7965">
        <v>0.15</v>
      </c>
      <c r="G7965">
        <v>1828.11</v>
      </c>
      <c r="H7965">
        <v>522.57000000000005</v>
      </c>
      <c r="I7965" t="str">
        <f>VLOOKUP(C7965,products_cleaned[[product_id]:[category]],3,)</f>
        <v>Books</v>
      </c>
      <c r="J7965" t="str">
        <f>VLOOKUP(B7965,orders_cleaned!A:I,9,FALSE)</f>
        <v>June</v>
      </c>
      <c r="K7965">
        <f t="shared" si="124"/>
        <v>6</v>
      </c>
    </row>
    <row r="7966" spans="1:11" x14ac:dyDescent="0.3">
      <c r="A7966" t="s">
        <v>12769</v>
      </c>
      <c r="B7966" t="s">
        <v>12770</v>
      </c>
      <c r="C7966" t="s">
        <v>196</v>
      </c>
      <c r="D7966">
        <v>1</v>
      </c>
      <c r="E7966">
        <v>1545.06</v>
      </c>
      <c r="F7966">
        <v>0</v>
      </c>
      <c r="G7966">
        <v>1545.06</v>
      </c>
      <c r="H7966">
        <v>513.39</v>
      </c>
      <c r="I7966" t="str">
        <f>VLOOKUP(C7966,products_cleaned[[product_id]:[category]],3,)</f>
        <v>Electronics</v>
      </c>
      <c r="J7966" t="str">
        <f>VLOOKUP(B7966,orders_cleaned!A:I,9,FALSE)</f>
        <v>June</v>
      </c>
      <c r="K7966">
        <f t="shared" si="124"/>
        <v>6</v>
      </c>
    </row>
    <row r="7967" spans="1:11" x14ac:dyDescent="0.3">
      <c r="A7967" t="s">
        <v>12771</v>
      </c>
      <c r="B7967" t="s">
        <v>12772</v>
      </c>
      <c r="C7967" t="s">
        <v>47</v>
      </c>
      <c r="D7967">
        <v>2</v>
      </c>
      <c r="E7967">
        <v>791.76</v>
      </c>
      <c r="F7967">
        <v>0.05</v>
      </c>
      <c r="G7967">
        <v>1504.34</v>
      </c>
      <c r="H7967">
        <v>537.26</v>
      </c>
      <c r="I7967" t="str">
        <f>VLOOKUP(C7967,products_cleaned[[product_id]:[category]],3,)</f>
        <v>Books</v>
      </c>
      <c r="J7967" t="str">
        <f>VLOOKUP(B7967,orders_cleaned!A:I,9,FALSE)</f>
        <v>November</v>
      </c>
      <c r="K7967">
        <f t="shared" si="124"/>
        <v>11</v>
      </c>
    </row>
    <row r="7968" spans="1:11" x14ac:dyDescent="0.3">
      <c r="A7968" t="s">
        <v>12773</v>
      </c>
      <c r="B7968" t="s">
        <v>12774</v>
      </c>
      <c r="C7968" t="s">
        <v>44</v>
      </c>
      <c r="D7968">
        <v>3</v>
      </c>
      <c r="E7968">
        <v>2821.29</v>
      </c>
      <c r="F7968">
        <v>0.05</v>
      </c>
      <c r="G7968">
        <v>8040.68</v>
      </c>
      <c r="H7968">
        <v>2345.7199999999998</v>
      </c>
      <c r="I7968" t="str">
        <f>VLOOKUP(C7968,products_cleaned[[product_id]:[category]],3,)</f>
        <v>Furniture</v>
      </c>
      <c r="J7968" t="str">
        <f>VLOOKUP(B7968,orders_cleaned!A:I,9,FALSE)</f>
        <v>April</v>
      </c>
      <c r="K7968">
        <f t="shared" si="124"/>
        <v>4</v>
      </c>
    </row>
    <row r="7969" spans="1:11" x14ac:dyDescent="0.3">
      <c r="A7969" t="s">
        <v>12775</v>
      </c>
      <c r="B7969" t="s">
        <v>12774</v>
      </c>
      <c r="C7969" t="s">
        <v>278</v>
      </c>
      <c r="D7969">
        <v>2</v>
      </c>
      <c r="E7969">
        <v>1662.74</v>
      </c>
      <c r="F7969">
        <v>0</v>
      </c>
      <c r="G7969">
        <v>3325.48</v>
      </c>
      <c r="H7969">
        <v>1048.78</v>
      </c>
      <c r="I7969" t="str">
        <f>VLOOKUP(C7969,products_cleaned[[product_id]:[category]],3,)</f>
        <v>Fitness</v>
      </c>
      <c r="J7969" t="str">
        <f>VLOOKUP(B7969,orders_cleaned!A:I,9,FALSE)</f>
        <v>April</v>
      </c>
      <c r="K7969">
        <f t="shared" si="124"/>
        <v>4</v>
      </c>
    </row>
    <row r="7970" spans="1:11" x14ac:dyDescent="0.3">
      <c r="A7970" t="s">
        <v>12776</v>
      </c>
      <c r="B7970" t="s">
        <v>12777</v>
      </c>
      <c r="C7970" t="s">
        <v>60</v>
      </c>
      <c r="D7970">
        <v>4</v>
      </c>
      <c r="E7970">
        <v>1627.47</v>
      </c>
      <c r="F7970">
        <v>0.15</v>
      </c>
      <c r="G7970">
        <v>5533.4</v>
      </c>
      <c r="H7970">
        <v>940.92</v>
      </c>
      <c r="I7970" t="str">
        <f>VLOOKUP(C7970,products_cleaned[[product_id]:[category]],3,)</f>
        <v>Fashion</v>
      </c>
      <c r="J7970" t="str">
        <f>VLOOKUP(B7970,orders_cleaned!A:I,9,FALSE)</f>
        <v>February</v>
      </c>
      <c r="K7970">
        <f t="shared" si="124"/>
        <v>2</v>
      </c>
    </row>
    <row r="7971" spans="1:11" x14ac:dyDescent="0.3">
      <c r="A7971" t="s">
        <v>12778</v>
      </c>
      <c r="B7971" t="s">
        <v>12777</v>
      </c>
      <c r="C7971" t="s">
        <v>278</v>
      </c>
      <c r="D7971">
        <v>3</v>
      </c>
      <c r="E7971">
        <v>1519.04</v>
      </c>
      <c r="F7971">
        <v>0.1</v>
      </c>
      <c r="G7971">
        <v>4101.41</v>
      </c>
      <c r="H7971">
        <v>686.36</v>
      </c>
      <c r="I7971" t="str">
        <f>VLOOKUP(C7971,products_cleaned[[product_id]:[category]],3,)</f>
        <v>Fitness</v>
      </c>
      <c r="J7971" t="str">
        <f>VLOOKUP(B7971,orders_cleaned!A:I,9,FALSE)</f>
        <v>February</v>
      </c>
      <c r="K7971">
        <f t="shared" si="124"/>
        <v>2</v>
      </c>
    </row>
    <row r="7972" spans="1:11" x14ac:dyDescent="0.3">
      <c r="A7972" t="s">
        <v>12779</v>
      </c>
      <c r="B7972" t="s">
        <v>12780</v>
      </c>
      <c r="C7972" t="s">
        <v>54</v>
      </c>
      <c r="D7972">
        <v>2</v>
      </c>
      <c r="E7972">
        <v>2237.08</v>
      </c>
      <c r="F7972">
        <v>0</v>
      </c>
      <c r="G7972">
        <v>4474.16</v>
      </c>
      <c r="H7972">
        <v>1295.56</v>
      </c>
      <c r="I7972" t="str">
        <f>VLOOKUP(C7972,products_cleaned[[product_id]:[category]],3,)</f>
        <v>Fashion</v>
      </c>
      <c r="J7972" t="str">
        <f>VLOOKUP(B7972,orders_cleaned!A:I,9,FALSE)</f>
        <v>September</v>
      </c>
      <c r="K7972">
        <f t="shared" si="124"/>
        <v>9</v>
      </c>
    </row>
    <row r="7973" spans="1:11" x14ac:dyDescent="0.3">
      <c r="A7973" t="s">
        <v>12781</v>
      </c>
      <c r="B7973" t="s">
        <v>12782</v>
      </c>
      <c r="C7973" t="s">
        <v>164</v>
      </c>
      <c r="D7973">
        <v>1</v>
      </c>
      <c r="E7973">
        <v>5121.2700000000004</v>
      </c>
      <c r="F7973">
        <v>0.05</v>
      </c>
      <c r="G7973">
        <v>4865.21</v>
      </c>
      <c r="H7973">
        <v>1826.58</v>
      </c>
      <c r="I7973" t="str">
        <f>VLOOKUP(C7973,products_cleaned[[product_id]:[category]],3,)</f>
        <v>Home &amp; Kitchen</v>
      </c>
      <c r="J7973" t="str">
        <f>VLOOKUP(B7973,orders_cleaned!A:I,9,FALSE)</f>
        <v>October</v>
      </c>
      <c r="K7973">
        <f t="shared" si="124"/>
        <v>10</v>
      </c>
    </row>
    <row r="7974" spans="1:11" x14ac:dyDescent="0.3">
      <c r="A7974" t="s">
        <v>12783</v>
      </c>
      <c r="B7974" t="s">
        <v>12782</v>
      </c>
      <c r="C7974" t="s">
        <v>54</v>
      </c>
      <c r="D7974">
        <v>1</v>
      </c>
      <c r="E7974">
        <v>2325.9</v>
      </c>
      <c r="F7974">
        <v>0.05</v>
      </c>
      <c r="G7974">
        <v>2209.61</v>
      </c>
      <c r="H7974">
        <v>620.30999999999995</v>
      </c>
      <c r="I7974" t="str">
        <f>VLOOKUP(C7974,products_cleaned[[product_id]:[category]],3,)</f>
        <v>Fashion</v>
      </c>
      <c r="J7974" t="str">
        <f>VLOOKUP(B7974,orders_cleaned!A:I,9,FALSE)</f>
        <v>October</v>
      </c>
      <c r="K7974">
        <f t="shared" si="124"/>
        <v>10</v>
      </c>
    </row>
    <row r="7975" spans="1:11" x14ac:dyDescent="0.3">
      <c r="A7975" t="s">
        <v>12784</v>
      </c>
      <c r="B7975" t="s">
        <v>12785</v>
      </c>
      <c r="C7975" t="s">
        <v>54</v>
      </c>
      <c r="D7975">
        <v>3</v>
      </c>
      <c r="E7975">
        <v>2051.5700000000002</v>
      </c>
      <c r="F7975">
        <v>0.2</v>
      </c>
      <c r="G7975">
        <v>4923.7700000000004</v>
      </c>
      <c r="H7975">
        <v>155.87</v>
      </c>
      <c r="I7975" t="str">
        <f>VLOOKUP(C7975,products_cleaned[[product_id]:[category]],3,)</f>
        <v>Fashion</v>
      </c>
      <c r="J7975" t="str">
        <f>VLOOKUP(B7975,orders_cleaned!A:I,9,FALSE)</f>
        <v>July</v>
      </c>
      <c r="K7975">
        <f t="shared" si="124"/>
        <v>7</v>
      </c>
    </row>
    <row r="7976" spans="1:11" x14ac:dyDescent="0.3">
      <c r="A7976" t="s">
        <v>12786</v>
      </c>
      <c r="B7976" t="s">
        <v>12787</v>
      </c>
      <c r="C7976" t="s">
        <v>10</v>
      </c>
      <c r="D7976">
        <v>2</v>
      </c>
      <c r="E7976">
        <v>1592.38</v>
      </c>
      <c r="F7976">
        <v>0.1</v>
      </c>
      <c r="G7976">
        <v>2866.28</v>
      </c>
      <c r="H7976">
        <v>1015.96</v>
      </c>
      <c r="I7976" t="str">
        <f>VLOOKUP(C7976,products_cleaned[[product_id]:[category]],3,)</f>
        <v>Furniture</v>
      </c>
      <c r="J7976" t="str">
        <f>VLOOKUP(B7976,orders_cleaned!A:I,9,FALSE)</f>
        <v>July</v>
      </c>
      <c r="K7976">
        <f t="shared" si="124"/>
        <v>7</v>
      </c>
    </row>
    <row r="7977" spans="1:11" x14ac:dyDescent="0.3">
      <c r="A7977" t="s">
        <v>12788</v>
      </c>
      <c r="B7977" t="s">
        <v>12787</v>
      </c>
      <c r="C7977" t="s">
        <v>47</v>
      </c>
      <c r="D7977">
        <v>2</v>
      </c>
      <c r="E7977">
        <v>762.73</v>
      </c>
      <c r="F7977">
        <v>0</v>
      </c>
      <c r="G7977">
        <v>1525.46</v>
      </c>
      <c r="H7977">
        <v>558.38</v>
      </c>
      <c r="I7977" t="str">
        <f>VLOOKUP(C7977,products_cleaned[[product_id]:[category]],3,)</f>
        <v>Books</v>
      </c>
      <c r="J7977" t="str">
        <f>VLOOKUP(B7977,orders_cleaned!A:I,9,FALSE)</f>
        <v>July</v>
      </c>
      <c r="K7977">
        <f t="shared" si="124"/>
        <v>7</v>
      </c>
    </row>
    <row r="7978" spans="1:11" x14ac:dyDescent="0.3">
      <c r="A7978" t="s">
        <v>12789</v>
      </c>
      <c r="B7978" t="s">
        <v>12790</v>
      </c>
      <c r="C7978" t="s">
        <v>13</v>
      </c>
      <c r="D7978">
        <v>1</v>
      </c>
      <c r="E7978">
        <v>3211.68</v>
      </c>
      <c r="F7978">
        <v>0.15</v>
      </c>
      <c r="G7978">
        <v>2729.93</v>
      </c>
      <c r="H7978">
        <v>607.86</v>
      </c>
      <c r="I7978" t="str">
        <f>VLOOKUP(C7978,products_cleaned[[product_id]:[category]],3,)</f>
        <v>Home &amp; Kitchen</v>
      </c>
      <c r="J7978" t="str">
        <f>VLOOKUP(B7978,orders_cleaned!A:I,9,FALSE)</f>
        <v>October</v>
      </c>
      <c r="K7978">
        <f t="shared" si="124"/>
        <v>10</v>
      </c>
    </row>
    <row r="7979" spans="1:11" x14ac:dyDescent="0.3">
      <c r="A7979" t="s">
        <v>12791</v>
      </c>
      <c r="B7979" t="s">
        <v>12792</v>
      </c>
      <c r="C7979" t="s">
        <v>54</v>
      </c>
      <c r="D7979">
        <v>2</v>
      </c>
      <c r="E7979">
        <v>2032.36</v>
      </c>
      <c r="F7979">
        <v>0</v>
      </c>
      <c r="G7979">
        <v>4064.72</v>
      </c>
      <c r="H7979">
        <v>886.12</v>
      </c>
      <c r="I7979" t="str">
        <f>VLOOKUP(C7979,products_cleaned[[product_id]:[category]],3,)</f>
        <v>Fashion</v>
      </c>
      <c r="J7979" t="str">
        <f>VLOOKUP(B7979,orders_cleaned!A:I,9,FALSE)</f>
        <v>December</v>
      </c>
      <c r="K7979">
        <f t="shared" si="124"/>
        <v>12</v>
      </c>
    </row>
    <row r="7980" spans="1:11" x14ac:dyDescent="0.3">
      <c r="A7980" t="s">
        <v>12793</v>
      </c>
      <c r="B7980" t="s">
        <v>12794</v>
      </c>
      <c r="C7980" t="s">
        <v>164</v>
      </c>
      <c r="D7980">
        <v>1</v>
      </c>
      <c r="E7980">
        <v>5300.34</v>
      </c>
      <c r="F7980">
        <v>0.1</v>
      </c>
      <c r="G7980">
        <v>4770.3100000000004</v>
      </c>
      <c r="H7980">
        <v>1731.68</v>
      </c>
      <c r="I7980" t="str">
        <f>VLOOKUP(C7980,products_cleaned[[product_id]:[category]],3,)</f>
        <v>Home &amp; Kitchen</v>
      </c>
      <c r="J7980" t="str">
        <f>VLOOKUP(B7980,orders_cleaned!A:I,9,FALSE)</f>
        <v>February</v>
      </c>
      <c r="K7980">
        <f t="shared" si="124"/>
        <v>2</v>
      </c>
    </row>
    <row r="7981" spans="1:11" x14ac:dyDescent="0.3">
      <c r="A7981" t="s">
        <v>12795</v>
      </c>
      <c r="B7981" t="s">
        <v>12796</v>
      </c>
      <c r="C7981" t="s">
        <v>77</v>
      </c>
      <c r="D7981">
        <v>1</v>
      </c>
      <c r="E7981">
        <v>1071.97</v>
      </c>
      <c r="F7981">
        <v>0</v>
      </c>
      <c r="G7981">
        <v>1071.97</v>
      </c>
      <c r="H7981">
        <v>417.41</v>
      </c>
      <c r="I7981" t="str">
        <f>VLOOKUP(C7981,products_cleaned[[product_id]:[category]],3,)</f>
        <v>Fitness</v>
      </c>
      <c r="J7981" t="str">
        <f>VLOOKUP(B7981,orders_cleaned!A:I,9,FALSE)</f>
        <v>February</v>
      </c>
      <c r="K7981">
        <f t="shared" si="124"/>
        <v>2</v>
      </c>
    </row>
    <row r="7982" spans="1:11" x14ac:dyDescent="0.3">
      <c r="A7982" t="s">
        <v>12797</v>
      </c>
      <c r="B7982" t="s">
        <v>12796</v>
      </c>
      <c r="C7982" t="s">
        <v>15</v>
      </c>
      <c r="D7982">
        <v>1</v>
      </c>
      <c r="E7982">
        <v>242.72</v>
      </c>
      <c r="F7982">
        <v>0.1</v>
      </c>
      <c r="G7982">
        <v>218.45</v>
      </c>
      <c r="H7982">
        <v>48.43</v>
      </c>
      <c r="I7982" t="str">
        <f>VLOOKUP(C7982,products_cleaned[[product_id]:[category]],3,)</f>
        <v>Fitness</v>
      </c>
      <c r="J7982" t="str">
        <f>VLOOKUP(B7982,orders_cleaned!A:I,9,FALSE)</f>
        <v>February</v>
      </c>
      <c r="K7982">
        <f t="shared" si="124"/>
        <v>2</v>
      </c>
    </row>
    <row r="7983" spans="1:11" x14ac:dyDescent="0.3">
      <c r="A7983" t="s">
        <v>12798</v>
      </c>
      <c r="B7983" t="s">
        <v>12799</v>
      </c>
      <c r="C7983" t="s">
        <v>97</v>
      </c>
      <c r="D7983">
        <v>3</v>
      </c>
      <c r="E7983">
        <v>1045.04</v>
      </c>
      <c r="F7983">
        <v>0.15</v>
      </c>
      <c r="G7983">
        <v>2664.85</v>
      </c>
      <c r="H7983">
        <v>487.03</v>
      </c>
      <c r="I7983" t="str">
        <f>VLOOKUP(C7983,products_cleaned[[product_id]:[category]],3,)</f>
        <v>Fashion</v>
      </c>
      <c r="J7983" t="str">
        <f>VLOOKUP(B7983,orders_cleaned!A:I,9,FALSE)</f>
        <v>September</v>
      </c>
      <c r="K7983">
        <f t="shared" si="124"/>
        <v>9</v>
      </c>
    </row>
    <row r="7984" spans="1:11" x14ac:dyDescent="0.3">
      <c r="A7984" t="s">
        <v>12800</v>
      </c>
      <c r="B7984" t="s">
        <v>12801</v>
      </c>
      <c r="C7984" t="s">
        <v>39</v>
      </c>
      <c r="D7984">
        <v>1</v>
      </c>
      <c r="E7984">
        <v>4220.38</v>
      </c>
      <c r="F7984">
        <v>0.2</v>
      </c>
      <c r="G7984">
        <v>3376.3</v>
      </c>
      <c r="H7984">
        <v>863.77</v>
      </c>
      <c r="I7984" t="str">
        <f>VLOOKUP(C7984,products_cleaned[[product_id]:[category]],3,)</f>
        <v>Furniture</v>
      </c>
      <c r="J7984" t="str">
        <f>VLOOKUP(B7984,orders_cleaned!A:I,9,FALSE)</f>
        <v>June</v>
      </c>
      <c r="K7984">
        <f t="shared" si="124"/>
        <v>6</v>
      </c>
    </row>
    <row r="7985" spans="1:11" x14ac:dyDescent="0.3">
      <c r="A7985" t="s">
        <v>12802</v>
      </c>
      <c r="B7985" t="s">
        <v>12801</v>
      </c>
      <c r="C7985" t="s">
        <v>25</v>
      </c>
      <c r="D7985">
        <v>1</v>
      </c>
      <c r="E7985">
        <v>907.15</v>
      </c>
      <c r="F7985">
        <v>0</v>
      </c>
      <c r="G7985">
        <v>907.15</v>
      </c>
      <c r="H7985">
        <v>291.43</v>
      </c>
      <c r="I7985" t="str">
        <f>VLOOKUP(C7985,products_cleaned[[product_id]:[category]],3,)</f>
        <v>Fashion</v>
      </c>
      <c r="J7985" t="str">
        <f>VLOOKUP(B7985,orders_cleaned!A:I,9,FALSE)</f>
        <v>June</v>
      </c>
      <c r="K7985">
        <f t="shared" si="124"/>
        <v>6</v>
      </c>
    </row>
    <row r="7986" spans="1:11" x14ac:dyDescent="0.3">
      <c r="A7986" t="s">
        <v>12803</v>
      </c>
      <c r="B7986" t="s">
        <v>12801</v>
      </c>
      <c r="C7986" t="s">
        <v>278</v>
      </c>
      <c r="D7986">
        <v>1</v>
      </c>
      <c r="E7986">
        <v>1483.71</v>
      </c>
      <c r="F7986">
        <v>0.1</v>
      </c>
      <c r="G7986">
        <v>1335.34</v>
      </c>
      <c r="H7986">
        <v>196.99</v>
      </c>
      <c r="I7986" t="str">
        <f>VLOOKUP(C7986,products_cleaned[[product_id]:[category]],3,)</f>
        <v>Fitness</v>
      </c>
      <c r="J7986" t="str">
        <f>VLOOKUP(B7986,orders_cleaned!A:I,9,FALSE)</f>
        <v>June</v>
      </c>
      <c r="K7986">
        <f t="shared" si="124"/>
        <v>6</v>
      </c>
    </row>
    <row r="7987" spans="1:11" x14ac:dyDescent="0.3">
      <c r="A7987" t="s">
        <v>12804</v>
      </c>
      <c r="B7987" t="s">
        <v>12805</v>
      </c>
      <c r="C7987" t="s">
        <v>82</v>
      </c>
      <c r="D7987">
        <v>1</v>
      </c>
      <c r="E7987">
        <v>360.15</v>
      </c>
      <c r="F7987">
        <v>0.1</v>
      </c>
      <c r="G7987">
        <v>324.13</v>
      </c>
      <c r="H7987">
        <v>103</v>
      </c>
      <c r="I7987" t="str">
        <f>VLOOKUP(C7987,products_cleaned[[product_id]:[category]],3,)</f>
        <v>Stationery</v>
      </c>
      <c r="J7987" t="str">
        <f>VLOOKUP(B7987,orders_cleaned!A:I,9,FALSE)</f>
        <v>April</v>
      </c>
      <c r="K7987">
        <f t="shared" si="124"/>
        <v>4</v>
      </c>
    </row>
    <row r="7988" spans="1:11" x14ac:dyDescent="0.3">
      <c r="A7988" t="s">
        <v>12806</v>
      </c>
      <c r="B7988" t="s">
        <v>12805</v>
      </c>
      <c r="C7988" t="s">
        <v>117</v>
      </c>
      <c r="D7988">
        <v>1</v>
      </c>
      <c r="E7988">
        <v>886.66</v>
      </c>
      <c r="F7988">
        <v>0.2</v>
      </c>
      <c r="G7988">
        <v>709.33</v>
      </c>
      <c r="H7988">
        <v>74.400000000000006</v>
      </c>
      <c r="I7988" t="str">
        <f>VLOOKUP(C7988,products_cleaned[[product_id]:[category]],3,)</f>
        <v>Home &amp; Kitchen</v>
      </c>
      <c r="J7988" t="str">
        <f>VLOOKUP(B7988,orders_cleaned!A:I,9,FALSE)</f>
        <v>April</v>
      </c>
      <c r="K7988">
        <f t="shared" si="124"/>
        <v>4</v>
      </c>
    </row>
    <row r="7989" spans="1:11" x14ac:dyDescent="0.3">
      <c r="A7989" t="s">
        <v>12807</v>
      </c>
      <c r="B7989" t="s">
        <v>12805</v>
      </c>
      <c r="C7989" t="s">
        <v>39</v>
      </c>
      <c r="D7989">
        <v>2</v>
      </c>
      <c r="E7989">
        <v>4152.3500000000004</v>
      </c>
      <c r="F7989">
        <v>0.1</v>
      </c>
      <c r="G7989">
        <v>7474.23</v>
      </c>
      <c r="H7989">
        <v>2449.17</v>
      </c>
      <c r="I7989" t="str">
        <f>VLOOKUP(C7989,products_cleaned[[product_id]:[category]],3,)</f>
        <v>Furniture</v>
      </c>
      <c r="J7989" t="str">
        <f>VLOOKUP(B7989,orders_cleaned!A:I,9,FALSE)</f>
        <v>April</v>
      </c>
      <c r="K7989">
        <f t="shared" si="124"/>
        <v>4</v>
      </c>
    </row>
    <row r="7990" spans="1:11" x14ac:dyDescent="0.3">
      <c r="A7990" t="s">
        <v>12808</v>
      </c>
      <c r="B7990" t="s">
        <v>12809</v>
      </c>
      <c r="C7990" t="s">
        <v>129</v>
      </c>
      <c r="D7990">
        <v>4</v>
      </c>
      <c r="E7990">
        <v>464.53</v>
      </c>
      <c r="F7990">
        <v>0</v>
      </c>
      <c r="G7990">
        <v>1858.12</v>
      </c>
      <c r="H7990">
        <v>400.68</v>
      </c>
      <c r="I7990" t="str">
        <f>VLOOKUP(C7990,products_cleaned[[product_id]:[category]],3,)</f>
        <v>Fashion</v>
      </c>
      <c r="J7990" t="str">
        <f>VLOOKUP(B7990,orders_cleaned!A:I,9,FALSE)</f>
        <v>October</v>
      </c>
      <c r="K7990">
        <f t="shared" si="124"/>
        <v>10</v>
      </c>
    </row>
    <row r="7991" spans="1:11" x14ac:dyDescent="0.3">
      <c r="A7991" t="s">
        <v>12810</v>
      </c>
      <c r="B7991" t="s">
        <v>12811</v>
      </c>
      <c r="C7991" t="s">
        <v>54</v>
      </c>
      <c r="D7991">
        <v>2</v>
      </c>
      <c r="E7991">
        <v>2099.04</v>
      </c>
      <c r="F7991">
        <v>0.2</v>
      </c>
      <c r="G7991">
        <v>3358.46</v>
      </c>
      <c r="H7991">
        <v>179.86</v>
      </c>
      <c r="I7991" t="str">
        <f>VLOOKUP(C7991,products_cleaned[[product_id]:[category]],3,)</f>
        <v>Fashion</v>
      </c>
      <c r="J7991" t="str">
        <f>VLOOKUP(B7991,orders_cleaned!A:I,9,FALSE)</f>
        <v>August</v>
      </c>
      <c r="K7991">
        <f t="shared" si="124"/>
        <v>8</v>
      </c>
    </row>
    <row r="7992" spans="1:11" x14ac:dyDescent="0.3">
      <c r="A7992" t="s">
        <v>12812</v>
      </c>
      <c r="B7992" t="s">
        <v>12811</v>
      </c>
      <c r="C7992" t="s">
        <v>77</v>
      </c>
      <c r="D7992">
        <v>1</v>
      </c>
      <c r="E7992">
        <v>1025.1400000000001</v>
      </c>
      <c r="F7992">
        <v>0</v>
      </c>
      <c r="G7992">
        <v>1025.1400000000001</v>
      </c>
      <c r="H7992">
        <v>370.58</v>
      </c>
      <c r="I7992" t="str">
        <f>VLOOKUP(C7992,products_cleaned[[product_id]:[category]],3,)</f>
        <v>Fitness</v>
      </c>
      <c r="J7992" t="str">
        <f>VLOOKUP(B7992,orders_cleaned!A:I,9,FALSE)</f>
        <v>August</v>
      </c>
      <c r="K7992">
        <f t="shared" si="124"/>
        <v>8</v>
      </c>
    </row>
    <row r="7993" spans="1:11" x14ac:dyDescent="0.3">
      <c r="A7993" t="s">
        <v>12813</v>
      </c>
      <c r="B7993" t="s">
        <v>12814</v>
      </c>
      <c r="C7993" t="s">
        <v>44</v>
      </c>
      <c r="D7993">
        <v>3</v>
      </c>
      <c r="E7993">
        <v>2746.8</v>
      </c>
      <c r="F7993">
        <v>0.1</v>
      </c>
      <c r="G7993">
        <v>7416.36</v>
      </c>
      <c r="H7993">
        <v>1721.4</v>
      </c>
      <c r="I7993" t="str">
        <f>VLOOKUP(C7993,products_cleaned[[product_id]:[category]],3,)</f>
        <v>Furniture</v>
      </c>
      <c r="J7993" t="str">
        <f>VLOOKUP(B7993,orders_cleaned!A:I,9,FALSE)</f>
        <v>May</v>
      </c>
      <c r="K7993">
        <f t="shared" si="124"/>
        <v>5</v>
      </c>
    </row>
    <row r="7994" spans="1:11" x14ac:dyDescent="0.3">
      <c r="A7994" t="s">
        <v>12815</v>
      </c>
      <c r="B7994" t="s">
        <v>12814</v>
      </c>
      <c r="C7994" t="s">
        <v>82</v>
      </c>
      <c r="D7994">
        <v>1</v>
      </c>
      <c r="E7994">
        <v>331.95</v>
      </c>
      <c r="F7994">
        <v>0</v>
      </c>
      <c r="G7994">
        <v>331.95</v>
      </c>
      <c r="H7994">
        <v>110.82</v>
      </c>
      <c r="I7994" t="str">
        <f>VLOOKUP(C7994,products_cleaned[[product_id]:[category]],3,)</f>
        <v>Stationery</v>
      </c>
      <c r="J7994" t="str">
        <f>VLOOKUP(B7994,orders_cleaned!A:I,9,FALSE)</f>
        <v>May</v>
      </c>
      <c r="K7994">
        <f t="shared" si="124"/>
        <v>5</v>
      </c>
    </row>
    <row r="7995" spans="1:11" x14ac:dyDescent="0.3">
      <c r="A7995" t="s">
        <v>12816</v>
      </c>
      <c r="B7995" t="s">
        <v>12817</v>
      </c>
      <c r="C7995" t="s">
        <v>66</v>
      </c>
      <c r="D7995">
        <v>1</v>
      </c>
      <c r="E7995">
        <v>277.98</v>
      </c>
      <c r="F7995">
        <v>0.05</v>
      </c>
      <c r="G7995">
        <v>264.08</v>
      </c>
      <c r="H7995">
        <v>43.6</v>
      </c>
      <c r="I7995" t="str">
        <f>VLOOKUP(C7995,products_cleaned[[product_id]:[category]],3,)</f>
        <v>Home &amp; Kitchen</v>
      </c>
      <c r="J7995" t="str">
        <f>VLOOKUP(B7995,orders_cleaned!A:I,9,FALSE)</f>
        <v>May</v>
      </c>
      <c r="K7995">
        <f t="shared" si="124"/>
        <v>5</v>
      </c>
    </row>
    <row r="7996" spans="1:11" x14ac:dyDescent="0.3">
      <c r="A7996" t="s">
        <v>12818</v>
      </c>
      <c r="B7996" t="s">
        <v>12817</v>
      </c>
      <c r="C7996" t="s">
        <v>117</v>
      </c>
      <c r="D7996">
        <v>1</v>
      </c>
      <c r="E7996">
        <v>928.75</v>
      </c>
      <c r="F7996">
        <v>0.2</v>
      </c>
      <c r="G7996">
        <v>743</v>
      </c>
      <c r="H7996">
        <v>108.07</v>
      </c>
      <c r="I7996" t="str">
        <f>VLOOKUP(C7996,products_cleaned[[product_id]:[category]],3,)</f>
        <v>Home &amp; Kitchen</v>
      </c>
      <c r="J7996" t="str">
        <f>VLOOKUP(B7996,orders_cleaned!A:I,9,FALSE)</f>
        <v>May</v>
      </c>
      <c r="K7996">
        <f t="shared" si="124"/>
        <v>5</v>
      </c>
    </row>
    <row r="7997" spans="1:11" x14ac:dyDescent="0.3">
      <c r="A7997" t="s">
        <v>12819</v>
      </c>
      <c r="B7997" t="s">
        <v>12817</v>
      </c>
      <c r="C7997" t="s">
        <v>28</v>
      </c>
      <c r="D7997">
        <v>2</v>
      </c>
      <c r="E7997">
        <v>405.71</v>
      </c>
      <c r="F7997">
        <v>0.1</v>
      </c>
      <c r="G7997">
        <v>730.28</v>
      </c>
      <c r="H7997">
        <v>111.52</v>
      </c>
      <c r="I7997" t="str">
        <f>VLOOKUP(C7997,products_cleaned[[product_id]:[category]],3,)</f>
        <v>Home &amp; Kitchen</v>
      </c>
      <c r="J7997" t="str">
        <f>VLOOKUP(B7997,orders_cleaned!A:I,9,FALSE)</f>
        <v>May</v>
      </c>
      <c r="K7997">
        <f t="shared" si="124"/>
        <v>5</v>
      </c>
    </row>
    <row r="7998" spans="1:11" x14ac:dyDescent="0.3">
      <c r="A7998" t="s">
        <v>12820</v>
      </c>
      <c r="B7998" t="s">
        <v>12821</v>
      </c>
      <c r="C7998" t="s">
        <v>156</v>
      </c>
      <c r="D7998">
        <v>3</v>
      </c>
      <c r="E7998">
        <v>188.59</v>
      </c>
      <c r="F7998">
        <v>0</v>
      </c>
      <c r="G7998">
        <v>565.77</v>
      </c>
      <c r="H7998">
        <v>218.28</v>
      </c>
      <c r="I7998" t="str">
        <f>VLOOKUP(C7998,products_cleaned[[product_id]:[category]],3,)</f>
        <v>Stationery</v>
      </c>
      <c r="J7998" t="str">
        <f>VLOOKUP(B7998,orders_cleaned!A:I,9,FALSE)</f>
        <v>January</v>
      </c>
      <c r="K7998">
        <f t="shared" si="124"/>
        <v>1</v>
      </c>
    </row>
    <row r="7999" spans="1:11" x14ac:dyDescent="0.3">
      <c r="A7999" t="s">
        <v>12822</v>
      </c>
      <c r="B7999" t="s">
        <v>12821</v>
      </c>
      <c r="C7999" t="s">
        <v>108</v>
      </c>
      <c r="D7999">
        <v>3</v>
      </c>
      <c r="E7999">
        <v>3317.25</v>
      </c>
      <c r="F7999">
        <v>0</v>
      </c>
      <c r="G7999">
        <v>9951.75</v>
      </c>
      <c r="H7999">
        <v>2942.7</v>
      </c>
      <c r="I7999" t="str">
        <f>VLOOKUP(C7999,products_cleaned[[product_id]:[category]],3,)</f>
        <v>Electronics</v>
      </c>
      <c r="J7999" t="str">
        <f>VLOOKUP(B7999,orders_cleaned!A:I,9,FALSE)</f>
        <v>January</v>
      </c>
      <c r="K7999">
        <f t="shared" si="124"/>
        <v>1</v>
      </c>
    </row>
    <row r="8000" spans="1:11" x14ac:dyDescent="0.3">
      <c r="A8000" t="s">
        <v>12823</v>
      </c>
      <c r="B8000" t="s">
        <v>12824</v>
      </c>
      <c r="C8000" t="s">
        <v>15</v>
      </c>
      <c r="D8000">
        <v>3</v>
      </c>
      <c r="E8000">
        <v>247.06</v>
      </c>
      <c r="F8000">
        <v>0.1</v>
      </c>
      <c r="G8000">
        <v>667.06</v>
      </c>
      <c r="H8000">
        <v>157</v>
      </c>
      <c r="I8000" t="str">
        <f>VLOOKUP(C8000,products_cleaned[[product_id]:[category]],3,)</f>
        <v>Fitness</v>
      </c>
      <c r="J8000" t="str">
        <f>VLOOKUP(B8000,orders_cleaned!A:I,9,FALSE)</f>
        <v>March</v>
      </c>
      <c r="K8000">
        <f t="shared" si="124"/>
        <v>3</v>
      </c>
    </row>
    <row r="8001" spans="1:11" x14ac:dyDescent="0.3">
      <c r="A8001" t="s">
        <v>12825</v>
      </c>
      <c r="B8001" t="s">
        <v>12824</v>
      </c>
      <c r="C8001" t="s">
        <v>270</v>
      </c>
      <c r="D8001">
        <v>2</v>
      </c>
      <c r="E8001">
        <v>5317.91</v>
      </c>
      <c r="F8001">
        <v>0.1</v>
      </c>
      <c r="G8001">
        <v>9572.24</v>
      </c>
      <c r="H8001">
        <v>3330.28</v>
      </c>
      <c r="I8001" t="str">
        <f>VLOOKUP(C8001,products_cleaned[[product_id]:[category]],3,)</f>
        <v>Furniture</v>
      </c>
      <c r="J8001" t="str">
        <f>VLOOKUP(B8001,orders_cleaned!A:I,9,FALSE)</f>
        <v>March</v>
      </c>
      <c r="K8001">
        <f t="shared" si="124"/>
        <v>3</v>
      </c>
    </row>
    <row r="8002" spans="1:11" x14ac:dyDescent="0.3">
      <c r="A8002" t="s">
        <v>12826</v>
      </c>
      <c r="B8002" t="s">
        <v>12827</v>
      </c>
      <c r="C8002" t="s">
        <v>160</v>
      </c>
      <c r="D8002">
        <v>1</v>
      </c>
      <c r="E8002">
        <v>2254.66</v>
      </c>
      <c r="F8002">
        <v>0.2</v>
      </c>
      <c r="G8002">
        <v>1803.73</v>
      </c>
      <c r="H8002">
        <v>267.70999999999998</v>
      </c>
      <c r="I8002" t="str">
        <f>VLOOKUP(C8002,products_cleaned[[product_id]:[category]],3,)</f>
        <v>Footwear</v>
      </c>
      <c r="J8002" t="str">
        <f>VLOOKUP(B8002,orders_cleaned!A:I,9,FALSE)</f>
        <v>June</v>
      </c>
      <c r="K8002">
        <f t="shared" si="124"/>
        <v>6</v>
      </c>
    </row>
    <row r="8003" spans="1:11" x14ac:dyDescent="0.3">
      <c r="A8003" t="s">
        <v>12828</v>
      </c>
      <c r="B8003" t="s">
        <v>12829</v>
      </c>
      <c r="C8003" t="s">
        <v>10</v>
      </c>
      <c r="D8003">
        <v>3</v>
      </c>
      <c r="E8003">
        <v>1481.29</v>
      </c>
      <c r="F8003">
        <v>0.05</v>
      </c>
      <c r="G8003">
        <v>4221.68</v>
      </c>
      <c r="H8003">
        <v>1446.2</v>
      </c>
      <c r="I8003" t="str">
        <f>VLOOKUP(C8003,products_cleaned[[product_id]:[category]],3,)</f>
        <v>Furniture</v>
      </c>
      <c r="J8003" t="str">
        <f>VLOOKUP(B8003,orders_cleaned!A:I,9,FALSE)</f>
        <v>June</v>
      </c>
      <c r="K8003">
        <f t="shared" ref="K8003:K8066" si="125">MONTH(DATEVALUE("1"&amp;J8003))</f>
        <v>6</v>
      </c>
    </row>
    <row r="8004" spans="1:11" x14ac:dyDescent="0.3">
      <c r="A8004" t="s">
        <v>12830</v>
      </c>
      <c r="B8004" t="s">
        <v>12831</v>
      </c>
      <c r="C8004" t="s">
        <v>62</v>
      </c>
      <c r="D8004">
        <v>2</v>
      </c>
      <c r="E8004">
        <v>589.91999999999996</v>
      </c>
      <c r="F8004">
        <v>0.15</v>
      </c>
      <c r="G8004">
        <v>1002.86</v>
      </c>
      <c r="H8004">
        <v>311.14</v>
      </c>
      <c r="I8004" t="str">
        <f>VLOOKUP(C8004,products_cleaned[[product_id]:[category]],3,)</f>
        <v>Electronics</v>
      </c>
      <c r="J8004" t="str">
        <f>VLOOKUP(B8004,orders_cleaned!A:I,9,FALSE)</f>
        <v>January</v>
      </c>
      <c r="K8004">
        <f t="shared" si="125"/>
        <v>1</v>
      </c>
    </row>
    <row r="8005" spans="1:11" x14ac:dyDescent="0.3">
      <c r="A8005" t="s">
        <v>12832</v>
      </c>
      <c r="B8005" t="s">
        <v>12831</v>
      </c>
      <c r="C8005" t="s">
        <v>51</v>
      </c>
      <c r="D8005">
        <v>1</v>
      </c>
      <c r="E8005">
        <v>693.05</v>
      </c>
      <c r="F8005">
        <v>0.05</v>
      </c>
      <c r="G8005">
        <v>658.4</v>
      </c>
      <c r="H8005">
        <v>240.15</v>
      </c>
      <c r="I8005" t="str">
        <f>VLOOKUP(C8005,products_cleaned[[product_id]:[category]],3,)</f>
        <v>Home &amp; Kitchen</v>
      </c>
      <c r="J8005" t="str">
        <f>VLOOKUP(B8005,orders_cleaned!A:I,9,FALSE)</f>
        <v>January</v>
      </c>
      <c r="K8005">
        <f t="shared" si="125"/>
        <v>1</v>
      </c>
    </row>
    <row r="8006" spans="1:11" x14ac:dyDescent="0.3">
      <c r="A8006" t="s">
        <v>12833</v>
      </c>
      <c r="B8006" t="s">
        <v>12834</v>
      </c>
      <c r="C8006" t="s">
        <v>74</v>
      </c>
      <c r="D8006">
        <v>1</v>
      </c>
      <c r="E8006">
        <v>1153.82</v>
      </c>
      <c r="F8006">
        <v>0.15</v>
      </c>
      <c r="G8006">
        <v>980.75</v>
      </c>
      <c r="H8006">
        <v>167.82</v>
      </c>
      <c r="I8006" t="str">
        <f>VLOOKUP(C8006,products_cleaned[[product_id]:[category]],3,)</f>
        <v>Electronics</v>
      </c>
      <c r="J8006" t="str">
        <f>VLOOKUP(B8006,orders_cleaned!A:I,9,FALSE)</f>
        <v>February</v>
      </c>
      <c r="K8006">
        <f t="shared" si="125"/>
        <v>2</v>
      </c>
    </row>
    <row r="8007" spans="1:11" x14ac:dyDescent="0.3">
      <c r="A8007" t="s">
        <v>12835</v>
      </c>
      <c r="B8007" t="s">
        <v>12836</v>
      </c>
      <c r="C8007" t="s">
        <v>97</v>
      </c>
      <c r="D8007">
        <v>1</v>
      </c>
      <c r="E8007">
        <v>938.97</v>
      </c>
      <c r="F8007">
        <v>0.1</v>
      </c>
      <c r="G8007">
        <v>845.07</v>
      </c>
      <c r="H8007">
        <v>119.13</v>
      </c>
      <c r="I8007" t="str">
        <f>VLOOKUP(C8007,products_cleaned[[product_id]:[category]],3,)</f>
        <v>Fashion</v>
      </c>
      <c r="J8007" t="str">
        <f>VLOOKUP(B8007,orders_cleaned!A:I,9,FALSE)</f>
        <v>April</v>
      </c>
      <c r="K8007">
        <f t="shared" si="125"/>
        <v>4</v>
      </c>
    </row>
    <row r="8008" spans="1:11" x14ac:dyDescent="0.3">
      <c r="A8008" t="s">
        <v>12837</v>
      </c>
      <c r="B8008" t="s">
        <v>12838</v>
      </c>
      <c r="C8008" t="s">
        <v>82</v>
      </c>
      <c r="D8008">
        <v>4</v>
      </c>
      <c r="E8008">
        <v>325.75</v>
      </c>
      <c r="F8008">
        <v>0.15</v>
      </c>
      <c r="G8008">
        <v>1107.55</v>
      </c>
      <c r="H8008">
        <v>223.03</v>
      </c>
      <c r="I8008" t="str">
        <f>VLOOKUP(C8008,products_cleaned[[product_id]:[category]],3,)</f>
        <v>Stationery</v>
      </c>
      <c r="J8008" t="str">
        <f>VLOOKUP(B8008,orders_cleaned!A:I,9,FALSE)</f>
        <v>February</v>
      </c>
      <c r="K8008">
        <f t="shared" si="125"/>
        <v>2</v>
      </c>
    </row>
    <row r="8009" spans="1:11" x14ac:dyDescent="0.3">
      <c r="A8009" t="s">
        <v>12839</v>
      </c>
      <c r="B8009" t="s">
        <v>12840</v>
      </c>
      <c r="C8009" t="s">
        <v>278</v>
      </c>
      <c r="D8009">
        <v>2</v>
      </c>
      <c r="E8009">
        <v>1560.96</v>
      </c>
      <c r="F8009">
        <v>0.15</v>
      </c>
      <c r="G8009">
        <v>2653.63</v>
      </c>
      <c r="H8009">
        <v>376.93</v>
      </c>
      <c r="I8009" t="str">
        <f>VLOOKUP(C8009,products_cleaned[[product_id]:[category]],3,)</f>
        <v>Fitness</v>
      </c>
      <c r="J8009" t="str">
        <f>VLOOKUP(B8009,orders_cleaned!A:I,9,FALSE)</f>
        <v>October</v>
      </c>
      <c r="K8009">
        <f t="shared" si="125"/>
        <v>10</v>
      </c>
    </row>
    <row r="8010" spans="1:11" x14ac:dyDescent="0.3">
      <c r="A8010" t="s">
        <v>12841</v>
      </c>
      <c r="B8010" t="s">
        <v>12842</v>
      </c>
      <c r="C8010" t="s">
        <v>196</v>
      </c>
      <c r="D8010">
        <v>3</v>
      </c>
      <c r="E8010">
        <v>1536.99</v>
      </c>
      <c r="F8010">
        <v>0.15</v>
      </c>
      <c r="G8010">
        <v>3919.32</v>
      </c>
      <c r="H8010">
        <v>824.31</v>
      </c>
      <c r="I8010" t="str">
        <f>VLOOKUP(C8010,products_cleaned[[product_id]:[category]],3,)</f>
        <v>Electronics</v>
      </c>
      <c r="J8010" t="str">
        <f>VLOOKUP(B8010,orders_cleaned!A:I,9,FALSE)</f>
        <v>April</v>
      </c>
      <c r="K8010">
        <f t="shared" si="125"/>
        <v>4</v>
      </c>
    </row>
    <row r="8011" spans="1:11" x14ac:dyDescent="0.3">
      <c r="A8011" t="s">
        <v>12843</v>
      </c>
      <c r="B8011" t="s">
        <v>12844</v>
      </c>
      <c r="C8011" t="s">
        <v>117</v>
      </c>
      <c r="D8011">
        <v>1</v>
      </c>
      <c r="E8011">
        <v>865.63</v>
      </c>
      <c r="F8011">
        <v>0.15</v>
      </c>
      <c r="G8011">
        <v>735.79</v>
      </c>
      <c r="H8011">
        <v>100.86</v>
      </c>
      <c r="I8011" t="str">
        <f>VLOOKUP(C8011,products_cleaned[[product_id]:[category]],3,)</f>
        <v>Home &amp; Kitchen</v>
      </c>
      <c r="J8011" t="str">
        <f>VLOOKUP(B8011,orders_cleaned!A:I,9,FALSE)</f>
        <v>May</v>
      </c>
      <c r="K8011">
        <f t="shared" si="125"/>
        <v>5</v>
      </c>
    </row>
    <row r="8012" spans="1:11" x14ac:dyDescent="0.3">
      <c r="A8012" t="s">
        <v>12845</v>
      </c>
      <c r="B8012" t="s">
        <v>12846</v>
      </c>
      <c r="C8012" t="s">
        <v>278</v>
      </c>
      <c r="D8012">
        <v>1</v>
      </c>
      <c r="E8012">
        <v>1597.1</v>
      </c>
      <c r="F8012">
        <v>0</v>
      </c>
      <c r="G8012">
        <v>1597.1</v>
      </c>
      <c r="H8012">
        <v>458.75</v>
      </c>
      <c r="I8012" t="str">
        <f>VLOOKUP(C8012,products_cleaned[[product_id]:[category]],3,)</f>
        <v>Fitness</v>
      </c>
      <c r="J8012" t="str">
        <f>VLOOKUP(B8012,orders_cleaned!A:I,9,FALSE)</f>
        <v>April</v>
      </c>
      <c r="K8012">
        <f t="shared" si="125"/>
        <v>4</v>
      </c>
    </row>
    <row r="8013" spans="1:11" x14ac:dyDescent="0.3">
      <c r="A8013" t="s">
        <v>12847</v>
      </c>
      <c r="B8013" t="s">
        <v>12846</v>
      </c>
      <c r="C8013" t="s">
        <v>95</v>
      </c>
      <c r="D8013">
        <v>1</v>
      </c>
      <c r="E8013">
        <v>2082.5100000000002</v>
      </c>
      <c r="F8013">
        <v>0.1</v>
      </c>
      <c r="G8013">
        <v>1874.26</v>
      </c>
      <c r="H8013">
        <v>404.63</v>
      </c>
      <c r="I8013" t="str">
        <f>VLOOKUP(C8013,products_cleaned[[product_id]:[category]],3,)</f>
        <v>Footwear</v>
      </c>
      <c r="J8013" t="str">
        <f>VLOOKUP(B8013,orders_cleaned!A:I,9,FALSE)</f>
        <v>April</v>
      </c>
      <c r="K8013">
        <f t="shared" si="125"/>
        <v>4</v>
      </c>
    </row>
    <row r="8014" spans="1:11" x14ac:dyDescent="0.3">
      <c r="A8014" t="s">
        <v>12848</v>
      </c>
      <c r="B8014" t="s">
        <v>12849</v>
      </c>
      <c r="C8014" t="s">
        <v>164</v>
      </c>
      <c r="D8014">
        <v>2</v>
      </c>
      <c r="E8014">
        <v>4781</v>
      </c>
      <c r="F8014">
        <v>0.15</v>
      </c>
      <c r="G8014">
        <v>8127.7</v>
      </c>
      <c r="H8014">
        <v>2050.44</v>
      </c>
      <c r="I8014" t="str">
        <f>VLOOKUP(C8014,products_cleaned[[product_id]:[category]],3,)</f>
        <v>Home &amp; Kitchen</v>
      </c>
      <c r="J8014" t="str">
        <f>VLOOKUP(B8014,orders_cleaned!A:I,9,FALSE)</f>
        <v>May</v>
      </c>
      <c r="K8014">
        <f t="shared" si="125"/>
        <v>5</v>
      </c>
    </row>
    <row r="8015" spans="1:11" x14ac:dyDescent="0.3">
      <c r="A8015" t="s">
        <v>12850</v>
      </c>
      <c r="B8015" t="s">
        <v>12849</v>
      </c>
      <c r="C8015" t="s">
        <v>270</v>
      </c>
      <c r="D8015">
        <v>2</v>
      </c>
      <c r="E8015">
        <v>5104.71</v>
      </c>
      <c r="F8015">
        <v>0.15</v>
      </c>
      <c r="G8015">
        <v>8678.01</v>
      </c>
      <c r="H8015">
        <v>2436.0500000000002</v>
      </c>
      <c r="I8015" t="str">
        <f>VLOOKUP(C8015,products_cleaned[[product_id]:[category]],3,)</f>
        <v>Furniture</v>
      </c>
      <c r="J8015" t="str">
        <f>VLOOKUP(B8015,orders_cleaned!A:I,9,FALSE)</f>
        <v>May</v>
      </c>
      <c r="K8015">
        <f t="shared" si="125"/>
        <v>5</v>
      </c>
    </row>
    <row r="8016" spans="1:11" x14ac:dyDescent="0.3">
      <c r="A8016" t="s">
        <v>12851</v>
      </c>
      <c r="B8016" t="s">
        <v>12849</v>
      </c>
      <c r="C8016" t="s">
        <v>221</v>
      </c>
      <c r="D8016">
        <v>1</v>
      </c>
      <c r="E8016">
        <v>745.64</v>
      </c>
      <c r="F8016">
        <v>0</v>
      </c>
      <c r="G8016">
        <v>745.64</v>
      </c>
      <c r="H8016">
        <v>122.48</v>
      </c>
      <c r="I8016" t="str">
        <f>VLOOKUP(C8016,products_cleaned[[product_id]:[category]],3,)</f>
        <v>Footwear</v>
      </c>
      <c r="J8016" t="str">
        <f>VLOOKUP(B8016,orders_cleaned!A:I,9,FALSE)</f>
        <v>May</v>
      </c>
      <c r="K8016">
        <f t="shared" si="125"/>
        <v>5</v>
      </c>
    </row>
    <row r="8017" spans="1:11" x14ac:dyDescent="0.3">
      <c r="A8017" t="s">
        <v>12852</v>
      </c>
      <c r="B8017" t="s">
        <v>12849</v>
      </c>
      <c r="C8017" t="s">
        <v>21</v>
      </c>
      <c r="D8017">
        <v>2</v>
      </c>
      <c r="E8017">
        <v>4310.84</v>
      </c>
      <c r="F8017">
        <v>0</v>
      </c>
      <c r="G8017">
        <v>8621.68</v>
      </c>
      <c r="H8017">
        <v>3345.64</v>
      </c>
      <c r="I8017" t="str">
        <f>VLOOKUP(C8017,products_cleaned[[product_id]:[category]],3,)</f>
        <v>Electronics</v>
      </c>
      <c r="J8017" t="str">
        <f>VLOOKUP(B8017,orders_cleaned!A:I,9,FALSE)</f>
        <v>May</v>
      </c>
      <c r="K8017">
        <f t="shared" si="125"/>
        <v>5</v>
      </c>
    </row>
    <row r="8018" spans="1:11" x14ac:dyDescent="0.3">
      <c r="A8018" t="s">
        <v>12853</v>
      </c>
      <c r="B8018" t="s">
        <v>12854</v>
      </c>
      <c r="C8018" t="s">
        <v>80</v>
      </c>
      <c r="D8018">
        <v>3</v>
      </c>
      <c r="E8018">
        <v>393.82</v>
      </c>
      <c r="F8018">
        <v>0.15</v>
      </c>
      <c r="G8018">
        <v>1004.24</v>
      </c>
      <c r="H8018">
        <v>104.6</v>
      </c>
      <c r="I8018" t="str">
        <f>VLOOKUP(C8018,products_cleaned[[product_id]:[category]],3,)</f>
        <v>Fitness</v>
      </c>
      <c r="J8018" t="str">
        <f>VLOOKUP(B8018,orders_cleaned!A:I,9,FALSE)</f>
        <v>July</v>
      </c>
      <c r="K8018">
        <f t="shared" si="125"/>
        <v>7</v>
      </c>
    </row>
    <row r="8019" spans="1:11" x14ac:dyDescent="0.3">
      <c r="A8019" t="s">
        <v>12855</v>
      </c>
      <c r="B8019" t="s">
        <v>12856</v>
      </c>
      <c r="C8019" t="s">
        <v>259</v>
      </c>
      <c r="D8019">
        <v>1</v>
      </c>
      <c r="E8019">
        <v>849.08</v>
      </c>
      <c r="F8019">
        <v>0</v>
      </c>
      <c r="G8019">
        <v>849.08</v>
      </c>
      <c r="H8019">
        <v>308.45999999999998</v>
      </c>
      <c r="I8019" t="str">
        <f>VLOOKUP(C8019,products_cleaned[[product_id]:[category]],3,)</f>
        <v>Electronics</v>
      </c>
      <c r="J8019" t="str">
        <f>VLOOKUP(B8019,orders_cleaned!A:I,9,FALSE)</f>
        <v>June</v>
      </c>
      <c r="K8019">
        <f t="shared" si="125"/>
        <v>6</v>
      </c>
    </row>
    <row r="8020" spans="1:11" x14ac:dyDescent="0.3">
      <c r="A8020" t="s">
        <v>12857</v>
      </c>
      <c r="B8020" t="s">
        <v>12856</v>
      </c>
      <c r="C8020" t="s">
        <v>41</v>
      </c>
      <c r="D8020">
        <v>3</v>
      </c>
      <c r="E8020">
        <v>2468.14</v>
      </c>
      <c r="F8020">
        <v>0</v>
      </c>
      <c r="G8020">
        <v>7404.42</v>
      </c>
      <c r="H8020">
        <v>1678.65</v>
      </c>
      <c r="I8020" t="str">
        <f>VLOOKUP(C8020,products_cleaned[[product_id]:[category]],3,)</f>
        <v>Footwear</v>
      </c>
      <c r="J8020" t="str">
        <f>VLOOKUP(B8020,orders_cleaned!A:I,9,FALSE)</f>
        <v>June</v>
      </c>
      <c r="K8020">
        <f t="shared" si="125"/>
        <v>6</v>
      </c>
    </row>
    <row r="8021" spans="1:11" x14ac:dyDescent="0.3">
      <c r="A8021" t="s">
        <v>12858</v>
      </c>
      <c r="B8021" t="s">
        <v>12859</v>
      </c>
      <c r="C8021" t="s">
        <v>39</v>
      </c>
      <c r="D8021">
        <v>2</v>
      </c>
      <c r="E8021">
        <v>4135.66</v>
      </c>
      <c r="F8021">
        <v>0.15</v>
      </c>
      <c r="G8021">
        <v>7030.62</v>
      </c>
      <c r="H8021">
        <v>2005.56</v>
      </c>
      <c r="I8021" t="str">
        <f>VLOOKUP(C8021,products_cleaned[[product_id]:[category]],3,)</f>
        <v>Furniture</v>
      </c>
      <c r="J8021" t="str">
        <f>VLOOKUP(B8021,orders_cleaned!A:I,9,FALSE)</f>
        <v>July</v>
      </c>
      <c r="K8021">
        <f t="shared" si="125"/>
        <v>7</v>
      </c>
    </row>
    <row r="8022" spans="1:11" x14ac:dyDescent="0.3">
      <c r="A8022" t="s">
        <v>12860</v>
      </c>
      <c r="B8022" t="s">
        <v>12861</v>
      </c>
      <c r="C8022" t="s">
        <v>259</v>
      </c>
      <c r="D8022">
        <v>2</v>
      </c>
      <c r="E8022">
        <v>963.26</v>
      </c>
      <c r="F8022">
        <v>0</v>
      </c>
      <c r="G8022">
        <v>1926.52</v>
      </c>
      <c r="H8022">
        <v>845.28</v>
      </c>
      <c r="I8022" t="str">
        <f>VLOOKUP(C8022,products_cleaned[[product_id]:[category]],3,)</f>
        <v>Electronics</v>
      </c>
      <c r="J8022" t="str">
        <f>VLOOKUP(B8022,orders_cleaned!A:I,9,FALSE)</f>
        <v>March</v>
      </c>
      <c r="K8022">
        <f t="shared" si="125"/>
        <v>3</v>
      </c>
    </row>
    <row r="8023" spans="1:11" x14ac:dyDescent="0.3">
      <c r="A8023" t="s">
        <v>12862</v>
      </c>
      <c r="B8023" t="s">
        <v>12861</v>
      </c>
      <c r="C8023" t="s">
        <v>62</v>
      </c>
      <c r="D8023">
        <v>1</v>
      </c>
      <c r="E8023">
        <v>632.29999999999995</v>
      </c>
      <c r="F8023">
        <v>0.15</v>
      </c>
      <c r="G8023">
        <v>537.45000000000005</v>
      </c>
      <c r="H8023">
        <v>191.59</v>
      </c>
      <c r="I8023" t="str">
        <f>VLOOKUP(C8023,products_cleaned[[product_id]:[category]],3,)</f>
        <v>Electronics</v>
      </c>
      <c r="J8023" t="str">
        <f>VLOOKUP(B8023,orders_cleaned!A:I,9,FALSE)</f>
        <v>March</v>
      </c>
      <c r="K8023">
        <f t="shared" si="125"/>
        <v>3</v>
      </c>
    </row>
    <row r="8024" spans="1:11" x14ac:dyDescent="0.3">
      <c r="A8024" t="s">
        <v>12863</v>
      </c>
      <c r="B8024" t="s">
        <v>12864</v>
      </c>
      <c r="C8024" t="s">
        <v>160</v>
      </c>
      <c r="D8024">
        <v>2</v>
      </c>
      <c r="E8024">
        <v>2393.8000000000002</v>
      </c>
      <c r="F8024">
        <v>0.1</v>
      </c>
      <c r="G8024">
        <v>4308.84</v>
      </c>
      <c r="H8024">
        <v>1236.8</v>
      </c>
      <c r="I8024" t="str">
        <f>VLOOKUP(C8024,products_cleaned[[product_id]:[category]],3,)</f>
        <v>Footwear</v>
      </c>
      <c r="J8024" t="str">
        <f>VLOOKUP(B8024,orders_cleaned!A:I,9,FALSE)</f>
        <v>May</v>
      </c>
      <c r="K8024">
        <f t="shared" si="125"/>
        <v>5</v>
      </c>
    </row>
    <row r="8025" spans="1:11" x14ac:dyDescent="0.3">
      <c r="A8025" t="s">
        <v>12865</v>
      </c>
      <c r="B8025" t="s">
        <v>12866</v>
      </c>
      <c r="C8025" t="s">
        <v>54</v>
      </c>
      <c r="D8025">
        <v>2</v>
      </c>
      <c r="E8025">
        <v>2255.59</v>
      </c>
      <c r="F8025">
        <v>0.15</v>
      </c>
      <c r="G8025">
        <v>3834.5</v>
      </c>
      <c r="H8025">
        <v>655.9</v>
      </c>
      <c r="I8025" t="str">
        <f>VLOOKUP(C8025,products_cleaned[[product_id]:[category]],3,)</f>
        <v>Fashion</v>
      </c>
      <c r="J8025" t="str">
        <f>VLOOKUP(B8025,orders_cleaned!A:I,9,FALSE)</f>
        <v>May</v>
      </c>
      <c r="K8025">
        <f t="shared" si="125"/>
        <v>5</v>
      </c>
    </row>
    <row r="8026" spans="1:11" x14ac:dyDescent="0.3">
      <c r="A8026" t="s">
        <v>12867</v>
      </c>
      <c r="B8026" t="s">
        <v>12868</v>
      </c>
      <c r="C8026" t="s">
        <v>164</v>
      </c>
      <c r="D8026">
        <v>4</v>
      </c>
      <c r="E8026">
        <v>5181.29</v>
      </c>
      <c r="F8026">
        <v>0.1</v>
      </c>
      <c r="G8026">
        <v>18652.64</v>
      </c>
      <c r="H8026">
        <v>6498.12</v>
      </c>
      <c r="I8026" t="str">
        <f>VLOOKUP(C8026,products_cleaned[[product_id]:[category]],3,)</f>
        <v>Home &amp; Kitchen</v>
      </c>
      <c r="J8026" t="str">
        <f>VLOOKUP(B8026,orders_cleaned!A:I,9,FALSE)</f>
        <v>April</v>
      </c>
      <c r="K8026">
        <f t="shared" si="125"/>
        <v>4</v>
      </c>
    </row>
    <row r="8027" spans="1:11" x14ac:dyDescent="0.3">
      <c r="A8027" t="s">
        <v>12869</v>
      </c>
      <c r="B8027" t="s">
        <v>12870</v>
      </c>
      <c r="C8027" t="s">
        <v>144</v>
      </c>
      <c r="D8027">
        <v>1</v>
      </c>
      <c r="E8027">
        <v>2043.73</v>
      </c>
      <c r="F8027">
        <v>0.2</v>
      </c>
      <c r="G8027">
        <v>1634.98</v>
      </c>
      <c r="H8027">
        <v>304.49</v>
      </c>
      <c r="I8027" t="str">
        <f>VLOOKUP(C8027,products_cleaned[[product_id]:[category]],3,)</f>
        <v>Electronics</v>
      </c>
      <c r="J8027" t="str">
        <f>VLOOKUP(B8027,orders_cleaned!A:I,9,FALSE)</f>
        <v>September</v>
      </c>
      <c r="K8027">
        <f t="shared" si="125"/>
        <v>9</v>
      </c>
    </row>
    <row r="8028" spans="1:11" x14ac:dyDescent="0.3">
      <c r="A8028" t="s">
        <v>12871</v>
      </c>
      <c r="B8028" t="s">
        <v>12872</v>
      </c>
      <c r="C8028" t="s">
        <v>291</v>
      </c>
      <c r="D8028">
        <v>2</v>
      </c>
      <c r="E8028">
        <v>925.95</v>
      </c>
      <c r="F8028">
        <v>0.2</v>
      </c>
      <c r="G8028">
        <v>1481.52</v>
      </c>
      <c r="H8028">
        <v>175.98</v>
      </c>
      <c r="I8028" t="str">
        <f>VLOOKUP(C8028,products_cleaned[[product_id]:[category]],3,)</f>
        <v>Books</v>
      </c>
      <c r="J8028" t="str">
        <f>VLOOKUP(B8028,orders_cleaned!A:I,9,FALSE)</f>
        <v>February</v>
      </c>
      <c r="K8028">
        <f t="shared" si="125"/>
        <v>2</v>
      </c>
    </row>
    <row r="8029" spans="1:11" x14ac:dyDescent="0.3">
      <c r="A8029" t="s">
        <v>12873</v>
      </c>
      <c r="B8029" t="s">
        <v>12874</v>
      </c>
      <c r="C8029" t="s">
        <v>31</v>
      </c>
      <c r="D8029">
        <v>1</v>
      </c>
      <c r="E8029">
        <v>518.85</v>
      </c>
      <c r="F8029">
        <v>0.15</v>
      </c>
      <c r="G8029">
        <v>441.02</v>
      </c>
      <c r="H8029">
        <v>96.08</v>
      </c>
      <c r="I8029" t="str">
        <f>VLOOKUP(C8029,products_cleaned[[product_id]:[category]],3,)</f>
        <v>Books</v>
      </c>
      <c r="J8029" t="str">
        <f>VLOOKUP(B8029,orders_cleaned!A:I,9,FALSE)</f>
        <v>May</v>
      </c>
      <c r="K8029">
        <f t="shared" si="125"/>
        <v>5</v>
      </c>
    </row>
    <row r="8030" spans="1:11" x14ac:dyDescent="0.3">
      <c r="A8030" t="s">
        <v>12875</v>
      </c>
      <c r="B8030" t="s">
        <v>12876</v>
      </c>
      <c r="C8030" t="s">
        <v>74</v>
      </c>
      <c r="D8030">
        <v>1</v>
      </c>
      <c r="E8030">
        <v>1143.58</v>
      </c>
      <c r="F8030">
        <v>0</v>
      </c>
      <c r="G8030">
        <v>1143.58</v>
      </c>
      <c r="H8030">
        <v>330.65</v>
      </c>
      <c r="I8030" t="str">
        <f>VLOOKUP(C8030,products_cleaned[[product_id]:[category]],3,)</f>
        <v>Electronics</v>
      </c>
      <c r="J8030" t="str">
        <f>VLOOKUP(B8030,orders_cleaned!A:I,9,FALSE)</f>
        <v>March</v>
      </c>
      <c r="K8030">
        <f t="shared" si="125"/>
        <v>3</v>
      </c>
    </row>
    <row r="8031" spans="1:11" x14ac:dyDescent="0.3">
      <c r="A8031" t="s">
        <v>12877</v>
      </c>
      <c r="B8031" t="s">
        <v>12876</v>
      </c>
      <c r="C8031" t="s">
        <v>10</v>
      </c>
      <c r="D8031">
        <v>2</v>
      </c>
      <c r="E8031">
        <v>1446.5</v>
      </c>
      <c r="F8031">
        <v>0.05</v>
      </c>
      <c r="G8031">
        <v>2748.35</v>
      </c>
      <c r="H8031">
        <v>898.03</v>
      </c>
      <c r="I8031" t="str">
        <f>VLOOKUP(C8031,products_cleaned[[product_id]:[category]],3,)</f>
        <v>Furniture</v>
      </c>
      <c r="J8031" t="str">
        <f>VLOOKUP(B8031,orders_cleaned!A:I,9,FALSE)</f>
        <v>March</v>
      </c>
      <c r="K8031">
        <f t="shared" si="125"/>
        <v>3</v>
      </c>
    </row>
    <row r="8032" spans="1:11" x14ac:dyDescent="0.3">
      <c r="A8032" t="s">
        <v>12878</v>
      </c>
      <c r="B8032" t="s">
        <v>12879</v>
      </c>
      <c r="C8032" t="s">
        <v>60</v>
      </c>
      <c r="D8032">
        <v>3</v>
      </c>
      <c r="E8032">
        <v>1621.22</v>
      </c>
      <c r="F8032">
        <v>0</v>
      </c>
      <c r="G8032">
        <v>4863.66</v>
      </c>
      <c r="H8032">
        <v>1419.3</v>
      </c>
      <c r="I8032" t="str">
        <f>VLOOKUP(C8032,products_cleaned[[product_id]:[category]],3,)</f>
        <v>Fashion</v>
      </c>
      <c r="J8032" t="str">
        <f>VLOOKUP(B8032,orders_cleaned!A:I,9,FALSE)</f>
        <v>September</v>
      </c>
      <c r="K8032">
        <f t="shared" si="125"/>
        <v>9</v>
      </c>
    </row>
    <row r="8033" spans="1:11" x14ac:dyDescent="0.3">
      <c r="A8033" t="s">
        <v>12880</v>
      </c>
      <c r="B8033" t="s">
        <v>12879</v>
      </c>
      <c r="C8033" t="s">
        <v>62</v>
      </c>
      <c r="D8033">
        <v>2</v>
      </c>
      <c r="E8033">
        <v>552.41</v>
      </c>
      <c r="F8033">
        <v>0.15</v>
      </c>
      <c r="G8033">
        <v>939.1</v>
      </c>
      <c r="H8033">
        <v>247.38</v>
      </c>
      <c r="I8033" t="str">
        <f>VLOOKUP(C8033,products_cleaned[[product_id]:[category]],3,)</f>
        <v>Electronics</v>
      </c>
      <c r="J8033" t="str">
        <f>VLOOKUP(B8033,orders_cleaned!A:I,9,FALSE)</f>
        <v>September</v>
      </c>
      <c r="K8033">
        <f t="shared" si="125"/>
        <v>9</v>
      </c>
    </row>
    <row r="8034" spans="1:11" x14ac:dyDescent="0.3">
      <c r="A8034" t="s">
        <v>12881</v>
      </c>
      <c r="B8034" t="s">
        <v>12882</v>
      </c>
      <c r="C8034" t="s">
        <v>160</v>
      </c>
      <c r="D8034">
        <v>2</v>
      </c>
      <c r="E8034">
        <v>2133.2199999999998</v>
      </c>
      <c r="F8034">
        <v>0.1</v>
      </c>
      <c r="G8034">
        <v>3839.8</v>
      </c>
      <c r="H8034">
        <v>767.76</v>
      </c>
      <c r="I8034" t="str">
        <f>VLOOKUP(C8034,products_cleaned[[product_id]:[category]],3,)</f>
        <v>Footwear</v>
      </c>
      <c r="J8034" t="str">
        <f>VLOOKUP(B8034,orders_cleaned!A:I,9,FALSE)</f>
        <v>October</v>
      </c>
      <c r="K8034">
        <f t="shared" si="125"/>
        <v>10</v>
      </c>
    </row>
    <row r="8035" spans="1:11" x14ac:dyDescent="0.3">
      <c r="A8035" t="s">
        <v>12883</v>
      </c>
      <c r="B8035" t="s">
        <v>12882</v>
      </c>
      <c r="C8035" t="s">
        <v>270</v>
      </c>
      <c r="D8035">
        <v>1</v>
      </c>
      <c r="E8035">
        <v>5522.82</v>
      </c>
      <c r="F8035">
        <v>0.1</v>
      </c>
      <c r="G8035">
        <v>4970.54</v>
      </c>
      <c r="H8035">
        <v>1849.56</v>
      </c>
      <c r="I8035" t="str">
        <f>VLOOKUP(C8035,products_cleaned[[product_id]:[category]],3,)</f>
        <v>Furniture</v>
      </c>
      <c r="J8035" t="str">
        <f>VLOOKUP(B8035,orders_cleaned!A:I,9,FALSE)</f>
        <v>October</v>
      </c>
      <c r="K8035">
        <f t="shared" si="125"/>
        <v>10</v>
      </c>
    </row>
    <row r="8036" spans="1:11" x14ac:dyDescent="0.3">
      <c r="A8036" t="s">
        <v>12884</v>
      </c>
      <c r="B8036" t="s">
        <v>12885</v>
      </c>
      <c r="C8036" t="s">
        <v>173</v>
      </c>
      <c r="D8036">
        <v>1</v>
      </c>
      <c r="E8036">
        <v>143.82</v>
      </c>
      <c r="F8036">
        <v>0.15</v>
      </c>
      <c r="G8036">
        <v>122.25</v>
      </c>
      <c r="H8036">
        <v>15.94</v>
      </c>
      <c r="I8036" t="str">
        <f>VLOOKUP(C8036,products_cleaned[[product_id]:[category]],3,)</f>
        <v>Stationery</v>
      </c>
      <c r="J8036" t="str">
        <f>VLOOKUP(B8036,orders_cleaned!A:I,9,FALSE)</f>
        <v>October</v>
      </c>
      <c r="K8036">
        <f t="shared" si="125"/>
        <v>10</v>
      </c>
    </row>
    <row r="8037" spans="1:11" x14ac:dyDescent="0.3">
      <c r="A8037" t="s">
        <v>12886</v>
      </c>
      <c r="B8037" t="s">
        <v>12887</v>
      </c>
      <c r="C8037" t="s">
        <v>21</v>
      </c>
      <c r="D8037">
        <v>1</v>
      </c>
      <c r="E8037">
        <v>4924.47</v>
      </c>
      <c r="F8037">
        <v>0</v>
      </c>
      <c r="G8037">
        <v>4924.47</v>
      </c>
      <c r="H8037">
        <v>2286.4499999999998</v>
      </c>
      <c r="I8037" t="str">
        <f>VLOOKUP(C8037,products_cleaned[[product_id]:[category]],3,)</f>
        <v>Electronics</v>
      </c>
      <c r="J8037" t="str">
        <f>VLOOKUP(B8037,orders_cleaned!A:I,9,FALSE)</f>
        <v>October</v>
      </c>
      <c r="K8037">
        <f t="shared" si="125"/>
        <v>10</v>
      </c>
    </row>
    <row r="8038" spans="1:11" x14ac:dyDescent="0.3">
      <c r="A8038" t="s">
        <v>12888</v>
      </c>
      <c r="B8038" t="s">
        <v>12889</v>
      </c>
      <c r="C8038" t="s">
        <v>37</v>
      </c>
      <c r="D8038">
        <v>1</v>
      </c>
      <c r="E8038">
        <v>1278.73</v>
      </c>
      <c r="F8038">
        <v>0.1</v>
      </c>
      <c r="G8038">
        <v>1150.8599999999999</v>
      </c>
      <c r="H8038">
        <v>179.47</v>
      </c>
      <c r="I8038" t="str">
        <f>VLOOKUP(C8038,products_cleaned[[product_id]:[category]],3,)</f>
        <v>Electronics</v>
      </c>
      <c r="J8038" t="str">
        <f>VLOOKUP(B8038,orders_cleaned!A:I,9,FALSE)</f>
        <v>October</v>
      </c>
      <c r="K8038">
        <f t="shared" si="125"/>
        <v>10</v>
      </c>
    </row>
    <row r="8039" spans="1:11" x14ac:dyDescent="0.3">
      <c r="A8039" t="s">
        <v>12890</v>
      </c>
      <c r="B8039" t="s">
        <v>12889</v>
      </c>
      <c r="C8039" t="s">
        <v>82</v>
      </c>
      <c r="D8039">
        <v>5</v>
      </c>
      <c r="E8039">
        <v>326.08</v>
      </c>
      <c r="F8039">
        <v>0.15</v>
      </c>
      <c r="G8039">
        <v>1385.84</v>
      </c>
      <c r="H8039">
        <v>280.19</v>
      </c>
      <c r="I8039" t="str">
        <f>VLOOKUP(C8039,products_cleaned[[product_id]:[category]],3,)</f>
        <v>Stationery</v>
      </c>
      <c r="J8039" t="str">
        <f>VLOOKUP(B8039,orders_cleaned!A:I,9,FALSE)</f>
        <v>October</v>
      </c>
      <c r="K8039">
        <f t="shared" si="125"/>
        <v>10</v>
      </c>
    </row>
    <row r="8040" spans="1:11" x14ac:dyDescent="0.3">
      <c r="A8040" t="s">
        <v>12891</v>
      </c>
      <c r="B8040" t="s">
        <v>12892</v>
      </c>
      <c r="C8040" t="s">
        <v>129</v>
      </c>
      <c r="D8040">
        <v>1</v>
      </c>
      <c r="E8040">
        <v>516.1</v>
      </c>
      <c r="F8040">
        <v>0</v>
      </c>
      <c r="G8040">
        <v>516.1</v>
      </c>
      <c r="H8040">
        <v>151.74</v>
      </c>
      <c r="I8040" t="str">
        <f>VLOOKUP(C8040,products_cleaned[[product_id]:[category]],3,)</f>
        <v>Fashion</v>
      </c>
      <c r="J8040" t="str">
        <f>VLOOKUP(B8040,orders_cleaned!A:I,9,FALSE)</f>
        <v>January</v>
      </c>
      <c r="K8040">
        <f t="shared" si="125"/>
        <v>1</v>
      </c>
    </row>
    <row r="8041" spans="1:11" x14ac:dyDescent="0.3">
      <c r="A8041" t="s">
        <v>12893</v>
      </c>
      <c r="B8041" t="s">
        <v>12894</v>
      </c>
      <c r="C8041" t="s">
        <v>44</v>
      </c>
      <c r="D8041">
        <v>2</v>
      </c>
      <c r="E8041">
        <v>2590.9899999999998</v>
      </c>
      <c r="F8041">
        <v>0.05</v>
      </c>
      <c r="G8041">
        <v>4922.88</v>
      </c>
      <c r="H8041">
        <v>1126.24</v>
      </c>
      <c r="I8041" t="str">
        <f>VLOOKUP(C8041,products_cleaned[[product_id]:[category]],3,)</f>
        <v>Furniture</v>
      </c>
      <c r="J8041" t="str">
        <f>VLOOKUP(B8041,orders_cleaned!A:I,9,FALSE)</f>
        <v>August</v>
      </c>
      <c r="K8041">
        <f t="shared" si="125"/>
        <v>8</v>
      </c>
    </row>
    <row r="8042" spans="1:11" x14ac:dyDescent="0.3">
      <c r="A8042" t="s">
        <v>12895</v>
      </c>
      <c r="B8042" t="s">
        <v>12896</v>
      </c>
      <c r="C8042" t="s">
        <v>21</v>
      </c>
      <c r="D8042">
        <v>1</v>
      </c>
      <c r="E8042">
        <v>4445.62</v>
      </c>
      <c r="F8042">
        <v>0.1</v>
      </c>
      <c r="G8042">
        <v>4001.06</v>
      </c>
      <c r="H8042">
        <v>1363.04</v>
      </c>
      <c r="I8042" t="str">
        <f>VLOOKUP(C8042,products_cleaned[[product_id]:[category]],3,)</f>
        <v>Electronics</v>
      </c>
      <c r="J8042" t="str">
        <f>VLOOKUP(B8042,orders_cleaned!A:I,9,FALSE)</f>
        <v>January</v>
      </c>
      <c r="K8042">
        <f t="shared" si="125"/>
        <v>1</v>
      </c>
    </row>
    <row r="8043" spans="1:11" x14ac:dyDescent="0.3">
      <c r="A8043" t="s">
        <v>12897</v>
      </c>
      <c r="B8043" t="s">
        <v>12898</v>
      </c>
      <c r="C8043" t="s">
        <v>60</v>
      </c>
      <c r="D8043">
        <v>1</v>
      </c>
      <c r="E8043">
        <v>1688.97</v>
      </c>
      <c r="F8043">
        <v>0.2</v>
      </c>
      <c r="G8043">
        <v>1351.18</v>
      </c>
      <c r="H8043">
        <v>203.06</v>
      </c>
      <c r="I8043" t="str">
        <f>VLOOKUP(C8043,products_cleaned[[product_id]:[category]],3,)</f>
        <v>Fashion</v>
      </c>
      <c r="J8043" t="str">
        <f>VLOOKUP(B8043,orders_cleaned!A:I,9,FALSE)</f>
        <v>May</v>
      </c>
      <c r="K8043">
        <f t="shared" si="125"/>
        <v>5</v>
      </c>
    </row>
    <row r="8044" spans="1:11" x14ac:dyDescent="0.3">
      <c r="A8044" t="s">
        <v>12899</v>
      </c>
      <c r="B8044" t="s">
        <v>12900</v>
      </c>
      <c r="C8044" t="s">
        <v>74</v>
      </c>
      <c r="D8044">
        <v>1</v>
      </c>
      <c r="E8044">
        <v>1192.53</v>
      </c>
      <c r="F8044">
        <v>0</v>
      </c>
      <c r="G8044">
        <v>1192.53</v>
      </c>
      <c r="H8044">
        <v>379.6</v>
      </c>
      <c r="I8044" t="str">
        <f>VLOOKUP(C8044,products_cleaned[[product_id]:[category]],3,)</f>
        <v>Electronics</v>
      </c>
      <c r="J8044" t="str">
        <f>VLOOKUP(B8044,orders_cleaned!A:I,9,FALSE)</f>
        <v>May</v>
      </c>
      <c r="K8044">
        <f t="shared" si="125"/>
        <v>5</v>
      </c>
    </row>
    <row r="8045" spans="1:11" x14ac:dyDescent="0.3">
      <c r="A8045" t="s">
        <v>12901</v>
      </c>
      <c r="B8045" t="s">
        <v>12902</v>
      </c>
      <c r="C8045" t="s">
        <v>57</v>
      </c>
      <c r="D8045">
        <v>2</v>
      </c>
      <c r="E8045">
        <v>207.73</v>
      </c>
      <c r="F8045">
        <v>0.2</v>
      </c>
      <c r="G8045">
        <v>332.37</v>
      </c>
      <c r="H8045">
        <v>111.21</v>
      </c>
      <c r="I8045" t="str">
        <f>VLOOKUP(C8045,products_cleaned[[product_id]:[category]],3,)</f>
        <v>Stationery</v>
      </c>
      <c r="J8045" t="str">
        <f>VLOOKUP(B8045,orders_cleaned!A:I,9,FALSE)</f>
        <v>November</v>
      </c>
      <c r="K8045">
        <f t="shared" si="125"/>
        <v>11</v>
      </c>
    </row>
    <row r="8046" spans="1:11" x14ac:dyDescent="0.3">
      <c r="A8046" t="s">
        <v>12903</v>
      </c>
      <c r="B8046" t="s">
        <v>12902</v>
      </c>
      <c r="C8046" t="s">
        <v>278</v>
      </c>
      <c r="D8046">
        <v>2</v>
      </c>
      <c r="E8046">
        <v>1700.87</v>
      </c>
      <c r="F8046">
        <v>0</v>
      </c>
      <c r="G8046">
        <v>3401.74</v>
      </c>
      <c r="H8046">
        <v>1125.04</v>
      </c>
      <c r="I8046" t="str">
        <f>VLOOKUP(C8046,products_cleaned[[product_id]:[category]],3,)</f>
        <v>Fitness</v>
      </c>
      <c r="J8046" t="str">
        <f>VLOOKUP(B8046,orders_cleaned!A:I,9,FALSE)</f>
        <v>November</v>
      </c>
      <c r="K8046">
        <f t="shared" si="125"/>
        <v>11</v>
      </c>
    </row>
    <row r="8047" spans="1:11" x14ac:dyDescent="0.3">
      <c r="A8047" t="s">
        <v>12904</v>
      </c>
      <c r="B8047" t="s">
        <v>12905</v>
      </c>
      <c r="C8047" t="s">
        <v>156</v>
      </c>
      <c r="D8047">
        <v>1</v>
      </c>
      <c r="E8047">
        <v>190.99</v>
      </c>
      <c r="F8047">
        <v>0.2</v>
      </c>
      <c r="G8047">
        <v>152.79</v>
      </c>
      <c r="H8047">
        <v>36.96</v>
      </c>
      <c r="I8047" t="str">
        <f>VLOOKUP(C8047,products_cleaned[[product_id]:[category]],3,)</f>
        <v>Stationery</v>
      </c>
      <c r="J8047" t="str">
        <f>VLOOKUP(B8047,orders_cleaned!A:I,9,FALSE)</f>
        <v>August</v>
      </c>
      <c r="K8047">
        <f t="shared" si="125"/>
        <v>8</v>
      </c>
    </row>
    <row r="8048" spans="1:11" x14ac:dyDescent="0.3">
      <c r="A8048" t="s">
        <v>12906</v>
      </c>
      <c r="B8048" t="s">
        <v>12905</v>
      </c>
      <c r="C8048" t="s">
        <v>117</v>
      </c>
      <c r="D8048">
        <v>2</v>
      </c>
      <c r="E8048">
        <v>938.83</v>
      </c>
      <c r="F8048">
        <v>0.1</v>
      </c>
      <c r="G8048">
        <v>1689.89</v>
      </c>
      <c r="H8048">
        <v>420.03</v>
      </c>
      <c r="I8048" t="str">
        <f>VLOOKUP(C8048,products_cleaned[[product_id]:[category]],3,)</f>
        <v>Home &amp; Kitchen</v>
      </c>
      <c r="J8048" t="str">
        <f>VLOOKUP(B8048,orders_cleaned!A:I,9,FALSE)</f>
        <v>August</v>
      </c>
      <c r="K8048">
        <f t="shared" si="125"/>
        <v>8</v>
      </c>
    </row>
    <row r="8049" spans="1:11" x14ac:dyDescent="0.3">
      <c r="A8049" t="s">
        <v>12907</v>
      </c>
      <c r="B8049" t="s">
        <v>12908</v>
      </c>
      <c r="C8049" t="s">
        <v>144</v>
      </c>
      <c r="D8049">
        <v>1</v>
      </c>
      <c r="E8049">
        <v>1899.74</v>
      </c>
      <c r="F8049">
        <v>0</v>
      </c>
      <c r="G8049">
        <v>1899.74</v>
      </c>
      <c r="H8049">
        <v>569.25</v>
      </c>
      <c r="I8049" t="str">
        <f>VLOOKUP(C8049,products_cleaned[[product_id]:[category]],3,)</f>
        <v>Electronics</v>
      </c>
      <c r="J8049" t="str">
        <f>VLOOKUP(B8049,orders_cleaned!A:I,9,FALSE)</f>
        <v>May</v>
      </c>
      <c r="K8049">
        <f t="shared" si="125"/>
        <v>5</v>
      </c>
    </row>
    <row r="8050" spans="1:11" x14ac:dyDescent="0.3">
      <c r="A8050" t="s">
        <v>12909</v>
      </c>
      <c r="B8050" t="s">
        <v>12908</v>
      </c>
      <c r="C8050" t="s">
        <v>57</v>
      </c>
      <c r="D8050">
        <v>1</v>
      </c>
      <c r="E8050">
        <v>195.18</v>
      </c>
      <c r="F8050">
        <v>0.15</v>
      </c>
      <c r="G8050">
        <v>165.9</v>
      </c>
      <c r="H8050">
        <v>55.32</v>
      </c>
      <c r="I8050" t="str">
        <f>VLOOKUP(C8050,products_cleaned[[product_id]:[category]],3,)</f>
        <v>Stationery</v>
      </c>
      <c r="J8050" t="str">
        <f>VLOOKUP(B8050,orders_cleaned!A:I,9,FALSE)</f>
        <v>May</v>
      </c>
      <c r="K8050">
        <f t="shared" si="125"/>
        <v>5</v>
      </c>
    </row>
    <row r="8051" spans="1:11" x14ac:dyDescent="0.3">
      <c r="A8051" t="s">
        <v>12910</v>
      </c>
      <c r="B8051" t="s">
        <v>12911</v>
      </c>
      <c r="C8051" t="s">
        <v>97</v>
      </c>
      <c r="D8051">
        <v>2</v>
      </c>
      <c r="E8051">
        <v>1042.76</v>
      </c>
      <c r="F8051">
        <v>0.1</v>
      </c>
      <c r="G8051">
        <v>1876.97</v>
      </c>
      <c r="H8051">
        <v>425.09</v>
      </c>
      <c r="I8051" t="str">
        <f>VLOOKUP(C8051,products_cleaned[[product_id]:[category]],3,)</f>
        <v>Fashion</v>
      </c>
      <c r="J8051" t="str">
        <f>VLOOKUP(B8051,orders_cleaned!A:I,9,FALSE)</f>
        <v>July</v>
      </c>
      <c r="K8051">
        <f t="shared" si="125"/>
        <v>7</v>
      </c>
    </row>
    <row r="8052" spans="1:11" x14ac:dyDescent="0.3">
      <c r="A8052" t="s">
        <v>12912</v>
      </c>
      <c r="B8052" t="s">
        <v>12913</v>
      </c>
      <c r="C8052" t="s">
        <v>173</v>
      </c>
      <c r="D8052">
        <v>1</v>
      </c>
      <c r="E8052">
        <v>142.65</v>
      </c>
      <c r="F8052">
        <v>0</v>
      </c>
      <c r="G8052">
        <v>142.65</v>
      </c>
      <c r="H8052">
        <v>36.340000000000003</v>
      </c>
      <c r="I8052" t="str">
        <f>VLOOKUP(C8052,products_cleaned[[product_id]:[category]],3,)</f>
        <v>Stationery</v>
      </c>
      <c r="J8052" t="str">
        <f>VLOOKUP(B8052,orders_cleaned!A:I,9,FALSE)</f>
        <v>August</v>
      </c>
      <c r="K8052">
        <f t="shared" si="125"/>
        <v>8</v>
      </c>
    </row>
    <row r="8053" spans="1:11" x14ac:dyDescent="0.3">
      <c r="A8053" t="s">
        <v>12914</v>
      </c>
      <c r="B8053" t="s">
        <v>12915</v>
      </c>
      <c r="C8053" t="s">
        <v>110</v>
      </c>
      <c r="D8053">
        <v>1</v>
      </c>
      <c r="E8053">
        <v>1712.59</v>
      </c>
      <c r="F8053">
        <v>0</v>
      </c>
      <c r="G8053">
        <v>1712.59</v>
      </c>
      <c r="H8053">
        <v>496.47</v>
      </c>
      <c r="I8053" t="str">
        <f>VLOOKUP(C8053,products_cleaned[[product_id]:[category]],3,)</f>
        <v>Fashion</v>
      </c>
      <c r="J8053" t="str">
        <f>VLOOKUP(B8053,orders_cleaned!A:I,9,FALSE)</f>
        <v>May</v>
      </c>
      <c r="K8053">
        <f t="shared" si="125"/>
        <v>5</v>
      </c>
    </row>
    <row r="8054" spans="1:11" x14ac:dyDescent="0.3">
      <c r="A8054" t="s">
        <v>12916</v>
      </c>
      <c r="B8054" t="s">
        <v>12917</v>
      </c>
      <c r="C8054" t="s">
        <v>173</v>
      </c>
      <c r="D8054">
        <v>4</v>
      </c>
      <c r="E8054">
        <v>138.28</v>
      </c>
      <c r="F8054">
        <v>0</v>
      </c>
      <c r="G8054">
        <v>553.12</v>
      </c>
      <c r="H8054">
        <v>127.88</v>
      </c>
      <c r="I8054" t="str">
        <f>VLOOKUP(C8054,products_cleaned[[product_id]:[category]],3,)</f>
        <v>Stationery</v>
      </c>
      <c r="J8054" t="str">
        <f>VLOOKUP(B8054,orders_cleaned!A:I,9,FALSE)</f>
        <v>February</v>
      </c>
      <c r="K8054">
        <f t="shared" si="125"/>
        <v>2</v>
      </c>
    </row>
    <row r="8055" spans="1:11" x14ac:dyDescent="0.3">
      <c r="A8055" t="s">
        <v>12918</v>
      </c>
      <c r="B8055" t="s">
        <v>12917</v>
      </c>
      <c r="C8055" t="s">
        <v>25</v>
      </c>
      <c r="D8055">
        <v>2</v>
      </c>
      <c r="E8055">
        <v>837.93</v>
      </c>
      <c r="F8055">
        <v>0</v>
      </c>
      <c r="G8055">
        <v>1675.86</v>
      </c>
      <c r="H8055">
        <v>444.42</v>
      </c>
      <c r="I8055" t="str">
        <f>VLOOKUP(C8055,products_cleaned[[product_id]:[category]],3,)</f>
        <v>Fashion</v>
      </c>
      <c r="J8055" t="str">
        <f>VLOOKUP(B8055,orders_cleaned!A:I,9,FALSE)</f>
        <v>February</v>
      </c>
      <c r="K8055">
        <f t="shared" si="125"/>
        <v>2</v>
      </c>
    </row>
    <row r="8056" spans="1:11" x14ac:dyDescent="0.3">
      <c r="A8056" t="s">
        <v>12919</v>
      </c>
      <c r="B8056" t="s">
        <v>12920</v>
      </c>
      <c r="C8056" t="s">
        <v>160</v>
      </c>
      <c r="D8056">
        <v>3</v>
      </c>
      <c r="E8056">
        <v>2367.5100000000002</v>
      </c>
      <c r="F8056">
        <v>0.2</v>
      </c>
      <c r="G8056">
        <v>5682.02</v>
      </c>
      <c r="H8056">
        <v>1073.96</v>
      </c>
      <c r="I8056" t="str">
        <f>VLOOKUP(C8056,products_cleaned[[product_id]:[category]],3,)</f>
        <v>Footwear</v>
      </c>
      <c r="J8056" t="str">
        <f>VLOOKUP(B8056,orders_cleaned!A:I,9,FALSE)</f>
        <v>July</v>
      </c>
      <c r="K8056">
        <f t="shared" si="125"/>
        <v>7</v>
      </c>
    </row>
    <row r="8057" spans="1:11" x14ac:dyDescent="0.3">
      <c r="A8057" t="s">
        <v>12921</v>
      </c>
      <c r="B8057" t="s">
        <v>12922</v>
      </c>
      <c r="C8057" t="s">
        <v>25</v>
      </c>
      <c r="D8057">
        <v>1</v>
      </c>
      <c r="E8057">
        <v>861.44</v>
      </c>
      <c r="F8057">
        <v>0</v>
      </c>
      <c r="G8057">
        <v>861.44</v>
      </c>
      <c r="H8057">
        <v>245.72</v>
      </c>
      <c r="I8057" t="str">
        <f>VLOOKUP(C8057,products_cleaned[[product_id]:[category]],3,)</f>
        <v>Fashion</v>
      </c>
      <c r="J8057" t="str">
        <f>VLOOKUP(B8057,orders_cleaned!A:I,9,FALSE)</f>
        <v>November</v>
      </c>
      <c r="K8057">
        <f t="shared" si="125"/>
        <v>11</v>
      </c>
    </row>
    <row r="8058" spans="1:11" x14ac:dyDescent="0.3">
      <c r="A8058" t="s">
        <v>12923</v>
      </c>
      <c r="B8058" t="s">
        <v>12924</v>
      </c>
      <c r="C8058" t="s">
        <v>21</v>
      </c>
      <c r="D8058">
        <v>1</v>
      </c>
      <c r="E8058">
        <v>4741.83</v>
      </c>
      <c r="F8058">
        <v>0</v>
      </c>
      <c r="G8058">
        <v>4741.83</v>
      </c>
      <c r="H8058">
        <v>2103.81</v>
      </c>
      <c r="I8058" t="str">
        <f>VLOOKUP(C8058,products_cleaned[[product_id]:[category]],3,)</f>
        <v>Electronics</v>
      </c>
      <c r="J8058" t="str">
        <f>VLOOKUP(B8058,orders_cleaned!A:I,9,FALSE)</f>
        <v>December</v>
      </c>
      <c r="K8058">
        <f t="shared" si="125"/>
        <v>12</v>
      </c>
    </row>
    <row r="8059" spans="1:11" x14ac:dyDescent="0.3">
      <c r="A8059" t="s">
        <v>12925</v>
      </c>
      <c r="B8059" t="s">
        <v>12924</v>
      </c>
      <c r="C8059" t="s">
        <v>47</v>
      </c>
      <c r="D8059">
        <v>1</v>
      </c>
      <c r="E8059">
        <v>840.14</v>
      </c>
      <c r="F8059">
        <v>0</v>
      </c>
      <c r="G8059">
        <v>840.14</v>
      </c>
      <c r="H8059">
        <v>356.6</v>
      </c>
      <c r="I8059" t="str">
        <f>VLOOKUP(C8059,products_cleaned[[product_id]:[category]],3,)</f>
        <v>Books</v>
      </c>
      <c r="J8059" t="str">
        <f>VLOOKUP(B8059,orders_cleaned!A:I,9,FALSE)</f>
        <v>December</v>
      </c>
      <c r="K8059">
        <f t="shared" si="125"/>
        <v>12</v>
      </c>
    </row>
    <row r="8060" spans="1:11" x14ac:dyDescent="0.3">
      <c r="A8060" t="s">
        <v>12926</v>
      </c>
      <c r="B8060" t="s">
        <v>12927</v>
      </c>
      <c r="C8060" t="s">
        <v>80</v>
      </c>
      <c r="D8060">
        <v>1</v>
      </c>
      <c r="E8060">
        <v>424.16</v>
      </c>
      <c r="F8060">
        <v>0</v>
      </c>
      <c r="G8060">
        <v>424.16</v>
      </c>
      <c r="H8060">
        <v>124.28</v>
      </c>
      <c r="I8060" t="str">
        <f>VLOOKUP(C8060,products_cleaned[[product_id]:[category]],3,)</f>
        <v>Fitness</v>
      </c>
      <c r="J8060" t="str">
        <f>VLOOKUP(B8060,orders_cleaned!A:I,9,FALSE)</f>
        <v>May</v>
      </c>
      <c r="K8060">
        <f t="shared" si="125"/>
        <v>5</v>
      </c>
    </row>
    <row r="8061" spans="1:11" x14ac:dyDescent="0.3">
      <c r="A8061" t="s">
        <v>12928</v>
      </c>
      <c r="B8061" t="s">
        <v>12929</v>
      </c>
      <c r="C8061" t="s">
        <v>156</v>
      </c>
      <c r="D8061">
        <v>1</v>
      </c>
      <c r="E8061">
        <v>184.34</v>
      </c>
      <c r="F8061">
        <v>0.1</v>
      </c>
      <c r="G8061">
        <v>165.91</v>
      </c>
      <c r="H8061">
        <v>50.08</v>
      </c>
      <c r="I8061" t="str">
        <f>VLOOKUP(C8061,products_cleaned[[product_id]:[category]],3,)</f>
        <v>Stationery</v>
      </c>
      <c r="J8061" t="str">
        <f>VLOOKUP(B8061,orders_cleaned!A:I,9,FALSE)</f>
        <v>October</v>
      </c>
      <c r="K8061">
        <f t="shared" si="125"/>
        <v>10</v>
      </c>
    </row>
    <row r="8062" spans="1:11" x14ac:dyDescent="0.3">
      <c r="A8062" t="s">
        <v>12930</v>
      </c>
      <c r="B8062" t="s">
        <v>12929</v>
      </c>
      <c r="C8062" t="s">
        <v>74</v>
      </c>
      <c r="D8062">
        <v>1</v>
      </c>
      <c r="E8062">
        <v>1160.01</v>
      </c>
      <c r="F8062">
        <v>0.05</v>
      </c>
      <c r="G8062">
        <v>1102.01</v>
      </c>
      <c r="H8062">
        <v>289.08</v>
      </c>
      <c r="I8062" t="str">
        <f>VLOOKUP(C8062,products_cleaned[[product_id]:[category]],3,)</f>
        <v>Electronics</v>
      </c>
      <c r="J8062" t="str">
        <f>VLOOKUP(B8062,orders_cleaned!A:I,9,FALSE)</f>
        <v>October</v>
      </c>
      <c r="K8062">
        <f t="shared" si="125"/>
        <v>10</v>
      </c>
    </row>
    <row r="8063" spans="1:11" x14ac:dyDescent="0.3">
      <c r="A8063" t="s">
        <v>12931</v>
      </c>
      <c r="B8063" t="s">
        <v>12932</v>
      </c>
      <c r="C8063" t="s">
        <v>129</v>
      </c>
      <c r="D8063">
        <v>3</v>
      </c>
      <c r="E8063">
        <v>496.91</v>
      </c>
      <c r="F8063">
        <v>0</v>
      </c>
      <c r="G8063">
        <v>1490.73</v>
      </c>
      <c r="H8063">
        <v>397.65</v>
      </c>
      <c r="I8063" t="str">
        <f>VLOOKUP(C8063,products_cleaned[[product_id]:[category]],3,)</f>
        <v>Fashion</v>
      </c>
      <c r="J8063" t="str">
        <f>VLOOKUP(B8063,orders_cleaned!A:I,9,FALSE)</f>
        <v>August</v>
      </c>
      <c r="K8063">
        <f t="shared" si="125"/>
        <v>8</v>
      </c>
    </row>
    <row r="8064" spans="1:11" x14ac:dyDescent="0.3">
      <c r="A8064" t="s">
        <v>12933</v>
      </c>
      <c r="B8064" t="s">
        <v>12932</v>
      </c>
      <c r="C8064" t="s">
        <v>97</v>
      </c>
      <c r="D8064">
        <v>4</v>
      </c>
      <c r="E8064">
        <v>992.99</v>
      </c>
      <c r="F8064">
        <v>0.05</v>
      </c>
      <c r="G8064">
        <v>3773.36</v>
      </c>
      <c r="H8064">
        <v>869.6</v>
      </c>
      <c r="I8064" t="str">
        <f>VLOOKUP(C8064,products_cleaned[[product_id]:[category]],3,)</f>
        <v>Fashion</v>
      </c>
      <c r="J8064" t="str">
        <f>VLOOKUP(B8064,orders_cleaned!A:I,9,FALSE)</f>
        <v>August</v>
      </c>
      <c r="K8064">
        <f t="shared" si="125"/>
        <v>8</v>
      </c>
    </row>
    <row r="8065" spans="1:11" x14ac:dyDescent="0.3">
      <c r="A8065" t="s">
        <v>12934</v>
      </c>
      <c r="B8065" t="s">
        <v>12935</v>
      </c>
      <c r="C8065" t="s">
        <v>82</v>
      </c>
      <c r="D8065">
        <v>2</v>
      </c>
      <c r="E8065">
        <v>375.66</v>
      </c>
      <c r="F8065">
        <v>0</v>
      </c>
      <c r="G8065">
        <v>751.32</v>
      </c>
      <c r="H8065">
        <v>309.06</v>
      </c>
      <c r="I8065" t="str">
        <f>VLOOKUP(C8065,products_cleaned[[product_id]:[category]],3,)</f>
        <v>Stationery</v>
      </c>
      <c r="J8065" t="str">
        <f>VLOOKUP(B8065,orders_cleaned!A:I,9,FALSE)</f>
        <v>November</v>
      </c>
      <c r="K8065">
        <f t="shared" si="125"/>
        <v>11</v>
      </c>
    </row>
    <row r="8066" spans="1:11" x14ac:dyDescent="0.3">
      <c r="A8066" t="s">
        <v>12936</v>
      </c>
      <c r="B8066" t="s">
        <v>12937</v>
      </c>
      <c r="C8066" t="s">
        <v>18</v>
      </c>
      <c r="D8066">
        <v>1</v>
      </c>
      <c r="E8066">
        <v>888.7</v>
      </c>
      <c r="F8066">
        <v>0.2</v>
      </c>
      <c r="G8066">
        <v>710.96</v>
      </c>
      <c r="H8066">
        <v>193.61</v>
      </c>
      <c r="I8066" t="str">
        <f>VLOOKUP(C8066,products_cleaned[[product_id]:[category]],3,)</f>
        <v>Books</v>
      </c>
      <c r="J8066" t="str">
        <f>VLOOKUP(B8066,orders_cleaned!A:I,9,FALSE)</f>
        <v>March</v>
      </c>
      <c r="K8066">
        <f t="shared" si="125"/>
        <v>3</v>
      </c>
    </row>
    <row r="8067" spans="1:11" x14ac:dyDescent="0.3">
      <c r="A8067" t="s">
        <v>12938</v>
      </c>
      <c r="B8067" t="s">
        <v>12939</v>
      </c>
      <c r="C8067" t="s">
        <v>31</v>
      </c>
      <c r="D8067">
        <v>1</v>
      </c>
      <c r="E8067">
        <v>474.88</v>
      </c>
      <c r="F8067">
        <v>0.1</v>
      </c>
      <c r="G8067">
        <v>427.39</v>
      </c>
      <c r="H8067">
        <v>82.45</v>
      </c>
      <c r="I8067" t="str">
        <f>VLOOKUP(C8067,products_cleaned[[product_id]:[category]],3,)</f>
        <v>Books</v>
      </c>
      <c r="J8067" t="str">
        <f>VLOOKUP(B8067,orders_cleaned!A:I,9,FALSE)</f>
        <v>June</v>
      </c>
      <c r="K8067">
        <f t="shared" ref="K8067:K8130" si="126">MONTH(DATEVALUE("1"&amp;J8067))</f>
        <v>6</v>
      </c>
    </row>
    <row r="8068" spans="1:11" x14ac:dyDescent="0.3">
      <c r="A8068" t="s">
        <v>12940</v>
      </c>
      <c r="B8068" t="s">
        <v>12941</v>
      </c>
      <c r="C8068" t="s">
        <v>31</v>
      </c>
      <c r="D8068">
        <v>1</v>
      </c>
      <c r="E8068">
        <v>488.61</v>
      </c>
      <c r="F8068">
        <v>0</v>
      </c>
      <c r="G8068">
        <v>488.61</v>
      </c>
      <c r="H8068">
        <v>143.66999999999999</v>
      </c>
      <c r="I8068" t="str">
        <f>VLOOKUP(C8068,products_cleaned[[product_id]:[category]],3,)</f>
        <v>Books</v>
      </c>
      <c r="J8068" t="str">
        <f>VLOOKUP(B8068,orders_cleaned!A:I,9,FALSE)</f>
        <v>January</v>
      </c>
      <c r="K8068">
        <f t="shared" si="126"/>
        <v>1</v>
      </c>
    </row>
    <row r="8069" spans="1:11" x14ac:dyDescent="0.3">
      <c r="A8069" t="s">
        <v>12942</v>
      </c>
      <c r="B8069" t="s">
        <v>12943</v>
      </c>
      <c r="C8069" t="s">
        <v>25</v>
      </c>
      <c r="D8069">
        <v>1</v>
      </c>
      <c r="E8069">
        <v>918.8</v>
      </c>
      <c r="F8069">
        <v>0.1</v>
      </c>
      <c r="G8069">
        <v>826.92</v>
      </c>
      <c r="H8069">
        <v>211.2</v>
      </c>
      <c r="I8069" t="str">
        <f>VLOOKUP(C8069,products_cleaned[[product_id]:[category]],3,)</f>
        <v>Fashion</v>
      </c>
      <c r="J8069" t="str">
        <f>VLOOKUP(B8069,orders_cleaned!A:I,9,FALSE)</f>
        <v>September</v>
      </c>
      <c r="K8069">
        <f t="shared" si="126"/>
        <v>9</v>
      </c>
    </row>
    <row r="8070" spans="1:11" x14ac:dyDescent="0.3">
      <c r="A8070" t="s">
        <v>12944</v>
      </c>
      <c r="B8070" t="s">
        <v>12945</v>
      </c>
      <c r="C8070" t="s">
        <v>156</v>
      </c>
      <c r="D8070">
        <v>4</v>
      </c>
      <c r="E8070">
        <v>183.55</v>
      </c>
      <c r="F8070">
        <v>0</v>
      </c>
      <c r="G8070">
        <v>734.2</v>
      </c>
      <c r="H8070">
        <v>270.88</v>
      </c>
      <c r="I8070" t="str">
        <f>VLOOKUP(C8070,products_cleaned[[product_id]:[category]],3,)</f>
        <v>Stationery</v>
      </c>
      <c r="J8070" t="str">
        <f>VLOOKUP(B8070,orders_cleaned!A:I,9,FALSE)</f>
        <v>September</v>
      </c>
      <c r="K8070">
        <f t="shared" si="126"/>
        <v>9</v>
      </c>
    </row>
    <row r="8071" spans="1:11" x14ac:dyDescent="0.3">
      <c r="A8071" t="s">
        <v>12946</v>
      </c>
      <c r="B8071" t="s">
        <v>12947</v>
      </c>
      <c r="C8071" t="s">
        <v>41</v>
      </c>
      <c r="D8071">
        <v>3</v>
      </c>
      <c r="E8071">
        <v>2631.78</v>
      </c>
      <c r="F8071">
        <v>0</v>
      </c>
      <c r="G8071">
        <v>7895.34</v>
      </c>
      <c r="H8071">
        <v>2169.5700000000002</v>
      </c>
      <c r="I8071" t="str">
        <f>VLOOKUP(C8071,products_cleaned[[product_id]:[category]],3,)</f>
        <v>Footwear</v>
      </c>
      <c r="J8071" t="str">
        <f>VLOOKUP(B8071,orders_cleaned!A:I,9,FALSE)</f>
        <v>November</v>
      </c>
      <c r="K8071">
        <f t="shared" si="126"/>
        <v>11</v>
      </c>
    </row>
    <row r="8072" spans="1:11" x14ac:dyDescent="0.3">
      <c r="A8072" t="s">
        <v>12948</v>
      </c>
      <c r="B8072" t="s">
        <v>12947</v>
      </c>
      <c r="C8072" t="s">
        <v>82</v>
      </c>
      <c r="D8072">
        <v>1</v>
      </c>
      <c r="E8072">
        <v>364.11</v>
      </c>
      <c r="F8072">
        <v>0</v>
      </c>
      <c r="G8072">
        <v>364.11</v>
      </c>
      <c r="H8072">
        <v>142.97999999999999</v>
      </c>
      <c r="I8072" t="str">
        <f>VLOOKUP(C8072,products_cleaned[[product_id]:[category]],3,)</f>
        <v>Stationery</v>
      </c>
      <c r="J8072" t="str">
        <f>VLOOKUP(B8072,orders_cleaned!A:I,9,FALSE)</f>
        <v>November</v>
      </c>
      <c r="K8072">
        <f t="shared" si="126"/>
        <v>11</v>
      </c>
    </row>
    <row r="8073" spans="1:11" x14ac:dyDescent="0.3">
      <c r="A8073" t="s">
        <v>12949</v>
      </c>
      <c r="B8073" t="s">
        <v>12950</v>
      </c>
      <c r="C8073" t="s">
        <v>57</v>
      </c>
      <c r="D8073">
        <v>2</v>
      </c>
      <c r="E8073">
        <v>210.53</v>
      </c>
      <c r="F8073">
        <v>0.05</v>
      </c>
      <c r="G8073">
        <v>400.01</v>
      </c>
      <c r="H8073">
        <v>178.85</v>
      </c>
      <c r="I8073" t="str">
        <f>VLOOKUP(C8073,products_cleaned[[product_id]:[category]],3,)</f>
        <v>Stationery</v>
      </c>
      <c r="J8073" t="str">
        <f>VLOOKUP(B8073,orders_cleaned!A:I,9,FALSE)</f>
        <v>September</v>
      </c>
      <c r="K8073">
        <f t="shared" si="126"/>
        <v>9</v>
      </c>
    </row>
    <row r="8074" spans="1:11" x14ac:dyDescent="0.3">
      <c r="A8074" t="s">
        <v>12951</v>
      </c>
      <c r="B8074" t="s">
        <v>12952</v>
      </c>
      <c r="C8074" t="s">
        <v>164</v>
      </c>
      <c r="D8074">
        <v>1</v>
      </c>
      <c r="E8074">
        <v>4934.38</v>
      </c>
      <c r="F8074">
        <v>0.2</v>
      </c>
      <c r="G8074">
        <v>3947.5</v>
      </c>
      <c r="H8074">
        <v>908.87</v>
      </c>
      <c r="I8074" t="str">
        <f>VLOOKUP(C8074,products_cleaned[[product_id]:[category]],3,)</f>
        <v>Home &amp; Kitchen</v>
      </c>
      <c r="J8074" t="str">
        <f>VLOOKUP(B8074,orders_cleaned!A:I,9,FALSE)</f>
        <v>February</v>
      </c>
      <c r="K8074">
        <f t="shared" si="126"/>
        <v>2</v>
      </c>
    </row>
    <row r="8075" spans="1:11" x14ac:dyDescent="0.3">
      <c r="A8075" t="s">
        <v>12953</v>
      </c>
      <c r="B8075" t="s">
        <v>12952</v>
      </c>
      <c r="C8075" t="s">
        <v>291</v>
      </c>
      <c r="D8075">
        <v>5</v>
      </c>
      <c r="E8075">
        <v>946</v>
      </c>
      <c r="F8075">
        <v>0</v>
      </c>
      <c r="G8075">
        <v>4730</v>
      </c>
      <c r="H8075">
        <v>1466.15</v>
      </c>
      <c r="I8075" t="str">
        <f>VLOOKUP(C8075,products_cleaned[[product_id]:[category]],3,)</f>
        <v>Books</v>
      </c>
      <c r="J8075" t="str">
        <f>VLOOKUP(B8075,orders_cleaned!A:I,9,FALSE)</f>
        <v>February</v>
      </c>
      <c r="K8075">
        <f t="shared" si="126"/>
        <v>2</v>
      </c>
    </row>
    <row r="8076" spans="1:11" x14ac:dyDescent="0.3">
      <c r="A8076" t="s">
        <v>12954</v>
      </c>
      <c r="B8076" t="s">
        <v>12952</v>
      </c>
      <c r="C8076" t="s">
        <v>13</v>
      </c>
      <c r="D8076">
        <v>1</v>
      </c>
      <c r="E8076">
        <v>3238.15</v>
      </c>
      <c r="F8076">
        <v>0.15</v>
      </c>
      <c r="G8076">
        <v>2752.43</v>
      </c>
      <c r="H8076">
        <v>630.36</v>
      </c>
      <c r="I8076" t="str">
        <f>VLOOKUP(C8076,products_cleaned[[product_id]:[category]],3,)</f>
        <v>Home &amp; Kitchen</v>
      </c>
      <c r="J8076" t="str">
        <f>VLOOKUP(B8076,orders_cleaned!A:I,9,FALSE)</f>
        <v>February</v>
      </c>
      <c r="K8076">
        <f t="shared" si="126"/>
        <v>2</v>
      </c>
    </row>
    <row r="8077" spans="1:11" x14ac:dyDescent="0.3">
      <c r="A8077" t="s">
        <v>12955</v>
      </c>
      <c r="B8077" t="s">
        <v>12956</v>
      </c>
      <c r="C8077" t="s">
        <v>10</v>
      </c>
      <c r="D8077">
        <v>1</v>
      </c>
      <c r="E8077">
        <v>1583.96</v>
      </c>
      <c r="F8077">
        <v>0.15</v>
      </c>
      <c r="G8077">
        <v>1346.37</v>
      </c>
      <c r="H8077">
        <v>421.21</v>
      </c>
      <c r="I8077" t="str">
        <f>VLOOKUP(C8077,products_cleaned[[product_id]:[category]],3,)</f>
        <v>Furniture</v>
      </c>
      <c r="J8077" t="str">
        <f>VLOOKUP(B8077,orders_cleaned!A:I,9,FALSE)</f>
        <v>February</v>
      </c>
      <c r="K8077">
        <f t="shared" si="126"/>
        <v>2</v>
      </c>
    </row>
    <row r="8078" spans="1:11" x14ac:dyDescent="0.3">
      <c r="A8078" t="s">
        <v>12957</v>
      </c>
      <c r="B8078" t="s">
        <v>12958</v>
      </c>
      <c r="C8078" t="s">
        <v>110</v>
      </c>
      <c r="D8078">
        <v>1</v>
      </c>
      <c r="E8078">
        <v>1781.72</v>
      </c>
      <c r="F8078">
        <v>0.2</v>
      </c>
      <c r="G8078">
        <v>1425.38</v>
      </c>
      <c r="H8078">
        <v>209.26</v>
      </c>
      <c r="I8078" t="str">
        <f>VLOOKUP(C8078,products_cleaned[[product_id]:[category]],3,)</f>
        <v>Fashion</v>
      </c>
      <c r="J8078" t="str">
        <f>VLOOKUP(B8078,orders_cleaned!A:I,9,FALSE)</f>
        <v>February</v>
      </c>
      <c r="K8078">
        <f t="shared" si="126"/>
        <v>2</v>
      </c>
    </row>
    <row r="8079" spans="1:11" x14ac:dyDescent="0.3">
      <c r="A8079" t="s">
        <v>12959</v>
      </c>
      <c r="B8079" t="s">
        <v>12958</v>
      </c>
      <c r="C8079" t="s">
        <v>196</v>
      </c>
      <c r="D8079">
        <v>3</v>
      </c>
      <c r="E8079">
        <v>1510.61</v>
      </c>
      <c r="F8079">
        <v>0.15</v>
      </c>
      <c r="G8079">
        <v>3852.06</v>
      </c>
      <c r="H8079">
        <v>757.05</v>
      </c>
      <c r="I8079" t="str">
        <f>VLOOKUP(C8079,products_cleaned[[product_id]:[category]],3,)</f>
        <v>Electronics</v>
      </c>
      <c r="J8079" t="str">
        <f>VLOOKUP(B8079,orders_cleaned!A:I,9,FALSE)</f>
        <v>February</v>
      </c>
      <c r="K8079">
        <f t="shared" si="126"/>
        <v>2</v>
      </c>
    </row>
    <row r="8080" spans="1:11" x14ac:dyDescent="0.3">
      <c r="A8080" t="s">
        <v>12960</v>
      </c>
      <c r="B8080" t="s">
        <v>12961</v>
      </c>
      <c r="C8080" t="s">
        <v>270</v>
      </c>
      <c r="D8080">
        <v>1</v>
      </c>
      <c r="E8080">
        <v>5531.02</v>
      </c>
      <c r="F8080">
        <v>0.05</v>
      </c>
      <c r="G8080">
        <v>5254.47</v>
      </c>
      <c r="H8080">
        <v>2133.4899999999998</v>
      </c>
      <c r="I8080" t="str">
        <f>VLOOKUP(C8080,products_cleaned[[product_id]:[category]],3,)</f>
        <v>Furniture</v>
      </c>
      <c r="J8080" t="str">
        <f>VLOOKUP(B8080,orders_cleaned!A:I,9,FALSE)</f>
        <v>March</v>
      </c>
      <c r="K8080">
        <f t="shared" si="126"/>
        <v>3</v>
      </c>
    </row>
    <row r="8081" spans="1:11" x14ac:dyDescent="0.3">
      <c r="A8081" t="s">
        <v>12962</v>
      </c>
      <c r="B8081" t="s">
        <v>12963</v>
      </c>
      <c r="C8081" t="s">
        <v>108</v>
      </c>
      <c r="D8081">
        <v>1</v>
      </c>
      <c r="E8081">
        <v>3357</v>
      </c>
      <c r="F8081">
        <v>0.15</v>
      </c>
      <c r="G8081">
        <v>2853.45</v>
      </c>
      <c r="H8081">
        <v>517.1</v>
      </c>
      <c r="I8081" t="str">
        <f>VLOOKUP(C8081,products_cleaned[[product_id]:[category]],3,)</f>
        <v>Electronics</v>
      </c>
      <c r="J8081" t="str">
        <f>VLOOKUP(B8081,orders_cleaned!A:I,9,FALSE)</f>
        <v>September</v>
      </c>
      <c r="K8081">
        <f t="shared" si="126"/>
        <v>9</v>
      </c>
    </row>
    <row r="8082" spans="1:11" x14ac:dyDescent="0.3">
      <c r="A8082" t="s">
        <v>12964</v>
      </c>
      <c r="B8082" t="s">
        <v>12963</v>
      </c>
      <c r="C8082" t="s">
        <v>97</v>
      </c>
      <c r="D8082">
        <v>5</v>
      </c>
      <c r="E8082">
        <v>1068.81</v>
      </c>
      <c r="F8082">
        <v>0</v>
      </c>
      <c r="G8082">
        <v>5344.05</v>
      </c>
      <c r="H8082">
        <v>1714.35</v>
      </c>
      <c r="I8082" t="str">
        <f>VLOOKUP(C8082,products_cleaned[[product_id]:[category]],3,)</f>
        <v>Fashion</v>
      </c>
      <c r="J8082" t="str">
        <f>VLOOKUP(B8082,orders_cleaned!A:I,9,FALSE)</f>
        <v>September</v>
      </c>
      <c r="K8082">
        <f t="shared" si="126"/>
        <v>9</v>
      </c>
    </row>
    <row r="8083" spans="1:11" x14ac:dyDescent="0.3">
      <c r="A8083" t="s">
        <v>12965</v>
      </c>
      <c r="B8083" t="s">
        <v>12966</v>
      </c>
      <c r="C8083" t="s">
        <v>25</v>
      </c>
      <c r="D8083">
        <v>2</v>
      </c>
      <c r="E8083">
        <v>855.88</v>
      </c>
      <c r="F8083">
        <v>0</v>
      </c>
      <c r="G8083">
        <v>1711.76</v>
      </c>
      <c r="H8083">
        <v>480.32</v>
      </c>
      <c r="I8083" t="str">
        <f>VLOOKUP(C8083,products_cleaned[[product_id]:[category]],3,)</f>
        <v>Fashion</v>
      </c>
      <c r="J8083" t="str">
        <f>VLOOKUP(B8083,orders_cleaned!A:I,9,FALSE)</f>
        <v>September</v>
      </c>
      <c r="K8083">
        <f t="shared" si="126"/>
        <v>9</v>
      </c>
    </row>
    <row r="8084" spans="1:11" x14ac:dyDescent="0.3">
      <c r="A8084" t="s">
        <v>12967</v>
      </c>
      <c r="B8084" t="s">
        <v>12966</v>
      </c>
      <c r="C8084" t="s">
        <v>74</v>
      </c>
      <c r="D8084">
        <v>1</v>
      </c>
      <c r="E8084">
        <v>1149.17</v>
      </c>
      <c r="F8084">
        <v>0.05</v>
      </c>
      <c r="G8084">
        <v>1091.71</v>
      </c>
      <c r="H8084">
        <v>278.77999999999997</v>
      </c>
      <c r="I8084" t="str">
        <f>VLOOKUP(C8084,products_cleaned[[product_id]:[category]],3,)</f>
        <v>Electronics</v>
      </c>
      <c r="J8084" t="str">
        <f>VLOOKUP(B8084,orders_cleaned!A:I,9,FALSE)</f>
        <v>September</v>
      </c>
      <c r="K8084">
        <f t="shared" si="126"/>
        <v>9</v>
      </c>
    </row>
    <row r="8085" spans="1:11" x14ac:dyDescent="0.3">
      <c r="A8085" t="s">
        <v>12968</v>
      </c>
      <c r="B8085" t="s">
        <v>12969</v>
      </c>
      <c r="C8085" t="s">
        <v>144</v>
      </c>
      <c r="D8085">
        <v>1</v>
      </c>
      <c r="E8085">
        <v>2062.6999999999998</v>
      </c>
      <c r="F8085">
        <v>0.2</v>
      </c>
      <c r="G8085">
        <v>1650.16</v>
      </c>
      <c r="H8085">
        <v>319.67</v>
      </c>
      <c r="I8085" t="str">
        <f>VLOOKUP(C8085,products_cleaned[[product_id]:[category]],3,)</f>
        <v>Electronics</v>
      </c>
      <c r="J8085" t="str">
        <f>VLOOKUP(B8085,orders_cleaned!A:I,9,FALSE)</f>
        <v>November</v>
      </c>
      <c r="K8085">
        <f t="shared" si="126"/>
        <v>11</v>
      </c>
    </row>
    <row r="8086" spans="1:11" x14ac:dyDescent="0.3">
      <c r="A8086" t="s">
        <v>12970</v>
      </c>
      <c r="B8086" t="s">
        <v>12971</v>
      </c>
      <c r="C8086" t="s">
        <v>66</v>
      </c>
      <c r="D8086">
        <v>1</v>
      </c>
      <c r="E8086">
        <v>285.91000000000003</v>
      </c>
      <c r="F8086">
        <v>0.2</v>
      </c>
      <c r="G8086">
        <v>228.73</v>
      </c>
      <c r="H8086">
        <v>8.25</v>
      </c>
      <c r="I8086" t="str">
        <f>VLOOKUP(C8086,products_cleaned[[product_id]:[category]],3,)</f>
        <v>Home &amp; Kitchen</v>
      </c>
      <c r="J8086" t="str">
        <f>VLOOKUP(B8086,orders_cleaned!A:I,9,FALSE)</f>
        <v>June</v>
      </c>
      <c r="K8086">
        <f t="shared" si="126"/>
        <v>6</v>
      </c>
    </row>
    <row r="8087" spans="1:11" x14ac:dyDescent="0.3">
      <c r="A8087" t="s">
        <v>12972</v>
      </c>
      <c r="B8087" t="s">
        <v>12973</v>
      </c>
      <c r="C8087" t="s">
        <v>117</v>
      </c>
      <c r="D8087">
        <v>3</v>
      </c>
      <c r="E8087">
        <v>869.3</v>
      </c>
      <c r="F8087">
        <v>0.2</v>
      </c>
      <c r="G8087">
        <v>2086.3200000000002</v>
      </c>
      <c r="H8087">
        <v>181.53</v>
      </c>
      <c r="I8087" t="str">
        <f>VLOOKUP(C8087,products_cleaned[[product_id]:[category]],3,)</f>
        <v>Home &amp; Kitchen</v>
      </c>
      <c r="J8087" t="str">
        <f>VLOOKUP(B8087,orders_cleaned!A:I,9,FALSE)</f>
        <v>June</v>
      </c>
      <c r="K8087">
        <f t="shared" si="126"/>
        <v>6</v>
      </c>
    </row>
    <row r="8088" spans="1:11" x14ac:dyDescent="0.3">
      <c r="A8088" t="s">
        <v>12974</v>
      </c>
      <c r="B8088" t="s">
        <v>12975</v>
      </c>
      <c r="C8088" t="s">
        <v>196</v>
      </c>
      <c r="D8088">
        <v>2</v>
      </c>
      <c r="E8088">
        <v>1531.9</v>
      </c>
      <c r="F8088">
        <v>0</v>
      </c>
      <c r="G8088">
        <v>3063.8</v>
      </c>
      <c r="H8088">
        <v>1000.46</v>
      </c>
      <c r="I8088" t="str">
        <f>VLOOKUP(C8088,products_cleaned[[product_id]:[category]],3,)</f>
        <v>Electronics</v>
      </c>
      <c r="J8088" t="str">
        <f>VLOOKUP(B8088,orders_cleaned!A:I,9,FALSE)</f>
        <v>September</v>
      </c>
      <c r="K8088">
        <f t="shared" si="126"/>
        <v>9</v>
      </c>
    </row>
    <row r="8089" spans="1:11" x14ac:dyDescent="0.3">
      <c r="A8089" t="s">
        <v>12976</v>
      </c>
      <c r="B8089" t="s">
        <v>12975</v>
      </c>
      <c r="C8089" t="s">
        <v>82</v>
      </c>
      <c r="D8089">
        <v>4</v>
      </c>
      <c r="E8089">
        <v>370.52</v>
      </c>
      <c r="F8089">
        <v>0</v>
      </c>
      <c r="G8089">
        <v>1482.08</v>
      </c>
      <c r="H8089">
        <v>597.55999999999995</v>
      </c>
      <c r="I8089" t="str">
        <f>VLOOKUP(C8089,products_cleaned[[product_id]:[category]],3,)</f>
        <v>Stationery</v>
      </c>
      <c r="J8089" t="str">
        <f>VLOOKUP(B8089,orders_cleaned!A:I,9,FALSE)</f>
        <v>September</v>
      </c>
      <c r="K8089">
        <f t="shared" si="126"/>
        <v>9</v>
      </c>
    </row>
    <row r="8090" spans="1:11" x14ac:dyDescent="0.3">
      <c r="A8090" t="s">
        <v>12977</v>
      </c>
      <c r="B8090" t="s">
        <v>12975</v>
      </c>
      <c r="C8090" t="s">
        <v>60</v>
      </c>
      <c r="D8090">
        <v>1</v>
      </c>
      <c r="E8090">
        <v>1621.86</v>
      </c>
      <c r="F8090">
        <v>0.1</v>
      </c>
      <c r="G8090">
        <v>1459.67</v>
      </c>
      <c r="H8090">
        <v>311.55</v>
      </c>
      <c r="I8090" t="str">
        <f>VLOOKUP(C8090,products_cleaned[[product_id]:[category]],3,)</f>
        <v>Fashion</v>
      </c>
      <c r="J8090" t="str">
        <f>VLOOKUP(B8090,orders_cleaned!A:I,9,FALSE)</f>
        <v>September</v>
      </c>
      <c r="K8090">
        <f t="shared" si="126"/>
        <v>9</v>
      </c>
    </row>
    <row r="8091" spans="1:11" x14ac:dyDescent="0.3">
      <c r="A8091" t="s">
        <v>12978</v>
      </c>
      <c r="B8091" t="s">
        <v>12975</v>
      </c>
      <c r="C8091" t="s">
        <v>291</v>
      </c>
      <c r="D8091">
        <v>1</v>
      </c>
      <c r="E8091">
        <v>1034.21</v>
      </c>
      <c r="F8091">
        <v>0</v>
      </c>
      <c r="G8091">
        <v>1034.21</v>
      </c>
      <c r="H8091">
        <v>381.44</v>
      </c>
      <c r="I8091" t="str">
        <f>VLOOKUP(C8091,products_cleaned[[product_id]:[category]],3,)</f>
        <v>Books</v>
      </c>
      <c r="J8091" t="str">
        <f>VLOOKUP(B8091,orders_cleaned!A:I,9,FALSE)</f>
        <v>September</v>
      </c>
      <c r="K8091">
        <f t="shared" si="126"/>
        <v>9</v>
      </c>
    </row>
    <row r="8092" spans="1:11" x14ac:dyDescent="0.3">
      <c r="A8092" t="s">
        <v>12979</v>
      </c>
      <c r="B8092" t="s">
        <v>12980</v>
      </c>
      <c r="C8092" t="s">
        <v>15</v>
      </c>
      <c r="D8092">
        <v>1</v>
      </c>
      <c r="E8092">
        <v>245.22</v>
      </c>
      <c r="F8092">
        <v>0.05</v>
      </c>
      <c r="G8092">
        <v>232.96</v>
      </c>
      <c r="H8092">
        <v>62.94</v>
      </c>
      <c r="I8092" t="str">
        <f>VLOOKUP(C8092,products_cleaned[[product_id]:[category]],3,)</f>
        <v>Fitness</v>
      </c>
      <c r="J8092" t="str">
        <f>VLOOKUP(B8092,orders_cleaned!A:I,9,FALSE)</f>
        <v>January</v>
      </c>
      <c r="K8092">
        <f t="shared" si="126"/>
        <v>1</v>
      </c>
    </row>
    <row r="8093" spans="1:11" x14ac:dyDescent="0.3">
      <c r="A8093" t="s">
        <v>12981</v>
      </c>
      <c r="B8093" t="s">
        <v>12980</v>
      </c>
      <c r="C8093" t="s">
        <v>270</v>
      </c>
      <c r="D8093">
        <v>2</v>
      </c>
      <c r="E8093">
        <v>5256.65</v>
      </c>
      <c r="F8093">
        <v>0.2</v>
      </c>
      <c r="G8093">
        <v>8410.64</v>
      </c>
      <c r="H8093">
        <v>2168.6799999999998</v>
      </c>
      <c r="I8093" t="str">
        <f>VLOOKUP(C8093,products_cleaned[[product_id]:[category]],3,)</f>
        <v>Furniture</v>
      </c>
      <c r="J8093" t="str">
        <f>VLOOKUP(B8093,orders_cleaned!A:I,9,FALSE)</f>
        <v>January</v>
      </c>
      <c r="K8093">
        <f t="shared" si="126"/>
        <v>1</v>
      </c>
    </row>
    <row r="8094" spans="1:11" x14ac:dyDescent="0.3">
      <c r="A8094" t="s">
        <v>12982</v>
      </c>
      <c r="B8094" t="s">
        <v>12980</v>
      </c>
      <c r="C8094" t="s">
        <v>44</v>
      </c>
      <c r="D8094">
        <v>2</v>
      </c>
      <c r="E8094">
        <v>2771.43</v>
      </c>
      <c r="F8094">
        <v>0.05</v>
      </c>
      <c r="G8094">
        <v>5265.72</v>
      </c>
      <c r="H8094">
        <v>1469.08</v>
      </c>
      <c r="I8094" t="str">
        <f>VLOOKUP(C8094,products_cleaned[[product_id]:[category]],3,)</f>
        <v>Furniture</v>
      </c>
      <c r="J8094" t="str">
        <f>VLOOKUP(B8094,orders_cleaned!A:I,9,FALSE)</f>
        <v>January</v>
      </c>
      <c r="K8094">
        <f t="shared" si="126"/>
        <v>1</v>
      </c>
    </row>
    <row r="8095" spans="1:11" x14ac:dyDescent="0.3">
      <c r="A8095" t="s">
        <v>12983</v>
      </c>
      <c r="B8095" t="s">
        <v>12980</v>
      </c>
      <c r="C8095" t="s">
        <v>117</v>
      </c>
      <c r="D8095">
        <v>5</v>
      </c>
      <c r="E8095">
        <v>847.71</v>
      </c>
      <c r="F8095">
        <v>0</v>
      </c>
      <c r="G8095">
        <v>4238.55</v>
      </c>
      <c r="H8095">
        <v>1063.9000000000001</v>
      </c>
      <c r="I8095" t="str">
        <f>VLOOKUP(C8095,products_cleaned[[product_id]:[category]],3,)</f>
        <v>Home &amp; Kitchen</v>
      </c>
      <c r="J8095" t="str">
        <f>VLOOKUP(B8095,orders_cleaned!A:I,9,FALSE)</f>
        <v>January</v>
      </c>
      <c r="K8095">
        <f t="shared" si="126"/>
        <v>1</v>
      </c>
    </row>
    <row r="8096" spans="1:11" x14ac:dyDescent="0.3">
      <c r="A8096" t="s">
        <v>12984</v>
      </c>
      <c r="B8096" t="s">
        <v>12985</v>
      </c>
      <c r="C8096" t="s">
        <v>129</v>
      </c>
      <c r="D8096">
        <v>4</v>
      </c>
      <c r="E8096">
        <v>517.33000000000004</v>
      </c>
      <c r="F8096">
        <v>0</v>
      </c>
      <c r="G8096">
        <v>2069.3200000000002</v>
      </c>
      <c r="H8096">
        <v>611.88</v>
      </c>
      <c r="I8096" t="str">
        <f>VLOOKUP(C8096,products_cleaned[[product_id]:[category]],3,)</f>
        <v>Fashion</v>
      </c>
      <c r="J8096" t="str">
        <f>VLOOKUP(B8096,orders_cleaned!A:I,9,FALSE)</f>
        <v>February</v>
      </c>
      <c r="K8096">
        <f t="shared" si="126"/>
        <v>2</v>
      </c>
    </row>
    <row r="8097" spans="1:11" x14ac:dyDescent="0.3">
      <c r="A8097" t="s">
        <v>12986</v>
      </c>
      <c r="B8097" t="s">
        <v>12985</v>
      </c>
      <c r="C8097" t="s">
        <v>278</v>
      </c>
      <c r="D8097">
        <v>2</v>
      </c>
      <c r="E8097">
        <v>1591.66</v>
      </c>
      <c r="F8097">
        <v>0.05</v>
      </c>
      <c r="G8097">
        <v>3024.15</v>
      </c>
      <c r="H8097">
        <v>747.45</v>
      </c>
      <c r="I8097" t="str">
        <f>VLOOKUP(C8097,products_cleaned[[product_id]:[category]],3,)</f>
        <v>Fitness</v>
      </c>
      <c r="J8097" t="str">
        <f>VLOOKUP(B8097,orders_cleaned!A:I,9,FALSE)</f>
        <v>February</v>
      </c>
      <c r="K8097">
        <f t="shared" si="126"/>
        <v>2</v>
      </c>
    </row>
    <row r="8098" spans="1:11" x14ac:dyDescent="0.3">
      <c r="A8098" t="s">
        <v>12987</v>
      </c>
      <c r="B8098" t="s">
        <v>12985</v>
      </c>
      <c r="C8098" t="s">
        <v>31</v>
      </c>
      <c r="D8098">
        <v>1</v>
      </c>
      <c r="E8098">
        <v>534.85</v>
      </c>
      <c r="F8098">
        <v>0.15</v>
      </c>
      <c r="G8098">
        <v>454.62</v>
      </c>
      <c r="H8098">
        <v>109.68</v>
      </c>
      <c r="I8098" t="str">
        <f>VLOOKUP(C8098,products_cleaned[[product_id]:[category]],3,)</f>
        <v>Books</v>
      </c>
      <c r="J8098" t="str">
        <f>VLOOKUP(B8098,orders_cleaned!A:I,9,FALSE)</f>
        <v>February</v>
      </c>
      <c r="K8098">
        <f t="shared" si="126"/>
        <v>2</v>
      </c>
    </row>
    <row r="8099" spans="1:11" x14ac:dyDescent="0.3">
      <c r="A8099" t="s">
        <v>12988</v>
      </c>
      <c r="B8099" t="s">
        <v>12985</v>
      </c>
      <c r="C8099" t="s">
        <v>47</v>
      </c>
      <c r="D8099">
        <v>2</v>
      </c>
      <c r="E8099">
        <v>800.77</v>
      </c>
      <c r="F8099">
        <v>0.2</v>
      </c>
      <c r="G8099">
        <v>1281.23</v>
      </c>
      <c r="H8099">
        <v>314.14999999999998</v>
      </c>
      <c r="I8099" t="str">
        <f>VLOOKUP(C8099,products_cleaned[[product_id]:[category]],3,)</f>
        <v>Books</v>
      </c>
      <c r="J8099" t="str">
        <f>VLOOKUP(B8099,orders_cleaned!A:I,9,FALSE)</f>
        <v>February</v>
      </c>
      <c r="K8099">
        <f t="shared" si="126"/>
        <v>2</v>
      </c>
    </row>
    <row r="8100" spans="1:11" x14ac:dyDescent="0.3">
      <c r="A8100" t="s">
        <v>12989</v>
      </c>
      <c r="B8100" t="s">
        <v>12990</v>
      </c>
      <c r="C8100" t="s">
        <v>108</v>
      </c>
      <c r="D8100">
        <v>1</v>
      </c>
      <c r="E8100">
        <v>3512.54</v>
      </c>
      <c r="F8100">
        <v>0.2</v>
      </c>
      <c r="G8100">
        <v>2810.03</v>
      </c>
      <c r="H8100">
        <v>473.68</v>
      </c>
      <c r="I8100" t="str">
        <f>VLOOKUP(C8100,products_cleaned[[product_id]:[category]],3,)</f>
        <v>Electronics</v>
      </c>
      <c r="J8100" t="str">
        <f>VLOOKUP(B8100,orders_cleaned!A:I,9,FALSE)</f>
        <v>March</v>
      </c>
      <c r="K8100">
        <f t="shared" si="126"/>
        <v>3</v>
      </c>
    </row>
    <row r="8101" spans="1:11" x14ac:dyDescent="0.3">
      <c r="A8101" t="s">
        <v>12991</v>
      </c>
      <c r="B8101" t="s">
        <v>12992</v>
      </c>
      <c r="C8101" t="s">
        <v>28</v>
      </c>
      <c r="D8101">
        <v>2</v>
      </c>
      <c r="E8101">
        <v>401.22</v>
      </c>
      <c r="F8101">
        <v>0</v>
      </c>
      <c r="G8101">
        <v>802.44</v>
      </c>
      <c r="H8101">
        <v>183.68</v>
      </c>
      <c r="I8101" t="str">
        <f>VLOOKUP(C8101,products_cleaned[[product_id]:[category]],3,)</f>
        <v>Home &amp; Kitchen</v>
      </c>
      <c r="J8101" t="str">
        <f>VLOOKUP(B8101,orders_cleaned!A:I,9,FALSE)</f>
        <v>March</v>
      </c>
      <c r="K8101">
        <f t="shared" si="126"/>
        <v>3</v>
      </c>
    </row>
    <row r="8102" spans="1:11" x14ac:dyDescent="0.3">
      <c r="A8102" t="s">
        <v>12993</v>
      </c>
      <c r="B8102" t="s">
        <v>12992</v>
      </c>
      <c r="C8102" t="s">
        <v>136</v>
      </c>
      <c r="D8102">
        <v>2</v>
      </c>
      <c r="E8102">
        <v>630.75</v>
      </c>
      <c r="F8102">
        <v>0.2</v>
      </c>
      <c r="G8102">
        <v>1009.2</v>
      </c>
      <c r="H8102">
        <v>125.24</v>
      </c>
      <c r="I8102" t="str">
        <f>VLOOKUP(C8102,products_cleaned[[product_id]:[category]],3,)</f>
        <v>Books</v>
      </c>
      <c r="J8102" t="str">
        <f>VLOOKUP(B8102,orders_cleaned!A:I,9,FALSE)</f>
        <v>March</v>
      </c>
      <c r="K8102">
        <f t="shared" si="126"/>
        <v>3</v>
      </c>
    </row>
    <row r="8103" spans="1:11" x14ac:dyDescent="0.3">
      <c r="A8103" t="s">
        <v>12994</v>
      </c>
      <c r="B8103" t="s">
        <v>12995</v>
      </c>
      <c r="C8103" t="s">
        <v>37</v>
      </c>
      <c r="D8103">
        <v>2</v>
      </c>
      <c r="E8103">
        <v>1299.3</v>
      </c>
      <c r="F8103">
        <v>0.15</v>
      </c>
      <c r="G8103">
        <v>2208.81</v>
      </c>
      <c r="H8103">
        <v>266.02999999999997</v>
      </c>
      <c r="I8103" t="str">
        <f>VLOOKUP(C8103,products_cleaned[[product_id]:[category]],3,)</f>
        <v>Electronics</v>
      </c>
      <c r="J8103" t="str">
        <f>VLOOKUP(B8103,orders_cleaned!A:I,9,FALSE)</f>
        <v>July</v>
      </c>
      <c r="K8103">
        <f t="shared" si="126"/>
        <v>7</v>
      </c>
    </row>
    <row r="8104" spans="1:11" x14ac:dyDescent="0.3">
      <c r="A8104" t="s">
        <v>12996</v>
      </c>
      <c r="B8104" t="s">
        <v>12995</v>
      </c>
      <c r="C8104" t="s">
        <v>62</v>
      </c>
      <c r="D8104">
        <v>2</v>
      </c>
      <c r="E8104">
        <v>584.23</v>
      </c>
      <c r="F8104">
        <v>0.2</v>
      </c>
      <c r="G8104">
        <v>934.77</v>
      </c>
      <c r="H8104">
        <v>243.05</v>
      </c>
      <c r="I8104" t="str">
        <f>VLOOKUP(C8104,products_cleaned[[product_id]:[category]],3,)</f>
        <v>Electronics</v>
      </c>
      <c r="J8104" t="str">
        <f>VLOOKUP(B8104,orders_cleaned!A:I,9,FALSE)</f>
        <v>July</v>
      </c>
      <c r="K8104">
        <f t="shared" si="126"/>
        <v>7</v>
      </c>
    </row>
    <row r="8105" spans="1:11" x14ac:dyDescent="0.3">
      <c r="A8105" t="s">
        <v>12997</v>
      </c>
      <c r="B8105" t="s">
        <v>12998</v>
      </c>
      <c r="C8105" t="s">
        <v>164</v>
      </c>
      <c r="D8105">
        <v>1</v>
      </c>
      <c r="E8105">
        <v>4658.5</v>
      </c>
      <c r="F8105">
        <v>0.05</v>
      </c>
      <c r="G8105">
        <v>4425.57</v>
      </c>
      <c r="H8105">
        <v>1386.94</v>
      </c>
      <c r="I8105" t="str">
        <f>VLOOKUP(C8105,products_cleaned[[product_id]:[category]],3,)</f>
        <v>Home &amp; Kitchen</v>
      </c>
      <c r="J8105" t="str">
        <f>VLOOKUP(B8105,orders_cleaned!A:I,9,FALSE)</f>
        <v>June</v>
      </c>
      <c r="K8105">
        <f t="shared" si="126"/>
        <v>6</v>
      </c>
    </row>
    <row r="8106" spans="1:11" x14ac:dyDescent="0.3">
      <c r="A8106" t="s">
        <v>12999</v>
      </c>
      <c r="B8106" t="s">
        <v>12998</v>
      </c>
      <c r="C8106" t="s">
        <v>74</v>
      </c>
      <c r="D8106">
        <v>1</v>
      </c>
      <c r="E8106">
        <v>1145.96</v>
      </c>
      <c r="F8106">
        <v>0</v>
      </c>
      <c r="G8106">
        <v>1145.96</v>
      </c>
      <c r="H8106">
        <v>333.03</v>
      </c>
      <c r="I8106" t="str">
        <f>VLOOKUP(C8106,products_cleaned[[product_id]:[category]],3,)</f>
        <v>Electronics</v>
      </c>
      <c r="J8106" t="str">
        <f>VLOOKUP(B8106,orders_cleaned!A:I,9,FALSE)</f>
        <v>June</v>
      </c>
      <c r="K8106">
        <f t="shared" si="126"/>
        <v>6</v>
      </c>
    </row>
    <row r="8107" spans="1:11" x14ac:dyDescent="0.3">
      <c r="A8107" t="s">
        <v>13000</v>
      </c>
      <c r="B8107" t="s">
        <v>12998</v>
      </c>
      <c r="C8107" t="s">
        <v>108</v>
      </c>
      <c r="D8107">
        <v>1</v>
      </c>
      <c r="E8107">
        <v>3231.35</v>
      </c>
      <c r="F8107">
        <v>0.1</v>
      </c>
      <c r="G8107">
        <v>2908.22</v>
      </c>
      <c r="H8107">
        <v>571.87</v>
      </c>
      <c r="I8107" t="str">
        <f>VLOOKUP(C8107,products_cleaned[[product_id]:[category]],3,)</f>
        <v>Electronics</v>
      </c>
      <c r="J8107" t="str">
        <f>VLOOKUP(B8107,orders_cleaned!A:I,9,FALSE)</f>
        <v>June</v>
      </c>
      <c r="K8107">
        <f t="shared" si="126"/>
        <v>6</v>
      </c>
    </row>
    <row r="8108" spans="1:11" x14ac:dyDescent="0.3">
      <c r="A8108" t="s">
        <v>13001</v>
      </c>
      <c r="B8108" t="s">
        <v>13002</v>
      </c>
      <c r="C8108" t="s">
        <v>173</v>
      </c>
      <c r="D8108">
        <v>1</v>
      </c>
      <c r="E8108">
        <v>154.76</v>
      </c>
      <c r="F8108">
        <v>0</v>
      </c>
      <c r="G8108">
        <v>154.76</v>
      </c>
      <c r="H8108">
        <v>48.45</v>
      </c>
      <c r="I8108" t="str">
        <f>VLOOKUP(C8108,products_cleaned[[product_id]:[category]],3,)</f>
        <v>Stationery</v>
      </c>
      <c r="J8108" t="str">
        <f>VLOOKUP(B8108,orders_cleaned!A:I,9,FALSE)</f>
        <v>November</v>
      </c>
      <c r="K8108">
        <f t="shared" si="126"/>
        <v>11</v>
      </c>
    </row>
    <row r="8109" spans="1:11" x14ac:dyDescent="0.3">
      <c r="A8109" t="s">
        <v>13003</v>
      </c>
      <c r="B8109" t="s">
        <v>13002</v>
      </c>
      <c r="C8109" t="s">
        <v>82</v>
      </c>
      <c r="D8109">
        <v>1</v>
      </c>
      <c r="E8109">
        <v>351.48</v>
      </c>
      <c r="F8109">
        <v>0</v>
      </c>
      <c r="G8109">
        <v>351.48</v>
      </c>
      <c r="H8109">
        <v>130.35</v>
      </c>
      <c r="I8109" t="str">
        <f>VLOOKUP(C8109,products_cleaned[[product_id]:[category]],3,)</f>
        <v>Stationery</v>
      </c>
      <c r="J8109" t="str">
        <f>VLOOKUP(B8109,orders_cleaned!A:I,9,FALSE)</f>
        <v>November</v>
      </c>
      <c r="K8109">
        <f t="shared" si="126"/>
        <v>11</v>
      </c>
    </row>
    <row r="8110" spans="1:11" x14ac:dyDescent="0.3">
      <c r="A8110" t="s">
        <v>13004</v>
      </c>
      <c r="B8110" t="s">
        <v>13005</v>
      </c>
      <c r="C8110" t="s">
        <v>57</v>
      </c>
      <c r="D8110">
        <v>1</v>
      </c>
      <c r="E8110">
        <v>185.25</v>
      </c>
      <c r="F8110">
        <v>0.15</v>
      </c>
      <c r="G8110">
        <v>157.46</v>
      </c>
      <c r="H8110">
        <v>46.88</v>
      </c>
      <c r="I8110" t="str">
        <f>VLOOKUP(C8110,products_cleaned[[product_id]:[category]],3,)</f>
        <v>Stationery</v>
      </c>
      <c r="J8110" t="str">
        <f>VLOOKUP(B8110,orders_cleaned!A:I,9,FALSE)</f>
        <v>February</v>
      </c>
      <c r="K8110">
        <f t="shared" si="126"/>
        <v>2</v>
      </c>
    </row>
    <row r="8111" spans="1:11" x14ac:dyDescent="0.3">
      <c r="A8111" t="s">
        <v>13006</v>
      </c>
      <c r="B8111" t="s">
        <v>13005</v>
      </c>
      <c r="C8111" t="s">
        <v>278</v>
      </c>
      <c r="D8111">
        <v>3</v>
      </c>
      <c r="E8111">
        <v>1647.13</v>
      </c>
      <c r="F8111">
        <v>0.05</v>
      </c>
      <c r="G8111">
        <v>4694.32</v>
      </c>
      <c r="H8111">
        <v>1279.27</v>
      </c>
      <c r="I8111" t="str">
        <f>VLOOKUP(C8111,products_cleaned[[product_id]:[category]],3,)</f>
        <v>Fitness</v>
      </c>
      <c r="J8111" t="str">
        <f>VLOOKUP(B8111,orders_cleaned!A:I,9,FALSE)</f>
        <v>February</v>
      </c>
      <c r="K8111">
        <f t="shared" si="126"/>
        <v>2</v>
      </c>
    </row>
    <row r="8112" spans="1:11" x14ac:dyDescent="0.3">
      <c r="A8112" t="s">
        <v>13007</v>
      </c>
      <c r="B8112" t="s">
        <v>13008</v>
      </c>
      <c r="C8112" t="s">
        <v>129</v>
      </c>
      <c r="D8112">
        <v>1</v>
      </c>
      <c r="E8112">
        <v>516.36</v>
      </c>
      <c r="F8112">
        <v>0</v>
      </c>
      <c r="G8112">
        <v>516.36</v>
      </c>
      <c r="H8112">
        <v>152</v>
      </c>
      <c r="I8112" t="str">
        <f>VLOOKUP(C8112,products_cleaned[[product_id]:[category]],3,)</f>
        <v>Fashion</v>
      </c>
      <c r="J8112" t="str">
        <f>VLOOKUP(B8112,orders_cleaned!A:I,9,FALSE)</f>
        <v>June</v>
      </c>
      <c r="K8112">
        <f t="shared" si="126"/>
        <v>6</v>
      </c>
    </row>
    <row r="8113" spans="1:11" x14ac:dyDescent="0.3">
      <c r="A8113" t="s">
        <v>13009</v>
      </c>
      <c r="B8113" t="s">
        <v>13010</v>
      </c>
      <c r="C8113" t="s">
        <v>10</v>
      </c>
      <c r="D8113">
        <v>1</v>
      </c>
      <c r="E8113">
        <v>1589.26</v>
      </c>
      <c r="F8113">
        <v>0.05</v>
      </c>
      <c r="G8113">
        <v>1509.8</v>
      </c>
      <c r="H8113">
        <v>584.64</v>
      </c>
      <c r="I8113" t="str">
        <f>VLOOKUP(C8113,products_cleaned[[product_id]:[category]],3,)</f>
        <v>Furniture</v>
      </c>
      <c r="J8113" t="str">
        <f>VLOOKUP(B8113,orders_cleaned!A:I,9,FALSE)</f>
        <v>March</v>
      </c>
      <c r="K8113">
        <f t="shared" si="126"/>
        <v>3</v>
      </c>
    </row>
    <row r="8114" spans="1:11" x14ac:dyDescent="0.3">
      <c r="A8114" t="s">
        <v>13011</v>
      </c>
      <c r="B8114" t="s">
        <v>13012</v>
      </c>
      <c r="C8114" t="s">
        <v>110</v>
      </c>
      <c r="D8114">
        <v>5</v>
      </c>
      <c r="E8114">
        <v>1658.51</v>
      </c>
      <c r="F8114">
        <v>0.15</v>
      </c>
      <c r="G8114">
        <v>7048.67</v>
      </c>
      <c r="H8114">
        <v>968.07</v>
      </c>
      <c r="I8114" t="str">
        <f>VLOOKUP(C8114,products_cleaned[[product_id]:[category]],3,)</f>
        <v>Fashion</v>
      </c>
      <c r="J8114" t="str">
        <f>VLOOKUP(B8114,orders_cleaned!A:I,9,FALSE)</f>
        <v>July</v>
      </c>
      <c r="K8114">
        <f t="shared" si="126"/>
        <v>7</v>
      </c>
    </row>
    <row r="8115" spans="1:11" x14ac:dyDescent="0.3">
      <c r="A8115" t="s">
        <v>13013</v>
      </c>
      <c r="B8115" t="s">
        <v>13012</v>
      </c>
      <c r="C8115" t="s">
        <v>77</v>
      </c>
      <c r="D8115">
        <v>2</v>
      </c>
      <c r="E8115">
        <v>1058.45</v>
      </c>
      <c r="F8115">
        <v>0.05</v>
      </c>
      <c r="G8115">
        <v>2011.06</v>
      </c>
      <c r="H8115">
        <v>701.94</v>
      </c>
      <c r="I8115" t="str">
        <f>VLOOKUP(C8115,products_cleaned[[product_id]:[category]],3,)</f>
        <v>Fitness</v>
      </c>
      <c r="J8115" t="str">
        <f>VLOOKUP(B8115,orders_cleaned!A:I,9,FALSE)</f>
        <v>July</v>
      </c>
      <c r="K8115">
        <f t="shared" si="126"/>
        <v>7</v>
      </c>
    </row>
    <row r="8116" spans="1:11" x14ac:dyDescent="0.3">
      <c r="A8116" t="s">
        <v>13014</v>
      </c>
      <c r="B8116" t="s">
        <v>13015</v>
      </c>
      <c r="C8116" t="s">
        <v>173</v>
      </c>
      <c r="D8116">
        <v>1</v>
      </c>
      <c r="E8116">
        <v>146.75</v>
      </c>
      <c r="F8116">
        <v>0.2</v>
      </c>
      <c r="G8116">
        <v>117.4</v>
      </c>
      <c r="H8116">
        <v>11.09</v>
      </c>
      <c r="I8116" t="str">
        <f>VLOOKUP(C8116,products_cleaned[[product_id]:[category]],3,)</f>
        <v>Stationery</v>
      </c>
      <c r="J8116" t="str">
        <f>VLOOKUP(B8116,orders_cleaned!A:I,9,FALSE)</f>
        <v>August</v>
      </c>
      <c r="K8116">
        <f t="shared" si="126"/>
        <v>8</v>
      </c>
    </row>
    <row r="8117" spans="1:11" x14ac:dyDescent="0.3">
      <c r="A8117" t="s">
        <v>13016</v>
      </c>
      <c r="B8117" t="s">
        <v>13015</v>
      </c>
      <c r="C8117" t="s">
        <v>108</v>
      </c>
      <c r="D8117">
        <v>1</v>
      </c>
      <c r="E8117">
        <v>3744.32</v>
      </c>
      <c r="F8117">
        <v>0.2</v>
      </c>
      <c r="G8117">
        <v>2995.46</v>
      </c>
      <c r="H8117">
        <v>659.11</v>
      </c>
      <c r="I8117" t="str">
        <f>VLOOKUP(C8117,products_cleaned[[product_id]:[category]],3,)</f>
        <v>Electronics</v>
      </c>
      <c r="J8117" t="str">
        <f>VLOOKUP(B8117,orders_cleaned!A:I,9,FALSE)</f>
        <v>August</v>
      </c>
      <c r="K8117">
        <f t="shared" si="126"/>
        <v>8</v>
      </c>
    </row>
    <row r="8118" spans="1:11" x14ac:dyDescent="0.3">
      <c r="A8118" t="s">
        <v>13017</v>
      </c>
      <c r="B8118" t="s">
        <v>13015</v>
      </c>
      <c r="C8118" t="s">
        <v>66</v>
      </c>
      <c r="D8118">
        <v>1</v>
      </c>
      <c r="E8118">
        <v>293.13</v>
      </c>
      <c r="F8118">
        <v>0.05</v>
      </c>
      <c r="G8118">
        <v>278.47000000000003</v>
      </c>
      <c r="H8118">
        <v>57.99</v>
      </c>
      <c r="I8118" t="str">
        <f>VLOOKUP(C8118,products_cleaned[[product_id]:[category]],3,)</f>
        <v>Home &amp; Kitchen</v>
      </c>
      <c r="J8118" t="str">
        <f>VLOOKUP(B8118,orders_cleaned!A:I,9,FALSE)</f>
        <v>August</v>
      </c>
      <c r="K8118">
        <f t="shared" si="126"/>
        <v>8</v>
      </c>
    </row>
    <row r="8119" spans="1:11" x14ac:dyDescent="0.3">
      <c r="A8119" t="s">
        <v>13018</v>
      </c>
      <c r="B8119" t="s">
        <v>13019</v>
      </c>
      <c r="C8119" t="s">
        <v>41</v>
      </c>
      <c r="D8119">
        <v>2</v>
      </c>
      <c r="E8119">
        <v>2647.62</v>
      </c>
      <c r="F8119">
        <v>0.2</v>
      </c>
      <c r="G8119">
        <v>4236.1899999999996</v>
      </c>
      <c r="H8119">
        <v>419.01</v>
      </c>
      <c r="I8119" t="str">
        <f>VLOOKUP(C8119,products_cleaned[[product_id]:[category]],3,)</f>
        <v>Footwear</v>
      </c>
      <c r="J8119" t="str">
        <f>VLOOKUP(B8119,orders_cleaned!A:I,9,FALSE)</f>
        <v>August</v>
      </c>
      <c r="K8119">
        <f t="shared" si="126"/>
        <v>8</v>
      </c>
    </row>
    <row r="8120" spans="1:11" x14ac:dyDescent="0.3">
      <c r="A8120" t="s">
        <v>13020</v>
      </c>
      <c r="B8120" t="s">
        <v>13021</v>
      </c>
      <c r="C8120" t="s">
        <v>13</v>
      </c>
      <c r="D8120">
        <v>3</v>
      </c>
      <c r="E8120">
        <v>3015.58</v>
      </c>
      <c r="F8120">
        <v>0.15</v>
      </c>
      <c r="G8120">
        <v>7689.73</v>
      </c>
      <c r="H8120">
        <v>1323.52</v>
      </c>
      <c r="I8120" t="str">
        <f>VLOOKUP(C8120,products_cleaned[[product_id]:[category]],3,)</f>
        <v>Home &amp; Kitchen</v>
      </c>
      <c r="J8120" t="str">
        <f>VLOOKUP(B8120,orders_cleaned!A:I,9,FALSE)</f>
        <v>August</v>
      </c>
      <c r="K8120">
        <f t="shared" si="126"/>
        <v>8</v>
      </c>
    </row>
    <row r="8121" spans="1:11" x14ac:dyDescent="0.3">
      <c r="A8121" t="s">
        <v>13022</v>
      </c>
      <c r="B8121" t="s">
        <v>13023</v>
      </c>
      <c r="C8121" t="s">
        <v>259</v>
      </c>
      <c r="D8121">
        <v>1</v>
      </c>
      <c r="E8121">
        <v>874.68</v>
      </c>
      <c r="F8121">
        <v>0.15</v>
      </c>
      <c r="G8121">
        <v>743.48</v>
      </c>
      <c r="H8121">
        <v>202.86</v>
      </c>
      <c r="I8121" t="str">
        <f>VLOOKUP(C8121,products_cleaned[[product_id]:[category]],3,)</f>
        <v>Electronics</v>
      </c>
      <c r="J8121" t="str">
        <f>VLOOKUP(B8121,orders_cleaned!A:I,9,FALSE)</f>
        <v>January</v>
      </c>
      <c r="K8121">
        <f t="shared" si="126"/>
        <v>1</v>
      </c>
    </row>
    <row r="8122" spans="1:11" x14ac:dyDescent="0.3">
      <c r="A8122" t="s">
        <v>13024</v>
      </c>
      <c r="B8122" t="s">
        <v>13023</v>
      </c>
      <c r="C8122" t="s">
        <v>164</v>
      </c>
      <c r="D8122">
        <v>3</v>
      </c>
      <c r="E8122">
        <v>4946.7299999999996</v>
      </c>
      <c r="F8122">
        <v>0.15</v>
      </c>
      <c r="G8122">
        <v>12614.16</v>
      </c>
      <c r="H8122">
        <v>3498.27</v>
      </c>
      <c r="I8122" t="str">
        <f>VLOOKUP(C8122,products_cleaned[[product_id]:[category]],3,)</f>
        <v>Home &amp; Kitchen</v>
      </c>
      <c r="J8122" t="str">
        <f>VLOOKUP(B8122,orders_cleaned!A:I,9,FALSE)</f>
        <v>January</v>
      </c>
      <c r="K8122">
        <f t="shared" si="126"/>
        <v>1</v>
      </c>
    </row>
    <row r="8123" spans="1:11" x14ac:dyDescent="0.3">
      <c r="A8123" t="s">
        <v>13025</v>
      </c>
      <c r="B8123" t="s">
        <v>13026</v>
      </c>
      <c r="C8123" t="s">
        <v>15</v>
      </c>
      <c r="D8123">
        <v>3</v>
      </c>
      <c r="E8123">
        <v>257.92</v>
      </c>
      <c r="F8123">
        <v>0.1</v>
      </c>
      <c r="G8123">
        <v>696.38</v>
      </c>
      <c r="H8123">
        <v>186.32</v>
      </c>
      <c r="I8123" t="str">
        <f>VLOOKUP(C8123,products_cleaned[[product_id]:[category]],3,)</f>
        <v>Fitness</v>
      </c>
      <c r="J8123" t="str">
        <f>VLOOKUP(B8123,orders_cleaned!A:I,9,FALSE)</f>
        <v>August</v>
      </c>
      <c r="K8123">
        <f t="shared" si="126"/>
        <v>8</v>
      </c>
    </row>
    <row r="8124" spans="1:11" x14ac:dyDescent="0.3">
      <c r="A8124" t="s">
        <v>13027</v>
      </c>
      <c r="B8124" t="s">
        <v>13028</v>
      </c>
      <c r="C8124" t="s">
        <v>28</v>
      </c>
      <c r="D8124">
        <v>1</v>
      </c>
      <c r="E8124">
        <v>406.81</v>
      </c>
      <c r="F8124">
        <v>0</v>
      </c>
      <c r="G8124">
        <v>406.81</v>
      </c>
      <c r="H8124">
        <v>97.43</v>
      </c>
      <c r="I8124" t="str">
        <f>VLOOKUP(C8124,products_cleaned[[product_id]:[category]],3,)</f>
        <v>Home &amp; Kitchen</v>
      </c>
      <c r="J8124" t="str">
        <f>VLOOKUP(B8124,orders_cleaned!A:I,9,FALSE)</f>
        <v>March</v>
      </c>
      <c r="K8124">
        <f t="shared" si="126"/>
        <v>3</v>
      </c>
    </row>
    <row r="8125" spans="1:11" x14ac:dyDescent="0.3">
      <c r="A8125" t="s">
        <v>13029</v>
      </c>
      <c r="B8125" t="s">
        <v>13030</v>
      </c>
      <c r="C8125" t="s">
        <v>28</v>
      </c>
      <c r="D8125">
        <v>3</v>
      </c>
      <c r="E8125">
        <v>377.77</v>
      </c>
      <c r="F8125">
        <v>0</v>
      </c>
      <c r="G8125">
        <v>1133.31</v>
      </c>
      <c r="H8125">
        <v>205.17</v>
      </c>
      <c r="I8125" t="str">
        <f>VLOOKUP(C8125,products_cleaned[[product_id]:[category]],3,)</f>
        <v>Home &amp; Kitchen</v>
      </c>
      <c r="J8125" t="str">
        <f>VLOOKUP(B8125,orders_cleaned!A:I,9,FALSE)</f>
        <v>July</v>
      </c>
      <c r="K8125">
        <f t="shared" si="126"/>
        <v>7</v>
      </c>
    </row>
    <row r="8126" spans="1:11" x14ac:dyDescent="0.3">
      <c r="A8126" t="s">
        <v>13031</v>
      </c>
      <c r="B8126" t="s">
        <v>13030</v>
      </c>
      <c r="C8126" t="s">
        <v>21</v>
      </c>
      <c r="D8126">
        <v>2</v>
      </c>
      <c r="E8126">
        <v>4264.3</v>
      </c>
      <c r="F8126">
        <v>0.1</v>
      </c>
      <c r="G8126">
        <v>7675.74</v>
      </c>
      <c r="H8126">
        <v>2399.6999999999998</v>
      </c>
      <c r="I8126" t="str">
        <f>VLOOKUP(C8126,products_cleaned[[product_id]:[category]],3,)</f>
        <v>Electronics</v>
      </c>
      <c r="J8126" t="str">
        <f>VLOOKUP(B8126,orders_cleaned!A:I,9,FALSE)</f>
        <v>July</v>
      </c>
      <c r="K8126">
        <f t="shared" si="126"/>
        <v>7</v>
      </c>
    </row>
    <row r="8127" spans="1:11" x14ac:dyDescent="0.3">
      <c r="A8127" t="s">
        <v>13032</v>
      </c>
      <c r="B8127" t="s">
        <v>13033</v>
      </c>
      <c r="C8127" t="s">
        <v>66</v>
      </c>
      <c r="D8127">
        <v>1</v>
      </c>
      <c r="E8127">
        <v>304.27999999999997</v>
      </c>
      <c r="F8127">
        <v>0.2</v>
      </c>
      <c r="G8127">
        <v>243.42</v>
      </c>
      <c r="H8127">
        <v>22.94</v>
      </c>
      <c r="I8127" t="str">
        <f>VLOOKUP(C8127,products_cleaned[[product_id]:[category]],3,)</f>
        <v>Home &amp; Kitchen</v>
      </c>
      <c r="J8127" t="str">
        <f>VLOOKUP(B8127,orders_cleaned!A:I,9,FALSE)</f>
        <v>June</v>
      </c>
      <c r="K8127">
        <f t="shared" si="126"/>
        <v>6</v>
      </c>
    </row>
    <row r="8128" spans="1:11" x14ac:dyDescent="0.3">
      <c r="A8128" t="s">
        <v>13034</v>
      </c>
      <c r="B8128" t="s">
        <v>13035</v>
      </c>
      <c r="C8128" t="s">
        <v>196</v>
      </c>
      <c r="D8128">
        <v>3</v>
      </c>
      <c r="E8128">
        <v>1508.49</v>
      </c>
      <c r="F8128">
        <v>0.2</v>
      </c>
      <c r="G8128">
        <v>3620.38</v>
      </c>
      <c r="H8128">
        <v>525.37</v>
      </c>
      <c r="I8128" t="str">
        <f>VLOOKUP(C8128,products_cleaned[[product_id]:[category]],3,)</f>
        <v>Electronics</v>
      </c>
      <c r="J8128" t="str">
        <f>VLOOKUP(B8128,orders_cleaned!A:I,9,FALSE)</f>
        <v>October</v>
      </c>
      <c r="K8128">
        <f t="shared" si="126"/>
        <v>10</v>
      </c>
    </row>
    <row r="8129" spans="1:11" x14ac:dyDescent="0.3">
      <c r="A8129" t="s">
        <v>13036</v>
      </c>
      <c r="B8129" t="s">
        <v>13037</v>
      </c>
      <c r="C8129" t="s">
        <v>221</v>
      </c>
      <c r="D8129">
        <v>2</v>
      </c>
      <c r="E8129">
        <v>826.38</v>
      </c>
      <c r="F8129">
        <v>0</v>
      </c>
      <c r="G8129">
        <v>1652.76</v>
      </c>
      <c r="H8129">
        <v>406.44</v>
      </c>
      <c r="I8129" t="str">
        <f>VLOOKUP(C8129,products_cleaned[[product_id]:[category]],3,)</f>
        <v>Footwear</v>
      </c>
      <c r="J8129" t="str">
        <f>VLOOKUP(B8129,orders_cleaned!A:I,9,FALSE)</f>
        <v>March</v>
      </c>
      <c r="K8129">
        <f t="shared" si="126"/>
        <v>3</v>
      </c>
    </row>
    <row r="8130" spans="1:11" x14ac:dyDescent="0.3">
      <c r="A8130" t="s">
        <v>13038</v>
      </c>
      <c r="B8130" t="s">
        <v>13037</v>
      </c>
      <c r="C8130" t="s">
        <v>41</v>
      </c>
      <c r="D8130">
        <v>2</v>
      </c>
      <c r="E8130">
        <v>2442.0500000000002</v>
      </c>
      <c r="F8130">
        <v>0.1</v>
      </c>
      <c r="G8130">
        <v>4395.6899999999996</v>
      </c>
      <c r="H8130">
        <v>578.51</v>
      </c>
      <c r="I8130" t="str">
        <f>VLOOKUP(C8130,products_cleaned[[product_id]:[category]],3,)</f>
        <v>Footwear</v>
      </c>
      <c r="J8130" t="str">
        <f>VLOOKUP(B8130,orders_cleaned!A:I,9,FALSE)</f>
        <v>March</v>
      </c>
      <c r="K8130">
        <f t="shared" si="126"/>
        <v>3</v>
      </c>
    </row>
    <row r="8131" spans="1:11" x14ac:dyDescent="0.3">
      <c r="A8131" t="s">
        <v>13039</v>
      </c>
      <c r="B8131" t="s">
        <v>13037</v>
      </c>
      <c r="C8131" t="s">
        <v>82</v>
      </c>
      <c r="D8131">
        <v>1</v>
      </c>
      <c r="E8131">
        <v>376.26</v>
      </c>
      <c r="F8131">
        <v>0.05</v>
      </c>
      <c r="G8131">
        <v>357.45</v>
      </c>
      <c r="H8131">
        <v>136.32</v>
      </c>
      <c r="I8131" t="str">
        <f>VLOOKUP(C8131,products_cleaned[[product_id]:[category]],3,)</f>
        <v>Stationery</v>
      </c>
      <c r="J8131" t="str">
        <f>VLOOKUP(B8131,orders_cleaned!A:I,9,FALSE)</f>
        <v>March</v>
      </c>
      <c r="K8131">
        <f t="shared" ref="K8131:K8194" si="127">MONTH(DATEVALUE("1"&amp;J8131))</f>
        <v>3</v>
      </c>
    </row>
    <row r="8132" spans="1:11" x14ac:dyDescent="0.3">
      <c r="A8132" t="s">
        <v>13040</v>
      </c>
      <c r="B8132" t="s">
        <v>13041</v>
      </c>
      <c r="C8132" t="s">
        <v>196</v>
      </c>
      <c r="D8132">
        <v>2</v>
      </c>
      <c r="E8132">
        <v>1562.63</v>
      </c>
      <c r="F8132">
        <v>0.15</v>
      </c>
      <c r="G8132">
        <v>2656.47</v>
      </c>
      <c r="H8132">
        <v>593.13</v>
      </c>
      <c r="I8132" t="str">
        <f>VLOOKUP(C8132,products_cleaned[[product_id]:[category]],3,)</f>
        <v>Electronics</v>
      </c>
      <c r="J8132" t="str">
        <f>VLOOKUP(B8132,orders_cleaned!A:I,9,FALSE)</f>
        <v>December</v>
      </c>
      <c r="K8132">
        <f t="shared" si="127"/>
        <v>12</v>
      </c>
    </row>
    <row r="8133" spans="1:11" x14ac:dyDescent="0.3">
      <c r="A8133" t="s">
        <v>13042</v>
      </c>
      <c r="B8133" t="s">
        <v>13043</v>
      </c>
      <c r="C8133" t="s">
        <v>221</v>
      </c>
      <c r="D8133">
        <v>2</v>
      </c>
      <c r="E8133">
        <v>761.91</v>
      </c>
      <c r="F8133">
        <v>0</v>
      </c>
      <c r="G8133">
        <v>1523.82</v>
      </c>
      <c r="H8133">
        <v>277.5</v>
      </c>
      <c r="I8133" t="str">
        <f>VLOOKUP(C8133,products_cleaned[[product_id]:[category]],3,)</f>
        <v>Footwear</v>
      </c>
      <c r="J8133" t="str">
        <f>VLOOKUP(B8133,orders_cleaned!A:I,9,FALSE)</f>
        <v>June</v>
      </c>
      <c r="K8133">
        <f t="shared" si="127"/>
        <v>6</v>
      </c>
    </row>
    <row r="8134" spans="1:11" x14ac:dyDescent="0.3">
      <c r="A8134" t="s">
        <v>13044</v>
      </c>
      <c r="B8134" t="s">
        <v>13043</v>
      </c>
      <c r="C8134" t="s">
        <v>57</v>
      </c>
      <c r="D8134">
        <v>3</v>
      </c>
      <c r="E8134">
        <v>190.27</v>
      </c>
      <c r="F8134">
        <v>0.1</v>
      </c>
      <c r="G8134">
        <v>513.73</v>
      </c>
      <c r="H8134">
        <v>181.99</v>
      </c>
      <c r="I8134" t="str">
        <f>VLOOKUP(C8134,products_cleaned[[product_id]:[category]],3,)</f>
        <v>Stationery</v>
      </c>
      <c r="J8134" t="str">
        <f>VLOOKUP(B8134,orders_cleaned!A:I,9,FALSE)</f>
        <v>June</v>
      </c>
      <c r="K8134">
        <f t="shared" si="127"/>
        <v>6</v>
      </c>
    </row>
    <row r="8135" spans="1:11" x14ac:dyDescent="0.3">
      <c r="A8135" t="s">
        <v>13045</v>
      </c>
      <c r="B8135" t="s">
        <v>13046</v>
      </c>
      <c r="C8135" t="s">
        <v>110</v>
      </c>
      <c r="D8135">
        <v>5</v>
      </c>
      <c r="E8135">
        <v>1777.14</v>
      </c>
      <c r="F8135">
        <v>0</v>
      </c>
      <c r="G8135">
        <v>8885.7000000000007</v>
      </c>
      <c r="H8135">
        <v>2805.1</v>
      </c>
      <c r="I8135" t="str">
        <f>VLOOKUP(C8135,products_cleaned[[product_id]:[category]],3,)</f>
        <v>Fashion</v>
      </c>
      <c r="J8135" t="str">
        <f>VLOOKUP(B8135,orders_cleaned!A:I,9,FALSE)</f>
        <v>May</v>
      </c>
      <c r="K8135">
        <f t="shared" si="127"/>
        <v>5</v>
      </c>
    </row>
    <row r="8136" spans="1:11" x14ac:dyDescent="0.3">
      <c r="A8136" t="s">
        <v>13047</v>
      </c>
      <c r="B8136" t="s">
        <v>13048</v>
      </c>
      <c r="C8136" t="s">
        <v>51</v>
      </c>
      <c r="D8136">
        <v>2</v>
      </c>
      <c r="E8136">
        <v>748.24</v>
      </c>
      <c r="F8136">
        <v>0.1</v>
      </c>
      <c r="G8136">
        <v>1346.83</v>
      </c>
      <c r="H8136">
        <v>510.33</v>
      </c>
      <c r="I8136" t="str">
        <f>VLOOKUP(C8136,products_cleaned[[product_id]:[category]],3,)</f>
        <v>Home &amp; Kitchen</v>
      </c>
      <c r="J8136" t="str">
        <f>VLOOKUP(B8136,orders_cleaned!A:I,9,FALSE)</f>
        <v>May</v>
      </c>
      <c r="K8136">
        <f t="shared" si="127"/>
        <v>5</v>
      </c>
    </row>
    <row r="8137" spans="1:11" x14ac:dyDescent="0.3">
      <c r="A8137" t="s">
        <v>13049</v>
      </c>
      <c r="B8137" t="s">
        <v>13050</v>
      </c>
      <c r="C8137" t="s">
        <v>47</v>
      </c>
      <c r="D8137">
        <v>2</v>
      </c>
      <c r="E8137">
        <v>826.26</v>
      </c>
      <c r="F8137">
        <v>0.2</v>
      </c>
      <c r="G8137">
        <v>1322.02</v>
      </c>
      <c r="H8137">
        <v>354.94</v>
      </c>
      <c r="I8137" t="str">
        <f>VLOOKUP(C8137,products_cleaned[[product_id]:[category]],3,)</f>
        <v>Books</v>
      </c>
      <c r="J8137" t="str">
        <f>VLOOKUP(B8137,orders_cleaned!A:I,9,FALSE)</f>
        <v>June</v>
      </c>
      <c r="K8137">
        <f t="shared" si="127"/>
        <v>6</v>
      </c>
    </row>
    <row r="8138" spans="1:11" x14ac:dyDescent="0.3">
      <c r="A8138" t="s">
        <v>13051</v>
      </c>
      <c r="B8138" t="s">
        <v>13050</v>
      </c>
      <c r="C8138" t="s">
        <v>44</v>
      </c>
      <c r="D8138">
        <v>1</v>
      </c>
      <c r="E8138">
        <v>3022.65</v>
      </c>
      <c r="F8138">
        <v>0.15</v>
      </c>
      <c r="G8138">
        <v>2569.25</v>
      </c>
      <c r="H8138">
        <v>670.93</v>
      </c>
      <c r="I8138" t="str">
        <f>VLOOKUP(C8138,products_cleaned[[product_id]:[category]],3,)</f>
        <v>Furniture</v>
      </c>
      <c r="J8138" t="str">
        <f>VLOOKUP(B8138,orders_cleaned!A:I,9,FALSE)</f>
        <v>June</v>
      </c>
      <c r="K8138">
        <f t="shared" si="127"/>
        <v>6</v>
      </c>
    </row>
    <row r="8139" spans="1:11" x14ac:dyDescent="0.3">
      <c r="A8139" t="s">
        <v>13052</v>
      </c>
      <c r="B8139" t="s">
        <v>13053</v>
      </c>
      <c r="C8139" t="s">
        <v>10</v>
      </c>
      <c r="D8139">
        <v>2</v>
      </c>
      <c r="E8139">
        <v>1476.18</v>
      </c>
      <c r="F8139">
        <v>0.15</v>
      </c>
      <c r="G8139">
        <v>2509.5100000000002</v>
      </c>
      <c r="H8139">
        <v>659.19</v>
      </c>
      <c r="I8139" t="str">
        <f>VLOOKUP(C8139,products_cleaned[[product_id]:[category]],3,)</f>
        <v>Furniture</v>
      </c>
      <c r="J8139" t="str">
        <f>VLOOKUP(B8139,orders_cleaned!A:I,9,FALSE)</f>
        <v>May</v>
      </c>
      <c r="K8139">
        <f t="shared" si="127"/>
        <v>5</v>
      </c>
    </row>
    <row r="8140" spans="1:11" x14ac:dyDescent="0.3">
      <c r="A8140" t="s">
        <v>13054</v>
      </c>
      <c r="B8140" t="s">
        <v>13055</v>
      </c>
      <c r="C8140" t="s">
        <v>136</v>
      </c>
      <c r="D8140">
        <v>5</v>
      </c>
      <c r="E8140">
        <v>625.42999999999995</v>
      </c>
      <c r="F8140">
        <v>0</v>
      </c>
      <c r="G8140">
        <v>3127.15</v>
      </c>
      <c r="H8140">
        <v>917.25</v>
      </c>
      <c r="I8140" t="str">
        <f>VLOOKUP(C8140,products_cleaned[[product_id]:[category]],3,)</f>
        <v>Books</v>
      </c>
      <c r="J8140" t="str">
        <f>VLOOKUP(B8140,orders_cleaned!A:I,9,FALSE)</f>
        <v>September</v>
      </c>
      <c r="K8140">
        <f t="shared" si="127"/>
        <v>9</v>
      </c>
    </row>
    <row r="8141" spans="1:11" x14ac:dyDescent="0.3">
      <c r="A8141" t="s">
        <v>13056</v>
      </c>
      <c r="B8141" t="s">
        <v>13055</v>
      </c>
      <c r="C8141" t="s">
        <v>156</v>
      </c>
      <c r="D8141">
        <v>1</v>
      </c>
      <c r="E8141">
        <v>180.3</v>
      </c>
      <c r="F8141">
        <v>0</v>
      </c>
      <c r="G8141">
        <v>180.3</v>
      </c>
      <c r="H8141">
        <v>64.47</v>
      </c>
      <c r="I8141" t="str">
        <f>VLOOKUP(C8141,products_cleaned[[product_id]:[category]],3,)</f>
        <v>Stationery</v>
      </c>
      <c r="J8141" t="str">
        <f>VLOOKUP(B8141,orders_cleaned!A:I,9,FALSE)</f>
        <v>September</v>
      </c>
      <c r="K8141">
        <f t="shared" si="127"/>
        <v>9</v>
      </c>
    </row>
    <row r="8142" spans="1:11" x14ac:dyDescent="0.3">
      <c r="A8142" t="s">
        <v>13057</v>
      </c>
      <c r="B8142" t="s">
        <v>13058</v>
      </c>
      <c r="C8142" t="s">
        <v>44</v>
      </c>
      <c r="D8142">
        <v>1</v>
      </c>
      <c r="E8142">
        <v>2805.87</v>
      </c>
      <c r="F8142">
        <v>0</v>
      </c>
      <c r="G8142">
        <v>2805.87</v>
      </c>
      <c r="H8142">
        <v>907.55</v>
      </c>
      <c r="I8142" t="str">
        <f>VLOOKUP(C8142,products_cleaned[[product_id]:[category]],3,)</f>
        <v>Furniture</v>
      </c>
      <c r="J8142" t="str">
        <f>VLOOKUP(B8142,orders_cleaned!A:I,9,FALSE)</f>
        <v>February</v>
      </c>
      <c r="K8142">
        <f t="shared" si="127"/>
        <v>2</v>
      </c>
    </row>
    <row r="8143" spans="1:11" x14ac:dyDescent="0.3">
      <c r="A8143" t="s">
        <v>13059</v>
      </c>
      <c r="B8143" t="s">
        <v>13058</v>
      </c>
      <c r="C8143" t="s">
        <v>15</v>
      </c>
      <c r="D8143">
        <v>1</v>
      </c>
      <c r="E8143">
        <v>231.62</v>
      </c>
      <c r="F8143">
        <v>0.05</v>
      </c>
      <c r="G8143">
        <v>220.04</v>
      </c>
      <c r="H8143">
        <v>50.02</v>
      </c>
      <c r="I8143" t="str">
        <f>VLOOKUP(C8143,products_cleaned[[product_id]:[category]],3,)</f>
        <v>Fitness</v>
      </c>
      <c r="J8143" t="str">
        <f>VLOOKUP(B8143,orders_cleaned!A:I,9,FALSE)</f>
        <v>February</v>
      </c>
      <c r="K8143">
        <f t="shared" si="127"/>
        <v>2</v>
      </c>
    </row>
    <row r="8144" spans="1:11" x14ac:dyDescent="0.3">
      <c r="A8144" t="s">
        <v>13060</v>
      </c>
      <c r="B8144" t="s">
        <v>13061</v>
      </c>
      <c r="C8144" t="s">
        <v>291</v>
      </c>
      <c r="D8144">
        <v>4</v>
      </c>
      <c r="E8144">
        <v>1069.68</v>
      </c>
      <c r="F8144">
        <v>0.1</v>
      </c>
      <c r="G8144">
        <v>3850.85</v>
      </c>
      <c r="H8144">
        <v>1239.77</v>
      </c>
      <c r="I8144" t="str">
        <f>VLOOKUP(C8144,products_cleaned[[product_id]:[category]],3,)</f>
        <v>Books</v>
      </c>
      <c r="J8144" t="str">
        <f>VLOOKUP(B8144,orders_cleaned!A:I,9,FALSE)</f>
        <v>June</v>
      </c>
      <c r="K8144">
        <f t="shared" si="127"/>
        <v>6</v>
      </c>
    </row>
    <row r="8145" spans="1:11" x14ac:dyDescent="0.3">
      <c r="A8145" t="s">
        <v>13062</v>
      </c>
      <c r="B8145" t="s">
        <v>13061</v>
      </c>
      <c r="C8145" t="s">
        <v>95</v>
      </c>
      <c r="D8145">
        <v>1</v>
      </c>
      <c r="E8145">
        <v>2102.88</v>
      </c>
      <c r="F8145">
        <v>0.15</v>
      </c>
      <c r="G8145">
        <v>1787.45</v>
      </c>
      <c r="H8145">
        <v>317.82</v>
      </c>
      <c r="I8145" t="str">
        <f>VLOOKUP(C8145,products_cleaned[[product_id]:[category]],3,)</f>
        <v>Footwear</v>
      </c>
      <c r="J8145" t="str">
        <f>VLOOKUP(B8145,orders_cleaned!A:I,9,FALSE)</f>
        <v>June</v>
      </c>
      <c r="K8145">
        <f t="shared" si="127"/>
        <v>6</v>
      </c>
    </row>
    <row r="8146" spans="1:11" x14ac:dyDescent="0.3">
      <c r="A8146" t="s">
        <v>13063</v>
      </c>
      <c r="B8146" t="s">
        <v>13064</v>
      </c>
      <c r="C8146" t="s">
        <v>156</v>
      </c>
      <c r="D8146">
        <v>1</v>
      </c>
      <c r="E8146">
        <v>181.91</v>
      </c>
      <c r="F8146">
        <v>0.05</v>
      </c>
      <c r="G8146">
        <v>172.81</v>
      </c>
      <c r="H8146">
        <v>56.98</v>
      </c>
      <c r="I8146" t="str">
        <f>VLOOKUP(C8146,products_cleaned[[product_id]:[category]],3,)</f>
        <v>Stationery</v>
      </c>
      <c r="J8146" t="str">
        <f>VLOOKUP(B8146,orders_cleaned!A:I,9,FALSE)</f>
        <v>October</v>
      </c>
      <c r="K8146">
        <f t="shared" si="127"/>
        <v>10</v>
      </c>
    </row>
    <row r="8147" spans="1:11" x14ac:dyDescent="0.3">
      <c r="A8147" t="s">
        <v>13065</v>
      </c>
      <c r="B8147" t="s">
        <v>13066</v>
      </c>
      <c r="C8147" t="s">
        <v>18</v>
      </c>
      <c r="D8147">
        <v>1</v>
      </c>
      <c r="E8147">
        <v>932.94</v>
      </c>
      <c r="F8147">
        <v>0.05</v>
      </c>
      <c r="G8147">
        <v>886.29</v>
      </c>
      <c r="H8147">
        <v>368.94</v>
      </c>
      <c r="I8147" t="str">
        <f>VLOOKUP(C8147,products_cleaned[[product_id]:[category]],3,)</f>
        <v>Books</v>
      </c>
      <c r="J8147" t="str">
        <f>VLOOKUP(B8147,orders_cleaned!A:I,9,FALSE)</f>
        <v>November</v>
      </c>
      <c r="K8147">
        <f t="shared" si="127"/>
        <v>11</v>
      </c>
    </row>
    <row r="8148" spans="1:11" x14ac:dyDescent="0.3">
      <c r="A8148" t="s">
        <v>13067</v>
      </c>
      <c r="B8148" t="s">
        <v>13068</v>
      </c>
      <c r="C8148" t="s">
        <v>80</v>
      </c>
      <c r="D8148">
        <v>1</v>
      </c>
      <c r="E8148">
        <v>379.52</v>
      </c>
      <c r="F8148">
        <v>0.15</v>
      </c>
      <c r="G8148">
        <v>322.58999999999997</v>
      </c>
      <c r="H8148">
        <v>22.71</v>
      </c>
      <c r="I8148" t="str">
        <f>VLOOKUP(C8148,products_cleaned[[product_id]:[category]],3,)</f>
        <v>Fitness</v>
      </c>
      <c r="J8148" t="str">
        <f>VLOOKUP(B8148,orders_cleaned!A:I,9,FALSE)</f>
        <v>August</v>
      </c>
      <c r="K8148">
        <f t="shared" si="127"/>
        <v>8</v>
      </c>
    </row>
    <row r="8149" spans="1:11" x14ac:dyDescent="0.3">
      <c r="A8149" t="s">
        <v>13069</v>
      </c>
      <c r="B8149" t="s">
        <v>13068</v>
      </c>
      <c r="C8149" t="s">
        <v>270</v>
      </c>
      <c r="D8149">
        <v>1</v>
      </c>
      <c r="E8149">
        <v>5829.63</v>
      </c>
      <c r="F8149">
        <v>0</v>
      </c>
      <c r="G8149">
        <v>5829.63</v>
      </c>
      <c r="H8149">
        <v>2708.65</v>
      </c>
      <c r="I8149" t="str">
        <f>VLOOKUP(C8149,products_cleaned[[product_id]:[category]],3,)</f>
        <v>Furniture</v>
      </c>
      <c r="J8149" t="str">
        <f>VLOOKUP(B8149,orders_cleaned!A:I,9,FALSE)</f>
        <v>August</v>
      </c>
      <c r="K8149">
        <f t="shared" si="127"/>
        <v>8</v>
      </c>
    </row>
    <row r="8150" spans="1:11" x14ac:dyDescent="0.3">
      <c r="A8150" t="s">
        <v>13070</v>
      </c>
      <c r="B8150" t="s">
        <v>13068</v>
      </c>
      <c r="C8150" t="s">
        <v>110</v>
      </c>
      <c r="D8150">
        <v>2</v>
      </c>
      <c r="E8150">
        <v>1836.58</v>
      </c>
      <c r="F8150">
        <v>0.05</v>
      </c>
      <c r="G8150">
        <v>3489.5</v>
      </c>
      <c r="H8150">
        <v>1057.26</v>
      </c>
      <c r="I8150" t="str">
        <f>VLOOKUP(C8150,products_cleaned[[product_id]:[category]],3,)</f>
        <v>Fashion</v>
      </c>
      <c r="J8150" t="str">
        <f>VLOOKUP(B8150,orders_cleaned!A:I,9,FALSE)</f>
        <v>August</v>
      </c>
      <c r="K8150">
        <f t="shared" si="127"/>
        <v>8</v>
      </c>
    </row>
    <row r="8151" spans="1:11" x14ac:dyDescent="0.3">
      <c r="A8151" t="s">
        <v>13071</v>
      </c>
      <c r="B8151" t="s">
        <v>13072</v>
      </c>
      <c r="C8151" t="s">
        <v>15</v>
      </c>
      <c r="D8151">
        <v>1</v>
      </c>
      <c r="E8151">
        <v>265.26</v>
      </c>
      <c r="F8151">
        <v>0.15</v>
      </c>
      <c r="G8151">
        <v>225.47</v>
      </c>
      <c r="H8151">
        <v>55.45</v>
      </c>
      <c r="I8151" t="str">
        <f>VLOOKUP(C8151,products_cleaned[[product_id]:[category]],3,)</f>
        <v>Fitness</v>
      </c>
      <c r="J8151" t="str">
        <f>VLOOKUP(B8151,orders_cleaned!A:I,9,FALSE)</f>
        <v>March</v>
      </c>
      <c r="K8151">
        <f t="shared" si="127"/>
        <v>3</v>
      </c>
    </row>
    <row r="8152" spans="1:11" x14ac:dyDescent="0.3">
      <c r="A8152" t="s">
        <v>13073</v>
      </c>
      <c r="B8152" t="s">
        <v>13072</v>
      </c>
      <c r="C8152" t="s">
        <v>25</v>
      </c>
      <c r="D8152">
        <v>2</v>
      </c>
      <c r="E8152">
        <v>827.99</v>
      </c>
      <c r="F8152">
        <v>0.2</v>
      </c>
      <c r="G8152">
        <v>1324.78</v>
      </c>
      <c r="H8152">
        <v>93.34</v>
      </c>
      <c r="I8152" t="str">
        <f>VLOOKUP(C8152,products_cleaned[[product_id]:[category]],3,)</f>
        <v>Fashion</v>
      </c>
      <c r="J8152" t="str">
        <f>VLOOKUP(B8152,orders_cleaned!A:I,9,FALSE)</f>
        <v>March</v>
      </c>
      <c r="K8152">
        <f t="shared" si="127"/>
        <v>3</v>
      </c>
    </row>
    <row r="8153" spans="1:11" x14ac:dyDescent="0.3">
      <c r="A8153" t="s">
        <v>13074</v>
      </c>
      <c r="B8153" t="s">
        <v>13075</v>
      </c>
      <c r="C8153" t="s">
        <v>95</v>
      </c>
      <c r="D8153">
        <v>1</v>
      </c>
      <c r="E8153">
        <v>2087.04</v>
      </c>
      <c r="F8153">
        <v>0</v>
      </c>
      <c r="G8153">
        <v>2087.04</v>
      </c>
      <c r="H8153">
        <v>617.41</v>
      </c>
      <c r="I8153" t="str">
        <f>VLOOKUP(C8153,products_cleaned[[product_id]:[category]],3,)</f>
        <v>Footwear</v>
      </c>
      <c r="J8153" t="str">
        <f>VLOOKUP(B8153,orders_cleaned!A:I,9,FALSE)</f>
        <v>August</v>
      </c>
      <c r="K8153">
        <f t="shared" si="127"/>
        <v>8</v>
      </c>
    </row>
    <row r="8154" spans="1:11" x14ac:dyDescent="0.3">
      <c r="A8154" t="s">
        <v>13076</v>
      </c>
      <c r="B8154" t="s">
        <v>13077</v>
      </c>
      <c r="C8154" t="s">
        <v>31</v>
      </c>
      <c r="D8154">
        <v>1</v>
      </c>
      <c r="E8154">
        <v>529.1</v>
      </c>
      <c r="F8154">
        <v>0</v>
      </c>
      <c r="G8154">
        <v>529.1</v>
      </c>
      <c r="H8154">
        <v>184.16</v>
      </c>
      <c r="I8154" t="str">
        <f>VLOOKUP(C8154,products_cleaned[[product_id]:[category]],3,)</f>
        <v>Books</v>
      </c>
      <c r="J8154" t="str">
        <f>VLOOKUP(B8154,orders_cleaned!A:I,9,FALSE)</f>
        <v>November</v>
      </c>
      <c r="K8154">
        <f t="shared" si="127"/>
        <v>11</v>
      </c>
    </row>
    <row r="8155" spans="1:11" x14ac:dyDescent="0.3">
      <c r="A8155" t="s">
        <v>13078</v>
      </c>
      <c r="B8155" t="s">
        <v>13079</v>
      </c>
      <c r="C8155" t="s">
        <v>51</v>
      </c>
      <c r="D8155">
        <v>2</v>
      </c>
      <c r="E8155">
        <v>718.98</v>
      </c>
      <c r="F8155">
        <v>0.05</v>
      </c>
      <c r="G8155">
        <v>1366.06</v>
      </c>
      <c r="H8155">
        <v>529.55999999999995</v>
      </c>
      <c r="I8155" t="str">
        <f>VLOOKUP(C8155,products_cleaned[[product_id]:[category]],3,)</f>
        <v>Home &amp; Kitchen</v>
      </c>
      <c r="J8155" t="str">
        <f>VLOOKUP(B8155,orders_cleaned!A:I,9,FALSE)</f>
        <v>December</v>
      </c>
      <c r="K8155">
        <f t="shared" si="127"/>
        <v>12</v>
      </c>
    </row>
    <row r="8156" spans="1:11" x14ac:dyDescent="0.3">
      <c r="A8156" t="s">
        <v>13080</v>
      </c>
      <c r="B8156" t="s">
        <v>13079</v>
      </c>
      <c r="C8156" t="s">
        <v>21</v>
      </c>
      <c r="D8156">
        <v>1</v>
      </c>
      <c r="E8156">
        <v>4638</v>
      </c>
      <c r="F8156">
        <v>0</v>
      </c>
      <c r="G8156">
        <v>4638</v>
      </c>
      <c r="H8156">
        <v>1999.98</v>
      </c>
      <c r="I8156" t="str">
        <f>VLOOKUP(C8156,products_cleaned[[product_id]:[category]],3,)</f>
        <v>Electronics</v>
      </c>
      <c r="J8156" t="str">
        <f>VLOOKUP(B8156,orders_cleaned!A:I,9,FALSE)</f>
        <v>December</v>
      </c>
      <c r="K8156">
        <f t="shared" si="127"/>
        <v>12</v>
      </c>
    </row>
    <row r="8157" spans="1:11" x14ac:dyDescent="0.3">
      <c r="A8157" t="s">
        <v>13081</v>
      </c>
      <c r="B8157" t="s">
        <v>13079</v>
      </c>
      <c r="C8157" t="s">
        <v>57</v>
      </c>
      <c r="D8157">
        <v>4</v>
      </c>
      <c r="E8157">
        <v>210.77</v>
      </c>
      <c r="F8157">
        <v>0.1</v>
      </c>
      <c r="G8157">
        <v>758.77</v>
      </c>
      <c r="H8157">
        <v>316.45</v>
      </c>
      <c r="I8157" t="str">
        <f>VLOOKUP(C8157,products_cleaned[[product_id]:[category]],3,)</f>
        <v>Stationery</v>
      </c>
      <c r="J8157" t="str">
        <f>VLOOKUP(B8157,orders_cleaned!A:I,9,FALSE)</f>
        <v>December</v>
      </c>
      <c r="K8157">
        <f t="shared" si="127"/>
        <v>12</v>
      </c>
    </row>
    <row r="8158" spans="1:11" x14ac:dyDescent="0.3">
      <c r="A8158" t="s">
        <v>13082</v>
      </c>
      <c r="B8158" t="s">
        <v>13083</v>
      </c>
      <c r="C8158" t="s">
        <v>21</v>
      </c>
      <c r="D8158">
        <v>3</v>
      </c>
      <c r="E8158">
        <v>4789.33</v>
      </c>
      <c r="F8158">
        <v>0</v>
      </c>
      <c r="G8158">
        <v>14367.99</v>
      </c>
      <c r="H8158">
        <v>6453.93</v>
      </c>
      <c r="I8158" t="str">
        <f>VLOOKUP(C8158,products_cleaned[[product_id]:[category]],3,)</f>
        <v>Electronics</v>
      </c>
      <c r="J8158" t="str">
        <f>VLOOKUP(B8158,orders_cleaned!A:I,9,FALSE)</f>
        <v>September</v>
      </c>
      <c r="K8158">
        <f t="shared" si="127"/>
        <v>9</v>
      </c>
    </row>
    <row r="8159" spans="1:11" x14ac:dyDescent="0.3">
      <c r="A8159" t="s">
        <v>13084</v>
      </c>
      <c r="B8159" t="s">
        <v>13083</v>
      </c>
      <c r="C8159" t="s">
        <v>129</v>
      </c>
      <c r="D8159">
        <v>4</v>
      </c>
      <c r="E8159">
        <v>533.38</v>
      </c>
      <c r="F8159">
        <v>0</v>
      </c>
      <c r="G8159">
        <v>2133.52</v>
      </c>
      <c r="H8159">
        <v>676.08</v>
      </c>
      <c r="I8159" t="str">
        <f>VLOOKUP(C8159,products_cleaned[[product_id]:[category]],3,)</f>
        <v>Fashion</v>
      </c>
      <c r="J8159" t="str">
        <f>VLOOKUP(B8159,orders_cleaned!A:I,9,FALSE)</f>
        <v>September</v>
      </c>
      <c r="K8159">
        <f t="shared" si="127"/>
        <v>9</v>
      </c>
    </row>
    <row r="8160" spans="1:11" x14ac:dyDescent="0.3">
      <c r="A8160" t="s">
        <v>13085</v>
      </c>
      <c r="B8160" t="s">
        <v>13086</v>
      </c>
      <c r="C8160" t="s">
        <v>82</v>
      </c>
      <c r="D8160">
        <v>4</v>
      </c>
      <c r="E8160">
        <v>344.92</v>
      </c>
      <c r="F8160">
        <v>0.2</v>
      </c>
      <c r="G8160">
        <v>1103.74</v>
      </c>
      <c r="H8160">
        <v>219.22</v>
      </c>
      <c r="I8160" t="str">
        <f>VLOOKUP(C8160,products_cleaned[[product_id]:[category]],3,)</f>
        <v>Stationery</v>
      </c>
      <c r="J8160" t="str">
        <f>VLOOKUP(B8160,orders_cleaned!A:I,9,FALSE)</f>
        <v>December</v>
      </c>
      <c r="K8160">
        <f t="shared" si="127"/>
        <v>12</v>
      </c>
    </row>
    <row r="8161" spans="1:11" x14ac:dyDescent="0.3">
      <c r="A8161" t="s">
        <v>13087</v>
      </c>
      <c r="B8161" t="s">
        <v>13088</v>
      </c>
      <c r="C8161" t="s">
        <v>51</v>
      </c>
      <c r="D8161">
        <v>1</v>
      </c>
      <c r="E8161">
        <v>752.72</v>
      </c>
      <c r="F8161">
        <v>0</v>
      </c>
      <c r="G8161">
        <v>752.72</v>
      </c>
      <c r="H8161">
        <v>334.47</v>
      </c>
      <c r="I8161" t="str">
        <f>VLOOKUP(C8161,products_cleaned[[product_id]:[category]],3,)</f>
        <v>Home &amp; Kitchen</v>
      </c>
      <c r="J8161" t="str">
        <f>VLOOKUP(B8161,orders_cleaned!A:I,9,FALSE)</f>
        <v>August</v>
      </c>
      <c r="K8161">
        <f t="shared" si="127"/>
        <v>8</v>
      </c>
    </row>
    <row r="8162" spans="1:11" x14ac:dyDescent="0.3">
      <c r="A8162" t="s">
        <v>13089</v>
      </c>
      <c r="B8162" t="s">
        <v>13090</v>
      </c>
      <c r="C8162" t="s">
        <v>37</v>
      </c>
      <c r="D8162">
        <v>1</v>
      </c>
      <c r="E8162">
        <v>1336.7</v>
      </c>
      <c r="F8162">
        <v>0</v>
      </c>
      <c r="G8162">
        <v>1336.7</v>
      </c>
      <c r="H8162">
        <v>365.31</v>
      </c>
      <c r="I8162" t="str">
        <f>VLOOKUP(C8162,products_cleaned[[product_id]:[category]],3,)</f>
        <v>Electronics</v>
      </c>
      <c r="J8162" t="str">
        <f>VLOOKUP(B8162,orders_cleaned!A:I,9,FALSE)</f>
        <v>January</v>
      </c>
      <c r="K8162">
        <f t="shared" si="127"/>
        <v>1</v>
      </c>
    </row>
    <row r="8163" spans="1:11" x14ac:dyDescent="0.3">
      <c r="A8163" t="s">
        <v>13091</v>
      </c>
      <c r="B8163" t="s">
        <v>13090</v>
      </c>
      <c r="C8163" t="s">
        <v>62</v>
      </c>
      <c r="D8163">
        <v>2</v>
      </c>
      <c r="E8163">
        <v>596.9</v>
      </c>
      <c r="F8163">
        <v>0</v>
      </c>
      <c r="G8163">
        <v>1193.8</v>
      </c>
      <c r="H8163">
        <v>502.08</v>
      </c>
      <c r="I8163" t="str">
        <f>VLOOKUP(C8163,products_cleaned[[product_id]:[category]],3,)</f>
        <v>Electronics</v>
      </c>
      <c r="J8163" t="str">
        <f>VLOOKUP(B8163,orders_cleaned!A:I,9,FALSE)</f>
        <v>January</v>
      </c>
      <c r="K8163">
        <f t="shared" si="127"/>
        <v>1</v>
      </c>
    </row>
    <row r="8164" spans="1:11" x14ac:dyDescent="0.3">
      <c r="A8164" t="s">
        <v>13092</v>
      </c>
      <c r="B8164" t="s">
        <v>13093</v>
      </c>
      <c r="C8164" t="s">
        <v>77</v>
      </c>
      <c r="D8164">
        <v>3</v>
      </c>
      <c r="E8164">
        <v>924.45</v>
      </c>
      <c r="F8164">
        <v>0.2</v>
      </c>
      <c r="G8164">
        <v>2218.6799999999998</v>
      </c>
      <c r="H8164">
        <v>255</v>
      </c>
      <c r="I8164" t="str">
        <f>VLOOKUP(C8164,products_cleaned[[product_id]:[category]],3,)</f>
        <v>Fitness</v>
      </c>
      <c r="J8164" t="str">
        <f>VLOOKUP(B8164,orders_cleaned!A:I,9,FALSE)</f>
        <v>January</v>
      </c>
      <c r="K8164">
        <f t="shared" si="127"/>
        <v>1</v>
      </c>
    </row>
    <row r="8165" spans="1:11" x14ac:dyDescent="0.3">
      <c r="A8165" t="s">
        <v>13094</v>
      </c>
      <c r="B8165" t="s">
        <v>13095</v>
      </c>
      <c r="C8165" t="s">
        <v>57</v>
      </c>
      <c r="D8165">
        <v>1</v>
      </c>
      <c r="E8165">
        <v>193.79</v>
      </c>
      <c r="F8165">
        <v>0.2</v>
      </c>
      <c r="G8165">
        <v>155.03</v>
      </c>
      <c r="H8165">
        <v>44.45</v>
      </c>
      <c r="I8165" t="str">
        <f>VLOOKUP(C8165,products_cleaned[[product_id]:[category]],3,)</f>
        <v>Stationery</v>
      </c>
      <c r="J8165" t="str">
        <f>VLOOKUP(B8165,orders_cleaned!A:I,9,FALSE)</f>
        <v>September</v>
      </c>
      <c r="K8165">
        <f t="shared" si="127"/>
        <v>9</v>
      </c>
    </row>
    <row r="8166" spans="1:11" x14ac:dyDescent="0.3">
      <c r="A8166" t="s">
        <v>13096</v>
      </c>
      <c r="B8166" t="s">
        <v>13097</v>
      </c>
      <c r="C8166" t="s">
        <v>39</v>
      </c>
      <c r="D8166">
        <v>2</v>
      </c>
      <c r="E8166">
        <v>3736.59</v>
      </c>
      <c r="F8166">
        <v>0</v>
      </c>
      <c r="G8166">
        <v>7473.18</v>
      </c>
      <c r="H8166">
        <v>2448.12</v>
      </c>
      <c r="I8166" t="str">
        <f>VLOOKUP(C8166,products_cleaned[[product_id]:[category]],3,)</f>
        <v>Furniture</v>
      </c>
      <c r="J8166" t="str">
        <f>VLOOKUP(B8166,orders_cleaned!A:I,9,FALSE)</f>
        <v>March</v>
      </c>
      <c r="K8166">
        <f t="shared" si="127"/>
        <v>3</v>
      </c>
    </row>
    <row r="8167" spans="1:11" x14ac:dyDescent="0.3">
      <c r="A8167" t="s">
        <v>13098</v>
      </c>
      <c r="B8167" t="s">
        <v>13099</v>
      </c>
      <c r="C8167" t="s">
        <v>95</v>
      </c>
      <c r="D8167">
        <v>1</v>
      </c>
      <c r="E8167">
        <v>1877.94</v>
      </c>
      <c r="F8167">
        <v>0.1</v>
      </c>
      <c r="G8167">
        <v>1690.15</v>
      </c>
      <c r="H8167">
        <v>220.52</v>
      </c>
      <c r="I8167" t="str">
        <f>VLOOKUP(C8167,products_cleaned[[product_id]:[category]],3,)</f>
        <v>Footwear</v>
      </c>
      <c r="J8167" t="str">
        <f>VLOOKUP(B8167,orders_cleaned!A:I,9,FALSE)</f>
        <v>June</v>
      </c>
      <c r="K8167">
        <f t="shared" si="127"/>
        <v>6</v>
      </c>
    </row>
    <row r="8168" spans="1:11" x14ac:dyDescent="0.3">
      <c r="A8168" t="s">
        <v>13100</v>
      </c>
      <c r="B8168" t="s">
        <v>13099</v>
      </c>
      <c r="C8168" t="s">
        <v>10</v>
      </c>
      <c r="D8168">
        <v>3</v>
      </c>
      <c r="E8168">
        <v>1595.35</v>
      </c>
      <c r="F8168">
        <v>0</v>
      </c>
      <c r="G8168">
        <v>4786.05</v>
      </c>
      <c r="H8168">
        <v>2010.57</v>
      </c>
      <c r="I8168" t="str">
        <f>VLOOKUP(C8168,products_cleaned[[product_id]:[category]],3,)</f>
        <v>Furniture</v>
      </c>
      <c r="J8168" t="str">
        <f>VLOOKUP(B8168,orders_cleaned!A:I,9,FALSE)</f>
        <v>June</v>
      </c>
      <c r="K8168">
        <f t="shared" si="127"/>
        <v>6</v>
      </c>
    </row>
    <row r="8169" spans="1:11" x14ac:dyDescent="0.3">
      <c r="A8169" t="s">
        <v>13101</v>
      </c>
      <c r="B8169" t="s">
        <v>13099</v>
      </c>
      <c r="C8169" t="s">
        <v>18</v>
      </c>
      <c r="D8169">
        <v>2</v>
      </c>
      <c r="E8169">
        <v>855.74</v>
      </c>
      <c r="F8169">
        <v>0</v>
      </c>
      <c r="G8169">
        <v>1711.48</v>
      </c>
      <c r="H8169">
        <v>676.78</v>
      </c>
      <c r="I8169" t="str">
        <f>VLOOKUP(C8169,products_cleaned[[product_id]:[category]],3,)</f>
        <v>Books</v>
      </c>
      <c r="J8169" t="str">
        <f>VLOOKUP(B8169,orders_cleaned!A:I,9,FALSE)</f>
        <v>June</v>
      </c>
      <c r="K8169">
        <f t="shared" si="127"/>
        <v>6</v>
      </c>
    </row>
    <row r="8170" spans="1:11" x14ac:dyDescent="0.3">
      <c r="A8170" t="s">
        <v>13102</v>
      </c>
      <c r="B8170" t="s">
        <v>13103</v>
      </c>
      <c r="C8170" t="s">
        <v>15</v>
      </c>
      <c r="D8170">
        <v>2</v>
      </c>
      <c r="E8170">
        <v>257.27</v>
      </c>
      <c r="F8170">
        <v>0</v>
      </c>
      <c r="G8170">
        <v>514.54</v>
      </c>
      <c r="H8170">
        <v>174.5</v>
      </c>
      <c r="I8170" t="str">
        <f>VLOOKUP(C8170,products_cleaned[[product_id]:[category]],3,)</f>
        <v>Fitness</v>
      </c>
      <c r="J8170" t="str">
        <f>VLOOKUP(B8170,orders_cleaned!A:I,9,FALSE)</f>
        <v>May</v>
      </c>
      <c r="K8170">
        <f t="shared" si="127"/>
        <v>5</v>
      </c>
    </row>
    <row r="8171" spans="1:11" x14ac:dyDescent="0.3">
      <c r="A8171" t="s">
        <v>13104</v>
      </c>
      <c r="B8171" t="s">
        <v>13105</v>
      </c>
      <c r="C8171" t="s">
        <v>74</v>
      </c>
      <c r="D8171">
        <v>1</v>
      </c>
      <c r="E8171">
        <v>1156.1500000000001</v>
      </c>
      <c r="F8171">
        <v>0.1</v>
      </c>
      <c r="G8171">
        <v>1040.54</v>
      </c>
      <c r="H8171">
        <v>227.61</v>
      </c>
      <c r="I8171" t="str">
        <f>VLOOKUP(C8171,products_cleaned[[product_id]:[category]],3,)</f>
        <v>Electronics</v>
      </c>
      <c r="J8171" t="str">
        <f>VLOOKUP(B8171,orders_cleaned!A:I,9,FALSE)</f>
        <v>July</v>
      </c>
      <c r="K8171">
        <f t="shared" si="127"/>
        <v>7</v>
      </c>
    </row>
    <row r="8172" spans="1:11" x14ac:dyDescent="0.3">
      <c r="A8172" t="s">
        <v>13106</v>
      </c>
      <c r="B8172" t="s">
        <v>13107</v>
      </c>
      <c r="C8172" t="s">
        <v>31</v>
      </c>
      <c r="D8172">
        <v>4</v>
      </c>
      <c r="E8172">
        <v>522.77</v>
      </c>
      <c r="F8172">
        <v>0.2</v>
      </c>
      <c r="G8172">
        <v>1672.86</v>
      </c>
      <c r="H8172">
        <v>293.10000000000002</v>
      </c>
      <c r="I8172" t="str">
        <f>VLOOKUP(C8172,products_cleaned[[product_id]:[category]],3,)</f>
        <v>Books</v>
      </c>
      <c r="J8172" t="str">
        <f>VLOOKUP(B8172,orders_cleaned!A:I,9,FALSE)</f>
        <v>December</v>
      </c>
      <c r="K8172">
        <f t="shared" si="127"/>
        <v>12</v>
      </c>
    </row>
    <row r="8173" spans="1:11" x14ac:dyDescent="0.3">
      <c r="A8173" t="s">
        <v>13108</v>
      </c>
      <c r="B8173" t="s">
        <v>13109</v>
      </c>
      <c r="C8173" t="s">
        <v>62</v>
      </c>
      <c r="D8173">
        <v>1</v>
      </c>
      <c r="E8173">
        <v>570.6</v>
      </c>
      <c r="F8173">
        <v>0.1</v>
      </c>
      <c r="G8173">
        <v>513.54</v>
      </c>
      <c r="H8173">
        <v>167.68</v>
      </c>
      <c r="I8173" t="str">
        <f>VLOOKUP(C8173,products_cleaned[[product_id]:[category]],3,)</f>
        <v>Electronics</v>
      </c>
      <c r="J8173" t="str">
        <f>VLOOKUP(B8173,orders_cleaned!A:I,9,FALSE)</f>
        <v>February</v>
      </c>
      <c r="K8173">
        <f t="shared" si="127"/>
        <v>2</v>
      </c>
    </row>
    <row r="8174" spans="1:11" x14ac:dyDescent="0.3">
      <c r="A8174" t="s">
        <v>13110</v>
      </c>
      <c r="B8174" t="s">
        <v>13111</v>
      </c>
      <c r="C8174" t="s">
        <v>82</v>
      </c>
      <c r="D8174">
        <v>1</v>
      </c>
      <c r="E8174">
        <v>366</v>
      </c>
      <c r="F8174">
        <v>0.1</v>
      </c>
      <c r="G8174">
        <v>329.4</v>
      </c>
      <c r="H8174">
        <v>108.27</v>
      </c>
      <c r="I8174" t="str">
        <f>VLOOKUP(C8174,products_cleaned[[product_id]:[category]],3,)</f>
        <v>Stationery</v>
      </c>
      <c r="J8174" t="str">
        <f>VLOOKUP(B8174,orders_cleaned!A:I,9,FALSE)</f>
        <v>January</v>
      </c>
      <c r="K8174">
        <f t="shared" si="127"/>
        <v>1</v>
      </c>
    </row>
    <row r="8175" spans="1:11" x14ac:dyDescent="0.3">
      <c r="A8175" t="s">
        <v>13112</v>
      </c>
      <c r="B8175" t="s">
        <v>13111</v>
      </c>
      <c r="C8175" t="s">
        <v>156</v>
      </c>
      <c r="D8175">
        <v>4</v>
      </c>
      <c r="E8175">
        <v>183.84</v>
      </c>
      <c r="F8175">
        <v>0.1</v>
      </c>
      <c r="G8175">
        <v>661.82</v>
      </c>
      <c r="H8175">
        <v>198.5</v>
      </c>
      <c r="I8175" t="str">
        <f>VLOOKUP(C8175,products_cleaned[[product_id]:[category]],3,)</f>
        <v>Stationery</v>
      </c>
      <c r="J8175" t="str">
        <f>VLOOKUP(B8175,orders_cleaned!A:I,9,FALSE)</f>
        <v>January</v>
      </c>
      <c r="K8175">
        <f t="shared" si="127"/>
        <v>1</v>
      </c>
    </row>
    <row r="8176" spans="1:11" x14ac:dyDescent="0.3">
      <c r="A8176" t="s">
        <v>13113</v>
      </c>
      <c r="B8176" t="s">
        <v>13114</v>
      </c>
      <c r="C8176" t="s">
        <v>196</v>
      </c>
      <c r="D8176">
        <v>1</v>
      </c>
      <c r="E8176">
        <v>1389.49</v>
      </c>
      <c r="F8176">
        <v>0.15</v>
      </c>
      <c r="G8176">
        <v>1181.07</v>
      </c>
      <c r="H8176">
        <v>149.4</v>
      </c>
      <c r="I8176" t="str">
        <f>VLOOKUP(C8176,products_cleaned[[product_id]:[category]],3,)</f>
        <v>Electronics</v>
      </c>
      <c r="J8176" t="str">
        <f>VLOOKUP(B8176,orders_cleaned!A:I,9,FALSE)</f>
        <v>August</v>
      </c>
      <c r="K8176">
        <f t="shared" si="127"/>
        <v>8</v>
      </c>
    </row>
    <row r="8177" spans="1:11" x14ac:dyDescent="0.3">
      <c r="A8177" t="s">
        <v>13115</v>
      </c>
      <c r="B8177" t="s">
        <v>13114</v>
      </c>
      <c r="C8177" t="s">
        <v>221</v>
      </c>
      <c r="D8177">
        <v>1</v>
      </c>
      <c r="E8177">
        <v>758.96</v>
      </c>
      <c r="F8177">
        <v>0</v>
      </c>
      <c r="G8177">
        <v>758.96</v>
      </c>
      <c r="H8177">
        <v>135.80000000000001</v>
      </c>
      <c r="I8177" t="str">
        <f>VLOOKUP(C8177,products_cleaned[[product_id]:[category]],3,)</f>
        <v>Footwear</v>
      </c>
      <c r="J8177" t="str">
        <f>VLOOKUP(B8177,orders_cleaned!A:I,9,FALSE)</f>
        <v>August</v>
      </c>
      <c r="K8177">
        <f t="shared" si="127"/>
        <v>8</v>
      </c>
    </row>
    <row r="8178" spans="1:11" x14ac:dyDescent="0.3">
      <c r="A8178" t="s">
        <v>13116</v>
      </c>
      <c r="B8178" t="s">
        <v>13114</v>
      </c>
      <c r="C8178" t="s">
        <v>117</v>
      </c>
      <c r="D8178">
        <v>2</v>
      </c>
      <c r="E8178">
        <v>874.91</v>
      </c>
      <c r="F8178">
        <v>0</v>
      </c>
      <c r="G8178">
        <v>1749.82</v>
      </c>
      <c r="H8178">
        <v>479.96</v>
      </c>
      <c r="I8178" t="str">
        <f>VLOOKUP(C8178,products_cleaned[[product_id]:[category]],3,)</f>
        <v>Home &amp; Kitchen</v>
      </c>
      <c r="J8178" t="str">
        <f>VLOOKUP(B8178,orders_cleaned!A:I,9,FALSE)</f>
        <v>August</v>
      </c>
      <c r="K8178">
        <f t="shared" si="127"/>
        <v>8</v>
      </c>
    </row>
    <row r="8179" spans="1:11" x14ac:dyDescent="0.3">
      <c r="A8179" t="s">
        <v>13117</v>
      </c>
      <c r="B8179" t="s">
        <v>13118</v>
      </c>
      <c r="C8179" t="s">
        <v>136</v>
      </c>
      <c r="D8179">
        <v>2</v>
      </c>
      <c r="E8179">
        <v>625.80999999999995</v>
      </c>
      <c r="F8179">
        <v>0.1</v>
      </c>
      <c r="G8179">
        <v>1126.46</v>
      </c>
      <c r="H8179">
        <v>242.5</v>
      </c>
      <c r="I8179" t="str">
        <f>VLOOKUP(C8179,products_cleaned[[product_id]:[category]],3,)</f>
        <v>Books</v>
      </c>
      <c r="J8179" t="str">
        <f>VLOOKUP(B8179,orders_cleaned!A:I,9,FALSE)</f>
        <v>December</v>
      </c>
      <c r="K8179">
        <f t="shared" si="127"/>
        <v>12</v>
      </c>
    </row>
    <row r="8180" spans="1:11" x14ac:dyDescent="0.3">
      <c r="A8180" t="s">
        <v>13119</v>
      </c>
      <c r="B8180" t="s">
        <v>13118</v>
      </c>
      <c r="C8180" t="s">
        <v>39</v>
      </c>
      <c r="D8180">
        <v>4</v>
      </c>
      <c r="E8180">
        <v>3936.03</v>
      </c>
      <c r="F8180">
        <v>0.05</v>
      </c>
      <c r="G8180">
        <v>14956.91</v>
      </c>
      <c r="H8180">
        <v>4906.79</v>
      </c>
      <c r="I8180" t="str">
        <f>VLOOKUP(C8180,products_cleaned[[product_id]:[category]],3,)</f>
        <v>Furniture</v>
      </c>
      <c r="J8180" t="str">
        <f>VLOOKUP(B8180,orders_cleaned!A:I,9,FALSE)</f>
        <v>December</v>
      </c>
      <c r="K8180">
        <f t="shared" si="127"/>
        <v>12</v>
      </c>
    </row>
    <row r="8181" spans="1:11" x14ac:dyDescent="0.3">
      <c r="A8181" t="s">
        <v>13120</v>
      </c>
      <c r="B8181" t="s">
        <v>13121</v>
      </c>
      <c r="C8181" t="s">
        <v>82</v>
      </c>
      <c r="D8181">
        <v>1</v>
      </c>
      <c r="E8181">
        <v>350.47</v>
      </c>
      <c r="F8181">
        <v>0</v>
      </c>
      <c r="G8181">
        <v>350.47</v>
      </c>
      <c r="H8181">
        <v>129.34</v>
      </c>
      <c r="I8181" t="str">
        <f>VLOOKUP(C8181,products_cleaned[[product_id]:[category]],3,)</f>
        <v>Stationery</v>
      </c>
      <c r="J8181" t="str">
        <f>VLOOKUP(B8181,orders_cleaned!A:I,9,FALSE)</f>
        <v>August</v>
      </c>
      <c r="K8181">
        <f t="shared" si="127"/>
        <v>8</v>
      </c>
    </row>
    <row r="8182" spans="1:11" x14ac:dyDescent="0.3">
      <c r="A8182" t="s">
        <v>13122</v>
      </c>
      <c r="B8182" t="s">
        <v>13121</v>
      </c>
      <c r="C8182" t="s">
        <v>117</v>
      </c>
      <c r="D8182">
        <v>1</v>
      </c>
      <c r="E8182">
        <v>940.88</v>
      </c>
      <c r="F8182">
        <v>0.05</v>
      </c>
      <c r="G8182">
        <v>893.84</v>
      </c>
      <c r="H8182">
        <v>258.91000000000003</v>
      </c>
      <c r="I8182" t="str">
        <f>VLOOKUP(C8182,products_cleaned[[product_id]:[category]],3,)</f>
        <v>Home &amp; Kitchen</v>
      </c>
      <c r="J8182" t="str">
        <f>VLOOKUP(B8182,orders_cleaned!A:I,9,FALSE)</f>
        <v>August</v>
      </c>
      <c r="K8182">
        <f t="shared" si="127"/>
        <v>8</v>
      </c>
    </row>
    <row r="8183" spans="1:11" x14ac:dyDescent="0.3">
      <c r="A8183" t="s">
        <v>13123</v>
      </c>
      <c r="B8183" t="s">
        <v>13124</v>
      </c>
      <c r="C8183" t="s">
        <v>28</v>
      </c>
      <c r="D8183">
        <v>1</v>
      </c>
      <c r="E8183">
        <v>383.1</v>
      </c>
      <c r="F8183">
        <v>0.05</v>
      </c>
      <c r="G8183">
        <v>363.94</v>
      </c>
      <c r="H8183">
        <v>54.56</v>
      </c>
      <c r="I8183" t="str">
        <f>VLOOKUP(C8183,products_cleaned[[product_id]:[category]],3,)</f>
        <v>Home &amp; Kitchen</v>
      </c>
      <c r="J8183" t="str">
        <f>VLOOKUP(B8183,orders_cleaned!A:I,9,FALSE)</f>
        <v>November</v>
      </c>
      <c r="K8183">
        <f t="shared" si="127"/>
        <v>11</v>
      </c>
    </row>
    <row r="8184" spans="1:11" x14ac:dyDescent="0.3">
      <c r="A8184" t="s">
        <v>13125</v>
      </c>
      <c r="B8184" t="s">
        <v>13126</v>
      </c>
      <c r="C8184" t="s">
        <v>97</v>
      </c>
      <c r="D8184">
        <v>2</v>
      </c>
      <c r="E8184">
        <v>1052.52</v>
      </c>
      <c r="F8184">
        <v>0.2</v>
      </c>
      <c r="G8184">
        <v>1684.03</v>
      </c>
      <c r="H8184">
        <v>232.15</v>
      </c>
      <c r="I8184" t="str">
        <f>VLOOKUP(C8184,products_cleaned[[product_id]:[category]],3,)</f>
        <v>Fashion</v>
      </c>
      <c r="J8184" t="str">
        <f>VLOOKUP(B8184,orders_cleaned!A:I,9,FALSE)</f>
        <v>October</v>
      </c>
      <c r="K8184">
        <f t="shared" si="127"/>
        <v>10</v>
      </c>
    </row>
    <row r="8185" spans="1:11" x14ac:dyDescent="0.3">
      <c r="A8185" t="s">
        <v>13127</v>
      </c>
      <c r="B8185" t="s">
        <v>13128</v>
      </c>
      <c r="C8185" t="s">
        <v>54</v>
      </c>
      <c r="D8185">
        <v>3</v>
      </c>
      <c r="E8185">
        <v>2169.48</v>
      </c>
      <c r="F8185">
        <v>0.2</v>
      </c>
      <c r="G8185">
        <v>5206.75</v>
      </c>
      <c r="H8185">
        <v>438.85</v>
      </c>
      <c r="I8185" t="str">
        <f>VLOOKUP(C8185,products_cleaned[[product_id]:[category]],3,)</f>
        <v>Fashion</v>
      </c>
      <c r="J8185" t="str">
        <f>VLOOKUP(B8185,orders_cleaned!A:I,9,FALSE)</f>
        <v>May</v>
      </c>
      <c r="K8185">
        <f t="shared" si="127"/>
        <v>5</v>
      </c>
    </row>
    <row r="8186" spans="1:11" x14ac:dyDescent="0.3">
      <c r="A8186" t="s">
        <v>13129</v>
      </c>
      <c r="B8186" t="s">
        <v>13130</v>
      </c>
      <c r="C8186" t="s">
        <v>164</v>
      </c>
      <c r="D8186">
        <v>1</v>
      </c>
      <c r="E8186">
        <v>4642.3</v>
      </c>
      <c r="F8186">
        <v>0.15</v>
      </c>
      <c r="G8186">
        <v>3945.95</v>
      </c>
      <c r="H8186">
        <v>907.32</v>
      </c>
      <c r="I8186" t="str">
        <f>VLOOKUP(C8186,products_cleaned[[product_id]:[category]],3,)</f>
        <v>Home &amp; Kitchen</v>
      </c>
      <c r="J8186" t="str">
        <f>VLOOKUP(B8186,orders_cleaned!A:I,9,FALSE)</f>
        <v>February</v>
      </c>
      <c r="K8186">
        <f t="shared" si="127"/>
        <v>2</v>
      </c>
    </row>
    <row r="8187" spans="1:11" x14ac:dyDescent="0.3">
      <c r="A8187" t="s">
        <v>13131</v>
      </c>
      <c r="B8187" t="s">
        <v>13130</v>
      </c>
      <c r="C8187" t="s">
        <v>270</v>
      </c>
      <c r="D8187">
        <v>3</v>
      </c>
      <c r="E8187">
        <v>5430.71</v>
      </c>
      <c r="F8187">
        <v>0</v>
      </c>
      <c r="G8187">
        <v>16292.13</v>
      </c>
      <c r="H8187">
        <v>6929.19</v>
      </c>
      <c r="I8187" t="str">
        <f>VLOOKUP(C8187,products_cleaned[[product_id]:[category]],3,)</f>
        <v>Furniture</v>
      </c>
      <c r="J8187" t="str">
        <f>VLOOKUP(B8187,orders_cleaned!A:I,9,FALSE)</f>
        <v>February</v>
      </c>
      <c r="K8187">
        <f t="shared" si="127"/>
        <v>2</v>
      </c>
    </row>
    <row r="8188" spans="1:11" x14ac:dyDescent="0.3">
      <c r="A8188" t="s">
        <v>13132</v>
      </c>
      <c r="B8188" t="s">
        <v>13133</v>
      </c>
      <c r="C8188" t="s">
        <v>97</v>
      </c>
      <c r="D8188">
        <v>2</v>
      </c>
      <c r="E8188">
        <v>1053.48</v>
      </c>
      <c r="F8188">
        <v>0</v>
      </c>
      <c r="G8188">
        <v>2106.96</v>
      </c>
      <c r="H8188">
        <v>655.08000000000004</v>
      </c>
      <c r="I8188" t="str">
        <f>VLOOKUP(C8188,products_cleaned[[product_id]:[category]],3,)</f>
        <v>Fashion</v>
      </c>
      <c r="J8188" t="str">
        <f>VLOOKUP(B8188,orders_cleaned!A:I,9,FALSE)</f>
        <v>July</v>
      </c>
      <c r="K8188">
        <f t="shared" si="127"/>
        <v>7</v>
      </c>
    </row>
    <row r="8189" spans="1:11" x14ac:dyDescent="0.3">
      <c r="A8189" t="s">
        <v>13134</v>
      </c>
      <c r="B8189" t="s">
        <v>13135</v>
      </c>
      <c r="C8189" t="s">
        <v>164</v>
      </c>
      <c r="D8189">
        <v>2</v>
      </c>
      <c r="E8189">
        <v>5048.34</v>
      </c>
      <c r="F8189">
        <v>0</v>
      </c>
      <c r="G8189">
        <v>10096.68</v>
      </c>
      <c r="H8189">
        <v>4019.42</v>
      </c>
      <c r="I8189" t="str">
        <f>VLOOKUP(C8189,products_cleaned[[product_id]:[category]],3,)</f>
        <v>Home &amp; Kitchen</v>
      </c>
      <c r="J8189" t="str">
        <f>VLOOKUP(B8189,orders_cleaned!A:I,9,FALSE)</f>
        <v>October</v>
      </c>
      <c r="K8189">
        <f t="shared" si="127"/>
        <v>10</v>
      </c>
    </row>
    <row r="8190" spans="1:11" x14ac:dyDescent="0.3">
      <c r="A8190" t="s">
        <v>13136</v>
      </c>
      <c r="B8190" t="s">
        <v>13137</v>
      </c>
      <c r="C8190" t="s">
        <v>62</v>
      </c>
      <c r="D8190">
        <v>3</v>
      </c>
      <c r="E8190">
        <v>572.97</v>
      </c>
      <c r="F8190">
        <v>0.05</v>
      </c>
      <c r="G8190">
        <v>1632.96</v>
      </c>
      <c r="H8190">
        <v>595.38</v>
      </c>
      <c r="I8190" t="str">
        <f>VLOOKUP(C8190,products_cleaned[[product_id]:[category]],3,)</f>
        <v>Electronics</v>
      </c>
      <c r="J8190" t="str">
        <f>VLOOKUP(B8190,orders_cleaned!A:I,9,FALSE)</f>
        <v>June</v>
      </c>
      <c r="K8190">
        <f t="shared" si="127"/>
        <v>6</v>
      </c>
    </row>
    <row r="8191" spans="1:11" x14ac:dyDescent="0.3">
      <c r="A8191" t="s">
        <v>13138</v>
      </c>
      <c r="B8191" t="s">
        <v>13139</v>
      </c>
      <c r="C8191" t="s">
        <v>31</v>
      </c>
      <c r="D8191">
        <v>5</v>
      </c>
      <c r="E8191">
        <v>479.08</v>
      </c>
      <c r="F8191">
        <v>0.15</v>
      </c>
      <c r="G8191">
        <v>2036.09</v>
      </c>
      <c r="H8191">
        <v>311.39</v>
      </c>
      <c r="I8191" t="str">
        <f>VLOOKUP(C8191,products_cleaned[[product_id]:[category]],3,)</f>
        <v>Books</v>
      </c>
      <c r="J8191" t="str">
        <f>VLOOKUP(B8191,orders_cleaned!A:I,9,FALSE)</f>
        <v>September</v>
      </c>
      <c r="K8191">
        <f t="shared" si="127"/>
        <v>9</v>
      </c>
    </row>
    <row r="8192" spans="1:11" x14ac:dyDescent="0.3">
      <c r="A8192" t="s">
        <v>13140</v>
      </c>
      <c r="B8192" t="s">
        <v>13141</v>
      </c>
      <c r="C8192" t="s">
        <v>21</v>
      </c>
      <c r="D8192">
        <v>1</v>
      </c>
      <c r="E8192">
        <v>4639.74</v>
      </c>
      <c r="F8192">
        <v>0.15</v>
      </c>
      <c r="G8192">
        <v>3943.78</v>
      </c>
      <c r="H8192">
        <v>1305.76</v>
      </c>
      <c r="I8192" t="str">
        <f>VLOOKUP(C8192,products_cleaned[[product_id]:[category]],3,)</f>
        <v>Electronics</v>
      </c>
      <c r="J8192" t="str">
        <f>VLOOKUP(B8192,orders_cleaned!A:I,9,FALSE)</f>
        <v>January</v>
      </c>
      <c r="K8192">
        <f t="shared" si="127"/>
        <v>1</v>
      </c>
    </row>
    <row r="8193" spans="1:11" x14ac:dyDescent="0.3">
      <c r="A8193" t="s">
        <v>13142</v>
      </c>
      <c r="B8193" t="s">
        <v>13143</v>
      </c>
      <c r="C8193" t="s">
        <v>173</v>
      </c>
      <c r="D8193">
        <v>1</v>
      </c>
      <c r="E8193">
        <v>149.18</v>
      </c>
      <c r="F8193">
        <v>0</v>
      </c>
      <c r="G8193">
        <v>149.18</v>
      </c>
      <c r="H8193">
        <v>42.87</v>
      </c>
      <c r="I8193" t="str">
        <f>VLOOKUP(C8193,products_cleaned[[product_id]:[category]],3,)</f>
        <v>Stationery</v>
      </c>
      <c r="J8193" t="str">
        <f>VLOOKUP(B8193,orders_cleaned!A:I,9,FALSE)</f>
        <v>September</v>
      </c>
      <c r="K8193">
        <f t="shared" si="127"/>
        <v>9</v>
      </c>
    </row>
    <row r="8194" spans="1:11" x14ac:dyDescent="0.3">
      <c r="A8194" t="s">
        <v>13144</v>
      </c>
      <c r="B8194" t="s">
        <v>13145</v>
      </c>
      <c r="C8194" t="s">
        <v>77</v>
      </c>
      <c r="D8194">
        <v>2</v>
      </c>
      <c r="E8194">
        <v>955.95</v>
      </c>
      <c r="F8194">
        <v>0.05</v>
      </c>
      <c r="G8194">
        <v>1816.31</v>
      </c>
      <c r="H8194">
        <v>507.19</v>
      </c>
      <c r="I8194" t="str">
        <f>VLOOKUP(C8194,products_cleaned[[product_id]:[category]],3,)</f>
        <v>Fitness</v>
      </c>
      <c r="J8194" t="str">
        <f>VLOOKUP(B8194,orders_cleaned!A:I,9,FALSE)</f>
        <v>October</v>
      </c>
      <c r="K8194">
        <f t="shared" si="127"/>
        <v>10</v>
      </c>
    </row>
    <row r="8195" spans="1:11" x14ac:dyDescent="0.3">
      <c r="A8195" t="s">
        <v>13146</v>
      </c>
      <c r="B8195" t="s">
        <v>13147</v>
      </c>
      <c r="C8195" t="s">
        <v>82</v>
      </c>
      <c r="D8195">
        <v>5</v>
      </c>
      <c r="E8195">
        <v>332.01</v>
      </c>
      <c r="F8195">
        <v>0.2</v>
      </c>
      <c r="G8195">
        <v>1328.04</v>
      </c>
      <c r="H8195">
        <v>222.39</v>
      </c>
      <c r="I8195" t="str">
        <f>VLOOKUP(C8195,products_cleaned[[product_id]:[category]],3,)</f>
        <v>Stationery</v>
      </c>
      <c r="J8195" t="str">
        <f>VLOOKUP(B8195,orders_cleaned!A:I,9,FALSE)</f>
        <v>September</v>
      </c>
      <c r="K8195">
        <f t="shared" ref="K8195:K8258" si="128">MONTH(DATEVALUE("1"&amp;J8195))</f>
        <v>9</v>
      </c>
    </row>
    <row r="8196" spans="1:11" x14ac:dyDescent="0.3">
      <c r="A8196" t="s">
        <v>13148</v>
      </c>
      <c r="B8196" t="s">
        <v>13147</v>
      </c>
      <c r="C8196" t="s">
        <v>110</v>
      </c>
      <c r="D8196">
        <v>1</v>
      </c>
      <c r="E8196">
        <v>1840.71</v>
      </c>
      <c r="F8196">
        <v>0.1</v>
      </c>
      <c r="G8196">
        <v>1656.64</v>
      </c>
      <c r="H8196">
        <v>440.52</v>
      </c>
      <c r="I8196" t="str">
        <f>VLOOKUP(C8196,products_cleaned[[product_id]:[category]],3,)</f>
        <v>Fashion</v>
      </c>
      <c r="J8196" t="str">
        <f>VLOOKUP(B8196,orders_cleaned!A:I,9,FALSE)</f>
        <v>September</v>
      </c>
      <c r="K8196">
        <f t="shared" si="128"/>
        <v>9</v>
      </c>
    </row>
    <row r="8197" spans="1:11" x14ac:dyDescent="0.3">
      <c r="A8197" t="s">
        <v>13149</v>
      </c>
      <c r="B8197" t="s">
        <v>13150</v>
      </c>
      <c r="C8197" t="s">
        <v>117</v>
      </c>
      <c r="D8197">
        <v>2</v>
      </c>
      <c r="E8197">
        <v>850.42</v>
      </c>
      <c r="F8197">
        <v>0.2</v>
      </c>
      <c r="G8197">
        <v>1360.67</v>
      </c>
      <c r="H8197">
        <v>90.81</v>
      </c>
      <c r="I8197" t="str">
        <f>VLOOKUP(C8197,products_cleaned[[product_id]:[category]],3,)</f>
        <v>Home &amp; Kitchen</v>
      </c>
      <c r="J8197" t="str">
        <f>VLOOKUP(B8197,orders_cleaned!A:I,9,FALSE)</f>
        <v>July</v>
      </c>
      <c r="K8197">
        <f t="shared" si="128"/>
        <v>7</v>
      </c>
    </row>
    <row r="8198" spans="1:11" x14ac:dyDescent="0.3">
      <c r="A8198" t="s">
        <v>13151</v>
      </c>
      <c r="B8198" t="s">
        <v>13152</v>
      </c>
      <c r="C8198" t="s">
        <v>156</v>
      </c>
      <c r="D8198">
        <v>2</v>
      </c>
      <c r="E8198">
        <v>178.69</v>
      </c>
      <c r="F8198">
        <v>0</v>
      </c>
      <c r="G8198">
        <v>357.38</v>
      </c>
      <c r="H8198">
        <v>125.72</v>
      </c>
      <c r="I8198" t="str">
        <f>VLOOKUP(C8198,products_cleaned[[product_id]:[category]],3,)</f>
        <v>Stationery</v>
      </c>
      <c r="J8198" t="str">
        <f>VLOOKUP(B8198,orders_cleaned!A:I,9,FALSE)</f>
        <v>September</v>
      </c>
      <c r="K8198">
        <f t="shared" si="128"/>
        <v>9</v>
      </c>
    </row>
    <row r="8199" spans="1:11" x14ac:dyDescent="0.3">
      <c r="A8199" t="s">
        <v>13153</v>
      </c>
      <c r="B8199" t="s">
        <v>13154</v>
      </c>
      <c r="C8199" t="s">
        <v>129</v>
      </c>
      <c r="D8199">
        <v>1</v>
      </c>
      <c r="E8199">
        <v>524.84</v>
      </c>
      <c r="F8199">
        <v>0</v>
      </c>
      <c r="G8199">
        <v>524.84</v>
      </c>
      <c r="H8199">
        <v>160.47999999999999</v>
      </c>
      <c r="I8199" t="str">
        <f>VLOOKUP(C8199,products_cleaned[[product_id]:[category]],3,)</f>
        <v>Fashion</v>
      </c>
      <c r="J8199" t="str">
        <f>VLOOKUP(B8199,orders_cleaned!A:I,9,FALSE)</f>
        <v>November</v>
      </c>
      <c r="K8199">
        <f t="shared" si="128"/>
        <v>11</v>
      </c>
    </row>
    <row r="8200" spans="1:11" x14ac:dyDescent="0.3">
      <c r="A8200" t="s">
        <v>13155</v>
      </c>
      <c r="B8200" t="s">
        <v>13156</v>
      </c>
      <c r="C8200" t="s">
        <v>117</v>
      </c>
      <c r="D8200">
        <v>2</v>
      </c>
      <c r="E8200">
        <v>844.41</v>
      </c>
      <c r="F8200">
        <v>0.2</v>
      </c>
      <c r="G8200">
        <v>1351.06</v>
      </c>
      <c r="H8200">
        <v>81.2</v>
      </c>
      <c r="I8200" t="str">
        <f>VLOOKUP(C8200,products_cleaned[[product_id]:[category]],3,)</f>
        <v>Home &amp; Kitchen</v>
      </c>
      <c r="J8200" t="str">
        <f>VLOOKUP(B8200,orders_cleaned!A:I,9,FALSE)</f>
        <v>October</v>
      </c>
      <c r="K8200">
        <f t="shared" si="128"/>
        <v>10</v>
      </c>
    </row>
    <row r="8201" spans="1:11" x14ac:dyDescent="0.3">
      <c r="A8201" t="s">
        <v>13157</v>
      </c>
      <c r="B8201" t="s">
        <v>13158</v>
      </c>
      <c r="C8201" t="s">
        <v>21</v>
      </c>
      <c r="D8201">
        <v>4</v>
      </c>
      <c r="E8201">
        <v>4818.72</v>
      </c>
      <c r="F8201">
        <v>0</v>
      </c>
      <c r="G8201">
        <v>19274.88</v>
      </c>
      <c r="H8201">
        <v>8722.7999999999993</v>
      </c>
      <c r="I8201" t="str">
        <f>VLOOKUP(C8201,products_cleaned[[product_id]:[category]],3,)</f>
        <v>Electronics</v>
      </c>
      <c r="J8201" t="str">
        <f>VLOOKUP(B8201,orders_cleaned!A:I,9,FALSE)</f>
        <v>February</v>
      </c>
      <c r="K8201">
        <f t="shared" si="128"/>
        <v>2</v>
      </c>
    </row>
    <row r="8202" spans="1:11" x14ac:dyDescent="0.3">
      <c r="A8202" t="s">
        <v>13159</v>
      </c>
      <c r="B8202" t="s">
        <v>13160</v>
      </c>
      <c r="C8202" t="s">
        <v>278</v>
      </c>
      <c r="D8202">
        <v>3</v>
      </c>
      <c r="E8202">
        <v>1716.93</v>
      </c>
      <c r="F8202">
        <v>0.05</v>
      </c>
      <c r="G8202">
        <v>4893.25</v>
      </c>
      <c r="H8202">
        <v>1478.2</v>
      </c>
      <c r="I8202" t="str">
        <f>VLOOKUP(C8202,products_cleaned[[product_id]:[category]],3,)</f>
        <v>Fitness</v>
      </c>
      <c r="J8202" t="str">
        <f>VLOOKUP(B8202,orders_cleaned!A:I,9,FALSE)</f>
        <v>September</v>
      </c>
      <c r="K8202">
        <f t="shared" si="128"/>
        <v>9</v>
      </c>
    </row>
    <row r="8203" spans="1:11" x14ac:dyDescent="0.3">
      <c r="A8203" t="s">
        <v>13161</v>
      </c>
      <c r="B8203" t="s">
        <v>13160</v>
      </c>
      <c r="C8203" t="s">
        <v>221</v>
      </c>
      <c r="D8203">
        <v>1</v>
      </c>
      <c r="E8203">
        <v>808.51</v>
      </c>
      <c r="F8203">
        <v>0.15</v>
      </c>
      <c r="G8203">
        <v>687.23</v>
      </c>
      <c r="H8203">
        <v>64.069999999999993</v>
      </c>
      <c r="I8203" t="str">
        <f>VLOOKUP(C8203,products_cleaned[[product_id]:[category]],3,)</f>
        <v>Footwear</v>
      </c>
      <c r="J8203" t="str">
        <f>VLOOKUP(B8203,orders_cleaned!A:I,9,FALSE)</f>
        <v>September</v>
      </c>
      <c r="K8203">
        <f t="shared" si="128"/>
        <v>9</v>
      </c>
    </row>
    <row r="8204" spans="1:11" x14ac:dyDescent="0.3">
      <c r="A8204" t="s">
        <v>13162</v>
      </c>
      <c r="B8204" t="s">
        <v>13163</v>
      </c>
      <c r="C8204" t="s">
        <v>44</v>
      </c>
      <c r="D8204">
        <v>2</v>
      </c>
      <c r="E8204">
        <v>2612.33</v>
      </c>
      <c r="F8204">
        <v>0</v>
      </c>
      <c r="G8204">
        <v>5224.66</v>
      </c>
      <c r="H8204">
        <v>1428.02</v>
      </c>
      <c r="I8204" t="str">
        <f>VLOOKUP(C8204,products_cleaned[[product_id]:[category]],3,)</f>
        <v>Furniture</v>
      </c>
      <c r="J8204" t="str">
        <f>VLOOKUP(B8204,orders_cleaned!A:I,9,FALSE)</f>
        <v>July</v>
      </c>
      <c r="K8204">
        <f t="shared" si="128"/>
        <v>7</v>
      </c>
    </row>
    <row r="8205" spans="1:11" x14ac:dyDescent="0.3">
      <c r="A8205" t="s">
        <v>13164</v>
      </c>
      <c r="B8205" t="s">
        <v>13163</v>
      </c>
      <c r="C8205" t="s">
        <v>95</v>
      </c>
      <c r="D8205">
        <v>2</v>
      </c>
      <c r="E8205">
        <v>2107.23</v>
      </c>
      <c r="F8205">
        <v>0.2</v>
      </c>
      <c r="G8205">
        <v>3371.57</v>
      </c>
      <c r="H8205">
        <v>432.31</v>
      </c>
      <c r="I8205" t="str">
        <f>VLOOKUP(C8205,products_cleaned[[product_id]:[category]],3,)</f>
        <v>Footwear</v>
      </c>
      <c r="J8205" t="str">
        <f>VLOOKUP(B8205,orders_cleaned!A:I,9,FALSE)</f>
        <v>July</v>
      </c>
      <c r="K8205">
        <f t="shared" si="128"/>
        <v>7</v>
      </c>
    </row>
    <row r="8206" spans="1:11" x14ac:dyDescent="0.3">
      <c r="A8206" t="s">
        <v>13165</v>
      </c>
      <c r="B8206" t="s">
        <v>13166</v>
      </c>
      <c r="C8206" t="s">
        <v>221</v>
      </c>
      <c r="D8206">
        <v>1</v>
      </c>
      <c r="E8206">
        <v>844.09</v>
      </c>
      <c r="F8206">
        <v>0.05</v>
      </c>
      <c r="G8206">
        <v>801.89</v>
      </c>
      <c r="H8206">
        <v>178.73</v>
      </c>
      <c r="I8206" t="str">
        <f>VLOOKUP(C8206,products_cleaned[[product_id]:[category]],3,)</f>
        <v>Footwear</v>
      </c>
      <c r="J8206" t="str">
        <f>VLOOKUP(B8206,orders_cleaned!A:I,9,FALSE)</f>
        <v>January</v>
      </c>
      <c r="K8206">
        <f t="shared" si="128"/>
        <v>1</v>
      </c>
    </row>
    <row r="8207" spans="1:11" x14ac:dyDescent="0.3">
      <c r="A8207" t="s">
        <v>13167</v>
      </c>
      <c r="B8207" t="s">
        <v>13168</v>
      </c>
      <c r="C8207" t="s">
        <v>77</v>
      </c>
      <c r="D8207">
        <v>4</v>
      </c>
      <c r="E8207">
        <v>950.72</v>
      </c>
      <c r="F8207">
        <v>0</v>
      </c>
      <c r="G8207">
        <v>3802.88</v>
      </c>
      <c r="H8207">
        <v>1184.6400000000001</v>
      </c>
      <c r="I8207" t="str">
        <f>VLOOKUP(C8207,products_cleaned[[product_id]:[category]],3,)</f>
        <v>Fitness</v>
      </c>
      <c r="J8207" t="str">
        <f>VLOOKUP(B8207,orders_cleaned!A:I,9,FALSE)</f>
        <v>April</v>
      </c>
      <c r="K8207">
        <f t="shared" si="128"/>
        <v>4</v>
      </c>
    </row>
    <row r="8208" spans="1:11" x14ac:dyDescent="0.3">
      <c r="A8208" t="s">
        <v>13169</v>
      </c>
      <c r="B8208" t="s">
        <v>13168</v>
      </c>
      <c r="C8208" t="s">
        <v>156</v>
      </c>
      <c r="D8208">
        <v>1</v>
      </c>
      <c r="E8208">
        <v>186.16</v>
      </c>
      <c r="F8208">
        <v>0.2</v>
      </c>
      <c r="G8208">
        <v>148.93</v>
      </c>
      <c r="H8208">
        <v>33.1</v>
      </c>
      <c r="I8208" t="str">
        <f>VLOOKUP(C8208,products_cleaned[[product_id]:[category]],3,)</f>
        <v>Stationery</v>
      </c>
      <c r="J8208" t="str">
        <f>VLOOKUP(B8208,orders_cleaned!A:I,9,FALSE)</f>
        <v>April</v>
      </c>
      <c r="K8208">
        <f t="shared" si="128"/>
        <v>4</v>
      </c>
    </row>
    <row r="8209" spans="1:11" x14ac:dyDescent="0.3">
      <c r="A8209" t="s">
        <v>13170</v>
      </c>
      <c r="B8209" t="s">
        <v>13171</v>
      </c>
      <c r="C8209" t="s">
        <v>82</v>
      </c>
      <c r="D8209">
        <v>1</v>
      </c>
      <c r="E8209">
        <v>373.09</v>
      </c>
      <c r="F8209">
        <v>0.1</v>
      </c>
      <c r="G8209">
        <v>335.78</v>
      </c>
      <c r="H8209">
        <v>114.65</v>
      </c>
      <c r="I8209" t="str">
        <f>VLOOKUP(C8209,products_cleaned[[product_id]:[category]],3,)</f>
        <v>Stationery</v>
      </c>
      <c r="J8209" t="str">
        <f>VLOOKUP(B8209,orders_cleaned!A:I,9,FALSE)</f>
        <v>June</v>
      </c>
      <c r="K8209">
        <f t="shared" si="128"/>
        <v>6</v>
      </c>
    </row>
    <row r="8210" spans="1:11" x14ac:dyDescent="0.3">
      <c r="A8210" t="s">
        <v>13172</v>
      </c>
      <c r="B8210" t="s">
        <v>13173</v>
      </c>
      <c r="C8210" t="s">
        <v>25</v>
      </c>
      <c r="D8210">
        <v>2</v>
      </c>
      <c r="E8210">
        <v>845.18</v>
      </c>
      <c r="F8210">
        <v>0.15</v>
      </c>
      <c r="G8210">
        <v>1436.81</v>
      </c>
      <c r="H8210">
        <v>205.37</v>
      </c>
      <c r="I8210" t="str">
        <f>VLOOKUP(C8210,products_cleaned[[product_id]:[category]],3,)</f>
        <v>Fashion</v>
      </c>
      <c r="J8210" t="str">
        <f>VLOOKUP(B8210,orders_cleaned!A:I,9,FALSE)</f>
        <v>June</v>
      </c>
      <c r="K8210">
        <f t="shared" si="128"/>
        <v>6</v>
      </c>
    </row>
    <row r="8211" spans="1:11" x14ac:dyDescent="0.3">
      <c r="A8211" t="s">
        <v>13174</v>
      </c>
      <c r="B8211" t="s">
        <v>13175</v>
      </c>
      <c r="C8211" t="s">
        <v>156</v>
      </c>
      <c r="D8211">
        <v>3</v>
      </c>
      <c r="E8211">
        <v>166.99</v>
      </c>
      <c r="F8211">
        <v>0.15</v>
      </c>
      <c r="G8211">
        <v>425.82</v>
      </c>
      <c r="H8211">
        <v>78.33</v>
      </c>
      <c r="I8211" t="str">
        <f>VLOOKUP(C8211,products_cleaned[[product_id]:[category]],3,)</f>
        <v>Stationery</v>
      </c>
      <c r="J8211" t="str">
        <f>VLOOKUP(B8211,orders_cleaned!A:I,9,FALSE)</f>
        <v>August</v>
      </c>
      <c r="K8211">
        <f t="shared" si="128"/>
        <v>8</v>
      </c>
    </row>
    <row r="8212" spans="1:11" x14ac:dyDescent="0.3">
      <c r="A8212" t="s">
        <v>13176</v>
      </c>
      <c r="B8212" t="s">
        <v>13177</v>
      </c>
      <c r="C8212" t="s">
        <v>82</v>
      </c>
      <c r="D8212">
        <v>3</v>
      </c>
      <c r="E8212">
        <v>332.36</v>
      </c>
      <c r="F8212">
        <v>0</v>
      </c>
      <c r="G8212">
        <v>997.08</v>
      </c>
      <c r="H8212">
        <v>333.69</v>
      </c>
      <c r="I8212" t="str">
        <f>VLOOKUP(C8212,products_cleaned[[product_id]:[category]],3,)</f>
        <v>Stationery</v>
      </c>
      <c r="J8212" t="str">
        <f>VLOOKUP(B8212,orders_cleaned!A:I,9,FALSE)</f>
        <v>March</v>
      </c>
      <c r="K8212">
        <f t="shared" si="128"/>
        <v>3</v>
      </c>
    </row>
    <row r="8213" spans="1:11" x14ac:dyDescent="0.3">
      <c r="A8213" t="s">
        <v>13178</v>
      </c>
      <c r="B8213" t="s">
        <v>13179</v>
      </c>
      <c r="C8213" t="s">
        <v>291</v>
      </c>
      <c r="D8213">
        <v>1</v>
      </c>
      <c r="E8213">
        <v>979.43</v>
      </c>
      <c r="F8213">
        <v>0</v>
      </c>
      <c r="G8213">
        <v>979.43</v>
      </c>
      <c r="H8213">
        <v>326.66000000000003</v>
      </c>
      <c r="I8213" t="str">
        <f>VLOOKUP(C8213,products_cleaned[[product_id]:[category]],3,)</f>
        <v>Books</v>
      </c>
      <c r="J8213" t="str">
        <f>VLOOKUP(B8213,orders_cleaned!A:I,9,FALSE)</f>
        <v>June</v>
      </c>
      <c r="K8213">
        <f t="shared" si="128"/>
        <v>6</v>
      </c>
    </row>
    <row r="8214" spans="1:11" x14ac:dyDescent="0.3">
      <c r="A8214" t="s">
        <v>13180</v>
      </c>
      <c r="B8214" t="s">
        <v>13181</v>
      </c>
      <c r="C8214" t="s">
        <v>196</v>
      </c>
      <c r="D8214">
        <v>1</v>
      </c>
      <c r="E8214">
        <v>1511.17</v>
      </c>
      <c r="F8214">
        <v>0.2</v>
      </c>
      <c r="G8214">
        <v>1208.94</v>
      </c>
      <c r="H8214">
        <v>177.27</v>
      </c>
      <c r="I8214" t="str">
        <f>VLOOKUP(C8214,products_cleaned[[product_id]:[category]],3,)</f>
        <v>Electronics</v>
      </c>
      <c r="J8214" t="str">
        <f>VLOOKUP(B8214,orders_cleaned!A:I,9,FALSE)</f>
        <v>May</v>
      </c>
      <c r="K8214">
        <f t="shared" si="128"/>
        <v>5</v>
      </c>
    </row>
    <row r="8215" spans="1:11" x14ac:dyDescent="0.3">
      <c r="A8215" t="s">
        <v>13182</v>
      </c>
      <c r="B8215" t="s">
        <v>13181</v>
      </c>
      <c r="C8215" t="s">
        <v>95</v>
      </c>
      <c r="D8215">
        <v>1</v>
      </c>
      <c r="E8215">
        <v>1998.7</v>
      </c>
      <c r="F8215">
        <v>0</v>
      </c>
      <c r="G8215">
        <v>1998.7</v>
      </c>
      <c r="H8215">
        <v>529.07000000000005</v>
      </c>
      <c r="I8215" t="str">
        <f>VLOOKUP(C8215,products_cleaned[[product_id]:[category]],3,)</f>
        <v>Footwear</v>
      </c>
      <c r="J8215" t="str">
        <f>VLOOKUP(B8215,orders_cleaned!A:I,9,FALSE)</f>
        <v>May</v>
      </c>
      <c r="K8215">
        <f t="shared" si="128"/>
        <v>5</v>
      </c>
    </row>
    <row r="8216" spans="1:11" x14ac:dyDescent="0.3">
      <c r="A8216" t="s">
        <v>13183</v>
      </c>
      <c r="B8216" t="s">
        <v>13184</v>
      </c>
      <c r="C8216" t="s">
        <v>54</v>
      </c>
      <c r="D8216">
        <v>1</v>
      </c>
      <c r="E8216">
        <v>2091.27</v>
      </c>
      <c r="F8216">
        <v>0.2</v>
      </c>
      <c r="G8216">
        <v>1673.02</v>
      </c>
      <c r="H8216">
        <v>83.72</v>
      </c>
      <c r="I8216" t="str">
        <f>VLOOKUP(C8216,products_cleaned[[product_id]:[category]],3,)</f>
        <v>Fashion</v>
      </c>
      <c r="J8216" t="str">
        <f>VLOOKUP(B8216,orders_cleaned!A:I,9,FALSE)</f>
        <v>March</v>
      </c>
      <c r="K8216">
        <f t="shared" si="128"/>
        <v>3</v>
      </c>
    </row>
    <row r="8217" spans="1:11" x14ac:dyDescent="0.3">
      <c r="A8217" t="s">
        <v>13185</v>
      </c>
      <c r="B8217" t="s">
        <v>13186</v>
      </c>
      <c r="C8217" t="s">
        <v>259</v>
      </c>
      <c r="D8217">
        <v>2</v>
      </c>
      <c r="E8217">
        <v>835.1</v>
      </c>
      <c r="F8217">
        <v>0.05</v>
      </c>
      <c r="G8217">
        <v>1586.69</v>
      </c>
      <c r="H8217">
        <v>505.45</v>
      </c>
      <c r="I8217" t="str">
        <f>VLOOKUP(C8217,products_cleaned[[product_id]:[category]],3,)</f>
        <v>Electronics</v>
      </c>
      <c r="J8217" t="str">
        <f>VLOOKUP(B8217,orders_cleaned!A:I,9,FALSE)</f>
        <v>June</v>
      </c>
      <c r="K8217">
        <f t="shared" si="128"/>
        <v>6</v>
      </c>
    </row>
    <row r="8218" spans="1:11" x14ac:dyDescent="0.3">
      <c r="A8218" t="s">
        <v>13187</v>
      </c>
      <c r="B8218" t="s">
        <v>13188</v>
      </c>
      <c r="C8218" t="s">
        <v>57</v>
      </c>
      <c r="D8218">
        <v>1</v>
      </c>
      <c r="E8218">
        <v>212.5</v>
      </c>
      <c r="F8218">
        <v>0.15</v>
      </c>
      <c r="G8218">
        <v>180.62</v>
      </c>
      <c r="H8218">
        <v>70.040000000000006</v>
      </c>
      <c r="I8218" t="str">
        <f>VLOOKUP(C8218,products_cleaned[[product_id]:[category]],3,)</f>
        <v>Stationery</v>
      </c>
      <c r="J8218" t="str">
        <f>VLOOKUP(B8218,orders_cleaned!A:I,9,FALSE)</f>
        <v>April</v>
      </c>
      <c r="K8218">
        <f t="shared" si="128"/>
        <v>4</v>
      </c>
    </row>
    <row r="8219" spans="1:11" x14ac:dyDescent="0.3">
      <c r="A8219" t="s">
        <v>13189</v>
      </c>
      <c r="B8219" t="s">
        <v>13188</v>
      </c>
      <c r="C8219" t="s">
        <v>270</v>
      </c>
      <c r="D8219">
        <v>1</v>
      </c>
      <c r="E8219">
        <v>5080.1000000000004</v>
      </c>
      <c r="F8219">
        <v>0.15</v>
      </c>
      <c r="G8219">
        <v>4318.09</v>
      </c>
      <c r="H8219">
        <v>1197.1099999999999</v>
      </c>
      <c r="I8219" t="str">
        <f>VLOOKUP(C8219,products_cleaned[[product_id]:[category]],3,)</f>
        <v>Furniture</v>
      </c>
      <c r="J8219" t="str">
        <f>VLOOKUP(B8219,orders_cleaned!A:I,9,FALSE)</f>
        <v>April</v>
      </c>
      <c r="K8219">
        <f t="shared" si="128"/>
        <v>4</v>
      </c>
    </row>
    <row r="8220" spans="1:11" x14ac:dyDescent="0.3">
      <c r="A8220" t="s">
        <v>13190</v>
      </c>
      <c r="B8220" t="s">
        <v>13191</v>
      </c>
      <c r="C8220" t="s">
        <v>15</v>
      </c>
      <c r="D8220">
        <v>4</v>
      </c>
      <c r="E8220">
        <v>257.11</v>
      </c>
      <c r="F8220">
        <v>0.05</v>
      </c>
      <c r="G8220">
        <v>977.02</v>
      </c>
      <c r="H8220">
        <v>296.94</v>
      </c>
      <c r="I8220" t="str">
        <f>VLOOKUP(C8220,products_cleaned[[product_id]:[category]],3,)</f>
        <v>Fitness</v>
      </c>
      <c r="J8220" t="str">
        <f>VLOOKUP(B8220,orders_cleaned!A:I,9,FALSE)</f>
        <v>April</v>
      </c>
      <c r="K8220">
        <f t="shared" si="128"/>
        <v>4</v>
      </c>
    </row>
    <row r="8221" spans="1:11" x14ac:dyDescent="0.3">
      <c r="A8221" t="s">
        <v>13192</v>
      </c>
      <c r="B8221" t="s">
        <v>13193</v>
      </c>
      <c r="C8221" t="s">
        <v>80</v>
      </c>
      <c r="D8221">
        <v>1</v>
      </c>
      <c r="E8221">
        <v>405.58</v>
      </c>
      <c r="F8221">
        <v>0</v>
      </c>
      <c r="G8221">
        <v>405.58</v>
      </c>
      <c r="H8221">
        <v>105.7</v>
      </c>
      <c r="I8221" t="str">
        <f>VLOOKUP(C8221,products_cleaned[[product_id]:[category]],3,)</f>
        <v>Fitness</v>
      </c>
      <c r="J8221" t="str">
        <f>VLOOKUP(B8221,orders_cleaned!A:I,9,FALSE)</f>
        <v>May</v>
      </c>
      <c r="K8221">
        <f t="shared" si="128"/>
        <v>5</v>
      </c>
    </row>
    <row r="8222" spans="1:11" x14ac:dyDescent="0.3">
      <c r="A8222" t="s">
        <v>13194</v>
      </c>
      <c r="B8222" t="s">
        <v>13195</v>
      </c>
      <c r="C8222" t="s">
        <v>15</v>
      </c>
      <c r="D8222">
        <v>5</v>
      </c>
      <c r="E8222">
        <v>254.99</v>
      </c>
      <c r="F8222">
        <v>0</v>
      </c>
      <c r="G8222">
        <v>1274.95</v>
      </c>
      <c r="H8222">
        <v>424.85</v>
      </c>
      <c r="I8222" t="str">
        <f>VLOOKUP(C8222,products_cleaned[[product_id]:[category]],3,)</f>
        <v>Fitness</v>
      </c>
      <c r="J8222" t="str">
        <f>VLOOKUP(B8222,orders_cleaned!A:I,9,FALSE)</f>
        <v>August</v>
      </c>
      <c r="K8222">
        <f t="shared" si="128"/>
        <v>8</v>
      </c>
    </row>
    <row r="8223" spans="1:11" x14ac:dyDescent="0.3">
      <c r="A8223" t="s">
        <v>13196</v>
      </c>
      <c r="B8223" t="s">
        <v>13197</v>
      </c>
      <c r="C8223" t="s">
        <v>136</v>
      </c>
      <c r="D8223">
        <v>3</v>
      </c>
      <c r="E8223">
        <v>621.53</v>
      </c>
      <c r="F8223">
        <v>0.05</v>
      </c>
      <c r="G8223">
        <v>1771.36</v>
      </c>
      <c r="H8223">
        <v>445.42</v>
      </c>
      <c r="I8223" t="str">
        <f>VLOOKUP(C8223,products_cleaned[[product_id]:[category]],3,)</f>
        <v>Books</v>
      </c>
      <c r="J8223" t="str">
        <f>VLOOKUP(B8223,orders_cleaned!A:I,9,FALSE)</f>
        <v>December</v>
      </c>
      <c r="K8223">
        <f t="shared" si="128"/>
        <v>12</v>
      </c>
    </row>
    <row r="8224" spans="1:11" x14ac:dyDescent="0.3">
      <c r="A8224" t="s">
        <v>13198</v>
      </c>
      <c r="B8224" t="s">
        <v>13199</v>
      </c>
      <c r="C8224" t="s">
        <v>95</v>
      </c>
      <c r="D8224">
        <v>2</v>
      </c>
      <c r="E8224">
        <v>2076.2399999999998</v>
      </c>
      <c r="F8224">
        <v>0.15</v>
      </c>
      <c r="G8224">
        <v>3529.61</v>
      </c>
      <c r="H8224">
        <v>590.35</v>
      </c>
      <c r="I8224" t="str">
        <f>VLOOKUP(C8224,products_cleaned[[product_id]:[category]],3,)</f>
        <v>Footwear</v>
      </c>
      <c r="J8224" t="str">
        <f>VLOOKUP(B8224,orders_cleaned!A:I,9,FALSE)</f>
        <v>April</v>
      </c>
      <c r="K8224">
        <f t="shared" si="128"/>
        <v>4</v>
      </c>
    </row>
    <row r="8225" spans="1:11" x14ac:dyDescent="0.3">
      <c r="A8225" t="s">
        <v>13200</v>
      </c>
      <c r="B8225" t="s">
        <v>13201</v>
      </c>
      <c r="C8225" t="s">
        <v>108</v>
      </c>
      <c r="D8225">
        <v>3</v>
      </c>
      <c r="E8225">
        <v>3353.75</v>
      </c>
      <c r="F8225">
        <v>0</v>
      </c>
      <c r="G8225">
        <v>10061.25</v>
      </c>
      <c r="H8225">
        <v>3052.2</v>
      </c>
      <c r="I8225" t="str">
        <f>VLOOKUP(C8225,products_cleaned[[product_id]:[category]],3,)</f>
        <v>Electronics</v>
      </c>
      <c r="J8225" t="str">
        <f>VLOOKUP(B8225,orders_cleaned!A:I,9,FALSE)</f>
        <v>November</v>
      </c>
      <c r="K8225">
        <f t="shared" si="128"/>
        <v>11</v>
      </c>
    </row>
    <row r="8226" spans="1:11" x14ac:dyDescent="0.3">
      <c r="A8226" t="s">
        <v>13202</v>
      </c>
      <c r="B8226" t="s">
        <v>13203</v>
      </c>
      <c r="C8226" t="s">
        <v>95</v>
      </c>
      <c r="D8226">
        <v>2</v>
      </c>
      <c r="E8226">
        <v>1887</v>
      </c>
      <c r="F8226">
        <v>0.2</v>
      </c>
      <c r="G8226">
        <v>3019.2</v>
      </c>
      <c r="H8226">
        <v>79.94</v>
      </c>
      <c r="I8226" t="str">
        <f>VLOOKUP(C8226,products_cleaned[[product_id]:[category]],3,)</f>
        <v>Footwear</v>
      </c>
      <c r="J8226" t="str">
        <f>VLOOKUP(B8226,orders_cleaned!A:I,9,FALSE)</f>
        <v>November</v>
      </c>
      <c r="K8226">
        <f t="shared" si="128"/>
        <v>11</v>
      </c>
    </row>
    <row r="8227" spans="1:11" x14ac:dyDescent="0.3">
      <c r="A8227" t="s">
        <v>13204</v>
      </c>
      <c r="B8227" t="s">
        <v>13203</v>
      </c>
      <c r="C8227" t="s">
        <v>156</v>
      </c>
      <c r="D8227">
        <v>4</v>
      </c>
      <c r="E8227">
        <v>170.05</v>
      </c>
      <c r="F8227">
        <v>0.1</v>
      </c>
      <c r="G8227">
        <v>612.17999999999995</v>
      </c>
      <c r="H8227">
        <v>148.86000000000001</v>
      </c>
      <c r="I8227" t="str">
        <f>VLOOKUP(C8227,products_cleaned[[product_id]:[category]],3,)</f>
        <v>Stationery</v>
      </c>
      <c r="J8227" t="str">
        <f>VLOOKUP(B8227,orders_cleaned!A:I,9,FALSE)</f>
        <v>November</v>
      </c>
      <c r="K8227">
        <f t="shared" si="128"/>
        <v>11</v>
      </c>
    </row>
    <row r="8228" spans="1:11" x14ac:dyDescent="0.3">
      <c r="A8228" t="s">
        <v>13205</v>
      </c>
      <c r="B8228" t="s">
        <v>13203</v>
      </c>
      <c r="C8228" t="s">
        <v>51</v>
      </c>
      <c r="D8228">
        <v>2</v>
      </c>
      <c r="E8228">
        <v>664.15</v>
      </c>
      <c r="F8228">
        <v>0.1</v>
      </c>
      <c r="G8228">
        <v>1195.47</v>
      </c>
      <c r="H8228">
        <v>358.97</v>
      </c>
      <c r="I8228" t="str">
        <f>VLOOKUP(C8228,products_cleaned[[product_id]:[category]],3,)</f>
        <v>Home &amp; Kitchen</v>
      </c>
      <c r="J8228" t="str">
        <f>VLOOKUP(B8228,orders_cleaned!A:I,9,FALSE)</f>
        <v>November</v>
      </c>
      <c r="K8228">
        <f t="shared" si="128"/>
        <v>11</v>
      </c>
    </row>
    <row r="8229" spans="1:11" x14ac:dyDescent="0.3">
      <c r="A8229" t="s">
        <v>13206</v>
      </c>
      <c r="B8229" t="s">
        <v>13207</v>
      </c>
      <c r="C8229" t="s">
        <v>57</v>
      </c>
      <c r="D8229">
        <v>2</v>
      </c>
      <c r="E8229">
        <v>193.23</v>
      </c>
      <c r="F8229">
        <v>0.1</v>
      </c>
      <c r="G8229">
        <v>347.81</v>
      </c>
      <c r="H8229">
        <v>126.65</v>
      </c>
      <c r="I8229" t="str">
        <f>VLOOKUP(C8229,products_cleaned[[product_id]:[category]],3,)</f>
        <v>Stationery</v>
      </c>
      <c r="J8229" t="str">
        <f>VLOOKUP(B8229,orders_cleaned!A:I,9,FALSE)</f>
        <v>February</v>
      </c>
      <c r="K8229">
        <f t="shared" si="128"/>
        <v>2</v>
      </c>
    </row>
    <row r="8230" spans="1:11" x14ac:dyDescent="0.3">
      <c r="A8230" t="s">
        <v>13208</v>
      </c>
      <c r="B8230" t="s">
        <v>13209</v>
      </c>
      <c r="C8230" t="s">
        <v>66</v>
      </c>
      <c r="D8230">
        <v>4</v>
      </c>
      <c r="E8230">
        <v>305.48</v>
      </c>
      <c r="F8230">
        <v>0.1</v>
      </c>
      <c r="G8230">
        <v>1099.73</v>
      </c>
      <c r="H8230">
        <v>217.81</v>
      </c>
      <c r="I8230" t="str">
        <f>VLOOKUP(C8230,products_cleaned[[product_id]:[category]],3,)</f>
        <v>Home &amp; Kitchen</v>
      </c>
      <c r="J8230" t="str">
        <f>VLOOKUP(B8230,orders_cleaned!A:I,9,FALSE)</f>
        <v>November</v>
      </c>
      <c r="K8230">
        <f t="shared" si="128"/>
        <v>11</v>
      </c>
    </row>
    <row r="8231" spans="1:11" x14ac:dyDescent="0.3">
      <c r="A8231" t="s">
        <v>13210</v>
      </c>
      <c r="B8231" t="s">
        <v>13209</v>
      </c>
      <c r="C8231" t="s">
        <v>270</v>
      </c>
      <c r="D8231">
        <v>1</v>
      </c>
      <c r="E8231">
        <v>5436.35</v>
      </c>
      <c r="F8231">
        <v>0.15</v>
      </c>
      <c r="G8231">
        <v>4620.8999999999996</v>
      </c>
      <c r="H8231">
        <v>1499.92</v>
      </c>
      <c r="I8231" t="str">
        <f>VLOOKUP(C8231,products_cleaned[[product_id]:[category]],3,)</f>
        <v>Furniture</v>
      </c>
      <c r="J8231" t="str">
        <f>VLOOKUP(B8231,orders_cleaned!A:I,9,FALSE)</f>
        <v>November</v>
      </c>
      <c r="K8231">
        <f t="shared" si="128"/>
        <v>11</v>
      </c>
    </row>
    <row r="8232" spans="1:11" x14ac:dyDescent="0.3">
      <c r="A8232" t="s">
        <v>13211</v>
      </c>
      <c r="B8232" t="s">
        <v>13209</v>
      </c>
      <c r="C8232" t="s">
        <v>136</v>
      </c>
      <c r="D8232">
        <v>1</v>
      </c>
      <c r="E8232">
        <v>616.16999999999996</v>
      </c>
      <c r="F8232">
        <v>0.05</v>
      </c>
      <c r="G8232">
        <v>585.36</v>
      </c>
      <c r="H8232">
        <v>143.38</v>
      </c>
      <c r="I8232" t="str">
        <f>VLOOKUP(C8232,products_cleaned[[product_id]:[category]],3,)</f>
        <v>Books</v>
      </c>
      <c r="J8232" t="str">
        <f>VLOOKUP(B8232,orders_cleaned!A:I,9,FALSE)</f>
        <v>November</v>
      </c>
      <c r="K8232">
        <f t="shared" si="128"/>
        <v>11</v>
      </c>
    </row>
    <row r="8233" spans="1:11" x14ac:dyDescent="0.3">
      <c r="A8233" t="s">
        <v>13212</v>
      </c>
      <c r="B8233" t="s">
        <v>13209</v>
      </c>
      <c r="C8233" t="s">
        <v>221</v>
      </c>
      <c r="D8233">
        <v>1</v>
      </c>
      <c r="E8233">
        <v>797.03</v>
      </c>
      <c r="F8233">
        <v>0.05</v>
      </c>
      <c r="G8233">
        <v>757.18</v>
      </c>
      <c r="H8233">
        <v>134.02000000000001</v>
      </c>
      <c r="I8233" t="str">
        <f>VLOOKUP(C8233,products_cleaned[[product_id]:[category]],3,)</f>
        <v>Footwear</v>
      </c>
      <c r="J8233" t="str">
        <f>VLOOKUP(B8233,orders_cleaned!A:I,9,FALSE)</f>
        <v>November</v>
      </c>
      <c r="K8233">
        <f t="shared" si="128"/>
        <v>11</v>
      </c>
    </row>
    <row r="8234" spans="1:11" x14ac:dyDescent="0.3">
      <c r="A8234" t="s">
        <v>13213</v>
      </c>
      <c r="B8234" t="s">
        <v>13214</v>
      </c>
      <c r="C8234" t="s">
        <v>37</v>
      </c>
      <c r="D8234">
        <v>2</v>
      </c>
      <c r="E8234">
        <v>1356.22</v>
      </c>
      <c r="F8234">
        <v>0.05</v>
      </c>
      <c r="G8234">
        <v>2576.8200000000002</v>
      </c>
      <c r="H8234">
        <v>634.04</v>
      </c>
      <c r="I8234" t="str">
        <f>VLOOKUP(C8234,products_cleaned[[product_id]:[category]],3,)</f>
        <v>Electronics</v>
      </c>
      <c r="J8234" t="str">
        <f>VLOOKUP(B8234,orders_cleaned!A:I,9,FALSE)</f>
        <v>May</v>
      </c>
      <c r="K8234">
        <f t="shared" si="128"/>
        <v>5</v>
      </c>
    </row>
    <row r="8235" spans="1:11" x14ac:dyDescent="0.3">
      <c r="A8235" t="s">
        <v>13215</v>
      </c>
      <c r="B8235" t="s">
        <v>13216</v>
      </c>
      <c r="C8235" t="s">
        <v>10</v>
      </c>
      <c r="D8235">
        <v>3</v>
      </c>
      <c r="E8235">
        <v>1468.13</v>
      </c>
      <c r="F8235">
        <v>0.2</v>
      </c>
      <c r="G8235">
        <v>3523.51</v>
      </c>
      <c r="H8235">
        <v>748.03</v>
      </c>
      <c r="I8235" t="str">
        <f>VLOOKUP(C8235,products_cleaned[[product_id]:[category]],3,)</f>
        <v>Furniture</v>
      </c>
      <c r="J8235" t="str">
        <f>VLOOKUP(B8235,orders_cleaned!A:I,9,FALSE)</f>
        <v>May</v>
      </c>
      <c r="K8235">
        <f t="shared" si="128"/>
        <v>5</v>
      </c>
    </row>
    <row r="8236" spans="1:11" x14ac:dyDescent="0.3">
      <c r="A8236" t="s">
        <v>13217</v>
      </c>
      <c r="B8236" t="s">
        <v>13218</v>
      </c>
      <c r="C8236" t="s">
        <v>18</v>
      </c>
      <c r="D8236">
        <v>1</v>
      </c>
      <c r="E8236">
        <v>835.54</v>
      </c>
      <c r="F8236">
        <v>0.05</v>
      </c>
      <c r="G8236">
        <v>793.76</v>
      </c>
      <c r="H8236">
        <v>276.41000000000003</v>
      </c>
      <c r="I8236" t="str">
        <f>VLOOKUP(C8236,products_cleaned[[product_id]:[category]],3,)</f>
        <v>Books</v>
      </c>
      <c r="J8236" t="str">
        <f>VLOOKUP(B8236,orders_cleaned!A:I,9,FALSE)</f>
        <v>September</v>
      </c>
      <c r="K8236">
        <f t="shared" si="128"/>
        <v>9</v>
      </c>
    </row>
    <row r="8237" spans="1:11" x14ac:dyDescent="0.3">
      <c r="A8237" t="s">
        <v>13219</v>
      </c>
      <c r="B8237" t="s">
        <v>13220</v>
      </c>
      <c r="C8237" t="s">
        <v>10</v>
      </c>
      <c r="D8237">
        <v>3</v>
      </c>
      <c r="E8237">
        <v>1388</v>
      </c>
      <c r="F8237">
        <v>0.1</v>
      </c>
      <c r="G8237">
        <v>3747.6</v>
      </c>
      <c r="H8237">
        <v>972.12</v>
      </c>
      <c r="I8237" t="str">
        <f>VLOOKUP(C8237,products_cleaned[[product_id]:[category]],3,)</f>
        <v>Furniture</v>
      </c>
      <c r="J8237" t="str">
        <f>VLOOKUP(B8237,orders_cleaned!A:I,9,FALSE)</f>
        <v>June</v>
      </c>
      <c r="K8237">
        <f t="shared" si="128"/>
        <v>6</v>
      </c>
    </row>
    <row r="8238" spans="1:11" x14ac:dyDescent="0.3">
      <c r="A8238" t="s">
        <v>13221</v>
      </c>
      <c r="B8238" t="s">
        <v>13222</v>
      </c>
      <c r="C8238" t="s">
        <v>62</v>
      </c>
      <c r="D8238">
        <v>1</v>
      </c>
      <c r="E8238">
        <v>642.98</v>
      </c>
      <c r="F8238">
        <v>0.05</v>
      </c>
      <c r="G8238">
        <v>610.83000000000004</v>
      </c>
      <c r="H8238">
        <v>264.97000000000003</v>
      </c>
      <c r="I8238" t="str">
        <f>VLOOKUP(C8238,products_cleaned[[product_id]:[category]],3,)</f>
        <v>Electronics</v>
      </c>
      <c r="J8238" t="str">
        <f>VLOOKUP(B8238,orders_cleaned!A:I,9,FALSE)</f>
        <v>June</v>
      </c>
      <c r="K8238">
        <f t="shared" si="128"/>
        <v>6</v>
      </c>
    </row>
    <row r="8239" spans="1:11" x14ac:dyDescent="0.3">
      <c r="A8239" t="s">
        <v>13223</v>
      </c>
      <c r="B8239" t="s">
        <v>13224</v>
      </c>
      <c r="C8239" t="s">
        <v>164</v>
      </c>
      <c r="D8239">
        <v>1</v>
      </c>
      <c r="E8239">
        <v>5226.17</v>
      </c>
      <c r="F8239">
        <v>0.2</v>
      </c>
      <c r="G8239">
        <v>4180.9399999999996</v>
      </c>
      <c r="H8239">
        <v>1142.31</v>
      </c>
      <c r="I8239" t="str">
        <f>VLOOKUP(C8239,products_cleaned[[product_id]:[category]],3,)</f>
        <v>Home &amp; Kitchen</v>
      </c>
      <c r="J8239" t="str">
        <f>VLOOKUP(B8239,orders_cleaned!A:I,9,FALSE)</f>
        <v>June</v>
      </c>
      <c r="K8239">
        <f t="shared" si="128"/>
        <v>6</v>
      </c>
    </row>
    <row r="8240" spans="1:11" x14ac:dyDescent="0.3">
      <c r="A8240" t="s">
        <v>13225</v>
      </c>
      <c r="B8240" t="s">
        <v>13226</v>
      </c>
      <c r="C8240" t="s">
        <v>15</v>
      </c>
      <c r="D8240">
        <v>1</v>
      </c>
      <c r="E8240">
        <v>240.17</v>
      </c>
      <c r="F8240">
        <v>0.1</v>
      </c>
      <c r="G8240">
        <v>216.15</v>
      </c>
      <c r="H8240">
        <v>46.13</v>
      </c>
      <c r="I8240" t="str">
        <f>VLOOKUP(C8240,products_cleaned[[product_id]:[category]],3,)</f>
        <v>Fitness</v>
      </c>
      <c r="J8240" t="str">
        <f>VLOOKUP(B8240,orders_cleaned!A:I,9,FALSE)</f>
        <v>May</v>
      </c>
      <c r="K8240">
        <f t="shared" si="128"/>
        <v>5</v>
      </c>
    </row>
    <row r="8241" spans="1:11" x14ac:dyDescent="0.3">
      <c r="A8241" t="s">
        <v>13227</v>
      </c>
      <c r="B8241" t="s">
        <v>13228</v>
      </c>
      <c r="C8241" t="s">
        <v>129</v>
      </c>
      <c r="D8241">
        <v>2</v>
      </c>
      <c r="E8241">
        <v>506.83</v>
      </c>
      <c r="F8241">
        <v>0.1</v>
      </c>
      <c r="G8241">
        <v>912.29</v>
      </c>
      <c r="H8241">
        <v>183.57</v>
      </c>
      <c r="I8241" t="str">
        <f>VLOOKUP(C8241,products_cleaned[[product_id]:[category]],3,)</f>
        <v>Fashion</v>
      </c>
      <c r="J8241" t="str">
        <f>VLOOKUP(B8241,orders_cleaned!A:I,9,FALSE)</f>
        <v>November</v>
      </c>
      <c r="K8241">
        <f t="shared" si="128"/>
        <v>11</v>
      </c>
    </row>
    <row r="8242" spans="1:11" x14ac:dyDescent="0.3">
      <c r="A8242" t="s">
        <v>13229</v>
      </c>
      <c r="B8242" t="s">
        <v>13230</v>
      </c>
      <c r="C8242" t="s">
        <v>221</v>
      </c>
      <c r="D8242">
        <v>2</v>
      </c>
      <c r="E8242">
        <v>765.97</v>
      </c>
      <c r="F8242">
        <v>0.1</v>
      </c>
      <c r="G8242">
        <v>1378.75</v>
      </c>
      <c r="H8242">
        <v>132.43</v>
      </c>
      <c r="I8242" t="str">
        <f>VLOOKUP(C8242,products_cleaned[[product_id]:[category]],3,)</f>
        <v>Footwear</v>
      </c>
      <c r="J8242" t="str">
        <f>VLOOKUP(B8242,orders_cleaned!A:I,9,FALSE)</f>
        <v>November</v>
      </c>
      <c r="K8242">
        <f t="shared" si="128"/>
        <v>11</v>
      </c>
    </row>
    <row r="8243" spans="1:11" x14ac:dyDescent="0.3">
      <c r="A8243" t="s">
        <v>13231</v>
      </c>
      <c r="B8243" t="s">
        <v>13232</v>
      </c>
      <c r="C8243" t="s">
        <v>95</v>
      </c>
      <c r="D8243">
        <v>1</v>
      </c>
      <c r="E8243">
        <v>2019.08</v>
      </c>
      <c r="F8243">
        <v>0.2</v>
      </c>
      <c r="G8243">
        <v>1615.26</v>
      </c>
      <c r="H8243">
        <v>145.63</v>
      </c>
      <c r="I8243" t="str">
        <f>VLOOKUP(C8243,products_cleaned[[product_id]:[category]],3,)</f>
        <v>Footwear</v>
      </c>
      <c r="J8243" t="str">
        <f>VLOOKUP(B8243,orders_cleaned!A:I,9,FALSE)</f>
        <v>January</v>
      </c>
      <c r="K8243">
        <f t="shared" si="128"/>
        <v>1</v>
      </c>
    </row>
    <row r="8244" spans="1:11" x14ac:dyDescent="0.3">
      <c r="A8244" t="s">
        <v>13233</v>
      </c>
      <c r="B8244" t="s">
        <v>13234</v>
      </c>
      <c r="C8244" t="s">
        <v>144</v>
      </c>
      <c r="D8244">
        <v>3</v>
      </c>
      <c r="E8244">
        <v>1846.86</v>
      </c>
      <c r="F8244">
        <v>0.05</v>
      </c>
      <c r="G8244">
        <v>5263.55</v>
      </c>
      <c r="H8244">
        <v>1272.08</v>
      </c>
      <c r="I8244" t="str">
        <f>VLOOKUP(C8244,products_cleaned[[product_id]:[category]],3,)</f>
        <v>Electronics</v>
      </c>
      <c r="J8244" t="str">
        <f>VLOOKUP(B8244,orders_cleaned!A:I,9,FALSE)</f>
        <v>July</v>
      </c>
      <c r="K8244">
        <f t="shared" si="128"/>
        <v>7</v>
      </c>
    </row>
    <row r="8245" spans="1:11" x14ac:dyDescent="0.3">
      <c r="A8245" t="s">
        <v>13235</v>
      </c>
      <c r="B8245" t="s">
        <v>13236</v>
      </c>
      <c r="C8245" t="s">
        <v>28</v>
      </c>
      <c r="D8245">
        <v>1</v>
      </c>
      <c r="E8245">
        <v>416.32</v>
      </c>
      <c r="F8245">
        <v>0.05</v>
      </c>
      <c r="G8245">
        <v>395.5</v>
      </c>
      <c r="H8245">
        <v>86.12</v>
      </c>
      <c r="I8245" t="str">
        <f>VLOOKUP(C8245,products_cleaned[[product_id]:[category]],3,)</f>
        <v>Home &amp; Kitchen</v>
      </c>
      <c r="J8245" t="str">
        <f>VLOOKUP(B8245,orders_cleaned!A:I,9,FALSE)</f>
        <v>May</v>
      </c>
      <c r="K8245">
        <f t="shared" si="128"/>
        <v>5</v>
      </c>
    </row>
    <row r="8246" spans="1:11" x14ac:dyDescent="0.3">
      <c r="A8246" t="s">
        <v>13237</v>
      </c>
      <c r="B8246" t="s">
        <v>13236</v>
      </c>
      <c r="C8246" t="s">
        <v>129</v>
      </c>
      <c r="D8246">
        <v>3</v>
      </c>
      <c r="E8246">
        <v>532.79999999999995</v>
      </c>
      <c r="F8246">
        <v>0.15</v>
      </c>
      <c r="G8246">
        <v>1358.64</v>
      </c>
      <c r="H8246">
        <v>265.56</v>
      </c>
      <c r="I8246" t="str">
        <f>VLOOKUP(C8246,products_cleaned[[product_id]:[category]],3,)</f>
        <v>Fashion</v>
      </c>
      <c r="J8246" t="str">
        <f>VLOOKUP(B8246,orders_cleaned!A:I,9,FALSE)</f>
        <v>May</v>
      </c>
      <c r="K8246">
        <f t="shared" si="128"/>
        <v>5</v>
      </c>
    </row>
    <row r="8247" spans="1:11" x14ac:dyDescent="0.3">
      <c r="A8247" t="s">
        <v>13238</v>
      </c>
      <c r="B8247" t="s">
        <v>13239</v>
      </c>
      <c r="C8247" t="s">
        <v>54</v>
      </c>
      <c r="D8247">
        <v>1</v>
      </c>
      <c r="E8247">
        <v>2093.31</v>
      </c>
      <c r="F8247">
        <v>0</v>
      </c>
      <c r="G8247">
        <v>2093.31</v>
      </c>
      <c r="H8247">
        <v>504.01</v>
      </c>
      <c r="I8247" t="str">
        <f>VLOOKUP(C8247,products_cleaned[[product_id]:[category]],3,)</f>
        <v>Fashion</v>
      </c>
      <c r="J8247" t="str">
        <f>VLOOKUP(B8247,orders_cleaned!A:I,9,FALSE)</f>
        <v>February</v>
      </c>
      <c r="K8247">
        <f t="shared" si="128"/>
        <v>2</v>
      </c>
    </row>
    <row r="8248" spans="1:11" x14ac:dyDescent="0.3">
      <c r="A8248" t="s">
        <v>13240</v>
      </c>
      <c r="B8248" t="s">
        <v>13239</v>
      </c>
      <c r="C8248" t="s">
        <v>160</v>
      </c>
      <c r="D8248">
        <v>1</v>
      </c>
      <c r="E8248">
        <v>2417.96</v>
      </c>
      <c r="F8248">
        <v>0.2</v>
      </c>
      <c r="G8248">
        <v>1934.37</v>
      </c>
      <c r="H8248">
        <v>398.35</v>
      </c>
      <c r="I8248" t="str">
        <f>VLOOKUP(C8248,products_cleaned[[product_id]:[category]],3,)</f>
        <v>Footwear</v>
      </c>
      <c r="J8248" t="str">
        <f>VLOOKUP(B8248,orders_cleaned!A:I,9,FALSE)</f>
        <v>February</v>
      </c>
      <c r="K8248">
        <f t="shared" si="128"/>
        <v>2</v>
      </c>
    </row>
    <row r="8249" spans="1:11" x14ac:dyDescent="0.3">
      <c r="A8249" t="s">
        <v>13241</v>
      </c>
      <c r="B8249" t="s">
        <v>13242</v>
      </c>
      <c r="C8249" t="s">
        <v>25</v>
      </c>
      <c r="D8249">
        <v>1</v>
      </c>
      <c r="E8249">
        <v>830.29</v>
      </c>
      <c r="F8249">
        <v>0.05</v>
      </c>
      <c r="G8249">
        <v>788.78</v>
      </c>
      <c r="H8249">
        <v>173.06</v>
      </c>
      <c r="I8249" t="str">
        <f>VLOOKUP(C8249,products_cleaned[[product_id]:[category]],3,)</f>
        <v>Fashion</v>
      </c>
      <c r="J8249" t="str">
        <f>VLOOKUP(B8249,orders_cleaned!A:I,9,FALSE)</f>
        <v>March</v>
      </c>
      <c r="K8249">
        <f t="shared" si="128"/>
        <v>3</v>
      </c>
    </row>
    <row r="8250" spans="1:11" x14ac:dyDescent="0.3">
      <c r="A8250" t="s">
        <v>13243</v>
      </c>
      <c r="B8250" t="s">
        <v>13242</v>
      </c>
      <c r="C8250" t="s">
        <v>117</v>
      </c>
      <c r="D8250">
        <v>1</v>
      </c>
      <c r="E8250">
        <v>927.35</v>
      </c>
      <c r="F8250">
        <v>0.05</v>
      </c>
      <c r="G8250">
        <v>880.98</v>
      </c>
      <c r="H8250">
        <v>246.05</v>
      </c>
      <c r="I8250" t="str">
        <f>VLOOKUP(C8250,products_cleaned[[product_id]:[category]],3,)</f>
        <v>Home &amp; Kitchen</v>
      </c>
      <c r="J8250" t="str">
        <f>VLOOKUP(B8250,orders_cleaned!A:I,9,FALSE)</f>
        <v>March</v>
      </c>
      <c r="K8250">
        <f t="shared" si="128"/>
        <v>3</v>
      </c>
    </row>
    <row r="8251" spans="1:11" x14ac:dyDescent="0.3">
      <c r="A8251" t="s">
        <v>13244</v>
      </c>
      <c r="B8251" t="s">
        <v>13242</v>
      </c>
      <c r="C8251" t="s">
        <v>160</v>
      </c>
      <c r="D8251">
        <v>1</v>
      </c>
      <c r="E8251">
        <v>2234.7399999999998</v>
      </c>
      <c r="F8251">
        <v>0.05</v>
      </c>
      <c r="G8251">
        <v>2123</v>
      </c>
      <c r="H8251">
        <v>586.98</v>
      </c>
      <c r="I8251" t="str">
        <f>VLOOKUP(C8251,products_cleaned[[product_id]:[category]],3,)</f>
        <v>Footwear</v>
      </c>
      <c r="J8251" t="str">
        <f>VLOOKUP(B8251,orders_cleaned!A:I,9,FALSE)</f>
        <v>March</v>
      </c>
      <c r="K8251">
        <f t="shared" si="128"/>
        <v>3</v>
      </c>
    </row>
    <row r="8252" spans="1:11" x14ac:dyDescent="0.3">
      <c r="A8252" t="s">
        <v>13245</v>
      </c>
      <c r="B8252" t="s">
        <v>13246</v>
      </c>
      <c r="C8252" t="s">
        <v>62</v>
      </c>
      <c r="D8252">
        <v>3</v>
      </c>
      <c r="E8252">
        <v>628.16</v>
      </c>
      <c r="F8252">
        <v>0.05</v>
      </c>
      <c r="G8252">
        <v>1790.26</v>
      </c>
      <c r="H8252">
        <v>752.68</v>
      </c>
      <c r="I8252" t="str">
        <f>VLOOKUP(C8252,products_cleaned[[product_id]:[category]],3,)</f>
        <v>Electronics</v>
      </c>
      <c r="J8252" t="str">
        <f>VLOOKUP(B8252,orders_cleaned!A:I,9,FALSE)</f>
        <v>November</v>
      </c>
      <c r="K8252">
        <f t="shared" si="128"/>
        <v>11</v>
      </c>
    </row>
    <row r="8253" spans="1:11" x14ac:dyDescent="0.3">
      <c r="A8253" t="s">
        <v>13247</v>
      </c>
      <c r="B8253" t="s">
        <v>13246</v>
      </c>
      <c r="C8253" t="s">
        <v>95</v>
      </c>
      <c r="D8253">
        <v>1</v>
      </c>
      <c r="E8253">
        <v>2106.7199999999998</v>
      </c>
      <c r="F8253">
        <v>0.2</v>
      </c>
      <c r="G8253">
        <v>1685.38</v>
      </c>
      <c r="H8253">
        <v>215.75</v>
      </c>
      <c r="I8253" t="str">
        <f>VLOOKUP(C8253,products_cleaned[[product_id]:[category]],3,)</f>
        <v>Footwear</v>
      </c>
      <c r="J8253" t="str">
        <f>VLOOKUP(B8253,orders_cleaned!A:I,9,FALSE)</f>
        <v>November</v>
      </c>
      <c r="K8253">
        <f t="shared" si="128"/>
        <v>11</v>
      </c>
    </row>
    <row r="8254" spans="1:11" x14ac:dyDescent="0.3">
      <c r="A8254" t="s">
        <v>13248</v>
      </c>
      <c r="B8254" t="s">
        <v>13249</v>
      </c>
      <c r="C8254" t="s">
        <v>51</v>
      </c>
      <c r="D8254">
        <v>3</v>
      </c>
      <c r="E8254">
        <v>698.05</v>
      </c>
      <c r="F8254">
        <v>0</v>
      </c>
      <c r="G8254">
        <v>2094.15</v>
      </c>
      <c r="H8254">
        <v>839.4</v>
      </c>
      <c r="I8254" t="str">
        <f>VLOOKUP(C8254,products_cleaned[[product_id]:[category]],3,)</f>
        <v>Home &amp; Kitchen</v>
      </c>
      <c r="J8254" t="str">
        <f>VLOOKUP(B8254,orders_cleaned!A:I,9,FALSE)</f>
        <v>June</v>
      </c>
      <c r="K8254">
        <f t="shared" si="128"/>
        <v>6</v>
      </c>
    </row>
    <row r="8255" spans="1:11" x14ac:dyDescent="0.3">
      <c r="A8255" t="s">
        <v>13250</v>
      </c>
      <c r="B8255" t="s">
        <v>13251</v>
      </c>
      <c r="C8255" t="s">
        <v>173</v>
      </c>
      <c r="D8255">
        <v>1</v>
      </c>
      <c r="E8255">
        <v>138.44</v>
      </c>
      <c r="F8255">
        <v>0</v>
      </c>
      <c r="G8255">
        <v>138.44</v>
      </c>
      <c r="H8255">
        <v>32.130000000000003</v>
      </c>
      <c r="I8255" t="str">
        <f>VLOOKUP(C8255,products_cleaned[[product_id]:[category]],3,)</f>
        <v>Stationery</v>
      </c>
      <c r="J8255" t="str">
        <f>VLOOKUP(B8255,orders_cleaned!A:I,9,FALSE)</f>
        <v>October</v>
      </c>
      <c r="K8255">
        <f t="shared" si="128"/>
        <v>10</v>
      </c>
    </row>
    <row r="8256" spans="1:11" x14ac:dyDescent="0.3">
      <c r="A8256" t="s">
        <v>13252</v>
      </c>
      <c r="B8256" t="s">
        <v>13253</v>
      </c>
      <c r="C8256" t="s">
        <v>291</v>
      </c>
      <c r="D8256">
        <v>1</v>
      </c>
      <c r="E8256">
        <v>962.69</v>
      </c>
      <c r="F8256">
        <v>0.05</v>
      </c>
      <c r="G8256">
        <v>914.56</v>
      </c>
      <c r="H8256">
        <v>261.79000000000002</v>
      </c>
      <c r="I8256" t="str">
        <f>VLOOKUP(C8256,products_cleaned[[product_id]:[category]],3,)</f>
        <v>Books</v>
      </c>
      <c r="J8256" t="str">
        <f>VLOOKUP(B8256,orders_cleaned!A:I,9,FALSE)</f>
        <v>June</v>
      </c>
      <c r="K8256">
        <f t="shared" si="128"/>
        <v>6</v>
      </c>
    </row>
    <row r="8257" spans="1:11" x14ac:dyDescent="0.3">
      <c r="A8257" t="s">
        <v>13254</v>
      </c>
      <c r="B8257" t="s">
        <v>13255</v>
      </c>
      <c r="C8257" t="s">
        <v>37</v>
      </c>
      <c r="D8257">
        <v>2</v>
      </c>
      <c r="E8257">
        <v>1224.77</v>
      </c>
      <c r="F8257">
        <v>0.05</v>
      </c>
      <c r="G8257">
        <v>2327.06</v>
      </c>
      <c r="H8257">
        <v>384.28</v>
      </c>
      <c r="I8257" t="str">
        <f>VLOOKUP(C8257,products_cleaned[[product_id]:[category]],3,)</f>
        <v>Electronics</v>
      </c>
      <c r="J8257" t="str">
        <f>VLOOKUP(B8257,orders_cleaned!A:I,9,FALSE)</f>
        <v>November</v>
      </c>
      <c r="K8257">
        <f t="shared" si="128"/>
        <v>11</v>
      </c>
    </row>
    <row r="8258" spans="1:11" x14ac:dyDescent="0.3">
      <c r="A8258" t="s">
        <v>13256</v>
      </c>
      <c r="B8258" t="s">
        <v>13255</v>
      </c>
      <c r="C8258" t="s">
        <v>82</v>
      </c>
      <c r="D8258">
        <v>1</v>
      </c>
      <c r="E8258">
        <v>351.01</v>
      </c>
      <c r="F8258">
        <v>0.05</v>
      </c>
      <c r="G8258">
        <v>333.46</v>
      </c>
      <c r="H8258">
        <v>112.33</v>
      </c>
      <c r="I8258" t="str">
        <f>VLOOKUP(C8258,products_cleaned[[product_id]:[category]],3,)</f>
        <v>Stationery</v>
      </c>
      <c r="J8258" t="str">
        <f>VLOOKUP(B8258,orders_cleaned!A:I,9,FALSE)</f>
        <v>November</v>
      </c>
      <c r="K8258">
        <f t="shared" si="128"/>
        <v>11</v>
      </c>
    </row>
    <row r="8259" spans="1:11" x14ac:dyDescent="0.3">
      <c r="A8259" t="s">
        <v>13257</v>
      </c>
      <c r="B8259" t="s">
        <v>13255</v>
      </c>
      <c r="C8259" t="s">
        <v>144</v>
      </c>
      <c r="D8259">
        <v>3</v>
      </c>
      <c r="E8259">
        <v>2139.71</v>
      </c>
      <c r="F8259">
        <v>0.2</v>
      </c>
      <c r="G8259">
        <v>5135.3</v>
      </c>
      <c r="H8259">
        <v>1143.83</v>
      </c>
      <c r="I8259" t="str">
        <f>VLOOKUP(C8259,products_cleaned[[product_id]:[category]],3,)</f>
        <v>Electronics</v>
      </c>
      <c r="J8259" t="str">
        <f>VLOOKUP(B8259,orders_cleaned!A:I,9,FALSE)</f>
        <v>November</v>
      </c>
      <c r="K8259">
        <f t="shared" ref="K8259:K8322" si="129">MONTH(DATEVALUE("1"&amp;J8259))</f>
        <v>11</v>
      </c>
    </row>
    <row r="8260" spans="1:11" x14ac:dyDescent="0.3">
      <c r="A8260" t="s">
        <v>13258</v>
      </c>
      <c r="B8260" t="s">
        <v>13255</v>
      </c>
      <c r="C8260" t="s">
        <v>13</v>
      </c>
      <c r="D8260">
        <v>2</v>
      </c>
      <c r="E8260">
        <v>2873.02</v>
      </c>
      <c r="F8260">
        <v>0</v>
      </c>
      <c r="G8260">
        <v>5746.04</v>
      </c>
      <c r="H8260">
        <v>1501.9</v>
      </c>
      <c r="I8260" t="str">
        <f>VLOOKUP(C8260,products_cleaned[[product_id]:[category]],3,)</f>
        <v>Home &amp; Kitchen</v>
      </c>
      <c r="J8260" t="str">
        <f>VLOOKUP(B8260,orders_cleaned!A:I,9,FALSE)</f>
        <v>November</v>
      </c>
      <c r="K8260">
        <f t="shared" si="129"/>
        <v>11</v>
      </c>
    </row>
    <row r="8261" spans="1:11" x14ac:dyDescent="0.3">
      <c r="A8261" t="s">
        <v>13259</v>
      </c>
      <c r="B8261" t="s">
        <v>13260</v>
      </c>
      <c r="C8261" t="s">
        <v>136</v>
      </c>
      <c r="D8261">
        <v>1</v>
      </c>
      <c r="E8261">
        <v>571.02</v>
      </c>
      <c r="F8261">
        <v>0.1</v>
      </c>
      <c r="G8261">
        <v>513.91999999999996</v>
      </c>
      <c r="H8261">
        <v>71.94</v>
      </c>
      <c r="I8261" t="str">
        <f>VLOOKUP(C8261,products_cleaned[[product_id]:[category]],3,)</f>
        <v>Books</v>
      </c>
      <c r="J8261" t="str">
        <f>VLOOKUP(B8261,orders_cleaned!A:I,9,FALSE)</f>
        <v>June</v>
      </c>
      <c r="K8261">
        <f t="shared" si="129"/>
        <v>6</v>
      </c>
    </row>
    <row r="8262" spans="1:11" x14ac:dyDescent="0.3">
      <c r="A8262" t="s">
        <v>13261</v>
      </c>
      <c r="B8262" t="s">
        <v>13260</v>
      </c>
      <c r="C8262" t="s">
        <v>21</v>
      </c>
      <c r="D8262">
        <v>5</v>
      </c>
      <c r="E8262">
        <v>4378.9799999999996</v>
      </c>
      <c r="F8262">
        <v>0.2</v>
      </c>
      <c r="G8262">
        <v>17515.919999999998</v>
      </c>
      <c r="H8262">
        <v>4325.82</v>
      </c>
      <c r="I8262" t="str">
        <f>VLOOKUP(C8262,products_cleaned[[product_id]:[category]],3,)</f>
        <v>Electronics</v>
      </c>
      <c r="J8262" t="str">
        <f>VLOOKUP(B8262,orders_cleaned!A:I,9,FALSE)</f>
        <v>June</v>
      </c>
      <c r="K8262">
        <f t="shared" si="129"/>
        <v>6</v>
      </c>
    </row>
    <row r="8263" spans="1:11" x14ac:dyDescent="0.3">
      <c r="A8263" t="s">
        <v>13262</v>
      </c>
      <c r="B8263" t="s">
        <v>13263</v>
      </c>
      <c r="C8263" t="s">
        <v>57</v>
      </c>
      <c r="D8263">
        <v>1</v>
      </c>
      <c r="E8263">
        <v>206.14</v>
      </c>
      <c r="F8263">
        <v>0.2</v>
      </c>
      <c r="G8263">
        <v>164.91</v>
      </c>
      <c r="H8263">
        <v>54.33</v>
      </c>
      <c r="I8263" t="str">
        <f>VLOOKUP(C8263,products_cleaned[[product_id]:[category]],3,)</f>
        <v>Stationery</v>
      </c>
      <c r="J8263" t="str">
        <f>VLOOKUP(B8263,orders_cleaned!A:I,9,FALSE)</f>
        <v>December</v>
      </c>
      <c r="K8263">
        <f t="shared" si="129"/>
        <v>12</v>
      </c>
    </row>
    <row r="8264" spans="1:11" x14ac:dyDescent="0.3">
      <c r="A8264" t="s">
        <v>13264</v>
      </c>
      <c r="B8264" t="s">
        <v>13263</v>
      </c>
      <c r="C8264" t="s">
        <v>291</v>
      </c>
      <c r="D8264">
        <v>1</v>
      </c>
      <c r="E8264">
        <v>996.04</v>
      </c>
      <c r="F8264">
        <v>0.1</v>
      </c>
      <c r="G8264">
        <v>896.44</v>
      </c>
      <c r="H8264">
        <v>243.67</v>
      </c>
      <c r="I8264" t="str">
        <f>VLOOKUP(C8264,products_cleaned[[product_id]:[category]],3,)</f>
        <v>Books</v>
      </c>
      <c r="J8264" t="str">
        <f>VLOOKUP(B8264,orders_cleaned!A:I,9,FALSE)</f>
        <v>December</v>
      </c>
      <c r="K8264">
        <f t="shared" si="129"/>
        <v>12</v>
      </c>
    </row>
    <row r="8265" spans="1:11" x14ac:dyDescent="0.3">
      <c r="A8265" t="s">
        <v>13265</v>
      </c>
      <c r="B8265" t="s">
        <v>13266</v>
      </c>
      <c r="C8265" t="s">
        <v>21</v>
      </c>
      <c r="D8265">
        <v>1</v>
      </c>
      <c r="E8265">
        <v>4620.76</v>
      </c>
      <c r="F8265">
        <v>0.1</v>
      </c>
      <c r="G8265">
        <v>4158.68</v>
      </c>
      <c r="H8265">
        <v>1520.66</v>
      </c>
      <c r="I8265" t="str">
        <f>VLOOKUP(C8265,products_cleaned[[product_id]:[category]],3,)</f>
        <v>Electronics</v>
      </c>
      <c r="J8265" t="str">
        <f>VLOOKUP(B8265,orders_cleaned!A:I,9,FALSE)</f>
        <v>May</v>
      </c>
      <c r="K8265">
        <f t="shared" si="129"/>
        <v>5</v>
      </c>
    </row>
    <row r="8266" spans="1:11" x14ac:dyDescent="0.3">
      <c r="A8266" t="s">
        <v>13267</v>
      </c>
      <c r="B8266" t="s">
        <v>13266</v>
      </c>
      <c r="C8266" t="s">
        <v>291</v>
      </c>
      <c r="D8266">
        <v>1</v>
      </c>
      <c r="E8266">
        <v>1047.94</v>
      </c>
      <c r="F8266">
        <v>0</v>
      </c>
      <c r="G8266">
        <v>1047.94</v>
      </c>
      <c r="H8266">
        <v>395.17</v>
      </c>
      <c r="I8266" t="str">
        <f>VLOOKUP(C8266,products_cleaned[[product_id]:[category]],3,)</f>
        <v>Books</v>
      </c>
      <c r="J8266" t="str">
        <f>VLOOKUP(B8266,orders_cleaned!A:I,9,FALSE)</f>
        <v>May</v>
      </c>
      <c r="K8266">
        <f t="shared" si="129"/>
        <v>5</v>
      </c>
    </row>
    <row r="8267" spans="1:11" x14ac:dyDescent="0.3">
      <c r="A8267" t="s">
        <v>13268</v>
      </c>
      <c r="B8267" t="s">
        <v>13269</v>
      </c>
      <c r="C8267" t="s">
        <v>25</v>
      </c>
      <c r="D8267">
        <v>1</v>
      </c>
      <c r="E8267">
        <v>938.5</v>
      </c>
      <c r="F8267">
        <v>0.2</v>
      </c>
      <c r="G8267">
        <v>750.8</v>
      </c>
      <c r="H8267">
        <v>135.08000000000001</v>
      </c>
      <c r="I8267" t="str">
        <f>VLOOKUP(C8267,products_cleaned[[product_id]:[category]],3,)</f>
        <v>Fashion</v>
      </c>
      <c r="J8267" t="str">
        <f>VLOOKUP(B8267,orders_cleaned!A:I,9,FALSE)</f>
        <v>June</v>
      </c>
      <c r="K8267">
        <f t="shared" si="129"/>
        <v>6</v>
      </c>
    </row>
    <row r="8268" spans="1:11" x14ac:dyDescent="0.3">
      <c r="A8268" t="s">
        <v>13270</v>
      </c>
      <c r="B8268" t="s">
        <v>13269</v>
      </c>
      <c r="C8268" t="s">
        <v>144</v>
      </c>
      <c r="D8268">
        <v>2</v>
      </c>
      <c r="E8268">
        <v>2011.78</v>
      </c>
      <c r="F8268">
        <v>0.15</v>
      </c>
      <c r="G8268">
        <v>3420.03</v>
      </c>
      <c r="H8268">
        <v>759.05</v>
      </c>
      <c r="I8268" t="str">
        <f>VLOOKUP(C8268,products_cleaned[[product_id]:[category]],3,)</f>
        <v>Electronics</v>
      </c>
      <c r="J8268" t="str">
        <f>VLOOKUP(B8268,orders_cleaned!A:I,9,FALSE)</f>
        <v>June</v>
      </c>
      <c r="K8268">
        <f t="shared" si="129"/>
        <v>6</v>
      </c>
    </row>
    <row r="8269" spans="1:11" x14ac:dyDescent="0.3">
      <c r="A8269" t="s">
        <v>13271</v>
      </c>
      <c r="B8269" t="s">
        <v>13269</v>
      </c>
      <c r="C8269" t="s">
        <v>10</v>
      </c>
      <c r="D8269">
        <v>3</v>
      </c>
      <c r="E8269">
        <v>1514.93</v>
      </c>
      <c r="F8269">
        <v>0.1</v>
      </c>
      <c r="G8269">
        <v>4090.31</v>
      </c>
      <c r="H8269">
        <v>1314.83</v>
      </c>
      <c r="I8269" t="str">
        <f>VLOOKUP(C8269,products_cleaned[[product_id]:[category]],3,)</f>
        <v>Furniture</v>
      </c>
      <c r="J8269" t="str">
        <f>VLOOKUP(B8269,orders_cleaned!A:I,9,FALSE)</f>
        <v>June</v>
      </c>
      <c r="K8269">
        <f t="shared" si="129"/>
        <v>6</v>
      </c>
    </row>
    <row r="8270" spans="1:11" x14ac:dyDescent="0.3">
      <c r="A8270" t="s">
        <v>13272</v>
      </c>
      <c r="B8270" t="s">
        <v>13273</v>
      </c>
      <c r="C8270" t="s">
        <v>270</v>
      </c>
      <c r="D8270">
        <v>1</v>
      </c>
      <c r="E8270">
        <v>5409.3</v>
      </c>
      <c r="F8270">
        <v>0.2</v>
      </c>
      <c r="G8270">
        <v>4327.4399999999996</v>
      </c>
      <c r="H8270">
        <v>1206.46</v>
      </c>
      <c r="I8270" t="str">
        <f>VLOOKUP(C8270,products_cleaned[[product_id]:[category]],3,)</f>
        <v>Furniture</v>
      </c>
      <c r="J8270" t="str">
        <f>VLOOKUP(B8270,orders_cleaned!A:I,9,FALSE)</f>
        <v>June</v>
      </c>
      <c r="K8270">
        <f t="shared" si="129"/>
        <v>6</v>
      </c>
    </row>
    <row r="8271" spans="1:11" x14ac:dyDescent="0.3">
      <c r="A8271" t="s">
        <v>13274</v>
      </c>
      <c r="B8271" t="s">
        <v>13275</v>
      </c>
      <c r="C8271" t="s">
        <v>25</v>
      </c>
      <c r="D8271">
        <v>1</v>
      </c>
      <c r="E8271">
        <v>860.17</v>
      </c>
      <c r="F8271">
        <v>0.15</v>
      </c>
      <c r="G8271">
        <v>731.14</v>
      </c>
      <c r="H8271">
        <v>115.42</v>
      </c>
      <c r="I8271" t="str">
        <f>VLOOKUP(C8271,products_cleaned[[product_id]:[category]],3,)</f>
        <v>Fashion</v>
      </c>
      <c r="J8271" t="str">
        <f>VLOOKUP(B8271,orders_cleaned!A:I,9,FALSE)</f>
        <v>August</v>
      </c>
      <c r="K8271">
        <f t="shared" si="129"/>
        <v>8</v>
      </c>
    </row>
    <row r="8272" spans="1:11" x14ac:dyDescent="0.3">
      <c r="A8272" t="s">
        <v>13276</v>
      </c>
      <c r="B8272" t="s">
        <v>13277</v>
      </c>
      <c r="C8272" t="s">
        <v>129</v>
      </c>
      <c r="D8272">
        <v>1</v>
      </c>
      <c r="E8272">
        <v>526.04999999999995</v>
      </c>
      <c r="F8272">
        <v>0.2</v>
      </c>
      <c r="G8272">
        <v>420.84</v>
      </c>
      <c r="H8272">
        <v>56.48</v>
      </c>
      <c r="I8272" t="str">
        <f>VLOOKUP(C8272,products_cleaned[[product_id]:[category]],3,)</f>
        <v>Fashion</v>
      </c>
      <c r="J8272" t="str">
        <f>VLOOKUP(B8272,orders_cleaned!A:I,9,FALSE)</f>
        <v>July</v>
      </c>
      <c r="K8272">
        <f t="shared" si="129"/>
        <v>7</v>
      </c>
    </row>
    <row r="8273" spans="1:11" x14ac:dyDescent="0.3">
      <c r="A8273" t="s">
        <v>13278</v>
      </c>
      <c r="B8273" t="s">
        <v>13279</v>
      </c>
      <c r="C8273" t="s">
        <v>110</v>
      </c>
      <c r="D8273">
        <v>1</v>
      </c>
      <c r="E8273">
        <v>1931.74</v>
      </c>
      <c r="F8273">
        <v>0.1</v>
      </c>
      <c r="G8273">
        <v>1738.57</v>
      </c>
      <c r="H8273">
        <v>522.45000000000005</v>
      </c>
      <c r="I8273" t="str">
        <f>VLOOKUP(C8273,products_cleaned[[product_id]:[category]],3,)</f>
        <v>Fashion</v>
      </c>
      <c r="J8273" t="str">
        <f>VLOOKUP(B8273,orders_cleaned!A:I,9,FALSE)</f>
        <v>August</v>
      </c>
      <c r="K8273">
        <f t="shared" si="129"/>
        <v>8</v>
      </c>
    </row>
    <row r="8274" spans="1:11" x14ac:dyDescent="0.3">
      <c r="A8274" t="s">
        <v>13280</v>
      </c>
      <c r="B8274" t="s">
        <v>13281</v>
      </c>
      <c r="C8274" t="s">
        <v>129</v>
      </c>
      <c r="D8274">
        <v>1</v>
      </c>
      <c r="E8274">
        <v>477.54</v>
      </c>
      <c r="F8274">
        <v>0</v>
      </c>
      <c r="G8274">
        <v>477.54</v>
      </c>
      <c r="H8274">
        <v>113.18</v>
      </c>
      <c r="I8274" t="str">
        <f>VLOOKUP(C8274,products_cleaned[[product_id]:[category]],3,)</f>
        <v>Fashion</v>
      </c>
      <c r="J8274" t="str">
        <f>VLOOKUP(B8274,orders_cleaned!A:I,9,FALSE)</f>
        <v>June</v>
      </c>
      <c r="K8274">
        <f t="shared" si="129"/>
        <v>6</v>
      </c>
    </row>
    <row r="8275" spans="1:11" x14ac:dyDescent="0.3">
      <c r="A8275" t="s">
        <v>13282</v>
      </c>
      <c r="B8275" t="s">
        <v>13283</v>
      </c>
      <c r="C8275" t="s">
        <v>77</v>
      </c>
      <c r="D8275">
        <v>1</v>
      </c>
      <c r="E8275">
        <v>989.6</v>
      </c>
      <c r="F8275">
        <v>0.1</v>
      </c>
      <c r="G8275">
        <v>890.64</v>
      </c>
      <c r="H8275">
        <v>236.08</v>
      </c>
      <c r="I8275" t="str">
        <f>VLOOKUP(C8275,products_cleaned[[product_id]:[category]],3,)</f>
        <v>Fitness</v>
      </c>
      <c r="J8275" t="str">
        <f>VLOOKUP(B8275,orders_cleaned!A:I,9,FALSE)</f>
        <v>August</v>
      </c>
      <c r="K8275">
        <f t="shared" si="129"/>
        <v>8</v>
      </c>
    </row>
    <row r="8276" spans="1:11" x14ac:dyDescent="0.3">
      <c r="A8276" t="s">
        <v>13284</v>
      </c>
      <c r="B8276" t="s">
        <v>13285</v>
      </c>
      <c r="C8276" t="s">
        <v>54</v>
      </c>
      <c r="D8276">
        <v>1</v>
      </c>
      <c r="E8276">
        <v>2048.5100000000002</v>
      </c>
      <c r="F8276">
        <v>0</v>
      </c>
      <c r="G8276">
        <v>2048.5100000000002</v>
      </c>
      <c r="H8276">
        <v>459.21</v>
      </c>
      <c r="I8276" t="str">
        <f>VLOOKUP(C8276,products_cleaned[[product_id]:[category]],3,)</f>
        <v>Fashion</v>
      </c>
      <c r="J8276" t="str">
        <f>VLOOKUP(B8276,orders_cleaned!A:I,9,FALSE)</f>
        <v>July</v>
      </c>
      <c r="K8276">
        <f t="shared" si="129"/>
        <v>7</v>
      </c>
    </row>
    <row r="8277" spans="1:11" x14ac:dyDescent="0.3">
      <c r="A8277" t="s">
        <v>13286</v>
      </c>
      <c r="B8277" t="s">
        <v>13285</v>
      </c>
      <c r="C8277" t="s">
        <v>270</v>
      </c>
      <c r="D8277">
        <v>2</v>
      </c>
      <c r="E8277">
        <v>5803.28</v>
      </c>
      <c r="F8277">
        <v>0.15</v>
      </c>
      <c r="G8277">
        <v>9865.58</v>
      </c>
      <c r="H8277">
        <v>3623.62</v>
      </c>
      <c r="I8277" t="str">
        <f>VLOOKUP(C8277,products_cleaned[[product_id]:[category]],3,)</f>
        <v>Furniture</v>
      </c>
      <c r="J8277" t="str">
        <f>VLOOKUP(B8277,orders_cleaned!A:I,9,FALSE)</f>
        <v>July</v>
      </c>
      <c r="K8277">
        <f t="shared" si="129"/>
        <v>7</v>
      </c>
    </row>
    <row r="8278" spans="1:11" x14ac:dyDescent="0.3">
      <c r="A8278" t="s">
        <v>13287</v>
      </c>
      <c r="B8278" t="s">
        <v>13288</v>
      </c>
      <c r="C8278" t="s">
        <v>39</v>
      </c>
      <c r="D8278">
        <v>1</v>
      </c>
      <c r="E8278">
        <v>4285.43</v>
      </c>
      <c r="F8278">
        <v>0.15</v>
      </c>
      <c r="G8278">
        <v>3642.62</v>
      </c>
      <c r="H8278">
        <v>1130.0899999999999</v>
      </c>
      <c r="I8278" t="str">
        <f>VLOOKUP(C8278,products_cleaned[[product_id]:[category]],3,)</f>
        <v>Furniture</v>
      </c>
      <c r="J8278" t="str">
        <f>VLOOKUP(B8278,orders_cleaned!A:I,9,FALSE)</f>
        <v>March</v>
      </c>
      <c r="K8278">
        <f t="shared" si="129"/>
        <v>3</v>
      </c>
    </row>
    <row r="8279" spans="1:11" x14ac:dyDescent="0.3">
      <c r="A8279" t="s">
        <v>13289</v>
      </c>
      <c r="B8279" t="s">
        <v>13288</v>
      </c>
      <c r="C8279" t="s">
        <v>95</v>
      </c>
      <c r="D8279">
        <v>2</v>
      </c>
      <c r="E8279">
        <v>2132.4</v>
      </c>
      <c r="F8279">
        <v>0.05</v>
      </c>
      <c r="G8279">
        <v>4051.56</v>
      </c>
      <c r="H8279">
        <v>1112.3</v>
      </c>
      <c r="I8279" t="str">
        <f>VLOOKUP(C8279,products_cleaned[[product_id]:[category]],3,)</f>
        <v>Footwear</v>
      </c>
      <c r="J8279" t="str">
        <f>VLOOKUP(B8279,orders_cleaned!A:I,9,FALSE)</f>
        <v>March</v>
      </c>
      <c r="K8279">
        <f t="shared" si="129"/>
        <v>3</v>
      </c>
    </row>
    <row r="8280" spans="1:11" x14ac:dyDescent="0.3">
      <c r="A8280" t="s">
        <v>13290</v>
      </c>
      <c r="B8280" t="s">
        <v>13288</v>
      </c>
      <c r="C8280" t="s">
        <v>82</v>
      </c>
      <c r="D8280">
        <v>1</v>
      </c>
      <c r="E8280">
        <v>365.12</v>
      </c>
      <c r="F8280">
        <v>0</v>
      </c>
      <c r="G8280">
        <v>365.12</v>
      </c>
      <c r="H8280">
        <v>143.99</v>
      </c>
      <c r="I8280" t="str">
        <f>VLOOKUP(C8280,products_cleaned[[product_id]:[category]],3,)</f>
        <v>Stationery</v>
      </c>
      <c r="J8280" t="str">
        <f>VLOOKUP(B8280,orders_cleaned!A:I,9,FALSE)</f>
        <v>March</v>
      </c>
      <c r="K8280">
        <f t="shared" si="129"/>
        <v>3</v>
      </c>
    </row>
    <row r="8281" spans="1:11" x14ac:dyDescent="0.3">
      <c r="A8281" t="s">
        <v>13291</v>
      </c>
      <c r="B8281" t="s">
        <v>13292</v>
      </c>
      <c r="C8281" t="s">
        <v>117</v>
      </c>
      <c r="D8281">
        <v>3</v>
      </c>
      <c r="E8281">
        <v>899.26</v>
      </c>
      <c r="F8281">
        <v>0.1</v>
      </c>
      <c r="G8281">
        <v>2428</v>
      </c>
      <c r="H8281">
        <v>523.21</v>
      </c>
      <c r="I8281" t="str">
        <f>VLOOKUP(C8281,products_cleaned[[product_id]:[category]],3,)</f>
        <v>Home &amp; Kitchen</v>
      </c>
      <c r="J8281" t="str">
        <f>VLOOKUP(B8281,orders_cleaned!A:I,9,FALSE)</f>
        <v>June</v>
      </c>
      <c r="K8281">
        <f t="shared" si="129"/>
        <v>6</v>
      </c>
    </row>
    <row r="8282" spans="1:11" x14ac:dyDescent="0.3">
      <c r="A8282" t="s">
        <v>13293</v>
      </c>
      <c r="B8282" t="s">
        <v>13294</v>
      </c>
      <c r="C8282" t="s">
        <v>13</v>
      </c>
      <c r="D8282">
        <v>2</v>
      </c>
      <c r="E8282">
        <v>3158.07</v>
      </c>
      <c r="F8282">
        <v>0.05</v>
      </c>
      <c r="G8282">
        <v>6000.33</v>
      </c>
      <c r="H8282">
        <v>1756.19</v>
      </c>
      <c r="I8282" t="str">
        <f>VLOOKUP(C8282,products_cleaned[[product_id]:[category]],3,)</f>
        <v>Home &amp; Kitchen</v>
      </c>
      <c r="J8282" t="str">
        <f>VLOOKUP(B8282,orders_cleaned!A:I,9,FALSE)</f>
        <v>September</v>
      </c>
      <c r="K8282">
        <f t="shared" si="129"/>
        <v>9</v>
      </c>
    </row>
    <row r="8283" spans="1:11" x14ac:dyDescent="0.3">
      <c r="A8283" t="s">
        <v>13295</v>
      </c>
      <c r="B8283" t="s">
        <v>13294</v>
      </c>
      <c r="C8283" t="s">
        <v>74</v>
      </c>
      <c r="D8283">
        <v>4</v>
      </c>
      <c r="E8283">
        <v>1140.97</v>
      </c>
      <c r="F8283">
        <v>0.2</v>
      </c>
      <c r="G8283">
        <v>3651.1</v>
      </c>
      <c r="H8283">
        <v>399.38</v>
      </c>
      <c r="I8283" t="str">
        <f>VLOOKUP(C8283,products_cleaned[[product_id]:[category]],3,)</f>
        <v>Electronics</v>
      </c>
      <c r="J8283" t="str">
        <f>VLOOKUP(B8283,orders_cleaned!A:I,9,FALSE)</f>
        <v>September</v>
      </c>
      <c r="K8283">
        <f t="shared" si="129"/>
        <v>9</v>
      </c>
    </row>
    <row r="8284" spans="1:11" x14ac:dyDescent="0.3">
      <c r="A8284" t="s">
        <v>13296</v>
      </c>
      <c r="B8284" t="s">
        <v>13294</v>
      </c>
      <c r="C8284" t="s">
        <v>39</v>
      </c>
      <c r="D8284">
        <v>2</v>
      </c>
      <c r="E8284">
        <v>4196.08</v>
      </c>
      <c r="F8284">
        <v>0.15</v>
      </c>
      <c r="G8284">
        <v>7133.34</v>
      </c>
      <c r="H8284">
        <v>2108.2800000000002</v>
      </c>
      <c r="I8284" t="str">
        <f>VLOOKUP(C8284,products_cleaned[[product_id]:[category]],3,)</f>
        <v>Furniture</v>
      </c>
      <c r="J8284" t="str">
        <f>VLOOKUP(B8284,orders_cleaned!A:I,9,FALSE)</f>
        <v>September</v>
      </c>
      <c r="K8284">
        <f t="shared" si="129"/>
        <v>9</v>
      </c>
    </row>
    <row r="8285" spans="1:11" x14ac:dyDescent="0.3">
      <c r="A8285" t="s">
        <v>13297</v>
      </c>
      <c r="B8285" t="s">
        <v>13298</v>
      </c>
      <c r="C8285" t="s">
        <v>95</v>
      </c>
      <c r="D8285">
        <v>1</v>
      </c>
      <c r="E8285">
        <v>1848.99</v>
      </c>
      <c r="F8285">
        <v>0.05</v>
      </c>
      <c r="G8285">
        <v>1756.54</v>
      </c>
      <c r="H8285">
        <v>286.91000000000003</v>
      </c>
      <c r="I8285" t="str">
        <f>VLOOKUP(C8285,products_cleaned[[product_id]:[category]],3,)</f>
        <v>Footwear</v>
      </c>
      <c r="J8285" t="str">
        <f>VLOOKUP(B8285,orders_cleaned!A:I,9,FALSE)</f>
        <v>March</v>
      </c>
      <c r="K8285">
        <f t="shared" si="129"/>
        <v>3</v>
      </c>
    </row>
    <row r="8286" spans="1:11" x14ac:dyDescent="0.3">
      <c r="A8286" t="s">
        <v>13299</v>
      </c>
      <c r="B8286" t="s">
        <v>13300</v>
      </c>
      <c r="C8286" t="s">
        <v>156</v>
      </c>
      <c r="D8286">
        <v>1</v>
      </c>
      <c r="E8286">
        <v>181.52</v>
      </c>
      <c r="F8286">
        <v>0.2</v>
      </c>
      <c r="G8286">
        <v>145.22</v>
      </c>
      <c r="H8286">
        <v>29.39</v>
      </c>
      <c r="I8286" t="str">
        <f>VLOOKUP(C8286,products_cleaned[[product_id]:[category]],3,)</f>
        <v>Stationery</v>
      </c>
      <c r="J8286" t="str">
        <f>VLOOKUP(B8286,orders_cleaned!A:I,9,FALSE)</f>
        <v>December</v>
      </c>
      <c r="K8286">
        <f t="shared" si="129"/>
        <v>12</v>
      </c>
    </row>
    <row r="8287" spans="1:11" x14ac:dyDescent="0.3">
      <c r="A8287" t="s">
        <v>13301</v>
      </c>
      <c r="B8287" t="s">
        <v>13300</v>
      </c>
      <c r="C8287" t="s">
        <v>110</v>
      </c>
      <c r="D8287">
        <v>1</v>
      </c>
      <c r="E8287">
        <v>1805.92</v>
      </c>
      <c r="F8287">
        <v>0.15</v>
      </c>
      <c r="G8287">
        <v>1535.03</v>
      </c>
      <c r="H8287">
        <v>318.91000000000003</v>
      </c>
      <c r="I8287" t="str">
        <f>VLOOKUP(C8287,products_cleaned[[product_id]:[category]],3,)</f>
        <v>Fashion</v>
      </c>
      <c r="J8287" t="str">
        <f>VLOOKUP(B8287,orders_cleaned!A:I,9,FALSE)</f>
        <v>December</v>
      </c>
      <c r="K8287">
        <f t="shared" si="129"/>
        <v>12</v>
      </c>
    </row>
    <row r="8288" spans="1:11" x14ac:dyDescent="0.3">
      <c r="A8288" t="s">
        <v>13302</v>
      </c>
      <c r="B8288" t="s">
        <v>13303</v>
      </c>
      <c r="C8288" t="s">
        <v>221</v>
      </c>
      <c r="D8288">
        <v>1</v>
      </c>
      <c r="E8288">
        <v>814.88</v>
      </c>
      <c r="F8288">
        <v>0</v>
      </c>
      <c r="G8288">
        <v>814.88</v>
      </c>
      <c r="H8288">
        <v>191.72</v>
      </c>
      <c r="I8288" t="str">
        <f>VLOOKUP(C8288,products_cleaned[[product_id]:[category]],3,)</f>
        <v>Footwear</v>
      </c>
      <c r="J8288" t="str">
        <f>VLOOKUP(B8288,orders_cleaned!A:I,9,FALSE)</f>
        <v>June</v>
      </c>
      <c r="K8288">
        <f t="shared" si="129"/>
        <v>6</v>
      </c>
    </row>
    <row r="8289" spans="1:11" x14ac:dyDescent="0.3">
      <c r="A8289" t="s">
        <v>13304</v>
      </c>
      <c r="B8289" t="s">
        <v>13305</v>
      </c>
      <c r="C8289" t="s">
        <v>47</v>
      </c>
      <c r="D8289">
        <v>1</v>
      </c>
      <c r="E8289">
        <v>757.52</v>
      </c>
      <c r="F8289">
        <v>0</v>
      </c>
      <c r="G8289">
        <v>757.52</v>
      </c>
      <c r="H8289">
        <v>273.98</v>
      </c>
      <c r="I8289" t="str">
        <f>VLOOKUP(C8289,products_cleaned[[product_id]:[category]],3,)</f>
        <v>Books</v>
      </c>
      <c r="J8289" t="str">
        <f>VLOOKUP(B8289,orders_cleaned!A:I,9,FALSE)</f>
        <v>August</v>
      </c>
      <c r="K8289">
        <f t="shared" si="129"/>
        <v>8</v>
      </c>
    </row>
    <row r="8290" spans="1:11" x14ac:dyDescent="0.3">
      <c r="A8290" t="s">
        <v>13306</v>
      </c>
      <c r="B8290" t="s">
        <v>13307</v>
      </c>
      <c r="C8290" t="s">
        <v>97</v>
      </c>
      <c r="D8290">
        <v>4</v>
      </c>
      <c r="E8290">
        <v>945.76</v>
      </c>
      <c r="F8290">
        <v>0</v>
      </c>
      <c r="G8290">
        <v>3783.04</v>
      </c>
      <c r="H8290">
        <v>879.28</v>
      </c>
      <c r="I8290" t="str">
        <f>VLOOKUP(C8290,products_cleaned[[product_id]:[category]],3,)</f>
        <v>Fashion</v>
      </c>
      <c r="J8290" t="str">
        <f>VLOOKUP(B8290,orders_cleaned!A:I,9,FALSE)</f>
        <v>January</v>
      </c>
      <c r="K8290">
        <f t="shared" si="129"/>
        <v>1</v>
      </c>
    </row>
    <row r="8291" spans="1:11" x14ac:dyDescent="0.3">
      <c r="A8291" t="s">
        <v>13308</v>
      </c>
      <c r="B8291" t="s">
        <v>13309</v>
      </c>
      <c r="C8291" t="s">
        <v>41</v>
      </c>
      <c r="D8291">
        <v>1</v>
      </c>
      <c r="E8291">
        <v>2545.4499999999998</v>
      </c>
      <c r="F8291">
        <v>0.1</v>
      </c>
      <c r="G8291">
        <v>2290.9</v>
      </c>
      <c r="H8291">
        <v>382.31</v>
      </c>
      <c r="I8291" t="str">
        <f>VLOOKUP(C8291,products_cleaned[[product_id]:[category]],3,)</f>
        <v>Footwear</v>
      </c>
      <c r="J8291" t="str">
        <f>VLOOKUP(B8291,orders_cleaned!A:I,9,FALSE)</f>
        <v>December</v>
      </c>
      <c r="K8291">
        <f t="shared" si="129"/>
        <v>12</v>
      </c>
    </row>
    <row r="8292" spans="1:11" x14ac:dyDescent="0.3">
      <c r="A8292" t="s">
        <v>13310</v>
      </c>
      <c r="B8292" t="s">
        <v>13311</v>
      </c>
      <c r="C8292" t="s">
        <v>41</v>
      </c>
      <c r="D8292">
        <v>1</v>
      </c>
      <c r="E8292">
        <v>2591.5700000000002</v>
      </c>
      <c r="F8292">
        <v>0</v>
      </c>
      <c r="G8292">
        <v>2591.5700000000002</v>
      </c>
      <c r="H8292">
        <v>682.98</v>
      </c>
      <c r="I8292" t="str">
        <f>VLOOKUP(C8292,products_cleaned[[product_id]:[category]],3,)</f>
        <v>Footwear</v>
      </c>
      <c r="J8292" t="str">
        <f>VLOOKUP(B8292,orders_cleaned!A:I,9,FALSE)</f>
        <v>August</v>
      </c>
      <c r="K8292">
        <f t="shared" si="129"/>
        <v>8</v>
      </c>
    </row>
    <row r="8293" spans="1:11" x14ac:dyDescent="0.3">
      <c r="A8293" t="s">
        <v>13312</v>
      </c>
      <c r="B8293" t="s">
        <v>13311</v>
      </c>
      <c r="C8293" t="s">
        <v>129</v>
      </c>
      <c r="D8293">
        <v>4</v>
      </c>
      <c r="E8293">
        <v>476.04</v>
      </c>
      <c r="F8293">
        <v>0.05</v>
      </c>
      <c r="G8293">
        <v>1808.95</v>
      </c>
      <c r="H8293">
        <v>351.51</v>
      </c>
      <c r="I8293" t="str">
        <f>VLOOKUP(C8293,products_cleaned[[product_id]:[category]],3,)</f>
        <v>Fashion</v>
      </c>
      <c r="J8293" t="str">
        <f>VLOOKUP(B8293,orders_cleaned!A:I,9,FALSE)</f>
        <v>August</v>
      </c>
      <c r="K8293">
        <f t="shared" si="129"/>
        <v>8</v>
      </c>
    </row>
    <row r="8294" spans="1:11" x14ac:dyDescent="0.3">
      <c r="A8294" t="s">
        <v>13313</v>
      </c>
      <c r="B8294" t="s">
        <v>13314</v>
      </c>
      <c r="C8294" t="s">
        <v>82</v>
      </c>
      <c r="D8294">
        <v>1</v>
      </c>
      <c r="E8294">
        <v>339.42</v>
      </c>
      <c r="F8294">
        <v>0.15</v>
      </c>
      <c r="G8294">
        <v>288.51</v>
      </c>
      <c r="H8294">
        <v>67.38</v>
      </c>
      <c r="I8294" t="str">
        <f>VLOOKUP(C8294,products_cleaned[[product_id]:[category]],3,)</f>
        <v>Stationery</v>
      </c>
      <c r="J8294" t="str">
        <f>VLOOKUP(B8294,orders_cleaned!A:I,9,FALSE)</f>
        <v>August</v>
      </c>
      <c r="K8294">
        <f t="shared" si="129"/>
        <v>8</v>
      </c>
    </row>
    <row r="8295" spans="1:11" x14ac:dyDescent="0.3">
      <c r="A8295" t="s">
        <v>13315</v>
      </c>
      <c r="B8295" t="s">
        <v>13316</v>
      </c>
      <c r="C8295" t="s">
        <v>291</v>
      </c>
      <c r="D8295">
        <v>3</v>
      </c>
      <c r="E8295">
        <v>963.09</v>
      </c>
      <c r="F8295">
        <v>0.2</v>
      </c>
      <c r="G8295">
        <v>2311.42</v>
      </c>
      <c r="H8295">
        <v>353.11</v>
      </c>
      <c r="I8295" t="str">
        <f>VLOOKUP(C8295,products_cleaned[[product_id]:[category]],3,)</f>
        <v>Books</v>
      </c>
      <c r="J8295" t="str">
        <f>VLOOKUP(B8295,orders_cleaned!A:I,9,FALSE)</f>
        <v>June</v>
      </c>
      <c r="K8295">
        <f t="shared" si="129"/>
        <v>6</v>
      </c>
    </row>
    <row r="8296" spans="1:11" x14ac:dyDescent="0.3">
      <c r="A8296" t="s">
        <v>13317</v>
      </c>
      <c r="B8296" t="s">
        <v>13316</v>
      </c>
      <c r="C8296" t="s">
        <v>77</v>
      </c>
      <c r="D8296">
        <v>1</v>
      </c>
      <c r="E8296">
        <v>951.23</v>
      </c>
      <c r="F8296">
        <v>0.1</v>
      </c>
      <c r="G8296">
        <v>856.11</v>
      </c>
      <c r="H8296">
        <v>201.55</v>
      </c>
      <c r="I8296" t="str">
        <f>VLOOKUP(C8296,products_cleaned[[product_id]:[category]],3,)</f>
        <v>Fitness</v>
      </c>
      <c r="J8296" t="str">
        <f>VLOOKUP(B8296,orders_cleaned!A:I,9,FALSE)</f>
        <v>June</v>
      </c>
      <c r="K8296">
        <f t="shared" si="129"/>
        <v>6</v>
      </c>
    </row>
    <row r="8297" spans="1:11" x14ac:dyDescent="0.3">
      <c r="A8297" t="s">
        <v>13318</v>
      </c>
      <c r="B8297" t="s">
        <v>13319</v>
      </c>
      <c r="C8297" t="s">
        <v>47</v>
      </c>
      <c r="D8297">
        <v>2</v>
      </c>
      <c r="E8297">
        <v>821.78</v>
      </c>
      <c r="F8297">
        <v>0.15</v>
      </c>
      <c r="G8297">
        <v>1397.03</v>
      </c>
      <c r="H8297">
        <v>429.95</v>
      </c>
      <c r="I8297" t="str">
        <f>VLOOKUP(C8297,products_cleaned[[product_id]:[category]],3,)</f>
        <v>Books</v>
      </c>
      <c r="J8297" t="str">
        <f>VLOOKUP(B8297,orders_cleaned!A:I,9,FALSE)</f>
        <v>January</v>
      </c>
      <c r="K8297">
        <f t="shared" si="129"/>
        <v>1</v>
      </c>
    </row>
    <row r="8298" spans="1:11" x14ac:dyDescent="0.3">
      <c r="A8298" t="s">
        <v>13320</v>
      </c>
      <c r="B8298" t="s">
        <v>13319</v>
      </c>
      <c r="C8298" t="s">
        <v>77</v>
      </c>
      <c r="D8298">
        <v>1</v>
      </c>
      <c r="E8298">
        <v>922.83</v>
      </c>
      <c r="F8298">
        <v>0.2</v>
      </c>
      <c r="G8298">
        <v>738.26</v>
      </c>
      <c r="H8298">
        <v>83.7</v>
      </c>
      <c r="I8298" t="str">
        <f>VLOOKUP(C8298,products_cleaned[[product_id]:[category]],3,)</f>
        <v>Fitness</v>
      </c>
      <c r="J8298" t="str">
        <f>VLOOKUP(B8298,orders_cleaned!A:I,9,FALSE)</f>
        <v>January</v>
      </c>
      <c r="K8298">
        <f t="shared" si="129"/>
        <v>1</v>
      </c>
    </row>
    <row r="8299" spans="1:11" x14ac:dyDescent="0.3">
      <c r="A8299" t="s">
        <v>13321</v>
      </c>
      <c r="B8299" t="s">
        <v>13319</v>
      </c>
      <c r="C8299" t="s">
        <v>82</v>
      </c>
      <c r="D8299">
        <v>2</v>
      </c>
      <c r="E8299">
        <v>364.79</v>
      </c>
      <c r="F8299">
        <v>0.05</v>
      </c>
      <c r="G8299">
        <v>693.1</v>
      </c>
      <c r="H8299">
        <v>250.84</v>
      </c>
      <c r="I8299" t="str">
        <f>VLOOKUP(C8299,products_cleaned[[product_id]:[category]],3,)</f>
        <v>Stationery</v>
      </c>
      <c r="J8299" t="str">
        <f>VLOOKUP(B8299,orders_cleaned!A:I,9,FALSE)</f>
        <v>January</v>
      </c>
      <c r="K8299">
        <f t="shared" si="129"/>
        <v>1</v>
      </c>
    </row>
    <row r="8300" spans="1:11" x14ac:dyDescent="0.3">
      <c r="A8300" t="s">
        <v>13322</v>
      </c>
      <c r="B8300" t="s">
        <v>13319</v>
      </c>
      <c r="C8300" t="s">
        <v>62</v>
      </c>
      <c r="D8300">
        <v>1</v>
      </c>
      <c r="E8300">
        <v>624.95000000000005</v>
      </c>
      <c r="F8300">
        <v>0.15</v>
      </c>
      <c r="G8300">
        <v>531.21</v>
      </c>
      <c r="H8300">
        <v>185.35</v>
      </c>
      <c r="I8300" t="str">
        <f>VLOOKUP(C8300,products_cleaned[[product_id]:[category]],3,)</f>
        <v>Electronics</v>
      </c>
      <c r="J8300" t="str">
        <f>VLOOKUP(B8300,orders_cleaned!A:I,9,FALSE)</f>
        <v>January</v>
      </c>
      <c r="K8300">
        <f t="shared" si="129"/>
        <v>1</v>
      </c>
    </row>
    <row r="8301" spans="1:11" x14ac:dyDescent="0.3">
      <c r="A8301" t="s">
        <v>13323</v>
      </c>
      <c r="B8301" t="s">
        <v>13324</v>
      </c>
      <c r="C8301" t="s">
        <v>21</v>
      </c>
      <c r="D8301">
        <v>1</v>
      </c>
      <c r="E8301">
        <v>4695.24</v>
      </c>
      <c r="F8301">
        <v>0</v>
      </c>
      <c r="G8301">
        <v>4695.24</v>
      </c>
      <c r="H8301">
        <v>2057.2199999999998</v>
      </c>
      <c r="I8301" t="str">
        <f>VLOOKUP(C8301,products_cleaned[[product_id]:[category]],3,)</f>
        <v>Electronics</v>
      </c>
      <c r="J8301" t="str">
        <f>VLOOKUP(B8301,orders_cleaned!A:I,9,FALSE)</f>
        <v>January</v>
      </c>
      <c r="K8301">
        <f t="shared" si="129"/>
        <v>1</v>
      </c>
    </row>
    <row r="8302" spans="1:11" x14ac:dyDescent="0.3">
      <c r="A8302" t="s">
        <v>13325</v>
      </c>
      <c r="B8302" t="s">
        <v>13324</v>
      </c>
      <c r="C8302" t="s">
        <v>15</v>
      </c>
      <c r="D8302">
        <v>1</v>
      </c>
      <c r="E8302">
        <v>229.12</v>
      </c>
      <c r="F8302">
        <v>0</v>
      </c>
      <c r="G8302">
        <v>229.12</v>
      </c>
      <c r="H8302">
        <v>59.1</v>
      </c>
      <c r="I8302" t="str">
        <f>VLOOKUP(C8302,products_cleaned[[product_id]:[category]],3,)</f>
        <v>Fitness</v>
      </c>
      <c r="J8302" t="str">
        <f>VLOOKUP(B8302,orders_cleaned!A:I,9,FALSE)</f>
        <v>January</v>
      </c>
      <c r="K8302">
        <f t="shared" si="129"/>
        <v>1</v>
      </c>
    </row>
    <row r="8303" spans="1:11" x14ac:dyDescent="0.3">
      <c r="A8303" t="s">
        <v>13326</v>
      </c>
      <c r="B8303" t="s">
        <v>13327</v>
      </c>
      <c r="C8303" t="s">
        <v>28</v>
      </c>
      <c r="D8303">
        <v>2</v>
      </c>
      <c r="E8303">
        <v>424.66</v>
      </c>
      <c r="F8303">
        <v>0.2</v>
      </c>
      <c r="G8303">
        <v>679.46</v>
      </c>
      <c r="H8303">
        <v>60.7</v>
      </c>
      <c r="I8303" t="str">
        <f>VLOOKUP(C8303,products_cleaned[[product_id]:[category]],3,)</f>
        <v>Home &amp; Kitchen</v>
      </c>
      <c r="J8303" t="str">
        <f>VLOOKUP(B8303,orders_cleaned!A:I,9,FALSE)</f>
        <v>March</v>
      </c>
      <c r="K8303">
        <f t="shared" si="129"/>
        <v>3</v>
      </c>
    </row>
    <row r="8304" spans="1:11" x14ac:dyDescent="0.3">
      <c r="A8304" t="s">
        <v>13328</v>
      </c>
      <c r="B8304" t="s">
        <v>13329</v>
      </c>
      <c r="C8304" t="s">
        <v>15</v>
      </c>
      <c r="D8304">
        <v>2</v>
      </c>
      <c r="E8304">
        <v>239.88</v>
      </c>
      <c r="F8304">
        <v>0</v>
      </c>
      <c r="G8304">
        <v>479.76</v>
      </c>
      <c r="H8304">
        <v>139.72</v>
      </c>
      <c r="I8304" t="str">
        <f>VLOOKUP(C8304,products_cleaned[[product_id]:[category]],3,)</f>
        <v>Fitness</v>
      </c>
      <c r="J8304" t="str">
        <f>VLOOKUP(B8304,orders_cleaned!A:I,9,FALSE)</f>
        <v>September</v>
      </c>
      <c r="K8304">
        <f t="shared" si="129"/>
        <v>9</v>
      </c>
    </row>
    <row r="8305" spans="1:11" x14ac:dyDescent="0.3">
      <c r="A8305" t="s">
        <v>13330</v>
      </c>
      <c r="B8305" t="s">
        <v>13331</v>
      </c>
      <c r="C8305" t="s">
        <v>21</v>
      </c>
      <c r="D8305">
        <v>3</v>
      </c>
      <c r="E8305">
        <v>4476.91</v>
      </c>
      <c r="F8305">
        <v>0.05</v>
      </c>
      <c r="G8305">
        <v>12759.19</v>
      </c>
      <c r="H8305">
        <v>4845.13</v>
      </c>
      <c r="I8305" t="str">
        <f>VLOOKUP(C8305,products_cleaned[[product_id]:[category]],3,)</f>
        <v>Electronics</v>
      </c>
      <c r="J8305" t="str">
        <f>VLOOKUP(B8305,orders_cleaned!A:I,9,FALSE)</f>
        <v>June</v>
      </c>
      <c r="K8305">
        <f t="shared" si="129"/>
        <v>6</v>
      </c>
    </row>
    <row r="8306" spans="1:11" x14ac:dyDescent="0.3">
      <c r="A8306" t="s">
        <v>13332</v>
      </c>
      <c r="B8306" t="s">
        <v>13331</v>
      </c>
      <c r="C8306" t="s">
        <v>160</v>
      </c>
      <c r="D8306">
        <v>1</v>
      </c>
      <c r="E8306">
        <v>2435.6799999999998</v>
      </c>
      <c r="F8306">
        <v>0</v>
      </c>
      <c r="G8306">
        <v>2435.6799999999998</v>
      </c>
      <c r="H8306">
        <v>899.66</v>
      </c>
      <c r="I8306" t="str">
        <f>VLOOKUP(C8306,products_cleaned[[product_id]:[category]],3,)</f>
        <v>Footwear</v>
      </c>
      <c r="J8306" t="str">
        <f>VLOOKUP(B8306,orders_cleaned!A:I,9,FALSE)</f>
        <v>June</v>
      </c>
      <c r="K8306">
        <f t="shared" si="129"/>
        <v>6</v>
      </c>
    </row>
    <row r="8307" spans="1:11" x14ac:dyDescent="0.3">
      <c r="A8307" t="s">
        <v>13333</v>
      </c>
      <c r="B8307" t="s">
        <v>13334</v>
      </c>
      <c r="C8307" t="s">
        <v>13</v>
      </c>
      <c r="D8307">
        <v>2</v>
      </c>
      <c r="E8307">
        <v>3177.58</v>
      </c>
      <c r="F8307">
        <v>0.2</v>
      </c>
      <c r="G8307">
        <v>5084.13</v>
      </c>
      <c r="H8307">
        <v>839.99</v>
      </c>
      <c r="I8307" t="str">
        <f>VLOOKUP(C8307,products_cleaned[[product_id]:[category]],3,)</f>
        <v>Home &amp; Kitchen</v>
      </c>
      <c r="J8307" t="str">
        <f>VLOOKUP(B8307,orders_cleaned!A:I,9,FALSE)</f>
        <v>April</v>
      </c>
      <c r="K8307">
        <f t="shared" si="129"/>
        <v>4</v>
      </c>
    </row>
    <row r="8308" spans="1:11" x14ac:dyDescent="0.3">
      <c r="A8308" t="s">
        <v>13335</v>
      </c>
      <c r="B8308" t="s">
        <v>13334</v>
      </c>
      <c r="C8308" t="s">
        <v>95</v>
      </c>
      <c r="D8308">
        <v>2</v>
      </c>
      <c r="E8308">
        <v>2094.6799999999998</v>
      </c>
      <c r="F8308">
        <v>0</v>
      </c>
      <c r="G8308">
        <v>4189.3599999999997</v>
      </c>
      <c r="H8308">
        <v>1250.0999999999999</v>
      </c>
      <c r="I8308" t="str">
        <f>VLOOKUP(C8308,products_cleaned[[product_id]:[category]],3,)</f>
        <v>Footwear</v>
      </c>
      <c r="J8308" t="str">
        <f>VLOOKUP(B8308,orders_cleaned!A:I,9,FALSE)</f>
        <v>April</v>
      </c>
      <c r="K8308">
        <f t="shared" si="129"/>
        <v>4</v>
      </c>
    </row>
    <row r="8309" spans="1:11" x14ac:dyDescent="0.3">
      <c r="A8309" t="s">
        <v>13336</v>
      </c>
      <c r="B8309" t="s">
        <v>13337</v>
      </c>
      <c r="C8309" t="s">
        <v>196</v>
      </c>
      <c r="D8309">
        <v>2</v>
      </c>
      <c r="E8309">
        <v>1523.68</v>
      </c>
      <c r="F8309">
        <v>0.15</v>
      </c>
      <c r="G8309">
        <v>2590.2600000000002</v>
      </c>
      <c r="H8309">
        <v>526.91999999999996</v>
      </c>
      <c r="I8309" t="str">
        <f>VLOOKUP(C8309,products_cleaned[[product_id]:[category]],3,)</f>
        <v>Electronics</v>
      </c>
      <c r="J8309" t="str">
        <f>VLOOKUP(B8309,orders_cleaned!A:I,9,FALSE)</f>
        <v>November</v>
      </c>
      <c r="K8309">
        <f t="shared" si="129"/>
        <v>11</v>
      </c>
    </row>
    <row r="8310" spans="1:11" x14ac:dyDescent="0.3">
      <c r="A8310" t="s">
        <v>13338</v>
      </c>
      <c r="B8310" t="s">
        <v>13337</v>
      </c>
      <c r="C8310" t="s">
        <v>270</v>
      </c>
      <c r="D8310">
        <v>1</v>
      </c>
      <c r="E8310">
        <v>5663.72</v>
      </c>
      <c r="F8310">
        <v>0</v>
      </c>
      <c r="G8310">
        <v>5663.72</v>
      </c>
      <c r="H8310">
        <v>2542.7399999999998</v>
      </c>
      <c r="I8310" t="str">
        <f>VLOOKUP(C8310,products_cleaned[[product_id]:[category]],3,)</f>
        <v>Furniture</v>
      </c>
      <c r="J8310" t="str">
        <f>VLOOKUP(B8310,orders_cleaned!A:I,9,FALSE)</f>
        <v>November</v>
      </c>
      <c r="K8310">
        <f t="shared" si="129"/>
        <v>11</v>
      </c>
    </row>
    <row r="8311" spans="1:11" x14ac:dyDescent="0.3">
      <c r="A8311" t="s">
        <v>13339</v>
      </c>
      <c r="B8311" t="s">
        <v>13340</v>
      </c>
      <c r="C8311" t="s">
        <v>74</v>
      </c>
      <c r="D8311">
        <v>1</v>
      </c>
      <c r="E8311">
        <v>1229.21</v>
      </c>
      <c r="F8311">
        <v>0</v>
      </c>
      <c r="G8311">
        <v>1229.21</v>
      </c>
      <c r="H8311">
        <v>416.28</v>
      </c>
      <c r="I8311" t="str">
        <f>VLOOKUP(C8311,products_cleaned[[product_id]:[category]],3,)</f>
        <v>Electronics</v>
      </c>
      <c r="J8311" t="str">
        <f>VLOOKUP(B8311,orders_cleaned!A:I,9,FALSE)</f>
        <v>October</v>
      </c>
      <c r="K8311">
        <f t="shared" si="129"/>
        <v>10</v>
      </c>
    </row>
    <row r="8312" spans="1:11" x14ac:dyDescent="0.3">
      <c r="A8312" t="s">
        <v>13341</v>
      </c>
      <c r="B8312" t="s">
        <v>13340</v>
      </c>
      <c r="C8312" t="s">
        <v>95</v>
      </c>
      <c r="D8312">
        <v>4</v>
      </c>
      <c r="E8312">
        <v>2000.92</v>
      </c>
      <c r="F8312">
        <v>0</v>
      </c>
      <c r="G8312">
        <v>8003.68</v>
      </c>
      <c r="H8312">
        <v>2125.16</v>
      </c>
      <c r="I8312" t="str">
        <f>VLOOKUP(C8312,products_cleaned[[product_id]:[category]],3,)</f>
        <v>Footwear</v>
      </c>
      <c r="J8312" t="str">
        <f>VLOOKUP(B8312,orders_cleaned!A:I,9,FALSE)</f>
        <v>October</v>
      </c>
      <c r="K8312">
        <f t="shared" si="129"/>
        <v>10</v>
      </c>
    </row>
    <row r="8313" spans="1:11" x14ac:dyDescent="0.3">
      <c r="A8313" t="s">
        <v>13342</v>
      </c>
      <c r="B8313" t="s">
        <v>13340</v>
      </c>
      <c r="C8313" t="s">
        <v>25</v>
      </c>
      <c r="D8313">
        <v>1</v>
      </c>
      <c r="E8313">
        <v>886.09</v>
      </c>
      <c r="F8313">
        <v>0.05</v>
      </c>
      <c r="G8313">
        <v>841.79</v>
      </c>
      <c r="H8313">
        <v>226.07</v>
      </c>
      <c r="I8313" t="str">
        <f>VLOOKUP(C8313,products_cleaned[[product_id]:[category]],3,)</f>
        <v>Fashion</v>
      </c>
      <c r="J8313" t="str">
        <f>VLOOKUP(B8313,orders_cleaned!A:I,9,FALSE)</f>
        <v>October</v>
      </c>
      <c r="K8313">
        <f t="shared" si="129"/>
        <v>10</v>
      </c>
    </row>
    <row r="8314" spans="1:11" x14ac:dyDescent="0.3">
      <c r="A8314" t="s">
        <v>13343</v>
      </c>
      <c r="B8314" t="s">
        <v>13340</v>
      </c>
      <c r="C8314" t="s">
        <v>77</v>
      </c>
      <c r="D8314">
        <v>1</v>
      </c>
      <c r="E8314">
        <v>968.14</v>
      </c>
      <c r="F8314">
        <v>0.1</v>
      </c>
      <c r="G8314">
        <v>871.33</v>
      </c>
      <c r="H8314">
        <v>216.77</v>
      </c>
      <c r="I8314" t="str">
        <f>VLOOKUP(C8314,products_cleaned[[product_id]:[category]],3,)</f>
        <v>Fitness</v>
      </c>
      <c r="J8314" t="str">
        <f>VLOOKUP(B8314,orders_cleaned!A:I,9,FALSE)</f>
        <v>October</v>
      </c>
      <c r="K8314">
        <f t="shared" si="129"/>
        <v>10</v>
      </c>
    </row>
    <row r="8315" spans="1:11" x14ac:dyDescent="0.3">
      <c r="A8315" t="s">
        <v>13344</v>
      </c>
      <c r="B8315" t="s">
        <v>13345</v>
      </c>
      <c r="C8315" t="s">
        <v>74</v>
      </c>
      <c r="D8315">
        <v>3</v>
      </c>
      <c r="E8315">
        <v>1200.57</v>
      </c>
      <c r="F8315">
        <v>0</v>
      </c>
      <c r="G8315">
        <v>3601.71</v>
      </c>
      <c r="H8315">
        <v>1162.92</v>
      </c>
      <c r="I8315" t="str">
        <f>VLOOKUP(C8315,products_cleaned[[product_id]:[category]],3,)</f>
        <v>Electronics</v>
      </c>
      <c r="J8315" t="str">
        <f>VLOOKUP(B8315,orders_cleaned!A:I,9,FALSE)</f>
        <v>September</v>
      </c>
      <c r="K8315">
        <f t="shared" si="129"/>
        <v>9</v>
      </c>
    </row>
    <row r="8316" spans="1:11" x14ac:dyDescent="0.3">
      <c r="A8316" t="s">
        <v>13346</v>
      </c>
      <c r="B8316" t="s">
        <v>13347</v>
      </c>
      <c r="C8316" t="s">
        <v>77</v>
      </c>
      <c r="D8316">
        <v>4</v>
      </c>
      <c r="E8316">
        <v>1022.19</v>
      </c>
      <c r="F8316">
        <v>0.2</v>
      </c>
      <c r="G8316">
        <v>3271.01</v>
      </c>
      <c r="H8316">
        <v>652.77</v>
      </c>
      <c r="I8316" t="str">
        <f>VLOOKUP(C8316,products_cleaned[[product_id]:[category]],3,)</f>
        <v>Fitness</v>
      </c>
      <c r="J8316" t="str">
        <f>VLOOKUP(B8316,orders_cleaned!A:I,9,FALSE)</f>
        <v>September</v>
      </c>
      <c r="K8316">
        <f t="shared" si="129"/>
        <v>9</v>
      </c>
    </row>
    <row r="8317" spans="1:11" x14ac:dyDescent="0.3">
      <c r="A8317" t="s">
        <v>13348</v>
      </c>
      <c r="B8317" t="s">
        <v>13349</v>
      </c>
      <c r="C8317" t="s">
        <v>60</v>
      </c>
      <c r="D8317">
        <v>2</v>
      </c>
      <c r="E8317">
        <v>1686.97</v>
      </c>
      <c r="F8317">
        <v>0.2</v>
      </c>
      <c r="G8317">
        <v>2699.15</v>
      </c>
      <c r="H8317">
        <v>402.91</v>
      </c>
      <c r="I8317" t="str">
        <f>VLOOKUP(C8317,products_cleaned[[product_id]:[category]],3,)</f>
        <v>Fashion</v>
      </c>
      <c r="J8317" t="str">
        <f>VLOOKUP(B8317,orders_cleaned!A:I,9,FALSE)</f>
        <v>March</v>
      </c>
      <c r="K8317">
        <f t="shared" si="129"/>
        <v>3</v>
      </c>
    </row>
    <row r="8318" spans="1:11" x14ac:dyDescent="0.3">
      <c r="A8318" t="s">
        <v>13350</v>
      </c>
      <c r="B8318" t="s">
        <v>13351</v>
      </c>
      <c r="C8318" t="s">
        <v>129</v>
      </c>
      <c r="D8318">
        <v>1</v>
      </c>
      <c r="E8318">
        <v>510.38</v>
      </c>
      <c r="F8318">
        <v>0</v>
      </c>
      <c r="G8318">
        <v>510.38</v>
      </c>
      <c r="H8318">
        <v>146.02000000000001</v>
      </c>
      <c r="I8318" t="str">
        <f>VLOOKUP(C8318,products_cleaned[[product_id]:[category]],3,)</f>
        <v>Fashion</v>
      </c>
      <c r="J8318" t="str">
        <f>VLOOKUP(B8318,orders_cleaned!A:I,9,FALSE)</f>
        <v>June</v>
      </c>
      <c r="K8318">
        <f t="shared" si="129"/>
        <v>6</v>
      </c>
    </row>
    <row r="8319" spans="1:11" x14ac:dyDescent="0.3">
      <c r="A8319" t="s">
        <v>13352</v>
      </c>
      <c r="B8319" t="s">
        <v>13351</v>
      </c>
      <c r="C8319" t="s">
        <v>173</v>
      </c>
      <c r="D8319">
        <v>4</v>
      </c>
      <c r="E8319">
        <v>148.78</v>
      </c>
      <c r="F8319">
        <v>0.05</v>
      </c>
      <c r="G8319">
        <v>565.36</v>
      </c>
      <c r="H8319">
        <v>140.12</v>
      </c>
      <c r="I8319" t="str">
        <f>VLOOKUP(C8319,products_cleaned[[product_id]:[category]],3,)</f>
        <v>Stationery</v>
      </c>
      <c r="J8319" t="str">
        <f>VLOOKUP(B8319,orders_cleaned!A:I,9,FALSE)</f>
        <v>June</v>
      </c>
      <c r="K8319">
        <f t="shared" si="129"/>
        <v>6</v>
      </c>
    </row>
    <row r="8320" spans="1:11" x14ac:dyDescent="0.3">
      <c r="A8320" t="s">
        <v>13353</v>
      </c>
      <c r="B8320" t="s">
        <v>13351</v>
      </c>
      <c r="C8320" t="s">
        <v>10</v>
      </c>
      <c r="D8320">
        <v>3</v>
      </c>
      <c r="E8320">
        <v>1553.03</v>
      </c>
      <c r="F8320">
        <v>0.15</v>
      </c>
      <c r="G8320">
        <v>3960.23</v>
      </c>
      <c r="H8320">
        <v>1184.75</v>
      </c>
      <c r="I8320" t="str">
        <f>VLOOKUP(C8320,products_cleaned[[product_id]:[category]],3,)</f>
        <v>Furniture</v>
      </c>
      <c r="J8320" t="str">
        <f>VLOOKUP(B8320,orders_cleaned!A:I,9,FALSE)</f>
        <v>June</v>
      </c>
      <c r="K8320">
        <f t="shared" si="129"/>
        <v>6</v>
      </c>
    </row>
    <row r="8321" spans="1:11" x14ac:dyDescent="0.3">
      <c r="A8321" t="s">
        <v>13354</v>
      </c>
      <c r="B8321" t="s">
        <v>13355</v>
      </c>
      <c r="C8321" t="s">
        <v>74</v>
      </c>
      <c r="D8321">
        <v>3</v>
      </c>
      <c r="E8321">
        <v>1247.68</v>
      </c>
      <c r="F8321">
        <v>0.15</v>
      </c>
      <c r="G8321">
        <v>3181.58</v>
      </c>
      <c r="H8321">
        <v>742.79</v>
      </c>
      <c r="I8321" t="str">
        <f>VLOOKUP(C8321,products_cleaned[[product_id]:[category]],3,)</f>
        <v>Electronics</v>
      </c>
      <c r="J8321" t="str">
        <f>VLOOKUP(B8321,orders_cleaned!A:I,9,FALSE)</f>
        <v>April</v>
      </c>
      <c r="K8321">
        <f t="shared" si="129"/>
        <v>4</v>
      </c>
    </row>
    <row r="8322" spans="1:11" x14ac:dyDescent="0.3">
      <c r="A8322" t="s">
        <v>13356</v>
      </c>
      <c r="B8322" t="s">
        <v>13357</v>
      </c>
      <c r="C8322" t="s">
        <v>51</v>
      </c>
      <c r="D8322">
        <v>1</v>
      </c>
      <c r="E8322">
        <v>706.83</v>
      </c>
      <c r="F8322">
        <v>0.15</v>
      </c>
      <c r="G8322">
        <v>600.80999999999995</v>
      </c>
      <c r="H8322">
        <v>182.56</v>
      </c>
      <c r="I8322" t="str">
        <f>VLOOKUP(C8322,products_cleaned[[product_id]:[category]],3,)</f>
        <v>Home &amp; Kitchen</v>
      </c>
      <c r="J8322" t="str">
        <f>VLOOKUP(B8322,orders_cleaned!A:I,9,FALSE)</f>
        <v>February</v>
      </c>
      <c r="K8322">
        <f t="shared" si="129"/>
        <v>2</v>
      </c>
    </row>
    <row r="8323" spans="1:11" x14ac:dyDescent="0.3">
      <c r="A8323" t="s">
        <v>13358</v>
      </c>
      <c r="B8323" t="s">
        <v>13359</v>
      </c>
      <c r="C8323" t="s">
        <v>44</v>
      </c>
      <c r="D8323">
        <v>1</v>
      </c>
      <c r="E8323">
        <v>2729.85</v>
      </c>
      <c r="F8323">
        <v>0.05</v>
      </c>
      <c r="G8323">
        <v>2593.36</v>
      </c>
      <c r="H8323">
        <v>695.04</v>
      </c>
      <c r="I8323" t="str">
        <f>VLOOKUP(C8323,products_cleaned[[product_id]:[category]],3,)</f>
        <v>Furniture</v>
      </c>
      <c r="J8323" t="str">
        <f>VLOOKUP(B8323,orders_cleaned!A:I,9,FALSE)</f>
        <v>October</v>
      </c>
      <c r="K8323">
        <f t="shared" ref="K8323:K8386" si="130">MONTH(DATEVALUE("1"&amp;J8323))</f>
        <v>10</v>
      </c>
    </row>
    <row r="8324" spans="1:11" x14ac:dyDescent="0.3">
      <c r="A8324" t="s">
        <v>13360</v>
      </c>
      <c r="B8324" t="s">
        <v>13359</v>
      </c>
      <c r="C8324" t="s">
        <v>117</v>
      </c>
      <c r="D8324">
        <v>1</v>
      </c>
      <c r="E8324">
        <v>840.29</v>
      </c>
      <c r="F8324">
        <v>0.05</v>
      </c>
      <c r="G8324">
        <v>798.28</v>
      </c>
      <c r="H8324">
        <v>163.35</v>
      </c>
      <c r="I8324" t="str">
        <f>VLOOKUP(C8324,products_cleaned[[product_id]:[category]],3,)</f>
        <v>Home &amp; Kitchen</v>
      </c>
      <c r="J8324" t="str">
        <f>VLOOKUP(B8324,orders_cleaned!A:I,9,FALSE)</f>
        <v>October</v>
      </c>
      <c r="K8324">
        <f t="shared" si="130"/>
        <v>10</v>
      </c>
    </row>
    <row r="8325" spans="1:11" x14ac:dyDescent="0.3">
      <c r="A8325" t="s">
        <v>13361</v>
      </c>
      <c r="B8325" t="s">
        <v>13362</v>
      </c>
      <c r="C8325" t="s">
        <v>164</v>
      </c>
      <c r="D8325">
        <v>3</v>
      </c>
      <c r="E8325">
        <v>5157.9799999999996</v>
      </c>
      <c r="F8325">
        <v>0.1</v>
      </c>
      <c r="G8325">
        <v>13926.55</v>
      </c>
      <c r="H8325">
        <v>4810.66</v>
      </c>
      <c r="I8325" t="str">
        <f>VLOOKUP(C8325,products_cleaned[[product_id]:[category]],3,)</f>
        <v>Home &amp; Kitchen</v>
      </c>
      <c r="J8325" t="str">
        <f>VLOOKUP(B8325,orders_cleaned!A:I,9,FALSE)</f>
        <v>April</v>
      </c>
      <c r="K8325">
        <f t="shared" si="130"/>
        <v>4</v>
      </c>
    </row>
    <row r="8326" spans="1:11" x14ac:dyDescent="0.3">
      <c r="A8326" t="s">
        <v>13363</v>
      </c>
      <c r="B8326" t="s">
        <v>13362</v>
      </c>
      <c r="C8326" t="s">
        <v>129</v>
      </c>
      <c r="D8326">
        <v>1</v>
      </c>
      <c r="E8326">
        <v>488.4</v>
      </c>
      <c r="F8326">
        <v>0</v>
      </c>
      <c r="G8326">
        <v>488.4</v>
      </c>
      <c r="H8326">
        <v>124.04</v>
      </c>
      <c r="I8326" t="str">
        <f>VLOOKUP(C8326,products_cleaned[[product_id]:[category]],3,)</f>
        <v>Fashion</v>
      </c>
      <c r="J8326" t="str">
        <f>VLOOKUP(B8326,orders_cleaned!A:I,9,FALSE)</f>
        <v>April</v>
      </c>
      <c r="K8326">
        <f t="shared" si="130"/>
        <v>4</v>
      </c>
    </row>
    <row r="8327" spans="1:11" x14ac:dyDescent="0.3">
      <c r="A8327" t="s">
        <v>13364</v>
      </c>
      <c r="B8327" t="s">
        <v>13362</v>
      </c>
      <c r="C8327" t="s">
        <v>51</v>
      </c>
      <c r="D8327">
        <v>3</v>
      </c>
      <c r="E8327">
        <v>653.57000000000005</v>
      </c>
      <c r="F8327">
        <v>0</v>
      </c>
      <c r="G8327">
        <v>1960.71</v>
      </c>
      <c r="H8327">
        <v>705.96</v>
      </c>
      <c r="I8327" t="str">
        <f>VLOOKUP(C8327,products_cleaned[[product_id]:[category]],3,)</f>
        <v>Home &amp; Kitchen</v>
      </c>
      <c r="J8327" t="str">
        <f>VLOOKUP(B8327,orders_cleaned!A:I,9,FALSE)</f>
        <v>April</v>
      </c>
      <c r="K8327">
        <f t="shared" si="130"/>
        <v>4</v>
      </c>
    </row>
    <row r="8328" spans="1:11" x14ac:dyDescent="0.3">
      <c r="A8328" t="s">
        <v>13365</v>
      </c>
      <c r="B8328" t="s">
        <v>13366</v>
      </c>
      <c r="C8328" t="s">
        <v>136</v>
      </c>
      <c r="D8328">
        <v>1</v>
      </c>
      <c r="E8328">
        <v>572.82000000000005</v>
      </c>
      <c r="F8328">
        <v>0.05</v>
      </c>
      <c r="G8328">
        <v>544.17999999999995</v>
      </c>
      <c r="H8328">
        <v>102.2</v>
      </c>
      <c r="I8328" t="str">
        <f>VLOOKUP(C8328,products_cleaned[[product_id]:[category]],3,)</f>
        <v>Books</v>
      </c>
      <c r="J8328" t="str">
        <f>VLOOKUP(B8328,orders_cleaned!A:I,9,FALSE)</f>
        <v>May</v>
      </c>
      <c r="K8328">
        <f t="shared" si="130"/>
        <v>5</v>
      </c>
    </row>
    <row r="8329" spans="1:11" x14ac:dyDescent="0.3">
      <c r="A8329" t="s">
        <v>13367</v>
      </c>
      <c r="B8329" t="s">
        <v>13366</v>
      </c>
      <c r="C8329" t="s">
        <v>129</v>
      </c>
      <c r="D8329">
        <v>2</v>
      </c>
      <c r="E8329">
        <v>481.24</v>
      </c>
      <c r="F8329">
        <v>0.2</v>
      </c>
      <c r="G8329">
        <v>769.98</v>
      </c>
      <c r="H8329">
        <v>41.26</v>
      </c>
      <c r="I8329" t="str">
        <f>VLOOKUP(C8329,products_cleaned[[product_id]:[category]],3,)</f>
        <v>Fashion</v>
      </c>
      <c r="J8329" t="str">
        <f>VLOOKUP(B8329,orders_cleaned!A:I,9,FALSE)</f>
        <v>May</v>
      </c>
      <c r="K8329">
        <f t="shared" si="130"/>
        <v>5</v>
      </c>
    </row>
    <row r="8330" spans="1:11" x14ac:dyDescent="0.3">
      <c r="A8330" t="s">
        <v>13368</v>
      </c>
      <c r="B8330" t="s">
        <v>13369</v>
      </c>
      <c r="C8330" t="s">
        <v>39</v>
      </c>
      <c r="D8330">
        <v>3</v>
      </c>
      <c r="E8330">
        <v>3841.03</v>
      </c>
      <c r="F8330">
        <v>0.1</v>
      </c>
      <c r="G8330">
        <v>10370.780000000001</v>
      </c>
      <c r="H8330">
        <v>2833.19</v>
      </c>
      <c r="I8330" t="str">
        <f>VLOOKUP(C8330,products_cleaned[[product_id]:[category]],3,)</f>
        <v>Furniture</v>
      </c>
      <c r="J8330" t="str">
        <f>VLOOKUP(B8330,orders_cleaned!A:I,9,FALSE)</f>
        <v>May</v>
      </c>
      <c r="K8330">
        <f t="shared" si="130"/>
        <v>5</v>
      </c>
    </row>
    <row r="8331" spans="1:11" x14ac:dyDescent="0.3">
      <c r="A8331" t="s">
        <v>13370</v>
      </c>
      <c r="B8331" t="s">
        <v>13371</v>
      </c>
      <c r="C8331" t="s">
        <v>41</v>
      </c>
      <c r="D8331">
        <v>1</v>
      </c>
      <c r="E8331">
        <v>2603.4</v>
      </c>
      <c r="F8331">
        <v>0.1</v>
      </c>
      <c r="G8331">
        <v>2343.06</v>
      </c>
      <c r="H8331">
        <v>434.47</v>
      </c>
      <c r="I8331" t="str">
        <f>VLOOKUP(C8331,products_cleaned[[product_id]:[category]],3,)</f>
        <v>Footwear</v>
      </c>
      <c r="J8331" t="str">
        <f>VLOOKUP(B8331,orders_cleaned!A:I,9,FALSE)</f>
        <v>May</v>
      </c>
      <c r="K8331">
        <f t="shared" si="130"/>
        <v>5</v>
      </c>
    </row>
    <row r="8332" spans="1:11" x14ac:dyDescent="0.3">
      <c r="A8332" t="s">
        <v>13372</v>
      </c>
      <c r="B8332" t="s">
        <v>13373</v>
      </c>
      <c r="C8332" t="s">
        <v>291</v>
      </c>
      <c r="D8332">
        <v>1</v>
      </c>
      <c r="E8332">
        <v>1042.3699999999999</v>
      </c>
      <c r="F8332">
        <v>0.2</v>
      </c>
      <c r="G8332">
        <v>833.9</v>
      </c>
      <c r="H8332">
        <v>181.13</v>
      </c>
      <c r="I8332" t="str">
        <f>VLOOKUP(C8332,products_cleaned[[product_id]:[category]],3,)</f>
        <v>Books</v>
      </c>
      <c r="J8332" t="str">
        <f>VLOOKUP(B8332,orders_cleaned!A:I,9,FALSE)</f>
        <v>January</v>
      </c>
      <c r="K8332">
        <f t="shared" si="130"/>
        <v>1</v>
      </c>
    </row>
    <row r="8333" spans="1:11" x14ac:dyDescent="0.3">
      <c r="A8333" t="s">
        <v>13374</v>
      </c>
      <c r="B8333" t="s">
        <v>13373</v>
      </c>
      <c r="C8333" t="s">
        <v>77</v>
      </c>
      <c r="D8333">
        <v>2</v>
      </c>
      <c r="E8333">
        <v>1064.6400000000001</v>
      </c>
      <c r="F8333">
        <v>0.2</v>
      </c>
      <c r="G8333">
        <v>1703.42</v>
      </c>
      <c r="H8333">
        <v>394.3</v>
      </c>
      <c r="I8333" t="str">
        <f>VLOOKUP(C8333,products_cleaned[[product_id]:[category]],3,)</f>
        <v>Fitness</v>
      </c>
      <c r="J8333" t="str">
        <f>VLOOKUP(B8333,orders_cleaned!A:I,9,FALSE)</f>
        <v>January</v>
      </c>
      <c r="K8333">
        <f t="shared" si="130"/>
        <v>1</v>
      </c>
    </row>
    <row r="8334" spans="1:11" x14ac:dyDescent="0.3">
      <c r="A8334" t="s">
        <v>13375</v>
      </c>
      <c r="B8334" t="s">
        <v>13373</v>
      </c>
      <c r="C8334" t="s">
        <v>164</v>
      </c>
      <c r="D8334">
        <v>1</v>
      </c>
      <c r="E8334">
        <v>4766.99</v>
      </c>
      <c r="F8334">
        <v>0.1</v>
      </c>
      <c r="G8334">
        <v>4290.29</v>
      </c>
      <c r="H8334">
        <v>1251.6600000000001</v>
      </c>
      <c r="I8334" t="str">
        <f>VLOOKUP(C8334,products_cleaned[[product_id]:[category]],3,)</f>
        <v>Home &amp; Kitchen</v>
      </c>
      <c r="J8334" t="str">
        <f>VLOOKUP(B8334,orders_cleaned!A:I,9,FALSE)</f>
        <v>January</v>
      </c>
      <c r="K8334">
        <f t="shared" si="130"/>
        <v>1</v>
      </c>
    </row>
    <row r="8335" spans="1:11" x14ac:dyDescent="0.3">
      <c r="A8335" t="s">
        <v>13376</v>
      </c>
      <c r="B8335" t="s">
        <v>13373</v>
      </c>
      <c r="C8335" t="s">
        <v>15</v>
      </c>
      <c r="D8335">
        <v>2</v>
      </c>
      <c r="E8335">
        <v>235.94</v>
      </c>
      <c r="F8335">
        <v>0</v>
      </c>
      <c r="G8335">
        <v>471.88</v>
      </c>
      <c r="H8335">
        <v>131.84</v>
      </c>
      <c r="I8335" t="str">
        <f>VLOOKUP(C8335,products_cleaned[[product_id]:[category]],3,)</f>
        <v>Fitness</v>
      </c>
      <c r="J8335" t="str">
        <f>VLOOKUP(B8335,orders_cleaned!A:I,9,FALSE)</f>
        <v>January</v>
      </c>
      <c r="K8335">
        <f t="shared" si="130"/>
        <v>1</v>
      </c>
    </row>
    <row r="8336" spans="1:11" x14ac:dyDescent="0.3">
      <c r="A8336" t="s">
        <v>13377</v>
      </c>
      <c r="B8336" t="s">
        <v>13378</v>
      </c>
      <c r="C8336" t="s">
        <v>37</v>
      </c>
      <c r="D8336">
        <v>4</v>
      </c>
      <c r="E8336">
        <v>1228.5999999999999</v>
      </c>
      <c r="F8336">
        <v>0</v>
      </c>
      <c r="G8336">
        <v>4914.3999999999996</v>
      </c>
      <c r="H8336">
        <v>1028.8399999999999</v>
      </c>
      <c r="I8336" t="str">
        <f>VLOOKUP(C8336,products_cleaned[[product_id]:[category]],3,)</f>
        <v>Electronics</v>
      </c>
      <c r="J8336" t="str">
        <f>VLOOKUP(B8336,orders_cleaned!A:I,9,FALSE)</f>
        <v>October</v>
      </c>
      <c r="K8336">
        <f t="shared" si="130"/>
        <v>10</v>
      </c>
    </row>
    <row r="8337" spans="1:11" x14ac:dyDescent="0.3">
      <c r="A8337" t="s">
        <v>13379</v>
      </c>
      <c r="B8337" t="s">
        <v>13380</v>
      </c>
      <c r="C8337" t="s">
        <v>108</v>
      </c>
      <c r="D8337">
        <v>1</v>
      </c>
      <c r="E8337">
        <v>3324.34</v>
      </c>
      <c r="F8337">
        <v>0.15</v>
      </c>
      <c r="G8337">
        <v>2825.69</v>
      </c>
      <c r="H8337">
        <v>489.34</v>
      </c>
      <c r="I8337" t="str">
        <f>VLOOKUP(C8337,products_cleaned[[product_id]:[category]],3,)</f>
        <v>Electronics</v>
      </c>
      <c r="J8337" t="str">
        <f>VLOOKUP(B8337,orders_cleaned!A:I,9,FALSE)</f>
        <v>March</v>
      </c>
      <c r="K8337">
        <f t="shared" si="130"/>
        <v>3</v>
      </c>
    </row>
    <row r="8338" spans="1:11" x14ac:dyDescent="0.3">
      <c r="A8338" t="s">
        <v>13381</v>
      </c>
      <c r="B8338" t="s">
        <v>13380</v>
      </c>
      <c r="C8338" t="s">
        <v>82</v>
      </c>
      <c r="D8338">
        <v>1</v>
      </c>
      <c r="E8338">
        <v>361.51</v>
      </c>
      <c r="F8338">
        <v>0.1</v>
      </c>
      <c r="G8338">
        <v>325.36</v>
      </c>
      <c r="H8338">
        <v>104.23</v>
      </c>
      <c r="I8338" t="str">
        <f>VLOOKUP(C8338,products_cleaned[[product_id]:[category]],3,)</f>
        <v>Stationery</v>
      </c>
      <c r="J8338" t="str">
        <f>VLOOKUP(B8338,orders_cleaned!A:I,9,FALSE)</f>
        <v>March</v>
      </c>
      <c r="K8338">
        <f t="shared" si="130"/>
        <v>3</v>
      </c>
    </row>
    <row r="8339" spans="1:11" x14ac:dyDescent="0.3">
      <c r="A8339" t="s">
        <v>13382</v>
      </c>
      <c r="B8339" t="s">
        <v>13383</v>
      </c>
      <c r="C8339" t="s">
        <v>221</v>
      </c>
      <c r="D8339">
        <v>4</v>
      </c>
      <c r="E8339">
        <v>774.67</v>
      </c>
      <c r="F8339">
        <v>0.15</v>
      </c>
      <c r="G8339">
        <v>2633.88</v>
      </c>
      <c r="H8339">
        <v>141.24</v>
      </c>
      <c r="I8339" t="str">
        <f>VLOOKUP(C8339,products_cleaned[[product_id]:[category]],3,)</f>
        <v>Footwear</v>
      </c>
      <c r="J8339" t="str">
        <f>VLOOKUP(B8339,orders_cleaned!A:I,9,FALSE)</f>
        <v>January</v>
      </c>
      <c r="K8339">
        <f t="shared" si="130"/>
        <v>1</v>
      </c>
    </row>
    <row r="8340" spans="1:11" x14ac:dyDescent="0.3">
      <c r="A8340" t="s">
        <v>13384</v>
      </c>
      <c r="B8340" t="s">
        <v>13383</v>
      </c>
      <c r="C8340" t="s">
        <v>77</v>
      </c>
      <c r="D8340">
        <v>4</v>
      </c>
      <c r="E8340">
        <v>1064.31</v>
      </c>
      <c r="F8340">
        <v>0.1</v>
      </c>
      <c r="G8340">
        <v>3831.52</v>
      </c>
      <c r="H8340">
        <v>1213.28</v>
      </c>
      <c r="I8340" t="str">
        <f>VLOOKUP(C8340,products_cleaned[[product_id]:[category]],3,)</f>
        <v>Fitness</v>
      </c>
      <c r="J8340" t="str">
        <f>VLOOKUP(B8340,orders_cleaned!A:I,9,FALSE)</f>
        <v>January</v>
      </c>
      <c r="K8340">
        <f t="shared" si="130"/>
        <v>1</v>
      </c>
    </row>
    <row r="8341" spans="1:11" x14ac:dyDescent="0.3">
      <c r="A8341" t="s">
        <v>13385</v>
      </c>
      <c r="B8341" t="s">
        <v>13383</v>
      </c>
      <c r="C8341" t="s">
        <v>291</v>
      </c>
      <c r="D8341">
        <v>1</v>
      </c>
      <c r="E8341">
        <v>1026.6400000000001</v>
      </c>
      <c r="F8341">
        <v>0.1</v>
      </c>
      <c r="G8341">
        <v>923.98</v>
      </c>
      <c r="H8341">
        <v>271.20999999999998</v>
      </c>
      <c r="I8341" t="str">
        <f>VLOOKUP(C8341,products_cleaned[[product_id]:[category]],3,)</f>
        <v>Books</v>
      </c>
      <c r="J8341" t="str">
        <f>VLOOKUP(B8341,orders_cleaned!A:I,9,FALSE)</f>
        <v>January</v>
      </c>
      <c r="K8341">
        <f t="shared" si="130"/>
        <v>1</v>
      </c>
    </row>
    <row r="8342" spans="1:11" x14ac:dyDescent="0.3">
      <c r="A8342" t="s">
        <v>13386</v>
      </c>
      <c r="B8342" t="s">
        <v>13387</v>
      </c>
      <c r="C8342" t="s">
        <v>117</v>
      </c>
      <c r="D8342">
        <v>1</v>
      </c>
      <c r="E8342">
        <v>907.94</v>
      </c>
      <c r="F8342">
        <v>0.05</v>
      </c>
      <c r="G8342">
        <v>862.54</v>
      </c>
      <c r="H8342">
        <v>227.61</v>
      </c>
      <c r="I8342" t="str">
        <f>VLOOKUP(C8342,products_cleaned[[product_id]:[category]],3,)</f>
        <v>Home &amp; Kitchen</v>
      </c>
      <c r="J8342" t="str">
        <f>VLOOKUP(B8342,orders_cleaned!A:I,9,FALSE)</f>
        <v>October</v>
      </c>
      <c r="K8342">
        <f t="shared" si="130"/>
        <v>10</v>
      </c>
    </row>
    <row r="8343" spans="1:11" x14ac:dyDescent="0.3">
      <c r="A8343" t="s">
        <v>13388</v>
      </c>
      <c r="B8343" t="s">
        <v>13387</v>
      </c>
      <c r="C8343" t="s">
        <v>41</v>
      </c>
      <c r="D8343">
        <v>2</v>
      </c>
      <c r="E8343">
        <v>2481.9499999999998</v>
      </c>
      <c r="F8343">
        <v>0</v>
      </c>
      <c r="G8343">
        <v>4963.8999999999996</v>
      </c>
      <c r="H8343">
        <v>1146.72</v>
      </c>
      <c r="I8343" t="str">
        <f>VLOOKUP(C8343,products_cleaned[[product_id]:[category]],3,)</f>
        <v>Footwear</v>
      </c>
      <c r="J8343" t="str">
        <f>VLOOKUP(B8343,orders_cleaned!A:I,9,FALSE)</f>
        <v>October</v>
      </c>
      <c r="K8343">
        <f t="shared" si="130"/>
        <v>10</v>
      </c>
    </row>
    <row r="8344" spans="1:11" x14ac:dyDescent="0.3">
      <c r="A8344" t="s">
        <v>13389</v>
      </c>
      <c r="B8344" t="s">
        <v>13387</v>
      </c>
      <c r="C8344" t="s">
        <v>51</v>
      </c>
      <c r="D8344">
        <v>1</v>
      </c>
      <c r="E8344">
        <v>645.92999999999995</v>
      </c>
      <c r="F8344">
        <v>0.1</v>
      </c>
      <c r="G8344">
        <v>581.34</v>
      </c>
      <c r="H8344">
        <v>163.09</v>
      </c>
      <c r="I8344" t="str">
        <f>VLOOKUP(C8344,products_cleaned[[product_id]:[category]],3,)</f>
        <v>Home &amp; Kitchen</v>
      </c>
      <c r="J8344" t="str">
        <f>VLOOKUP(B8344,orders_cleaned!A:I,9,FALSE)</f>
        <v>October</v>
      </c>
      <c r="K8344">
        <f t="shared" si="130"/>
        <v>10</v>
      </c>
    </row>
    <row r="8345" spans="1:11" x14ac:dyDescent="0.3">
      <c r="A8345" t="s">
        <v>13390</v>
      </c>
      <c r="B8345" t="s">
        <v>13391</v>
      </c>
      <c r="C8345" t="s">
        <v>37</v>
      </c>
      <c r="D8345">
        <v>2</v>
      </c>
      <c r="E8345">
        <v>1259.6099999999999</v>
      </c>
      <c r="F8345">
        <v>0.2</v>
      </c>
      <c r="G8345">
        <v>2015.38</v>
      </c>
      <c r="H8345">
        <v>72.599999999999994</v>
      </c>
      <c r="I8345" t="str">
        <f>VLOOKUP(C8345,products_cleaned[[product_id]:[category]],3,)</f>
        <v>Electronics</v>
      </c>
      <c r="J8345" t="str">
        <f>VLOOKUP(B8345,orders_cleaned!A:I,9,FALSE)</f>
        <v>December</v>
      </c>
      <c r="K8345">
        <f t="shared" si="130"/>
        <v>12</v>
      </c>
    </row>
    <row r="8346" spans="1:11" x14ac:dyDescent="0.3">
      <c r="A8346" t="s">
        <v>13392</v>
      </c>
      <c r="B8346" t="s">
        <v>13393</v>
      </c>
      <c r="C8346" t="s">
        <v>21</v>
      </c>
      <c r="D8346">
        <v>3</v>
      </c>
      <c r="E8346">
        <v>4515.9399999999996</v>
      </c>
      <c r="F8346">
        <v>0.05</v>
      </c>
      <c r="G8346">
        <v>12870.43</v>
      </c>
      <c r="H8346">
        <v>4956.37</v>
      </c>
      <c r="I8346" t="str">
        <f>VLOOKUP(C8346,products_cleaned[[product_id]:[category]],3,)</f>
        <v>Electronics</v>
      </c>
      <c r="J8346" t="str">
        <f>VLOOKUP(B8346,orders_cleaned!A:I,9,FALSE)</f>
        <v>August</v>
      </c>
      <c r="K8346">
        <f t="shared" si="130"/>
        <v>8</v>
      </c>
    </row>
    <row r="8348" spans="1:11" x14ac:dyDescent="0.3">
      <c r="E8348" t="s">
        <v>15900</v>
      </c>
      <c r="F8348" t="s">
        <v>15899</v>
      </c>
      <c r="G8348">
        <f>SUM(G2:G8346)</f>
        <v>22630978.140000004</v>
      </c>
    </row>
    <row r="8350" spans="1:11" x14ac:dyDescent="0.3">
      <c r="F8350" t="s">
        <v>15901</v>
      </c>
      <c r="G8350">
        <f>SUM(H2:H8346)</f>
        <v>6373807.5200000238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D6B98-FAA1-4947-9035-9FD100E65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products_cleaned</vt:lpstr>
      <vt:lpstr>Payment Method Analysis</vt:lpstr>
      <vt:lpstr>orders_cleaned</vt:lpstr>
      <vt:lpstr>KPI_Summary</vt:lpstr>
      <vt:lpstr>customers_cleaned</vt:lpstr>
      <vt:lpstr>Pivot</vt:lpstr>
      <vt:lpstr>Monthly Sales Trend Analysis</vt:lpstr>
      <vt:lpstr>order_items_cleaned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</dc:creator>
  <cp:lastModifiedBy>Prisha Gawali</cp:lastModifiedBy>
  <dcterms:created xsi:type="dcterms:W3CDTF">2026-10-16T09:01:01Z</dcterms:created>
  <dcterms:modified xsi:type="dcterms:W3CDTF">2026-10-16T18:11:54Z</dcterms:modified>
</cp:coreProperties>
</file>